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Ташкент" sheetId="1" state="visible" r:id="rId1"/>
    <sheet xmlns:r="http://schemas.openxmlformats.org/officeDocument/2006/relationships" name="Ташкент 1" sheetId="2" state="visible" r:id="rId2"/>
    <sheet xmlns:r="http://schemas.openxmlformats.org/officeDocument/2006/relationships" name="Ташкент 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_(* #,##0.00_);_(* -#,##0.00_);_(* &quot;-&quot;??_);_(@_)"/>
  </numFmts>
  <fonts count="5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8"/>
    </font>
    <font>
      <name val="Arial"/>
      <color rgb="00000000"/>
      <sz val="7"/>
    </font>
    <font>
      <name val="Arial"/>
      <i val="1"/>
      <color rgb="00000000"/>
      <sz val="8"/>
    </font>
  </fonts>
  <fills count="4">
    <fill>
      <patternFill/>
    </fill>
    <fill>
      <patternFill patternType="gray125"/>
    </fill>
    <fill>
      <patternFill patternType="solid">
        <fgColor rgb="00F4ECC5"/>
        <bgColor rgb="00F4ECC5"/>
      </patternFill>
    </fill>
    <fill>
      <patternFill patternType="solid">
        <fgColor rgb="00FFE4B5"/>
        <bgColor rgb="00FFE4B5"/>
      </patternFill>
    </fill>
  </fills>
  <borders count="7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00CCCC00"/>
      </left>
      <right style="thin">
        <color rgb="00CCCC00"/>
      </right>
      <top style="thin">
        <color rgb="00CCCC00"/>
      </top>
      <bottom style="thin">
        <color rgb="00CCCC00"/>
      </bottom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2" fillId="2" borderId="6" applyAlignment="1" pivotButton="0" quotePrefix="0" xfId="0">
      <alignment horizontal="center" vertical="center" wrapText="1"/>
    </xf>
    <xf numFmtId="0" fontId="2" fillId="3" borderId="6" applyAlignment="1" pivotButton="0" quotePrefix="0" xfId="0">
      <alignment horizontal="center" vertical="top"/>
    </xf>
    <xf numFmtId="0" fontId="2" fillId="3" borderId="6" pivotButton="0" quotePrefix="0" xfId="0"/>
    <xf numFmtId="164" fontId="3" fillId="3" borderId="6" pivotButton="0" quotePrefix="0" xfId="0"/>
    <xf numFmtId="0" fontId="3" fillId="0" borderId="1" applyAlignment="1" pivotButton="0" quotePrefix="0" xfId="0">
      <alignment horizontal="center" vertical="top"/>
    </xf>
    <xf numFmtId="0" fontId="3" fillId="0" borderId="0" pivotButton="0" quotePrefix="0" xfId="0"/>
    <xf numFmtId="164" fontId="3" fillId="0" borderId="0" pivotButton="0" quotePrefix="0" xfId="0"/>
    <xf numFmtId="0" fontId="4" fillId="2" borderId="6" pivotButton="0" quotePrefix="0" xfId="0"/>
    <xf numFmtId="164" fontId="4" fillId="2" borderId="6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EH967"/>
  <sheetViews>
    <sheetView workbookViewId="0">
      <pane xSplit="4" ySplit="2" topLeftCell="E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hidden="1" width="4" customWidth="1" min="1" max="1"/>
    <col width="40" customWidth="1" min="2" max="2"/>
    <col width="10" customWidth="1" min="3" max="3"/>
    <col width="10" customWidth="1" min="4" max="4"/>
    <col width="11" customWidth="1" min="5" max="5"/>
    <col width="18" customWidth="1" min="6" max="6"/>
    <col hidden="1" outlineLevel="1" width="11" customWidth="1" min="7" max="7"/>
    <col hidden="1" outlineLevel="1" width="18" customWidth="1" min="8" max="8"/>
    <col hidden="1" outlineLevel="1" width="11" customWidth="1" min="9" max="9"/>
    <col hidden="1" outlineLevel="1" width="18" customWidth="1" min="10" max="10"/>
    <col hidden="1" outlineLevel="1" width="11" customWidth="1" min="11" max="11"/>
    <col hidden="1" outlineLevel="1" width="18" customWidth="1" min="12" max="12"/>
    <col hidden="1" outlineLevel="1" width="11" customWidth="1" min="13" max="13"/>
    <col hidden="1" outlineLevel="1" width="18" customWidth="1" min="14" max="14"/>
    <col hidden="1" outlineLevel="1" width="11" customWidth="1" min="15" max="15"/>
    <col hidden="1" outlineLevel="1" width="18" customWidth="1" min="16" max="16"/>
    <col hidden="1" outlineLevel="1" width="11" customWidth="1" min="17" max="17"/>
    <col hidden="1" outlineLevel="1" width="18" customWidth="1" min="18" max="18"/>
    <col hidden="1" outlineLevel="1" width="11" customWidth="1" min="19" max="19"/>
    <col hidden="1" outlineLevel="1" width="18" customWidth="1" min="20" max="20"/>
    <col hidden="1" outlineLevel="1" width="11" customWidth="1" min="21" max="21"/>
    <col hidden="1" outlineLevel="1" width="18" customWidth="1" min="22" max="22"/>
    <col hidden="1" outlineLevel="1" width="11" customWidth="1" min="23" max="23"/>
    <col hidden="1" outlineLevel="1" width="18" customWidth="1" min="24" max="24"/>
    <col hidden="1" outlineLevel="1" width="11" customWidth="1" min="25" max="25"/>
    <col hidden="1" outlineLevel="1" width="18" customWidth="1" min="26" max="26"/>
    <col hidden="1" outlineLevel="1" width="11" customWidth="1" min="27" max="27"/>
    <col hidden="1" outlineLevel="1" width="18" customWidth="1" min="28" max="28"/>
    <col hidden="1" outlineLevel="1" width="11" customWidth="1" min="29" max="29"/>
    <col hidden="1" outlineLevel="1" width="18" customWidth="1" min="30" max="30"/>
    <col hidden="1" outlineLevel="1" width="11" customWidth="1" min="31" max="31"/>
    <col hidden="1" outlineLevel="1" width="18" customWidth="1" min="32" max="32"/>
    <col hidden="1" outlineLevel="1" width="11" customWidth="1" min="33" max="33"/>
    <col hidden="1" outlineLevel="1" width="18" customWidth="1" min="34" max="34"/>
    <col hidden="1" outlineLevel="1" width="11" customWidth="1" min="35" max="35"/>
    <col hidden="1" outlineLevel="1" width="18" customWidth="1" min="36" max="36"/>
    <col hidden="1" outlineLevel="1" width="11" customWidth="1" min="37" max="37"/>
    <col hidden="1" outlineLevel="1" width="18" customWidth="1" min="38" max="38"/>
    <col hidden="1" outlineLevel="1" width="11" customWidth="1" min="39" max="39"/>
    <col hidden="1" outlineLevel="1" width="18" customWidth="1" min="40" max="40"/>
    <col hidden="1" outlineLevel="1" width="11" customWidth="1" min="41" max="41"/>
    <col hidden="1" outlineLevel="1" width="18" customWidth="1" min="42" max="42"/>
    <col hidden="1" outlineLevel="1" width="11" customWidth="1" min="43" max="43"/>
    <col hidden="1" outlineLevel="1" width="18" customWidth="1" min="44" max="44"/>
    <col hidden="1" outlineLevel="1" width="11" customWidth="1" min="45" max="45"/>
    <col hidden="1" outlineLevel="1" width="18" customWidth="1" min="46" max="46"/>
    <col width="11" customWidth="1" min="47" max="47"/>
    <col width="18" customWidth="1" min="48" max="48"/>
    <col hidden="1" outlineLevel="1" width="11" customWidth="1" min="49" max="49"/>
    <col hidden="1" outlineLevel="1" width="18" customWidth="1" min="50" max="50"/>
    <col hidden="1" outlineLevel="1" width="11" customWidth="1" min="51" max="51"/>
    <col hidden="1" outlineLevel="1" width="18" customWidth="1" min="52" max="52"/>
    <col hidden="1" outlineLevel="1" width="11" customWidth="1" min="53" max="53"/>
    <col hidden="1" outlineLevel="1" width="18" customWidth="1" min="54" max="54"/>
    <col hidden="1" outlineLevel="1" width="11" customWidth="1" min="55" max="55"/>
    <col hidden="1" outlineLevel="1" width="18" customWidth="1" min="56" max="56"/>
    <col hidden="1" outlineLevel="1" width="11" customWidth="1" min="57" max="57"/>
    <col hidden="1" outlineLevel="1" width="18" customWidth="1" min="58" max="58"/>
    <col hidden="1" outlineLevel="1" width="11" customWidth="1" min="59" max="59"/>
    <col hidden="1" outlineLevel="1" width="18" customWidth="1" min="60" max="60"/>
    <col hidden="1" outlineLevel="1" width="11" customWidth="1" min="61" max="61"/>
    <col hidden="1" outlineLevel="1" width="18" customWidth="1" min="62" max="62"/>
    <col width="11" customWidth="1" min="63" max="63"/>
    <col width="18" customWidth="1" min="64" max="64"/>
    <col hidden="1" outlineLevel="1" width="11" customWidth="1" min="65" max="65"/>
    <col hidden="1" outlineLevel="1" width="18" customWidth="1" min="66" max="66"/>
    <col hidden="1" outlineLevel="1" width="11" customWidth="1" min="67" max="67"/>
    <col hidden="1" outlineLevel="1" width="18" customWidth="1" min="68" max="68"/>
    <col hidden="1" outlineLevel="1" width="11" customWidth="1" min="69" max="69"/>
    <col hidden="1" outlineLevel="1" width="18" customWidth="1" min="70" max="70"/>
    <col hidden="1" outlineLevel="1" width="11" customWidth="1" min="71" max="71"/>
    <col hidden="1" outlineLevel="1" width="18" customWidth="1" min="72" max="72"/>
    <col hidden="1" outlineLevel="1" width="11" customWidth="1" min="73" max="73"/>
    <col hidden="1" outlineLevel="1" width="18" customWidth="1" min="74" max="74"/>
    <col width="11" customWidth="1" min="75" max="75"/>
    <col width="18" customWidth="1" min="76" max="76"/>
    <col hidden="1" outlineLevel="1" width="11" customWidth="1" min="77" max="77"/>
    <col hidden="1" outlineLevel="1" width="18" customWidth="1" min="78" max="78"/>
    <col hidden="1" outlineLevel="1" width="11" customWidth="1" min="79" max="79"/>
    <col hidden="1" outlineLevel="1" width="18" customWidth="1" min="80" max="80"/>
    <col hidden="1" outlineLevel="1" width="11" customWidth="1" min="81" max="81"/>
    <col hidden="1" outlineLevel="1" width="18" customWidth="1" min="82" max="82"/>
    <col hidden="1" outlineLevel="1" width="11" customWidth="1" min="83" max="83"/>
    <col hidden="1" outlineLevel="1" width="18" customWidth="1" min="84" max="84"/>
    <col hidden="1" outlineLevel="1" width="11" customWidth="1" min="85" max="85"/>
    <col hidden="1" outlineLevel="1" width="18" customWidth="1" min="86" max="86"/>
    <col hidden="1" outlineLevel="1" width="11" customWidth="1" min="87" max="87"/>
    <col hidden="1" outlineLevel="1" width="18" customWidth="1" min="88" max="88"/>
    <col hidden="1" outlineLevel="1" width="11" customWidth="1" min="89" max="89"/>
    <col hidden="1" outlineLevel="1" width="18" customWidth="1" min="90" max="90"/>
    <col hidden="1" outlineLevel="1" width="11" customWidth="1" min="91" max="91"/>
    <col hidden="1" outlineLevel="1" width="18" customWidth="1" min="92" max="92"/>
    <col hidden="1" outlineLevel="1" width="11" customWidth="1" min="93" max="93"/>
    <col hidden="1" outlineLevel="1" width="18" customWidth="1" min="94" max="94"/>
    <col hidden="1" outlineLevel="1" width="11" customWidth="1" min="95" max="95"/>
    <col hidden="1" outlineLevel="1" width="18" customWidth="1" min="96" max="96"/>
    <col hidden="1" outlineLevel="1" width="11" customWidth="1" min="97" max="97"/>
    <col hidden="1" outlineLevel="1" width="18" customWidth="1" min="98" max="98"/>
    <col hidden="1" outlineLevel="1" width="11" customWidth="1" min="99" max="99"/>
    <col hidden="1" outlineLevel="1" width="18" customWidth="1" min="100" max="100"/>
    <col hidden="1" outlineLevel="1" width="11" customWidth="1" min="101" max="101"/>
    <col hidden="1" outlineLevel="1" width="18" customWidth="1" min="102" max="102"/>
    <col hidden="1" outlineLevel="1" width="11" customWidth="1" min="103" max="103"/>
    <col hidden="1" outlineLevel="1" width="18" customWidth="1" min="104" max="104"/>
    <col hidden="1" outlineLevel="1" width="11" customWidth="1" min="105" max="105"/>
    <col hidden="1" outlineLevel="1" width="18" customWidth="1" min="106" max="106"/>
    <col hidden="1" outlineLevel="1" width="11" customWidth="1" min="107" max="107"/>
    <col hidden="1" outlineLevel="1" width="18" customWidth="1" min="108" max="108"/>
    <col width="11" customWidth="1" min="109" max="109"/>
    <col width="18" customWidth="1" min="110" max="110"/>
    <col hidden="1" outlineLevel="1" width="11" customWidth="1" min="111" max="111"/>
    <col hidden="1" outlineLevel="1" width="18" customWidth="1" min="112" max="112"/>
    <col hidden="1" outlineLevel="1" width="11" customWidth="1" min="113" max="113"/>
    <col hidden="1" outlineLevel="1" width="18" customWidth="1" min="114" max="114"/>
    <col hidden="1" outlineLevel="1" width="11" customWidth="1" min="115" max="115"/>
    <col hidden="1" outlineLevel="1" width="18" customWidth="1" min="116" max="116"/>
    <col hidden="1" outlineLevel="1" width="11" customWidth="1" min="117" max="117"/>
    <col hidden="1" outlineLevel="1" width="18" customWidth="1" min="118" max="118"/>
    <col hidden="1" outlineLevel="1" width="11" customWidth="1" min="119" max="119"/>
    <col hidden="1" outlineLevel="1" width="18" customWidth="1" min="120" max="120"/>
    <col hidden="1" outlineLevel="1" width="11" customWidth="1" min="121" max="121"/>
    <col hidden="1" outlineLevel="1" width="18" customWidth="1" min="122" max="122"/>
    <col hidden="1" outlineLevel="1" width="11" customWidth="1" min="123" max="123"/>
    <col hidden="1" outlineLevel="1" width="18" customWidth="1" min="124" max="124"/>
    <col hidden="1" outlineLevel="1" width="11" customWidth="1" min="125" max="125"/>
    <col hidden="1" outlineLevel="1" width="18" customWidth="1" min="126" max="126"/>
    <col hidden="1" outlineLevel="1" width="11" customWidth="1" min="127" max="127"/>
    <col hidden="1" outlineLevel="1" width="18" customWidth="1" min="128" max="128"/>
    <col hidden="1" outlineLevel="1" width="11" customWidth="1" min="129" max="129"/>
    <col hidden="1" outlineLevel="1" width="18" customWidth="1" min="130" max="130"/>
    <col hidden="1" outlineLevel="1" width="11" customWidth="1" min="131" max="131"/>
    <col hidden="1" outlineLevel="1" width="18" customWidth="1" min="132" max="132"/>
    <col hidden="1" outlineLevel="1" width="11" customWidth="1" min="133" max="133"/>
    <col hidden="1" outlineLevel="1" width="18" customWidth="1" min="134" max="134"/>
    <col hidden="1" outlineLevel="1" width="11" customWidth="1" min="135" max="135"/>
    <col hidden="1" outlineLevel="1" width="18" customWidth="1" min="136" max="136"/>
    <col width="11" customWidth="1" min="137" max="137"/>
    <col width="18" customWidth="1" min="138" max="138"/>
  </cols>
  <sheetData>
    <row r="1" ht="35" customHeight="1">
      <c r="A1" s="1" t="inlineStr"/>
      <c r="B1" s="1" t="inlineStr">
        <is>
          <t>Данные клиентов</t>
        </is>
      </c>
      <c r="C1" s="1" t="n"/>
      <c r="D1" s="1" t="n"/>
      <c r="E1" s="1" t="inlineStr">
        <is>
          <t>OTC</t>
        </is>
      </c>
      <c r="F1" s="1" t="n"/>
      <c r="G1" s="1" t="inlineStr">
        <is>
          <t>Витарич таблетки покрытые оболочкой №30</t>
        </is>
      </c>
      <c r="H1" s="1" t="n"/>
      <c r="I1" s="1" t="inlineStr">
        <is>
          <t>Кюпен Форте 0,4% глазные капли 5мл</t>
        </is>
      </c>
      <c r="J1" s="1" t="n"/>
      <c r="K1" s="1" t="inlineStr">
        <is>
          <t>Кюпен Форте 0,5% глазные капли 5мл</t>
        </is>
      </c>
      <c r="L1" s="1" t="n"/>
      <c r="M1" s="1" t="inlineStr">
        <is>
          <t>Кюпен гель 20 г.</t>
        </is>
      </c>
      <c r="N1" s="1" t="n"/>
      <c r="O1" s="1" t="inlineStr">
        <is>
          <t>Кюпен гель 30 г.</t>
        </is>
      </c>
      <c r="P1" s="1" t="n"/>
      <c r="Q1" s="1" t="inlineStr">
        <is>
          <t>Кюпен табл. №100</t>
        </is>
      </c>
      <c r="R1" s="1" t="n"/>
      <c r="S1" s="1" t="inlineStr">
        <is>
          <t>Презервативы LIFE: Banana Ribbed №3 (ребристые с ароматом банана)</t>
        </is>
      </c>
      <c r="T1" s="1" t="n"/>
      <c r="U1" s="1" t="inlineStr">
        <is>
          <t>Презервативы LIFE: Jasmine Long Losting Dotted №2 (с ароматом жасмина)</t>
        </is>
      </c>
      <c r="V1" s="1" t="n"/>
      <c r="W1" s="1" t="inlineStr">
        <is>
          <t>Презервативы LIFE: Jasmine Long Losting Dotted №3 (с ароматом жасмина)</t>
        </is>
      </c>
      <c r="X1" s="1" t="n"/>
      <c r="Y1" s="1" t="inlineStr">
        <is>
          <t>Презервативы LIFE: Vanila Ultra Thin №3 (супер тонкие с ароматом ванили)</t>
        </is>
      </c>
      <c r="Z1" s="1" t="n"/>
      <c r="AA1" s="1" t="inlineStr">
        <is>
          <t>Ромидон порошок для приготовления раствора со вкусом лимона, апельсина 20 г №10 (пакеты)   С САХАРОМ</t>
        </is>
      </c>
      <c r="AB1" s="1" t="n"/>
      <c r="AC1" s="1" t="inlineStr">
        <is>
          <t>Циклон DX таб.100 мг №4</t>
        </is>
      </c>
      <c r="AD1" s="1" t="n"/>
      <c r="AE1" s="1" t="inlineStr">
        <is>
          <t>Циклон DX таб.50 мг №4</t>
        </is>
      </c>
      <c r="AF1" s="1" t="n"/>
      <c r="AG1" s="1" t="inlineStr">
        <is>
          <t>Циклон таб.100 мг №4</t>
        </is>
      </c>
      <c r="AH1" s="1" t="n"/>
      <c r="AI1" s="1" t="inlineStr">
        <is>
          <t>Циклон таб.50 мг №4</t>
        </is>
      </c>
      <c r="AJ1" s="1" t="n"/>
      <c r="AK1" s="1" t="inlineStr">
        <is>
          <t>Презервативы LIFE: Strawberry Dotted №3 (точечные с ароматом клубники)</t>
        </is>
      </c>
      <c r="AL1" s="1" t="n"/>
      <c r="AM1" s="1" t="inlineStr">
        <is>
          <t>Презервативы LIFE: Vanila Ultra Thin №2 (супер тонкие с ароматом ванили)</t>
        </is>
      </c>
      <c r="AN1" s="1" t="n"/>
      <c r="AO1" s="1" t="inlineStr">
        <is>
          <t>Презервативы LIFE: Ребристые с ароматом банана №2</t>
        </is>
      </c>
      <c r="AP1" s="1" t="n"/>
      <c r="AQ1" s="1" t="inlineStr">
        <is>
          <t>Презервативы LIFE: Точечные и ребристые с ароматом шоколада №2</t>
        </is>
      </c>
      <c r="AR1" s="1" t="n"/>
      <c r="AS1" s="1" t="inlineStr">
        <is>
          <t>Презервативы LIFE: Точечные и ребристые с ароматом шоколада №3</t>
        </is>
      </c>
      <c r="AT1" s="1" t="n"/>
      <c r="AU1" s="1" t="inlineStr">
        <is>
          <t>RX-1</t>
        </is>
      </c>
      <c r="AV1" s="1" t="n"/>
      <c r="AW1" s="1" t="inlineStr">
        <is>
          <t>Велвин (Эноксапарин)  4000 анти-Ха МЕ/0,4 мл №10 (10 шприца)</t>
        </is>
      </c>
      <c r="AX1" s="1" t="n"/>
      <c r="AY1" s="1" t="inlineStr">
        <is>
          <t>Велвин (Эноксапарин) 6000 анти-Ха МЕ/0,6 мл №10 (10 шприца)</t>
        </is>
      </c>
      <c r="AZ1" s="1" t="n"/>
      <c r="BA1" s="1" t="inlineStr">
        <is>
          <t>Кюпен IV раствор для инфузий 1% 100 мл</t>
        </is>
      </c>
      <c r="BB1" s="1" t="n"/>
      <c r="BC1" s="1" t="inlineStr">
        <is>
          <t>Стелозин раствор для инфузий 10г/100мл по 100мл №1</t>
        </is>
      </c>
      <c r="BD1" s="1" t="n"/>
      <c r="BE1" s="1" t="inlineStr">
        <is>
          <t>Стелозин раствор для инфузий 5г/100мл по 100мл</t>
        </is>
      </c>
      <c r="BF1" s="1" t="n"/>
      <c r="BG1" s="1" t="inlineStr">
        <is>
          <t>Сувитол раствор для инфузий по 200 мл</t>
        </is>
      </c>
      <c r="BH1" s="1" t="n"/>
      <c r="BI1" s="1" t="inlineStr">
        <is>
          <t>Торрокс раствор для инфузий: аминокислоты 5% и сорбитол 5% по 200 мл</t>
        </is>
      </c>
      <c r="BJ1" s="1" t="n"/>
      <c r="BK1" s="1" t="inlineStr">
        <is>
          <t>RX-2</t>
        </is>
      </c>
      <c r="BL1" s="1" t="n"/>
      <c r="BM1" s="1" t="inlineStr">
        <is>
          <t>Велсон раствор для иньекций 250 мг/ 5 мл по 5 мл №5</t>
        </is>
      </c>
      <c r="BN1" s="1" t="n"/>
      <c r="BO1" s="1" t="inlineStr">
        <is>
          <t>Ультрафлокс В.И. р-р для вв/инф 200мг/100 мл</t>
        </is>
      </c>
      <c r="BP1" s="1" t="n"/>
      <c r="BQ1" s="1" t="inlineStr">
        <is>
          <t>Эпцин раствор для инфузий 42 мг/мл по 100 мл (флаконы)</t>
        </is>
      </c>
      <c r="BR1" s="1" t="n"/>
      <c r="BS1" s="1" t="inlineStr">
        <is>
          <t>Эрикон капсулы № 10</t>
        </is>
      </c>
      <c r="BT1" s="1" t="n"/>
      <c r="BU1" s="1" t="inlineStr">
        <is>
          <t>Азит суспензия для приема внутрь 200 мг/5мл по 15 мл</t>
        </is>
      </c>
      <c r="BV1" s="1" t="n"/>
      <c r="BW1" s="1" t="inlineStr">
        <is>
          <t>RX-3</t>
        </is>
      </c>
      <c r="BX1" s="1" t="n"/>
      <c r="BY1" s="1" t="inlineStr">
        <is>
          <t>Амикор 100 раствор для иньекций 100 мг/2мл по 2 мл №1 флакон</t>
        </is>
      </c>
      <c r="BZ1" s="1" t="n"/>
      <c r="CA1" s="1" t="inlineStr">
        <is>
          <t>Балгил В.И. раствор для внутривенной инфузии 500мг/100мл по 100 мл</t>
        </is>
      </c>
      <c r="CB1" s="1" t="n"/>
      <c r="CC1" s="1" t="inlineStr">
        <is>
          <t>Дорастон суппозитории вагинальные №10 (2х5) (стрипы)</t>
        </is>
      </c>
      <c r="CD1" s="1" t="n"/>
      <c r="CE1" s="1" t="inlineStr">
        <is>
          <t>Жиосэф порошок 1000 мг+125 мг N1 (флаконы) и  вода для иньекций 10 мл N1 (ампулы)</t>
        </is>
      </c>
      <c r="CF1" s="1" t="n"/>
      <c r="CG1" s="1" t="inlineStr">
        <is>
          <t>Жифон раствор для инъекций 100мг/5мл  5 мл №5 (ампулы)</t>
        </is>
      </c>
      <c r="CH1" s="1" t="n"/>
      <c r="CI1" s="1" t="inlineStr">
        <is>
          <t>Мелловин капсулы №50</t>
        </is>
      </c>
      <c r="CJ1" s="1" t="n"/>
      <c r="CK1" s="1" t="inlineStr">
        <is>
          <t>Презервативы LIFE: Chocalate Multi Textured №2 (с ароматом шоколада)</t>
        </is>
      </c>
      <c r="CL1" s="1" t="n"/>
      <c r="CM1" s="1" t="inlineStr">
        <is>
          <t>Тест полоски на беременность "BLOOMS"</t>
        </is>
      </c>
      <c r="CN1" s="1" t="n"/>
      <c r="CO1" s="1" t="inlineStr">
        <is>
          <t>Феромакс  капс. №30</t>
        </is>
      </c>
      <c r="CP1" s="1" t="n"/>
      <c r="CQ1" s="1" t="inlineStr">
        <is>
          <t>Беликсон таблетки, покрытые пленочной оболочкой по 15 мг №28</t>
        </is>
      </c>
      <c r="CR1" s="1" t="n"/>
      <c r="CS1" s="1" t="inlineStr">
        <is>
          <t>Беликсон таблетки, покрытые пленочной оболочкой по 20 мг №28</t>
        </is>
      </c>
      <c r="CT1" s="1" t="n"/>
      <c r="CU1" s="1" t="inlineStr">
        <is>
          <t>Микрохирургические ножи офтальмологические ОМНИ: Keratome 2.8 №6</t>
        </is>
      </c>
      <c r="CV1" s="1" t="n"/>
      <c r="CW1" s="1" t="inlineStr">
        <is>
          <t>Микрохирургические ножи офтальмологические ОМНИ: MVR (20 Gauge ST) №6</t>
        </is>
      </c>
      <c r="CX1" s="1" t="n"/>
      <c r="CY1" s="1" t="inlineStr">
        <is>
          <t>Ноксопен Таблетки 10 мг  №100</t>
        </is>
      </c>
      <c r="CZ1" s="1" t="n"/>
      <c r="DA1" s="1" t="inlineStr">
        <is>
          <t>Презервативы LIFE: Banana Ribbed №2 (с ароматом банана)</t>
        </is>
      </c>
      <c r="DB1" s="1" t="n"/>
      <c r="DC1" s="1" t="inlineStr">
        <is>
          <t>Раствор офтальмологический "Omni Visc" гипромеллоза 2% USP стеклянном флаконе 5 ml с канюлей</t>
        </is>
      </c>
      <c r="DD1" s="1" t="n"/>
      <c r="DE1" s="1" t="inlineStr">
        <is>
          <t>ALPHA</t>
        </is>
      </c>
      <c r="DF1" s="1" t="n"/>
      <c r="DG1" s="1" t="inlineStr">
        <is>
          <t>VELPEN 100 mcg (ВЭЛПЕН 100 таблетки 100мкг №100) (10*10) (блистеры)</t>
        </is>
      </c>
      <c r="DH1" s="1" t="n"/>
      <c r="DI1" s="1" t="inlineStr">
        <is>
          <t>VELPEN 200 mcg (ВЭЛПЕН 200 таблетки 200мкг №100) (10*10) (блистеры)</t>
        </is>
      </c>
      <c r="DJ1" s="1" t="n"/>
      <c r="DK1" s="1" t="inlineStr">
        <is>
          <t>Аз Корни раствор для иньекций 1000 мг/5 мл  5 мл №5</t>
        </is>
      </c>
      <c r="DL1" s="1" t="n"/>
      <c r="DM1" s="1" t="inlineStr">
        <is>
          <t>Амикор 500 раствор для иньекций 500 мг/2мл по 2 мл №1 ампул</t>
        </is>
      </c>
      <c r="DN1" s="1" t="n"/>
      <c r="DO1" s="1" t="inlineStr">
        <is>
          <t>Вэлмекс Раствор в/в 100 мл 500 мг</t>
        </is>
      </c>
      <c r="DP1" s="1" t="n"/>
      <c r="DQ1" s="1" t="inlineStr">
        <is>
          <t>Зесткал суспензия для приёма внутрь со вкусом и ароматом клубники по 200 мл</t>
        </is>
      </c>
      <c r="DR1" s="1" t="n"/>
      <c r="DS1" s="1" t="inlineStr">
        <is>
          <t>Кюпен Форте инъекция  для в/м и в/в,  30 мг- 1мл №5</t>
        </is>
      </c>
      <c r="DT1" s="1" t="n"/>
      <c r="DU1" s="1" t="inlineStr">
        <is>
          <t>Кюпен Юниор сусп. 60 мл.</t>
        </is>
      </c>
      <c r="DV1" s="1" t="n"/>
      <c r="DW1" s="1" t="inlineStr">
        <is>
          <t>Кюсид Бэби сусп. для приема внутрь 30 мл</t>
        </is>
      </c>
      <c r="DX1" s="1" t="n"/>
      <c r="DY1" s="1" t="inlineStr">
        <is>
          <t>Ливсон суспензия для приема внутрь 60 мл</t>
        </is>
      </c>
      <c r="DZ1" s="1" t="n"/>
      <c r="EA1" s="1" t="inlineStr">
        <is>
          <t>Мифон 10000 капсулы по 150мг №20 (2х10) (блистеры)</t>
        </is>
      </c>
      <c r="EB1" s="1" t="n"/>
      <c r="EC1" s="1" t="inlineStr">
        <is>
          <t>Мифон 25000 капсулы по 300мг №20 (2х10) (блистеры)</t>
        </is>
      </c>
      <c r="ED1" s="1" t="n"/>
      <c r="EE1" s="1" t="inlineStr">
        <is>
          <t>Сагацефпо Сироп (Порошок для приготовления суспензии для приема внутрь 50мг/5 мл по 60 мл)</t>
        </is>
      </c>
      <c r="EF1" s="1" t="n"/>
      <c r="EG1" s="1" t="inlineStr">
        <is>
          <t>Итого</t>
        </is>
      </c>
      <c r="EH1" s="1" t="n"/>
    </row>
    <row r="2" ht="23" customHeight="1">
      <c r="A2" s="1" t="inlineStr"/>
      <c r="B2" s="1" t="inlineStr">
        <is>
          <t>Клиент</t>
        </is>
      </c>
      <c r="C2" s="1" t="inlineStr">
        <is>
          <t>Регион</t>
        </is>
      </c>
      <c r="D2" s="1" t="inlineStr">
        <is>
          <t>Территори</t>
        </is>
      </c>
      <c r="E2" s="1" t="inlineStr">
        <is>
          <t>Количество</t>
        </is>
      </c>
      <c r="F2" s="1" t="inlineStr">
        <is>
          <t>Сумма продажи</t>
        </is>
      </c>
      <c r="G2" s="1" t="inlineStr">
        <is>
          <t>Количество</t>
        </is>
      </c>
      <c r="H2" s="1" t="inlineStr">
        <is>
          <t>Сумма продажи</t>
        </is>
      </c>
      <c r="I2" s="1" t="inlineStr">
        <is>
          <t>Количество</t>
        </is>
      </c>
      <c r="J2" s="1" t="inlineStr">
        <is>
          <t>Сумма продажи</t>
        </is>
      </c>
      <c r="K2" s="1" t="inlineStr">
        <is>
          <t>Количество</t>
        </is>
      </c>
      <c r="L2" s="1" t="inlineStr">
        <is>
          <t>Сумма продажи</t>
        </is>
      </c>
      <c r="M2" s="1" t="inlineStr">
        <is>
          <t>Количество</t>
        </is>
      </c>
      <c r="N2" s="1" t="inlineStr">
        <is>
          <t>Сумма продажи</t>
        </is>
      </c>
      <c r="O2" s="1" t="inlineStr">
        <is>
          <t>Количество</t>
        </is>
      </c>
      <c r="P2" s="1" t="inlineStr">
        <is>
          <t>Сумма продажи</t>
        </is>
      </c>
      <c r="Q2" s="1" t="inlineStr">
        <is>
          <t>Количество</t>
        </is>
      </c>
      <c r="R2" s="1" t="inlineStr">
        <is>
          <t>Сумма продажи</t>
        </is>
      </c>
      <c r="S2" s="1" t="inlineStr">
        <is>
          <t>Количество</t>
        </is>
      </c>
      <c r="T2" s="1" t="inlineStr">
        <is>
          <t>Сумма продажи</t>
        </is>
      </c>
      <c r="U2" s="1" t="inlineStr">
        <is>
          <t>Количество</t>
        </is>
      </c>
      <c r="V2" s="1" t="inlineStr">
        <is>
          <t>Сумма продажи</t>
        </is>
      </c>
      <c r="W2" s="1" t="inlineStr">
        <is>
          <t>Количество</t>
        </is>
      </c>
      <c r="X2" s="1" t="inlineStr">
        <is>
          <t>Сумма продажи</t>
        </is>
      </c>
      <c r="Y2" s="1" t="inlineStr">
        <is>
          <t>Количество</t>
        </is>
      </c>
      <c r="Z2" s="1" t="inlineStr">
        <is>
          <t>Сумма продажи</t>
        </is>
      </c>
      <c r="AA2" s="1" t="inlineStr">
        <is>
          <t>Количество</t>
        </is>
      </c>
      <c r="AB2" s="1" t="inlineStr">
        <is>
          <t>Сумма продажи</t>
        </is>
      </c>
      <c r="AC2" s="1" t="inlineStr">
        <is>
          <t>Количество</t>
        </is>
      </c>
      <c r="AD2" s="1" t="inlineStr">
        <is>
          <t>Сумма продажи</t>
        </is>
      </c>
      <c r="AE2" s="1" t="inlineStr">
        <is>
          <t>Количество</t>
        </is>
      </c>
      <c r="AF2" s="1" t="inlineStr">
        <is>
          <t>Сумма продажи</t>
        </is>
      </c>
      <c r="AG2" s="1" t="inlineStr">
        <is>
          <t>Количество</t>
        </is>
      </c>
      <c r="AH2" s="1" t="inlineStr">
        <is>
          <t>Сумма продажи</t>
        </is>
      </c>
      <c r="AI2" s="1" t="inlineStr">
        <is>
          <t>Количество</t>
        </is>
      </c>
      <c r="AJ2" s="1" t="inlineStr">
        <is>
          <t>Сумма продажи</t>
        </is>
      </c>
      <c r="AK2" s="1" t="inlineStr">
        <is>
          <t>Количество</t>
        </is>
      </c>
      <c r="AL2" s="1" t="inlineStr">
        <is>
          <t>Сумма продажи</t>
        </is>
      </c>
      <c r="AM2" s="1" t="inlineStr">
        <is>
          <t>Количество</t>
        </is>
      </c>
      <c r="AN2" s="1" t="inlineStr">
        <is>
          <t>Сумма продажи</t>
        </is>
      </c>
      <c r="AO2" s="1" t="inlineStr">
        <is>
          <t>Количество</t>
        </is>
      </c>
      <c r="AP2" s="1" t="inlineStr">
        <is>
          <t>Сумма продажи</t>
        </is>
      </c>
      <c r="AQ2" s="1" t="inlineStr">
        <is>
          <t>Количество</t>
        </is>
      </c>
      <c r="AR2" s="1" t="inlineStr">
        <is>
          <t>Сумма продажи</t>
        </is>
      </c>
      <c r="AS2" s="1" t="inlineStr">
        <is>
          <t>Количество</t>
        </is>
      </c>
      <c r="AT2" s="1" t="inlineStr">
        <is>
          <t>Сумма продажи</t>
        </is>
      </c>
      <c r="AU2" s="1" t="inlineStr">
        <is>
          <t>Количество</t>
        </is>
      </c>
      <c r="AV2" s="1" t="inlineStr">
        <is>
          <t>Сумма продажи</t>
        </is>
      </c>
      <c r="AW2" s="1" t="inlineStr">
        <is>
          <t>Количество</t>
        </is>
      </c>
      <c r="AX2" s="1" t="inlineStr">
        <is>
          <t>Сумма продажи</t>
        </is>
      </c>
      <c r="AY2" s="1" t="inlineStr">
        <is>
          <t>Количество</t>
        </is>
      </c>
      <c r="AZ2" s="1" t="inlineStr">
        <is>
          <t>Сумма продажи</t>
        </is>
      </c>
      <c r="BA2" s="1" t="inlineStr">
        <is>
          <t>Количество</t>
        </is>
      </c>
      <c r="BB2" s="1" t="inlineStr">
        <is>
          <t>Сумма продажи</t>
        </is>
      </c>
      <c r="BC2" s="1" t="inlineStr">
        <is>
          <t>Количество</t>
        </is>
      </c>
      <c r="BD2" s="1" t="inlineStr">
        <is>
          <t>Сумма продажи</t>
        </is>
      </c>
      <c r="BE2" s="1" t="inlineStr">
        <is>
          <t>Количество</t>
        </is>
      </c>
      <c r="BF2" s="1" t="inlineStr">
        <is>
          <t>Сумма продажи</t>
        </is>
      </c>
      <c r="BG2" s="1" t="inlineStr">
        <is>
          <t>Количество</t>
        </is>
      </c>
      <c r="BH2" s="1" t="inlineStr">
        <is>
          <t>Сумма продажи</t>
        </is>
      </c>
      <c r="BI2" s="1" t="inlineStr">
        <is>
          <t>Количество</t>
        </is>
      </c>
      <c r="BJ2" s="1" t="inlineStr">
        <is>
          <t>Сумма продажи</t>
        </is>
      </c>
      <c r="BK2" s="1" t="inlineStr">
        <is>
          <t>Количество</t>
        </is>
      </c>
      <c r="BL2" s="1" t="inlineStr">
        <is>
          <t>Сумма продажи</t>
        </is>
      </c>
      <c r="BM2" s="1" t="inlineStr">
        <is>
          <t>Количество</t>
        </is>
      </c>
      <c r="BN2" s="1" t="inlineStr">
        <is>
          <t>Сумма продажи</t>
        </is>
      </c>
      <c r="BO2" s="1" t="inlineStr">
        <is>
          <t>Количество</t>
        </is>
      </c>
      <c r="BP2" s="1" t="inlineStr">
        <is>
          <t>Сумма продажи</t>
        </is>
      </c>
      <c r="BQ2" s="1" t="inlineStr">
        <is>
          <t>Количество</t>
        </is>
      </c>
      <c r="BR2" s="1" t="inlineStr">
        <is>
          <t>Сумма продажи</t>
        </is>
      </c>
      <c r="BS2" s="1" t="inlineStr">
        <is>
          <t>Количество</t>
        </is>
      </c>
      <c r="BT2" s="1" t="inlineStr">
        <is>
          <t>Сумма продажи</t>
        </is>
      </c>
      <c r="BU2" s="1" t="inlineStr">
        <is>
          <t>Количество</t>
        </is>
      </c>
      <c r="BV2" s="1" t="inlineStr">
        <is>
          <t>Сумма продажи</t>
        </is>
      </c>
      <c r="BW2" s="1" t="inlineStr">
        <is>
          <t>Количество</t>
        </is>
      </c>
      <c r="BX2" s="1" t="inlineStr">
        <is>
          <t>Сумма продажи</t>
        </is>
      </c>
      <c r="BY2" s="1" t="inlineStr">
        <is>
          <t>Количество</t>
        </is>
      </c>
      <c r="BZ2" s="1" t="inlineStr">
        <is>
          <t>Сумма продажи</t>
        </is>
      </c>
      <c r="CA2" s="1" t="inlineStr">
        <is>
          <t>Количество</t>
        </is>
      </c>
      <c r="CB2" s="1" t="inlineStr">
        <is>
          <t>Сумма продажи</t>
        </is>
      </c>
      <c r="CC2" s="1" t="inlineStr">
        <is>
          <t>Количество</t>
        </is>
      </c>
      <c r="CD2" s="1" t="inlineStr">
        <is>
          <t>Сумма продажи</t>
        </is>
      </c>
      <c r="CE2" s="1" t="inlineStr">
        <is>
          <t>Количество</t>
        </is>
      </c>
      <c r="CF2" s="1" t="inlineStr">
        <is>
          <t>Сумма продажи</t>
        </is>
      </c>
      <c r="CG2" s="1" t="inlineStr">
        <is>
          <t>Количество</t>
        </is>
      </c>
      <c r="CH2" s="1" t="inlineStr">
        <is>
          <t>Сумма продажи</t>
        </is>
      </c>
      <c r="CI2" s="1" t="inlineStr">
        <is>
          <t>Количество</t>
        </is>
      </c>
      <c r="CJ2" s="1" t="inlineStr">
        <is>
          <t>Сумма продажи</t>
        </is>
      </c>
      <c r="CK2" s="1" t="inlineStr">
        <is>
          <t>Количество</t>
        </is>
      </c>
      <c r="CL2" s="1" t="inlineStr">
        <is>
          <t>Сумма продажи</t>
        </is>
      </c>
      <c r="CM2" s="1" t="inlineStr">
        <is>
          <t>Количество</t>
        </is>
      </c>
      <c r="CN2" s="1" t="inlineStr">
        <is>
          <t>Сумма продажи</t>
        </is>
      </c>
      <c r="CO2" s="1" t="inlineStr">
        <is>
          <t>Количество</t>
        </is>
      </c>
      <c r="CP2" s="1" t="inlineStr">
        <is>
          <t>Сумма продажи</t>
        </is>
      </c>
      <c r="CQ2" s="1" t="inlineStr">
        <is>
          <t>Количество</t>
        </is>
      </c>
      <c r="CR2" s="1" t="inlineStr">
        <is>
          <t>Сумма продажи</t>
        </is>
      </c>
      <c r="CS2" s="1" t="inlineStr">
        <is>
          <t>Количество</t>
        </is>
      </c>
      <c r="CT2" s="1" t="inlineStr">
        <is>
          <t>Сумма продажи</t>
        </is>
      </c>
      <c r="CU2" s="1" t="inlineStr">
        <is>
          <t>Количество</t>
        </is>
      </c>
      <c r="CV2" s="1" t="inlineStr">
        <is>
          <t>Сумма продажи</t>
        </is>
      </c>
      <c r="CW2" s="1" t="inlineStr">
        <is>
          <t>Количество</t>
        </is>
      </c>
      <c r="CX2" s="1" t="inlineStr">
        <is>
          <t>Сумма продажи</t>
        </is>
      </c>
      <c r="CY2" s="1" t="inlineStr">
        <is>
          <t>Количество</t>
        </is>
      </c>
      <c r="CZ2" s="1" t="inlineStr">
        <is>
          <t>Сумма продажи</t>
        </is>
      </c>
      <c r="DA2" s="1" t="inlineStr">
        <is>
          <t>Количество</t>
        </is>
      </c>
      <c r="DB2" s="1" t="inlineStr">
        <is>
          <t>Сумма продажи</t>
        </is>
      </c>
      <c r="DC2" s="1" t="inlineStr">
        <is>
          <t>Количество</t>
        </is>
      </c>
      <c r="DD2" s="1" t="inlineStr">
        <is>
          <t>Сумма продажи</t>
        </is>
      </c>
      <c r="DE2" s="1" t="inlineStr">
        <is>
          <t>Количество</t>
        </is>
      </c>
      <c r="DF2" s="1" t="inlineStr">
        <is>
          <t>Сумма продажи</t>
        </is>
      </c>
      <c r="DG2" s="1" t="inlineStr">
        <is>
          <t>Количество</t>
        </is>
      </c>
      <c r="DH2" s="1" t="inlineStr">
        <is>
          <t>Сумма продажи</t>
        </is>
      </c>
      <c r="DI2" s="1" t="inlineStr">
        <is>
          <t>Количество</t>
        </is>
      </c>
      <c r="DJ2" s="1" t="inlineStr">
        <is>
          <t>Сумма продажи</t>
        </is>
      </c>
      <c r="DK2" s="1" t="inlineStr">
        <is>
          <t>Количество</t>
        </is>
      </c>
      <c r="DL2" s="1" t="inlineStr">
        <is>
          <t>Сумма продажи</t>
        </is>
      </c>
      <c r="DM2" s="1" t="inlineStr">
        <is>
          <t>Количество</t>
        </is>
      </c>
      <c r="DN2" s="1" t="inlineStr">
        <is>
          <t>Сумма продажи</t>
        </is>
      </c>
      <c r="DO2" s="1" t="inlineStr">
        <is>
          <t>Количество</t>
        </is>
      </c>
      <c r="DP2" s="1" t="inlineStr">
        <is>
          <t>Сумма продажи</t>
        </is>
      </c>
      <c r="DQ2" s="1" t="inlineStr">
        <is>
          <t>Количество</t>
        </is>
      </c>
      <c r="DR2" s="1" t="inlineStr">
        <is>
          <t>Сумма продажи</t>
        </is>
      </c>
      <c r="DS2" s="1" t="inlineStr">
        <is>
          <t>Количество</t>
        </is>
      </c>
      <c r="DT2" s="1" t="inlineStr">
        <is>
          <t>Сумма продажи</t>
        </is>
      </c>
      <c r="DU2" s="1" t="inlineStr">
        <is>
          <t>Количество</t>
        </is>
      </c>
      <c r="DV2" s="1" t="inlineStr">
        <is>
          <t>Сумма продажи</t>
        </is>
      </c>
      <c r="DW2" s="1" t="inlineStr">
        <is>
          <t>Количество</t>
        </is>
      </c>
      <c r="DX2" s="1" t="inlineStr">
        <is>
          <t>Сумма продажи</t>
        </is>
      </c>
      <c r="DY2" s="1" t="inlineStr">
        <is>
          <t>Количество</t>
        </is>
      </c>
      <c r="DZ2" s="1" t="inlineStr">
        <is>
          <t>Сумма продажи</t>
        </is>
      </c>
      <c r="EA2" s="1" t="inlineStr">
        <is>
          <t>Количество</t>
        </is>
      </c>
      <c r="EB2" s="1" t="inlineStr">
        <is>
          <t>Сумма продажи</t>
        </is>
      </c>
      <c r="EC2" s="1" t="inlineStr">
        <is>
          <t>Количество</t>
        </is>
      </c>
      <c r="ED2" s="1" t="inlineStr">
        <is>
          <t>Сумма продажи</t>
        </is>
      </c>
      <c r="EE2" s="1" t="inlineStr">
        <is>
          <t>Количество</t>
        </is>
      </c>
      <c r="EF2" s="1" t="inlineStr">
        <is>
          <t>Сумма продажи</t>
        </is>
      </c>
      <c r="EG2" s="1" t="inlineStr">
        <is>
          <t>Количество</t>
        </is>
      </c>
      <c r="EH2" s="1" t="inlineStr">
        <is>
          <t>Сумма продажи</t>
        </is>
      </c>
    </row>
    <row r="3" hidden="1"/>
    <row r="4">
      <c r="A4" s="2" t="n">
        <v>0</v>
      </c>
      <c r="B4" s="3" t="inlineStr">
        <is>
          <t>Meros</t>
        </is>
      </c>
      <c r="C4" s="3" t="inlineStr"/>
      <c r="D4" s="3" t="inlineStr"/>
      <c r="E4" s="4">
        <f>SUM(E5:E335)</f>
        <v/>
      </c>
      <c r="F4" s="4">
        <f>SUM(F5:F335)</f>
        <v/>
      </c>
      <c r="G4" s="4">
        <f>SUM(G5:G335)</f>
        <v/>
      </c>
      <c r="H4" s="4">
        <f>SUM(H5:H335)</f>
        <v/>
      </c>
      <c r="I4" s="4">
        <f>SUM(I5:I335)</f>
        <v/>
      </c>
      <c r="J4" s="4">
        <f>SUM(J5:J335)</f>
        <v/>
      </c>
      <c r="K4" s="4">
        <f>SUM(K5:K335)</f>
        <v/>
      </c>
      <c r="L4" s="4">
        <f>SUM(L5:L335)</f>
        <v/>
      </c>
      <c r="M4" s="4">
        <f>SUM(M5:M335)</f>
        <v/>
      </c>
      <c r="N4" s="4">
        <f>SUM(N5:N335)</f>
        <v/>
      </c>
      <c r="O4" s="4">
        <f>SUM(O5:O335)</f>
        <v/>
      </c>
      <c r="P4" s="4">
        <f>SUM(P5:P335)</f>
        <v/>
      </c>
      <c r="Q4" s="4">
        <f>SUM(Q5:Q335)</f>
        <v/>
      </c>
      <c r="R4" s="4">
        <f>SUM(R5:R335)</f>
        <v/>
      </c>
      <c r="S4" s="4">
        <f>SUM(S5:S335)</f>
        <v/>
      </c>
      <c r="T4" s="4">
        <f>SUM(T5:T335)</f>
        <v/>
      </c>
      <c r="U4" s="4">
        <f>SUM(U5:U335)</f>
        <v/>
      </c>
      <c r="V4" s="4">
        <f>SUM(V5:V335)</f>
        <v/>
      </c>
      <c r="W4" s="4">
        <f>SUM(W5:W335)</f>
        <v/>
      </c>
      <c r="X4" s="4">
        <f>SUM(X5:X335)</f>
        <v/>
      </c>
      <c r="Y4" s="4">
        <f>SUM(Y5:Y335)</f>
        <v/>
      </c>
      <c r="Z4" s="4">
        <f>SUM(Z5:Z335)</f>
        <v/>
      </c>
      <c r="AA4" s="4">
        <f>SUM(AA5:AA335)</f>
        <v/>
      </c>
      <c r="AB4" s="4">
        <f>SUM(AB5:AB335)</f>
        <v/>
      </c>
      <c r="AC4" s="4">
        <f>SUM(AC5:AC335)</f>
        <v/>
      </c>
      <c r="AD4" s="4">
        <f>SUM(AD5:AD335)</f>
        <v/>
      </c>
      <c r="AE4" s="4">
        <f>SUM(AE5:AE335)</f>
        <v/>
      </c>
      <c r="AF4" s="4">
        <f>SUM(AF5:AF335)</f>
        <v/>
      </c>
      <c r="AG4" s="4">
        <f>SUM(AG5:AG335)</f>
        <v/>
      </c>
      <c r="AH4" s="4">
        <f>SUM(AH5:AH335)</f>
        <v/>
      </c>
      <c r="AI4" s="4">
        <f>SUM(AI5:AI335)</f>
        <v/>
      </c>
      <c r="AJ4" s="4">
        <f>SUM(AJ5:AJ335)</f>
        <v/>
      </c>
      <c r="AK4" s="4">
        <f>SUM(AK5:AK335)</f>
        <v/>
      </c>
      <c r="AL4" s="4">
        <f>SUM(AL5:AL335)</f>
        <v/>
      </c>
      <c r="AM4" s="4">
        <f>SUM(AM5:AM335)</f>
        <v/>
      </c>
      <c r="AN4" s="4">
        <f>SUM(AN5:AN335)</f>
        <v/>
      </c>
      <c r="AO4" s="4">
        <f>SUM(AO5:AO335)</f>
        <v/>
      </c>
      <c r="AP4" s="4">
        <f>SUM(AP5:AP335)</f>
        <v/>
      </c>
      <c r="AQ4" s="4">
        <f>SUM(AQ5:AQ335)</f>
        <v/>
      </c>
      <c r="AR4" s="4">
        <f>SUM(AR5:AR335)</f>
        <v/>
      </c>
      <c r="AS4" s="4">
        <f>SUM(AS5:AS335)</f>
        <v/>
      </c>
      <c r="AT4" s="4">
        <f>SUM(AT5:AT335)</f>
        <v/>
      </c>
      <c r="AU4" s="4">
        <f>SUM(AU5:AU335)</f>
        <v/>
      </c>
      <c r="AV4" s="4">
        <f>SUM(AV5:AV335)</f>
        <v/>
      </c>
      <c r="AW4" s="4">
        <f>SUM(AW5:AW335)</f>
        <v/>
      </c>
      <c r="AX4" s="4">
        <f>SUM(AX5:AX335)</f>
        <v/>
      </c>
      <c r="AY4" s="4">
        <f>SUM(AY5:AY335)</f>
        <v/>
      </c>
      <c r="AZ4" s="4">
        <f>SUM(AZ5:AZ335)</f>
        <v/>
      </c>
      <c r="BA4" s="4">
        <f>SUM(BA5:BA335)</f>
        <v/>
      </c>
      <c r="BB4" s="4">
        <f>SUM(BB5:BB335)</f>
        <v/>
      </c>
      <c r="BC4" s="4">
        <f>SUM(BC5:BC335)</f>
        <v/>
      </c>
      <c r="BD4" s="4">
        <f>SUM(BD5:BD335)</f>
        <v/>
      </c>
      <c r="BE4" s="4">
        <f>SUM(BE5:BE335)</f>
        <v/>
      </c>
      <c r="BF4" s="4">
        <f>SUM(BF5:BF335)</f>
        <v/>
      </c>
      <c r="BG4" s="4">
        <f>SUM(BG5:BG335)</f>
        <v/>
      </c>
      <c r="BH4" s="4">
        <f>SUM(BH5:BH335)</f>
        <v/>
      </c>
      <c r="BI4" s="4">
        <f>SUM(BI5:BI335)</f>
        <v/>
      </c>
      <c r="BJ4" s="4">
        <f>SUM(BJ5:BJ335)</f>
        <v/>
      </c>
      <c r="BK4" s="4">
        <f>SUM(BK5:BK335)</f>
        <v/>
      </c>
      <c r="BL4" s="4">
        <f>SUM(BL5:BL335)</f>
        <v/>
      </c>
      <c r="BM4" s="4">
        <f>SUM(BM5:BM335)</f>
        <v/>
      </c>
      <c r="BN4" s="4">
        <f>SUM(BN5:BN335)</f>
        <v/>
      </c>
      <c r="BO4" s="4">
        <f>SUM(BO5:BO335)</f>
        <v/>
      </c>
      <c r="BP4" s="4">
        <f>SUM(BP5:BP335)</f>
        <v/>
      </c>
      <c r="BQ4" s="4">
        <f>SUM(BQ5:BQ335)</f>
        <v/>
      </c>
      <c r="BR4" s="4">
        <f>SUM(BR5:BR335)</f>
        <v/>
      </c>
      <c r="BS4" s="4">
        <f>SUM(BS5:BS335)</f>
        <v/>
      </c>
      <c r="BT4" s="4">
        <f>SUM(BT5:BT335)</f>
        <v/>
      </c>
      <c r="BU4" s="4">
        <f>SUM(BU5:BU335)</f>
        <v/>
      </c>
      <c r="BV4" s="4">
        <f>SUM(BV5:BV335)</f>
        <v/>
      </c>
      <c r="BW4" s="4">
        <f>SUM(BW5:BW335)</f>
        <v/>
      </c>
      <c r="BX4" s="4">
        <f>SUM(BX5:BX335)</f>
        <v/>
      </c>
      <c r="BY4" s="4">
        <f>SUM(BY5:BY335)</f>
        <v/>
      </c>
      <c r="BZ4" s="4">
        <f>SUM(BZ5:BZ335)</f>
        <v/>
      </c>
      <c r="CA4" s="4">
        <f>SUM(CA5:CA335)</f>
        <v/>
      </c>
      <c r="CB4" s="4">
        <f>SUM(CB5:CB335)</f>
        <v/>
      </c>
      <c r="CC4" s="4">
        <f>SUM(CC5:CC335)</f>
        <v/>
      </c>
      <c r="CD4" s="4">
        <f>SUM(CD5:CD335)</f>
        <v/>
      </c>
      <c r="CE4" s="4">
        <f>SUM(CE5:CE335)</f>
        <v/>
      </c>
      <c r="CF4" s="4">
        <f>SUM(CF5:CF335)</f>
        <v/>
      </c>
      <c r="CG4" s="4">
        <f>SUM(CG5:CG335)</f>
        <v/>
      </c>
      <c r="CH4" s="4">
        <f>SUM(CH5:CH335)</f>
        <v/>
      </c>
      <c r="CI4" s="4">
        <f>SUM(CI5:CI335)</f>
        <v/>
      </c>
      <c r="CJ4" s="4">
        <f>SUM(CJ5:CJ335)</f>
        <v/>
      </c>
      <c r="CK4" s="4">
        <f>SUM(CK5:CK335)</f>
        <v/>
      </c>
      <c r="CL4" s="4">
        <f>SUM(CL5:CL335)</f>
        <v/>
      </c>
      <c r="CM4" s="4">
        <f>SUM(CM5:CM335)</f>
        <v/>
      </c>
      <c r="CN4" s="4">
        <f>SUM(CN5:CN335)</f>
        <v/>
      </c>
      <c r="CO4" s="4">
        <f>SUM(CO5:CO335)</f>
        <v/>
      </c>
      <c r="CP4" s="4">
        <f>SUM(CP5:CP335)</f>
        <v/>
      </c>
      <c r="CQ4" s="4">
        <f>SUM(CQ5:CQ335)</f>
        <v/>
      </c>
      <c r="CR4" s="4">
        <f>SUM(CR5:CR335)</f>
        <v/>
      </c>
      <c r="CS4" s="4">
        <f>SUM(CS5:CS335)</f>
        <v/>
      </c>
      <c r="CT4" s="4">
        <f>SUM(CT5:CT335)</f>
        <v/>
      </c>
      <c r="CU4" s="4">
        <f>SUM(CU5:CU335)</f>
        <v/>
      </c>
      <c r="CV4" s="4">
        <f>SUM(CV5:CV335)</f>
        <v/>
      </c>
      <c r="CW4" s="4">
        <f>SUM(CW5:CW335)</f>
        <v/>
      </c>
      <c r="CX4" s="4">
        <f>SUM(CX5:CX335)</f>
        <v/>
      </c>
      <c r="CY4" s="4">
        <f>SUM(CY5:CY335)</f>
        <v/>
      </c>
      <c r="CZ4" s="4">
        <f>SUM(CZ5:CZ335)</f>
        <v/>
      </c>
      <c r="DA4" s="4">
        <f>SUM(DA5:DA335)</f>
        <v/>
      </c>
      <c r="DB4" s="4">
        <f>SUM(DB5:DB335)</f>
        <v/>
      </c>
      <c r="DC4" s="4">
        <f>SUM(DC5:DC335)</f>
        <v/>
      </c>
      <c r="DD4" s="4">
        <f>SUM(DD5:DD335)</f>
        <v/>
      </c>
      <c r="DE4" s="4">
        <f>SUM(DE5:DE335)</f>
        <v/>
      </c>
      <c r="DF4" s="4">
        <f>SUM(DF5:DF335)</f>
        <v/>
      </c>
      <c r="DG4" s="4">
        <f>SUM(DG5:DG335)</f>
        <v/>
      </c>
      <c r="DH4" s="4">
        <f>SUM(DH5:DH335)</f>
        <v/>
      </c>
      <c r="DI4" s="4">
        <f>SUM(DI5:DI335)</f>
        <v/>
      </c>
      <c r="DJ4" s="4">
        <f>SUM(DJ5:DJ335)</f>
        <v/>
      </c>
      <c r="DK4" s="4">
        <f>SUM(DK5:DK335)</f>
        <v/>
      </c>
      <c r="DL4" s="4">
        <f>SUM(DL5:DL335)</f>
        <v/>
      </c>
      <c r="DM4" s="4">
        <f>SUM(DM5:DM335)</f>
        <v/>
      </c>
      <c r="DN4" s="4">
        <f>SUM(DN5:DN335)</f>
        <v/>
      </c>
      <c r="DO4" s="4">
        <f>SUM(DO5:DO335)</f>
        <v/>
      </c>
      <c r="DP4" s="4">
        <f>SUM(DP5:DP335)</f>
        <v/>
      </c>
      <c r="DQ4" s="4">
        <f>SUM(DQ5:DQ335)</f>
        <v/>
      </c>
      <c r="DR4" s="4">
        <f>SUM(DR5:DR335)</f>
        <v/>
      </c>
      <c r="DS4" s="4">
        <f>SUM(DS5:DS335)</f>
        <v/>
      </c>
      <c r="DT4" s="4">
        <f>SUM(DT5:DT335)</f>
        <v/>
      </c>
      <c r="DU4" s="4">
        <f>SUM(DU5:DU335)</f>
        <v/>
      </c>
      <c r="DV4" s="4">
        <f>SUM(DV5:DV335)</f>
        <v/>
      </c>
      <c r="DW4" s="4">
        <f>SUM(DW5:DW335)</f>
        <v/>
      </c>
      <c r="DX4" s="4">
        <f>SUM(DX5:DX335)</f>
        <v/>
      </c>
      <c r="DY4" s="4">
        <f>SUM(DY5:DY335)</f>
        <v/>
      </c>
      <c r="DZ4" s="4">
        <f>SUM(DZ5:DZ335)</f>
        <v/>
      </c>
      <c r="EA4" s="4">
        <f>SUM(EA5:EA335)</f>
        <v/>
      </c>
      <c r="EB4" s="4">
        <f>SUM(EB5:EB335)</f>
        <v/>
      </c>
      <c r="EC4" s="4">
        <f>SUM(EC5:EC335)</f>
        <v/>
      </c>
      <c r="ED4" s="4">
        <f>SUM(ED5:ED335)</f>
        <v/>
      </c>
      <c r="EE4" s="4">
        <f>SUM(EE5:EE335)</f>
        <v/>
      </c>
      <c r="EF4" s="4">
        <f>SUM(EF5:EF335)</f>
        <v/>
      </c>
      <c r="EG4" s="4">
        <f>SUM(EG5:EG335)</f>
        <v/>
      </c>
      <c r="EH4" s="4">
        <f>SUM(EH5:EH335)</f>
        <v/>
      </c>
    </row>
    <row r="5" hidden="1" outlineLevel="1">
      <c r="A5" s="5" t="n">
        <v>1</v>
      </c>
      <c r="B5" s="6" t="inlineStr">
        <is>
          <t>"228-SON DORIXONA" MChJ</t>
        </is>
      </c>
      <c r="C5" s="6" t="inlineStr">
        <is>
          <t>Ташкент</t>
        </is>
      </c>
      <c r="D5" s="6" t="inlineStr">
        <is>
          <t>Ташкент 1</t>
        </is>
      </c>
      <c r="E5" s="7">
        <f>G5+I5+K5+M5+O5+Q5+S5+U5+W5+Y5+AA5+AC5+AE5+AG5+AI5+AK5+AM5+AO5+AQ5+AS5</f>
        <v/>
      </c>
      <c r="F5" s="7">
        <f>H5+J5+L5+N5+P5+R5+T5+V5+X5+Z5+AB5+AD5+AF5+AH5+AJ5+AL5+AN5+AP5+AR5+AT5</f>
        <v/>
      </c>
      <c r="G5" s="7" t="inlineStr"/>
      <c r="H5" s="7" t="inlineStr"/>
      <c r="I5" s="7" t="inlineStr"/>
      <c r="J5" s="7" t="inlineStr"/>
      <c r="K5" s="7" t="inlineStr"/>
      <c r="L5" s="7" t="inlineStr"/>
      <c r="M5" s="7" t="inlineStr"/>
      <c r="N5" s="7" t="inlineStr"/>
      <c r="O5" s="7" t="inlineStr"/>
      <c r="P5" s="7" t="inlineStr"/>
      <c r="Q5" s="7" t="n">
        <v>50</v>
      </c>
      <c r="R5" s="7" t="n">
        <v>83337340</v>
      </c>
      <c r="S5" s="7" t="inlineStr"/>
      <c r="T5" s="7" t="inlineStr"/>
      <c r="U5" s="7" t="inlineStr"/>
      <c r="V5" s="7" t="inlineStr"/>
      <c r="W5" s="7" t="inlineStr"/>
      <c r="X5" s="7" t="inlineStr"/>
      <c r="Y5" s="7" t="inlineStr"/>
      <c r="Z5" s="7" t="inlineStr"/>
      <c r="AA5" s="7" t="inlineStr"/>
      <c r="AB5" s="7" t="inlineStr"/>
      <c r="AC5" s="7" t="inlineStr"/>
      <c r="AD5" s="7" t="inlineStr"/>
      <c r="AE5" s="7" t="inlineStr"/>
      <c r="AF5" s="7" t="inlineStr"/>
      <c r="AG5" s="7" t="inlineStr"/>
      <c r="AH5" s="7" t="inlineStr"/>
      <c r="AI5" s="7" t="inlineStr"/>
      <c r="AJ5" s="7" t="inlineStr"/>
      <c r="AK5" s="7" t="inlineStr"/>
      <c r="AL5" s="7" t="inlineStr"/>
      <c r="AM5" s="7" t="inlineStr"/>
      <c r="AN5" s="7" t="inlineStr"/>
      <c r="AO5" s="7" t="inlineStr"/>
      <c r="AP5" s="7" t="inlineStr"/>
      <c r="AQ5" s="7" t="inlineStr"/>
      <c r="AR5" s="7" t="inlineStr"/>
      <c r="AS5" s="7" t="inlineStr"/>
      <c r="AT5" s="7" t="inlineStr"/>
      <c r="AU5" s="7">
        <f>AW5+AY5+BA5+BC5+BE5+BG5+BI5</f>
        <v/>
      </c>
      <c r="AV5" s="7">
        <f>AX5+AZ5+BB5+BD5+BF5+BH5+BJ5</f>
        <v/>
      </c>
      <c r="AW5" s="7" t="inlineStr"/>
      <c r="AX5" s="7" t="inlineStr"/>
      <c r="AY5" s="7" t="inlineStr"/>
      <c r="AZ5" s="7" t="inlineStr"/>
      <c r="BA5" s="7" t="inlineStr"/>
      <c r="BB5" s="7" t="inlineStr"/>
      <c r="BC5" s="7" t="inlineStr"/>
      <c r="BD5" s="7" t="inlineStr"/>
      <c r="BE5" s="7" t="inlineStr"/>
      <c r="BF5" s="7" t="inlineStr"/>
      <c r="BG5" s="7" t="inlineStr"/>
      <c r="BH5" s="7" t="inlineStr"/>
      <c r="BI5" s="7" t="inlineStr"/>
      <c r="BJ5" s="7" t="inlineStr"/>
      <c r="BK5" s="7">
        <f>BM5+BO5+BQ5+BS5+BU5</f>
        <v/>
      </c>
      <c r="BL5" s="7">
        <f>BN5+BP5+BR5+BT5+BV5</f>
        <v/>
      </c>
      <c r="BM5" s="7" t="inlineStr"/>
      <c r="BN5" s="7" t="inlineStr"/>
      <c r="BO5" s="7" t="inlineStr"/>
      <c r="BP5" s="7" t="inlineStr"/>
      <c r="BQ5" s="7" t="inlineStr"/>
      <c r="BR5" s="7" t="inlineStr"/>
      <c r="BS5" s="7" t="inlineStr"/>
      <c r="BT5" s="7" t="inlineStr"/>
      <c r="BU5" s="7" t="inlineStr"/>
      <c r="BV5" s="7" t="inlineStr"/>
      <c r="BW5" s="7">
        <f>BY5+CA5+CC5+CE5+CG5+CI5+CK5+CM5+CO5+CQ5+CS5+CU5+CW5+CY5+DA5+DC5</f>
        <v/>
      </c>
      <c r="BX5" s="7">
        <f>BZ5+CB5+CD5+CF5+CH5+CJ5+CL5+CN5+CP5+CR5+CT5+CV5+CX5+CZ5+DB5+DD5</f>
        <v/>
      </c>
      <c r="BY5" s="7" t="inlineStr"/>
      <c r="BZ5" s="7" t="inlineStr"/>
      <c r="CA5" s="7" t="inlineStr"/>
      <c r="CB5" s="7" t="inlineStr"/>
      <c r="CC5" s="7" t="inlineStr"/>
      <c r="CD5" s="7" t="inlineStr"/>
      <c r="CE5" s="7" t="inlineStr"/>
      <c r="CF5" s="7" t="inlineStr"/>
      <c r="CG5" s="7" t="inlineStr"/>
      <c r="CH5" s="7" t="inlineStr"/>
      <c r="CI5" s="7" t="inlineStr"/>
      <c r="CJ5" s="7" t="inlineStr"/>
      <c r="CK5" s="7" t="inlineStr"/>
      <c r="CL5" s="7" t="inlineStr"/>
      <c r="CM5" s="7" t="inlineStr"/>
      <c r="CN5" s="7" t="inlineStr"/>
      <c r="CO5" s="7" t="inlineStr"/>
      <c r="CP5" s="7" t="inlineStr"/>
      <c r="CQ5" s="7" t="inlineStr"/>
      <c r="CR5" s="7" t="inlineStr"/>
      <c r="CS5" s="7" t="inlineStr"/>
      <c r="CT5" s="7" t="inlineStr"/>
      <c r="CU5" s="7" t="inlineStr"/>
      <c r="CV5" s="7" t="inlineStr"/>
      <c r="CW5" s="7" t="inlineStr"/>
      <c r="CX5" s="7" t="inlineStr"/>
      <c r="CY5" s="7" t="inlineStr"/>
      <c r="CZ5" s="7" t="inlineStr"/>
      <c r="DA5" s="7" t="inlineStr"/>
      <c r="DB5" s="7" t="inlineStr"/>
      <c r="DC5" s="7" t="inlineStr"/>
      <c r="DD5" s="7" t="inlineStr"/>
      <c r="DE5" s="7">
        <f>DG5+DI5+DK5+DM5+DO5+DQ5+DS5+DU5+DW5+DY5+EA5+EC5+EE5</f>
        <v/>
      </c>
      <c r="DF5" s="7">
        <f>DH5+DJ5+DL5+DN5+DP5+DR5+DT5+DV5+DX5+DZ5+EB5+ED5+EF5</f>
        <v/>
      </c>
      <c r="DG5" s="7" t="inlineStr"/>
      <c r="DH5" s="7" t="inlineStr"/>
      <c r="DI5" s="7" t="inlineStr"/>
      <c r="DJ5" s="7" t="inlineStr"/>
      <c r="DK5" s="7" t="inlineStr"/>
      <c r="DL5" s="7" t="inlineStr"/>
      <c r="DM5" s="7" t="inlineStr"/>
      <c r="DN5" s="7" t="inlineStr"/>
      <c r="DO5" s="7" t="inlineStr"/>
      <c r="DP5" s="7" t="inlineStr"/>
      <c r="DQ5" s="7" t="inlineStr"/>
      <c r="DR5" s="7" t="inlineStr"/>
      <c r="DS5" s="7" t="inlineStr"/>
      <c r="DT5" s="7" t="inlineStr"/>
      <c r="DU5" s="7" t="n">
        <v>12</v>
      </c>
      <c r="DV5" s="7" t="n">
        <v>3641472</v>
      </c>
      <c r="DW5" s="7" t="inlineStr"/>
      <c r="DX5" s="7" t="inlineStr"/>
      <c r="DY5" s="7" t="inlineStr"/>
      <c r="DZ5" s="7" t="inlineStr"/>
      <c r="EA5" s="7" t="inlineStr"/>
      <c r="EB5" s="7" t="inlineStr"/>
      <c r="EC5" s="7" t="n">
        <v>10</v>
      </c>
      <c r="ED5" s="7" t="n">
        <v>9018200</v>
      </c>
      <c r="EE5" s="7" t="n">
        <v>6</v>
      </c>
      <c r="EF5" s="7" t="n">
        <v>1884744</v>
      </c>
      <c r="EG5" s="7">
        <f>E5+AU5+BK5+BW5+DE5</f>
        <v/>
      </c>
      <c r="EH5" s="7">
        <f>F5+AV5+BL5+BX5+DF5</f>
        <v/>
      </c>
    </row>
    <row r="6" hidden="1" outlineLevel="1">
      <c r="A6" s="5" t="n">
        <v>2</v>
      </c>
      <c r="B6" s="6" t="inlineStr">
        <is>
          <t>"57-SON DORIXONA" МЧЖ</t>
        </is>
      </c>
      <c r="C6" s="6" t="inlineStr">
        <is>
          <t>Ташкент</t>
        </is>
      </c>
      <c r="D6" s="6" t="inlineStr">
        <is>
          <t>Ташкент 1</t>
        </is>
      </c>
      <c r="E6" s="7">
        <f>G6+I6+K6+M6+O6+Q6+S6+U6+W6+Y6+AA6+AC6+AE6+AG6+AI6+AK6+AM6+AO6+AQ6+AS6</f>
        <v/>
      </c>
      <c r="F6" s="7">
        <f>H6+J6+L6+N6+P6+R6+T6+V6+X6+Z6+AB6+AD6+AF6+AH6+AJ6+AL6+AN6+AP6+AR6+AT6</f>
        <v/>
      </c>
      <c r="G6" s="7" t="n">
        <v>5</v>
      </c>
      <c r="H6" s="7" t="n">
        <v>1567250</v>
      </c>
      <c r="I6" s="7" t="inlineStr"/>
      <c r="J6" s="7" t="inlineStr"/>
      <c r="K6" s="7" t="inlineStr"/>
      <c r="L6" s="7" t="inlineStr"/>
      <c r="M6" s="7" t="n">
        <v>6</v>
      </c>
      <c r="N6" s="7" t="n">
        <v>1153404</v>
      </c>
      <c r="O6" s="7" t="inlineStr"/>
      <c r="P6" s="7" t="inlineStr"/>
      <c r="Q6" s="7" t="inlineStr"/>
      <c r="R6" s="7" t="inlineStr"/>
      <c r="S6" s="7" t="inlineStr"/>
      <c r="T6" s="7" t="inlineStr"/>
      <c r="U6" s="7" t="inlineStr"/>
      <c r="V6" s="7" t="inlineStr"/>
      <c r="W6" s="7" t="inlineStr"/>
      <c r="X6" s="7" t="inlineStr"/>
      <c r="Y6" s="7" t="inlineStr"/>
      <c r="Z6" s="7" t="inlineStr"/>
      <c r="AA6" s="7" t="inlineStr"/>
      <c r="AB6" s="7" t="inlineStr"/>
      <c r="AC6" s="7" t="n">
        <v>8</v>
      </c>
      <c r="AD6" s="7" t="n">
        <v>1999296</v>
      </c>
      <c r="AE6" s="7" t="inlineStr"/>
      <c r="AF6" s="7" t="inlineStr"/>
      <c r="AG6" s="7" t="inlineStr"/>
      <c r="AH6" s="7" t="inlineStr"/>
      <c r="AI6" s="7" t="inlineStr"/>
      <c r="AJ6" s="7" t="inlineStr"/>
      <c r="AK6" s="7" t="inlineStr"/>
      <c r="AL6" s="7" t="inlineStr"/>
      <c r="AM6" s="7" t="inlineStr"/>
      <c r="AN6" s="7" t="inlineStr"/>
      <c r="AO6" s="7" t="inlineStr"/>
      <c r="AP6" s="7" t="inlineStr"/>
      <c r="AQ6" s="7" t="inlineStr"/>
      <c r="AR6" s="7" t="inlineStr"/>
      <c r="AS6" s="7" t="inlineStr"/>
      <c r="AT6" s="7" t="inlineStr"/>
      <c r="AU6" s="7">
        <f>AW6+AY6+BA6+BC6+BE6+BG6+BI6</f>
        <v/>
      </c>
      <c r="AV6" s="7">
        <f>AX6+AZ6+BB6+BD6+BF6+BH6+BJ6</f>
        <v/>
      </c>
      <c r="AW6" s="7" t="inlineStr"/>
      <c r="AX6" s="7" t="inlineStr"/>
      <c r="AY6" s="7" t="inlineStr"/>
      <c r="AZ6" s="7" t="inlineStr"/>
      <c r="BA6" s="7" t="inlineStr"/>
      <c r="BB6" s="7" t="inlineStr"/>
      <c r="BC6" s="7" t="inlineStr"/>
      <c r="BD6" s="7" t="inlineStr"/>
      <c r="BE6" s="7" t="inlineStr"/>
      <c r="BF6" s="7" t="inlineStr"/>
      <c r="BG6" s="7" t="inlineStr"/>
      <c r="BH6" s="7" t="inlineStr"/>
      <c r="BI6" s="7" t="inlineStr"/>
      <c r="BJ6" s="7" t="inlineStr"/>
      <c r="BK6" s="7">
        <f>BM6+BO6+BQ6+BS6+BU6</f>
        <v/>
      </c>
      <c r="BL6" s="7">
        <f>BN6+BP6+BR6+BT6+BV6</f>
        <v/>
      </c>
      <c r="BM6" s="7" t="inlineStr"/>
      <c r="BN6" s="7" t="inlineStr"/>
      <c r="BO6" s="7" t="n">
        <v>14</v>
      </c>
      <c r="BP6" s="7" t="n">
        <v>3347744</v>
      </c>
      <c r="BQ6" s="7" t="inlineStr"/>
      <c r="BR6" s="7" t="inlineStr"/>
      <c r="BS6" s="7" t="inlineStr"/>
      <c r="BT6" s="7" t="inlineStr"/>
      <c r="BU6" s="7" t="inlineStr"/>
      <c r="BV6" s="7" t="inlineStr"/>
      <c r="BW6" s="7">
        <f>BY6+CA6+CC6+CE6+CG6+CI6+CK6+CM6+CO6+CQ6+CS6+CU6+CW6+CY6+DA6+DC6</f>
        <v/>
      </c>
      <c r="BX6" s="7">
        <f>BZ6+CB6+CD6+CF6+CH6+CJ6+CL6+CN6+CP6+CR6+CT6+CV6+CX6+CZ6+DB6+DD6</f>
        <v/>
      </c>
      <c r="BY6" s="7" t="inlineStr"/>
      <c r="BZ6" s="7" t="inlineStr"/>
      <c r="CA6" s="7" t="inlineStr"/>
      <c r="CB6" s="7" t="inlineStr"/>
      <c r="CC6" s="7" t="n">
        <v>3</v>
      </c>
      <c r="CD6" s="7" t="n">
        <v>574137</v>
      </c>
      <c r="CE6" s="7" t="inlineStr"/>
      <c r="CF6" s="7" t="inlineStr"/>
      <c r="CG6" s="7" t="inlineStr"/>
      <c r="CH6" s="7" t="inlineStr"/>
      <c r="CI6" s="7" t="n">
        <v>5</v>
      </c>
      <c r="CJ6" s="7" t="n">
        <v>1320650</v>
      </c>
      <c r="CK6" s="7" t="inlineStr"/>
      <c r="CL6" s="7" t="inlineStr"/>
      <c r="CM6" s="7" t="inlineStr"/>
      <c r="CN6" s="7" t="inlineStr"/>
      <c r="CO6" s="7" t="inlineStr"/>
      <c r="CP6" s="7" t="inlineStr"/>
      <c r="CQ6" s="7" t="inlineStr"/>
      <c r="CR6" s="7" t="inlineStr"/>
      <c r="CS6" s="7" t="inlineStr"/>
      <c r="CT6" s="7" t="inlineStr"/>
      <c r="CU6" s="7" t="inlineStr"/>
      <c r="CV6" s="7" t="inlineStr"/>
      <c r="CW6" s="7" t="inlineStr"/>
      <c r="CX6" s="7" t="inlineStr"/>
      <c r="CY6" s="7" t="inlineStr"/>
      <c r="CZ6" s="7" t="inlineStr"/>
      <c r="DA6" s="7" t="inlineStr"/>
      <c r="DB6" s="7" t="inlineStr"/>
      <c r="DC6" s="7" t="inlineStr"/>
      <c r="DD6" s="7" t="inlineStr"/>
      <c r="DE6" s="7">
        <f>DG6+DI6+DK6+DM6+DO6+DQ6+DS6+DU6+DW6+DY6+EA6+EC6+EE6</f>
        <v/>
      </c>
      <c r="DF6" s="7">
        <f>DH6+DJ6+DL6+DN6+DP6+DR6+DT6+DV6+DX6+DZ6+EB6+ED6+EF6</f>
        <v/>
      </c>
      <c r="DG6" s="7" t="inlineStr"/>
      <c r="DH6" s="7" t="inlineStr"/>
      <c r="DI6" s="7" t="inlineStr"/>
      <c r="DJ6" s="7" t="inlineStr"/>
      <c r="DK6" s="7" t="inlineStr"/>
      <c r="DL6" s="7" t="inlineStr"/>
      <c r="DM6" s="7" t="inlineStr"/>
      <c r="DN6" s="7" t="inlineStr"/>
      <c r="DO6" s="7" t="inlineStr"/>
      <c r="DP6" s="7" t="inlineStr"/>
      <c r="DQ6" s="7" t="inlineStr"/>
      <c r="DR6" s="7" t="inlineStr"/>
      <c r="DS6" s="7" t="inlineStr"/>
      <c r="DT6" s="7" t="inlineStr"/>
      <c r="DU6" s="7" t="inlineStr"/>
      <c r="DV6" s="7" t="inlineStr"/>
      <c r="DW6" s="7" t="n">
        <v>10</v>
      </c>
      <c r="DX6" s="7" t="n">
        <v>2381100</v>
      </c>
      <c r="DY6" s="7" t="inlineStr"/>
      <c r="DZ6" s="7" t="inlineStr"/>
      <c r="EA6" s="7" t="n">
        <v>5</v>
      </c>
      <c r="EB6" s="7" t="n">
        <v>1211325</v>
      </c>
      <c r="EC6" s="7" t="n">
        <v>5</v>
      </c>
      <c r="ED6" s="7" t="n">
        <v>2186900</v>
      </c>
      <c r="EE6" s="7" t="n">
        <v>8</v>
      </c>
      <c r="EF6" s="7" t="n">
        <v>3250112</v>
      </c>
      <c r="EG6" s="7">
        <f>E6+AU6+BK6+BW6+DE6</f>
        <v/>
      </c>
      <c r="EH6" s="7">
        <f>F6+AV6+BL6+BX6+DF6</f>
        <v/>
      </c>
    </row>
    <row r="7" hidden="1" outlineLevel="1">
      <c r="A7" s="5" t="n">
        <v>3</v>
      </c>
      <c r="B7" s="6" t="inlineStr">
        <is>
          <t>"777 SMART PHARM" MCHJ</t>
        </is>
      </c>
      <c r="C7" s="6" t="inlineStr">
        <is>
          <t>Ташкент</t>
        </is>
      </c>
      <c r="D7" s="6" t="inlineStr">
        <is>
          <t>Ташкент 1</t>
        </is>
      </c>
      <c r="E7" s="7">
        <f>G7+I7+K7+M7+O7+Q7+S7+U7+W7+Y7+AA7+AC7+AE7+AG7+AI7+AK7+AM7+AO7+AQ7+AS7</f>
        <v/>
      </c>
      <c r="F7" s="7">
        <f>H7+J7+L7+N7+P7+R7+T7+V7+X7+Z7+AB7+AD7+AF7+AH7+AJ7+AL7+AN7+AP7+AR7+AT7</f>
        <v/>
      </c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7" t="inlineStr"/>
      <c r="Z7" s="7" t="inlineStr"/>
      <c r="AA7" s="7" t="inlineStr"/>
      <c r="AB7" s="7" t="inlineStr"/>
      <c r="AC7" s="7" t="n">
        <v>2</v>
      </c>
      <c r="AD7" s="7" t="n">
        <v>124956</v>
      </c>
      <c r="AE7" s="7" t="n">
        <v>2</v>
      </c>
      <c r="AF7" s="7" t="n">
        <v>94128</v>
      </c>
      <c r="AG7" s="7" t="inlineStr"/>
      <c r="AH7" s="7" t="inlineStr"/>
      <c r="AI7" s="7" t="inlineStr"/>
      <c r="AJ7" s="7" t="inlineStr"/>
      <c r="AK7" s="7" t="inlineStr"/>
      <c r="AL7" s="7" t="inlineStr"/>
      <c r="AM7" s="7" t="inlineStr"/>
      <c r="AN7" s="7" t="inlineStr"/>
      <c r="AO7" s="7" t="inlineStr"/>
      <c r="AP7" s="7" t="inlineStr"/>
      <c r="AQ7" s="7" t="inlineStr"/>
      <c r="AR7" s="7" t="inlineStr"/>
      <c r="AS7" s="7" t="inlineStr"/>
      <c r="AT7" s="7" t="inlineStr"/>
      <c r="AU7" s="7">
        <f>AW7+AY7+BA7+BC7+BE7+BG7+BI7</f>
        <v/>
      </c>
      <c r="AV7" s="7">
        <f>AX7+AZ7+BB7+BD7+BF7+BH7+BJ7</f>
        <v/>
      </c>
      <c r="AW7" s="7" t="inlineStr"/>
      <c r="AX7" s="7" t="inlineStr"/>
      <c r="AY7" s="7" t="inlineStr"/>
      <c r="AZ7" s="7" t="inlineStr"/>
      <c r="BA7" s="7" t="inlineStr"/>
      <c r="BB7" s="7" t="inlineStr"/>
      <c r="BC7" s="7" t="inlineStr"/>
      <c r="BD7" s="7" t="inlineStr"/>
      <c r="BE7" s="7" t="inlineStr"/>
      <c r="BF7" s="7" t="inlineStr"/>
      <c r="BG7" s="7" t="inlineStr"/>
      <c r="BH7" s="7" t="inlineStr"/>
      <c r="BI7" s="7" t="inlineStr"/>
      <c r="BJ7" s="7" t="inlineStr"/>
      <c r="BK7" s="7">
        <f>BM7+BO7+BQ7+BS7+BU7</f>
        <v/>
      </c>
      <c r="BL7" s="7">
        <f>BN7+BP7+BR7+BT7+BV7</f>
        <v/>
      </c>
      <c r="BM7" s="7" t="inlineStr"/>
      <c r="BN7" s="7" t="inlineStr"/>
      <c r="BO7" s="7" t="inlineStr"/>
      <c r="BP7" s="7" t="inlineStr"/>
      <c r="BQ7" s="7" t="inlineStr"/>
      <c r="BR7" s="7" t="inlineStr"/>
      <c r="BS7" s="7" t="inlineStr"/>
      <c r="BT7" s="7" t="inlineStr"/>
      <c r="BU7" s="7" t="inlineStr"/>
      <c r="BV7" s="7" t="inlineStr"/>
      <c r="BW7" s="7">
        <f>BY7+CA7+CC7+CE7+CG7+CI7+CK7+CM7+CO7+CQ7+CS7+CU7+CW7+CY7+DA7+DC7</f>
        <v/>
      </c>
      <c r="BX7" s="7">
        <f>BZ7+CB7+CD7+CF7+CH7+CJ7+CL7+CN7+CP7+CR7+CT7+CV7+CX7+CZ7+DB7+DD7</f>
        <v/>
      </c>
      <c r="BY7" s="7" t="inlineStr"/>
      <c r="BZ7" s="7" t="inlineStr"/>
      <c r="CA7" s="7" t="inlineStr"/>
      <c r="CB7" s="7" t="inlineStr"/>
      <c r="CC7" s="7" t="inlineStr"/>
      <c r="CD7" s="7" t="inlineStr"/>
      <c r="CE7" s="7" t="inlineStr"/>
      <c r="CF7" s="7" t="inlineStr"/>
      <c r="CG7" s="7" t="inlineStr"/>
      <c r="CH7" s="7" t="inlineStr"/>
      <c r="CI7" s="7" t="inlineStr"/>
      <c r="CJ7" s="7" t="inlineStr"/>
      <c r="CK7" s="7" t="inlineStr"/>
      <c r="CL7" s="7" t="inlineStr"/>
      <c r="CM7" s="7" t="inlineStr"/>
      <c r="CN7" s="7" t="inlineStr"/>
      <c r="CO7" s="7" t="inlineStr"/>
      <c r="CP7" s="7" t="inlineStr"/>
      <c r="CQ7" s="7" t="inlineStr"/>
      <c r="CR7" s="7" t="inlineStr"/>
      <c r="CS7" s="7" t="inlineStr"/>
      <c r="CT7" s="7" t="inlineStr"/>
      <c r="CU7" s="7" t="inlineStr"/>
      <c r="CV7" s="7" t="inlineStr"/>
      <c r="CW7" s="7" t="inlineStr"/>
      <c r="CX7" s="7" t="inlineStr"/>
      <c r="CY7" s="7" t="inlineStr"/>
      <c r="CZ7" s="7" t="inlineStr"/>
      <c r="DA7" s="7" t="inlineStr"/>
      <c r="DB7" s="7" t="inlineStr"/>
      <c r="DC7" s="7" t="inlineStr"/>
      <c r="DD7" s="7" t="inlineStr"/>
      <c r="DE7" s="7">
        <f>DG7+DI7+DK7+DM7+DO7+DQ7+DS7+DU7+DW7+DY7+EA7+EC7+EE7</f>
        <v/>
      </c>
      <c r="DF7" s="7">
        <f>DH7+DJ7+DL7+DN7+DP7+DR7+DT7+DV7+DX7+DZ7+EB7+ED7+EF7</f>
        <v/>
      </c>
      <c r="DG7" s="7" t="inlineStr"/>
      <c r="DH7" s="7" t="inlineStr"/>
      <c r="DI7" s="7" t="inlineStr"/>
      <c r="DJ7" s="7" t="inlineStr"/>
      <c r="DK7" s="7" t="inlineStr"/>
      <c r="DL7" s="7" t="inlineStr"/>
      <c r="DM7" s="7" t="inlineStr"/>
      <c r="DN7" s="7" t="inlineStr"/>
      <c r="DO7" s="7" t="inlineStr"/>
      <c r="DP7" s="7" t="inlineStr"/>
      <c r="DQ7" s="7" t="inlineStr"/>
      <c r="DR7" s="7" t="inlineStr"/>
      <c r="DS7" s="7" t="inlineStr"/>
      <c r="DT7" s="7" t="inlineStr"/>
      <c r="DU7" s="7" t="inlineStr"/>
      <c r="DV7" s="7" t="inlineStr"/>
      <c r="DW7" s="7" t="inlineStr"/>
      <c r="DX7" s="7" t="inlineStr"/>
      <c r="DY7" s="7" t="inlineStr"/>
      <c r="DZ7" s="7" t="inlineStr"/>
      <c r="EA7" s="7" t="inlineStr"/>
      <c r="EB7" s="7" t="inlineStr"/>
      <c r="EC7" s="7" t="inlineStr"/>
      <c r="ED7" s="7" t="inlineStr"/>
      <c r="EE7" s="7" t="inlineStr"/>
      <c r="EF7" s="7" t="inlineStr"/>
      <c r="EG7" s="7">
        <f>E7+AU7+BK7+BW7+DE7</f>
        <v/>
      </c>
      <c r="EH7" s="7">
        <f>F7+AV7+BL7+BX7+DF7</f>
        <v/>
      </c>
    </row>
    <row r="8" hidden="1" outlineLevel="1">
      <c r="A8" s="5" t="n">
        <v>4</v>
      </c>
      <c r="B8" s="6" t="inlineStr">
        <is>
          <t>"777 VORID" MCHJ</t>
        </is>
      </c>
      <c r="C8" s="6" t="inlineStr">
        <is>
          <t>Ташкент</t>
        </is>
      </c>
      <c r="D8" s="6" t="inlineStr">
        <is>
          <t>Ташкент 1</t>
        </is>
      </c>
      <c r="E8" s="7">
        <f>G8+I8+K8+M8+O8+Q8+S8+U8+W8+Y8+AA8+AC8+AE8+AG8+AI8+AK8+AM8+AO8+AQ8+AS8</f>
        <v/>
      </c>
      <c r="F8" s="7">
        <f>H8+J8+L8+N8+P8+R8+T8+V8+X8+Z8+AB8+AD8+AF8+AH8+AJ8+AL8+AN8+AP8+AR8+AT8</f>
        <v/>
      </c>
      <c r="G8" s="7" t="inlineStr"/>
      <c r="H8" s="7" t="inlineStr"/>
      <c r="I8" s="7" t="n">
        <v>8</v>
      </c>
      <c r="J8" s="7" t="n">
        <v>1166676</v>
      </c>
      <c r="K8" s="7" t="inlineStr"/>
      <c r="L8" s="7" t="inlineStr"/>
      <c r="M8" s="7" t="inlineStr"/>
      <c r="N8" s="7" t="inlineStr"/>
      <c r="O8" s="7" t="inlineStr"/>
      <c r="P8" s="7" t="inlineStr"/>
      <c r="Q8" s="7" t="inlineStr"/>
      <c r="R8" s="7" t="inlineStr"/>
      <c r="S8" s="7" t="inlineStr"/>
      <c r="T8" s="7" t="inlineStr"/>
      <c r="U8" s="7" t="inlineStr"/>
      <c r="V8" s="7" t="inlineStr"/>
      <c r="W8" s="7" t="inlineStr"/>
      <c r="X8" s="7" t="inlineStr"/>
      <c r="Y8" s="7" t="inlineStr"/>
      <c r="Z8" s="7" t="inlineStr"/>
      <c r="AA8" s="7" t="inlineStr"/>
      <c r="AB8" s="7" t="inlineStr"/>
      <c r="AC8" s="7" t="inlineStr"/>
      <c r="AD8" s="7" t="inlineStr"/>
      <c r="AE8" s="7" t="inlineStr"/>
      <c r="AF8" s="7" t="inlineStr"/>
      <c r="AG8" s="7" t="inlineStr"/>
      <c r="AH8" s="7" t="inlineStr"/>
      <c r="AI8" s="7" t="inlineStr"/>
      <c r="AJ8" s="7" t="inlineStr"/>
      <c r="AK8" s="7" t="inlineStr"/>
      <c r="AL8" s="7" t="inlineStr"/>
      <c r="AM8" s="7" t="inlineStr"/>
      <c r="AN8" s="7" t="inlineStr"/>
      <c r="AO8" s="7" t="inlineStr"/>
      <c r="AP8" s="7" t="inlineStr"/>
      <c r="AQ8" s="7" t="inlineStr"/>
      <c r="AR8" s="7" t="inlineStr"/>
      <c r="AS8" s="7" t="inlineStr"/>
      <c r="AT8" s="7" t="inlineStr"/>
      <c r="AU8" s="7">
        <f>AW8+AY8+BA8+BC8+BE8+BG8+BI8</f>
        <v/>
      </c>
      <c r="AV8" s="7">
        <f>AX8+AZ8+BB8+BD8+BF8+BH8+BJ8</f>
        <v/>
      </c>
      <c r="AW8" s="7" t="inlineStr"/>
      <c r="AX8" s="7" t="inlineStr"/>
      <c r="AY8" s="7" t="inlineStr"/>
      <c r="AZ8" s="7" t="inlineStr"/>
      <c r="BA8" s="7" t="n">
        <v>6</v>
      </c>
      <c r="BB8" s="7" t="n">
        <v>1831212</v>
      </c>
      <c r="BC8" s="7" t="inlineStr"/>
      <c r="BD8" s="7" t="inlineStr"/>
      <c r="BE8" s="7" t="n">
        <v>5</v>
      </c>
      <c r="BF8" s="7" t="n">
        <v>3606225</v>
      </c>
      <c r="BG8" s="7" t="inlineStr"/>
      <c r="BH8" s="7" t="inlineStr"/>
      <c r="BI8" s="7" t="inlineStr"/>
      <c r="BJ8" s="7" t="inlineStr"/>
      <c r="BK8" s="7">
        <f>BM8+BO8+BQ8+BS8+BU8</f>
        <v/>
      </c>
      <c r="BL8" s="7">
        <f>BN8+BP8+BR8+BT8+BV8</f>
        <v/>
      </c>
      <c r="BM8" s="7" t="inlineStr"/>
      <c r="BN8" s="7" t="inlineStr"/>
      <c r="BO8" s="7" t="inlineStr"/>
      <c r="BP8" s="7" t="inlineStr"/>
      <c r="BQ8" s="7" t="inlineStr"/>
      <c r="BR8" s="7" t="inlineStr"/>
      <c r="BS8" s="7" t="inlineStr"/>
      <c r="BT8" s="7" t="inlineStr"/>
      <c r="BU8" s="7" t="inlineStr"/>
      <c r="BV8" s="7" t="inlineStr"/>
      <c r="BW8" s="7">
        <f>BY8+CA8+CC8+CE8+CG8+CI8+CK8+CM8+CO8+CQ8+CS8+CU8+CW8+CY8+DA8+DC8</f>
        <v/>
      </c>
      <c r="BX8" s="7">
        <f>BZ8+CB8+CD8+CF8+CH8+CJ8+CL8+CN8+CP8+CR8+CT8+CV8+CX8+CZ8+DB8+DD8</f>
        <v/>
      </c>
      <c r="BY8" s="7" t="inlineStr"/>
      <c r="BZ8" s="7" t="inlineStr"/>
      <c r="CA8" s="7" t="inlineStr"/>
      <c r="CB8" s="7" t="inlineStr"/>
      <c r="CC8" s="7" t="inlineStr"/>
      <c r="CD8" s="7" t="inlineStr"/>
      <c r="CE8" s="7" t="inlineStr"/>
      <c r="CF8" s="7" t="inlineStr"/>
      <c r="CG8" s="7" t="inlineStr"/>
      <c r="CH8" s="7" t="inlineStr"/>
      <c r="CI8" s="7" t="inlineStr"/>
      <c r="CJ8" s="7" t="inlineStr"/>
      <c r="CK8" s="7" t="inlineStr"/>
      <c r="CL8" s="7" t="inlineStr"/>
      <c r="CM8" s="7" t="inlineStr"/>
      <c r="CN8" s="7" t="inlineStr"/>
      <c r="CO8" s="7" t="inlineStr"/>
      <c r="CP8" s="7" t="inlineStr"/>
      <c r="CQ8" s="7" t="inlineStr"/>
      <c r="CR8" s="7" t="inlineStr"/>
      <c r="CS8" s="7" t="inlineStr"/>
      <c r="CT8" s="7" t="inlineStr"/>
      <c r="CU8" s="7" t="inlineStr"/>
      <c r="CV8" s="7" t="inlineStr"/>
      <c r="CW8" s="7" t="inlineStr"/>
      <c r="CX8" s="7" t="inlineStr"/>
      <c r="CY8" s="7" t="inlineStr"/>
      <c r="CZ8" s="7" t="inlineStr"/>
      <c r="DA8" s="7" t="inlineStr"/>
      <c r="DB8" s="7" t="inlineStr"/>
      <c r="DC8" s="7" t="inlineStr"/>
      <c r="DD8" s="7" t="inlineStr"/>
      <c r="DE8" s="7">
        <f>DG8+DI8+DK8+DM8+DO8+DQ8+DS8+DU8+DW8+DY8+EA8+EC8+EE8</f>
        <v/>
      </c>
      <c r="DF8" s="7">
        <f>DH8+DJ8+DL8+DN8+DP8+DR8+DT8+DV8+DX8+DZ8+EB8+ED8+EF8</f>
        <v/>
      </c>
      <c r="DG8" s="7" t="inlineStr"/>
      <c r="DH8" s="7" t="inlineStr"/>
      <c r="DI8" s="7" t="inlineStr"/>
      <c r="DJ8" s="7" t="inlineStr"/>
      <c r="DK8" s="7" t="inlineStr"/>
      <c r="DL8" s="7" t="inlineStr"/>
      <c r="DM8" s="7" t="inlineStr"/>
      <c r="DN8" s="7" t="inlineStr"/>
      <c r="DO8" s="7" t="n">
        <v>10</v>
      </c>
      <c r="DP8" s="7" t="n">
        <v>5464200</v>
      </c>
      <c r="DQ8" s="7" t="inlineStr"/>
      <c r="DR8" s="7" t="inlineStr"/>
      <c r="DS8" s="7" t="inlineStr"/>
      <c r="DT8" s="7" t="inlineStr"/>
      <c r="DU8" s="7" t="inlineStr"/>
      <c r="DV8" s="7" t="inlineStr"/>
      <c r="DW8" s="7" t="inlineStr"/>
      <c r="DX8" s="7" t="inlineStr"/>
      <c r="DY8" s="7" t="n">
        <v>8</v>
      </c>
      <c r="DZ8" s="7" t="n">
        <v>1679022</v>
      </c>
      <c r="EA8" s="7" t="inlineStr"/>
      <c r="EB8" s="7" t="inlineStr"/>
      <c r="EC8" s="7" t="inlineStr"/>
      <c r="ED8" s="7" t="inlineStr"/>
      <c r="EE8" s="7" t="inlineStr"/>
      <c r="EF8" s="7" t="inlineStr"/>
      <c r="EG8" s="7">
        <f>E8+AU8+BK8+BW8+DE8</f>
        <v/>
      </c>
      <c r="EH8" s="7">
        <f>F8+AV8+BL8+BX8+DF8</f>
        <v/>
      </c>
    </row>
    <row r="9" hidden="1" outlineLevel="1">
      <c r="A9" s="5" t="n">
        <v>5</v>
      </c>
      <c r="B9" s="6" t="inlineStr">
        <is>
          <t>"AAA DARMON MED FARM" MCHJ</t>
        </is>
      </c>
      <c r="C9" s="6" t="inlineStr">
        <is>
          <t>Ташкент</t>
        </is>
      </c>
      <c r="D9" s="6" t="inlineStr">
        <is>
          <t>Ташкент 2</t>
        </is>
      </c>
      <c r="E9" s="7">
        <f>G9+I9+K9+M9+O9+Q9+S9+U9+W9+Y9+AA9+AC9+AE9+AG9+AI9+AK9+AM9+AO9+AQ9+AS9</f>
        <v/>
      </c>
      <c r="F9" s="7">
        <f>H9+J9+L9+N9+P9+R9+T9+V9+X9+Z9+AB9+AD9+AF9+AH9+AJ9+AL9+AN9+AP9+AR9+AT9</f>
        <v/>
      </c>
      <c r="G9" s="7" t="inlineStr"/>
      <c r="H9" s="7" t="inlineStr"/>
      <c r="I9" s="7" t="n">
        <v>5</v>
      </c>
      <c r="J9" s="7" t="n">
        <v>884375</v>
      </c>
      <c r="K9" s="7" t="n">
        <v>15</v>
      </c>
      <c r="L9" s="7" t="n">
        <v>4600000</v>
      </c>
      <c r="M9" s="7" t="inlineStr"/>
      <c r="N9" s="7" t="inlineStr"/>
      <c r="O9" s="7" t="inlineStr"/>
      <c r="P9" s="7" t="inlineStr"/>
      <c r="Q9" s="7" t="inlineStr"/>
      <c r="R9" s="7" t="inlineStr"/>
      <c r="S9" s="7" t="n">
        <v>30</v>
      </c>
      <c r="T9" s="7" t="n">
        <v>4590000</v>
      </c>
      <c r="U9" s="7" t="inlineStr"/>
      <c r="V9" s="7" t="inlineStr"/>
      <c r="W9" s="7" t="inlineStr"/>
      <c r="X9" s="7" t="inlineStr"/>
      <c r="Y9" s="7" t="inlineStr"/>
      <c r="Z9" s="7" t="inlineStr"/>
      <c r="AA9" s="7" t="inlineStr"/>
      <c r="AB9" s="7" t="inlineStr"/>
      <c r="AC9" s="7" t="inlineStr"/>
      <c r="AD9" s="7" t="inlineStr"/>
      <c r="AE9" s="7" t="inlineStr"/>
      <c r="AF9" s="7" t="inlineStr"/>
      <c r="AG9" s="7" t="inlineStr"/>
      <c r="AH9" s="7" t="inlineStr"/>
      <c r="AI9" s="7" t="inlineStr"/>
      <c r="AJ9" s="7" t="inlineStr"/>
      <c r="AK9" s="7" t="inlineStr"/>
      <c r="AL9" s="7" t="inlineStr"/>
      <c r="AM9" s="7" t="inlineStr"/>
      <c r="AN9" s="7" t="inlineStr"/>
      <c r="AO9" s="7" t="inlineStr"/>
      <c r="AP9" s="7" t="inlineStr"/>
      <c r="AQ9" s="7" t="inlineStr"/>
      <c r="AR9" s="7" t="inlineStr"/>
      <c r="AS9" s="7" t="inlineStr"/>
      <c r="AT9" s="7" t="inlineStr"/>
      <c r="AU9" s="7">
        <f>AW9+AY9+BA9+BC9+BE9+BG9+BI9</f>
        <v/>
      </c>
      <c r="AV9" s="7">
        <f>AX9+AZ9+BB9+BD9+BF9+BH9+BJ9</f>
        <v/>
      </c>
      <c r="AW9" s="7" t="inlineStr"/>
      <c r="AX9" s="7" t="inlineStr"/>
      <c r="AY9" s="7" t="inlineStr"/>
      <c r="AZ9" s="7" t="inlineStr"/>
      <c r="BA9" s="7" t="inlineStr"/>
      <c r="BB9" s="7" t="inlineStr"/>
      <c r="BC9" s="7" t="inlineStr"/>
      <c r="BD9" s="7" t="inlineStr"/>
      <c r="BE9" s="7" t="inlineStr"/>
      <c r="BF9" s="7" t="inlineStr"/>
      <c r="BG9" s="7" t="inlineStr"/>
      <c r="BH9" s="7" t="inlineStr"/>
      <c r="BI9" s="7" t="inlineStr"/>
      <c r="BJ9" s="7" t="inlineStr"/>
      <c r="BK9" s="7">
        <f>BM9+BO9+BQ9+BS9+BU9</f>
        <v/>
      </c>
      <c r="BL9" s="7">
        <f>BN9+BP9+BR9+BT9+BV9</f>
        <v/>
      </c>
      <c r="BM9" s="7" t="inlineStr"/>
      <c r="BN9" s="7" t="inlineStr"/>
      <c r="BO9" s="7" t="inlineStr"/>
      <c r="BP9" s="7" t="inlineStr"/>
      <c r="BQ9" s="7" t="inlineStr"/>
      <c r="BR9" s="7" t="inlineStr"/>
      <c r="BS9" s="7" t="inlineStr"/>
      <c r="BT9" s="7" t="inlineStr"/>
      <c r="BU9" s="7" t="inlineStr"/>
      <c r="BV9" s="7" t="inlineStr"/>
      <c r="BW9" s="7">
        <f>BY9+CA9+CC9+CE9+CG9+CI9+CK9+CM9+CO9+CQ9+CS9+CU9+CW9+CY9+DA9+DC9</f>
        <v/>
      </c>
      <c r="BX9" s="7">
        <f>BZ9+CB9+CD9+CF9+CH9+CJ9+CL9+CN9+CP9+CR9+CT9+CV9+CX9+CZ9+DB9+DD9</f>
        <v/>
      </c>
      <c r="BY9" s="7" t="inlineStr"/>
      <c r="BZ9" s="7" t="inlineStr"/>
      <c r="CA9" s="7" t="inlineStr"/>
      <c r="CB9" s="7" t="inlineStr"/>
      <c r="CC9" s="7" t="inlineStr"/>
      <c r="CD9" s="7" t="inlineStr"/>
      <c r="CE9" s="7" t="inlineStr"/>
      <c r="CF9" s="7" t="inlineStr"/>
      <c r="CG9" s="7" t="inlineStr"/>
      <c r="CH9" s="7" t="inlineStr"/>
      <c r="CI9" s="7" t="inlineStr"/>
      <c r="CJ9" s="7" t="inlineStr"/>
      <c r="CK9" s="7" t="inlineStr"/>
      <c r="CL9" s="7" t="inlineStr"/>
      <c r="CM9" s="7" t="inlineStr"/>
      <c r="CN9" s="7" t="inlineStr"/>
      <c r="CO9" s="7" t="inlineStr"/>
      <c r="CP9" s="7" t="inlineStr"/>
      <c r="CQ9" s="7" t="inlineStr"/>
      <c r="CR9" s="7" t="inlineStr"/>
      <c r="CS9" s="7" t="inlineStr"/>
      <c r="CT9" s="7" t="inlineStr"/>
      <c r="CU9" s="7" t="inlineStr"/>
      <c r="CV9" s="7" t="inlineStr"/>
      <c r="CW9" s="7" t="inlineStr"/>
      <c r="CX9" s="7" t="inlineStr"/>
      <c r="CY9" s="7" t="inlineStr"/>
      <c r="CZ9" s="7" t="inlineStr"/>
      <c r="DA9" s="7" t="inlineStr"/>
      <c r="DB9" s="7" t="inlineStr"/>
      <c r="DC9" s="7" t="inlineStr"/>
      <c r="DD9" s="7" t="inlineStr"/>
      <c r="DE9" s="7">
        <f>DG9+DI9+DK9+DM9+DO9+DQ9+DS9+DU9+DW9+DY9+EA9+EC9+EE9</f>
        <v/>
      </c>
      <c r="DF9" s="7">
        <f>DH9+DJ9+DL9+DN9+DP9+DR9+DT9+DV9+DX9+DZ9+EB9+ED9+EF9</f>
        <v/>
      </c>
      <c r="DG9" s="7" t="inlineStr"/>
      <c r="DH9" s="7" t="inlineStr"/>
      <c r="DI9" s="7" t="inlineStr"/>
      <c r="DJ9" s="7" t="inlineStr"/>
      <c r="DK9" s="7" t="inlineStr"/>
      <c r="DL9" s="7" t="inlineStr"/>
      <c r="DM9" s="7" t="inlineStr"/>
      <c r="DN9" s="7" t="inlineStr"/>
      <c r="DO9" s="7" t="inlineStr"/>
      <c r="DP9" s="7" t="inlineStr"/>
      <c r="DQ9" s="7" t="inlineStr"/>
      <c r="DR9" s="7" t="inlineStr"/>
      <c r="DS9" s="7" t="inlineStr"/>
      <c r="DT9" s="7" t="inlineStr"/>
      <c r="DU9" s="7" t="inlineStr"/>
      <c r="DV9" s="7" t="inlineStr"/>
      <c r="DW9" s="7" t="n">
        <v>3</v>
      </c>
      <c r="DX9" s="7" t="n">
        <v>441855</v>
      </c>
      <c r="DY9" s="7" t="inlineStr"/>
      <c r="DZ9" s="7" t="inlineStr"/>
      <c r="EA9" s="7" t="inlineStr"/>
      <c r="EB9" s="7" t="inlineStr"/>
      <c r="EC9" s="7" t="inlineStr"/>
      <c r="ED9" s="7" t="inlineStr"/>
      <c r="EE9" s="7" t="inlineStr"/>
      <c r="EF9" s="7" t="inlineStr"/>
      <c r="EG9" s="7">
        <f>E9+AU9+BK9+BW9+DE9</f>
        <v/>
      </c>
      <c r="EH9" s="7">
        <f>F9+AV9+BL9+BX9+DF9</f>
        <v/>
      </c>
    </row>
    <row r="10" hidden="1" outlineLevel="1">
      <c r="A10" s="5" t="n">
        <v>6</v>
      </c>
      <c r="B10" s="6" t="inlineStr">
        <is>
          <t>"ABBOS GOLDEN PHARM" МЧЖ</t>
        </is>
      </c>
      <c r="C10" s="6" t="inlineStr">
        <is>
          <t>Ташкент</t>
        </is>
      </c>
      <c r="D10" s="6" t="inlineStr">
        <is>
          <t>Ташкент 2</t>
        </is>
      </c>
      <c r="E10" s="7">
        <f>G10+I10+K10+M10+O10+Q10+S10+U10+W10+Y10+AA10+AC10+AE10+AG10+AI10+AK10+AM10+AO10+AQ10+AS10</f>
        <v/>
      </c>
      <c r="F10" s="7">
        <f>H10+J10+L10+N10+P10+R10+T10+V10+X10+Z10+AB10+AD10+AF10+AH10+AJ10+AL10+AN10+AP10+AR10+AT10</f>
        <v/>
      </c>
      <c r="G10" s="7" t="inlineStr"/>
      <c r="H10" s="7" t="inlineStr"/>
      <c r="I10" s="7" t="inlineStr"/>
      <c r="J10" s="7" t="inlineStr"/>
      <c r="K10" s="7" t="inlineStr"/>
      <c r="L10" s="7" t="inlineStr"/>
      <c r="M10" s="7" t="inlineStr"/>
      <c r="N10" s="7" t="inlineStr"/>
      <c r="O10" s="7" t="inlineStr"/>
      <c r="P10" s="7" t="inlineStr"/>
      <c r="Q10" s="7" t="inlineStr"/>
      <c r="R10" s="7" t="inlineStr"/>
      <c r="S10" s="7" t="inlineStr"/>
      <c r="T10" s="7" t="inlineStr"/>
      <c r="U10" s="7" t="inlineStr"/>
      <c r="V10" s="7" t="inlineStr"/>
      <c r="W10" s="7" t="inlineStr"/>
      <c r="X10" s="7" t="inlineStr"/>
      <c r="Y10" s="7" t="inlineStr"/>
      <c r="Z10" s="7" t="inlineStr"/>
      <c r="AA10" s="7" t="inlineStr"/>
      <c r="AB10" s="7" t="inlineStr"/>
      <c r="AC10" s="7" t="inlineStr"/>
      <c r="AD10" s="7" t="inlineStr"/>
      <c r="AE10" s="7" t="inlineStr"/>
      <c r="AF10" s="7" t="inlineStr"/>
      <c r="AG10" s="7" t="inlineStr"/>
      <c r="AH10" s="7" t="inlineStr"/>
      <c r="AI10" s="7" t="inlineStr"/>
      <c r="AJ10" s="7" t="inlineStr"/>
      <c r="AK10" s="7" t="inlineStr"/>
      <c r="AL10" s="7" t="inlineStr"/>
      <c r="AM10" s="7" t="inlineStr"/>
      <c r="AN10" s="7" t="inlineStr"/>
      <c r="AO10" s="7" t="inlineStr"/>
      <c r="AP10" s="7" t="inlineStr"/>
      <c r="AQ10" s="7" t="inlineStr"/>
      <c r="AR10" s="7" t="inlineStr"/>
      <c r="AS10" s="7" t="inlineStr"/>
      <c r="AT10" s="7" t="inlineStr"/>
      <c r="AU10" s="7">
        <f>AW10+AY10+BA10+BC10+BE10+BG10+BI10</f>
        <v/>
      </c>
      <c r="AV10" s="7">
        <f>AX10+AZ10+BB10+BD10+BF10+BH10+BJ10</f>
        <v/>
      </c>
      <c r="AW10" s="7" t="inlineStr"/>
      <c r="AX10" s="7" t="inlineStr"/>
      <c r="AY10" s="7" t="inlineStr"/>
      <c r="AZ10" s="7" t="inlineStr"/>
      <c r="BA10" s="7" t="inlineStr"/>
      <c r="BB10" s="7" t="inlineStr"/>
      <c r="BC10" s="7" t="inlineStr"/>
      <c r="BD10" s="7" t="inlineStr"/>
      <c r="BE10" s="7" t="inlineStr"/>
      <c r="BF10" s="7" t="inlineStr"/>
      <c r="BG10" s="7" t="inlineStr"/>
      <c r="BH10" s="7" t="inlineStr"/>
      <c r="BI10" s="7" t="inlineStr"/>
      <c r="BJ10" s="7" t="inlineStr"/>
      <c r="BK10" s="7">
        <f>BM10+BO10+BQ10+BS10+BU10</f>
        <v/>
      </c>
      <c r="BL10" s="7">
        <f>BN10+BP10+BR10+BT10+BV10</f>
        <v/>
      </c>
      <c r="BM10" s="7" t="inlineStr"/>
      <c r="BN10" s="7" t="inlineStr"/>
      <c r="BO10" s="7" t="inlineStr"/>
      <c r="BP10" s="7" t="inlineStr"/>
      <c r="BQ10" s="7" t="n">
        <v>80</v>
      </c>
      <c r="BR10" s="7" t="n">
        <v>381267200</v>
      </c>
      <c r="BS10" s="7" t="inlineStr"/>
      <c r="BT10" s="7" t="inlineStr"/>
      <c r="BU10" s="7" t="inlineStr"/>
      <c r="BV10" s="7" t="inlineStr"/>
      <c r="BW10" s="7">
        <f>BY10+CA10+CC10+CE10+CG10+CI10+CK10+CM10+CO10+CQ10+CS10+CU10+CW10+CY10+DA10+DC10</f>
        <v/>
      </c>
      <c r="BX10" s="7">
        <f>BZ10+CB10+CD10+CF10+CH10+CJ10+CL10+CN10+CP10+CR10+CT10+CV10+CX10+CZ10+DB10+DD10</f>
        <v/>
      </c>
      <c r="BY10" s="7" t="inlineStr"/>
      <c r="BZ10" s="7" t="inlineStr"/>
      <c r="CA10" s="7" t="inlineStr"/>
      <c r="CB10" s="7" t="inlineStr"/>
      <c r="CC10" s="7" t="inlineStr"/>
      <c r="CD10" s="7" t="inlineStr"/>
      <c r="CE10" s="7" t="inlineStr"/>
      <c r="CF10" s="7" t="inlineStr"/>
      <c r="CG10" s="7" t="inlineStr"/>
      <c r="CH10" s="7" t="inlineStr"/>
      <c r="CI10" s="7" t="inlineStr"/>
      <c r="CJ10" s="7" t="inlineStr"/>
      <c r="CK10" s="7" t="inlineStr"/>
      <c r="CL10" s="7" t="inlineStr"/>
      <c r="CM10" s="7" t="inlineStr"/>
      <c r="CN10" s="7" t="inlineStr"/>
      <c r="CO10" s="7" t="inlineStr"/>
      <c r="CP10" s="7" t="inlineStr"/>
      <c r="CQ10" s="7" t="inlineStr"/>
      <c r="CR10" s="7" t="inlineStr"/>
      <c r="CS10" s="7" t="inlineStr"/>
      <c r="CT10" s="7" t="inlineStr"/>
      <c r="CU10" s="7" t="inlineStr"/>
      <c r="CV10" s="7" t="inlineStr"/>
      <c r="CW10" s="7" t="inlineStr"/>
      <c r="CX10" s="7" t="inlineStr"/>
      <c r="CY10" s="7" t="inlineStr"/>
      <c r="CZ10" s="7" t="inlineStr"/>
      <c r="DA10" s="7" t="inlineStr"/>
      <c r="DB10" s="7" t="inlineStr"/>
      <c r="DC10" s="7" t="inlineStr"/>
      <c r="DD10" s="7" t="inlineStr"/>
      <c r="DE10" s="7">
        <f>DG10+DI10+DK10+DM10+DO10+DQ10+DS10+DU10+DW10+DY10+EA10+EC10+EE10</f>
        <v/>
      </c>
      <c r="DF10" s="7">
        <f>DH10+DJ10+DL10+DN10+DP10+DR10+DT10+DV10+DX10+DZ10+EB10+ED10+EF10</f>
        <v/>
      </c>
      <c r="DG10" s="7" t="inlineStr"/>
      <c r="DH10" s="7" t="inlineStr"/>
      <c r="DI10" s="7" t="inlineStr"/>
      <c r="DJ10" s="7" t="inlineStr"/>
      <c r="DK10" s="7" t="inlineStr"/>
      <c r="DL10" s="7" t="inlineStr"/>
      <c r="DM10" s="7" t="inlineStr"/>
      <c r="DN10" s="7" t="inlineStr"/>
      <c r="DO10" s="7" t="inlineStr"/>
      <c r="DP10" s="7" t="inlineStr"/>
      <c r="DQ10" s="7" t="inlineStr"/>
      <c r="DR10" s="7" t="inlineStr"/>
      <c r="DS10" s="7" t="inlineStr"/>
      <c r="DT10" s="7" t="inlineStr"/>
      <c r="DU10" s="7" t="inlineStr"/>
      <c r="DV10" s="7" t="inlineStr"/>
      <c r="DW10" s="7" t="inlineStr"/>
      <c r="DX10" s="7" t="inlineStr"/>
      <c r="DY10" s="7" t="inlineStr"/>
      <c r="DZ10" s="7" t="inlineStr"/>
      <c r="EA10" s="7" t="inlineStr"/>
      <c r="EB10" s="7" t="inlineStr"/>
      <c r="EC10" s="7" t="inlineStr"/>
      <c r="ED10" s="7" t="inlineStr"/>
      <c r="EE10" s="7" t="inlineStr"/>
      <c r="EF10" s="7" t="inlineStr"/>
      <c r="EG10" s="7">
        <f>E10+AU10+BK10+BW10+DE10</f>
        <v/>
      </c>
      <c r="EH10" s="7">
        <f>F10+AV10+BL10+BX10+DF10</f>
        <v/>
      </c>
    </row>
    <row r="11" hidden="1" outlineLevel="1">
      <c r="A11" s="5" t="n">
        <v>7</v>
      </c>
      <c r="B11" s="6" t="inlineStr">
        <is>
          <t>"ABDURAHIM-DODA-FARM" XK</t>
        </is>
      </c>
      <c r="C11" s="6" t="inlineStr">
        <is>
          <t>Ташкент</t>
        </is>
      </c>
      <c r="D11" s="6" t="inlineStr">
        <is>
          <t>Ташкент 1</t>
        </is>
      </c>
      <c r="E11" s="7">
        <f>G11+I11+K11+M11+O11+Q11+S11+U11+W11+Y11+AA11+AC11+AE11+AG11+AI11+AK11+AM11+AO11+AQ11+AS11</f>
        <v/>
      </c>
      <c r="F11" s="7">
        <f>H11+J11+L11+N11+P11+R11+T11+V11+X11+Z11+AB11+AD11+AF11+AH11+AJ11+AL11+AN11+AP11+AR11+AT11</f>
        <v/>
      </c>
      <c r="G11" s="7" t="inlineStr"/>
      <c r="H11" s="7" t="inlineStr"/>
      <c r="I11" s="7" t="inlineStr"/>
      <c r="J11" s="7" t="inlineStr"/>
      <c r="K11" s="7" t="inlineStr"/>
      <c r="L11" s="7" t="inlineStr"/>
      <c r="M11" s="7" t="n">
        <v>10</v>
      </c>
      <c r="N11" s="7" t="n">
        <v>3147200</v>
      </c>
      <c r="O11" s="7" t="n">
        <v>5</v>
      </c>
      <c r="P11" s="7" t="n">
        <v>959325</v>
      </c>
      <c r="Q11" s="7" t="n">
        <v>20</v>
      </c>
      <c r="R11" s="7" t="n">
        <v>13094000</v>
      </c>
      <c r="S11" s="7" t="inlineStr"/>
      <c r="T11" s="7" t="inlineStr"/>
      <c r="U11" s="7" t="inlineStr"/>
      <c r="V11" s="7" t="inlineStr"/>
      <c r="W11" s="7" t="inlineStr"/>
      <c r="X11" s="7" t="inlineStr"/>
      <c r="Y11" s="7" t="inlineStr"/>
      <c r="Z11" s="7" t="inlineStr"/>
      <c r="AA11" s="7" t="inlineStr"/>
      <c r="AB11" s="7" t="inlineStr"/>
      <c r="AC11" s="7" t="inlineStr"/>
      <c r="AD11" s="7" t="inlineStr"/>
      <c r="AE11" s="7" t="inlineStr"/>
      <c r="AF11" s="7" t="inlineStr"/>
      <c r="AG11" s="7" t="inlineStr"/>
      <c r="AH11" s="7" t="inlineStr"/>
      <c r="AI11" s="7" t="inlineStr"/>
      <c r="AJ11" s="7" t="inlineStr"/>
      <c r="AK11" s="7" t="inlineStr"/>
      <c r="AL11" s="7" t="inlineStr"/>
      <c r="AM11" s="7" t="inlineStr"/>
      <c r="AN11" s="7" t="inlineStr"/>
      <c r="AO11" s="7" t="inlineStr"/>
      <c r="AP11" s="7" t="inlineStr"/>
      <c r="AQ11" s="7" t="inlineStr"/>
      <c r="AR11" s="7" t="inlineStr"/>
      <c r="AS11" s="7" t="inlineStr"/>
      <c r="AT11" s="7" t="inlineStr"/>
      <c r="AU11" s="7">
        <f>AW11+AY11+BA11+BC11+BE11+BG11+BI11</f>
        <v/>
      </c>
      <c r="AV11" s="7">
        <f>AX11+AZ11+BB11+BD11+BF11+BH11+BJ11</f>
        <v/>
      </c>
      <c r="AW11" s="7" t="inlineStr"/>
      <c r="AX11" s="7" t="inlineStr"/>
      <c r="AY11" s="7" t="inlineStr"/>
      <c r="AZ11" s="7" t="inlineStr"/>
      <c r="BA11" s="7" t="inlineStr"/>
      <c r="BB11" s="7" t="inlineStr"/>
      <c r="BC11" s="7" t="inlineStr"/>
      <c r="BD11" s="7" t="inlineStr"/>
      <c r="BE11" s="7" t="inlineStr"/>
      <c r="BF11" s="7" t="inlineStr"/>
      <c r="BG11" s="7" t="inlineStr"/>
      <c r="BH11" s="7" t="inlineStr"/>
      <c r="BI11" s="7" t="inlineStr"/>
      <c r="BJ11" s="7" t="inlineStr"/>
      <c r="BK11" s="7">
        <f>BM11+BO11+BQ11+BS11+BU11</f>
        <v/>
      </c>
      <c r="BL11" s="7">
        <f>BN11+BP11+BR11+BT11+BV11</f>
        <v/>
      </c>
      <c r="BM11" s="7" t="inlineStr"/>
      <c r="BN11" s="7" t="inlineStr"/>
      <c r="BO11" s="7" t="inlineStr"/>
      <c r="BP11" s="7" t="inlineStr"/>
      <c r="BQ11" s="7" t="inlineStr"/>
      <c r="BR11" s="7" t="inlineStr"/>
      <c r="BS11" s="7" t="inlineStr"/>
      <c r="BT11" s="7" t="inlineStr"/>
      <c r="BU11" s="7" t="inlineStr"/>
      <c r="BV11" s="7" t="inlineStr"/>
      <c r="BW11" s="7">
        <f>BY11+CA11+CC11+CE11+CG11+CI11+CK11+CM11+CO11+CQ11+CS11+CU11+CW11+CY11+DA11+DC11</f>
        <v/>
      </c>
      <c r="BX11" s="7">
        <f>BZ11+CB11+CD11+CF11+CH11+CJ11+CL11+CN11+CP11+CR11+CT11+CV11+CX11+CZ11+DB11+DD11</f>
        <v/>
      </c>
      <c r="BY11" s="7" t="inlineStr"/>
      <c r="BZ11" s="7" t="inlineStr"/>
      <c r="CA11" s="7" t="inlineStr"/>
      <c r="CB11" s="7" t="inlineStr"/>
      <c r="CC11" s="7" t="inlineStr"/>
      <c r="CD11" s="7" t="inlineStr"/>
      <c r="CE11" s="7" t="inlineStr"/>
      <c r="CF11" s="7" t="inlineStr"/>
      <c r="CG11" s="7" t="inlineStr"/>
      <c r="CH11" s="7" t="inlineStr"/>
      <c r="CI11" s="7" t="inlineStr"/>
      <c r="CJ11" s="7" t="inlineStr"/>
      <c r="CK11" s="7" t="inlineStr"/>
      <c r="CL11" s="7" t="inlineStr"/>
      <c r="CM11" s="7" t="inlineStr"/>
      <c r="CN11" s="7" t="inlineStr"/>
      <c r="CO11" s="7" t="inlineStr"/>
      <c r="CP11" s="7" t="inlineStr"/>
      <c r="CQ11" s="7" t="inlineStr"/>
      <c r="CR11" s="7" t="inlineStr"/>
      <c r="CS11" s="7" t="inlineStr"/>
      <c r="CT11" s="7" t="inlineStr"/>
      <c r="CU11" s="7" t="inlineStr"/>
      <c r="CV11" s="7" t="inlineStr"/>
      <c r="CW11" s="7" t="inlineStr"/>
      <c r="CX11" s="7" t="inlineStr"/>
      <c r="CY11" s="7" t="inlineStr"/>
      <c r="CZ11" s="7" t="inlineStr"/>
      <c r="DA11" s="7" t="inlineStr"/>
      <c r="DB11" s="7" t="inlineStr"/>
      <c r="DC11" s="7" t="inlineStr"/>
      <c r="DD11" s="7" t="inlineStr"/>
      <c r="DE11" s="7">
        <f>DG11+DI11+DK11+DM11+DO11+DQ11+DS11+DU11+DW11+DY11+EA11+EC11+EE11</f>
        <v/>
      </c>
      <c r="DF11" s="7">
        <f>DH11+DJ11+DL11+DN11+DP11+DR11+DT11+DV11+DX11+DZ11+EB11+ED11+EF11</f>
        <v/>
      </c>
      <c r="DG11" s="7" t="inlineStr"/>
      <c r="DH11" s="7" t="inlineStr"/>
      <c r="DI11" s="7" t="inlineStr"/>
      <c r="DJ11" s="7" t="inlineStr"/>
      <c r="DK11" s="7" t="inlineStr"/>
      <c r="DL11" s="7" t="inlineStr"/>
      <c r="DM11" s="7" t="inlineStr"/>
      <c r="DN11" s="7" t="inlineStr"/>
      <c r="DO11" s="7" t="inlineStr"/>
      <c r="DP11" s="7" t="inlineStr"/>
      <c r="DQ11" s="7" t="inlineStr"/>
      <c r="DR11" s="7" t="inlineStr"/>
      <c r="DS11" s="7" t="inlineStr"/>
      <c r="DT11" s="7" t="inlineStr"/>
      <c r="DU11" s="7" t="inlineStr"/>
      <c r="DV11" s="7" t="inlineStr"/>
      <c r="DW11" s="7" t="inlineStr"/>
      <c r="DX11" s="7" t="inlineStr"/>
      <c r="DY11" s="7" t="inlineStr"/>
      <c r="DZ11" s="7" t="inlineStr"/>
      <c r="EA11" s="7" t="inlineStr"/>
      <c r="EB11" s="7" t="inlineStr"/>
      <c r="EC11" s="7" t="inlineStr"/>
      <c r="ED11" s="7" t="inlineStr"/>
      <c r="EE11" s="7" t="inlineStr"/>
      <c r="EF11" s="7" t="inlineStr"/>
      <c r="EG11" s="7">
        <f>E11+AU11+BK11+BW11+DE11</f>
        <v/>
      </c>
      <c r="EH11" s="7">
        <f>F11+AV11+BL11+BX11+DF11</f>
        <v/>
      </c>
    </row>
    <row r="12" hidden="1" outlineLevel="1">
      <c r="A12" s="5" t="n">
        <v>8</v>
      </c>
      <c r="B12" s="6" t="inlineStr">
        <is>
          <t>"ABROR PHARM"</t>
        </is>
      </c>
      <c r="C12" s="6" t="inlineStr">
        <is>
          <t>Ташкент</t>
        </is>
      </c>
      <c r="D12" s="6" t="inlineStr">
        <is>
          <t>Ташкент 2</t>
        </is>
      </c>
      <c r="E12" s="7">
        <f>G12+I12+K12+M12+O12+Q12+S12+U12+W12+Y12+AA12+AC12+AE12+AG12+AI12+AK12+AM12+AO12+AQ12+AS12</f>
        <v/>
      </c>
      <c r="F12" s="7">
        <f>H12+J12+L12+N12+P12+R12+T12+V12+X12+Z12+AB12+AD12+AF12+AH12+AJ12+AL12+AN12+AP12+AR12+AT12</f>
        <v/>
      </c>
      <c r="G12" s="7" t="inlineStr"/>
      <c r="H12" s="7" t="inlineStr"/>
      <c r="I12" s="7" t="inlineStr"/>
      <c r="J12" s="7" t="inlineStr"/>
      <c r="K12" s="7" t="inlineStr"/>
      <c r="L12" s="7" t="inlineStr"/>
      <c r="M12" s="7" t="inlineStr"/>
      <c r="N12" s="7" t="inlineStr"/>
      <c r="O12" s="7" t="inlineStr"/>
      <c r="P12" s="7" t="inlineStr"/>
      <c r="Q12" s="7" t="inlineStr"/>
      <c r="R12" s="7" t="inlineStr"/>
      <c r="S12" s="7" t="inlineStr"/>
      <c r="T12" s="7" t="inlineStr"/>
      <c r="U12" s="7" t="inlineStr"/>
      <c r="V12" s="7" t="inlineStr"/>
      <c r="W12" s="7" t="inlineStr"/>
      <c r="X12" s="7" t="inlineStr"/>
      <c r="Y12" s="7" t="inlineStr"/>
      <c r="Z12" s="7" t="inlineStr"/>
      <c r="AA12" s="7" t="inlineStr"/>
      <c r="AB12" s="7" t="inlineStr"/>
      <c r="AC12" s="7" t="inlineStr"/>
      <c r="AD12" s="7" t="inlineStr"/>
      <c r="AE12" s="7" t="inlineStr"/>
      <c r="AF12" s="7" t="inlineStr"/>
      <c r="AG12" s="7" t="inlineStr"/>
      <c r="AH12" s="7" t="inlineStr"/>
      <c r="AI12" s="7" t="inlineStr"/>
      <c r="AJ12" s="7" t="inlineStr"/>
      <c r="AK12" s="7" t="inlineStr"/>
      <c r="AL12" s="7" t="inlineStr"/>
      <c r="AM12" s="7" t="inlineStr"/>
      <c r="AN12" s="7" t="inlineStr"/>
      <c r="AO12" s="7" t="inlineStr"/>
      <c r="AP12" s="7" t="inlineStr"/>
      <c r="AQ12" s="7" t="inlineStr"/>
      <c r="AR12" s="7" t="inlineStr"/>
      <c r="AS12" s="7" t="inlineStr"/>
      <c r="AT12" s="7" t="inlineStr"/>
      <c r="AU12" s="7">
        <f>AW12+AY12+BA12+BC12+BE12+BG12+BI12</f>
        <v/>
      </c>
      <c r="AV12" s="7">
        <f>AX12+AZ12+BB12+BD12+BF12+BH12+BJ12</f>
        <v/>
      </c>
      <c r="AW12" s="7" t="inlineStr"/>
      <c r="AX12" s="7" t="inlineStr"/>
      <c r="AY12" s="7" t="inlineStr"/>
      <c r="AZ12" s="7" t="inlineStr"/>
      <c r="BA12" s="7" t="inlineStr"/>
      <c r="BB12" s="7" t="inlineStr"/>
      <c r="BC12" s="7" t="inlineStr"/>
      <c r="BD12" s="7" t="inlineStr"/>
      <c r="BE12" s="7" t="inlineStr"/>
      <c r="BF12" s="7" t="inlineStr"/>
      <c r="BG12" s="7" t="n">
        <v>10</v>
      </c>
      <c r="BH12" s="7" t="n">
        <v>4474400</v>
      </c>
      <c r="BI12" s="7" t="inlineStr"/>
      <c r="BJ12" s="7" t="inlineStr"/>
      <c r="BK12" s="7">
        <f>BM12+BO12+BQ12+BS12+BU12</f>
        <v/>
      </c>
      <c r="BL12" s="7">
        <f>BN12+BP12+BR12+BT12+BV12</f>
        <v/>
      </c>
      <c r="BM12" s="7" t="inlineStr"/>
      <c r="BN12" s="7" t="inlineStr"/>
      <c r="BO12" s="7" t="inlineStr"/>
      <c r="BP12" s="7" t="inlineStr"/>
      <c r="BQ12" s="7" t="inlineStr"/>
      <c r="BR12" s="7" t="inlineStr"/>
      <c r="BS12" s="7" t="inlineStr"/>
      <c r="BT12" s="7" t="inlineStr"/>
      <c r="BU12" s="7" t="inlineStr"/>
      <c r="BV12" s="7" t="inlineStr"/>
      <c r="BW12" s="7">
        <f>BY12+CA12+CC12+CE12+CG12+CI12+CK12+CM12+CO12+CQ12+CS12+CU12+CW12+CY12+DA12+DC12</f>
        <v/>
      </c>
      <c r="BX12" s="7">
        <f>BZ12+CB12+CD12+CF12+CH12+CJ12+CL12+CN12+CP12+CR12+CT12+CV12+CX12+CZ12+DB12+DD12</f>
        <v/>
      </c>
      <c r="BY12" s="7" t="inlineStr"/>
      <c r="BZ12" s="7" t="inlineStr"/>
      <c r="CA12" s="7" t="inlineStr"/>
      <c r="CB12" s="7" t="inlineStr"/>
      <c r="CC12" s="7" t="inlineStr"/>
      <c r="CD12" s="7" t="inlineStr"/>
      <c r="CE12" s="7" t="inlineStr"/>
      <c r="CF12" s="7" t="inlineStr"/>
      <c r="CG12" s="7" t="inlineStr"/>
      <c r="CH12" s="7" t="inlineStr"/>
      <c r="CI12" s="7" t="inlineStr"/>
      <c r="CJ12" s="7" t="inlineStr"/>
      <c r="CK12" s="7" t="inlineStr"/>
      <c r="CL12" s="7" t="inlineStr"/>
      <c r="CM12" s="7" t="inlineStr"/>
      <c r="CN12" s="7" t="inlineStr"/>
      <c r="CO12" s="7" t="inlineStr"/>
      <c r="CP12" s="7" t="inlineStr"/>
      <c r="CQ12" s="7" t="inlineStr"/>
      <c r="CR12" s="7" t="inlineStr"/>
      <c r="CS12" s="7" t="inlineStr"/>
      <c r="CT12" s="7" t="inlineStr"/>
      <c r="CU12" s="7" t="inlineStr"/>
      <c r="CV12" s="7" t="inlineStr"/>
      <c r="CW12" s="7" t="inlineStr"/>
      <c r="CX12" s="7" t="inlineStr"/>
      <c r="CY12" s="7" t="inlineStr"/>
      <c r="CZ12" s="7" t="inlineStr"/>
      <c r="DA12" s="7" t="inlineStr"/>
      <c r="DB12" s="7" t="inlineStr"/>
      <c r="DC12" s="7" t="inlineStr"/>
      <c r="DD12" s="7" t="inlineStr"/>
      <c r="DE12" s="7">
        <f>DG12+DI12+DK12+DM12+DO12+DQ12+DS12+DU12+DW12+DY12+EA12+EC12+EE12</f>
        <v/>
      </c>
      <c r="DF12" s="7">
        <f>DH12+DJ12+DL12+DN12+DP12+DR12+DT12+DV12+DX12+DZ12+EB12+ED12+EF12</f>
        <v/>
      </c>
      <c r="DG12" s="7" t="inlineStr"/>
      <c r="DH12" s="7" t="inlineStr"/>
      <c r="DI12" s="7" t="inlineStr"/>
      <c r="DJ12" s="7" t="inlineStr"/>
      <c r="DK12" s="7" t="inlineStr"/>
      <c r="DL12" s="7" t="inlineStr"/>
      <c r="DM12" s="7" t="inlineStr"/>
      <c r="DN12" s="7" t="inlineStr"/>
      <c r="DO12" s="7" t="inlineStr"/>
      <c r="DP12" s="7" t="inlineStr"/>
      <c r="DQ12" s="7" t="inlineStr"/>
      <c r="DR12" s="7" t="inlineStr"/>
      <c r="DS12" s="7" t="inlineStr"/>
      <c r="DT12" s="7" t="inlineStr"/>
      <c r="DU12" s="7" t="inlineStr"/>
      <c r="DV12" s="7" t="inlineStr"/>
      <c r="DW12" s="7" t="inlineStr"/>
      <c r="DX12" s="7" t="inlineStr"/>
      <c r="DY12" s="7" t="inlineStr"/>
      <c r="DZ12" s="7" t="inlineStr"/>
      <c r="EA12" s="7" t="inlineStr"/>
      <c r="EB12" s="7" t="inlineStr"/>
      <c r="EC12" s="7" t="inlineStr"/>
      <c r="ED12" s="7" t="inlineStr"/>
      <c r="EE12" s="7" t="inlineStr"/>
      <c r="EF12" s="7" t="inlineStr"/>
      <c r="EG12" s="7">
        <f>E12+AU12+BK12+BW12+DE12</f>
        <v/>
      </c>
      <c r="EH12" s="7">
        <f>F12+AV12+BL12+BX12+DF12</f>
        <v/>
      </c>
    </row>
    <row r="13" hidden="1" outlineLevel="1">
      <c r="A13" s="5" t="n">
        <v>9</v>
      </c>
      <c r="B13" s="6" t="inlineStr">
        <is>
          <t>"ACTY PHARMA" XK</t>
        </is>
      </c>
      <c r="C13" s="6" t="inlineStr">
        <is>
          <t>Ташкент</t>
        </is>
      </c>
      <c r="D13" s="6" t="inlineStr">
        <is>
          <t>Ташкент 1</t>
        </is>
      </c>
      <c r="E13" s="7">
        <f>G13+I13+K13+M13+O13+Q13+S13+U13+W13+Y13+AA13+AC13+AE13+AG13+AI13+AK13+AM13+AO13+AQ13+AS13</f>
        <v/>
      </c>
      <c r="F13" s="7">
        <f>H13+J13+L13+N13+P13+R13+T13+V13+X13+Z13+AB13+AD13+AF13+AH13+AJ13+AL13+AN13+AP13+AR13+AT13</f>
        <v/>
      </c>
      <c r="G13" s="7" t="inlineStr"/>
      <c r="H13" s="7" t="inlineStr"/>
      <c r="I13" s="7" t="inlineStr"/>
      <c r="J13" s="7" t="inlineStr"/>
      <c r="K13" s="7" t="inlineStr"/>
      <c r="L13" s="7" t="inlineStr"/>
      <c r="M13" s="7" t="inlineStr"/>
      <c r="N13" s="7" t="inlineStr"/>
      <c r="O13" s="7" t="inlineStr"/>
      <c r="P13" s="7" t="inlineStr"/>
      <c r="Q13" s="7" t="inlineStr"/>
      <c r="R13" s="7" t="inlineStr"/>
      <c r="S13" s="7" t="inlineStr"/>
      <c r="T13" s="7" t="inlineStr"/>
      <c r="U13" s="7" t="inlineStr"/>
      <c r="V13" s="7" t="inlineStr"/>
      <c r="W13" s="7" t="inlineStr"/>
      <c r="X13" s="7" t="inlineStr"/>
      <c r="Y13" s="7" t="inlineStr"/>
      <c r="Z13" s="7" t="inlineStr"/>
      <c r="AA13" s="7" t="inlineStr"/>
      <c r="AB13" s="7" t="inlineStr"/>
      <c r="AC13" s="7" t="inlineStr"/>
      <c r="AD13" s="7" t="inlineStr"/>
      <c r="AE13" s="7" t="inlineStr"/>
      <c r="AF13" s="7" t="inlineStr"/>
      <c r="AG13" s="7" t="inlineStr"/>
      <c r="AH13" s="7" t="inlineStr"/>
      <c r="AI13" s="7" t="inlineStr"/>
      <c r="AJ13" s="7" t="inlineStr"/>
      <c r="AK13" s="7" t="inlineStr"/>
      <c r="AL13" s="7" t="inlineStr"/>
      <c r="AM13" s="7" t="inlineStr"/>
      <c r="AN13" s="7" t="inlineStr"/>
      <c r="AO13" s="7" t="inlineStr"/>
      <c r="AP13" s="7" t="inlineStr"/>
      <c r="AQ13" s="7" t="inlineStr"/>
      <c r="AR13" s="7" t="inlineStr"/>
      <c r="AS13" s="7" t="inlineStr"/>
      <c r="AT13" s="7" t="inlineStr"/>
      <c r="AU13" s="7">
        <f>AW13+AY13+BA13+BC13+BE13+BG13+BI13</f>
        <v/>
      </c>
      <c r="AV13" s="7">
        <f>AX13+AZ13+BB13+BD13+BF13+BH13+BJ13</f>
        <v/>
      </c>
      <c r="AW13" s="7" t="inlineStr"/>
      <c r="AX13" s="7" t="inlineStr"/>
      <c r="AY13" s="7" t="inlineStr"/>
      <c r="AZ13" s="7" t="inlineStr"/>
      <c r="BA13" s="7" t="inlineStr"/>
      <c r="BB13" s="7" t="inlineStr"/>
      <c r="BC13" s="7" t="inlineStr"/>
      <c r="BD13" s="7" t="inlineStr"/>
      <c r="BE13" s="7" t="inlineStr"/>
      <c r="BF13" s="7" t="inlineStr"/>
      <c r="BG13" s="7" t="inlineStr"/>
      <c r="BH13" s="7" t="inlineStr"/>
      <c r="BI13" s="7" t="inlineStr"/>
      <c r="BJ13" s="7" t="inlineStr"/>
      <c r="BK13" s="7">
        <f>BM13+BO13+BQ13+BS13+BU13</f>
        <v/>
      </c>
      <c r="BL13" s="7">
        <f>BN13+BP13+BR13+BT13+BV13</f>
        <v/>
      </c>
      <c r="BM13" s="7" t="inlineStr"/>
      <c r="BN13" s="7" t="inlineStr"/>
      <c r="BO13" s="7" t="inlineStr"/>
      <c r="BP13" s="7" t="inlineStr"/>
      <c r="BQ13" s="7" t="inlineStr"/>
      <c r="BR13" s="7" t="inlineStr"/>
      <c r="BS13" s="7" t="inlineStr"/>
      <c r="BT13" s="7" t="inlineStr"/>
      <c r="BU13" s="7" t="inlineStr"/>
      <c r="BV13" s="7" t="inlineStr"/>
      <c r="BW13" s="7">
        <f>BY13+CA13+CC13+CE13+CG13+CI13+CK13+CM13+CO13+CQ13+CS13+CU13+CW13+CY13+DA13+DC13</f>
        <v/>
      </c>
      <c r="BX13" s="7">
        <f>BZ13+CB13+CD13+CF13+CH13+CJ13+CL13+CN13+CP13+CR13+CT13+CV13+CX13+CZ13+DB13+DD13</f>
        <v/>
      </c>
      <c r="BY13" s="7" t="inlineStr"/>
      <c r="BZ13" s="7" t="inlineStr"/>
      <c r="CA13" s="7" t="inlineStr"/>
      <c r="CB13" s="7" t="inlineStr"/>
      <c r="CC13" s="7" t="inlineStr"/>
      <c r="CD13" s="7" t="inlineStr"/>
      <c r="CE13" s="7" t="inlineStr"/>
      <c r="CF13" s="7" t="inlineStr"/>
      <c r="CG13" s="7" t="inlineStr"/>
      <c r="CH13" s="7" t="inlineStr"/>
      <c r="CI13" s="7" t="inlineStr"/>
      <c r="CJ13" s="7" t="inlineStr"/>
      <c r="CK13" s="7" t="inlineStr"/>
      <c r="CL13" s="7" t="inlineStr"/>
      <c r="CM13" s="7" t="inlineStr"/>
      <c r="CN13" s="7" t="inlineStr"/>
      <c r="CO13" s="7" t="inlineStr"/>
      <c r="CP13" s="7" t="inlineStr"/>
      <c r="CQ13" s="7" t="inlineStr"/>
      <c r="CR13" s="7" t="inlineStr"/>
      <c r="CS13" s="7" t="inlineStr"/>
      <c r="CT13" s="7" t="inlineStr"/>
      <c r="CU13" s="7" t="inlineStr"/>
      <c r="CV13" s="7" t="inlineStr"/>
      <c r="CW13" s="7" t="inlineStr"/>
      <c r="CX13" s="7" t="inlineStr"/>
      <c r="CY13" s="7" t="inlineStr"/>
      <c r="CZ13" s="7" t="inlineStr"/>
      <c r="DA13" s="7" t="inlineStr"/>
      <c r="DB13" s="7" t="inlineStr"/>
      <c r="DC13" s="7" t="inlineStr"/>
      <c r="DD13" s="7" t="inlineStr"/>
      <c r="DE13" s="7">
        <f>DG13+DI13+DK13+DM13+DO13+DQ13+DS13+DU13+DW13+DY13+EA13+EC13+EE13</f>
        <v/>
      </c>
      <c r="DF13" s="7">
        <f>DH13+DJ13+DL13+DN13+DP13+DR13+DT13+DV13+DX13+DZ13+EB13+ED13+EF13</f>
        <v/>
      </c>
      <c r="DG13" s="7" t="inlineStr"/>
      <c r="DH13" s="7" t="inlineStr"/>
      <c r="DI13" s="7" t="inlineStr"/>
      <c r="DJ13" s="7" t="inlineStr"/>
      <c r="DK13" s="7" t="inlineStr"/>
      <c r="DL13" s="7" t="inlineStr"/>
      <c r="DM13" s="7" t="inlineStr"/>
      <c r="DN13" s="7" t="inlineStr"/>
      <c r="DO13" s="7" t="n">
        <v>50</v>
      </c>
      <c r="DP13" s="7" t="n">
        <v>136605000</v>
      </c>
      <c r="DQ13" s="7" t="inlineStr"/>
      <c r="DR13" s="7" t="inlineStr"/>
      <c r="DS13" s="7" t="inlineStr"/>
      <c r="DT13" s="7" t="inlineStr"/>
      <c r="DU13" s="7" t="inlineStr"/>
      <c r="DV13" s="7" t="inlineStr"/>
      <c r="DW13" s="7" t="inlineStr"/>
      <c r="DX13" s="7" t="inlineStr"/>
      <c r="DY13" s="7" t="inlineStr"/>
      <c r="DZ13" s="7" t="inlineStr"/>
      <c r="EA13" s="7" t="inlineStr"/>
      <c r="EB13" s="7" t="inlineStr"/>
      <c r="EC13" s="7" t="inlineStr"/>
      <c r="ED13" s="7" t="inlineStr"/>
      <c r="EE13" s="7" t="inlineStr"/>
      <c r="EF13" s="7" t="inlineStr"/>
      <c r="EG13" s="7">
        <f>E13+AU13+BK13+BW13+DE13</f>
        <v/>
      </c>
      <c r="EH13" s="7">
        <f>F13+AV13+BL13+BX13+DF13</f>
        <v/>
      </c>
    </row>
    <row r="14" hidden="1" outlineLevel="1">
      <c r="A14" s="5" t="n">
        <v>10</v>
      </c>
      <c r="B14" s="6" t="inlineStr">
        <is>
          <t>"ADXAM AVLOD SERVIS" МЧЖ</t>
        </is>
      </c>
      <c r="C14" s="6" t="inlineStr">
        <is>
          <t>Ташкент</t>
        </is>
      </c>
      <c r="D14" s="6" t="inlineStr">
        <is>
          <t>Ташкент 1</t>
        </is>
      </c>
      <c r="E14" s="7">
        <f>G14+I14+K14+M14+O14+Q14+S14+U14+W14+Y14+AA14+AC14+AE14+AG14+AI14+AK14+AM14+AO14+AQ14+AS14</f>
        <v/>
      </c>
      <c r="F14" s="7">
        <f>H14+J14+L14+N14+P14+R14+T14+V14+X14+Z14+AB14+AD14+AF14+AH14+AJ14+AL14+AN14+AP14+AR14+AT14</f>
        <v/>
      </c>
      <c r="G14" s="7" t="inlineStr"/>
      <c r="H14" s="7" t="inlineStr"/>
      <c r="I14" s="7" t="inlineStr"/>
      <c r="J14" s="7" t="inlineStr"/>
      <c r="K14" s="7" t="n">
        <v>2</v>
      </c>
      <c r="L14" s="7" t="n">
        <v>142784</v>
      </c>
      <c r="M14" s="7" t="n">
        <v>9</v>
      </c>
      <c r="N14" s="7" t="n">
        <v>1305645</v>
      </c>
      <c r="O14" s="7" t="inlineStr"/>
      <c r="P14" s="7" t="inlineStr"/>
      <c r="Q14" s="7" t="n">
        <v>20</v>
      </c>
      <c r="R14" s="7" t="n">
        <v>7332640</v>
      </c>
      <c r="S14" s="7" t="inlineStr"/>
      <c r="T14" s="7" t="inlineStr"/>
      <c r="U14" s="7" t="inlineStr"/>
      <c r="V14" s="7" t="inlineStr"/>
      <c r="W14" s="7" t="inlineStr"/>
      <c r="X14" s="7" t="inlineStr"/>
      <c r="Y14" s="7" t="inlineStr"/>
      <c r="Z14" s="7" t="inlineStr"/>
      <c r="AA14" s="7" t="inlineStr"/>
      <c r="AB14" s="7" t="inlineStr"/>
      <c r="AC14" s="7" t="inlineStr"/>
      <c r="AD14" s="7" t="inlineStr"/>
      <c r="AE14" s="7" t="inlineStr"/>
      <c r="AF14" s="7" t="inlineStr"/>
      <c r="AG14" s="7" t="inlineStr"/>
      <c r="AH14" s="7" t="inlineStr"/>
      <c r="AI14" s="7" t="inlineStr"/>
      <c r="AJ14" s="7" t="inlineStr"/>
      <c r="AK14" s="7" t="inlineStr"/>
      <c r="AL14" s="7" t="inlineStr"/>
      <c r="AM14" s="7" t="inlineStr"/>
      <c r="AN14" s="7" t="inlineStr"/>
      <c r="AO14" s="7" t="inlineStr"/>
      <c r="AP14" s="7" t="inlineStr"/>
      <c r="AQ14" s="7" t="inlineStr"/>
      <c r="AR14" s="7" t="inlineStr"/>
      <c r="AS14" s="7" t="inlineStr"/>
      <c r="AT14" s="7" t="inlineStr"/>
      <c r="AU14" s="7">
        <f>AW14+AY14+BA14+BC14+BE14+BG14+BI14</f>
        <v/>
      </c>
      <c r="AV14" s="7">
        <f>AX14+AZ14+BB14+BD14+BF14+BH14+BJ14</f>
        <v/>
      </c>
      <c r="AW14" s="7" t="inlineStr"/>
      <c r="AX14" s="7" t="inlineStr"/>
      <c r="AY14" s="7" t="inlineStr"/>
      <c r="AZ14" s="7" t="inlineStr"/>
      <c r="BA14" s="7" t="inlineStr"/>
      <c r="BB14" s="7" t="inlineStr"/>
      <c r="BC14" s="7" t="inlineStr"/>
      <c r="BD14" s="7" t="inlineStr"/>
      <c r="BE14" s="7" t="inlineStr"/>
      <c r="BF14" s="7" t="inlineStr"/>
      <c r="BG14" s="7" t="inlineStr"/>
      <c r="BH14" s="7" t="inlineStr"/>
      <c r="BI14" s="7" t="inlineStr"/>
      <c r="BJ14" s="7" t="inlineStr"/>
      <c r="BK14" s="7">
        <f>BM14+BO14+BQ14+BS14+BU14</f>
        <v/>
      </c>
      <c r="BL14" s="7">
        <f>BN14+BP14+BR14+BT14+BV14</f>
        <v/>
      </c>
      <c r="BM14" s="7" t="inlineStr"/>
      <c r="BN14" s="7" t="inlineStr"/>
      <c r="BO14" s="7" t="inlineStr"/>
      <c r="BP14" s="7" t="inlineStr"/>
      <c r="BQ14" s="7" t="inlineStr"/>
      <c r="BR14" s="7" t="inlineStr"/>
      <c r="BS14" s="7" t="inlineStr"/>
      <c r="BT14" s="7" t="inlineStr"/>
      <c r="BU14" s="7" t="inlineStr"/>
      <c r="BV14" s="7" t="inlineStr"/>
      <c r="BW14" s="7">
        <f>BY14+CA14+CC14+CE14+CG14+CI14+CK14+CM14+CO14+CQ14+CS14+CU14+CW14+CY14+DA14+DC14</f>
        <v/>
      </c>
      <c r="BX14" s="7">
        <f>BZ14+CB14+CD14+CF14+CH14+CJ14+CL14+CN14+CP14+CR14+CT14+CV14+CX14+CZ14+DB14+DD14</f>
        <v/>
      </c>
      <c r="BY14" s="7" t="inlineStr"/>
      <c r="BZ14" s="7" t="inlineStr"/>
      <c r="CA14" s="7" t="inlineStr"/>
      <c r="CB14" s="7" t="inlineStr"/>
      <c r="CC14" s="7" t="inlineStr"/>
      <c r="CD14" s="7" t="inlineStr"/>
      <c r="CE14" s="7" t="inlineStr"/>
      <c r="CF14" s="7" t="inlineStr"/>
      <c r="CG14" s="7" t="inlineStr"/>
      <c r="CH14" s="7" t="inlineStr"/>
      <c r="CI14" s="7" t="inlineStr"/>
      <c r="CJ14" s="7" t="inlineStr"/>
      <c r="CK14" s="7" t="inlineStr"/>
      <c r="CL14" s="7" t="inlineStr"/>
      <c r="CM14" s="7" t="inlineStr"/>
      <c r="CN14" s="7" t="inlineStr"/>
      <c r="CO14" s="7" t="inlineStr"/>
      <c r="CP14" s="7" t="inlineStr"/>
      <c r="CQ14" s="7" t="inlineStr"/>
      <c r="CR14" s="7" t="inlineStr"/>
      <c r="CS14" s="7" t="inlineStr"/>
      <c r="CT14" s="7" t="inlineStr"/>
      <c r="CU14" s="7" t="inlineStr"/>
      <c r="CV14" s="7" t="inlineStr"/>
      <c r="CW14" s="7" t="inlineStr"/>
      <c r="CX14" s="7" t="inlineStr"/>
      <c r="CY14" s="7" t="inlineStr"/>
      <c r="CZ14" s="7" t="inlineStr"/>
      <c r="DA14" s="7" t="inlineStr"/>
      <c r="DB14" s="7" t="inlineStr"/>
      <c r="DC14" s="7" t="inlineStr"/>
      <c r="DD14" s="7" t="inlineStr"/>
      <c r="DE14" s="7">
        <f>DG14+DI14+DK14+DM14+DO14+DQ14+DS14+DU14+DW14+DY14+EA14+EC14+EE14</f>
        <v/>
      </c>
      <c r="DF14" s="7">
        <f>DH14+DJ14+DL14+DN14+DP14+DR14+DT14+DV14+DX14+DZ14+EB14+ED14+EF14</f>
        <v/>
      </c>
      <c r="DG14" s="7" t="inlineStr"/>
      <c r="DH14" s="7" t="inlineStr"/>
      <c r="DI14" s="7" t="inlineStr"/>
      <c r="DJ14" s="7" t="inlineStr"/>
      <c r="DK14" s="7" t="inlineStr"/>
      <c r="DL14" s="7" t="inlineStr"/>
      <c r="DM14" s="7" t="inlineStr"/>
      <c r="DN14" s="7" t="inlineStr"/>
      <c r="DO14" s="7" t="inlineStr"/>
      <c r="DP14" s="7" t="inlineStr"/>
      <c r="DQ14" s="7" t="inlineStr"/>
      <c r="DR14" s="7" t="inlineStr"/>
      <c r="DS14" s="7" t="inlineStr"/>
      <c r="DT14" s="7" t="inlineStr"/>
      <c r="DU14" s="7" t="inlineStr"/>
      <c r="DV14" s="7" t="inlineStr"/>
      <c r="DW14" s="7" t="inlineStr"/>
      <c r="DX14" s="7" t="inlineStr"/>
      <c r="DY14" s="7" t="inlineStr"/>
      <c r="DZ14" s="7" t="inlineStr"/>
      <c r="EA14" s="7" t="inlineStr"/>
      <c r="EB14" s="7" t="inlineStr"/>
      <c r="EC14" s="7" t="inlineStr"/>
      <c r="ED14" s="7" t="inlineStr"/>
      <c r="EE14" s="7" t="inlineStr"/>
      <c r="EF14" s="7" t="inlineStr"/>
      <c r="EG14" s="7">
        <f>E14+AU14+BK14+BW14+DE14</f>
        <v/>
      </c>
      <c r="EH14" s="7">
        <f>F14+AV14+BL14+BX14+DF14</f>
        <v/>
      </c>
    </row>
    <row r="15" hidden="1" outlineLevel="1">
      <c r="A15" s="5" t="n">
        <v>11</v>
      </c>
      <c r="B15" s="6" t="inlineStr">
        <is>
          <t>"AHROR PHARM" MCHJ</t>
        </is>
      </c>
      <c r="C15" s="6" t="inlineStr">
        <is>
          <t>Ташкент</t>
        </is>
      </c>
      <c r="D15" s="6" t="inlineStr">
        <is>
          <t>Ташкент 1</t>
        </is>
      </c>
      <c r="E15" s="7">
        <f>G15+I15+K15+M15+O15+Q15+S15+U15+W15+Y15+AA15+AC15+AE15+AG15+AI15+AK15+AM15+AO15+AQ15+AS15</f>
        <v/>
      </c>
      <c r="F15" s="7">
        <f>H15+J15+L15+N15+P15+R15+T15+V15+X15+Z15+AB15+AD15+AF15+AH15+AJ15+AL15+AN15+AP15+AR15+AT15</f>
        <v/>
      </c>
      <c r="G15" s="7" t="n">
        <v>3</v>
      </c>
      <c r="H15" s="7" t="n">
        <v>581661</v>
      </c>
      <c r="I15" s="7" t="inlineStr"/>
      <c r="J15" s="7" t="inlineStr"/>
      <c r="K15" s="7" t="n">
        <v>10</v>
      </c>
      <c r="L15" s="7" t="n">
        <v>3680000</v>
      </c>
      <c r="M15" s="7" t="inlineStr"/>
      <c r="N15" s="7" t="inlineStr"/>
      <c r="O15" s="7" t="inlineStr"/>
      <c r="P15" s="7" t="inlineStr"/>
      <c r="Q15" s="7" t="n">
        <v>50</v>
      </c>
      <c r="R15" s="7" t="n">
        <v>168737500</v>
      </c>
      <c r="S15" s="7" t="inlineStr"/>
      <c r="T15" s="7" t="inlineStr"/>
      <c r="U15" s="7" t="inlineStr"/>
      <c r="V15" s="7" t="inlineStr"/>
      <c r="W15" s="7" t="inlineStr"/>
      <c r="X15" s="7" t="inlineStr"/>
      <c r="Y15" s="7" t="inlineStr"/>
      <c r="Z15" s="7" t="inlineStr"/>
      <c r="AA15" s="7" t="inlineStr"/>
      <c r="AB15" s="7" t="inlineStr"/>
      <c r="AC15" s="7" t="inlineStr"/>
      <c r="AD15" s="7" t="inlineStr"/>
      <c r="AE15" s="7" t="inlineStr"/>
      <c r="AF15" s="7" t="inlineStr"/>
      <c r="AG15" s="7" t="inlineStr"/>
      <c r="AH15" s="7" t="inlineStr"/>
      <c r="AI15" s="7" t="inlineStr"/>
      <c r="AJ15" s="7" t="inlineStr"/>
      <c r="AK15" s="7" t="inlineStr"/>
      <c r="AL15" s="7" t="inlineStr"/>
      <c r="AM15" s="7" t="inlineStr"/>
      <c r="AN15" s="7" t="inlineStr"/>
      <c r="AO15" s="7" t="inlineStr"/>
      <c r="AP15" s="7" t="inlineStr"/>
      <c r="AQ15" s="7" t="inlineStr"/>
      <c r="AR15" s="7" t="inlineStr"/>
      <c r="AS15" s="7" t="inlineStr"/>
      <c r="AT15" s="7" t="inlineStr"/>
      <c r="AU15" s="7">
        <f>AW15+AY15+BA15+BC15+BE15+BG15+BI15</f>
        <v/>
      </c>
      <c r="AV15" s="7">
        <f>AX15+AZ15+BB15+BD15+BF15+BH15+BJ15</f>
        <v/>
      </c>
      <c r="AW15" s="7" t="inlineStr"/>
      <c r="AX15" s="7" t="inlineStr"/>
      <c r="AY15" s="7" t="inlineStr"/>
      <c r="AZ15" s="7" t="inlineStr"/>
      <c r="BA15" s="7" t="inlineStr"/>
      <c r="BB15" s="7" t="inlineStr"/>
      <c r="BC15" s="7" t="inlineStr"/>
      <c r="BD15" s="7" t="inlineStr"/>
      <c r="BE15" s="7" t="n">
        <v>2</v>
      </c>
      <c r="BF15" s="7" t="n">
        <v>594796</v>
      </c>
      <c r="BG15" s="7" t="inlineStr"/>
      <c r="BH15" s="7" t="inlineStr"/>
      <c r="BI15" s="7" t="inlineStr"/>
      <c r="BJ15" s="7" t="inlineStr"/>
      <c r="BK15" s="7">
        <f>BM15+BO15+BQ15+BS15+BU15</f>
        <v/>
      </c>
      <c r="BL15" s="7">
        <f>BN15+BP15+BR15+BT15+BV15</f>
        <v/>
      </c>
      <c r="BM15" s="7" t="inlineStr"/>
      <c r="BN15" s="7" t="inlineStr"/>
      <c r="BO15" s="7" t="inlineStr"/>
      <c r="BP15" s="7" t="inlineStr"/>
      <c r="BQ15" s="7" t="inlineStr"/>
      <c r="BR15" s="7" t="inlineStr"/>
      <c r="BS15" s="7" t="inlineStr"/>
      <c r="BT15" s="7" t="inlineStr"/>
      <c r="BU15" s="7" t="inlineStr"/>
      <c r="BV15" s="7" t="inlineStr"/>
      <c r="BW15" s="7">
        <f>BY15+CA15+CC15+CE15+CG15+CI15+CK15+CM15+CO15+CQ15+CS15+CU15+CW15+CY15+DA15+DC15</f>
        <v/>
      </c>
      <c r="BX15" s="7">
        <f>BZ15+CB15+CD15+CF15+CH15+CJ15+CL15+CN15+CP15+CR15+CT15+CV15+CX15+CZ15+DB15+DD15</f>
        <v/>
      </c>
      <c r="BY15" s="7" t="inlineStr"/>
      <c r="BZ15" s="7" t="inlineStr"/>
      <c r="CA15" s="7" t="inlineStr"/>
      <c r="CB15" s="7" t="inlineStr"/>
      <c r="CC15" s="7" t="inlineStr"/>
      <c r="CD15" s="7" t="inlineStr"/>
      <c r="CE15" s="7" t="inlineStr"/>
      <c r="CF15" s="7" t="inlineStr"/>
      <c r="CG15" s="7" t="inlineStr"/>
      <c r="CH15" s="7" t="inlineStr"/>
      <c r="CI15" s="7" t="inlineStr"/>
      <c r="CJ15" s="7" t="inlineStr"/>
      <c r="CK15" s="7" t="inlineStr"/>
      <c r="CL15" s="7" t="inlineStr"/>
      <c r="CM15" s="7" t="inlineStr"/>
      <c r="CN15" s="7" t="inlineStr"/>
      <c r="CO15" s="7" t="inlineStr"/>
      <c r="CP15" s="7" t="inlineStr"/>
      <c r="CQ15" s="7" t="inlineStr"/>
      <c r="CR15" s="7" t="inlineStr"/>
      <c r="CS15" s="7" t="inlineStr"/>
      <c r="CT15" s="7" t="inlineStr"/>
      <c r="CU15" s="7" t="inlineStr"/>
      <c r="CV15" s="7" t="inlineStr"/>
      <c r="CW15" s="7" t="inlineStr"/>
      <c r="CX15" s="7" t="inlineStr"/>
      <c r="CY15" s="7" t="inlineStr"/>
      <c r="CZ15" s="7" t="inlineStr"/>
      <c r="DA15" s="7" t="inlineStr"/>
      <c r="DB15" s="7" t="inlineStr"/>
      <c r="DC15" s="7" t="inlineStr"/>
      <c r="DD15" s="7" t="inlineStr"/>
      <c r="DE15" s="7">
        <f>DG15+DI15+DK15+DM15+DO15+DQ15+DS15+DU15+DW15+DY15+EA15+EC15+EE15</f>
        <v/>
      </c>
      <c r="DF15" s="7">
        <f>DH15+DJ15+DL15+DN15+DP15+DR15+DT15+DV15+DX15+DZ15+EB15+ED15+EF15</f>
        <v/>
      </c>
      <c r="DG15" s="7" t="inlineStr"/>
      <c r="DH15" s="7" t="inlineStr"/>
      <c r="DI15" s="7" t="inlineStr"/>
      <c r="DJ15" s="7" t="inlineStr"/>
      <c r="DK15" s="7" t="inlineStr"/>
      <c r="DL15" s="7" t="inlineStr"/>
      <c r="DM15" s="7" t="inlineStr"/>
      <c r="DN15" s="7" t="inlineStr"/>
      <c r="DO15" s="7" t="inlineStr"/>
      <c r="DP15" s="7" t="inlineStr"/>
      <c r="DQ15" s="7" t="inlineStr"/>
      <c r="DR15" s="7" t="inlineStr"/>
      <c r="DS15" s="7" t="inlineStr"/>
      <c r="DT15" s="7" t="inlineStr"/>
      <c r="DU15" s="7" t="inlineStr"/>
      <c r="DV15" s="7" t="inlineStr"/>
      <c r="DW15" s="7" t="inlineStr"/>
      <c r="DX15" s="7" t="inlineStr"/>
      <c r="DY15" s="7" t="inlineStr"/>
      <c r="DZ15" s="7" t="inlineStr"/>
      <c r="EA15" s="7" t="n">
        <v>5</v>
      </c>
      <c r="EB15" s="7" t="n">
        <v>649376</v>
      </c>
      <c r="EC15" s="7" t="n">
        <v>4</v>
      </c>
      <c r="ED15" s="7" t="n">
        <v>721456</v>
      </c>
      <c r="EE15" s="7" t="inlineStr"/>
      <c r="EF15" s="7" t="inlineStr"/>
      <c r="EG15" s="7">
        <f>E15+AU15+BK15+BW15+DE15</f>
        <v/>
      </c>
      <c r="EH15" s="7">
        <f>F15+AV15+BL15+BX15+DF15</f>
        <v/>
      </c>
    </row>
    <row r="16" hidden="1" outlineLevel="1">
      <c r="A16" s="5" t="n">
        <v>12</v>
      </c>
      <c r="B16" s="6" t="inlineStr">
        <is>
          <t>"AKMAL MALHAM -SERVIS"</t>
        </is>
      </c>
      <c r="C16" s="6" t="inlineStr">
        <is>
          <t>Ташкент</t>
        </is>
      </c>
      <c r="D16" s="6" t="inlineStr">
        <is>
          <t>Ташкент 1</t>
        </is>
      </c>
      <c r="E16" s="7">
        <f>G16+I16+K16+M16+O16+Q16+S16+U16+W16+Y16+AA16+AC16+AE16+AG16+AI16+AK16+AM16+AO16+AQ16+AS16</f>
        <v/>
      </c>
      <c r="F16" s="7">
        <f>H16+J16+L16+N16+P16+R16+T16+V16+X16+Z16+AB16+AD16+AF16+AH16+AJ16+AL16+AN16+AP16+AR16+AT16</f>
        <v/>
      </c>
      <c r="G16" s="7" t="n">
        <v>10</v>
      </c>
      <c r="H16" s="7" t="n">
        <v>6462900</v>
      </c>
      <c r="I16" s="7" t="inlineStr"/>
      <c r="J16" s="7" t="inlineStr"/>
      <c r="K16" s="7" t="inlineStr"/>
      <c r="L16" s="7" t="inlineStr"/>
      <c r="M16" s="7" t="n">
        <v>30</v>
      </c>
      <c r="N16" s="7" t="n">
        <v>29727000</v>
      </c>
      <c r="O16" s="7" t="inlineStr"/>
      <c r="P16" s="7" t="inlineStr"/>
      <c r="Q16" s="7" t="n">
        <v>100</v>
      </c>
      <c r="R16" s="7" t="n">
        <v>674950000</v>
      </c>
      <c r="S16" s="7" t="inlineStr"/>
      <c r="T16" s="7" t="inlineStr"/>
      <c r="U16" s="7" t="inlineStr"/>
      <c r="V16" s="7" t="inlineStr"/>
      <c r="W16" s="7" t="inlineStr"/>
      <c r="X16" s="7" t="inlineStr"/>
      <c r="Y16" s="7" t="inlineStr"/>
      <c r="Z16" s="7" t="inlineStr"/>
      <c r="AA16" s="7" t="inlineStr"/>
      <c r="AB16" s="7" t="inlineStr"/>
      <c r="AC16" s="7" t="inlineStr"/>
      <c r="AD16" s="7" t="inlineStr"/>
      <c r="AE16" s="7" t="inlineStr"/>
      <c r="AF16" s="7" t="inlineStr"/>
      <c r="AG16" s="7" t="inlineStr"/>
      <c r="AH16" s="7" t="inlineStr"/>
      <c r="AI16" s="7" t="inlineStr"/>
      <c r="AJ16" s="7" t="inlineStr"/>
      <c r="AK16" s="7" t="inlineStr"/>
      <c r="AL16" s="7" t="inlineStr"/>
      <c r="AM16" s="7" t="inlineStr"/>
      <c r="AN16" s="7" t="inlineStr"/>
      <c r="AO16" s="7" t="inlineStr"/>
      <c r="AP16" s="7" t="inlineStr"/>
      <c r="AQ16" s="7" t="inlineStr"/>
      <c r="AR16" s="7" t="inlineStr"/>
      <c r="AS16" s="7" t="inlineStr"/>
      <c r="AT16" s="7" t="inlineStr"/>
      <c r="AU16" s="7">
        <f>AW16+AY16+BA16+BC16+BE16+BG16+BI16</f>
        <v/>
      </c>
      <c r="AV16" s="7">
        <f>AX16+AZ16+BB16+BD16+BF16+BH16+BJ16</f>
        <v/>
      </c>
      <c r="AW16" s="7" t="inlineStr"/>
      <c r="AX16" s="7" t="inlineStr"/>
      <c r="AY16" s="7" t="inlineStr"/>
      <c r="AZ16" s="7" t="inlineStr"/>
      <c r="BA16" s="7" t="inlineStr"/>
      <c r="BB16" s="7" t="inlineStr"/>
      <c r="BC16" s="7" t="inlineStr"/>
      <c r="BD16" s="7" t="inlineStr"/>
      <c r="BE16" s="7" t="inlineStr"/>
      <c r="BF16" s="7" t="inlineStr"/>
      <c r="BG16" s="7" t="inlineStr"/>
      <c r="BH16" s="7" t="inlineStr"/>
      <c r="BI16" s="7" t="inlineStr"/>
      <c r="BJ16" s="7" t="inlineStr"/>
      <c r="BK16" s="7">
        <f>BM16+BO16+BQ16+BS16+BU16</f>
        <v/>
      </c>
      <c r="BL16" s="7">
        <f>BN16+BP16+BR16+BT16+BV16</f>
        <v/>
      </c>
      <c r="BM16" s="7" t="inlineStr"/>
      <c r="BN16" s="7" t="inlineStr"/>
      <c r="BO16" s="7" t="inlineStr"/>
      <c r="BP16" s="7" t="inlineStr"/>
      <c r="BQ16" s="7" t="inlineStr"/>
      <c r="BR16" s="7" t="inlineStr"/>
      <c r="BS16" s="7" t="inlineStr"/>
      <c r="BT16" s="7" t="inlineStr"/>
      <c r="BU16" s="7" t="inlineStr"/>
      <c r="BV16" s="7" t="inlineStr"/>
      <c r="BW16" s="7">
        <f>BY16+CA16+CC16+CE16+CG16+CI16+CK16+CM16+CO16+CQ16+CS16+CU16+CW16+CY16+DA16+DC16</f>
        <v/>
      </c>
      <c r="BX16" s="7">
        <f>BZ16+CB16+CD16+CF16+CH16+CJ16+CL16+CN16+CP16+CR16+CT16+CV16+CX16+CZ16+DB16+DD16</f>
        <v/>
      </c>
      <c r="BY16" s="7" t="inlineStr"/>
      <c r="BZ16" s="7" t="inlineStr"/>
      <c r="CA16" s="7" t="inlineStr"/>
      <c r="CB16" s="7" t="inlineStr"/>
      <c r="CC16" s="7" t="inlineStr"/>
      <c r="CD16" s="7" t="inlineStr"/>
      <c r="CE16" s="7" t="inlineStr"/>
      <c r="CF16" s="7" t="inlineStr"/>
      <c r="CG16" s="7" t="inlineStr"/>
      <c r="CH16" s="7" t="inlineStr"/>
      <c r="CI16" s="7" t="inlineStr"/>
      <c r="CJ16" s="7" t="inlineStr"/>
      <c r="CK16" s="7" t="inlineStr"/>
      <c r="CL16" s="7" t="inlineStr"/>
      <c r="CM16" s="7" t="inlineStr"/>
      <c r="CN16" s="7" t="inlineStr"/>
      <c r="CO16" s="7" t="inlineStr"/>
      <c r="CP16" s="7" t="inlineStr"/>
      <c r="CQ16" s="7" t="inlineStr"/>
      <c r="CR16" s="7" t="inlineStr"/>
      <c r="CS16" s="7" t="inlineStr"/>
      <c r="CT16" s="7" t="inlineStr"/>
      <c r="CU16" s="7" t="inlineStr"/>
      <c r="CV16" s="7" t="inlineStr"/>
      <c r="CW16" s="7" t="inlineStr"/>
      <c r="CX16" s="7" t="inlineStr"/>
      <c r="CY16" s="7" t="inlineStr"/>
      <c r="CZ16" s="7" t="inlineStr"/>
      <c r="DA16" s="7" t="inlineStr"/>
      <c r="DB16" s="7" t="inlineStr"/>
      <c r="DC16" s="7" t="inlineStr"/>
      <c r="DD16" s="7" t="inlineStr"/>
      <c r="DE16" s="7">
        <f>DG16+DI16+DK16+DM16+DO16+DQ16+DS16+DU16+DW16+DY16+EA16+EC16+EE16</f>
        <v/>
      </c>
      <c r="DF16" s="7">
        <f>DH16+DJ16+DL16+DN16+DP16+DR16+DT16+DV16+DX16+DZ16+EB16+ED16+EF16</f>
        <v/>
      </c>
      <c r="DG16" s="7" t="inlineStr"/>
      <c r="DH16" s="7" t="inlineStr"/>
      <c r="DI16" s="7" t="inlineStr"/>
      <c r="DJ16" s="7" t="inlineStr"/>
      <c r="DK16" s="7" t="inlineStr"/>
      <c r="DL16" s="7" t="inlineStr"/>
      <c r="DM16" s="7" t="inlineStr"/>
      <c r="DN16" s="7" t="inlineStr"/>
      <c r="DO16" s="7" t="inlineStr"/>
      <c r="DP16" s="7" t="inlineStr"/>
      <c r="DQ16" s="7" t="inlineStr"/>
      <c r="DR16" s="7" t="inlineStr"/>
      <c r="DS16" s="7" t="inlineStr"/>
      <c r="DT16" s="7" t="inlineStr"/>
      <c r="DU16" s="7" t="inlineStr"/>
      <c r="DV16" s="7" t="inlineStr"/>
      <c r="DW16" s="7" t="inlineStr"/>
      <c r="DX16" s="7" t="inlineStr"/>
      <c r="DY16" s="7" t="inlineStr"/>
      <c r="DZ16" s="7" t="inlineStr"/>
      <c r="EA16" s="7" t="inlineStr"/>
      <c r="EB16" s="7" t="inlineStr"/>
      <c r="EC16" s="7" t="inlineStr"/>
      <c r="ED16" s="7" t="inlineStr"/>
      <c r="EE16" s="7" t="inlineStr"/>
      <c r="EF16" s="7" t="inlineStr"/>
      <c r="EG16" s="7">
        <f>E16+AU16+BK16+BW16+DE16</f>
        <v/>
      </c>
      <c r="EH16" s="7">
        <f>F16+AV16+BL16+BX16+DF16</f>
        <v/>
      </c>
    </row>
    <row r="17" hidden="1" outlineLevel="1">
      <c r="A17" s="5" t="n">
        <v>13</v>
      </c>
      <c r="B17" s="6" t="inlineStr">
        <is>
          <t>"ALIF PHARMA" MCHJ</t>
        </is>
      </c>
      <c r="C17" s="6" t="inlineStr">
        <is>
          <t>Ташкент</t>
        </is>
      </c>
      <c r="D17" s="6" t="inlineStr">
        <is>
          <t>Ташкент 1</t>
        </is>
      </c>
      <c r="E17" s="7">
        <f>G17+I17+K17+M17+O17+Q17+S17+U17+W17+Y17+AA17+AC17+AE17+AG17+AI17+AK17+AM17+AO17+AQ17+AS17</f>
        <v/>
      </c>
      <c r="F17" s="7">
        <f>H17+J17+L17+N17+P17+R17+T17+V17+X17+Z17+AB17+AD17+AF17+AH17+AJ17+AL17+AN17+AP17+AR17+AT17</f>
        <v/>
      </c>
      <c r="G17" s="7" t="inlineStr"/>
      <c r="H17" s="7" t="inlineStr"/>
      <c r="I17" s="7" t="inlineStr"/>
      <c r="J17" s="7" t="inlineStr"/>
      <c r="K17" s="7" t="inlineStr"/>
      <c r="L17" s="7" t="inlineStr"/>
      <c r="M17" s="7" t="n">
        <v>5</v>
      </c>
      <c r="N17" s="7" t="n">
        <v>786800</v>
      </c>
      <c r="O17" s="7" t="inlineStr"/>
      <c r="P17" s="7" t="inlineStr"/>
      <c r="Q17" s="7" t="inlineStr"/>
      <c r="R17" s="7" t="inlineStr"/>
      <c r="S17" s="7" t="n">
        <v>15</v>
      </c>
      <c r="T17" s="7" t="n">
        <v>1113075</v>
      </c>
      <c r="U17" s="7" t="inlineStr"/>
      <c r="V17" s="7" t="inlineStr"/>
      <c r="W17" s="7" t="inlineStr"/>
      <c r="X17" s="7" t="inlineStr"/>
      <c r="Y17" s="7" t="n">
        <v>15</v>
      </c>
      <c r="Z17" s="7" t="n">
        <v>1113075</v>
      </c>
      <c r="AA17" s="7" t="inlineStr"/>
      <c r="AB17" s="7" t="inlineStr"/>
      <c r="AC17" s="7" t="inlineStr"/>
      <c r="AD17" s="7" t="inlineStr"/>
      <c r="AE17" s="7" t="inlineStr"/>
      <c r="AF17" s="7" t="inlineStr"/>
      <c r="AG17" s="7" t="inlineStr"/>
      <c r="AH17" s="7" t="inlineStr"/>
      <c r="AI17" s="7" t="inlineStr"/>
      <c r="AJ17" s="7" t="inlineStr"/>
      <c r="AK17" s="7" t="inlineStr"/>
      <c r="AL17" s="7" t="inlineStr"/>
      <c r="AM17" s="7" t="inlineStr"/>
      <c r="AN17" s="7" t="inlineStr"/>
      <c r="AO17" s="7" t="inlineStr"/>
      <c r="AP17" s="7" t="inlineStr"/>
      <c r="AQ17" s="7" t="inlineStr"/>
      <c r="AR17" s="7" t="inlineStr"/>
      <c r="AS17" s="7" t="inlineStr"/>
      <c r="AT17" s="7" t="inlineStr"/>
      <c r="AU17" s="7">
        <f>AW17+AY17+BA17+BC17+BE17+BG17+BI17</f>
        <v/>
      </c>
      <c r="AV17" s="7">
        <f>AX17+AZ17+BB17+BD17+BF17+BH17+BJ17</f>
        <v/>
      </c>
      <c r="AW17" s="7" t="inlineStr"/>
      <c r="AX17" s="7" t="inlineStr"/>
      <c r="AY17" s="7" t="inlineStr"/>
      <c r="AZ17" s="7" t="inlineStr"/>
      <c r="BA17" s="7" t="inlineStr"/>
      <c r="BB17" s="7" t="inlineStr"/>
      <c r="BC17" s="7" t="inlineStr"/>
      <c r="BD17" s="7" t="inlineStr"/>
      <c r="BE17" s="7" t="inlineStr"/>
      <c r="BF17" s="7" t="inlineStr"/>
      <c r="BG17" s="7" t="inlineStr"/>
      <c r="BH17" s="7" t="inlineStr"/>
      <c r="BI17" s="7" t="inlineStr"/>
      <c r="BJ17" s="7" t="inlineStr"/>
      <c r="BK17" s="7">
        <f>BM17+BO17+BQ17+BS17+BU17</f>
        <v/>
      </c>
      <c r="BL17" s="7">
        <f>BN17+BP17+BR17+BT17+BV17</f>
        <v/>
      </c>
      <c r="BM17" s="7" t="inlineStr"/>
      <c r="BN17" s="7" t="inlineStr"/>
      <c r="BO17" s="7" t="inlineStr"/>
      <c r="BP17" s="7" t="inlineStr"/>
      <c r="BQ17" s="7" t="inlineStr"/>
      <c r="BR17" s="7" t="inlineStr"/>
      <c r="BS17" s="7" t="inlineStr"/>
      <c r="BT17" s="7" t="inlineStr"/>
      <c r="BU17" s="7" t="inlineStr"/>
      <c r="BV17" s="7" t="inlineStr"/>
      <c r="BW17" s="7">
        <f>BY17+CA17+CC17+CE17+CG17+CI17+CK17+CM17+CO17+CQ17+CS17+CU17+CW17+CY17+DA17+DC17</f>
        <v/>
      </c>
      <c r="BX17" s="7">
        <f>BZ17+CB17+CD17+CF17+CH17+CJ17+CL17+CN17+CP17+CR17+CT17+CV17+CX17+CZ17+DB17+DD17</f>
        <v/>
      </c>
      <c r="BY17" s="7" t="inlineStr"/>
      <c r="BZ17" s="7" t="inlineStr"/>
      <c r="CA17" s="7" t="inlineStr"/>
      <c r="CB17" s="7" t="inlineStr"/>
      <c r="CC17" s="7" t="inlineStr"/>
      <c r="CD17" s="7" t="inlineStr"/>
      <c r="CE17" s="7" t="inlineStr"/>
      <c r="CF17" s="7" t="inlineStr"/>
      <c r="CG17" s="7" t="inlineStr"/>
      <c r="CH17" s="7" t="inlineStr"/>
      <c r="CI17" s="7" t="inlineStr"/>
      <c r="CJ17" s="7" t="inlineStr"/>
      <c r="CK17" s="7" t="inlineStr"/>
      <c r="CL17" s="7" t="inlineStr"/>
      <c r="CM17" s="7" t="inlineStr"/>
      <c r="CN17" s="7" t="inlineStr"/>
      <c r="CO17" s="7" t="inlineStr"/>
      <c r="CP17" s="7" t="inlineStr"/>
      <c r="CQ17" s="7" t="inlineStr"/>
      <c r="CR17" s="7" t="inlineStr"/>
      <c r="CS17" s="7" t="inlineStr"/>
      <c r="CT17" s="7" t="inlineStr"/>
      <c r="CU17" s="7" t="inlineStr"/>
      <c r="CV17" s="7" t="inlineStr"/>
      <c r="CW17" s="7" t="inlineStr"/>
      <c r="CX17" s="7" t="inlineStr"/>
      <c r="CY17" s="7" t="inlineStr"/>
      <c r="CZ17" s="7" t="inlineStr"/>
      <c r="DA17" s="7" t="inlineStr"/>
      <c r="DB17" s="7" t="inlineStr"/>
      <c r="DC17" s="7" t="inlineStr"/>
      <c r="DD17" s="7" t="inlineStr"/>
      <c r="DE17" s="7">
        <f>DG17+DI17+DK17+DM17+DO17+DQ17+DS17+DU17+DW17+DY17+EA17+EC17+EE17</f>
        <v/>
      </c>
      <c r="DF17" s="7">
        <f>DH17+DJ17+DL17+DN17+DP17+DR17+DT17+DV17+DX17+DZ17+EB17+ED17+EF17</f>
        <v/>
      </c>
      <c r="DG17" s="7" t="inlineStr"/>
      <c r="DH17" s="7" t="inlineStr"/>
      <c r="DI17" s="7" t="inlineStr"/>
      <c r="DJ17" s="7" t="inlineStr"/>
      <c r="DK17" s="7" t="inlineStr"/>
      <c r="DL17" s="7" t="inlineStr"/>
      <c r="DM17" s="7" t="inlineStr"/>
      <c r="DN17" s="7" t="inlineStr"/>
      <c r="DO17" s="7" t="inlineStr"/>
      <c r="DP17" s="7" t="inlineStr"/>
      <c r="DQ17" s="7" t="inlineStr"/>
      <c r="DR17" s="7" t="inlineStr"/>
      <c r="DS17" s="7" t="inlineStr"/>
      <c r="DT17" s="7" t="inlineStr"/>
      <c r="DU17" s="7" t="inlineStr"/>
      <c r="DV17" s="7" t="inlineStr"/>
      <c r="DW17" s="7" t="inlineStr"/>
      <c r="DX17" s="7" t="inlineStr"/>
      <c r="DY17" s="7" t="inlineStr"/>
      <c r="DZ17" s="7" t="inlineStr"/>
      <c r="EA17" s="7" t="inlineStr"/>
      <c r="EB17" s="7" t="inlineStr"/>
      <c r="EC17" s="7" t="inlineStr"/>
      <c r="ED17" s="7" t="inlineStr"/>
      <c r="EE17" s="7" t="inlineStr"/>
      <c r="EF17" s="7" t="inlineStr"/>
      <c r="EG17" s="7">
        <f>E17+AU17+BK17+BW17+DE17</f>
        <v/>
      </c>
      <c r="EH17" s="7">
        <f>F17+AV17+BL17+BX17+DF17</f>
        <v/>
      </c>
    </row>
    <row r="18" hidden="1" outlineLevel="1">
      <c r="A18" s="5" t="n">
        <v>14</v>
      </c>
      <c r="B18" s="6" t="inlineStr">
        <is>
          <t>"AMIN BURXON PHARM" XK</t>
        </is>
      </c>
      <c r="C18" s="6" t="inlineStr">
        <is>
          <t>Ташкент</t>
        </is>
      </c>
      <c r="D18" s="6" t="inlineStr">
        <is>
          <t>Ташкент 1</t>
        </is>
      </c>
      <c r="E18" s="7">
        <f>G18+I18+K18+M18+O18+Q18+S18+U18+W18+Y18+AA18+AC18+AE18+AG18+AI18+AK18+AM18+AO18+AQ18+AS18</f>
        <v/>
      </c>
      <c r="F18" s="7">
        <f>H18+J18+L18+N18+P18+R18+T18+V18+X18+Z18+AB18+AD18+AF18+AH18+AJ18+AL18+AN18+AP18+AR18+AT18</f>
        <v/>
      </c>
      <c r="G18" s="7" t="inlineStr"/>
      <c r="H18" s="7" t="inlineStr"/>
      <c r="I18" s="7" t="inlineStr"/>
      <c r="J18" s="7" t="inlineStr"/>
      <c r="K18" s="7" t="inlineStr"/>
      <c r="L18" s="7" t="inlineStr"/>
      <c r="M18" s="7" t="n">
        <v>2</v>
      </c>
      <c r="N18" s="7" t="n">
        <v>132120</v>
      </c>
      <c r="O18" s="7" t="inlineStr"/>
      <c r="P18" s="7" t="inlineStr"/>
      <c r="Q18" s="7" t="n">
        <v>10</v>
      </c>
      <c r="R18" s="7" t="n">
        <v>6749500</v>
      </c>
      <c r="S18" s="7" t="inlineStr"/>
      <c r="T18" s="7" t="inlineStr"/>
      <c r="U18" s="7" t="inlineStr"/>
      <c r="V18" s="7" t="inlineStr"/>
      <c r="W18" s="7" t="inlineStr"/>
      <c r="X18" s="7" t="inlineStr"/>
      <c r="Y18" s="7" t="inlineStr"/>
      <c r="Z18" s="7" t="inlineStr"/>
      <c r="AA18" s="7" t="inlineStr"/>
      <c r="AB18" s="7" t="inlineStr"/>
      <c r="AC18" s="7" t="inlineStr"/>
      <c r="AD18" s="7" t="inlineStr"/>
      <c r="AE18" s="7" t="inlineStr"/>
      <c r="AF18" s="7" t="inlineStr"/>
      <c r="AG18" s="7" t="inlineStr"/>
      <c r="AH18" s="7" t="inlineStr"/>
      <c r="AI18" s="7" t="inlineStr"/>
      <c r="AJ18" s="7" t="inlineStr"/>
      <c r="AK18" s="7" t="inlineStr"/>
      <c r="AL18" s="7" t="inlineStr"/>
      <c r="AM18" s="7" t="inlineStr"/>
      <c r="AN18" s="7" t="inlineStr"/>
      <c r="AO18" s="7" t="inlineStr"/>
      <c r="AP18" s="7" t="inlineStr"/>
      <c r="AQ18" s="7" t="inlineStr"/>
      <c r="AR18" s="7" t="inlineStr"/>
      <c r="AS18" s="7" t="inlineStr"/>
      <c r="AT18" s="7" t="inlineStr"/>
      <c r="AU18" s="7">
        <f>AW18+AY18+BA18+BC18+BE18+BG18+BI18</f>
        <v/>
      </c>
      <c r="AV18" s="7">
        <f>AX18+AZ18+BB18+BD18+BF18+BH18+BJ18</f>
        <v/>
      </c>
      <c r="AW18" s="7" t="inlineStr"/>
      <c r="AX18" s="7" t="inlineStr"/>
      <c r="AY18" s="7" t="inlineStr"/>
      <c r="AZ18" s="7" t="inlineStr"/>
      <c r="BA18" s="7" t="inlineStr"/>
      <c r="BB18" s="7" t="inlineStr"/>
      <c r="BC18" s="7" t="inlineStr"/>
      <c r="BD18" s="7" t="inlineStr"/>
      <c r="BE18" s="7" t="inlineStr"/>
      <c r="BF18" s="7" t="inlineStr"/>
      <c r="BG18" s="7" t="inlineStr"/>
      <c r="BH18" s="7" t="inlineStr"/>
      <c r="BI18" s="7" t="inlineStr"/>
      <c r="BJ18" s="7" t="inlineStr"/>
      <c r="BK18" s="7">
        <f>BM18+BO18+BQ18+BS18+BU18</f>
        <v/>
      </c>
      <c r="BL18" s="7">
        <f>BN18+BP18+BR18+BT18+BV18</f>
        <v/>
      </c>
      <c r="BM18" s="7" t="inlineStr"/>
      <c r="BN18" s="7" t="inlineStr"/>
      <c r="BO18" s="7" t="inlineStr"/>
      <c r="BP18" s="7" t="inlineStr"/>
      <c r="BQ18" s="7" t="inlineStr"/>
      <c r="BR18" s="7" t="inlineStr"/>
      <c r="BS18" s="7" t="inlineStr"/>
      <c r="BT18" s="7" t="inlineStr"/>
      <c r="BU18" s="7" t="inlineStr"/>
      <c r="BV18" s="7" t="inlineStr"/>
      <c r="BW18" s="7">
        <f>BY18+CA18+CC18+CE18+CG18+CI18+CK18+CM18+CO18+CQ18+CS18+CU18+CW18+CY18+DA18+DC18</f>
        <v/>
      </c>
      <c r="BX18" s="7">
        <f>BZ18+CB18+CD18+CF18+CH18+CJ18+CL18+CN18+CP18+CR18+CT18+CV18+CX18+CZ18+DB18+DD18</f>
        <v/>
      </c>
      <c r="BY18" s="7" t="inlineStr"/>
      <c r="BZ18" s="7" t="inlineStr"/>
      <c r="CA18" s="7" t="inlineStr"/>
      <c r="CB18" s="7" t="inlineStr"/>
      <c r="CC18" s="7" t="inlineStr"/>
      <c r="CD18" s="7" t="inlineStr"/>
      <c r="CE18" s="7" t="inlineStr"/>
      <c r="CF18" s="7" t="inlineStr"/>
      <c r="CG18" s="7" t="inlineStr"/>
      <c r="CH18" s="7" t="inlineStr"/>
      <c r="CI18" s="7" t="inlineStr"/>
      <c r="CJ18" s="7" t="inlineStr"/>
      <c r="CK18" s="7" t="inlineStr"/>
      <c r="CL18" s="7" t="inlineStr"/>
      <c r="CM18" s="7" t="inlineStr"/>
      <c r="CN18" s="7" t="inlineStr"/>
      <c r="CO18" s="7" t="inlineStr"/>
      <c r="CP18" s="7" t="inlineStr"/>
      <c r="CQ18" s="7" t="inlineStr"/>
      <c r="CR18" s="7" t="inlineStr"/>
      <c r="CS18" s="7" t="inlineStr"/>
      <c r="CT18" s="7" t="inlineStr"/>
      <c r="CU18" s="7" t="inlineStr"/>
      <c r="CV18" s="7" t="inlineStr"/>
      <c r="CW18" s="7" t="inlineStr"/>
      <c r="CX18" s="7" t="inlineStr"/>
      <c r="CY18" s="7" t="inlineStr"/>
      <c r="CZ18" s="7" t="inlineStr"/>
      <c r="DA18" s="7" t="inlineStr"/>
      <c r="DB18" s="7" t="inlineStr"/>
      <c r="DC18" s="7" t="inlineStr"/>
      <c r="DD18" s="7" t="inlineStr"/>
      <c r="DE18" s="7">
        <f>DG18+DI18+DK18+DM18+DO18+DQ18+DS18+DU18+DW18+DY18+EA18+EC18+EE18</f>
        <v/>
      </c>
      <c r="DF18" s="7">
        <f>DH18+DJ18+DL18+DN18+DP18+DR18+DT18+DV18+DX18+DZ18+EB18+ED18+EF18</f>
        <v/>
      </c>
      <c r="DG18" s="7" t="inlineStr"/>
      <c r="DH18" s="7" t="inlineStr"/>
      <c r="DI18" s="7" t="inlineStr"/>
      <c r="DJ18" s="7" t="inlineStr"/>
      <c r="DK18" s="7" t="inlineStr"/>
      <c r="DL18" s="7" t="inlineStr"/>
      <c r="DM18" s="7" t="inlineStr"/>
      <c r="DN18" s="7" t="inlineStr"/>
      <c r="DO18" s="7" t="inlineStr"/>
      <c r="DP18" s="7" t="inlineStr"/>
      <c r="DQ18" s="7" t="inlineStr"/>
      <c r="DR18" s="7" t="inlineStr"/>
      <c r="DS18" s="7" t="inlineStr"/>
      <c r="DT18" s="7" t="inlineStr"/>
      <c r="DU18" s="7" t="inlineStr"/>
      <c r="DV18" s="7" t="inlineStr"/>
      <c r="DW18" s="7" t="n">
        <v>3</v>
      </c>
      <c r="DX18" s="7" t="n">
        <v>441855</v>
      </c>
      <c r="DY18" s="7" t="inlineStr"/>
      <c r="DZ18" s="7" t="inlineStr"/>
      <c r="EA18" s="7" t="inlineStr"/>
      <c r="EB18" s="7" t="inlineStr"/>
      <c r="EC18" s="7" t="inlineStr"/>
      <c r="ED18" s="7" t="inlineStr"/>
      <c r="EE18" s="7" t="inlineStr"/>
      <c r="EF18" s="7" t="inlineStr"/>
      <c r="EG18" s="7">
        <f>E18+AU18+BK18+BW18+DE18</f>
        <v/>
      </c>
      <c r="EH18" s="7">
        <f>F18+AV18+BL18+BX18+DF18</f>
        <v/>
      </c>
    </row>
    <row r="19" hidden="1" outlineLevel="1">
      <c r="A19" s="5" t="n">
        <v>15</v>
      </c>
      <c r="B19" s="6" t="inlineStr">
        <is>
          <t>"AMIR FARM BUSSINES" MCHJ</t>
        </is>
      </c>
      <c r="C19" s="6" t="inlineStr">
        <is>
          <t>Ташкент</t>
        </is>
      </c>
      <c r="D19" s="6" t="inlineStr">
        <is>
          <t>Ташкент 1</t>
        </is>
      </c>
      <c r="E19" s="7">
        <f>G19+I19+K19+M19+O19+Q19+S19+U19+W19+Y19+AA19+AC19+AE19+AG19+AI19+AK19+AM19+AO19+AQ19+AS19</f>
        <v/>
      </c>
      <c r="F19" s="7">
        <f>H19+J19+L19+N19+P19+R19+T19+V19+X19+Z19+AB19+AD19+AF19+AH19+AJ19+AL19+AN19+AP19+AR19+AT19</f>
        <v/>
      </c>
      <c r="G19" s="7" t="inlineStr"/>
      <c r="H19" s="7" t="inlineStr"/>
      <c r="I19" s="7" t="inlineStr"/>
      <c r="J19" s="7" t="inlineStr"/>
      <c r="K19" s="7" t="inlineStr"/>
      <c r="L19" s="7" t="inlineStr"/>
      <c r="M19" s="7" t="inlineStr"/>
      <c r="N19" s="7" t="inlineStr"/>
      <c r="O19" s="7" t="inlineStr"/>
      <c r="P19" s="7" t="inlineStr"/>
      <c r="Q19" s="7" t="inlineStr"/>
      <c r="R19" s="7" t="inlineStr"/>
      <c r="S19" s="7" t="inlineStr"/>
      <c r="T19" s="7" t="inlineStr"/>
      <c r="U19" s="7" t="inlineStr"/>
      <c r="V19" s="7" t="inlineStr"/>
      <c r="W19" s="7" t="inlineStr"/>
      <c r="X19" s="7" t="inlineStr"/>
      <c r="Y19" s="7" t="inlineStr"/>
      <c r="Z19" s="7" t="inlineStr"/>
      <c r="AA19" s="7" t="inlineStr"/>
      <c r="AB19" s="7" t="inlineStr"/>
      <c r="AC19" s="7" t="inlineStr"/>
      <c r="AD19" s="7" t="inlineStr"/>
      <c r="AE19" s="7" t="inlineStr"/>
      <c r="AF19" s="7" t="inlineStr"/>
      <c r="AG19" s="7" t="inlineStr"/>
      <c r="AH19" s="7" t="inlineStr"/>
      <c r="AI19" s="7" t="inlineStr"/>
      <c r="AJ19" s="7" t="inlineStr"/>
      <c r="AK19" s="7" t="inlineStr"/>
      <c r="AL19" s="7" t="inlineStr"/>
      <c r="AM19" s="7" t="inlineStr"/>
      <c r="AN19" s="7" t="inlineStr"/>
      <c r="AO19" s="7" t="inlineStr"/>
      <c r="AP19" s="7" t="inlineStr"/>
      <c r="AQ19" s="7" t="inlineStr"/>
      <c r="AR19" s="7" t="inlineStr"/>
      <c r="AS19" s="7" t="inlineStr"/>
      <c r="AT19" s="7" t="inlineStr"/>
      <c r="AU19" s="7">
        <f>AW19+AY19+BA19+BC19+BE19+BG19+BI19</f>
        <v/>
      </c>
      <c r="AV19" s="7">
        <f>AX19+AZ19+BB19+BD19+BF19+BH19+BJ19</f>
        <v/>
      </c>
      <c r="AW19" s="7" t="inlineStr"/>
      <c r="AX19" s="7" t="inlineStr"/>
      <c r="AY19" s="7" t="inlineStr"/>
      <c r="AZ19" s="7" t="inlineStr"/>
      <c r="BA19" s="7" t="inlineStr"/>
      <c r="BB19" s="7" t="inlineStr"/>
      <c r="BC19" s="7" t="inlineStr"/>
      <c r="BD19" s="7" t="inlineStr"/>
      <c r="BE19" s="7" t="inlineStr"/>
      <c r="BF19" s="7" t="inlineStr"/>
      <c r="BG19" s="7" t="inlineStr"/>
      <c r="BH19" s="7" t="inlineStr"/>
      <c r="BI19" s="7" t="inlineStr"/>
      <c r="BJ19" s="7" t="inlineStr"/>
      <c r="BK19" s="7">
        <f>BM19+BO19+BQ19+BS19+BU19</f>
        <v/>
      </c>
      <c r="BL19" s="7">
        <f>BN19+BP19+BR19+BT19+BV19</f>
        <v/>
      </c>
      <c r="BM19" s="7" t="inlineStr"/>
      <c r="BN19" s="7" t="inlineStr"/>
      <c r="BO19" s="7" t="inlineStr"/>
      <c r="BP19" s="7" t="inlineStr"/>
      <c r="BQ19" s="7" t="inlineStr"/>
      <c r="BR19" s="7" t="inlineStr"/>
      <c r="BS19" s="7" t="inlineStr"/>
      <c r="BT19" s="7" t="inlineStr"/>
      <c r="BU19" s="7" t="inlineStr"/>
      <c r="BV19" s="7" t="inlineStr"/>
      <c r="BW19" s="7">
        <f>BY19+CA19+CC19+CE19+CG19+CI19+CK19+CM19+CO19+CQ19+CS19+CU19+CW19+CY19+DA19+DC19</f>
        <v/>
      </c>
      <c r="BX19" s="7">
        <f>BZ19+CB19+CD19+CF19+CH19+CJ19+CL19+CN19+CP19+CR19+CT19+CV19+CX19+CZ19+DB19+DD19</f>
        <v/>
      </c>
      <c r="BY19" s="7" t="inlineStr"/>
      <c r="BZ19" s="7" t="inlineStr"/>
      <c r="CA19" s="7" t="inlineStr"/>
      <c r="CB19" s="7" t="inlineStr"/>
      <c r="CC19" s="7" t="inlineStr"/>
      <c r="CD19" s="7" t="inlineStr"/>
      <c r="CE19" s="7" t="inlineStr"/>
      <c r="CF19" s="7" t="inlineStr"/>
      <c r="CG19" s="7" t="inlineStr"/>
      <c r="CH19" s="7" t="inlineStr"/>
      <c r="CI19" s="7" t="inlineStr"/>
      <c r="CJ19" s="7" t="inlineStr"/>
      <c r="CK19" s="7" t="inlineStr"/>
      <c r="CL19" s="7" t="inlineStr"/>
      <c r="CM19" s="7" t="inlineStr"/>
      <c r="CN19" s="7" t="inlineStr"/>
      <c r="CO19" s="7" t="inlineStr"/>
      <c r="CP19" s="7" t="inlineStr"/>
      <c r="CQ19" s="7" t="inlineStr"/>
      <c r="CR19" s="7" t="inlineStr"/>
      <c r="CS19" s="7" t="inlineStr"/>
      <c r="CT19" s="7" t="inlineStr"/>
      <c r="CU19" s="7" t="inlineStr"/>
      <c r="CV19" s="7" t="inlineStr"/>
      <c r="CW19" s="7" t="inlineStr"/>
      <c r="CX19" s="7" t="inlineStr"/>
      <c r="CY19" s="7" t="inlineStr"/>
      <c r="CZ19" s="7" t="inlineStr"/>
      <c r="DA19" s="7" t="inlineStr"/>
      <c r="DB19" s="7" t="inlineStr"/>
      <c r="DC19" s="7" t="inlineStr"/>
      <c r="DD19" s="7" t="inlineStr"/>
      <c r="DE19" s="7">
        <f>DG19+DI19+DK19+DM19+DO19+DQ19+DS19+DU19+DW19+DY19+EA19+EC19+EE19</f>
        <v/>
      </c>
      <c r="DF19" s="7">
        <f>DH19+DJ19+DL19+DN19+DP19+DR19+DT19+DV19+DX19+DZ19+EB19+ED19+EF19</f>
        <v/>
      </c>
      <c r="DG19" s="7" t="inlineStr"/>
      <c r="DH19" s="7" t="inlineStr"/>
      <c r="DI19" s="7" t="inlineStr"/>
      <c r="DJ19" s="7" t="inlineStr"/>
      <c r="DK19" s="7" t="inlineStr"/>
      <c r="DL19" s="7" t="inlineStr"/>
      <c r="DM19" s="7" t="inlineStr"/>
      <c r="DN19" s="7" t="inlineStr"/>
      <c r="DO19" s="7" t="inlineStr"/>
      <c r="DP19" s="7" t="inlineStr"/>
      <c r="DQ19" s="7" t="inlineStr"/>
      <c r="DR19" s="7" t="inlineStr"/>
      <c r="DS19" s="7" t="inlineStr"/>
      <c r="DT19" s="7" t="inlineStr"/>
      <c r="DU19" s="7" t="inlineStr"/>
      <c r="DV19" s="7" t="inlineStr"/>
      <c r="DW19" s="7" t="inlineStr"/>
      <c r="DX19" s="7" t="inlineStr"/>
      <c r="DY19" s="7" t="n">
        <v>4</v>
      </c>
      <c r="DZ19" s="7" t="n">
        <v>790128</v>
      </c>
      <c r="EA19" s="7" t="inlineStr"/>
      <c r="EB19" s="7" t="inlineStr"/>
      <c r="EC19" s="7" t="inlineStr"/>
      <c r="ED19" s="7" t="inlineStr"/>
      <c r="EE19" s="7" t="inlineStr"/>
      <c r="EF19" s="7" t="inlineStr"/>
      <c r="EG19" s="7">
        <f>E19+AU19+BK19+BW19+DE19</f>
        <v/>
      </c>
      <c r="EH19" s="7">
        <f>F19+AV19+BL19+BX19+DF19</f>
        <v/>
      </c>
    </row>
    <row r="20" hidden="1" outlineLevel="1">
      <c r="A20" s="5" t="n">
        <v>16</v>
      </c>
      <c r="B20" s="6" t="inlineStr">
        <is>
          <t>"AMIR FARM TRADE" MCHJ</t>
        </is>
      </c>
      <c r="C20" s="6" t="inlineStr">
        <is>
          <t>Ташкент</t>
        </is>
      </c>
      <c r="D20" s="6" t="inlineStr">
        <is>
          <t>Ташкент 1</t>
        </is>
      </c>
      <c r="E20" s="7">
        <f>G20+I20+K20+M20+O20+Q20+S20+U20+W20+Y20+AA20+AC20+AE20+AG20+AI20+AK20+AM20+AO20+AQ20+AS20</f>
        <v/>
      </c>
      <c r="F20" s="7">
        <f>H20+J20+L20+N20+P20+R20+T20+V20+X20+Z20+AB20+AD20+AF20+AH20+AJ20+AL20+AN20+AP20+AR20+AT20</f>
        <v/>
      </c>
      <c r="G20" s="7" t="inlineStr"/>
      <c r="H20" s="7" t="inlineStr"/>
      <c r="I20" s="7" t="inlineStr"/>
      <c r="J20" s="7" t="inlineStr"/>
      <c r="K20" s="7" t="inlineStr"/>
      <c r="L20" s="7" t="inlineStr"/>
      <c r="M20" s="7" t="inlineStr"/>
      <c r="N20" s="7" t="inlineStr"/>
      <c r="O20" s="7" t="inlineStr"/>
      <c r="P20" s="7" t="inlineStr"/>
      <c r="Q20" s="7" t="inlineStr"/>
      <c r="R20" s="7" t="inlineStr"/>
      <c r="S20" s="7" t="inlineStr"/>
      <c r="T20" s="7" t="inlineStr"/>
      <c r="U20" s="7" t="inlineStr"/>
      <c r="V20" s="7" t="inlineStr"/>
      <c r="W20" s="7" t="inlineStr"/>
      <c r="X20" s="7" t="inlineStr"/>
      <c r="Y20" s="7" t="inlineStr"/>
      <c r="Z20" s="7" t="inlineStr"/>
      <c r="AA20" s="7" t="inlineStr"/>
      <c r="AB20" s="7" t="inlineStr"/>
      <c r="AC20" s="7" t="inlineStr"/>
      <c r="AD20" s="7" t="inlineStr"/>
      <c r="AE20" s="7" t="inlineStr"/>
      <c r="AF20" s="7" t="inlineStr"/>
      <c r="AG20" s="7" t="inlineStr"/>
      <c r="AH20" s="7" t="inlineStr"/>
      <c r="AI20" s="7" t="inlineStr"/>
      <c r="AJ20" s="7" t="inlineStr"/>
      <c r="AK20" s="7" t="inlineStr"/>
      <c r="AL20" s="7" t="inlineStr"/>
      <c r="AM20" s="7" t="inlineStr"/>
      <c r="AN20" s="7" t="inlineStr"/>
      <c r="AO20" s="7" t="inlineStr"/>
      <c r="AP20" s="7" t="inlineStr"/>
      <c r="AQ20" s="7" t="inlineStr"/>
      <c r="AR20" s="7" t="inlineStr"/>
      <c r="AS20" s="7" t="inlineStr"/>
      <c r="AT20" s="7" t="inlineStr"/>
      <c r="AU20" s="7">
        <f>AW20+AY20+BA20+BC20+BE20+BG20+BI20</f>
        <v/>
      </c>
      <c r="AV20" s="7">
        <f>AX20+AZ20+BB20+BD20+BF20+BH20+BJ20</f>
        <v/>
      </c>
      <c r="AW20" s="7" t="inlineStr"/>
      <c r="AX20" s="7" t="inlineStr"/>
      <c r="AY20" s="7" t="inlineStr"/>
      <c r="AZ20" s="7" t="inlineStr"/>
      <c r="BA20" s="7" t="inlineStr"/>
      <c r="BB20" s="7" t="inlineStr"/>
      <c r="BC20" s="7" t="inlineStr"/>
      <c r="BD20" s="7" t="inlineStr"/>
      <c r="BE20" s="7" t="inlineStr"/>
      <c r="BF20" s="7" t="inlineStr"/>
      <c r="BG20" s="7" t="inlineStr"/>
      <c r="BH20" s="7" t="inlineStr"/>
      <c r="BI20" s="7" t="inlineStr"/>
      <c r="BJ20" s="7" t="inlineStr"/>
      <c r="BK20" s="7">
        <f>BM20+BO20+BQ20+BS20+BU20</f>
        <v/>
      </c>
      <c r="BL20" s="7">
        <f>BN20+BP20+BR20+BT20+BV20</f>
        <v/>
      </c>
      <c r="BM20" s="7" t="inlineStr"/>
      <c r="BN20" s="7" t="inlineStr"/>
      <c r="BO20" s="7" t="inlineStr"/>
      <c r="BP20" s="7" t="inlineStr"/>
      <c r="BQ20" s="7" t="inlineStr"/>
      <c r="BR20" s="7" t="inlineStr"/>
      <c r="BS20" s="7" t="inlineStr"/>
      <c r="BT20" s="7" t="inlineStr"/>
      <c r="BU20" s="7" t="inlineStr"/>
      <c r="BV20" s="7" t="inlineStr"/>
      <c r="BW20" s="7">
        <f>BY20+CA20+CC20+CE20+CG20+CI20+CK20+CM20+CO20+CQ20+CS20+CU20+CW20+CY20+DA20+DC20</f>
        <v/>
      </c>
      <c r="BX20" s="7">
        <f>BZ20+CB20+CD20+CF20+CH20+CJ20+CL20+CN20+CP20+CR20+CT20+CV20+CX20+CZ20+DB20+DD20</f>
        <v/>
      </c>
      <c r="BY20" s="7" t="inlineStr"/>
      <c r="BZ20" s="7" t="inlineStr"/>
      <c r="CA20" s="7" t="n">
        <v>20</v>
      </c>
      <c r="CB20" s="7" t="n">
        <v>8201600</v>
      </c>
      <c r="CC20" s="7" t="inlineStr"/>
      <c r="CD20" s="7" t="inlineStr"/>
      <c r="CE20" s="7" t="inlineStr"/>
      <c r="CF20" s="7" t="inlineStr"/>
      <c r="CG20" s="7" t="inlineStr"/>
      <c r="CH20" s="7" t="inlineStr"/>
      <c r="CI20" s="7" t="inlineStr"/>
      <c r="CJ20" s="7" t="inlineStr"/>
      <c r="CK20" s="7" t="inlineStr"/>
      <c r="CL20" s="7" t="inlineStr"/>
      <c r="CM20" s="7" t="inlineStr"/>
      <c r="CN20" s="7" t="inlineStr"/>
      <c r="CO20" s="7" t="inlineStr"/>
      <c r="CP20" s="7" t="inlineStr"/>
      <c r="CQ20" s="7" t="inlineStr"/>
      <c r="CR20" s="7" t="inlineStr"/>
      <c r="CS20" s="7" t="inlineStr"/>
      <c r="CT20" s="7" t="inlineStr"/>
      <c r="CU20" s="7" t="inlineStr"/>
      <c r="CV20" s="7" t="inlineStr"/>
      <c r="CW20" s="7" t="inlineStr"/>
      <c r="CX20" s="7" t="inlineStr"/>
      <c r="CY20" s="7" t="inlineStr"/>
      <c r="CZ20" s="7" t="inlineStr"/>
      <c r="DA20" s="7" t="inlineStr"/>
      <c r="DB20" s="7" t="inlineStr"/>
      <c r="DC20" s="7" t="inlineStr"/>
      <c r="DD20" s="7" t="inlineStr"/>
      <c r="DE20" s="7">
        <f>DG20+DI20+DK20+DM20+DO20+DQ20+DS20+DU20+DW20+DY20+EA20+EC20+EE20</f>
        <v/>
      </c>
      <c r="DF20" s="7">
        <f>DH20+DJ20+DL20+DN20+DP20+DR20+DT20+DV20+DX20+DZ20+EB20+ED20+EF20</f>
        <v/>
      </c>
      <c r="DG20" s="7" t="inlineStr"/>
      <c r="DH20" s="7" t="inlineStr"/>
      <c r="DI20" s="7" t="inlineStr"/>
      <c r="DJ20" s="7" t="inlineStr"/>
      <c r="DK20" s="7" t="n">
        <v>5</v>
      </c>
      <c r="DL20" s="7" t="n">
        <v>2827125</v>
      </c>
      <c r="DM20" s="7" t="inlineStr"/>
      <c r="DN20" s="7" t="inlineStr"/>
      <c r="DO20" s="7" t="n">
        <v>30</v>
      </c>
      <c r="DP20" s="7" t="n">
        <v>50697000</v>
      </c>
      <c r="DQ20" s="7" t="inlineStr"/>
      <c r="DR20" s="7" t="inlineStr"/>
      <c r="DS20" s="7" t="inlineStr"/>
      <c r="DT20" s="7" t="inlineStr"/>
      <c r="DU20" s="7" t="inlineStr"/>
      <c r="DV20" s="7" t="inlineStr"/>
      <c r="DW20" s="7" t="inlineStr"/>
      <c r="DX20" s="7" t="inlineStr"/>
      <c r="DY20" s="7" t="inlineStr"/>
      <c r="DZ20" s="7" t="inlineStr"/>
      <c r="EA20" s="7" t="inlineStr"/>
      <c r="EB20" s="7" t="inlineStr"/>
      <c r="EC20" s="7" t="inlineStr"/>
      <c r="ED20" s="7" t="inlineStr"/>
      <c r="EE20" s="7" t="inlineStr"/>
      <c r="EF20" s="7" t="inlineStr"/>
      <c r="EG20" s="7">
        <f>E20+AU20+BK20+BW20+DE20</f>
        <v/>
      </c>
      <c r="EH20" s="7">
        <f>F20+AV20+BL20+BX20+DF20</f>
        <v/>
      </c>
    </row>
    <row r="21" hidden="1" outlineLevel="1">
      <c r="A21" s="5" t="n">
        <v>17</v>
      </c>
      <c r="B21" s="6" t="inlineStr">
        <is>
          <t>"AMIRBEK-RUXSHONA PHARM"  МЧЖ</t>
        </is>
      </c>
      <c r="C21" s="6" t="inlineStr">
        <is>
          <t>Ташкент</t>
        </is>
      </c>
      <c r="D21" s="6" t="inlineStr">
        <is>
          <t>Ташкент 2</t>
        </is>
      </c>
      <c r="E21" s="7">
        <f>G21+I21+K21+M21+O21+Q21+S21+U21+W21+Y21+AA21+AC21+AE21+AG21+AI21+AK21+AM21+AO21+AQ21+AS21</f>
        <v/>
      </c>
      <c r="F21" s="7">
        <f>H21+J21+L21+N21+P21+R21+T21+V21+X21+Z21+AB21+AD21+AF21+AH21+AJ21+AL21+AN21+AP21+AR21+AT21</f>
        <v/>
      </c>
      <c r="G21" s="7" t="inlineStr"/>
      <c r="H21" s="7" t="inlineStr"/>
      <c r="I21" s="7" t="inlineStr"/>
      <c r="J21" s="7" t="inlineStr"/>
      <c r="K21" s="7" t="inlineStr"/>
      <c r="L21" s="7" t="inlineStr"/>
      <c r="M21" s="7" t="inlineStr"/>
      <c r="N21" s="7" t="inlineStr"/>
      <c r="O21" s="7" t="inlineStr"/>
      <c r="P21" s="7" t="inlineStr"/>
      <c r="Q21" s="7" t="inlineStr"/>
      <c r="R21" s="7" t="inlineStr"/>
      <c r="S21" s="7" t="inlineStr"/>
      <c r="T21" s="7" t="inlineStr"/>
      <c r="U21" s="7" t="inlineStr"/>
      <c r="V21" s="7" t="inlineStr"/>
      <c r="W21" s="7" t="inlineStr"/>
      <c r="X21" s="7" t="inlineStr"/>
      <c r="Y21" s="7" t="inlineStr"/>
      <c r="Z21" s="7" t="inlineStr"/>
      <c r="AA21" s="7" t="inlineStr"/>
      <c r="AB21" s="7" t="inlineStr"/>
      <c r="AC21" s="7" t="inlineStr"/>
      <c r="AD21" s="7" t="inlineStr"/>
      <c r="AE21" s="7" t="inlineStr"/>
      <c r="AF21" s="7" t="inlineStr"/>
      <c r="AG21" s="7" t="inlineStr"/>
      <c r="AH21" s="7" t="inlineStr"/>
      <c r="AI21" s="7" t="inlineStr"/>
      <c r="AJ21" s="7" t="inlineStr"/>
      <c r="AK21" s="7" t="inlineStr"/>
      <c r="AL21" s="7" t="inlineStr"/>
      <c r="AM21" s="7" t="inlineStr"/>
      <c r="AN21" s="7" t="inlineStr"/>
      <c r="AO21" s="7" t="inlineStr"/>
      <c r="AP21" s="7" t="inlineStr"/>
      <c r="AQ21" s="7" t="inlineStr"/>
      <c r="AR21" s="7" t="inlineStr"/>
      <c r="AS21" s="7" t="inlineStr"/>
      <c r="AT21" s="7" t="inlineStr"/>
      <c r="AU21" s="7">
        <f>AW21+AY21+BA21+BC21+BE21+BG21+BI21</f>
        <v/>
      </c>
      <c r="AV21" s="7">
        <f>AX21+AZ21+BB21+BD21+BF21+BH21+BJ21</f>
        <v/>
      </c>
      <c r="AW21" s="7" t="inlineStr"/>
      <c r="AX21" s="7" t="inlineStr"/>
      <c r="AY21" s="7" t="inlineStr"/>
      <c r="AZ21" s="7" t="inlineStr"/>
      <c r="BA21" s="7" t="inlineStr"/>
      <c r="BB21" s="7" t="inlineStr"/>
      <c r="BC21" s="7" t="inlineStr"/>
      <c r="BD21" s="7" t="inlineStr"/>
      <c r="BE21" s="7" t="inlineStr"/>
      <c r="BF21" s="7" t="inlineStr"/>
      <c r="BG21" s="7" t="inlineStr"/>
      <c r="BH21" s="7" t="inlineStr"/>
      <c r="BI21" s="7" t="inlineStr"/>
      <c r="BJ21" s="7" t="inlineStr"/>
      <c r="BK21" s="7">
        <f>BM21+BO21+BQ21+BS21+BU21</f>
        <v/>
      </c>
      <c r="BL21" s="7">
        <f>BN21+BP21+BR21+BT21+BV21</f>
        <v/>
      </c>
      <c r="BM21" s="7" t="inlineStr"/>
      <c r="BN21" s="7" t="inlineStr"/>
      <c r="BO21" s="7" t="inlineStr"/>
      <c r="BP21" s="7" t="inlineStr"/>
      <c r="BQ21" s="7" t="n">
        <v>10</v>
      </c>
      <c r="BR21" s="7" t="n">
        <v>6141500</v>
      </c>
      <c r="BS21" s="7" t="inlineStr"/>
      <c r="BT21" s="7" t="inlineStr"/>
      <c r="BU21" s="7" t="inlineStr"/>
      <c r="BV21" s="7" t="inlineStr"/>
      <c r="BW21" s="7">
        <f>BY21+CA21+CC21+CE21+CG21+CI21+CK21+CM21+CO21+CQ21+CS21+CU21+CW21+CY21+DA21+DC21</f>
        <v/>
      </c>
      <c r="BX21" s="7">
        <f>BZ21+CB21+CD21+CF21+CH21+CJ21+CL21+CN21+CP21+CR21+CT21+CV21+CX21+CZ21+DB21+DD21</f>
        <v/>
      </c>
      <c r="BY21" s="7" t="inlineStr"/>
      <c r="BZ21" s="7" t="inlineStr"/>
      <c r="CA21" s="7" t="inlineStr"/>
      <c r="CB21" s="7" t="inlineStr"/>
      <c r="CC21" s="7" t="inlineStr"/>
      <c r="CD21" s="7" t="inlineStr"/>
      <c r="CE21" s="7" t="inlineStr"/>
      <c r="CF21" s="7" t="inlineStr"/>
      <c r="CG21" s="7" t="inlineStr"/>
      <c r="CH21" s="7" t="inlineStr"/>
      <c r="CI21" s="7" t="inlineStr"/>
      <c r="CJ21" s="7" t="inlineStr"/>
      <c r="CK21" s="7" t="inlineStr"/>
      <c r="CL21" s="7" t="inlineStr"/>
      <c r="CM21" s="7" t="inlineStr"/>
      <c r="CN21" s="7" t="inlineStr"/>
      <c r="CO21" s="7" t="inlineStr"/>
      <c r="CP21" s="7" t="inlineStr"/>
      <c r="CQ21" s="7" t="inlineStr"/>
      <c r="CR21" s="7" t="inlineStr"/>
      <c r="CS21" s="7" t="inlineStr"/>
      <c r="CT21" s="7" t="inlineStr"/>
      <c r="CU21" s="7" t="inlineStr"/>
      <c r="CV21" s="7" t="inlineStr"/>
      <c r="CW21" s="7" t="inlineStr"/>
      <c r="CX21" s="7" t="inlineStr"/>
      <c r="CY21" s="7" t="inlineStr"/>
      <c r="CZ21" s="7" t="inlineStr"/>
      <c r="DA21" s="7" t="inlineStr"/>
      <c r="DB21" s="7" t="inlineStr"/>
      <c r="DC21" s="7" t="inlineStr"/>
      <c r="DD21" s="7" t="inlineStr"/>
      <c r="DE21" s="7">
        <f>DG21+DI21+DK21+DM21+DO21+DQ21+DS21+DU21+DW21+DY21+EA21+EC21+EE21</f>
        <v/>
      </c>
      <c r="DF21" s="7">
        <f>DH21+DJ21+DL21+DN21+DP21+DR21+DT21+DV21+DX21+DZ21+EB21+ED21+EF21</f>
        <v/>
      </c>
      <c r="DG21" s="7" t="inlineStr"/>
      <c r="DH21" s="7" t="inlineStr"/>
      <c r="DI21" s="7" t="inlineStr"/>
      <c r="DJ21" s="7" t="inlineStr"/>
      <c r="DK21" s="7" t="inlineStr"/>
      <c r="DL21" s="7" t="inlineStr"/>
      <c r="DM21" s="7" t="inlineStr"/>
      <c r="DN21" s="7" t="inlineStr"/>
      <c r="DO21" s="7" t="inlineStr"/>
      <c r="DP21" s="7" t="inlineStr"/>
      <c r="DQ21" s="7" t="inlineStr"/>
      <c r="DR21" s="7" t="inlineStr"/>
      <c r="DS21" s="7" t="inlineStr"/>
      <c r="DT21" s="7" t="inlineStr"/>
      <c r="DU21" s="7" t="inlineStr"/>
      <c r="DV21" s="7" t="inlineStr"/>
      <c r="DW21" s="7" t="inlineStr"/>
      <c r="DX21" s="7" t="inlineStr"/>
      <c r="DY21" s="7" t="inlineStr"/>
      <c r="DZ21" s="7" t="inlineStr"/>
      <c r="EA21" s="7" t="inlineStr"/>
      <c r="EB21" s="7" t="inlineStr"/>
      <c r="EC21" s="7" t="inlineStr"/>
      <c r="ED21" s="7" t="inlineStr"/>
      <c r="EE21" s="7" t="inlineStr"/>
      <c r="EF21" s="7" t="inlineStr"/>
      <c r="EG21" s="7">
        <f>E21+AU21+BK21+BW21+DE21</f>
        <v/>
      </c>
      <c r="EH21" s="7">
        <f>F21+AV21+BL21+BX21+DF21</f>
        <v/>
      </c>
    </row>
    <row r="22" hidden="1" outlineLevel="1">
      <c r="A22" s="5" t="n">
        <v>18</v>
      </c>
      <c r="B22" s="6" t="inlineStr">
        <is>
          <t>"AMIRJANOV RX GROUP" MCHJ</t>
        </is>
      </c>
      <c r="C22" s="6" t="inlineStr">
        <is>
          <t>Ташкент</t>
        </is>
      </c>
      <c r="D22" s="6" t="inlineStr">
        <is>
          <t>Ташкент 1</t>
        </is>
      </c>
      <c r="E22" s="7">
        <f>G22+I22+K22+M22+O22+Q22+S22+U22+W22+Y22+AA22+AC22+AE22+AG22+AI22+AK22+AM22+AO22+AQ22+AS22</f>
        <v/>
      </c>
      <c r="F22" s="7">
        <f>H22+J22+L22+N22+P22+R22+T22+V22+X22+Z22+AB22+AD22+AF22+AH22+AJ22+AL22+AN22+AP22+AR22+AT22</f>
        <v/>
      </c>
      <c r="G22" s="7" t="inlineStr"/>
      <c r="H22" s="7" t="inlineStr"/>
      <c r="I22" s="7" t="inlineStr"/>
      <c r="J22" s="7" t="inlineStr"/>
      <c r="K22" s="7" t="inlineStr"/>
      <c r="L22" s="7" t="inlineStr"/>
      <c r="M22" s="7" t="inlineStr"/>
      <c r="N22" s="7" t="inlineStr"/>
      <c r="O22" s="7" t="n">
        <v>3</v>
      </c>
      <c r="P22" s="7" t="n">
        <v>356040</v>
      </c>
      <c r="Q22" s="7" t="n">
        <v>5</v>
      </c>
      <c r="R22" s="7" t="n">
        <v>1687375</v>
      </c>
      <c r="S22" s="7" t="inlineStr"/>
      <c r="T22" s="7" t="inlineStr"/>
      <c r="U22" s="7" t="inlineStr"/>
      <c r="V22" s="7" t="inlineStr"/>
      <c r="W22" s="7" t="inlineStr"/>
      <c r="X22" s="7" t="inlineStr"/>
      <c r="Y22" s="7" t="inlineStr"/>
      <c r="Z22" s="7" t="inlineStr"/>
      <c r="AA22" s="7" t="inlineStr"/>
      <c r="AB22" s="7" t="inlineStr"/>
      <c r="AC22" s="7" t="inlineStr"/>
      <c r="AD22" s="7" t="inlineStr"/>
      <c r="AE22" s="7" t="inlineStr"/>
      <c r="AF22" s="7" t="inlineStr"/>
      <c r="AG22" s="7" t="inlineStr"/>
      <c r="AH22" s="7" t="inlineStr"/>
      <c r="AI22" s="7" t="inlineStr"/>
      <c r="AJ22" s="7" t="inlineStr"/>
      <c r="AK22" s="7" t="inlineStr"/>
      <c r="AL22" s="7" t="inlineStr"/>
      <c r="AM22" s="7" t="inlineStr"/>
      <c r="AN22" s="7" t="inlineStr"/>
      <c r="AO22" s="7" t="inlineStr"/>
      <c r="AP22" s="7" t="inlineStr"/>
      <c r="AQ22" s="7" t="inlineStr"/>
      <c r="AR22" s="7" t="inlineStr"/>
      <c r="AS22" s="7" t="inlineStr"/>
      <c r="AT22" s="7" t="inlineStr"/>
      <c r="AU22" s="7">
        <f>AW22+AY22+BA22+BC22+BE22+BG22+BI22</f>
        <v/>
      </c>
      <c r="AV22" s="7">
        <f>AX22+AZ22+BB22+BD22+BF22+BH22+BJ22</f>
        <v/>
      </c>
      <c r="AW22" s="7" t="inlineStr"/>
      <c r="AX22" s="7" t="inlineStr"/>
      <c r="AY22" s="7" t="inlineStr"/>
      <c r="AZ22" s="7" t="inlineStr"/>
      <c r="BA22" s="7" t="inlineStr"/>
      <c r="BB22" s="7" t="inlineStr"/>
      <c r="BC22" s="7" t="inlineStr"/>
      <c r="BD22" s="7" t="inlineStr"/>
      <c r="BE22" s="7" t="inlineStr"/>
      <c r="BF22" s="7" t="inlineStr"/>
      <c r="BG22" s="7" t="inlineStr"/>
      <c r="BH22" s="7" t="inlineStr"/>
      <c r="BI22" s="7" t="inlineStr"/>
      <c r="BJ22" s="7" t="inlineStr"/>
      <c r="BK22" s="7">
        <f>BM22+BO22+BQ22+BS22+BU22</f>
        <v/>
      </c>
      <c r="BL22" s="7">
        <f>BN22+BP22+BR22+BT22+BV22</f>
        <v/>
      </c>
      <c r="BM22" s="7" t="inlineStr"/>
      <c r="BN22" s="7" t="inlineStr"/>
      <c r="BO22" s="7" t="inlineStr"/>
      <c r="BP22" s="7" t="inlineStr"/>
      <c r="BQ22" s="7" t="inlineStr"/>
      <c r="BR22" s="7" t="inlineStr"/>
      <c r="BS22" s="7" t="inlineStr"/>
      <c r="BT22" s="7" t="inlineStr"/>
      <c r="BU22" s="7" t="inlineStr"/>
      <c r="BV22" s="7" t="inlineStr"/>
      <c r="BW22" s="7">
        <f>BY22+CA22+CC22+CE22+CG22+CI22+CK22+CM22+CO22+CQ22+CS22+CU22+CW22+CY22+DA22+DC22</f>
        <v/>
      </c>
      <c r="BX22" s="7">
        <f>BZ22+CB22+CD22+CF22+CH22+CJ22+CL22+CN22+CP22+CR22+CT22+CV22+CX22+CZ22+DB22+DD22</f>
        <v/>
      </c>
      <c r="BY22" s="7" t="inlineStr"/>
      <c r="BZ22" s="7" t="inlineStr"/>
      <c r="CA22" s="7" t="inlineStr"/>
      <c r="CB22" s="7" t="inlineStr"/>
      <c r="CC22" s="7" t="inlineStr"/>
      <c r="CD22" s="7" t="inlineStr"/>
      <c r="CE22" s="7" t="inlineStr"/>
      <c r="CF22" s="7" t="inlineStr"/>
      <c r="CG22" s="7" t="inlineStr"/>
      <c r="CH22" s="7" t="inlineStr"/>
      <c r="CI22" s="7" t="inlineStr"/>
      <c r="CJ22" s="7" t="inlineStr"/>
      <c r="CK22" s="7" t="inlineStr"/>
      <c r="CL22" s="7" t="inlineStr"/>
      <c r="CM22" s="7" t="inlineStr"/>
      <c r="CN22" s="7" t="inlineStr"/>
      <c r="CO22" s="7" t="inlineStr"/>
      <c r="CP22" s="7" t="inlineStr"/>
      <c r="CQ22" s="7" t="inlineStr"/>
      <c r="CR22" s="7" t="inlineStr"/>
      <c r="CS22" s="7" t="inlineStr"/>
      <c r="CT22" s="7" t="inlineStr"/>
      <c r="CU22" s="7" t="inlineStr"/>
      <c r="CV22" s="7" t="inlineStr"/>
      <c r="CW22" s="7" t="inlineStr"/>
      <c r="CX22" s="7" t="inlineStr"/>
      <c r="CY22" s="7" t="inlineStr"/>
      <c r="CZ22" s="7" t="inlineStr"/>
      <c r="DA22" s="7" t="inlineStr"/>
      <c r="DB22" s="7" t="inlineStr"/>
      <c r="DC22" s="7" t="inlineStr"/>
      <c r="DD22" s="7" t="inlineStr"/>
      <c r="DE22" s="7">
        <f>DG22+DI22+DK22+DM22+DO22+DQ22+DS22+DU22+DW22+DY22+EA22+EC22+EE22</f>
        <v/>
      </c>
      <c r="DF22" s="7">
        <f>DH22+DJ22+DL22+DN22+DP22+DR22+DT22+DV22+DX22+DZ22+EB22+ED22+EF22</f>
        <v/>
      </c>
      <c r="DG22" s="7" t="inlineStr"/>
      <c r="DH22" s="7" t="inlineStr"/>
      <c r="DI22" s="7" t="inlineStr"/>
      <c r="DJ22" s="7" t="inlineStr"/>
      <c r="DK22" s="7" t="inlineStr"/>
      <c r="DL22" s="7" t="inlineStr"/>
      <c r="DM22" s="7" t="inlineStr"/>
      <c r="DN22" s="7" t="inlineStr"/>
      <c r="DO22" s="7" t="inlineStr"/>
      <c r="DP22" s="7" t="inlineStr"/>
      <c r="DQ22" s="7" t="inlineStr"/>
      <c r="DR22" s="7" t="inlineStr"/>
      <c r="DS22" s="7" t="inlineStr"/>
      <c r="DT22" s="7" t="inlineStr"/>
      <c r="DU22" s="7" t="inlineStr"/>
      <c r="DV22" s="7" t="inlineStr"/>
      <c r="DW22" s="7" t="inlineStr"/>
      <c r="DX22" s="7" t="inlineStr"/>
      <c r="DY22" s="7" t="inlineStr"/>
      <c r="DZ22" s="7" t="inlineStr"/>
      <c r="EA22" s="7" t="inlineStr"/>
      <c r="EB22" s="7" t="inlineStr"/>
      <c r="EC22" s="7" t="inlineStr"/>
      <c r="ED22" s="7" t="inlineStr"/>
      <c r="EE22" s="7" t="inlineStr"/>
      <c r="EF22" s="7" t="inlineStr"/>
      <c r="EG22" s="7">
        <f>E22+AU22+BK22+BW22+DE22</f>
        <v/>
      </c>
      <c r="EH22" s="7">
        <f>F22+AV22+BL22+BX22+DF22</f>
        <v/>
      </c>
    </row>
    <row r="23" hidden="1" outlineLevel="1">
      <c r="A23" s="5" t="n">
        <v>19</v>
      </c>
      <c r="B23" s="6" t="inlineStr">
        <is>
          <t>"AMOROMA" MCHJ</t>
        </is>
      </c>
      <c r="C23" s="6" t="inlineStr">
        <is>
          <t>Ташкент</t>
        </is>
      </c>
      <c r="D23" s="6" t="inlineStr">
        <is>
          <t>Ташкент 2</t>
        </is>
      </c>
      <c r="E23" s="7">
        <f>G23+I23+K23+M23+O23+Q23+S23+U23+W23+Y23+AA23+AC23+AE23+AG23+AI23+AK23+AM23+AO23+AQ23+AS23</f>
        <v/>
      </c>
      <c r="F23" s="7">
        <f>H23+J23+L23+N23+P23+R23+T23+V23+X23+Z23+AB23+AD23+AF23+AH23+AJ23+AL23+AN23+AP23+AR23+AT23</f>
        <v/>
      </c>
      <c r="G23" s="7" t="inlineStr"/>
      <c r="H23" s="7" t="inlineStr"/>
      <c r="I23" s="7" t="inlineStr"/>
      <c r="J23" s="7" t="inlineStr"/>
      <c r="K23" s="7" t="inlineStr"/>
      <c r="L23" s="7" t="inlineStr"/>
      <c r="M23" s="7" t="inlineStr"/>
      <c r="N23" s="7" t="inlineStr"/>
      <c r="O23" s="7" t="inlineStr"/>
      <c r="P23" s="7" t="inlineStr"/>
      <c r="Q23" s="7" t="n">
        <v>1</v>
      </c>
      <c r="R23" s="7" t="n">
        <v>65470</v>
      </c>
      <c r="S23" s="7" t="inlineStr"/>
      <c r="T23" s="7" t="inlineStr"/>
      <c r="U23" s="7" t="inlineStr"/>
      <c r="V23" s="7" t="inlineStr"/>
      <c r="W23" s="7" t="inlineStr"/>
      <c r="X23" s="7" t="inlineStr"/>
      <c r="Y23" s="7" t="inlineStr"/>
      <c r="Z23" s="7" t="inlineStr"/>
      <c r="AA23" s="7" t="inlineStr"/>
      <c r="AB23" s="7" t="inlineStr"/>
      <c r="AC23" s="7" t="inlineStr"/>
      <c r="AD23" s="7" t="inlineStr"/>
      <c r="AE23" s="7" t="inlineStr"/>
      <c r="AF23" s="7" t="inlineStr"/>
      <c r="AG23" s="7" t="inlineStr"/>
      <c r="AH23" s="7" t="inlineStr"/>
      <c r="AI23" s="7" t="inlineStr"/>
      <c r="AJ23" s="7" t="inlineStr"/>
      <c r="AK23" s="7" t="inlineStr"/>
      <c r="AL23" s="7" t="inlineStr"/>
      <c r="AM23" s="7" t="inlineStr"/>
      <c r="AN23" s="7" t="inlineStr"/>
      <c r="AO23" s="7" t="inlineStr"/>
      <c r="AP23" s="7" t="inlineStr"/>
      <c r="AQ23" s="7" t="inlineStr"/>
      <c r="AR23" s="7" t="inlineStr"/>
      <c r="AS23" s="7" t="inlineStr"/>
      <c r="AT23" s="7" t="inlineStr"/>
      <c r="AU23" s="7">
        <f>AW23+AY23+BA23+BC23+BE23+BG23+BI23</f>
        <v/>
      </c>
      <c r="AV23" s="7">
        <f>AX23+AZ23+BB23+BD23+BF23+BH23+BJ23</f>
        <v/>
      </c>
      <c r="AW23" s="7" t="inlineStr"/>
      <c r="AX23" s="7" t="inlineStr"/>
      <c r="AY23" s="7" t="inlineStr"/>
      <c r="AZ23" s="7" t="inlineStr"/>
      <c r="BA23" s="7" t="inlineStr"/>
      <c r="BB23" s="7" t="inlineStr"/>
      <c r="BC23" s="7" t="inlineStr"/>
      <c r="BD23" s="7" t="inlineStr"/>
      <c r="BE23" s="7" t="inlineStr"/>
      <c r="BF23" s="7" t="inlineStr"/>
      <c r="BG23" s="7" t="inlineStr"/>
      <c r="BH23" s="7" t="inlineStr"/>
      <c r="BI23" s="7" t="inlineStr"/>
      <c r="BJ23" s="7" t="inlineStr"/>
      <c r="BK23" s="7">
        <f>BM23+BO23+BQ23+BS23+BU23</f>
        <v/>
      </c>
      <c r="BL23" s="7">
        <f>BN23+BP23+BR23+BT23+BV23</f>
        <v/>
      </c>
      <c r="BM23" s="7" t="inlineStr"/>
      <c r="BN23" s="7" t="inlineStr"/>
      <c r="BO23" s="7" t="inlineStr"/>
      <c r="BP23" s="7" t="inlineStr"/>
      <c r="BQ23" s="7" t="inlineStr"/>
      <c r="BR23" s="7" t="inlineStr"/>
      <c r="BS23" s="7" t="inlineStr"/>
      <c r="BT23" s="7" t="inlineStr"/>
      <c r="BU23" s="7" t="inlineStr"/>
      <c r="BV23" s="7" t="inlineStr"/>
      <c r="BW23" s="7">
        <f>BY23+CA23+CC23+CE23+CG23+CI23+CK23+CM23+CO23+CQ23+CS23+CU23+CW23+CY23+DA23+DC23</f>
        <v/>
      </c>
      <c r="BX23" s="7">
        <f>BZ23+CB23+CD23+CF23+CH23+CJ23+CL23+CN23+CP23+CR23+CT23+CV23+CX23+CZ23+DB23+DD23</f>
        <v/>
      </c>
      <c r="BY23" s="7" t="inlineStr"/>
      <c r="BZ23" s="7" t="inlineStr"/>
      <c r="CA23" s="7" t="inlineStr"/>
      <c r="CB23" s="7" t="inlineStr"/>
      <c r="CC23" s="7" t="inlineStr"/>
      <c r="CD23" s="7" t="inlineStr"/>
      <c r="CE23" s="7" t="inlineStr"/>
      <c r="CF23" s="7" t="inlineStr"/>
      <c r="CG23" s="7" t="inlineStr"/>
      <c r="CH23" s="7" t="inlineStr"/>
      <c r="CI23" s="7" t="inlineStr"/>
      <c r="CJ23" s="7" t="inlineStr"/>
      <c r="CK23" s="7" t="inlineStr"/>
      <c r="CL23" s="7" t="inlineStr"/>
      <c r="CM23" s="7" t="inlineStr"/>
      <c r="CN23" s="7" t="inlineStr"/>
      <c r="CO23" s="7" t="inlineStr"/>
      <c r="CP23" s="7" t="inlineStr"/>
      <c r="CQ23" s="7" t="inlineStr"/>
      <c r="CR23" s="7" t="inlineStr"/>
      <c r="CS23" s="7" t="inlineStr"/>
      <c r="CT23" s="7" t="inlineStr"/>
      <c r="CU23" s="7" t="inlineStr"/>
      <c r="CV23" s="7" t="inlineStr"/>
      <c r="CW23" s="7" t="inlineStr"/>
      <c r="CX23" s="7" t="inlineStr"/>
      <c r="CY23" s="7" t="inlineStr"/>
      <c r="CZ23" s="7" t="inlineStr"/>
      <c r="DA23" s="7" t="inlineStr"/>
      <c r="DB23" s="7" t="inlineStr"/>
      <c r="DC23" s="7" t="inlineStr"/>
      <c r="DD23" s="7" t="inlineStr"/>
      <c r="DE23" s="7">
        <f>DG23+DI23+DK23+DM23+DO23+DQ23+DS23+DU23+DW23+DY23+EA23+EC23+EE23</f>
        <v/>
      </c>
      <c r="DF23" s="7">
        <f>DH23+DJ23+DL23+DN23+DP23+DR23+DT23+DV23+DX23+DZ23+EB23+ED23+EF23</f>
        <v/>
      </c>
      <c r="DG23" s="7" t="inlineStr"/>
      <c r="DH23" s="7" t="inlineStr"/>
      <c r="DI23" s="7" t="inlineStr"/>
      <c r="DJ23" s="7" t="inlineStr"/>
      <c r="DK23" s="7" t="inlineStr"/>
      <c r="DL23" s="7" t="inlineStr"/>
      <c r="DM23" s="7" t="inlineStr"/>
      <c r="DN23" s="7" t="inlineStr"/>
      <c r="DO23" s="7" t="inlineStr"/>
      <c r="DP23" s="7" t="inlineStr"/>
      <c r="DQ23" s="7" t="inlineStr"/>
      <c r="DR23" s="7" t="inlineStr"/>
      <c r="DS23" s="7" t="inlineStr"/>
      <c r="DT23" s="7" t="inlineStr"/>
      <c r="DU23" s="7" t="inlineStr"/>
      <c r="DV23" s="7" t="inlineStr"/>
      <c r="DW23" s="7" t="inlineStr"/>
      <c r="DX23" s="7" t="inlineStr"/>
      <c r="DY23" s="7" t="inlineStr"/>
      <c r="DZ23" s="7" t="inlineStr"/>
      <c r="EA23" s="7" t="inlineStr"/>
      <c r="EB23" s="7" t="inlineStr"/>
      <c r="EC23" s="7" t="inlineStr"/>
      <c r="ED23" s="7" t="inlineStr"/>
      <c r="EE23" s="7" t="inlineStr"/>
      <c r="EF23" s="7" t="inlineStr"/>
      <c r="EG23" s="7">
        <f>E23+AU23+BK23+BW23+DE23</f>
        <v/>
      </c>
      <c r="EH23" s="7">
        <f>F23+AV23+BL23+BX23+DF23</f>
        <v/>
      </c>
    </row>
    <row r="24" hidden="1" outlineLevel="1">
      <c r="A24" s="5" t="n">
        <v>20</v>
      </c>
      <c r="B24" s="6" t="inlineStr">
        <is>
          <t>"ANTEX PLUS" MChJ</t>
        </is>
      </c>
      <c r="C24" s="6" t="inlineStr">
        <is>
          <t>Ташкент</t>
        </is>
      </c>
      <c r="D24" s="6" t="inlineStr">
        <is>
          <t>Ташкент 2</t>
        </is>
      </c>
      <c r="E24" s="7">
        <f>G24+I24+K24+M24+O24+Q24+S24+U24+W24+Y24+AA24+AC24+AE24+AG24+AI24+AK24+AM24+AO24+AQ24+AS24</f>
        <v/>
      </c>
      <c r="F24" s="7">
        <f>H24+J24+L24+N24+P24+R24+T24+V24+X24+Z24+AB24+AD24+AF24+AH24+AJ24+AL24+AN24+AP24+AR24+AT24</f>
        <v/>
      </c>
      <c r="G24" s="7" t="inlineStr"/>
      <c r="H24" s="7" t="inlineStr"/>
      <c r="I24" s="7" t="inlineStr"/>
      <c r="J24" s="7" t="inlineStr"/>
      <c r="K24" s="7" t="inlineStr"/>
      <c r="L24" s="7" t="inlineStr"/>
      <c r="M24" s="7" t="inlineStr"/>
      <c r="N24" s="7" t="inlineStr"/>
      <c r="O24" s="7" t="inlineStr"/>
      <c r="P24" s="7" t="inlineStr"/>
      <c r="Q24" s="7" t="inlineStr"/>
      <c r="R24" s="7" t="inlineStr"/>
      <c r="S24" s="7" t="inlineStr"/>
      <c r="T24" s="7" t="inlineStr"/>
      <c r="U24" s="7" t="inlineStr"/>
      <c r="V24" s="7" t="inlineStr"/>
      <c r="W24" s="7" t="inlineStr"/>
      <c r="X24" s="7" t="inlineStr"/>
      <c r="Y24" s="7" t="inlineStr"/>
      <c r="Z24" s="7" t="inlineStr"/>
      <c r="AA24" s="7" t="inlineStr"/>
      <c r="AB24" s="7" t="inlineStr"/>
      <c r="AC24" s="7" t="inlineStr"/>
      <c r="AD24" s="7" t="inlineStr"/>
      <c r="AE24" s="7" t="n">
        <v>10</v>
      </c>
      <c r="AF24" s="7" t="n">
        <v>2353200</v>
      </c>
      <c r="AG24" s="7" t="inlineStr"/>
      <c r="AH24" s="7" t="inlineStr"/>
      <c r="AI24" s="7" t="inlineStr"/>
      <c r="AJ24" s="7" t="inlineStr"/>
      <c r="AK24" s="7" t="inlineStr"/>
      <c r="AL24" s="7" t="inlineStr"/>
      <c r="AM24" s="7" t="inlineStr"/>
      <c r="AN24" s="7" t="inlineStr"/>
      <c r="AO24" s="7" t="inlineStr"/>
      <c r="AP24" s="7" t="inlineStr"/>
      <c r="AQ24" s="7" t="inlineStr"/>
      <c r="AR24" s="7" t="inlineStr"/>
      <c r="AS24" s="7" t="inlineStr"/>
      <c r="AT24" s="7" t="inlineStr"/>
      <c r="AU24" s="7">
        <f>AW24+AY24+BA24+BC24+BE24+BG24+BI24</f>
        <v/>
      </c>
      <c r="AV24" s="7">
        <f>AX24+AZ24+BB24+BD24+BF24+BH24+BJ24</f>
        <v/>
      </c>
      <c r="AW24" s="7" t="inlineStr"/>
      <c r="AX24" s="7" t="inlineStr"/>
      <c r="AY24" s="7" t="inlineStr"/>
      <c r="AZ24" s="7" t="inlineStr"/>
      <c r="BA24" s="7" t="inlineStr"/>
      <c r="BB24" s="7" t="inlineStr"/>
      <c r="BC24" s="7" t="inlineStr"/>
      <c r="BD24" s="7" t="inlineStr"/>
      <c r="BE24" s="7" t="inlineStr"/>
      <c r="BF24" s="7" t="inlineStr"/>
      <c r="BG24" s="7" t="inlineStr"/>
      <c r="BH24" s="7" t="inlineStr"/>
      <c r="BI24" s="7" t="inlineStr"/>
      <c r="BJ24" s="7" t="inlineStr"/>
      <c r="BK24" s="7">
        <f>BM24+BO24+BQ24+BS24+BU24</f>
        <v/>
      </c>
      <c r="BL24" s="7">
        <f>BN24+BP24+BR24+BT24+BV24</f>
        <v/>
      </c>
      <c r="BM24" s="7" t="inlineStr"/>
      <c r="BN24" s="7" t="inlineStr"/>
      <c r="BO24" s="7" t="inlineStr"/>
      <c r="BP24" s="7" t="inlineStr"/>
      <c r="BQ24" s="7" t="inlineStr"/>
      <c r="BR24" s="7" t="inlineStr"/>
      <c r="BS24" s="7" t="inlineStr"/>
      <c r="BT24" s="7" t="inlineStr"/>
      <c r="BU24" s="7" t="inlineStr"/>
      <c r="BV24" s="7" t="inlineStr"/>
      <c r="BW24" s="7">
        <f>BY24+CA24+CC24+CE24+CG24+CI24+CK24+CM24+CO24+CQ24+CS24+CU24+CW24+CY24+DA24+DC24</f>
        <v/>
      </c>
      <c r="BX24" s="7">
        <f>BZ24+CB24+CD24+CF24+CH24+CJ24+CL24+CN24+CP24+CR24+CT24+CV24+CX24+CZ24+DB24+DD24</f>
        <v/>
      </c>
      <c r="BY24" s="7" t="inlineStr"/>
      <c r="BZ24" s="7" t="inlineStr"/>
      <c r="CA24" s="7" t="inlineStr"/>
      <c r="CB24" s="7" t="inlineStr"/>
      <c r="CC24" s="7" t="inlineStr"/>
      <c r="CD24" s="7" t="inlineStr"/>
      <c r="CE24" s="7" t="inlineStr"/>
      <c r="CF24" s="7" t="inlineStr"/>
      <c r="CG24" s="7" t="inlineStr"/>
      <c r="CH24" s="7" t="inlineStr"/>
      <c r="CI24" s="7" t="inlineStr"/>
      <c r="CJ24" s="7" t="inlineStr"/>
      <c r="CK24" s="7" t="inlineStr"/>
      <c r="CL24" s="7" t="inlineStr"/>
      <c r="CM24" s="7" t="inlineStr"/>
      <c r="CN24" s="7" t="inlineStr"/>
      <c r="CO24" s="7" t="inlineStr"/>
      <c r="CP24" s="7" t="inlineStr"/>
      <c r="CQ24" s="7" t="inlineStr"/>
      <c r="CR24" s="7" t="inlineStr"/>
      <c r="CS24" s="7" t="inlineStr"/>
      <c r="CT24" s="7" t="inlineStr"/>
      <c r="CU24" s="7" t="inlineStr"/>
      <c r="CV24" s="7" t="inlineStr"/>
      <c r="CW24" s="7" t="inlineStr"/>
      <c r="CX24" s="7" t="inlineStr"/>
      <c r="CY24" s="7" t="inlineStr"/>
      <c r="CZ24" s="7" t="inlineStr"/>
      <c r="DA24" s="7" t="inlineStr"/>
      <c r="DB24" s="7" t="inlineStr"/>
      <c r="DC24" s="7" t="inlineStr"/>
      <c r="DD24" s="7" t="inlineStr"/>
      <c r="DE24" s="7">
        <f>DG24+DI24+DK24+DM24+DO24+DQ24+DS24+DU24+DW24+DY24+EA24+EC24+EE24</f>
        <v/>
      </c>
      <c r="DF24" s="7">
        <f>DH24+DJ24+DL24+DN24+DP24+DR24+DT24+DV24+DX24+DZ24+EB24+ED24+EF24</f>
        <v/>
      </c>
      <c r="DG24" s="7" t="inlineStr"/>
      <c r="DH24" s="7" t="inlineStr"/>
      <c r="DI24" s="7" t="inlineStr"/>
      <c r="DJ24" s="7" t="inlineStr"/>
      <c r="DK24" s="7" t="inlineStr"/>
      <c r="DL24" s="7" t="inlineStr"/>
      <c r="DM24" s="7" t="inlineStr"/>
      <c r="DN24" s="7" t="inlineStr"/>
      <c r="DO24" s="7" t="inlineStr"/>
      <c r="DP24" s="7" t="inlineStr"/>
      <c r="DQ24" s="7" t="inlineStr"/>
      <c r="DR24" s="7" t="inlineStr"/>
      <c r="DS24" s="7" t="inlineStr"/>
      <c r="DT24" s="7" t="inlineStr"/>
      <c r="DU24" s="7" t="inlineStr"/>
      <c r="DV24" s="7" t="inlineStr"/>
      <c r="DW24" s="7" t="inlineStr"/>
      <c r="DX24" s="7" t="inlineStr"/>
      <c r="DY24" s="7" t="inlineStr"/>
      <c r="DZ24" s="7" t="inlineStr"/>
      <c r="EA24" s="7" t="inlineStr"/>
      <c r="EB24" s="7" t="inlineStr"/>
      <c r="EC24" s="7" t="inlineStr"/>
      <c r="ED24" s="7" t="inlineStr"/>
      <c r="EE24" s="7" t="inlineStr"/>
      <c r="EF24" s="7" t="inlineStr"/>
      <c r="EG24" s="7">
        <f>E24+AU24+BK24+BW24+DE24</f>
        <v/>
      </c>
      <c r="EH24" s="7">
        <f>F24+AV24+BL24+BX24+DF24</f>
        <v/>
      </c>
    </row>
    <row r="25" hidden="1" outlineLevel="1">
      <c r="A25" s="5" t="n">
        <v>21</v>
      </c>
      <c r="B25" s="6" t="inlineStr">
        <is>
          <t>"ANTIBIOTIC MED" MCHJ</t>
        </is>
      </c>
      <c r="C25" s="6" t="inlineStr">
        <is>
          <t>Ташкент</t>
        </is>
      </c>
      <c r="D25" s="6" t="inlineStr">
        <is>
          <t>Ташкент 1</t>
        </is>
      </c>
      <c r="E25" s="7">
        <f>G25+I25+K25+M25+O25+Q25+S25+U25+W25+Y25+AA25+AC25+AE25+AG25+AI25+AK25+AM25+AO25+AQ25+AS25</f>
        <v/>
      </c>
      <c r="F25" s="7">
        <f>H25+J25+L25+N25+P25+R25+T25+V25+X25+Z25+AB25+AD25+AF25+AH25+AJ25+AL25+AN25+AP25+AR25+AT25</f>
        <v/>
      </c>
      <c r="G25" s="7" t="inlineStr"/>
      <c r="H25" s="7" t="inlineStr"/>
      <c r="I25" s="7" t="inlineStr"/>
      <c r="J25" s="7" t="inlineStr"/>
      <c r="K25" s="7" t="inlineStr"/>
      <c r="L25" s="7" t="inlineStr"/>
      <c r="M25" s="7" t="inlineStr"/>
      <c r="N25" s="7" t="inlineStr"/>
      <c r="O25" s="7" t="n">
        <v>3</v>
      </c>
      <c r="P25" s="7" t="n">
        <v>356040</v>
      </c>
      <c r="Q25" s="7" t="n">
        <v>5</v>
      </c>
      <c r="R25" s="7" t="n">
        <v>1687375</v>
      </c>
      <c r="S25" s="7" t="inlineStr"/>
      <c r="T25" s="7" t="inlineStr"/>
      <c r="U25" s="7" t="inlineStr"/>
      <c r="V25" s="7" t="inlineStr"/>
      <c r="W25" s="7" t="inlineStr"/>
      <c r="X25" s="7" t="inlineStr"/>
      <c r="Y25" s="7" t="inlineStr"/>
      <c r="Z25" s="7" t="inlineStr"/>
      <c r="AA25" s="7" t="inlineStr"/>
      <c r="AB25" s="7" t="inlineStr"/>
      <c r="AC25" s="7" t="inlineStr"/>
      <c r="AD25" s="7" t="inlineStr"/>
      <c r="AE25" s="7" t="inlineStr"/>
      <c r="AF25" s="7" t="inlineStr"/>
      <c r="AG25" s="7" t="inlineStr"/>
      <c r="AH25" s="7" t="inlineStr"/>
      <c r="AI25" s="7" t="inlineStr"/>
      <c r="AJ25" s="7" t="inlineStr"/>
      <c r="AK25" s="7" t="inlineStr"/>
      <c r="AL25" s="7" t="inlineStr"/>
      <c r="AM25" s="7" t="inlineStr"/>
      <c r="AN25" s="7" t="inlineStr"/>
      <c r="AO25" s="7" t="inlineStr"/>
      <c r="AP25" s="7" t="inlineStr"/>
      <c r="AQ25" s="7" t="inlineStr"/>
      <c r="AR25" s="7" t="inlineStr"/>
      <c r="AS25" s="7" t="inlineStr"/>
      <c r="AT25" s="7" t="inlineStr"/>
      <c r="AU25" s="7">
        <f>AW25+AY25+BA25+BC25+BE25+BG25+BI25</f>
        <v/>
      </c>
      <c r="AV25" s="7">
        <f>AX25+AZ25+BB25+BD25+BF25+BH25+BJ25</f>
        <v/>
      </c>
      <c r="AW25" s="7" t="inlineStr"/>
      <c r="AX25" s="7" t="inlineStr"/>
      <c r="AY25" s="7" t="inlineStr"/>
      <c r="AZ25" s="7" t="inlineStr"/>
      <c r="BA25" s="7" t="inlineStr"/>
      <c r="BB25" s="7" t="inlineStr"/>
      <c r="BC25" s="7" t="inlineStr"/>
      <c r="BD25" s="7" t="inlineStr"/>
      <c r="BE25" s="7" t="inlineStr"/>
      <c r="BF25" s="7" t="inlineStr"/>
      <c r="BG25" s="7" t="inlineStr"/>
      <c r="BH25" s="7" t="inlineStr"/>
      <c r="BI25" s="7" t="inlineStr"/>
      <c r="BJ25" s="7" t="inlineStr"/>
      <c r="BK25" s="7">
        <f>BM25+BO25+BQ25+BS25+BU25</f>
        <v/>
      </c>
      <c r="BL25" s="7">
        <f>BN25+BP25+BR25+BT25+BV25</f>
        <v/>
      </c>
      <c r="BM25" s="7" t="inlineStr"/>
      <c r="BN25" s="7" t="inlineStr"/>
      <c r="BO25" s="7" t="inlineStr"/>
      <c r="BP25" s="7" t="inlineStr"/>
      <c r="BQ25" s="7" t="inlineStr"/>
      <c r="BR25" s="7" t="inlineStr"/>
      <c r="BS25" s="7" t="inlineStr"/>
      <c r="BT25" s="7" t="inlineStr"/>
      <c r="BU25" s="7" t="inlineStr"/>
      <c r="BV25" s="7" t="inlineStr"/>
      <c r="BW25" s="7">
        <f>BY25+CA25+CC25+CE25+CG25+CI25+CK25+CM25+CO25+CQ25+CS25+CU25+CW25+CY25+DA25+DC25</f>
        <v/>
      </c>
      <c r="BX25" s="7">
        <f>BZ25+CB25+CD25+CF25+CH25+CJ25+CL25+CN25+CP25+CR25+CT25+CV25+CX25+CZ25+DB25+DD25</f>
        <v/>
      </c>
      <c r="BY25" s="7" t="inlineStr"/>
      <c r="BZ25" s="7" t="inlineStr"/>
      <c r="CA25" s="7" t="inlineStr"/>
      <c r="CB25" s="7" t="inlineStr"/>
      <c r="CC25" s="7" t="inlineStr"/>
      <c r="CD25" s="7" t="inlineStr"/>
      <c r="CE25" s="7" t="inlineStr"/>
      <c r="CF25" s="7" t="inlineStr"/>
      <c r="CG25" s="7" t="inlineStr"/>
      <c r="CH25" s="7" t="inlineStr"/>
      <c r="CI25" s="7" t="inlineStr"/>
      <c r="CJ25" s="7" t="inlineStr"/>
      <c r="CK25" s="7" t="inlineStr"/>
      <c r="CL25" s="7" t="inlineStr"/>
      <c r="CM25" s="7" t="inlineStr"/>
      <c r="CN25" s="7" t="inlineStr"/>
      <c r="CO25" s="7" t="inlineStr"/>
      <c r="CP25" s="7" t="inlineStr"/>
      <c r="CQ25" s="7" t="inlineStr"/>
      <c r="CR25" s="7" t="inlineStr"/>
      <c r="CS25" s="7" t="inlineStr"/>
      <c r="CT25" s="7" t="inlineStr"/>
      <c r="CU25" s="7" t="inlineStr"/>
      <c r="CV25" s="7" t="inlineStr"/>
      <c r="CW25" s="7" t="inlineStr"/>
      <c r="CX25" s="7" t="inlineStr"/>
      <c r="CY25" s="7" t="inlineStr"/>
      <c r="CZ25" s="7" t="inlineStr"/>
      <c r="DA25" s="7" t="inlineStr"/>
      <c r="DB25" s="7" t="inlineStr"/>
      <c r="DC25" s="7" t="inlineStr"/>
      <c r="DD25" s="7" t="inlineStr"/>
      <c r="DE25" s="7">
        <f>DG25+DI25+DK25+DM25+DO25+DQ25+DS25+DU25+DW25+DY25+EA25+EC25+EE25</f>
        <v/>
      </c>
      <c r="DF25" s="7">
        <f>DH25+DJ25+DL25+DN25+DP25+DR25+DT25+DV25+DX25+DZ25+EB25+ED25+EF25</f>
        <v/>
      </c>
      <c r="DG25" s="7" t="inlineStr"/>
      <c r="DH25" s="7" t="inlineStr"/>
      <c r="DI25" s="7" t="inlineStr"/>
      <c r="DJ25" s="7" t="inlineStr"/>
      <c r="DK25" s="7" t="inlineStr"/>
      <c r="DL25" s="7" t="inlineStr"/>
      <c r="DM25" s="7" t="inlineStr"/>
      <c r="DN25" s="7" t="inlineStr"/>
      <c r="DO25" s="7" t="inlineStr"/>
      <c r="DP25" s="7" t="inlineStr"/>
      <c r="DQ25" s="7" t="inlineStr"/>
      <c r="DR25" s="7" t="inlineStr"/>
      <c r="DS25" s="7" t="inlineStr"/>
      <c r="DT25" s="7" t="inlineStr"/>
      <c r="DU25" s="7" t="inlineStr"/>
      <c r="DV25" s="7" t="inlineStr"/>
      <c r="DW25" s="7" t="inlineStr"/>
      <c r="DX25" s="7" t="inlineStr"/>
      <c r="DY25" s="7" t="inlineStr"/>
      <c r="DZ25" s="7" t="inlineStr"/>
      <c r="EA25" s="7" t="inlineStr"/>
      <c r="EB25" s="7" t="inlineStr"/>
      <c r="EC25" s="7" t="inlineStr"/>
      <c r="ED25" s="7" t="inlineStr"/>
      <c r="EE25" s="7" t="inlineStr"/>
      <c r="EF25" s="7" t="inlineStr"/>
      <c r="EG25" s="7">
        <f>E25+AU25+BK25+BW25+DE25</f>
        <v/>
      </c>
      <c r="EH25" s="7">
        <f>F25+AV25+BL25+BX25+DF25</f>
        <v/>
      </c>
    </row>
    <row r="26" hidden="1" outlineLevel="1">
      <c r="A26" s="5" t="n">
        <v>22</v>
      </c>
      <c r="B26" s="6" t="inlineStr">
        <is>
          <t>"ARASTU" MChJ</t>
        </is>
      </c>
      <c r="C26" s="6" t="inlineStr">
        <is>
          <t>Ташкент</t>
        </is>
      </c>
      <c r="D26" s="6" t="inlineStr">
        <is>
          <t>Ташкент 2</t>
        </is>
      </c>
      <c r="E26" s="7">
        <f>G26+I26+K26+M26+O26+Q26+S26+U26+W26+Y26+AA26+AC26+AE26+AG26+AI26+AK26+AM26+AO26+AQ26+AS26</f>
        <v/>
      </c>
      <c r="F26" s="7">
        <f>H26+J26+L26+N26+P26+R26+T26+V26+X26+Z26+AB26+AD26+AF26+AH26+AJ26+AL26+AN26+AP26+AR26+AT26</f>
        <v/>
      </c>
      <c r="G26" s="7" t="inlineStr"/>
      <c r="H26" s="7" t="inlineStr"/>
      <c r="I26" s="7" t="inlineStr"/>
      <c r="J26" s="7" t="inlineStr"/>
      <c r="K26" s="7" t="inlineStr"/>
      <c r="L26" s="7" t="inlineStr"/>
      <c r="M26" s="7" t="n">
        <v>5</v>
      </c>
      <c r="N26" s="7" t="n">
        <v>811125</v>
      </c>
      <c r="O26" s="7" t="inlineStr"/>
      <c r="P26" s="7" t="inlineStr"/>
      <c r="Q26" s="7" t="n">
        <v>5</v>
      </c>
      <c r="R26" s="7" t="n">
        <v>1687375</v>
      </c>
      <c r="S26" s="7" t="inlineStr"/>
      <c r="T26" s="7" t="inlineStr"/>
      <c r="U26" s="7" t="inlineStr"/>
      <c r="V26" s="7" t="inlineStr"/>
      <c r="W26" s="7" t="inlineStr"/>
      <c r="X26" s="7" t="inlineStr"/>
      <c r="Y26" s="7" t="inlineStr"/>
      <c r="Z26" s="7" t="inlineStr"/>
      <c r="AA26" s="7" t="inlineStr"/>
      <c r="AB26" s="7" t="inlineStr"/>
      <c r="AC26" s="7" t="inlineStr"/>
      <c r="AD26" s="7" t="inlineStr"/>
      <c r="AE26" s="7" t="inlineStr"/>
      <c r="AF26" s="7" t="inlineStr"/>
      <c r="AG26" s="7" t="inlineStr"/>
      <c r="AH26" s="7" t="inlineStr"/>
      <c r="AI26" s="7" t="inlineStr"/>
      <c r="AJ26" s="7" t="inlineStr"/>
      <c r="AK26" s="7" t="inlineStr"/>
      <c r="AL26" s="7" t="inlineStr"/>
      <c r="AM26" s="7" t="inlineStr"/>
      <c r="AN26" s="7" t="inlineStr"/>
      <c r="AO26" s="7" t="inlineStr"/>
      <c r="AP26" s="7" t="inlineStr"/>
      <c r="AQ26" s="7" t="inlineStr"/>
      <c r="AR26" s="7" t="inlineStr"/>
      <c r="AS26" s="7" t="inlineStr"/>
      <c r="AT26" s="7" t="inlineStr"/>
      <c r="AU26" s="7">
        <f>AW26+AY26+BA26+BC26+BE26+BG26+BI26</f>
        <v/>
      </c>
      <c r="AV26" s="7">
        <f>AX26+AZ26+BB26+BD26+BF26+BH26+BJ26</f>
        <v/>
      </c>
      <c r="AW26" s="7" t="inlineStr"/>
      <c r="AX26" s="7" t="inlineStr"/>
      <c r="AY26" s="7" t="inlineStr"/>
      <c r="AZ26" s="7" t="inlineStr"/>
      <c r="BA26" s="7" t="inlineStr"/>
      <c r="BB26" s="7" t="inlineStr"/>
      <c r="BC26" s="7" t="inlineStr"/>
      <c r="BD26" s="7" t="inlineStr"/>
      <c r="BE26" s="7" t="inlineStr"/>
      <c r="BF26" s="7" t="inlineStr"/>
      <c r="BG26" s="7" t="inlineStr"/>
      <c r="BH26" s="7" t="inlineStr"/>
      <c r="BI26" s="7" t="inlineStr"/>
      <c r="BJ26" s="7" t="inlineStr"/>
      <c r="BK26" s="7">
        <f>BM26+BO26+BQ26+BS26+BU26</f>
        <v/>
      </c>
      <c r="BL26" s="7">
        <f>BN26+BP26+BR26+BT26+BV26</f>
        <v/>
      </c>
      <c r="BM26" s="7" t="inlineStr"/>
      <c r="BN26" s="7" t="inlineStr"/>
      <c r="BO26" s="7" t="inlineStr"/>
      <c r="BP26" s="7" t="inlineStr"/>
      <c r="BQ26" s="7" t="inlineStr"/>
      <c r="BR26" s="7" t="inlineStr"/>
      <c r="BS26" s="7" t="inlineStr"/>
      <c r="BT26" s="7" t="inlineStr"/>
      <c r="BU26" s="7" t="inlineStr"/>
      <c r="BV26" s="7" t="inlineStr"/>
      <c r="BW26" s="7">
        <f>BY26+CA26+CC26+CE26+CG26+CI26+CK26+CM26+CO26+CQ26+CS26+CU26+CW26+CY26+DA26+DC26</f>
        <v/>
      </c>
      <c r="BX26" s="7">
        <f>BZ26+CB26+CD26+CF26+CH26+CJ26+CL26+CN26+CP26+CR26+CT26+CV26+CX26+CZ26+DB26+DD26</f>
        <v/>
      </c>
      <c r="BY26" s="7" t="inlineStr"/>
      <c r="BZ26" s="7" t="inlineStr"/>
      <c r="CA26" s="7" t="inlineStr"/>
      <c r="CB26" s="7" t="inlineStr"/>
      <c r="CC26" s="7" t="inlineStr"/>
      <c r="CD26" s="7" t="inlineStr"/>
      <c r="CE26" s="7" t="inlineStr"/>
      <c r="CF26" s="7" t="inlineStr"/>
      <c r="CG26" s="7" t="inlineStr"/>
      <c r="CH26" s="7" t="inlineStr"/>
      <c r="CI26" s="7" t="inlineStr"/>
      <c r="CJ26" s="7" t="inlineStr"/>
      <c r="CK26" s="7" t="inlineStr"/>
      <c r="CL26" s="7" t="inlineStr"/>
      <c r="CM26" s="7" t="inlineStr"/>
      <c r="CN26" s="7" t="inlineStr"/>
      <c r="CO26" s="7" t="inlineStr"/>
      <c r="CP26" s="7" t="inlineStr"/>
      <c r="CQ26" s="7" t="inlineStr"/>
      <c r="CR26" s="7" t="inlineStr"/>
      <c r="CS26" s="7" t="inlineStr"/>
      <c r="CT26" s="7" t="inlineStr"/>
      <c r="CU26" s="7" t="inlineStr"/>
      <c r="CV26" s="7" t="inlineStr"/>
      <c r="CW26" s="7" t="inlineStr"/>
      <c r="CX26" s="7" t="inlineStr"/>
      <c r="CY26" s="7" t="inlineStr"/>
      <c r="CZ26" s="7" t="inlineStr"/>
      <c r="DA26" s="7" t="inlineStr"/>
      <c r="DB26" s="7" t="inlineStr"/>
      <c r="DC26" s="7" t="inlineStr"/>
      <c r="DD26" s="7" t="inlineStr"/>
      <c r="DE26" s="7">
        <f>DG26+DI26+DK26+DM26+DO26+DQ26+DS26+DU26+DW26+DY26+EA26+EC26+EE26</f>
        <v/>
      </c>
      <c r="DF26" s="7">
        <f>DH26+DJ26+DL26+DN26+DP26+DR26+DT26+DV26+DX26+DZ26+EB26+ED26+EF26</f>
        <v/>
      </c>
      <c r="DG26" s="7" t="inlineStr"/>
      <c r="DH26" s="7" t="inlineStr"/>
      <c r="DI26" s="7" t="inlineStr"/>
      <c r="DJ26" s="7" t="inlineStr"/>
      <c r="DK26" s="7" t="inlineStr"/>
      <c r="DL26" s="7" t="inlineStr"/>
      <c r="DM26" s="7" t="inlineStr"/>
      <c r="DN26" s="7" t="inlineStr"/>
      <c r="DO26" s="7" t="inlineStr"/>
      <c r="DP26" s="7" t="inlineStr"/>
      <c r="DQ26" s="7" t="inlineStr"/>
      <c r="DR26" s="7" t="inlineStr"/>
      <c r="DS26" s="7" t="inlineStr"/>
      <c r="DT26" s="7" t="inlineStr"/>
      <c r="DU26" s="7" t="inlineStr"/>
      <c r="DV26" s="7" t="inlineStr"/>
      <c r="DW26" s="7" t="inlineStr"/>
      <c r="DX26" s="7" t="inlineStr"/>
      <c r="DY26" s="7" t="inlineStr"/>
      <c r="DZ26" s="7" t="inlineStr"/>
      <c r="EA26" s="7" t="inlineStr"/>
      <c r="EB26" s="7" t="inlineStr"/>
      <c r="EC26" s="7" t="inlineStr"/>
      <c r="ED26" s="7" t="inlineStr"/>
      <c r="EE26" s="7" t="inlineStr"/>
      <c r="EF26" s="7" t="inlineStr"/>
      <c r="EG26" s="7">
        <f>E26+AU26+BK26+BW26+DE26</f>
        <v/>
      </c>
      <c r="EH26" s="7">
        <f>F26+AV26+BL26+BX26+DF26</f>
        <v/>
      </c>
    </row>
    <row r="27" hidden="1" outlineLevel="1">
      <c r="A27" s="5" t="n">
        <v>23</v>
      </c>
      <c r="B27" s="6" t="inlineStr">
        <is>
          <t>"ARCHA BAXT FARM" ХК</t>
        </is>
      </c>
      <c r="C27" s="6" t="inlineStr">
        <is>
          <t>Ташкент</t>
        </is>
      </c>
      <c r="D27" s="6" t="inlineStr">
        <is>
          <t>Ташкент 1</t>
        </is>
      </c>
      <c r="E27" s="7">
        <f>G27+I27+K27+M27+O27+Q27+S27+U27+W27+Y27+AA27+AC27+AE27+AG27+AI27+AK27+AM27+AO27+AQ27+AS27</f>
        <v/>
      </c>
      <c r="F27" s="7">
        <f>H27+J27+L27+N27+P27+R27+T27+V27+X27+Z27+AB27+AD27+AF27+AH27+AJ27+AL27+AN27+AP27+AR27+AT27</f>
        <v/>
      </c>
      <c r="G27" s="7" t="inlineStr"/>
      <c r="H27" s="7" t="inlineStr"/>
      <c r="I27" s="7" t="inlineStr"/>
      <c r="J27" s="7" t="inlineStr"/>
      <c r="K27" s="7" t="inlineStr"/>
      <c r="L27" s="7" t="inlineStr"/>
      <c r="M27" s="7" t="inlineStr"/>
      <c r="N27" s="7" t="inlineStr"/>
      <c r="O27" s="7" t="inlineStr"/>
      <c r="P27" s="7" t="inlineStr"/>
      <c r="Q27" s="7" t="inlineStr"/>
      <c r="R27" s="7" t="inlineStr"/>
      <c r="S27" s="7" t="inlineStr"/>
      <c r="T27" s="7" t="inlineStr"/>
      <c r="U27" s="7" t="inlineStr"/>
      <c r="V27" s="7" t="inlineStr"/>
      <c r="W27" s="7" t="n">
        <v>25</v>
      </c>
      <c r="X27" s="7" t="n">
        <v>0</v>
      </c>
      <c r="Y27" s="7" t="inlineStr"/>
      <c r="Z27" s="7" t="inlineStr"/>
      <c r="AA27" s="7" t="inlineStr"/>
      <c r="AB27" s="7" t="inlineStr"/>
      <c r="AC27" s="7" t="n">
        <v>100</v>
      </c>
      <c r="AD27" s="7" t="n">
        <v>158610000</v>
      </c>
      <c r="AE27" s="7" t="inlineStr"/>
      <c r="AF27" s="7" t="inlineStr"/>
      <c r="AG27" s="7" t="n">
        <v>200</v>
      </c>
      <c r="AH27" s="7" t="n">
        <v>609840000</v>
      </c>
      <c r="AI27" s="7" t="inlineStr"/>
      <c r="AJ27" s="7" t="inlineStr"/>
      <c r="AK27" s="7" t="inlineStr"/>
      <c r="AL27" s="7" t="inlineStr"/>
      <c r="AM27" s="7" t="inlineStr"/>
      <c r="AN27" s="7" t="inlineStr"/>
      <c r="AO27" s="7" t="inlineStr"/>
      <c r="AP27" s="7" t="inlineStr"/>
      <c r="AQ27" s="7" t="inlineStr"/>
      <c r="AR27" s="7" t="inlineStr"/>
      <c r="AS27" s="7" t="inlineStr"/>
      <c r="AT27" s="7" t="inlineStr"/>
      <c r="AU27" s="7">
        <f>AW27+AY27+BA27+BC27+BE27+BG27+BI27</f>
        <v/>
      </c>
      <c r="AV27" s="7">
        <f>AX27+AZ27+BB27+BD27+BF27+BH27+BJ27</f>
        <v/>
      </c>
      <c r="AW27" s="7" t="inlineStr"/>
      <c r="AX27" s="7" t="inlineStr"/>
      <c r="AY27" s="7" t="inlineStr"/>
      <c r="AZ27" s="7" t="inlineStr"/>
      <c r="BA27" s="7" t="inlineStr"/>
      <c r="BB27" s="7" t="inlineStr"/>
      <c r="BC27" s="7" t="inlineStr"/>
      <c r="BD27" s="7" t="inlineStr"/>
      <c r="BE27" s="7" t="inlineStr"/>
      <c r="BF27" s="7" t="inlineStr"/>
      <c r="BG27" s="7" t="inlineStr"/>
      <c r="BH27" s="7" t="inlineStr"/>
      <c r="BI27" s="7" t="inlineStr"/>
      <c r="BJ27" s="7" t="inlineStr"/>
      <c r="BK27" s="7">
        <f>BM27+BO27+BQ27+BS27+BU27</f>
        <v/>
      </c>
      <c r="BL27" s="7">
        <f>BN27+BP27+BR27+BT27+BV27</f>
        <v/>
      </c>
      <c r="BM27" s="7" t="inlineStr"/>
      <c r="BN27" s="7" t="inlineStr"/>
      <c r="BO27" s="7" t="inlineStr"/>
      <c r="BP27" s="7" t="inlineStr"/>
      <c r="BQ27" s="7" t="inlineStr"/>
      <c r="BR27" s="7" t="inlineStr"/>
      <c r="BS27" s="7" t="inlineStr"/>
      <c r="BT27" s="7" t="inlineStr"/>
      <c r="BU27" s="7" t="inlineStr"/>
      <c r="BV27" s="7" t="inlineStr"/>
      <c r="BW27" s="7">
        <f>BY27+CA27+CC27+CE27+CG27+CI27+CK27+CM27+CO27+CQ27+CS27+CU27+CW27+CY27+DA27+DC27</f>
        <v/>
      </c>
      <c r="BX27" s="7">
        <f>BZ27+CB27+CD27+CF27+CH27+CJ27+CL27+CN27+CP27+CR27+CT27+CV27+CX27+CZ27+DB27+DD27</f>
        <v/>
      </c>
      <c r="BY27" s="7" t="inlineStr"/>
      <c r="BZ27" s="7" t="inlineStr"/>
      <c r="CA27" s="7" t="inlineStr"/>
      <c r="CB27" s="7" t="inlineStr"/>
      <c r="CC27" s="7" t="inlineStr"/>
      <c r="CD27" s="7" t="inlineStr"/>
      <c r="CE27" s="7" t="inlineStr"/>
      <c r="CF27" s="7" t="inlineStr"/>
      <c r="CG27" s="7" t="inlineStr"/>
      <c r="CH27" s="7" t="inlineStr"/>
      <c r="CI27" s="7" t="inlineStr"/>
      <c r="CJ27" s="7" t="inlineStr"/>
      <c r="CK27" s="7" t="inlineStr"/>
      <c r="CL27" s="7" t="inlineStr"/>
      <c r="CM27" s="7" t="inlineStr"/>
      <c r="CN27" s="7" t="inlineStr"/>
      <c r="CO27" s="7" t="inlineStr"/>
      <c r="CP27" s="7" t="inlineStr"/>
      <c r="CQ27" s="7" t="inlineStr"/>
      <c r="CR27" s="7" t="inlineStr"/>
      <c r="CS27" s="7" t="inlineStr"/>
      <c r="CT27" s="7" t="inlineStr"/>
      <c r="CU27" s="7" t="inlineStr"/>
      <c r="CV27" s="7" t="inlineStr"/>
      <c r="CW27" s="7" t="inlineStr"/>
      <c r="CX27" s="7" t="inlineStr"/>
      <c r="CY27" s="7" t="inlineStr"/>
      <c r="CZ27" s="7" t="inlineStr"/>
      <c r="DA27" s="7" t="inlineStr"/>
      <c r="DB27" s="7" t="inlineStr"/>
      <c r="DC27" s="7" t="inlineStr"/>
      <c r="DD27" s="7" t="inlineStr"/>
      <c r="DE27" s="7">
        <f>DG27+DI27+DK27+DM27+DO27+DQ27+DS27+DU27+DW27+DY27+EA27+EC27+EE27</f>
        <v/>
      </c>
      <c r="DF27" s="7">
        <f>DH27+DJ27+DL27+DN27+DP27+DR27+DT27+DV27+DX27+DZ27+EB27+ED27+EF27</f>
        <v/>
      </c>
      <c r="DG27" s="7" t="inlineStr"/>
      <c r="DH27" s="7" t="inlineStr"/>
      <c r="DI27" s="7" t="inlineStr"/>
      <c r="DJ27" s="7" t="inlineStr"/>
      <c r="DK27" s="7" t="inlineStr"/>
      <c r="DL27" s="7" t="inlineStr"/>
      <c r="DM27" s="7" t="inlineStr"/>
      <c r="DN27" s="7" t="inlineStr"/>
      <c r="DO27" s="7" t="inlineStr"/>
      <c r="DP27" s="7" t="inlineStr"/>
      <c r="DQ27" s="7" t="inlineStr"/>
      <c r="DR27" s="7" t="inlineStr"/>
      <c r="DS27" s="7" t="inlineStr"/>
      <c r="DT27" s="7" t="inlineStr"/>
      <c r="DU27" s="7" t="inlineStr"/>
      <c r="DV27" s="7" t="inlineStr"/>
      <c r="DW27" s="7" t="inlineStr"/>
      <c r="DX27" s="7" t="inlineStr"/>
      <c r="DY27" s="7" t="inlineStr"/>
      <c r="DZ27" s="7" t="inlineStr"/>
      <c r="EA27" s="7" t="inlineStr"/>
      <c r="EB27" s="7" t="inlineStr"/>
      <c r="EC27" s="7" t="inlineStr"/>
      <c r="ED27" s="7" t="inlineStr"/>
      <c r="EE27" s="7" t="inlineStr"/>
      <c r="EF27" s="7" t="inlineStr"/>
      <c r="EG27" s="7">
        <f>E27+AU27+BK27+BW27+DE27</f>
        <v/>
      </c>
      <c r="EH27" s="7">
        <f>F27+AV27+BL27+BX27+DF27</f>
        <v/>
      </c>
    </row>
    <row r="28" hidden="1" outlineLevel="1">
      <c r="A28" s="5" t="n">
        <v>24</v>
      </c>
      <c r="B28" s="6" t="inlineStr">
        <is>
          <t>"ARCHAFAYZ FARM" MCHJ</t>
        </is>
      </c>
      <c r="C28" s="6" t="inlineStr">
        <is>
          <t>Ташкент</t>
        </is>
      </c>
      <c r="D28" s="6" t="inlineStr">
        <is>
          <t>Ташкент 1</t>
        </is>
      </c>
      <c r="E28" s="7">
        <f>G28+I28+K28+M28+O28+Q28+S28+U28+W28+Y28+AA28+AC28+AE28+AG28+AI28+AK28+AM28+AO28+AQ28+AS28</f>
        <v/>
      </c>
      <c r="F28" s="7">
        <f>H28+J28+L28+N28+P28+R28+T28+V28+X28+Z28+AB28+AD28+AF28+AH28+AJ28+AL28+AN28+AP28+AR28+AT28</f>
        <v/>
      </c>
      <c r="G28" s="7" t="n">
        <v>2</v>
      </c>
      <c r="H28" s="7" t="n">
        <v>250760</v>
      </c>
      <c r="I28" s="7" t="inlineStr"/>
      <c r="J28" s="7" t="inlineStr"/>
      <c r="K28" s="7" t="inlineStr"/>
      <c r="L28" s="7" t="inlineStr"/>
      <c r="M28" s="7" t="inlineStr"/>
      <c r="N28" s="7" t="inlineStr"/>
      <c r="O28" s="7" t="inlineStr"/>
      <c r="P28" s="7" t="inlineStr"/>
      <c r="Q28" s="7" t="inlineStr"/>
      <c r="R28" s="7" t="inlineStr"/>
      <c r="S28" s="7" t="inlineStr"/>
      <c r="T28" s="7" t="inlineStr"/>
      <c r="U28" s="7" t="inlineStr"/>
      <c r="V28" s="7" t="inlineStr"/>
      <c r="W28" s="7" t="inlineStr"/>
      <c r="X28" s="7" t="inlineStr"/>
      <c r="Y28" s="7" t="inlineStr"/>
      <c r="Z28" s="7" t="inlineStr"/>
      <c r="AA28" s="7" t="inlineStr"/>
      <c r="AB28" s="7" t="inlineStr"/>
      <c r="AC28" s="7" t="inlineStr"/>
      <c r="AD28" s="7" t="inlineStr"/>
      <c r="AE28" s="7" t="inlineStr"/>
      <c r="AF28" s="7" t="inlineStr"/>
      <c r="AG28" s="7" t="inlineStr"/>
      <c r="AH28" s="7" t="inlineStr"/>
      <c r="AI28" s="7" t="inlineStr"/>
      <c r="AJ28" s="7" t="inlineStr"/>
      <c r="AK28" s="7" t="inlineStr"/>
      <c r="AL28" s="7" t="inlineStr"/>
      <c r="AM28" s="7" t="inlineStr"/>
      <c r="AN28" s="7" t="inlineStr"/>
      <c r="AO28" s="7" t="inlineStr"/>
      <c r="AP28" s="7" t="inlineStr"/>
      <c r="AQ28" s="7" t="inlineStr"/>
      <c r="AR28" s="7" t="inlineStr"/>
      <c r="AS28" s="7" t="inlineStr"/>
      <c r="AT28" s="7" t="inlineStr"/>
      <c r="AU28" s="7">
        <f>AW28+AY28+BA28+BC28+BE28+BG28+BI28</f>
        <v/>
      </c>
      <c r="AV28" s="7">
        <f>AX28+AZ28+BB28+BD28+BF28+BH28+BJ28</f>
        <v/>
      </c>
      <c r="AW28" s="7" t="inlineStr"/>
      <c r="AX28" s="7" t="inlineStr"/>
      <c r="AY28" s="7" t="inlineStr"/>
      <c r="AZ28" s="7" t="inlineStr"/>
      <c r="BA28" s="7" t="inlineStr"/>
      <c r="BB28" s="7" t="inlineStr"/>
      <c r="BC28" s="7" t="inlineStr"/>
      <c r="BD28" s="7" t="inlineStr"/>
      <c r="BE28" s="7" t="inlineStr"/>
      <c r="BF28" s="7" t="inlineStr"/>
      <c r="BG28" s="7" t="inlineStr"/>
      <c r="BH28" s="7" t="inlineStr"/>
      <c r="BI28" s="7" t="inlineStr"/>
      <c r="BJ28" s="7" t="inlineStr"/>
      <c r="BK28" s="7">
        <f>BM28+BO28+BQ28+BS28+BU28</f>
        <v/>
      </c>
      <c r="BL28" s="7">
        <f>BN28+BP28+BR28+BT28+BV28</f>
        <v/>
      </c>
      <c r="BM28" s="7" t="inlineStr"/>
      <c r="BN28" s="7" t="inlineStr"/>
      <c r="BO28" s="7" t="inlineStr"/>
      <c r="BP28" s="7" t="inlineStr"/>
      <c r="BQ28" s="7" t="inlineStr"/>
      <c r="BR28" s="7" t="inlineStr"/>
      <c r="BS28" s="7" t="inlineStr"/>
      <c r="BT28" s="7" t="inlineStr"/>
      <c r="BU28" s="7" t="inlineStr"/>
      <c r="BV28" s="7" t="inlineStr"/>
      <c r="BW28" s="7">
        <f>BY28+CA28+CC28+CE28+CG28+CI28+CK28+CM28+CO28+CQ28+CS28+CU28+CW28+CY28+DA28+DC28</f>
        <v/>
      </c>
      <c r="BX28" s="7">
        <f>BZ28+CB28+CD28+CF28+CH28+CJ28+CL28+CN28+CP28+CR28+CT28+CV28+CX28+CZ28+DB28+DD28</f>
        <v/>
      </c>
      <c r="BY28" s="7" t="inlineStr"/>
      <c r="BZ28" s="7" t="inlineStr"/>
      <c r="CA28" s="7" t="inlineStr"/>
      <c r="CB28" s="7" t="inlineStr"/>
      <c r="CC28" s="7" t="inlineStr"/>
      <c r="CD28" s="7" t="inlineStr"/>
      <c r="CE28" s="7" t="inlineStr"/>
      <c r="CF28" s="7" t="inlineStr"/>
      <c r="CG28" s="7" t="inlineStr"/>
      <c r="CH28" s="7" t="inlineStr"/>
      <c r="CI28" s="7" t="inlineStr"/>
      <c r="CJ28" s="7" t="inlineStr"/>
      <c r="CK28" s="7" t="inlineStr"/>
      <c r="CL28" s="7" t="inlineStr"/>
      <c r="CM28" s="7" t="inlineStr"/>
      <c r="CN28" s="7" t="inlineStr"/>
      <c r="CO28" s="7" t="inlineStr"/>
      <c r="CP28" s="7" t="inlineStr"/>
      <c r="CQ28" s="7" t="inlineStr"/>
      <c r="CR28" s="7" t="inlineStr"/>
      <c r="CS28" s="7" t="inlineStr"/>
      <c r="CT28" s="7" t="inlineStr"/>
      <c r="CU28" s="7" t="inlineStr"/>
      <c r="CV28" s="7" t="inlineStr"/>
      <c r="CW28" s="7" t="inlineStr"/>
      <c r="CX28" s="7" t="inlineStr"/>
      <c r="CY28" s="7" t="inlineStr"/>
      <c r="CZ28" s="7" t="inlineStr"/>
      <c r="DA28" s="7" t="inlineStr"/>
      <c r="DB28" s="7" t="inlineStr"/>
      <c r="DC28" s="7" t="inlineStr"/>
      <c r="DD28" s="7" t="inlineStr"/>
      <c r="DE28" s="7">
        <f>DG28+DI28+DK28+DM28+DO28+DQ28+DS28+DU28+DW28+DY28+EA28+EC28+EE28</f>
        <v/>
      </c>
      <c r="DF28" s="7">
        <f>DH28+DJ28+DL28+DN28+DP28+DR28+DT28+DV28+DX28+DZ28+EB28+ED28+EF28</f>
        <v/>
      </c>
      <c r="DG28" s="7" t="inlineStr"/>
      <c r="DH28" s="7" t="inlineStr"/>
      <c r="DI28" s="7" t="inlineStr"/>
      <c r="DJ28" s="7" t="inlineStr"/>
      <c r="DK28" s="7" t="inlineStr"/>
      <c r="DL28" s="7" t="inlineStr"/>
      <c r="DM28" s="7" t="inlineStr"/>
      <c r="DN28" s="7" t="inlineStr"/>
      <c r="DO28" s="7" t="inlineStr"/>
      <c r="DP28" s="7" t="inlineStr"/>
      <c r="DQ28" s="7" t="inlineStr"/>
      <c r="DR28" s="7" t="inlineStr"/>
      <c r="DS28" s="7" t="inlineStr"/>
      <c r="DT28" s="7" t="inlineStr"/>
      <c r="DU28" s="7" t="inlineStr"/>
      <c r="DV28" s="7" t="inlineStr"/>
      <c r="DW28" s="7" t="inlineStr"/>
      <c r="DX28" s="7" t="inlineStr"/>
      <c r="DY28" s="7" t="inlineStr"/>
      <c r="DZ28" s="7" t="inlineStr"/>
      <c r="EA28" s="7" t="inlineStr"/>
      <c r="EB28" s="7" t="inlineStr"/>
      <c r="EC28" s="7" t="inlineStr"/>
      <c r="ED28" s="7" t="inlineStr"/>
      <c r="EE28" s="7" t="inlineStr"/>
      <c r="EF28" s="7" t="inlineStr"/>
      <c r="EG28" s="7">
        <f>E28+AU28+BK28+BW28+DE28</f>
        <v/>
      </c>
      <c r="EH28" s="7">
        <f>F28+AV28+BL28+BX28+DF28</f>
        <v/>
      </c>
    </row>
    <row r="29" hidden="1" outlineLevel="1">
      <c r="A29" s="5" t="n">
        <v>25</v>
      </c>
      <c r="B29" s="6" t="inlineStr">
        <is>
          <t>"ARXI-MED PREMIUM" MCHJ</t>
        </is>
      </c>
      <c r="C29" s="6" t="inlineStr">
        <is>
          <t>Ташкент</t>
        </is>
      </c>
      <c r="D29" s="6" t="inlineStr">
        <is>
          <t>Ташкент 2</t>
        </is>
      </c>
      <c r="E29" s="7">
        <f>G29+I29+K29+M29+O29+Q29+S29+U29+W29+Y29+AA29+AC29+AE29+AG29+AI29+AK29+AM29+AO29+AQ29+AS29</f>
        <v/>
      </c>
      <c r="F29" s="7">
        <f>H29+J29+L29+N29+P29+R29+T29+V29+X29+Z29+AB29+AD29+AF29+AH29+AJ29+AL29+AN29+AP29+AR29+AT29</f>
        <v/>
      </c>
      <c r="G29" s="7" t="inlineStr"/>
      <c r="H29" s="7" t="inlineStr"/>
      <c r="I29" s="7" t="inlineStr"/>
      <c r="J29" s="7" t="inlineStr"/>
      <c r="K29" s="7" t="inlineStr"/>
      <c r="L29" s="7" t="inlineStr"/>
      <c r="M29" s="7" t="inlineStr"/>
      <c r="N29" s="7" t="inlineStr"/>
      <c r="O29" s="7" t="inlineStr"/>
      <c r="P29" s="7" t="inlineStr"/>
      <c r="Q29" s="7" t="n">
        <v>6</v>
      </c>
      <c r="R29" s="7" t="n">
        <v>2429820</v>
      </c>
      <c r="S29" s="7" t="inlineStr"/>
      <c r="T29" s="7" t="inlineStr"/>
      <c r="U29" s="7" t="inlineStr"/>
      <c r="V29" s="7" t="inlineStr"/>
      <c r="W29" s="7" t="inlineStr"/>
      <c r="X29" s="7" t="inlineStr"/>
      <c r="Y29" s="7" t="inlineStr"/>
      <c r="Z29" s="7" t="inlineStr"/>
      <c r="AA29" s="7" t="inlineStr"/>
      <c r="AB29" s="7" t="inlineStr"/>
      <c r="AC29" s="7" t="inlineStr"/>
      <c r="AD29" s="7" t="inlineStr"/>
      <c r="AE29" s="7" t="inlineStr"/>
      <c r="AF29" s="7" t="inlineStr"/>
      <c r="AG29" s="7" t="inlineStr"/>
      <c r="AH29" s="7" t="inlineStr"/>
      <c r="AI29" s="7" t="inlineStr"/>
      <c r="AJ29" s="7" t="inlineStr"/>
      <c r="AK29" s="7" t="inlineStr"/>
      <c r="AL29" s="7" t="inlineStr"/>
      <c r="AM29" s="7" t="inlineStr"/>
      <c r="AN29" s="7" t="inlineStr"/>
      <c r="AO29" s="7" t="inlineStr"/>
      <c r="AP29" s="7" t="inlineStr"/>
      <c r="AQ29" s="7" t="inlineStr"/>
      <c r="AR29" s="7" t="inlineStr"/>
      <c r="AS29" s="7" t="inlineStr"/>
      <c r="AT29" s="7" t="inlineStr"/>
      <c r="AU29" s="7">
        <f>AW29+AY29+BA29+BC29+BE29+BG29+BI29</f>
        <v/>
      </c>
      <c r="AV29" s="7">
        <f>AX29+AZ29+BB29+BD29+BF29+BH29+BJ29</f>
        <v/>
      </c>
      <c r="AW29" s="7" t="inlineStr"/>
      <c r="AX29" s="7" t="inlineStr"/>
      <c r="AY29" s="7" t="inlineStr"/>
      <c r="AZ29" s="7" t="inlineStr"/>
      <c r="BA29" s="7" t="inlineStr"/>
      <c r="BB29" s="7" t="inlineStr"/>
      <c r="BC29" s="7" t="inlineStr"/>
      <c r="BD29" s="7" t="inlineStr"/>
      <c r="BE29" s="7" t="inlineStr"/>
      <c r="BF29" s="7" t="inlineStr"/>
      <c r="BG29" s="7" t="inlineStr"/>
      <c r="BH29" s="7" t="inlineStr"/>
      <c r="BI29" s="7" t="inlineStr"/>
      <c r="BJ29" s="7" t="inlineStr"/>
      <c r="BK29" s="7">
        <f>BM29+BO29+BQ29+BS29+BU29</f>
        <v/>
      </c>
      <c r="BL29" s="7">
        <f>BN29+BP29+BR29+BT29+BV29</f>
        <v/>
      </c>
      <c r="BM29" s="7" t="inlineStr"/>
      <c r="BN29" s="7" t="inlineStr"/>
      <c r="BO29" s="7" t="inlineStr"/>
      <c r="BP29" s="7" t="inlineStr"/>
      <c r="BQ29" s="7" t="inlineStr"/>
      <c r="BR29" s="7" t="inlineStr"/>
      <c r="BS29" s="7" t="inlineStr"/>
      <c r="BT29" s="7" t="inlineStr"/>
      <c r="BU29" s="7" t="inlineStr"/>
      <c r="BV29" s="7" t="inlineStr"/>
      <c r="BW29" s="7">
        <f>BY29+CA29+CC29+CE29+CG29+CI29+CK29+CM29+CO29+CQ29+CS29+CU29+CW29+CY29+DA29+DC29</f>
        <v/>
      </c>
      <c r="BX29" s="7">
        <f>BZ29+CB29+CD29+CF29+CH29+CJ29+CL29+CN29+CP29+CR29+CT29+CV29+CX29+CZ29+DB29+DD29</f>
        <v/>
      </c>
      <c r="BY29" s="7" t="inlineStr"/>
      <c r="BZ29" s="7" t="inlineStr"/>
      <c r="CA29" s="7" t="inlineStr"/>
      <c r="CB29" s="7" t="inlineStr"/>
      <c r="CC29" s="7" t="inlineStr"/>
      <c r="CD29" s="7" t="inlineStr"/>
      <c r="CE29" s="7" t="inlineStr"/>
      <c r="CF29" s="7" t="inlineStr"/>
      <c r="CG29" s="7" t="inlineStr"/>
      <c r="CH29" s="7" t="inlineStr"/>
      <c r="CI29" s="7" t="inlineStr"/>
      <c r="CJ29" s="7" t="inlineStr"/>
      <c r="CK29" s="7" t="inlineStr"/>
      <c r="CL29" s="7" t="inlineStr"/>
      <c r="CM29" s="7" t="inlineStr"/>
      <c r="CN29" s="7" t="inlineStr"/>
      <c r="CO29" s="7" t="inlineStr"/>
      <c r="CP29" s="7" t="inlineStr"/>
      <c r="CQ29" s="7" t="inlineStr"/>
      <c r="CR29" s="7" t="inlineStr"/>
      <c r="CS29" s="7" t="inlineStr"/>
      <c r="CT29" s="7" t="inlineStr"/>
      <c r="CU29" s="7" t="inlineStr"/>
      <c r="CV29" s="7" t="inlineStr"/>
      <c r="CW29" s="7" t="inlineStr"/>
      <c r="CX29" s="7" t="inlineStr"/>
      <c r="CY29" s="7" t="inlineStr"/>
      <c r="CZ29" s="7" t="inlineStr"/>
      <c r="DA29" s="7" t="inlineStr"/>
      <c r="DB29" s="7" t="inlineStr"/>
      <c r="DC29" s="7" t="inlineStr"/>
      <c r="DD29" s="7" t="inlineStr"/>
      <c r="DE29" s="7">
        <f>DG29+DI29+DK29+DM29+DO29+DQ29+DS29+DU29+DW29+DY29+EA29+EC29+EE29</f>
        <v/>
      </c>
      <c r="DF29" s="7">
        <f>DH29+DJ29+DL29+DN29+DP29+DR29+DT29+DV29+DX29+DZ29+EB29+ED29+EF29</f>
        <v/>
      </c>
      <c r="DG29" s="7" t="inlineStr"/>
      <c r="DH29" s="7" t="inlineStr"/>
      <c r="DI29" s="7" t="inlineStr"/>
      <c r="DJ29" s="7" t="inlineStr"/>
      <c r="DK29" s="7" t="inlineStr"/>
      <c r="DL29" s="7" t="inlineStr"/>
      <c r="DM29" s="7" t="inlineStr"/>
      <c r="DN29" s="7" t="inlineStr"/>
      <c r="DO29" s="7" t="n">
        <v>8</v>
      </c>
      <c r="DP29" s="7" t="n">
        <v>3605248</v>
      </c>
      <c r="DQ29" s="7" t="inlineStr"/>
      <c r="DR29" s="7" t="inlineStr"/>
      <c r="DS29" s="7" t="inlineStr"/>
      <c r="DT29" s="7" t="inlineStr"/>
      <c r="DU29" s="7" t="inlineStr"/>
      <c r="DV29" s="7" t="inlineStr"/>
      <c r="DW29" s="7" t="inlineStr"/>
      <c r="DX29" s="7" t="inlineStr"/>
      <c r="DY29" s="7" t="inlineStr"/>
      <c r="DZ29" s="7" t="inlineStr"/>
      <c r="EA29" s="7" t="inlineStr"/>
      <c r="EB29" s="7" t="inlineStr"/>
      <c r="EC29" s="7" t="n">
        <v>3</v>
      </c>
      <c r="ED29" s="7" t="n">
        <v>811638</v>
      </c>
      <c r="EE29" s="7" t="inlineStr"/>
      <c r="EF29" s="7" t="inlineStr"/>
      <c r="EG29" s="7">
        <f>E29+AU29+BK29+BW29+DE29</f>
        <v/>
      </c>
      <c r="EH29" s="7">
        <f>F29+AV29+BL29+BX29+DF29</f>
        <v/>
      </c>
    </row>
    <row r="30" hidden="1" outlineLevel="1">
      <c r="A30" s="5" t="n">
        <v>26</v>
      </c>
      <c r="B30" s="6" t="inlineStr">
        <is>
          <t>"ARZON DORIXONA " MCHJ</t>
        </is>
      </c>
      <c r="C30" s="6" t="inlineStr">
        <is>
          <t>Ташкент</t>
        </is>
      </c>
      <c r="D30" s="6" t="inlineStr">
        <is>
          <t>Ташкент 2</t>
        </is>
      </c>
      <c r="E30" s="7">
        <f>G30+I30+K30+M30+O30+Q30+S30+U30+W30+Y30+AA30+AC30+AE30+AG30+AI30+AK30+AM30+AO30+AQ30+AS30</f>
        <v/>
      </c>
      <c r="F30" s="7">
        <f>H30+J30+L30+N30+P30+R30+T30+V30+X30+Z30+AB30+AD30+AF30+AH30+AJ30+AL30+AN30+AP30+AR30+AT30</f>
        <v/>
      </c>
      <c r="G30" s="7" t="inlineStr"/>
      <c r="H30" s="7" t="inlineStr"/>
      <c r="I30" s="7" t="inlineStr"/>
      <c r="J30" s="7" t="inlineStr"/>
      <c r="K30" s="7" t="inlineStr"/>
      <c r="L30" s="7" t="inlineStr"/>
      <c r="M30" s="7" t="inlineStr"/>
      <c r="N30" s="7" t="inlineStr"/>
      <c r="O30" s="7" t="inlineStr"/>
      <c r="P30" s="7" t="inlineStr"/>
      <c r="Q30" s="7" t="inlineStr"/>
      <c r="R30" s="7" t="inlineStr"/>
      <c r="S30" s="7" t="inlineStr"/>
      <c r="T30" s="7" t="inlineStr"/>
      <c r="U30" s="7" t="inlineStr"/>
      <c r="V30" s="7" t="inlineStr"/>
      <c r="W30" s="7" t="inlineStr"/>
      <c r="X30" s="7" t="inlineStr"/>
      <c r="Y30" s="7" t="inlineStr"/>
      <c r="Z30" s="7" t="inlineStr"/>
      <c r="AA30" s="7" t="inlineStr"/>
      <c r="AB30" s="7" t="inlineStr"/>
      <c r="AC30" s="7" t="inlineStr"/>
      <c r="AD30" s="7" t="inlineStr"/>
      <c r="AE30" s="7" t="inlineStr"/>
      <c r="AF30" s="7" t="inlineStr"/>
      <c r="AG30" s="7" t="n">
        <v>3</v>
      </c>
      <c r="AH30" s="7" t="n">
        <v>278595</v>
      </c>
      <c r="AI30" s="7" t="inlineStr"/>
      <c r="AJ30" s="7" t="inlineStr"/>
      <c r="AK30" s="7" t="inlineStr"/>
      <c r="AL30" s="7" t="inlineStr"/>
      <c r="AM30" s="7" t="inlineStr"/>
      <c r="AN30" s="7" t="inlineStr"/>
      <c r="AO30" s="7" t="inlineStr"/>
      <c r="AP30" s="7" t="inlineStr"/>
      <c r="AQ30" s="7" t="inlineStr"/>
      <c r="AR30" s="7" t="inlineStr"/>
      <c r="AS30" s="7" t="inlineStr"/>
      <c r="AT30" s="7" t="inlineStr"/>
      <c r="AU30" s="7">
        <f>AW30+AY30+BA30+BC30+BE30+BG30+BI30</f>
        <v/>
      </c>
      <c r="AV30" s="7">
        <f>AX30+AZ30+BB30+BD30+BF30+BH30+BJ30</f>
        <v/>
      </c>
      <c r="AW30" s="7" t="inlineStr"/>
      <c r="AX30" s="7" t="inlineStr"/>
      <c r="AY30" s="7" t="inlineStr"/>
      <c r="AZ30" s="7" t="inlineStr"/>
      <c r="BA30" s="7" t="inlineStr"/>
      <c r="BB30" s="7" t="inlineStr"/>
      <c r="BC30" s="7" t="inlineStr"/>
      <c r="BD30" s="7" t="inlineStr"/>
      <c r="BE30" s="7" t="inlineStr"/>
      <c r="BF30" s="7" t="inlineStr"/>
      <c r="BG30" s="7" t="inlineStr"/>
      <c r="BH30" s="7" t="inlineStr"/>
      <c r="BI30" s="7" t="inlineStr"/>
      <c r="BJ30" s="7" t="inlineStr"/>
      <c r="BK30" s="7">
        <f>BM30+BO30+BQ30+BS30+BU30</f>
        <v/>
      </c>
      <c r="BL30" s="7">
        <f>BN30+BP30+BR30+BT30+BV30</f>
        <v/>
      </c>
      <c r="BM30" s="7" t="inlineStr"/>
      <c r="BN30" s="7" t="inlineStr"/>
      <c r="BO30" s="7" t="inlineStr"/>
      <c r="BP30" s="7" t="inlineStr"/>
      <c r="BQ30" s="7" t="inlineStr"/>
      <c r="BR30" s="7" t="inlineStr"/>
      <c r="BS30" s="7" t="inlineStr"/>
      <c r="BT30" s="7" t="inlineStr"/>
      <c r="BU30" s="7" t="inlineStr"/>
      <c r="BV30" s="7" t="inlineStr"/>
      <c r="BW30" s="7">
        <f>BY30+CA30+CC30+CE30+CG30+CI30+CK30+CM30+CO30+CQ30+CS30+CU30+CW30+CY30+DA30+DC30</f>
        <v/>
      </c>
      <c r="BX30" s="7">
        <f>BZ30+CB30+CD30+CF30+CH30+CJ30+CL30+CN30+CP30+CR30+CT30+CV30+CX30+CZ30+DB30+DD30</f>
        <v/>
      </c>
      <c r="BY30" s="7" t="inlineStr"/>
      <c r="BZ30" s="7" t="inlineStr"/>
      <c r="CA30" s="7" t="inlineStr"/>
      <c r="CB30" s="7" t="inlineStr"/>
      <c r="CC30" s="7" t="inlineStr"/>
      <c r="CD30" s="7" t="inlineStr"/>
      <c r="CE30" s="7" t="inlineStr"/>
      <c r="CF30" s="7" t="inlineStr"/>
      <c r="CG30" s="7" t="inlineStr"/>
      <c r="CH30" s="7" t="inlineStr"/>
      <c r="CI30" s="7" t="inlineStr"/>
      <c r="CJ30" s="7" t="inlineStr"/>
      <c r="CK30" s="7" t="inlineStr"/>
      <c r="CL30" s="7" t="inlineStr"/>
      <c r="CM30" s="7" t="inlineStr"/>
      <c r="CN30" s="7" t="inlineStr"/>
      <c r="CO30" s="7" t="inlineStr"/>
      <c r="CP30" s="7" t="inlineStr"/>
      <c r="CQ30" s="7" t="inlineStr"/>
      <c r="CR30" s="7" t="inlineStr"/>
      <c r="CS30" s="7" t="inlineStr"/>
      <c r="CT30" s="7" t="inlineStr"/>
      <c r="CU30" s="7" t="inlineStr"/>
      <c r="CV30" s="7" t="inlineStr"/>
      <c r="CW30" s="7" t="inlineStr"/>
      <c r="CX30" s="7" t="inlineStr"/>
      <c r="CY30" s="7" t="inlineStr"/>
      <c r="CZ30" s="7" t="inlineStr"/>
      <c r="DA30" s="7" t="inlineStr"/>
      <c r="DB30" s="7" t="inlineStr"/>
      <c r="DC30" s="7" t="inlineStr"/>
      <c r="DD30" s="7" t="inlineStr"/>
      <c r="DE30" s="7">
        <f>DG30+DI30+DK30+DM30+DO30+DQ30+DS30+DU30+DW30+DY30+EA30+EC30+EE30</f>
        <v/>
      </c>
      <c r="DF30" s="7">
        <f>DH30+DJ30+DL30+DN30+DP30+DR30+DT30+DV30+DX30+DZ30+EB30+ED30+EF30</f>
        <v/>
      </c>
      <c r="DG30" s="7" t="inlineStr"/>
      <c r="DH30" s="7" t="inlineStr"/>
      <c r="DI30" s="7" t="inlineStr"/>
      <c r="DJ30" s="7" t="inlineStr"/>
      <c r="DK30" s="7" t="inlineStr"/>
      <c r="DL30" s="7" t="inlineStr"/>
      <c r="DM30" s="7" t="inlineStr"/>
      <c r="DN30" s="7" t="inlineStr"/>
      <c r="DO30" s="7" t="inlineStr"/>
      <c r="DP30" s="7" t="inlineStr"/>
      <c r="DQ30" s="7" t="inlineStr"/>
      <c r="DR30" s="7" t="inlineStr"/>
      <c r="DS30" s="7" t="inlineStr"/>
      <c r="DT30" s="7" t="inlineStr"/>
      <c r="DU30" s="7" t="inlineStr"/>
      <c r="DV30" s="7" t="inlineStr"/>
      <c r="DW30" s="7" t="inlineStr"/>
      <c r="DX30" s="7" t="inlineStr"/>
      <c r="DY30" s="7" t="inlineStr"/>
      <c r="DZ30" s="7" t="inlineStr"/>
      <c r="EA30" s="7" t="inlineStr"/>
      <c r="EB30" s="7" t="inlineStr"/>
      <c r="EC30" s="7" t="inlineStr"/>
      <c r="ED30" s="7" t="inlineStr"/>
      <c r="EE30" s="7" t="inlineStr"/>
      <c r="EF30" s="7" t="inlineStr"/>
      <c r="EG30" s="7">
        <f>E30+AU30+BK30+BW30+DE30</f>
        <v/>
      </c>
      <c r="EH30" s="7">
        <f>F30+AV30+BL30+BX30+DF30</f>
        <v/>
      </c>
    </row>
    <row r="31" hidden="1" outlineLevel="1">
      <c r="A31" s="5" t="n">
        <v>27</v>
      </c>
      <c r="B31" s="6" t="inlineStr">
        <is>
          <t>"ASIA GROUP PHARM" МЧЖ</t>
        </is>
      </c>
      <c r="C31" s="6" t="inlineStr">
        <is>
          <t>Ташкент</t>
        </is>
      </c>
      <c r="D31" s="6" t="inlineStr">
        <is>
          <t>Ташкент 1</t>
        </is>
      </c>
      <c r="E31" s="7">
        <f>G31+I31+K31+M31+O31+Q31+S31+U31+W31+Y31+AA31+AC31+AE31+AG31+AI31+AK31+AM31+AO31+AQ31+AS31</f>
        <v/>
      </c>
      <c r="F31" s="7">
        <f>H31+J31+L31+N31+P31+R31+T31+V31+X31+Z31+AB31+AD31+AF31+AH31+AJ31+AL31+AN31+AP31+AR31+AT31</f>
        <v/>
      </c>
      <c r="G31" s="7" t="inlineStr"/>
      <c r="H31" s="7" t="inlineStr"/>
      <c r="I31" s="7" t="inlineStr"/>
      <c r="J31" s="7" t="inlineStr"/>
      <c r="K31" s="7" t="inlineStr"/>
      <c r="L31" s="7" t="inlineStr"/>
      <c r="M31" s="7" t="inlineStr"/>
      <c r="N31" s="7" t="inlineStr"/>
      <c r="O31" s="7" t="inlineStr"/>
      <c r="P31" s="7" t="inlineStr"/>
      <c r="Q31" s="7" t="inlineStr"/>
      <c r="R31" s="7" t="inlineStr"/>
      <c r="S31" s="7" t="inlineStr"/>
      <c r="T31" s="7" t="inlineStr"/>
      <c r="U31" s="7" t="inlineStr"/>
      <c r="V31" s="7" t="inlineStr"/>
      <c r="W31" s="7" t="inlineStr"/>
      <c r="X31" s="7" t="inlineStr"/>
      <c r="Y31" s="7" t="inlineStr"/>
      <c r="Z31" s="7" t="inlineStr"/>
      <c r="AA31" s="7" t="inlineStr"/>
      <c r="AB31" s="7" t="inlineStr"/>
      <c r="AC31" s="7" t="inlineStr"/>
      <c r="AD31" s="7" t="inlineStr"/>
      <c r="AE31" s="7" t="inlineStr"/>
      <c r="AF31" s="7" t="inlineStr"/>
      <c r="AG31" s="7" t="inlineStr"/>
      <c r="AH31" s="7" t="inlineStr"/>
      <c r="AI31" s="7" t="inlineStr"/>
      <c r="AJ31" s="7" t="inlineStr"/>
      <c r="AK31" s="7" t="inlineStr"/>
      <c r="AL31" s="7" t="inlineStr"/>
      <c r="AM31" s="7" t="inlineStr"/>
      <c r="AN31" s="7" t="inlineStr"/>
      <c r="AO31" s="7" t="inlineStr"/>
      <c r="AP31" s="7" t="inlineStr"/>
      <c r="AQ31" s="7" t="inlineStr"/>
      <c r="AR31" s="7" t="inlineStr"/>
      <c r="AS31" s="7" t="inlineStr"/>
      <c r="AT31" s="7" t="inlineStr"/>
      <c r="AU31" s="7">
        <f>AW31+AY31+BA31+BC31+BE31+BG31+BI31</f>
        <v/>
      </c>
      <c r="AV31" s="7">
        <f>AX31+AZ31+BB31+BD31+BF31+BH31+BJ31</f>
        <v/>
      </c>
      <c r="AW31" s="7" t="inlineStr"/>
      <c r="AX31" s="7" t="inlineStr"/>
      <c r="AY31" s="7" t="inlineStr"/>
      <c r="AZ31" s="7" t="inlineStr"/>
      <c r="BA31" s="7" t="inlineStr"/>
      <c r="BB31" s="7" t="inlineStr"/>
      <c r="BC31" s="7" t="inlineStr"/>
      <c r="BD31" s="7" t="inlineStr"/>
      <c r="BE31" s="7" t="inlineStr"/>
      <c r="BF31" s="7" t="inlineStr"/>
      <c r="BG31" s="7" t="inlineStr"/>
      <c r="BH31" s="7" t="inlineStr"/>
      <c r="BI31" s="7" t="inlineStr"/>
      <c r="BJ31" s="7" t="inlineStr"/>
      <c r="BK31" s="7">
        <f>BM31+BO31+BQ31+BS31+BU31</f>
        <v/>
      </c>
      <c r="BL31" s="7">
        <f>BN31+BP31+BR31+BT31+BV31</f>
        <v/>
      </c>
      <c r="BM31" s="7" t="inlineStr"/>
      <c r="BN31" s="7" t="inlineStr"/>
      <c r="BO31" s="7" t="inlineStr"/>
      <c r="BP31" s="7" t="inlineStr"/>
      <c r="BQ31" s="7" t="inlineStr"/>
      <c r="BR31" s="7" t="inlineStr"/>
      <c r="BS31" s="7" t="inlineStr"/>
      <c r="BT31" s="7" t="inlineStr"/>
      <c r="BU31" s="7" t="inlineStr"/>
      <c r="BV31" s="7" t="inlineStr"/>
      <c r="BW31" s="7">
        <f>BY31+CA31+CC31+CE31+CG31+CI31+CK31+CM31+CO31+CQ31+CS31+CU31+CW31+CY31+DA31+DC31</f>
        <v/>
      </c>
      <c r="BX31" s="7">
        <f>BZ31+CB31+CD31+CF31+CH31+CJ31+CL31+CN31+CP31+CR31+CT31+CV31+CX31+CZ31+DB31+DD31</f>
        <v/>
      </c>
      <c r="BY31" s="7" t="inlineStr"/>
      <c r="BZ31" s="7" t="inlineStr"/>
      <c r="CA31" s="7" t="inlineStr"/>
      <c r="CB31" s="7" t="inlineStr"/>
      <c r="CC31" s="7" t="inlineStr"/>
      <c r="CD31" s="7" t="inlineStr"/>
      <c r="CE31" s="7" t="inlineStr"/>
      <c r="CF31" s="7" t="inlineStr"/>
      <c r="CG31" s="7" t="inlineStr"/>
      <c r="CH31" s="7" t="inlineStr"/>
      <c r="CI31" s="7" t="inlineStr"/>
      <c r="CJ31" s="7" t="inlineStr"/>
      <c r="CK31" s="7" t="inlineStr"/>
      <c r="CL31" s="7" t="inlineStr"/>
      <c r="CM31" s="7" t="inlineStr"/>
      <c r="CN31" s="7" t="inlineStr"/>
      <c r="CO31" s="7" t="n">
        <v>1</v>
      </c>
      <c r="CP31" s="7" t="n">
        <v>58025</v>
      </c>
      <c r="CQ31" s="7" t="inlineStr"/>
      <c r="CR31" s="7" t="inlineStr"/>
      <c r="CS31" s="7" t="inlineStr"/>
      <c r="CT31" s="7" t="inlineStr"/>
      <c r="CU31" s="7" t="inlineStr"/>
      <c r="CV31" s="7" t="inlineStr"/>
      <c r="CW31" s="7" t="inlineStr"/>
      <c r="CX31" s="7" t="inlineStr"/>
      <c r="CY31" s="7" t="inlineStr"/>
      <c r="CZ31" s="7" t="inlineStr"/>
      <c r="DA31" s="7" t="inlineStr"/>
      <c r="DB31" s="7" t="inlineStr"/>
      <c r="DC31" s="7" t="inlineStr"/>
      <c r="DD31" s="7" t="inlineStr"/>
      <c r="DE31" s="7">
        <f>DG31+DI31+DK31+DM31+DO31+DQ31+DS31+DU31+DW31+DY31+EA31+EC31+EE31</f>
        <v/>
      </c>
      <c r="DF31" s="7">
        <f>DH31+DJ31+DL31+DN31+DP31+DR31+DT31+DV31+DX31+DZ31+EB31+ED31+EF31</f>
        <v/>
      </c>
      <c r="DG31" s="7" t="inlineStr"/>
      <c r="DH31" s="7" t="inlineStr"/>
      <c r="DI31" s="7" t="inlineStr"/>
      <c r="DJ31" s="7" t="inlineStr"/>
      <c r="DK31" s="7" t="inlineStr"/>
      <c r="DL31" s="7" t="inlineStr"/>
      <c r="DM31" s="7" t="inlineStr"/>
      <c r="DN31" s="7" t="inlineStr"/>
      <c r="DO31" s="7" t="inlineStr"/>
      <c r="DP31" s="7" t="inlineStr"/>
      <c r="DQ31" s="7" t="inlineStr"/>
      <c r="DR31" s="7" t="inlineStr"/>
      <c r="DS31" s="7" t="inlineStr"/>
      <c r="DT31" s="7" t="inlineStr"/>
      <c r="DU31" s="7" t="n">
        <v>1</v>
      </c>
      <c r="DV31" s="7" t="n">
        <v>25288</v>
      </c>
      <c r="DW31" s="7" t="inlineStr"/>
      <c r="DX31" s="7" t="inlineStr"/>
      <c r="DY31" s="7" t="inlineStr"/>
      <c r="DZ31" s="7" t="inlineStr"/>
      <c r="EA31" s="7" t="n">
        <v>3</v>
      </c>
      <c r="EB31" s="7" t="n">
        <v>242265</v>
      </c>
      <c r="EC31" s="7" t="inlineStr"/>
      <c r="ED31" s="7" t="inlineStr"/>
      <c r="EE31" s="7" t="inlineStr"/>
      <c r="EF31" s="7" t="inlineStr"/>
      <c r="EG31" s="7">
        <f>E31+AU31+BK31+BW31+DE31</f>
        <v/>
      </c>
      <c r="EH31" s="7">
        <f>F31+AV31+BL31+BX31+DF31</f>
        <v/>
      </c>
    </row>
    <row r="32" hidden="1" outlineLevel="1">
      <c r="A32" s="5" t="n">
        <v>28</v>
      </c>
      <c r="B32" s="6" t="inlineStr">
        <is>
          <t>"ASILBEK ULUG'BEK FARM"</t>
        </is>
      </c>
      <c r="C32" s="6" t="inlineStr">
        <is>
          <t>Ташкент</t>
        </is>
      </c>
      <c r="D32" s="6" t="inlineStr">
        <is>
          <t>Ташкент 1</t>
        </is>
      </c>
      <c r="E32" s="7">
        <f>G32+I32+K32+M32+O32+Q32+S32+U32+W32+Y32+AA32+AC32+AE32+AG32+AI32+AK32+AM32+AO32+AQ32+AS32</f>
        <v/>
      </c>
      <c r="F32" s="7">
        <f>H32+J32+L32+N32+P32+R32+T32+V32+X32+Z32+AB32+AD32+AF32+AH32+AJ32+AL32+AN32+AP32+AR32+AT32</f>
        <v/>
      </c>
      <c r="G32" s="7" t="inlineStr"/>
      <c r="H32" s="7" t="inlineStr"/>
      <c r="I32" s="7" t="inlineStr"/>
      <c r="J32" s="7" t="inlineStr"/>
      <c r="K32" s="7" t="inlineStr"/>
      <c r="L32" s="7" t="inlineStr"/>
      <c r="M32" s="7" t="inlineStr"/>
      <c r="N32" s="7" t="inlineStr"/>
      <c r="O32" s="7" t="inlineStr"/>
      <c r="P32" s="7" t="inlineStr"/>
      <c r="Q32" s="7" t="inlineStr"/>
      <c r="R32" s="7" t="inlineStr"/>
      <c r="S32" s="7" t="inlineStr"/>
      <c r="T32" s="7" t="inlineStr"/>
      <c r="U32" s="7" t="inlineStr"/>
      <c r="V32" s="7" t="inlineStr"/>
      <c r="W32" s="7" t="inlineStr"/>
      <c r="X32" s="7" t="inlineStr"/>
      <c r="Y32" s="7" t="inlineStr"/>
      <c r="Z32" s="7" t="inlineStr"/>
      <c r="AA32" s="7" t="inlineStr"/>
      <c r="AB32" s="7" t="inlineStr"/>
      <c r="AC32" s="7" t="inlineStr"/>
      <c r="AD32" s="7" t="inlineStr"/>
      <c r="AE32" s="7" t="inlineStr"/>
      <c r="AF32" s="7" t="inlineStr"/>
      <c r="AG32" s="7" t="n">
        <v>2</v>
      </c>
      <c r="AH32" s="7" t="n">
        <v>123832</v>
      </c>
      <c r="AI32" s="7" t="inlineStr"/>
      <c r="AJ32" s="7" t="inlineStr"/>
      <c r="AK32" s="7" t="inlineStr"/>
      <c r="AL32" s="7" t="inlineStr"/>
      <c r="AM32" s="7" t="inlineStr"/>
      <c r="AN32" s="7" t="inlineStr"/>
      <c r="AO32" s="7" t="inlineStr"/>
      <c r="AP32" s="7" t="inlineStr"/>
      <c r="AQ32" s="7" t="inlineStr"/>
      <c r="AR32" s="7" t="inlineStr"/>
      <c r="AS32" s="7" t="inlineStr"/>
      <c r="AT32" s="7" t="inlineStr"/>
      <c r="AU32" s="7">
        <f>AW32+AY32+BA32+BC32+BE32+BG32+BI32</f>
        <v/>
      </c>
      <c r="AV32" s="7">
        <f>AX32+AZ32+BB32+BD32+BF32+BH32+BJ32</f>
        <v/>
      </c>
      <c r="AW32" s="7" t="inlineStr"/>
      <c r="AX32" s="7" t="inlineStr"/>
      <c r="AY32" s="7" t="inlineStr"/>
      <c r="AZ32" s="7" t="inlineStr"/>
      <c r="BA32" s="7" t="inlineStr"/>
      <c r="BB32" s="7" t="inlineStr"/>
      <c r="BC32" s="7" t="inlineStr"/>
      <c r="BD32" s="7" t="inlineStr"/>
      <c r="BE32" s="7" t="inlineStr"/>
      <c r="BF32" s="7" t="inlineStr"/>
      <c r="BG32" s="7" t="inlineStr"/>
      <c r="BH32" s="7" t="inlineStr"/>
      <c r="BI32" s="7" t="inlineStr"/>
      <c r="BJ32" s="7" t="inlineStr"/>
      <c r="BK32" s="7">
        <f>BM32+BO32+BQ32+BS32+BU32</f>
        <v/>
      </c>
      <c r="BL32" s="7">
        <f>BN32+BP32+BR32+BT32+BV32</f>
        <v/>
      </c>
      <c r="BM32" s="7" t="inlineStr"/>
      <c r="BN32" s="7" t="inlineStr"/>
      <c r="BO32" s="7" t="inlineStr"/>
      <c r="BP32" s="7" t="inlineStr"/>
      <c r="BQ32" s="7" t="inlineStr"/>
      <c r="BR32" s="7" t="inlineStr"/>
      <c r="BS32" s="7" t="inlineStr"/>
      <c r="BT32" s="7" t="inlineStr"/>
      <c r="BU32" s="7" t="inlineStr"/>
      <c r="BV32" s="7" t="inlineStr"/>
      <c r="BW32" s="7">
        <f>BY32+CA32+CC32+CE32+CG32+CI32+CK32+CM32+CO32+CQ32+CS32+CU32+CW32+CY32+DA32+DC32</f>
        <v/>
      </c>
      <c r="BX32" s="7">
        <f>BZ32+CB32+CD32+CF32+CH32+CJ32+CL32+CN32+CP32+CR32+CT32+CV32+CX32+CZ32+DB32+DD32</f>
        <v/>
      </c>
      <c r="BY32" s="7" t="inlineStr"/>
      <c r="BZ32" s="7" t="inlineStr"/>
      <c r="CA32" s="7" t="inlineStr"/>
      <c r="CB32" s="7" t="inlineStr"/>
      <c r="CC32" s="7" t="inlineStr"/>
      <c r="CD32" s="7" t="inlineStr"/>
      <c r="CE32" s="7" t="inlineStr"/>
      <c r="CF32" s="7" t="inlineStr"/>
      <c r="CG32" s="7" t="inlineStr"/>
      <c r="CH32" s="7" t="inlineStr"/>
      <c r="CI32" s="7" t="inlineStr"/>
      <c r="CJ32" s="7" t="inlineStr"/>
      <c r="CK32" s="7" t="inlineStr"/>
      <c r="CL32" s="7" t="inlineStr"/>
      <c r="CM32" s="7" t="inlineStr"/>
      <c r="CN32" s="7" t="inlineStr"/>
      <c r="CO32" s="7" t="inlineStr"/>
      <c r="CP32" s="7" t="inlineStr"/>
      <c r="CQ32" s="7" t="inlineStr"/>
      <c r="CR32" s="7" t="inlineStr"/>
      <c r="CS32" s="7" t="inlineStr"/>
      <c r="CT32" s="7" t="inlineStr"/>
      <c r="CU32" s="7" t="inlineStr"/>
      <c r="CV32" s="7" t="inlineStr"/>
      <c r="CW32" s="7" t="inlineStr"/>
      <c r="CX32" s="7" t="inlineStr"/>
      <c r="CY32" s="7" t="inlineStr"/>
      <c r="CZ32" s="7" t="inlineStr"/>
      <c r="DA32" s="7" t="inlineStr"/>
      <c r="DB32" s="7" t="inlineStr"/>
      <c r="DC32" s="7" t="inlineStr"/>
      <c r="DD32" s="7" t="inlineStr"/>
      <c r="DE32" s="7">
        <f>DG32+DI32+DK32+DM32+DO32+DQ32+DS32+DU32+DW32+DY32+EA32+EC32+EE32</f>
        <v/>
      </c>
      <c r="DF32" s="7">
        <f>DH32+DJ32+DL32+DN32+DP32+DR32+DT32+DV32+DX32+DZ32+EB32+ED32+EF32</f>
        <v/>
      </c>
      <c r="DG32" s="7" t="inlineStr"/>
      <c r="DH32" s="7" t="inlineStr"/>
      <c r="DI32" s="7" t="inlineStr"/>
      <c r="DJ32" s="7" t="inlineStr"/>
      <c r="DK32" s="7" t="inlineStr"/>
      <c r="DL32" s="7" t="inlineStr"/>
      <c r="DM32" s="7" t="inlineStr"/>
      <c r="DN32" s="7" t="inlineStr"/>
      <c r="DO32" s="7" t="inlineStr"/>
      <c r="DP32" s="7" t="inlineStr"/>
      <c r="DQ32" s="7" t="inlineStr"/>
      <c r="DR32" s="7" t="inlineStr"/>
      <c r="DS32" s="7" t="inlineStr"/>
      <c r="DT32" s="7" t="inlineStr"/>
      <c r="DU32" s="7" t="inlineStr"/>
      <c r="DV32" s="7" t="inlineStr"/>
      <c r="DW32" s="7" t="inlineStr"/>
      <c r="DX32" s="7" t="inlineStr"/>
      <c r="DY32" s="7" t="inlineStr"/>
      <c r="DZ32" s="7" t="inlineStr"/>
      <c r="EA32" s="7" t="inlineStr"/>
      <c r="EB32" s="7" t="inlineStr"/>
      <c r="EC32" s="7" t="inlineStr"/>
      <c r="ED32" s="7" t="inlineStr"/>
      <c r="EE32" s="7" t="inlineStr"/>
      <c r="EF32" s="7" t="inlineStr"/>
      <c r="EG32" s="7">
        <f>E32+AU32+BK32+BW32+DE32</f>
        <v/>
      </c>
      <c r="EH32" s="7">
        <f>F32+AV32+BL32+BX32+DF32</f>
        <v/>
      </c>
    </row>
    <row r="33" hidden="1" outlineLevel="1">
      <c r="A33" s="5" t="n">
        <v>29</v>
      </c>
      <c r="B33" s="6" t="inlineStr">
        <is>
          <t>"ASL-ANVAR-FARM" MCHJ</t>
        </is>
      </c>
      <c r="C33" s="6" t="inlineStr">
        <is>
          <t>Ташкент</t>
        </is>
      </c>
      <c r="D33" s="6" t="inlineStr">
        <is>
          <t>Ташкент 2</t>
        </is>
      </c>
      <c r="E33" s="7">
        <f>G33+I33+K33+M33+O33+Q33+S33+U33+W33+Y33+AA33+AC33+AE33+AG33+AI33+AK33+AM33+AO33+AQ33+AS33</f>
        <v/>
      </c>
      <c r="F33" s="7">
        <f>H33+J33+L33+N33+P33+R33+T33+V33+X33+Z33+AB33+AD33+AF33+AH33+AJ33+AL33+AN33+AP33+AR33+AT33</f>
        <v/>
      </c>
      <c r="G33" s="7" t="inlineStr"/>
      <c r="H33" s="7" t="inlineStr"/>
      <c r="I33" s="7" t="inlineStr"/>
      <c r="J33" s="7" t="inlineStr"/>
      <c r="K33" s="7" t="inlineStr"/>
      <c r="L33" s="7" t="inlineStr"/>
      <c r="M33" s="7" t="inlineStr"/>
      <c r="N33" s="7" t="inlineStr"/>
      <c r="O33" s="7" t="inlineStr"/>
      <c r="P33" s="7" t="inlineStr"/>
      <c r="Q33" s="7" t="n">
        <v>7</v>
      </c>
      <c r="R33" s="7" t="n">
        <v>3307255</v>
      </c>
      <c r="S33" s="7" t="inlineStr"/>
      <c r="T33" s="7" t="inlineStr"/>
      <c r="U33" s="7" t="inlineStr"/>
      <c r="V33" s="7" t="inlineStr"/>
      <c r="W33" s="7" t="inlineStr"/>
      <c r="X33" s="7" t="inlineStr"/>
      <c r="Y33" s="7" t="inlineStr"/>
      <c r="Z33" s="7" t="inlineStr"/>
      <c r="AA33" s="7" t="inlineStr"/>
      <c r="AB33" s="7" t="inlineStr"/>
      <c r="AC33" s="7" t="inlineStr"/>
      <c r="AD33" s="7" t="inlineStr"/>
      <c r="AE33" s="7" t="inlineStr"/>
      <c r="AF33" s="7" t="inlineStr"/>
      <c r="AG33" s="7" t="inlineStr"/>
      <c r="AH33" s="7" t="inlineStr"/>
      <c r="AI33" s="7" t="inlineStr"/>
      <c r="AJ33" s="7" t="inlineStr"/>
      <c r="AK33" s="7" t="inlineStr"/>
      <c r="AL33" s="7" t="inlineStr"/>
      <c r="AM33" s="7" t="inlineStr"/>
      <c r="AN33" s="7" t="inlineStr"/>
      <c r="AO33" s="7" t="inlineStr"/>
      <c r="AP33" s="7" t="inlineStr"/>
      <c r="AQ33" s="7" t="inlineStr"/>
      <c r="AR33" s="7" t="inlineStr"/>
      <c r="AS33" s="7" t="inlineStr"/>
      <c r="AT33" s="7" t="inlineStr"/>
      <c r="AU33" s="7">
        <f>AW33+AY33+BA33+BC33+BE33+BG33+BI33</f>
        <v/>
      </c>
      <c r="AV33" s="7">
        <f>AX33+AZ33+BB33+BD33+BF33+BH33+BJ33</f>
        <v/>
      </c>
      <c r="AW33" s="7" t="inlineStr"/>
      <c r="AX33" s="7" t="inlineStr"/>
      <c r="AY33" s="7" t="inlineStr"/>
      <c r="AZ33" s="7" t="inlineStr"/>
      <c r="BA33" s="7" t="inlineStr"/>
      <c r="BB33" s="7" t="inlineStr"/>
      <c r="BC33" s="7" t="inlineStr"/>
      <c r="BD33" s="7" t="inlineStr"/>
      <c r="BE33" s="7" t="inlineStr"/>
      <c r="BF33" s="7" t="inlineStr"/>
      <c r="BG33" s="7" t="inlineStr"/>
      <c r="BH33" s="7" t="inlineStr"/>
      <c r="BI33" s="7" t="inlineStr"/>
      <c r="BJ33" s="7" t="inlineStr"/>
      <c r="BK33" s="7">
        <f>BM33+BO33+BQ33+BS33+BU33</f>
        <v/>
      </c>
      <c r="BL33" s="7">
        <f>BN33+BP33+BR33+BT33+BV33</f>
        <v/>
      </c>
      <c r="BM33" s="7" t="inlineStr"/>
      <c r="BN33" s="7" t="inlineStr"/>
      <c r="BO33" s="7" t="inlineStr"/>
      <c r="BP33" s="7" t="inlineStr"/>
      <c r="BQ33" s="7" t="inlineStr"/>
      <c r="BR33" s="7" t="inlineStr"/>
      <c r="BS33" s="7" t="inlineStr"/>
      <c r="BT33" s="7" t="inlineStr"/>
      <c r="BU33" s="7" t="inlineStr"/>
      <c r="BV33" s="7" t="inlineStr"/>
      <c r="BW33" s="7">
        <f>BY33+CA33+CC33+CE33+CG33+CI33+CK33+CM33+CO33+CQ33+CS33+CU33+CW33+CY33+DA33+DC33</f>
        <v/>
      </c>
      <c r="BX33" s="7">
        <f>BZ33+CB33+CD33+CF33+CH33+CJ33+CL33+CN33+CP33+CR33+CT33+CV33+CX33+CZ33+DB33+DD33</f>
        <v/>
      </c>
      <c r="BY33" s="7" t="inlineStr"/>
      <c r="BZ33" s="7" t="inlineStr"/>
      <c r="CA33" s="7" t="inlineStr"/>
      <c r="CB33" s="7" t="inlineStr"/>
      <c r="CC33" s="7" t="inlineStr"/>
      <c r="CD33" s="7" t="inlineStr"/>
      <c r="CE33" s="7" t="inlineStr"/>
      <c r="CF33" s="7" t="inlineStr"/>
      <c r="CG33" s="7" t="inlineStr"/>
      <c r="CH33" s="7" t="inlineStr"/>
      <c r="CI33" s="7" t="inlineStr"/>
      <c r="CJ33" s="7" t="inlineStr"/>
      <c r="CK33" s="7" t="inlineStr"/>
      <c r="CL33" s="7" t="inlineStr"/>
      <c r="CM33" s="7" t="inlineStr"/>
      <c r="CN33" s="7" t="inlineStr"/>
      <c r="CO33" s="7" t="inlineStr"/>
      <c r="CP33" s="7" t="inlineStr"/>
      <c r="CQ33" s="7" t="inlineStr"/>
      <c r="CR33" s="7" t="inlineStr"/>
      <c r="CS33" s="7" t="inlineStr"/>
      <c r="CT33" s="7" t="inlineStr"/>
      <c r="CU33" s="7" t="inlineStr"/>
      <c r="CV33" s="7" t="inlineStr"/>
      <c r="CW33" s="7" t="inlineStr"/>
      <c r="CX33" s="7" t="inlineStr"/>
      <c r="CY33" s="7" t="inlineStr"/>
      <c r="CZ33" s="7" t="inlineStr"/>
      <c r="DA33" s="7" t="inlineStr"/>
      <c r="DB33" s="7" t="inlineStr"/>
      <c r="DC33" s="7" t="inlineStr"/>
      <c r="DD33" s="7" t="inlineStr"/>
      <c r="DE33" s="7">
        <f>DG33+DI33+DK33+DM33+DO33+DQ33+DS33+DU33+DW33+DY33+EA33+EC33+EE33</f>
        <v/>
      </c>
      <c r="DF33" s="7">
        <f>DH33+DJ33+DL33+DN33+DP33+DR33+DT33+DV33+DX33+DZ33+EB33+ED33+EF33</f>
        <v/>
      </c>
      <c r="DG33" s="7" t="inlineStr"/>
      <c r="DH33" s="7" t="inlineStr"/>
      <c r="DI33" s="7" t="inlineStr"/>
      <c r="DJ33" s="7" t="inlineStr"/>
      <c r="DK33" s="7" t="inlineStr"/>
      <c r="DL33" s="7" t="inlineStr"/>
      <c r="DM33" s="7" t="inlineStr"/>
      <c r="DN33" s="7" t="inlineStr"/>
      <c r="DO33" s="7" t="inlineStr"/>
      <c r="DP33" s="7" t="inlineStr"/>
      <c r="DQ33" s="7" t="inlineStr"/>
      <c r="DR33" s="7" t="inlineStr"/>
      <c r="DS33" s="7" t="inlineStr"/>
      <c r="DT33" s="7" t="inlineStr"/>
      <c r="DU33" s="7" t="inlineStr"/>
      <c r="DV33" s="7" t="inlineStr"/>
      <c r="DW33" s="7" t="inlineStr"/>
      <c r="DX33" s="7" t="inlineStr"/>
      <c r="DY33" s="7" t="inlineStr"/>
      <c r="DZ33" s="7" t="inlineStr"/>
      <c r="EA33" s="7" t="inlineStr"/>
      <c r="EB33" s="7" t="inlineStr"/>
      <c r="EC33" s="7" t="inlineStr"/>
      <c r="ED33" s="7" t="inlineStr"/>
      <c r="EE33" s="7" t="inlineStr"/>
      <c r="EF33" s="7" t="inlineStr"/>
      <c r="EG33" s="7">
        <f>E33+AU33+BK33+BW33+DE33</f>
        <v/>
      </c>
      <c r="EH33" s="7">
        <f>F33+AV33+BL33+BX33+DF33</f>
        <v/>
      </c>
    </row>
    <row r="34" hidden="1" outlineLevel="1">
      <c r="A34" s="5" t="n">
        <v>30</v>
      </c>
      <c r="B34" s="6" t="inlineStr">
        <is>
          <t>"ASL-MEDICAL-PHARM" MCHJ</t>
        </is>
      </c>
      <c r="C34" s="6" t="inlineStr">
        <is>
          <t>Ташкент</t>
        </is>
      </c>
      <c r="D34" s="6" t="inlineStr">
        <is>
          <t>Ташкент 2</t>
        </is>
      </c>
      <c r="E34" s="7">
        <f>G34+I34+K34+M34+O34+Q34+S34+U34+W34+Y34+AA34+AC34+AE34+AG34+AI34+AK34+AM34+AO34+AQ34+AS34</f>
        <v/>
      </c>
      <c r="F34" s="7">
        <f>H34+J34+L34+N34+P34+R34+T34+V34+X34+Z34+AB34+AD34+AF34+AH34+AJ34+AL34+AN34+AP34+AR34+AT34</f>
        <v/>
      </c>
      <c r="G34" s="7" t="inlineStr"/>
      <c r="H34" s="7" t="inlineStr"/>
      <c r="I34" s="7" t="inlineStr"/>
      <c r="J34" s="7" t="inlineStr"/>
      <c r="K34" s="7" t="inlineStr"/>
      <c r="L34" s="7" t="inlineStr"/>
      <c r="M34" s="7" t="inlineStr"/>
      <c r="N34" s="7" t="inlineStr"/>
      <c r="O34" s="7" t="inlineStr"/>
      <c r="P34" s="7" t="inlineStr"/>
      <c r="Q34" s="7" t="inlineStr"/>
      <c r="R34" s="7" t="inlineStr"/>
      <c r="S34" s="7" t="inlineStr"/>
      <c r="T34" s="7" t="inlineStr"/>
      <c r="U34" s="7" t="inlineStr"/>
      <c r="V34" s="7" t="inlineStr"/>
      <c r="W34" s="7" t="inlineStr"/>
      <c r="X34" s="7" t="inlineStr"/>
      <c r="Y34" s="7" t="inlineStr"/>
      <c r="Z34" s="7" t="inlineStr"/>
      <c r="AA34" s="7" t="inlineStr"/>
      <c r="AB34" s="7" t="inlineStr"/>
      <c r="AC34" s="7" t="inlineStr"/>
      <c r="AD34" s="7" t="inlineStr"/>
      <c r="AE34" s="7" t="inlineStr"/>
      <c r="AF34" s="7" t="inlineStr"/>
      <c r="AG34" s="7" t="inlineStr"/>
      <c r="AH34" s="7" t="inlineStr"/>
      <c r="AI34" s="7" t="inlineStr"/>
      <c r="AJ34" s="7" t="inlineStr"/>
      <c r="AK34" s="7" t="inlineStr"/>
      <c r="AL34" s="7" t="inlineStr"/>
      <c r="AM34" s="7" t="inlineStr"/>
      <c r="AN34" s="7" t="inlineStr"/>
      <c r="AO34" s="7" t="inlineStr"/>
      <c r="AP34" s="7" t="inlineStr"/>
      <c r="AQ34" s="7" t="inlineStr"/>
      <c r="AR34" s="7" t="inlineStr"/>
      <c r="AS34" s="7" t="inlineStr"/>
      <c r="AT34" s="7" t="inlineStr"/>
      <c r="AU34" s="7">
        <f>AW34+AY34+BA34+BC34+BE34+BG34+BI34</f>
        <v/>
      </c>
      <c r="AV34" s="7">
        <f>AX34+AZ34+BB34+BD34+BF34+BH34+BJ34</f>
        <v/>
      </c>
      <c r="AW34" s="7" t="n">
        <v>9</v>
      </c>
      <c r="AX34" s="7" t="n">
        <v>43077015</v>
      </c>
      <c r="AY34" s="7" t="inlineStr"/>
      <c r="AZ34" s="7" t="inlineStr"/>
      <c r="BA34" s="7" t="inlineStr"/>
      <c r="BB34" s="7" t="inlineStr"/>
      <c r="BC34" s="7" t="inlineStr"/>
      <c r="BD34" s="7" t="inlineStr"/>
      <c r="BE34" s="7" t="inlineStr"/>
      <c r="BF34" s="7" t="inlineStr"/>
      <c r="BG34" s="7" t="inlineStr"/>
      <c r="BH34" s="7" t="inlineStr"/>
      <c r="BI34" s="7" t="inlineStr"/>
      <c r="BJ34" s="7" t="inlineStr"/>
      <c r="BK34" s="7">
        <f>BM34+BO34+BQ34+BS34+BU34</f>
        <v/>
      </c>
      <c r="BL34" s="7">
        <f>BN34+BP34+BR34+BT34+BV34</f>
        <v/>
      </c>
      <c r="BM34" s="7" t="inlineStr"/>
      <c r="BN34" s="7" t="inlineStr"/>
      <c r="BO34" s="7" t="inlineStr"/>
      <c r="BP34" s="7" t="inlineStr"/>
      <c r="BQ34" s="7" t="inlineStr"/>
      <c r="BR34" s="7" t="inlineStr"/>
      <c r="BS34" s="7" t="inlineStr"/>
      <c r="BT34" s="7" t="inlineStr"/>
      <c r="BU34" s="7" t="inlineStr"/>
      <c r="BV34" s="7" t="inlineStr"/>
      <c r="BW34" s="7">
        <f>BY34+CA34+CC34+CE34+CG34+CI34+CK34+CM34+CO34+CQ34+CS34+CU34+CW34+CY34+DA34+DC34</f>
        <v/>
      </c>
      <c r="BX34" s="7">
        <f>BZ34+CB34+CD34+CF34+CH34+CJ34+CL34+CN34+CP34+CR34+CT34+CV34+CX34+CZ34+DB34+DD34</f>
        <v/>
      </c>
      <c r="BY34" s="7" t="inlineStr"/>
      <c r="BZ34" s="7" t="inlineStr"/>
      <c r="CA34" s="7" t="inlineStr"/>
      <c r="CB34" s="7" t="inlineStr"/>
      <c r="CC34" s="7" t="inlineStr"/>
      <c r="CD34" s="7" t="inlineStr"/>
      <c r="CE34" s="7" t="inlineStr"/>
      <c r="CF34" s="7" t="inlineStr"/>
      <c r="CG34" s="7" t="inlineStr"/>
      <c r="CH34" s="7" t="inlineStr"/>
      <c r="CI34" s="7" t="inlineStr"/>
      <c r="CJ34" s="7" t="inlineStr"/>
      <c r="CK34" s="7" t="inlineStr"/>
      <c r="CL34" s="7" t="inlineStr"/>
      <c r="CM34" s="7" t="inlineStr"/>
      <c r="CN34" s="7" t="inlineStr"/>
      <c r="CO34" s="7" t="inlineStr"/>
      <c r="CP34" s="7" t="inlineStr"/>
      <c r="CQ34" s="7" t="inlineStr"/>
      <c r="CR34" s="7" t="inlineStr"/>
      <c r="CS34" s="7" t="inlineStr"/>
      <c r="CT34" s="7" t="inlineStr"/>
      <c r="CU34" s="7" t="inlineStr"/>
      <c r="CV34" s="7" t="inlineStr"/>
      <c r="CW34" s="7" t="inlineStr"/>
      <c r="CX34" s="7" t="inlineStr"/>
      <c r="CY34" s="7" t="inlineStr"/>
      <c r="CZ34" s="7" t="inlineStr"/>
      <c r="DA34" s="7" t="inlineStr"/>
      <c r="DB34" s="7" t="inlineStr"/>
      <c r="DC34" s="7" t="inlineStr"/>
      <c r="DD34" s="7" t="inlineStr"/>
      <c r="DE34" s="7">
        <f>DG34+DI34+DK34+DM34+DO34+DQ34+DS34+DU34+DW34+DY34+EA34+EC34+EE34</f>
        <v/>
      </c>
      <c r="DF34" s="7">
        <f>DH34+DJ34+DL34+DN34+DP34+DR34+DT34+DV34+DX34+DZ34+EB34+ED34+EF34</f>
        <v/>
      </c>
      <c r="DG34" s="7" t="inlineStr"/>
      <c r="DH34" s="7" t="inlineStr"/>
      <c r="DI34" s="7" t="inlineStr"/>
      <c r="DJ34" s="7" t="inlineStr"/>
      <c r="DK34" s="7" t="inlineStr"/>
      <c r="DL34" s="7" t="inlineStr"/>
      <c r="DM34" s="7" t="inlineStr"/>
      <c r="DN34" s="7" t="inlineStr"/>
      <c r="DO34" s="7" t="inlineStr"/>
      <c r="DP34" s="7" t="inlineStr"/>
      <c r="DQ34" s="7" t="inlineStr"/>
      <c r="DR34" s="7" t="inlineStr"/>
      <c r="DS34" s="7" t="inlineStr"/>
      <c r="DT34" s="7" t="inlineStr"/>
      <c r="DU34" s="7" t="inlineStr"/>
      <c r="DV34" s="7" t="inlineStr"/>
      <c r="DW34" s="7" t="inlineStr"/>
      <c r="DX34" s="7" t="inlineStr"/>
      <c r="DY34" s="7" t="inlineStr"/>
      <c r="DZ34" s="7" t="inlineStr"/>
      <c r="EA34" s="7" t="inlineStr"/>
      <c r="EB34" s="7" t="inlineStr"/>
      <c r="EC34" s="7" t="inlineStr"/>
      <c r="ED34" s="7" t="inlineStr"/>
      <c r="EE34" s="7" t="inlineStr"/>
      <c r="EF34" s="7" t="inlineStr"/>
      <c r="EG34" s="7">
        <f>E34+AU34+BK34+BW34+DE34</f>
        <v/>
      </c>
      <c r="EH34" s="7">
        <f>F34+AV34+BL34+BX34+DF34</f>
        <v/>
      </c>
    </row>
    <row r="35" hidden="1" outlineLevel="1">
      <c r="A35" s="5" t="n">
        <v>31</v>
      </c>
      <c r="B35" s="6" t="inlineStr">
        <is>
          <t>"ASROR SHIFOKOR" XK</t>
        </is>
      </c>
      <c r="C35" s="6" t="inlineStr">
        <is>
          <t>Ташкент</t>
        </is>
      </c>
      <c r="D35" s="6" t="inlineStr">
        <is>
          <t>Ташкент 1</t>
        </is>
      </c>
      <c r="E35" s="7">
        <f>G35+I35+K35+M35+O35+Q35+S35+U35+W35+Y35+AA35+AC35+AE35+AG35+AI35+AK35+AM35+AO35+AQ35+AS35</f>
        <v/>
      </c>
      <c r="F35" s="7">
        <f>H35+J35+L35+N35+P35+R35+T35+V35+X35+Z35+AB35+AD35+AF35+AH35+AJ35+AL35+AN35+AP35+AR35+AT35</f>
        <v/>
      </c>
      <c r="G35" s="7" t="inlineStr"/>
      <c r="H35" s="7" t="inlineStr"/>
      <c r="I35" s="7" t="inlineStr"/>
      <c r="J35" s="7" t="inlineStr"/>
      <c r="K35" s="7" t="inlineStr"/>
      <c r="L35" s="7" t="inlineStr"/>
      <c r="M35" s="7" t="n">
        <v>10</v>
      </c>
      <c r="N35" s="7" t="n">
        <v>3303000</v>
      </c>
      <c r="O35" s="7" t="inlineStr"/>
      <c r="P35" s="7" t="inlineStr"/>
      <c r="Q35" s="7" t="n">
        <v>10</v>
      </c>
      <c r="R35" s="7" t="n">
        <v>6749500</v>
      </c>
      <c r="S35" s="7" t="inlineStr"/>
      <c r="T35" s="7" t="inlineStr"/>
      <c r="U35" s="7" t="inlineStr"/>
      <c r="V35" s="7" t="inlineStr"/>
      <c r="W35" s="7" t="inlineStr"/>
      <c r="X35" s="7" t="inlineStr"/>
      <c r="Y35" s="7" t="inlineStr"/>
      <c r="Z35" s="7" t="inlineStr"/>
      <c r="AA35" s="7" t="inlineStr"/>
      <c r="AB35" s="7" t="inlineStr"/>
      <c r="AC35" s="7" t="inlineStr"/>
      <c r="AD35" s="7" t="inlineStr"/>
      <c r="AE35" s="7" t="inlineStr"/>
      <c r="AF35" s="7" t="inlineStr"/>
      <c r="AG35" s="7" t="inlineStr"/>
      <c r="AH35" s="7" t="inlineStr"/>
      <c r="AI35" s="7" t="inlineStr"/>
      <c r="AJ35" s="7" t="inlineStr"/>
      <c r="AK35" s="7" t="inlineStr"/>
      <c r="AL35" s="7" t="inlineStr"/>
      <c r="AM35" s="7" t="inlineStr"/>
      <c r="AN35" s="7" t="inlineStr"/>
      <c r="AO35" s="7" t="inlineStr"/>
      <c r="AP35" s="7" t="inlineStr"/>
      <c r="AQ35" s="7" t="inlineStr"/>
      <c r="AR35" s="7" t="inlineStr"/>
      <c r="AS35" s="7" t="inlineStr"/>
      <c r="AT35" s="7" t="inlineStr"/>
      <c r="AU35" s="7">
        <f>AW35+AY35+BA35+BC35+BE35+BG35+BI35</f>
        <v/>
      </c>
      <c r="AV35" s="7">
        <f>AX35+AZ35+BB35+BD35+BF35+BH35+BJ35</f>
        <v/>
      </c>
      <c r="AW35" s="7" t="inlineStr"/>
      <c r="AX35" s="7" t="inlineStr"/>
      <c r="AY35" s="7" t="n">
        <v>1</v>
      </c>
      <c r="AZ35" s="7" t="n">
        <v>660755</v>
      </c>
      <c r="BA35" s="7" t="n">
        <v>40</v>
      </c>
      <c r="BB35" s="7" t="n">
        <v>41952000</v>
      </c>
      <c r="BC35" s="7" t="inlineStr"/>
      <c r="BD35" s="7" t="inlineStr"/>
      <c r="BE35" s="7" t="inlineStr"/>
      <c r="BF35" s="7" t="inlineStr"/>
      <c r="BG35" s="7" t="n">
        <v>40</v>
      </c>
      <c r="BH35" s="7" t="n">
        <v>71656000</v>
      </c>
      <c r="BI35" s="7" t="inlineStr"/>
      <c r="BJ35" s="7" t="inlineStr"/>
      <c r="BK35" s="7">
        <f>BM35+BO35+BQ35+BS35+BU35</f>
        <v/>
      </c>
      <c r="BL35" s="7">
        <f>BN35+BP35+BR35+BT35+BV35</f>
        <v/>
      </c>
      <c r="BM35" s="7" t="n">
        <v>6</v>
      </c>
      <c r="BN35" s="7" t="n">
        <v>4786200</v>
      </c>
      <c r="BO35" s="7" t="inlineStr"/>
      <c r="BP35" s="7" t="inlineStr"/>
      <c r="BQ35" s="7" t="inlineStr"/>
      <c r="BR35" s="7" t="inlineStr"/>
      <c r="BS35" s="7" t="inlineStr"/>
      <c r="BT35" s="7" t="inlineStr"/>
      <c r="BU35" s="7" t="inlineStr"/>
      <c r="BV35" s="7" t="inlineStr"/>
      <c r="BW35" s="7">
        <f>BY35+CA35+CC35+CE35+CG35+CI35+CK35+CM35+CO35+CQ35+CS35+CU35+CW35+CY35+DA35+DC35</f>
        <v/>
      </c>
      <c r="BX35" s="7">
        <f>BZ35+CB35+CD35+CF35+CH35+CJ35+CL35+CN35+CP35+CR35+CT35+CV35+CX35+CZ35+DB35+DD35</f>
        <v/>
      </c>
      <c r="BY35" s="7" t="inlineStr"/>
      <c r="BZ35" s="7" t="inlineStr"/>
      <c r="CA35" s="7" t="inlineStr"/>
      <c r="CB35" s="7" t="inlineStr"/>
      <c r="CC35" s="7" t="inlineStr"/>
      <c r="CD35" s="7" t="inlineStr"/>
      <c r="CE35" s="7" t="inlineStr"/>
      <c r="CF35" s="7" t="inlineStr"/>
      <c r="CG35" s="7" t="inlineStr"/>
      <c r="CH35" s="7" t="inlineStr"/>
      <c r="CI35" s="7" t="inlineStr"/>
      <c r="CJ35" s="7" t="inlineStr"/>
      <c r="CK35" s="7" t="inlineStr"/>
      <c r="CL35" s="7" t="inlineStr"/>
      <c r="CM35" s="7" t="inlineStr"/>
      <c r="CN35" s="7" t="inlineStr"/>
      <c r="CO35" s="7" t="inlineStr"/>
      <c r="CP35" s="7" t="inlineStr"/>
      <c r="CQ35" s="7" t="inlineStr"/>
      <c r="CR35" s="7" t="inlineStr"/>
      <c r="CS35" s="7" t="inlineStr"/>
      <c r="CT35" s="7" t="inlineStr"/>
      <c r="CU35" s="7" t="inlineStr"/>
      <c r="CV35" s="7" t="inlineStr"/>
      <c r="CW35" s="7" t="inlineStr"/>
      <c r="CX35" s="7" t="inlineStr"/>
      <c r="CY35" s="7" t="inlineStr"/>
      <c r="CZ35" s="7" t="inlineStr"/>
      <c r="DA35" s="7" t="inlineStr"/>
      <c r="DB35" s="7" t="inlineStr"/>
      <c r="DC35" s="7" t="inlineStr"/>
      <c r="DD35" s="7" t="inlineStr"/>
      <c r="DE35" s="7">
        <f>DG35+DI35+DK35+DM35+DO35+DQ35+DS35+DU35+DW35+DY35+EA35+EC35+EE35</f>
        <v/>
      </c>
      <c r="DF35" s="7">
        <f>DH35+DJ35+DL35+DN35+DP35+DR35+DT35+DV35+DX35+DZ35+EB35+ED35+EF35</f>
        <v/>
      </c>
      <c r="DG35" s="7" t="inlineStr"/>
      <c r="DH35" s="7" t="inlineStr"/>
      <c r="DI35" s="7" t="inlineStr"/>
      <c r="DJ35" s="7" t="inlineStr"/>
      <c r="DK35" s="7" t="inlineStr"/>
      <c r="DL35" s="7" t="inlineStr"/>
      <c r="DM35" s="7" t="inlineStr"/>
      <c r="DN35" s="7" t="inlineStr"/>
      <c r="DO35" s="7" t="inlineStr"/>
      <c r="DP35" s="7" t="inlineStr"/>
      <c r="DQ35" s="7" t="inlineStr"/>
      <c r="DR35" s="7" t="inlineStr"/>
      <c r="DS35" s="7" t="inlineStr"/>
      <c r="DT35" s="7" t="inlineStr"/>
      <c r="DU35" s="7" t="inlineStr"/>
      <c r="DV35" s="7" t="inlineStr"/>
      <c r="DW35" s="7" t="inlineStr"/>
      <c r="DX35" s="7" t="inlineStr"/>
      <c r="DY35" s="7" t="n">
        <v>10</v>
      </c>
      <c r="DZ35" s="7" t="n">
        <v>5091000</v>
      </c>
      <c r="EA35" s="7" t="inlineStr"/>
      <c r="EB35" s="7" t="inlineStr"/>
      <c r="EC35" s="7" t="inlineStr"/>
      <c r="ED35" s="7" t="inlineStr"/>
      <c r="EE35" s="7" t="inlineStr"/>
      <c r="EF35" s="7" t="inlineStr"/>
      <c r="EG35" s="7">
        <f>E35+AU35+BK35+BW35+DE35</f>
        <v/>
      </c>
      <c r="EH35" s="7">
        <f>F35+AV35+BL35+BX35+DF35</f>
        <v/>
      </c>
    </row>
    <row r="36" hidden="1" outlineLevel="1">
      <c r="A36" s="5" t="n">
        <v>32</v>
      </c>
      <c r="B36" s="6" t="inlineStr">
        <is>
          <t>"ATLANT FARM SERVIS" MCHJ</t>
        </is>
      </c>
      <c r="C36" s="6" t="inlineStr">
        <is>
          <t>Ташкент</t>
        </is>
      </c>
      <c r="D36" s="6" t="inlineStr">
        <is>
          <t>Ташкент 2</t>
        </is>
      </c>
      <c r="E36" s="7">
        <f>G36+I36+K36+M36+O36+Q36+S36+U36+W36+Y36+AA36+AC36+AE36+AG36+AI36+AK36+AM36+AO36+AQ36+AS36</f>
        <v/>
      </c>
      <c r="F36" s="7">
        <f>H36+J36+L36+N36+P36+R36+T36+V36+X36+Z36+AB36+AD36+AF36+AH36+AJ36+AL36+AN36+AP36+AR36+AT36</f>
        <v/>
      </c>
      <c r="G36" s="7" t="n">
        <v>1</v>
      </c>
      <c r="H36" s="7" t="n">
        <v>64615</v>
      </c>
      <c r="I36" s="7" t="inlineStr"/>
      <c r="J36" s="7" t="inlineStr"/>
      <c r="K36" s="7" t="inlineStr"/>
      <c r="L36" s="7" t="inlineStr"/>
      <c r="M36" s="7" t="inlineStr"/>
      <c r="N36" s="7" t="inlineStr"/>
      <c r="O36" s="7" t="inlineStr"/>
      <c r="P36" s="7" t="inlineStr"/>
      <c r="Q36" s="7" t="inlineStr"/>
      <c r="R36" s="7" t="inlineStr"/>
      <c r="S36" s="7" t="inlineStr"/>
      <c r="T36" s="7" t="inlineStr"/>
      <c r="U36" s="7" t="inlineStr"/>
      <c r="V36" s="7" t="inlineStr"/>
      <c r="W36" s="7" t="inlineStr"/>
      <c r="X36" s="7" t="inlineStr"/>
      <c r="Y36" s="7" t="inlineStr"/>
      <c r="Z36" s="7" t="inlineStr"/>
      <c r="AA36" s="7" t="inlineStr"/>
      <c r="AB36" s="7" t="inlineStr"/>
      <c r="AC36" s="7" t="inlineStr"/>
      <c r="AD36" s="7" t="inlineStr"/>
      <c r="AE36" s="7" t="inlineStr"/>
      <c r="AF36" s="7" t="inlineStr"/>
      <c r="AG36" s="7" t="inlineStr"/>
      <c r="AH36" s="7" t="inlineStr"/>
      <c r="AI36" s="7" t="inlineStr"/>
      <c r="AJ36" s="7" t="inlineStr"/>
      <c r="AK36" s="7" t="inlineStr"/>
      <c r="AL36" s="7" t="inlineStr"/>
      <c r="AM36" s="7" t="inlineStr"/>
      <c r="AN36" s="7" t="inlineStr"/>
      <c r="AO36" s="7" t="inlineStr"/>
      <c r="AP36" s="7" t="inlineStr"/>
      <c r="AQ36" s="7" t="inlineStr"/>
      <c r="AR36" s="7" t="inlineStr"/>
      <c r="AS36" s="7" t="inlineStr"/>
      <c r="AT36" s="7" t="inlineStr"/>
      <c r="AU36" s="7">
        <f>AW36+AY36+BA36+BC36+BE36+BG36+BI36</f>
        <v/>
      </c>
      <c r="AV36" s="7">
        <f>AX36+AZ36+BB36+BD36+BF36+BH36+BJ36</f>
        <v/>
      </c>
      <c r="AW36" s="7" t="inlineStr"/>
      <c r="AX36" s="7" t="inlineStr"/>
      <c r="AY36" s="7" t="inlineStr"/>
      <c r="AZ36" s="7" t="inlineStr"/>
      <c r="BA36" s="7" t="inlineStr"/>
      <c r="BB36" s="7" t="inlineStr"/>
      <c r="BC36" s="7" t="inlineStr"/>
      <c r="BD36" s="7" t="inlineStr"/>
      <c r="BE36" s="7" t="inlineStr"/>
      <c r="BF36" s="7" t="inlineStr"/>
      <c r="BG36" s="7" t="inlineStr"/>
      <c r="BH36" s="7" t="inlineStr"/>
      <c r="BI36" s="7" t="inlineStr"/>
      <c r="BJ36" s="7" t="inlineStr"/>
      <c r="BK36" s="7">
        <f>BM36+BO36+BQ36+BS36+BU36</f>
        <v/>
      </c>
      <c r="BL36" s="7">
        <f>BN36+BP36+BR36+BT36+BV36</f>
        <v/>
      </c>
      <c r="BM36" s="7" t="inlineStr"/>
      <c r="BN36" s="7" t="inlineStr"/>
      <c r="BO36" s="7" t="inlineStr"/>
      <c r="BP36" s="7" t="inlineStr"/>
      <c r="BQ36" s="7" t="inlineStr"/>
      <c r="BR36" s="7" t="inlineStr"/>
      <c r="BS36" s="7" t="inlineStr"/>
      <c r="BT36" s="7" t="inlineStr"/>
      <c r="BU36" s="7" t="inlineStr"/>
      <c r="BV36" s="7" t="inlineStr"/>
      <c r="BW36" s="7">
        <f>BY36+CA36+CC36+CE36+CG36+CI36+CK36+CM36+CO36+CQ36+CS36+CU36+CW36+CY36+DA36+DC36</f>
        <v/>
      </c>
      <c r="BX36" s="7">
        <f>BZ36+CB36+CD36+CF36+CH36+CJ36+CL36+CN36+CP36+CR36+CT36+CV36+CX36+CZ36+DB36+DD36</f>
        <v/>
      </c>
      <c r="BY36" s="7" t="inlineStr"/>
      <c r="BZ36" s="7" t="inlineStr"/>
      <c r="CA36" s="7" t="inlineStr"/>
      <c r="CB36" s="7" t="inlineStr"/>
      <c r="CC36" s="7" t="inlineStr"/>
      <c r="CD36" s="7" t="inlineStr"/>
      <c r="CE36" s="7" t="inlineStr"/>
      <c r="CF36" s="7" t="inlineStr"/>
      <c r="CG36" s="7" t="inlineStr"/>
      <c r="CH36" s="7" t="inlineStr"/>
      <c r="CI36" s="7" t="inlineStr"/>
      <c r="CJ36" s="7" t="inlineStr"/>
      <c r="CK36" s="7" t="inlineStr"/>
      <c r="CL36" s="7" t="inlineStr"/>
      <c r="CM36" s="7" t="inlineStr"/>
      <c r="CN36" s="7" t="inlineStr"/>
      <c r="CO36" s="7" t="inlineStr"/>
      <c r="CP36" s="7" t="inlineStr"/>
      <c r="CQ36" s="7" t="inlineStr"/>
      <c r="CR36" s="7" t="inlineStr"/>
      <c r="CS36" s="7" t="inlineStr"/>
      <c r="CT36" s="7" t="inlineStr"/>
      <c r="CU36" s="7" t="inlineStr"/>
      <c r="CV36" s="7" t="inlineStr"/>
      <c r="CW36" s="7" t="inlineStr"/>
      <c r="CX36" s="7" t="inlineStr"/>
      <c r="CY36" s="7" t="inlineStr"/>
      <c r="CZ36" s="7" t="inlineStr"/>
      <c r="DA36" s="7" t="inlineStr"/>
      <c r="DB36" s="7" t="inlineStr"/>
      <c r="DC36" s="7" t="inlineStr"/>
      <c r="DD36" s="7" t="inlineStr"/>
      <c r="DE36" s="7">
        <f>DG36+DI36+DK36+DM36+DO36+DQ36+DS36+DU36+DW36+DY36+EA36+EC36+EE36</f>
        <v/>
      </c>
      <c r="DF36" s="7">
        <f>DH36+DJ36+DL36+DN36+DP36+DR36+DT36+DV36+DX36+DZ36+EB36+ED36+EF36</f>
        <v/>
      </c>
      <c r="DG36" s="7" t="inlineStr"/>
      <c r="DH36" s="7" t="inlineStr"/>
      <c r="DI36" s="7" t="inlineStr"/>
      <c r="DJ36" s="7" t="inlineStr"/>
      <c r="DK36" s="7" t="inlineStr"/>
      <c r="DL36" s="7" t="inlineStr"/>
      <c r="DM36" s="7" t="inlineStr"/>
      <c r="DN36" s="7" t="inlineStr"/>
      <c r="DO36" s="7" t="inlineStr"/>
      <c r="DP36" s="7" t="inlineStr"/>
      <c r="DQ36" s="7" t="inlineStr"/>
      <c r="DR36" s="7" t="inlineStr"/>
      <c r="DS36" s="7" t="inlineStr"/>
      <c r="DT36" s="7" t="inlineStr"/>
      <c r="DU36" s="7" t="inlineStr"/>
      <c r="DV36" s="7" t="inlineStr"/>
      <c r="DW36" s="7" t="inlineStr"/>
      <c r="DX36" s="7" t="inlineStr"/>
      <c r="DY36" s="7" t="inlineStr"/>
      <c r="DZ36" s="7" t="inlineStr"/>
      <c r="EA36" s="7" t="inlineStr"/>
      <c r="EB36" s="7" t="inlineStr"/>
      <c r="EC36" s="7" t="inlineStr"/>
      <c r="ED36" s="7" t="inlineStr"/>
      <c r="EE36" s="7" t="inlineStr"/>
      <c r="EF36" s="7" t="inlineStr"/>
      <c r="EG36" s="7">
        <f>E36+AU36+BK36+BW36+DE36</f>
        <v/>
      </c>
      <c r="EH36" s="7">
        <f>F36+AV36+BL36+BX36+DF36</f>
        <v/>
      </c>
    </row>
    <row r="37" hidden="1" outlineLevel="1">
      <c r="A37" s="5" t="n">
        <v>33</v>
      </c>
      <c r="B37" s="6" t="inlineStr">
        <is>
          <t>"AVANGARD FARM" XK</t>
        </is>
      </c>
      <c r="C37" s="6" t="inlineStr">
        <is>
          <t>Ташкент</t>
        </is>
      </c>
      <c r="D37" s="6" t="inlineStr">
        <is>
          <t>Ташкент 1</t>
        </is>
      </c>
      <c r="E37" s="7">
        <f>G37+I37+K37+M37+O37+Q37+S37+U37+W37+Y37+AA37+AC37+AE37+AG37+AI37+AK37+AM37+AO37+AQ37+AS37</f>
        <v/>
      </c>
      <c r="F37" s="7">
        <f>H37+J37+L37+N37+P37+R37+T37+V37+X37+Z37+AB37+AD37+AF37+AH37+AJ37+AL37+AN37+AP37+AR37+AT37</f>
        <v/>
      </c>
      <c r="G37" s="7" t="inlineStr"/>
      <c r="H37" s="7" t="inlineStr"/>
      <c r="I37" s="7" t="inlineStr"/>
      <c r="J37" s="7" t="inlineStr"/>
      <c r="K37" s="7" t="inlineStr"/>
      <c r="L37" s="7" t="inlineStr"/>
      <c r="M37" s="7" t="inlineStr"/>
      <c r="N37" s="7" t="inlineStr"/>
      <c r="O37" s="7" t="inlineStr"/>
      <c r="P37" s="7" t="inlineStr"/>
      <c r="Q37" s="7" t="inlineStr"/>
      <c r="R37" s="7" t="inlineStr"/>
      <c r="S37" s="7" t="inlineStr"/>
      <c r="T37" s="7" t="inlineStr"/>
      <c r="U37" s="7" t="inlineStr"/>
      <c r="V37" s="7" t="inlineStr"/>
      <c r="W37" s="7" t="inlineStr"/>
      <c r="X37" s="7" t="inlineStr"/>
      <c r="Y37" s="7" t="inlineStr"/>
      <c r="Z37" s="7" t="inlineStr"/>
      <c r="AA37" s="7" t="inlineStr"/>
      <c r="AB37" s="7" t="inlineStr"/>
      <c r="AC37" s="7" t="inlineStr"/>
      <c r="AD37" s="7" t="inlineStr"/>
      <c r="AE37" s="7" t="inlineStr"/>
      <c r="AF37" s="7" t="inlineStr"/>
      <c r="AG37" s="7" t="inlineStr"/>
      <c r="AH37" s="7" t="inlineStr"/>
      <c r="AI37" s="7" t="inlineStr"/>
      <c r="AJ37" s="7" t="inlineStr"/>
      <c r="AK37" s="7" t="inlineStr"/>
      <c r="AL37" s="7" t="inlineStr"/>
      <c r="AM37" s="7" t="inlineStr"/>
      <c r="AN37" s="7" t="inlineStr"/>
      <c r="AO37" s="7" t="inlineStr"/>
      <c r="AP37" s="7" t="inlineStr"/>
      <c r="AQ37" s="7" t="inlineStr"/>
      <c r="AR37" s="7" t="inlineStr"/>
      <c r="AS37" s="7" t="inlineStr"/>
      <c r="AT37" s="7" t="inlineStr"/>
      <c r="AU37" s="7">
        <f>AW37+AY37+BA37+BC37+BE37+BG37+BI37</f>
        <v/>
      </c>
      <c r="AV37" s="7">
        <f>AX37+AZ37+BB37+BD37+BF37+BH37+BJ37</f>
        <v/>
      </c>
      <c r="AW37" s="7" t="inlineStr"/>
      <c r="AX37" s="7" t="inlineStr"/>
      <c r="AY37" s="7" t="inlineStr"/>
      <c r="AZ37" s="7" t="inlineStr"/>
      <c r="BA37" s="7" t="inlineStr"/>
      <c r="BB37" s="7" t="inlineStr"/>
      <c r="BC37" s="7" t="inlineStr"/>
      <c r="BD37" s="7" t="inlineStr"/>
      <c r="BE37" s="7" t="inlineStr"/>
      <c r="BF37" s="7" t="inlineStr"/>
      <c r="BG37" s="7" t="inlineStr"/>
      <c r="BH37" s="7" t="inlineStr"/>
      <c r="BI37" s="7" t="inlineStr"/>
      <c r="BJ37" s="7" t="inlineStr"/>
      <c r="BK37" s="7">
        <f>BM37+BO37+BQ37+BS37+BU37</f>
        <v/>
      </c>
      <c r="BL37" s="7">
        <f>BN37+BP37+BR37+BT37+BV37</f>
        <v/>
      </c>
      <c r="BM37" s="7" t="inlineStr"/>
      <c r="BN37" s="7" t="inlineStr"/>
      <c r="BO37" s="7" t="inlineStr"/>
      <c r="BP37" s="7" t="inlineStr"/>
      <c r="BQ37" s="7" t="inlineStr"/>
      <c r="BR37" s="7" t="inlineStr"/>
      <c r="BS37" s="7" t="inlineStr"/>
      <c r="BT37" s="7" t="inlineStr"/>
      <c r="BU37" s="7" t="inlineStr"/>
      <c r="BV37" s="7" t="inlineStr"/>
      <c r="BW37" s="7">
        <f>BY37+CA37+CC37+CE37+CG37+CI37+CK37+CM37+CO37+CQ37+CS37+CU37+CW37+CY37+DA37+DC37</f>
        <v/>
      </c>
      <c r="BX37" s="7">
        <f>BZ37+CB37+CD37+CF37+CH37+CJ37+CL37+CN37+CP37+CR37+CT37+CV37+CX37+CZ37+DB37+DD37</f>
        <v/>
      </c>
      <c r="BY37" s="7" t="inlineStr"/>
      <c r="BZ37" s="7" t="inlineStr"/>
      <c r="CA37" s="7" t="inlineStr"/>
      <c r="CB37" s="7" t="inlineStr"/>
      <c r="CC37" s="7" t="inlineStr"/>
      <c r="CD37" s="7" t="inlineStr"/>
      <c r="CE37" s="7" t="inlineStr"/>
      <c r="CF37" s="7" t="inlineStr"/>
      <c r="CG37" s="7" t="inlineStr"/>
      <c r="CH37" s="7" t="inlineStr"/>
      <c r="CI37" s="7" t="inlineStr"/>
      <c r="CJ37" s="7" t="inlineStr"/>
      <c r="CK37" s="7" t="inlineStr"/>
      <c r="CL37" s="7" t="inlineStr"/>
      <c r="CM37" s="7" t="inlineStr"/>
      <c r="CN37" s="7" t="inlineStr"/>
      <c r="CO37" s="7" t="inlineStr"/>
      <c r="CP37" s="7" t="inlineStr"/>
      <c r="CQ37" s="7" t="inlineStr"/>
      <c r="CR37" s="7" t="inlineStr"/>
      <c r="CS37" s="7" t="inlineStr"/>
      <c r="CT37" s="7" t="inlineStr"/>
      <c r="CU37" s="7" t="inlineStr"/>
      <c r="CV37" s="7" t="inlineStr"/>
      <c r="CW37" s="7" t="inlineStr"/>
      <c r="CX37" s="7" t="inlineStr"/>
      <c r="CY37" s="7" t="inlineStr"/>
      <c r="CZ37" s="7" t="inlineStr"/>
      <c r="DA37" s="7" t="inlineStr"/>
      <c r="DB37" s="7" t="inlineStr"/>
      <c r="DC37" s="7" t="inlineStr"/>
      <c r="DD37" s="7" t="inlineStr"/>
      <c r="DE37" s="7">
        <f>DG37+DI37+DK37+DM37+DO37+DQ37+DS37+DU37+DW37+DY37+EA37+EC37+EE37</f>
        <v/>
      </c>
      <c r="DF37" s="7">
        <f>DH37+DJ37+DL37+DN37+DP37+DR37+DT37+DV37+DX37+DZ37+EB37+ED37+EF37</f>
        <v/>
      </c>
      <c r="DG37" s="7" t="inlineStr"/>
      <c r="DH37" s="7" t="inlineStr"/>
      <c r="DI37" s="7" t="inlineStr"/>
      <c r="DJ37" s="7" t="inlineStr"/>
      <c r="DK37" s="7" t="inlineStr"/>
      <c r="DL37" s="7" t="inlineStr"/>
      <c r="DM37" s="7" t="inlineStr"/>
      <c r="DN37" s="7" t="inlineStr"/>
      <c r="DO37" s="7" t="inlineStr"/>
      <c r="DP37" s="7" t="inlineStr"/>
      <c r="DQ37" s="7" t="inlineStr"/>
      <c r="DR37" s="7" t="inlineStr"/>
      <c r="DS37" s="7" t="inlineStr"/>
      <c r="DT37" s="7" t="inlineStr"/>
      <c r="DU37" s="7" t="inlineStr"/>
      <c r="DV37" s="7" t="inlineStr"/>
      <c r="DW37" s="7" t="inlineStr"/>
      <c r="DX37" s="7" t="inlineStr"/>
      <c r="DY37" s="7" t="n">
        <v>4</v>
      </c>
      <c r="DZ37" s="7" t="n">
        <v>790128</v>
      </c>
      <c r="EA37" s="7" t="inlineStr"/>
      <c r="EB37" s="7" t="inlineStr"/>
      <c r="EC37" s="7" t="inlineStr"/>
      <c r="ED37" s="7" t="inlineStr"/>
      <c r="EE37" s="7" t="inlineStr"/>
      <c r="EF37" s="7" t="inlineStr"/>
      <c r="EG37" s="7">
        <f>E37+AU37+BK37+BW37+DE37</f>
        <v/>
      </c>
      <c r="EH37" s="7">
        <f>F37+AV37+BL37+BX37+DF37</f>
        <v/>
      </c>
    </row>
    <row r="38" hidden="1" outlineLevel="1">
      <c r="A38" s="5" t="n">
        <v>34</v>
      </c>
      <c r="B38" s="6" t="inlineStr">
        <is>
          <t>"AYNURA MED FARM" ХК</t>
        </is>
      </c>
      <c r="C38" s="6" t="inlineStr">
        <is>
          <t>Ташкент</t>
        </is>
      </c>
      <c r="D38" s="6" t="inlineStr">
        <is>
          <t>Ташкент 2</t>
        </is>
      </c>
      <c r="E38" s="7">
        <f>G38+I38+K38+M38+O38+Q38+S38+U38+W38+Y38+AA38+AC38+AE38+AG38+AI38+AK38+AM38+AO38+AQ38+AS38</f>
        <v/>
      </c>
      <c r="F38" s="7">
        <f>H38+J38+L38+N38+P38+R38+T38+V38+X38+Z38+AB38+AD38+AF38+AH38+AJ38+AL38+AN38+AP38+AR38+AT38</f>
        <v/>
      </c>
      <c r="G38" s="7" t="inlineStr"/>
      <c r="H38" s="7" t="inlineStr"/>
      <c r="I38" s="7" t="inlineStr"/>
      <c r="J38" s="7" t="inlineStr"/>
      <c r="K38" s="7" t="inlineStr"/>
      <c r="L38" s="7" t="inlineStr"/>
      <c r="M38" s="7" t="inlineStr"/>
      <c r="N38" s="7" t="inlineStr"/>
      <c r="O38" s="7" t="inlineStr"/>
      <c r="P38" s="7" t="inlineStr"/>
      <c r="Q38" s="7" t="inlineStr"/>
      <c r="R38" s="7" t="inlineStr"/>
      <c r="S38" s="7" t="inlineStr"/>
      <c r="T38" s="7" t="inlineStr"/>
      <c r="U38" s="7" t="inlineStr"/>
      <c r="V38" s="7" t="inlineStr"/>
      <c r="W38" s="7" t="inlineStr"/>
      <c r="X38" s="7" t="inlineStr"/>
      <c r="Y38" s="7" t="inlineStr"/>
      <c r="Z38" s="7" t="inlineStr"/>
      <c r="AA38" s="7" t="inlineStr"/>
      <c r="AB38" s="7" t="inlineStr"/>
      <c r="AC38" s="7" t="inlineStr"/>
      <c r="AD38" s="7" t="inlineStr"/>
      <c r="AE38" s="7" t="inlineStr"/>
      <c r="AF38" s="7" t="inlineStr"/>
      <c r="AG38" s="7" t="inlineStr"/>
      <c r="AH38" s="7" t="inlineStr"/>
      <c r="AI38" s="7" t="inlineStr"/>
      <c r="AJ38" s="7" t="inlineStr"/>
      <c r="AK38" s="7" t="inlineStr"/>
      <c r="AL38" s="7" t="inlineStr"/>
      <c r="AM38" s="7" t="inlineStr"/>
      <c r="AN38" s="7" t="inlineStr"/>
      <c r="AO38" s="7" t="inlineStr"/>
      <c r="AP38" s="7" t="inlineStr"/>
      <c r="AQ38" s="7" t="inlineStr"/>
      <c r="AR38" s="7" t="inlineStr"/>
      <c r="AS38" s="7" t="inlineStr"/>
      <c r="AT38" s="7" t="inlineStr"/>
      <c r="AU38" s="7">
        <f>AW38+AY38+BA38+BC38+BE38+BG38+BI38</f>
        <v/>
      </c>
      <c r="AV38" s="7">
        <f>AX38+AZ38+BB38+BD38+BF38+BH38+BJ38</f>
        <v/>
      </c>
      <c r="AW38" s="7" t="inlineStr"/>
      <c r="AX38" s="7" t="inlineStr"/>
      <c r="AY38" s="7" t="inlineStr"/>
      <c r="AZ38" s="7" t="inlineStr"/>
      <c r="BA38" s="7" t="inlineStr"/>
      <c r="BB38" s="7" t="inlineStr"/>
      <c r="BC38" s="7" t="inlineStr"/>
      <c r="BD38" s="7" t="inlineStr"/>
      <c r="BE38" s="7" t="inlineStr"/>
      <c r="BF38" s="7" t="inlineStr"/>
      <c r="BG38" s="7" t="inlineStr"/>
      <c r="BH38" s="7" t="inlineStr"/>
      <c r="BI38" s="7" t="inlineStr"/>
      <c r="BJ38" s="7" t="inlineStr"/>
      <c r="BK38" s="7">
        <f>BM38+BO38+BQ38+BS38+BU38</f>
        <v/>
      </c>
      <c r="BL38" s="7">
        <f>BN38+BP38+BR38+BT38+BV38</f>
        <v/>
      </c>
      <c r="BM38" s="7" t="n">
        <v>5</v>
      </c>
      <c r="BN38" s="7" t="n">
        <v>3323750</v>
      </c>
      <c r="BO38" s="7" t="inlineStr"/>
      <c r="BP38" s="7" t="inlineStr"/>
      <c r="BQ38" s="7" t="inlineStr"/>
      <c r="BR38" s="7" t="inlineStr"/>
      <c r="BS38" s="7" t="inlineStr"/>
      <c r="BT38" s="7" t="inlineStr"/>
      <c r="BU38" s="7" t="inlineStr"/>
      <c r="BV38" s="7" t="inlineStr"/>
      <c r="BW38" s="7">
        <f>BY38+CA38+CC38+CE38+CG38+CI38+CK38+CM38+CO38+CQ38+CS38+CU38+CW38+CY38+DA38+DC38</f>
        <v/>
      </c>
      <c r="BX38" s="7">
        <f>BZ38+CB38+CD38+CF38+CH38+CJ38+CL38+CN38+CP38+CR38+CT38+CV38+CX38+CZ38+DB38+DD38</f>
        <v/>
      </c>
      <c r="BY38" s="7" t="inlineStr"/>
      <c r="BZ38" s="7" t="inlineStr"/>
      <c r="CA38" s="7" t="inlineStr"/>
      <c r="CB38" s="7" t="inlineStr"/>
      <c r="CC38" s="7" t="inlineStr"/>
      <c r="CD38" s="7" t="inlineStr"/>
      <c r="CE38" s="7" t="inlineStr"/>
      <c r="CF38" s="7" t="inlineStr"/>
      <c r="CG38" s="7" t="inlineStr"/>
      <c r="CH38" s="7" t="inlineStr"/>
      <c r="CI38" s="7" t="inlineStr"/>
      <c r="CJ38" s="7" t="inlineStr"/>
      <c r="CK38" s="7" t="inlineStr"/>
      <c r="CL38" s="7" t="inlineStr"/>
      <c r="CM38" s="7" t="inlineStr"/>
      <c r="CN38" s="7" t="inlineStr"/>
      <c r="CO38" s="7" t="inlineStr"/>
      <c r="CP38" s="7" t="inlineStr"/>
      <c r="CQ38" s="7" t="inlineStr"/>
      <c r="CR38" s="7" t="inlineStr"/>
      <c r="CS38" s="7" t="inlineStr"/>
      <c r="CT38" s="7" t="inlineStr"/>
      <c r="CU38" s="7" t="inlineStr"/>
      <c r="CV38" s="7" t="inlineStr"/>
      <c r="CW38" s="7" t="inlineStr"/>
      <c r="CX38" s="7" t="inlineStr"/>
      <c r="CY38" s="7" t="inlineStr"/>
      <c r="CZ38" s="7" t="inlineStr"/>
      <c r="DA38" s="7" t="inlineStr"/>
      <c r="DB38" s="7" t="inlineStr"/>
      <c r="DC38" s="7" t="inlineStr"/>
      <c r="DD38" s="7" t="inlineStr"/>
      <c r="DE38" s="7">
        <f>DG38+DI38+DK38+DM38+DO38+DQ38+DS38+DU38+DW38+DY38+EA38+EC38+EE38</f>
        <v/>
      </c>
      <c r="DF38" s="7">
        <f>DH38+DJ38+DL38+DN38+DP38+DR38+DT38+DV38+DX38+DZ38+EB38+ED38+EF38</f>
        <v/>
      </c>
      <c r="DG38" s="7" t="inlineStr"/>
      <c r="DH38" s="7" t="inlineStr"/>
      <c r="DI38" s="7" t="inlineStr"/>
      <c r="DJ38" s="7" t="inlineStr"/>
      <c r="DK38" s="7" t="inlineStr"/>
      <c r="DL38" s="7" t="inlineStr"/>
      <c r="DM38" s="7" t="inlineStr"/>
      <c r="DN38" s="7" t="inlineStr"/>
      <c r="DO38" s="7" t="inlineStr"/>
      <c r="DP38" s="7" t="inlineStr"/>
      <c r="DQ38" s="7" t="inlineStr"/>
      <c r="DR38" s="7" t="inlineStr"/>
      <c r="DS38" s="7" t="inlineStr"/>
      <c r="DT38" s="7" t="inlineStr"/>
      <c r="DU38" s="7" t="inlineStr"/>
      <c r="DV38" s="7" t="inlineStr"/>
      <c r="DW38" s="7" t="inlineStr"/>
      <c r="DX38" s="7" t="inlineStr"/>
      <c r="DY38" s="7" t="inlineStr"/>
      <c r="DZ38" s="7" t="inlineStr"/>
      <c r="EA38" s="7" t="inlineStr"/>
      <c r="EB38" s="7" t="inlineStr"/>
      <c r="EC38" s="7" t="inlineStr"/>
      <c r="ED38" s="7" t="inlineStr"/>
      <c r="EE38" s="7" t="inlineStr"/>
      <c r="EF38" s="7" t="inlineStr"/>
      <c r="EG38" s="7">
        <f>E38+AU38+BK38+BW38+DE38</f>
        <v/>
      </c>
      <c r="EH38" s="7">
        <f>F38+AV38+BL38+BX38+DF38</f>
        <v/>
      </c>
    </row>
    <row r="39" hidden="1" outlineLevel="1">
      <c r="A39" s="5" t="n">
        <v>35</v>
      </c>
      <c r="B39" s="6" t="inlineStr">
        <is>
          <t>"AZFARM" MCHJ</t>
        </is>
      </c>
      <c r="C39" s="6" t="inlineStr">
        <is>
          <t>Ташкент</t>
        </is>
      </c>
      <c r="D39" s="6" t="inlineStr">
        <is>
          <t>Ташкент 2</t>
        </is>
      </c>
      <c r="E39" s="7">
        <f>G39+I39+K39+M39+O39+Q39+S39+U39+W39+Y39+AA39+AC39+AE39+AG39+AI39+AK39+AM39+AO39+AQ39+AS39</f>
        <v/>
      </c>
      <c r="F39" s="7">
        <f>H39+J39+L39+N39+P39+R39+T39+V39+X39+Z39+AB39+AD39+AF39+AH39+AJ39+AL39+AN39+AP39+AR39+AT39</f>
        <v/>
      </c>
      <c r="G39" s="7" t="n">
        <v>400</v>
      </c>
      <c r="H39" s="7" t="n">
        <v>10340640000</v>
      </c>
      <c r="I39" s="7" t="inlineStr"/>
      <c r="J39" s="7" t="inlineStr"/>
      <c r="K39" s="7" t="inlineStr"/>
      <c r="L39" s="7" t="inlineStr"/>
      <c r="M39" s="7" t="n">
        <v>600</v>
      </c>
      <c r="N39" s="7" t="n">
        <v>11680200000</v>
      </c>
      <c r="O39" s="7" t="inlineStr"/>
      <c r="P39" s="7" t="inlineStr"/>
      <c r="Q39" s="7" t="n">
        <v>200</v>
      </c>
      <c r="R39" s="7" t="n">
        <v>0</v>
      </c>
      <c r="S39" s="7" t="inlineStr"/>
      <c r="T39" s="7" t="inlineStr"/>
      <c r="U39" s="7" t="inlineStr"/>
      <c r="V39" s="7" t="inlineStr"/>
      <c r="W39" s="7" t="inlineStr"/>
      <c r="X39" s="7" t="inlineStr"/>
      <c r="Y39" s="7" t="inlineStr"/>
      <c r="Z39" s="7" t="inlineStr"/>
      <c r="AA39" s="7" t="inlineStr"/>
      <c r="AB39" s="7" t="inlineStr"/>
      <c r="AC39" s="7" t="inlineStr"/>
      <c r="AD39" s="7" t="inlineStr"/>
      <c r="AE39" s="7" t="inlineStr"/>
      <c r="AF39" s="7" t="inlineStr"/>
      <c r="AG39" s="7" t="inlineStr"/>
      <c r="AH39" s="7" t="inlineStr"/>
      <c r="AI39" s="7" t="inlineStr"/>
      <c r="AJ39" s="7" t="inlineStr"/>
      <c r="AK39" s="7" t="inlineStr"/>
      <c r="AL39" s="7" t="inlineStr"/>
      <c r="AM39" s="7" t="inlineStr"/>
      <c r="AN39" s="7" t="inlineStr"/>
      <c r="AO39" s="7" t="inlineStr"/>
      <c r="AP39" s="7" t="inlineStr"/>
      <c r="AQ39" s="7" t="inlineStr"/>
      <c r="AR39" s="7" t="inlineStr"/>
      <c r="AS39" s="7" t="inlineStr"/>
      <c r="AT39" s="7" t="inlineStr"/>
      <c r="AU39" s="7">
        <f>AW39+AY39+BA39+BC39+BE39+BG39+BI39</f>
        <v/>
      </c>
      <c r="AV39" s="7">
        <f>AX39+AZ39+BB39+BD39+BF39+BH39+BJ39</f>
        <v/>
      </c>
      <c r="AW39" s="7" t="inlineStr"/>
      <c r="AX39" s="7" t="inlineStr"/>
      <c r="AY39" s="7" t="inlineStr"/>
      <c r="AZ39" s="7" t="inlineStr"/>
      <c r="BA39" s="7" t="inlineStr"/>
      <c r="BB39" s="7" t="inlineStr"/>
      <c r="BC39" s="7" t="inlineStr"/>
      <c r="BD39" s="7" t="inlineStr"/>
      <c r="BE39" s="7" t="inlineStr"/>
      <c r="BF39" s="7" t="inlineStr"/>
      <c r="BG39" s="7" t="inlineStr"/>
      <c r="BH39" s="7" t="inlineStr"/>
      <c r="BI39" s="7" t="inlineStr"/>
      <c r="BJ39" s="7" t="inlineStr"/>
      <c r="BK39" s="7">
        <f>BM39+BO39+BQ39+BS39+BU39</f>
        <v/>
      </c>
      <c r="BL39" s="7">
        <f>BN39+BP39+BR39+BT39+BV39</f>
        <v/>
      </c>
      <c r="BM39" s="7" t="inlineStr"/>
      <c r="BN39" s="7" t="inlineStr"/>
      <c r="BO39" s="7" t="inlineStr"/>
      <c r="BP39" s="7" t="inlineStr"/>
      <c r="BQ39" s="7" t="inlineStr"/>
      <c r="BR39" s="7" t="inlineStr"/>
      <c r="BS39" s="7" t="inlineStr"/>
      <c r="BT39" s="7" t="inlineStr"/>
      <c r="BU39" s="7" t="inlineStr"/>
      <c r="BV39" s="7" t="inlineStr"/>
      <c r="BW39" s="7">
        <f>BY39+CA39+CC39+CE39+CG39+CI39+CK39+CM39+CO39+CQ39+CS39+CU39+CW39+CY39+DA39+DC39</f>
        <v/>
      </c>
      <c r="BX39" s="7">
        <f>BZ39+CB39+CD39+CF39+CH39+CJ39+CL39+CN39+CP39+CR39+CT39+CV39+CX39+CZ39+DB39+DD39</f>
        <v/>
      </c>
      <c r="BY39" s="7" t="inlineStr"/>
      <c r="BZ39" s="7" t="inlineStr"/>
      <c r="CA39" s="7" t="inlineStr"/>
      <c r="CB39" s="7" t="inlineStr"/>
      <c r="CC39" s="7" t="inlineStr"/>
      <c r="CD39" s="7" t="inlineStr"/>
      <c r="CE39" s="7" t="inlineStr"/>
      <c r="CF39" s="7" t="inlineStr"/>
      <c r="CG39" s="7" t="inlineStr"/>
      <c r="CH39" s="7" t="inlineStr"/>
      <c r="CI39" s="7" t="inlineStr"/>
      <c r="CJ39" s="7" t="inlineStr"/>
      <c r="CK39" s="7" t="inlineStr"/>
      <c r="CL39" s="7" t="inlineStr"/>
      <c r="CM39" s="7" t="inlineStr"/>
      <c r="CN39" s="7" t="inlineStr"/>
      <c r="CO39" s="7" t="inlineStr"/>
      <c r="CP39" s="7" t="inlineStr"/>
      <c r="CQ39" s="7" t="inlineStr"/>
      <c r="CR39" s="7" t="inlineStr"/>
      <c r="CS39" s="7" t="inlineStr"/>
      <c r="CT39" s="7" t="inlineStr"/>
      <c r="CU39" s="7" t="inlineStr"/>
      <c r="CV39" s="7" t="inlineStr"/>
      <c r="CW39" s="7" t="inlineStr"/>
      <c r="CX39" s="7" t="inlineStr"/>
      <c r="CY39" s="7" t="inlineStr"/>
      <c r="CZ39" s="7" t="inlineStr"/>
      <c r="DA39" s="7" t="inlineStr"/>
      <c r="DB39" s="7" t="inlineStr"/>
      <c r="DC39" s="7" t="inlineStr"/>
      <c r="DD39" s="7" t="inlineStr"/>
      <c r="DE39" s="7">
        <f>DG39+DI39+DK39+DM39+DO39+DQ39+DS39+DU39+DW39+DY39+EA39+EC39+EE39</f>
        <v/>
      </c>
      <c r="DF39" s="7">
        <f>DH39+DJ39+DL39+DN39+DP39+DR39+DT39+DV39+DX39+DZ39+EB39+ED39+EF39</f>
        <v/>
      </c>
      <c r="DG39" s="7" t="inlineStr"/>
      <c r="DH39" s="7" t="inlineStr"/>
      <c r="DI39" s="7" t="inlineStr"/>
      <c r="DJ39" s="7" t="inlineStr"/>
      <c r="DK39" s="7" t="inlineStr"/>
      <c r="DL39" s="7" t="inlineStr"/>
      <c r="DM39" s="7" t="inlineStr"/>
      <c r="DN39" s="7" t="inlineStr"/>
      <c r="DO39" s="7" t="inlineStr"/>
      <c r="DP39" s="7" t="inlineStr"/>
      <c r="DQ39" s="7" t="inlineStr"/>
      <c r="DR39" s="7" t="inlineStr"/>
      <c r="DS39" s="7" t="inlineStr"/>
      <c r="DT39" s="7" t="inlineStr"/>
      <c r="DU39" s="7" t="inlineStr"/>
      <c r="DV39" s="7" t="inlineStr"/>
      <c r="DW39" s="7" t="inlineStr"/>
      <c r="DX39" s="7" t="inlineStr"/>
      <c r="DY39" s="7" t="inlineStr"/>
      <c r="DZ39" s="7" t="inlineStr"/>
      <c r="EA39" s="7" t="inlineStr"/>
      <c r="EB39" s="7" t="inlineStr"/>
      <c r="EC39" s="7" t="inlineStr"/>
      <c r="ED39" s="7" t="inlineStr"/>
      <c r="EE39" s="7" t="inlineStr"/>
      <c r="EF39" s="7" t="inlineStr"/>
      <c r="EG39" s="7">
        <f>E39+AU39+BK39+BW39+DE39</f>
        <v/>
      </c>
      <c r="EH39" s="7">
        <f>F39+AV39+BL39+BX39+DF39</f>
        <v/>
      </c>
    </row>
    <row r="40" hidden="1" outlineLevel="1">
      <c r="A40" s="5" t="n">
        <v>36</v>
      </c>
      <c r="B40" s="6" t="inlineStr">
        <is>
          <t>"AZIA SHER PARVOZ" OOO</t>
        </is>
      </c>
      <c r="C40" s="6" t="inlineStr">
        <is>
          <t>Ташкент</t>
        </is>
      </c>
      <c r="D40" s="6" t="inlineStr">
        <is>
          <t>Ташкент 1</t>
        </is>
      </c>
      <c r="E40" s="7">
        <f>G40+I40+K40+M40+O40+Q40+S40+U40+W40+Y40+AA40+AC40+AE40+AG40+AI40+AK40+AM40+AO40+AQ40+AS40</f>
        <v/>
      </c>
      <c r="F40" s="7">
        <f>H40+J40+L40+N40+P40+R40+T40+V40+X40+Z40+AB40+AD40+AF40+AH40+AJ40+AL40+AN40+AP40+AR40+AT40</f>
        <v/>
      </c>
      <c r="G40" s="7" t="inlineStr"/>
      <c r="H40" s="7" t="inlineStr"/>
      <c r="I40" s="7" t="inlineStr"/>
      <c r="J40" s="7" t="inlineStr"/>
      <c r="K40" s="7" t="inlineStr"/>
      <c r="L40" s="7" t="inlineStr"/>
      <c r="M40" s="7" t="inlineStr"/>
      <c r="N40" s="7" t="inlineStr"/>
      <c r="O40" s="7" t="inlineStr"/>
      <c r="P40" s="7" t="inlineStr"/>
      <c r="Q40" s="7" t="inlineStr"/>
      <c r="R40" s="7" t="inlineStr"/>
      <c r="S40" s="7" t="inlineStr"/>
      <c r="T40" s="7" t="inlineStr"/>
      <c r="U40" s="7" t="inlineStr"/>
      <c r="V40" s="7" t="inlineStr"/>
      <c r="W40" s="7" t="inlineStr"/>
      <c r="X40" s="7" t="inlineStr"/>
      <c r="Y40" s="7" t="inlineStr"/>
      <c r="Z40" s="7" t="inlineStr"/>
      <c r="AA40" s="7" t="inlineStr"/>
      <c r="AB40" s="7" t="inlineStr"/>
      <c r="AC40" s="7" t="inlineStr"/>
      <c r="AD40" s="7" t="inlineStr"/>
      <c r="AE40" s="7" t="inlineStr"/>
      <c r="AF40" s="7" t="inlineStr"/>
      <c r="AG40" s="7" t="inlineStr"/>
      <c r="AH40" s="7" t="inlineStr"/>
      <c r="AI40" s="7" t="inlineStr"/>
      <c r="AJ40" s="7" t="inlineStr"/>
      <c r="AK40" s="7" t="inlineStr"/>
      <c r="AL40" s="7" t="inlineStr"/>
      <c r="AM40" s="7" t="inlineStr"/>
      <c r="AN40" s="7" t="inlineStr"/>
      <c r="AO40" s="7" t="inlineStr"/>
      <c r="AP40" s="7" t="inlineStr"/>
      <c r="AQ40" s="7" t="inlineStr"/>
      <c r="AR40" s="7" t="inlineStr"/>
      <c r="AS40" s="7" t="inlineStr"/>
      <c r="AT40" s="7" t="inlineStr"/>
      <c r="AU40" s="7">
        <f>AW40+AY40+BA40+BC40+BE40+BG40+BI40</f>
        <v/>
      </c>
      <c r="AV40" s="7">
        <f>AX40+AZ40+BB40+BD40+BF40+BH40+BJ40</f>
        <v/>
      </c>
      <c r="AW40" s="7" t="n">
        <v>1</v>
      </c>
      <c r="AX40" s="7" t="n">
        <v>531815</v>
      </c>
      <c r="AY40" s="7" t="inlineStr"/>
      <c r="AZ40" s="7" t="inlineStr"/>
      <c r="BA40" s="7" t="inlineStr"/>
      <c r="BB40" s="7" t="inlineStr"/>
      <c r="BC40" s="7" t="inlineStr"/>
      <c r="BD40" s="7" t="inlineStr"/>
      <c r="BE40" s="7" t="n">
        <v>15</v>
      </c>
      <c r="BF40" s="7" t="n">
        <v>33457275</v>
      </c>
      <c r="BG40" s="7" t="inlineStr"/>
      <c r="BH40" s="7" t="inlineStr"/>
      <c r="BI40" s="7" t="inlineStr"/>
      <c r="BJ40" s="7" t="inlineStr"/>
      <c r="BK40" s="7">
        <f>BM40+BO40+BQ40+BS40+BU40</f>
        <v/>
      </c>
      <c r="BL40" s="7">
        <f>BN40+BP40+BR40+BT40+BV40</f>
        <v/>
      </c>
      <c r="BM40" s="7" t="inlineStr"/>
      <c r="BN40" s="7" t="inlineStr"/>
      <c r="BO40" s="7" t="inlineStr"/>
      <c r="BP40" s="7" t="inlineStr"/>
      <c r="BQ40" s="7" t="n">
        <v>29</v>
      </c>
      <c r="BR40" s="7" t="n">
        <v>51650015</v>
      </c>
      <c r="BS40" s="7" t="inlineStr"/>
      <c r="BT40" s="7" t="inlineStr"/>
      <c r="BU40" s="7" t="inlineStr"/>
      <c r="BV40" s="7" t="inlineStr"/>
      <c r="BW40" s="7">
        <f>BY40+CA40+CC40+CE40+CG40+CI40+CK40+CM40+CO40+CQ40+CS40+CU40+CW40+CY40+DA40+DC40</f>
        <v/>
      </c>
      <c r="BX40" s="7">
        <f>BZ40+CB40+CD40+CF40+CH40+CJ40+CL40+CN40+CP40+CR40+CT40+CV40+CX40+CZ40+DB40+DD40</f>
        <v/>
      </c>
      <c r="BY40" s="7" t="inlineStr"/>
      <c r="BZ40" s="7" t="inlineStr"/>
      <c r="CA40" s="7" t="inlineStr"/>
      <c r="CB40" s="7" t="inlineStr"/>
      <c r="CC40" s="7" t="inlineStr"/>
      <c r="CD40" s="7" t="inlineStr"/>
      <c r="CE40" s="7" t="inlineStr"/>
      <c r="CF40" s="7" t="inlineStr"/>
      <c r="CG40" s="7" t="inlineStr"/>
      <c r="CH40" s="7" t="inlineStr"/>
      <c r="CI40" s="7" t="inlineStr"/>
      <c r="CJ40" s="7" t="inlineStr"/>
      <c r="CK40" s="7" t="inlineStr"/>
      <c r="CL40" s="7" t="inlineStr"/>
      <c r="CM40" s="7" t="inlineStr"/>
      <c r="CN40" s="7" t="inlineStr"/>
      <c r="CO40" s="7" t="inlineStr"/>
      <c r="CP40" s="7" t="inlineStr"/>
      <c r="CQ40" s="7" t="inlineStr"/>
      <c r="CR40" s="7" t="inlineStr"/>
      <c r="CS40" s="7" t="inlineStr"/>
      <c r="CT40" s="7" t="inlineStr"/>
      <c r="CU40" s="7" t="inlineStr"/>
      <c r="CV40" s="7" t="inlineStr"/>
      <c r="CW40" s="7" t="inlineStr"/>
      <c r="CX40" s="7" t="inlineStr"/>
      <c r="CY40" s="7" t="inlineStr"/>
      <c r="CZ40" s="7" t="inlineStr"/>
      <c r="DA40" s="7" t="inlineStr"/>
      <c r="DB40" s="7" t="inlineStr"/>
      <c r="DC40" s="7" t="inlineStr"/>
      <c r="DD40" s="7" t="inlineStr"/>
      <c r="DE40" s="7">
        <f>DG40+DI40+DK40+DM40+DO40+DQ40+DS40+DU40+DW40+DY40+EA40+EC40+EE40</f>
        <v/>
      </c>
      <c r="DF40" s="7">
        <f>DH40+DJ40+DL40+DN40+DP40+DR40+DT40+DV40+DX40+DZ40+EB40+ED40+EF40</f>
        <v/>
      </c>
      <c r="DG40" s="7" t="inlineStr"/>
      <c r="DH40" s="7" t="inlineStr"/>
      <c r="DI40" s="7" t="inlineStr"/>
      <c r="DJ40" s="7" t="inlineStr"/>
      <c r="DK40" s="7" t="inlineStr"/>
      <c r="DL40" s="7" t="inlineStr"/>
      <c r="DM40" s="7" t="inlineStr"/>
      <c r="DN40" s="7" t="inlineStr"/>
      <c r="DO40" s="7" t="inlineStr"/>
      <c r="DP40" s="7" t="inlineStr"/>
      <c r="DQ40" s="7" t="inlineStr"/>
      <c r="DR40" s="7" t="inlineStr"/>
      <c r="DS40" s="7" t="inlineStr"/>
      <c r="DT40" s="7" t="inlineStr"/>
      <c r="DU40" s="7" t="inlineStr"/>
      <c r="DV40" s="7" t="inlineStr"/>
      <c r="DW40" s="7" t="inlineStr"/>
      <c r="DX40" s="7" t="inlineStr"/>
      <c r="DY40" s="7" t="inlineStr"/>
      <c r="DZ40" s="7" t="inlineStr"/>
      <c r="EA40" s="7" t="inlineStr"/>
      <c r="EB40" s="7" t="inlineStr"/>
      <c r="EC40" s="7" t="inlineStr"/>
      <c r="ED40" s="7" t="inlineStr"/>
      <c r="EE40" s="7" t="inlineStr"/>
      <c r="EF40" s="7" t="inlineStr"/>
      <c r="EG40" s="7">
        <f>E40+AU40+BK40+BW40+DE40</f>
        <v/>
      </c>
      <c r="EH40" s="7">
        <f>F40+AV40+BL40+BX40+DF40</f>
        <v/>
      </c>
    </row>
    <row r="41" hidden="1" outlineLevel="1">
      <c r="A41" s="5" t="n">
        <v>37</v>
      </c>
      <c r="B41" s="6" t="inlineStr">
        <is>
          <t>"AZIMJON NOZIM FARM" MChJ</t>
        </is>
      </c>
      <c r="C41" s="6" t="inlineStr">
        <is>
          <t>Ташкент</t>
        </is>
      </c>
      <c r="D41" s="6" t="inlineStr">
        <is>
          <t>Ташкент 1</t>
        </is>
      </c>
      <c r="E41" s="7">
        <f>G41+I41+K41+M41+O41+Q41+S41+U41+W41+Y41+AA41+AC41+AE41+AG41+AI41+AK41+AM41+AO41+AQ41+AS41</f>
        <v/>
      </c>
      <c r="F41" s="7">
        <f>H41+J41+L41+N41+P41+R41+T41+V41+X41+Z41+AB41+AD41+AF41+AH41+AJ41+AL41+AN41+AP41+AR41+AT41</f>
        <v/>
      </c>
      <c r="G41" s="7" t="inlineStr"/>
      <c r="H41" s="7" t="inlineStr"/>
      <c r="I41" s="7" t="n">
        <v>10</v>
      </c>
      <c r="J41" s="7" t="n">
        <v>3431400</v>
      </c>
      <c r="K41" s="7" t="inlineStr"/>
      <c r="L41" s="7" t="inlineStr"/>
      <c r="M41" s="7" t="inlineStr"/>
      <c r="N41" s="7" t="inlineStr"/>
      <c r="O41" s="7" t="inlineStr"/>
      <c r="P41" s="7" t="inlineStr"/>
      <c r="Q41" s="7" t="inlineStr"/>
      <c r="R41" s="7" t="inlineStr"/>
      <c r="S41" s="7" t="inlineStr"/>
      <c r="T41" s="7" t="inlineStr"/>
      <c r="U41" s="7" t="inlineStr"/>
      <c r="V41" s="7" t="inlineStr"/>
      <c r="W41" s="7" t="inlineStr"/>
      <c r="X41" s="7" t="inlineStr"/>
      <c r="Y41" s="7" t="inlineStr"/>
      <c r="Z41" s="7" t="inlineStr"/>
      <c r="AA41" s="7" t="inlineStr"/>
      <c r="AB41" s="7" t="inlineStr"/>
      <c r="AC41" s="7" t="inlineStr"/>
      <c r="AD41" s="7" t="inlineStr"/>
      <c r="AE41" s="7" t="inlineStr"/>
      <c r="AF41" s="7" t="inlineStr"/>
      <c r="AG41" s="7" t="inlineStr"/>
      <c r="AH41" s="7" t="inlineStr"/>
      <c r="AI41" s="7" t="inlineStr"/>
      <c r="AJ41" s="7" t="inlineStr"/>
      <c r="AK41" s="7" t="inlineStr"/>
      <c r="AL41" s="7" t="inlineStr"/>
      <c r="AM41" s="7" t="inlineStr"/>
      <c r="AN41" s="7" t="inlineStr"/>
      <c r="AO41" s="7" t="inlineStr"/>
      <c r="AP41" s="7" t="inlineStr"/>
      <c r="AQ41" s="7" t="inlineStr"/>
      <c r="AR41" s="7" t="inlineStr"/>
      <c r="AS41" s="7" t="inlineStr"/>
      <c r="AT41" s="7" t="inlineStr"/>
      <c r="AU41" s="7">
        <f>AW41+AY41+BA41+BC41+BE41+BG41+BI41</f>
        <v/>
      </c>
      <c r="AV41" s="7">
        <f>AX41+AZ41+BB41+BD41+BF41+BH41+BJ41</f>
        <v/>
      </c>
      <c r="AW41" s="7" t="inlineStr"/>
      <c r="AX41" s="7" t="inlineStr"/>
      <c r="AY41" s="7" t="inlineStr"/>
      <c r="AZ41" s="7" t="inlineStr"/>
      <c r="BA41" s="7" t="inlineStr"/>
      <c r="BB41" s="7" t="inlineStr"/>
      <c r="BC41" s="7" t="inlineStr"/>
      <c r="BD41" s="7" t="inlineStr"/>
      <c r="BE41" s="7" t="inlineStr"/>
      <c r="BF41" s="7" t="inlineStr"/>
      <c r="BG41" s="7" t="inlineStr"/>
      <c r="BH41" s="7" t="inlineStr"/>
      <c r="BI41" s="7" t="inlineStr"/>
      <c r="BJ41" s="7" t="inlineStr"/>
      <c r="BK41" s="7">
        <f>BM41+BO41+BQ41+BS41+BU41</f>
        <v/>
      </c>
      <c r="BL41" s="7">
        <f>BN41+BP41+BR41+BT41+BV41</f>
        <v/>
      </c>
      <c r="BM41" s="7" t="inlineStr"/>
      <c r="BN41" s="7" t="inlineStr"/>
      <c r="BO41" s="7" t="n">
        <v>20</v>
      </c>
      <c r="BP41" s="7" t="n">
        <v>9046400</v>
      </c>
      <c r="BQ41" s="7" t="n">
        <v>15</v>
      </c>
      <c r="BR41" s="7" t="n">
        <v>13403925</v>
      </c>
      <c r="BS41" s="7" t="inlineStr"/>
      <c r="BT41" s="7" t="inlineStr"/>
      <c r="BU41" s="7" t="inlineStr"/>
      <c r="BV41" s="7" t="inlineStr"/>
      <c r="BW41" s="7">
        <f>BY41+CA41+CC41+CE41+CG41+CI41+CK41+CM41+CO41+CQ41+CS41+CU41+CW41+CY41+DA41+DC41</f>
        <v/>
      </c>
      <c r="BX41" s="7">
        <f>BZ41+CB41+CD41+CF41+CH41+CJ41+CL41+CN41+CP41+CR41+CT41+CV41+CX41+CZ41+DB41+DD41</f>
        <v/>
      </c>
      <c r="BY41" s="7" t="inlineStr"/>
      <c r="BZ41" s="7" t="inlineStr"/>
      <c r="CA41" s="7" t="inlineStr"/>
      <c r="CB41" s="7" t="inlineStr"/>
      <c r="CC41" s="7" t="n">
        <v>3</v>
      </c>
      <c r="CD41" s="7" t="n">
        <v>574137</v>
      </c>
      <c r="CE41" s="7" t="inlineStr"/>
      <c r="CF41" s="7" t="inlineStr"/>
      <c r="CG41" s="7" t="inlineStr"/>
      <c r="CH41" s="7" t="inlineStr"/>
      <c r="CI41" s="7" t="inlineStr"/>
      <c r="CJ41" s="7" t="inlineStr"/>
      <c r="CK41" s="7" t="inlineStr"/>
      <c r="CL41" s="7" t="inlineStr"/>
      <c r="CM41" s="7" t="inlineStr"/>
      <c r="CN41" s="7" t="inlineStr"/>
      <c r="CO41" s="7" t="inlineStr"/>
      <c r="CP41" s="7" t="inlineStr"/>
      <c r="CQ41" s="7" t="inlineStr"/>
      <c r="CR41" s="7" t="inlineStr"/>
      <c r="CS41" s="7" t="inlineStr"/>
      <c r="CT41" s="7" t="inlineStr"/>
      <c r="CU41" s="7" t="inlineStr"/>
      <c r="CV41" s="7" t="inlineStr"/>
      <c r="CW41" s="7" t="inlineStr"/>
      <c r="CX41" s="7" t="inlineStr"/>
      <c r="CY41" s="7" t="inlineStr"/>
      <c r="CZ41" s="7" t="inlineStr"/>
      <c r="DA41" s="7" t="inlineStr"/>
      <c r="DB41" s="7" t="inlineStr"/>
      <c r="DC41" s="7" t="inlineStr"/>
      <c r="DD41" s="7" t="inlineStr"/>
      <c r="DE41" s="7">
        <f>DG41+DI41+DK41+DM41+DO41+DQ41+DS41+DU41+DW41+DY41+EA41+EC41+EE41</f>
        <v/>
      </c>
      <c r="DF41" s="7">
        <f>DH41+DJ41+DL41+DN41+DP41+DR41+DT41+DV41+DX41+DZ41+EB41+ED41+EF41</f>
        <v/>
      </c>
      <c r="DG41" s="7" t="inlineStr"/>
      <c r="DH41" s="7" t="inlineStr"/>
      <c r="DI41" s="7" t="inlineStr"/>
      <c r="DJ41" s="7" t="inlineStr"/>
      <c r="DK41" s="7" t="inlineStr"/>
      <c r="DL41" s="7" t="inlineStr"/>
      <c r="DM41" s="7" t="inlineStr"/>
      <c r="DN41" s="7" t="inlineStr"/>
      <c r="DO41" s="7" t="inlineStr"/>
      <c r="DP41" s="7" t="inlineStr"/>
      <c r="DQ41" s="7" t="inlineStr"/>
      <c r="DR41" s="7" t="inlineStr"/>
      <c r="DS41" s="7" t="inlineStr"/>
      <c r="DT41" s="7" t="inlineStr"/>
      <c r="DU41" s="7" t="inlineStr"/>
      <c r="DV41" s="7" t="inlineStr"/>
      <c r="DW41" s="7" t="n">
        <v>10</v>
      </c>
      <c r="DX41" s="7" t="n">
        <v>4762200</v>
      </c>
      <c r="DY41" s="7" t="inlineStr"/>
      <c r="DZ41" s="7" t="inlineStr"/>
      <c r="EA41" s="7" t="n">
        <v>5</v>
      </c>
      <c r="EB41" s="7" t="n">
        <v>1211325</v>
      </c>
      <c r="EC41" s="7" t="n">
        <v>5</v>
      </c>
      <c r="ED41" s="7" t="n">
        <v>2186900</v>
      </c>
      <c r="EE41" s="7" t="n">
        <v>5</v>
      </c>
      <c r="EF41" s="7" t="n">
        <v>1269575</v>
      </c>
      <c r="EG41" s="7">
        <f>E41+AU41+BK41+BW41+DE41</f>
        <v/>
      </c>
      <c r="EH41" s="7">
        <f>F41+AV41+BL41+BX41+DF41</f>
        <v/>
      </c>
    </row>
    <row r="42" hidden="1" outlineLevel="1">
      <c r="A42" s="5" t="n">
        <v>38</v>
      </c>
      <c r="B42" s="6" t="inlineStr">
        <is>
          <t>"AZIYA DREAM PHARMA" MCHJ</t>
        </is>
      </c>
      <c r="C42" s="6" t="inlineStr">
        <is>
          <t>Ташкент</t>
        </is>
      </c>
      <c r="D42" s="6" t="inlineStr">
        <is>
          <t>Ташкент 1</t>
        </is>
      </c>
      <c r="E42" s="7">
        <f>G42+I42+K42+M42+O42+Q42+S42+U42+W42+Y42+AA42+AC42+AE42+AG42+AI42+AK42+AM42+AO42+AQ42+AS42</f>
        <v/>
      </c>
      <c r="F42" s="7">
        <f>H42+J42+L42+N42+P42+R42+T42+V42+X42+Z42+AB42+AD42+AF42+AH42+AJ42+AL42+AN42+AP42+AR42+AT42</f>
        <v/>
      </c>
      <c r="G42" s="7" t="inlineStr"/>
      <c r="H42" s="7" t="inlineStr"/>
      <c r="I42" s="7" t="inlineStr"/>
      <c r="J42" s="7" t="inlineStr"/>
      <c r="K42" s="7" t="n">
        <v>2</v>
      </c>
      <c r="L42" s="7" t="n">
        <v>147200</v>
      </c>
      <c r="M42" s="7" t="n">
        <v>5</v>
      </c>
      <c r="N42" s="7" t="n">
        <v>825750</v>
      </c>
      <c r="O42" s="7" t="inlineStr"/>
      <c r="P42" s="7" t="inlineStr"/>
      <c r="Q42" s="7" t="n">
        <v>5</v>
      </c>
      <c r="R42" s="7" t="n">
        <v>1687375</v>
      </c>
      <c r="S42" s="7" t="inlineStr"/>
      <c r="T42" s="7" t="inlineStr"/>
      <c r="U42" s="7" t="inlineStr"/>
      <c r="V42" s="7" t="inlineStr"/>
      <c r="W42" s="7" t="inlineStr"/>
      <c r="X42" s="7" t="inlineStr"/>
      <c r="Y42" s="7" t="inlineStr"/>
      <c r="Z42" s="7" t="inlineStr"/>
      <c r="AA42" s="7" t="inlineStr"/>
      <c r="AB42" s="7" t="inlineStr"/>
      <c r="AC42" s="7" t="inlineStr"/>
      <c r="AD42" s="7" t="inlineStr"/>
      <c r="AE42" s="7" t="inlineStr"/>
      <c r="AF42" s="7" t="inlineStr"/>
      <c r="AG42" s="7" t="inlineStr"/>
      <c r="AH42" s="7" t="inlineStr"/>
      <c r="AI42" s="7" t="inlineStr"/>
      <c r="AJ42" s="7" t="inlineStr"/>
      <c r="AK42" s="7" t="inlineStr"/>
      <c r="AL42" s="7" t="inlineStr"/>
      <c r="AM42" s="7" t="inlineStr"/>
      <c r="AN42" s="7" t="inlineStr"/>
      <c r="AO42" s="7" t="inlineStr"/>
      <c r="AP42" s="7" t="inlineStr"/>
      <c r="AQ42" s="7" t="inlineStr"/>
      <c r="AR42" s="7" t="inlineStr"/>
      <c r="AS42" s="7" t="inlineStr"/>
      <c r="AT42" s="7" t="inlineStr"/>
      <c r="AU42" s="7">
        <f>AW42+AY42+BA42+BC42+BE42+BG42+BI42</f>
        <v/>
      </c>
      <c r="AV42" s="7">
        <f>AX42+AZ42+BB42+BD42+BF42+BH42+BJ42</f>
        <v/>
      </c>
      <c r="AW42" s="7" t="inlineStr"/>
      <c r="AX42" s="7" t="inlineStr"/>
      <c r="AY42" s="7" t="inlineStr"/>
      <c r="AZ42" s="7" t="inlineStr"/>
      <c r="BA42" s="7" t="n">
        <v>5</v>
      </c>
      <c r="BB42" s="7" t="n">
        <v>1311000</v>
      </c>
      <c r="BC42" s="7" t="inlineStr"/>
      <c r="BD42" s="7" t="inlineStr"/>
      <c r="BE42" s="7" t="inlineStr"/>
      <c r="BF42" s="7" t="inlineStr"/>
      <c r="BG42" s="7" t="inlineStr"/>
      <c r="BH42" s="7" t="inlineStr"/>
      <c r="BI42" s="7" t="inlineStr"/>
      <c r="BJ42" s="7" t="inlineStr"/>
      <c r="BK42" s="7">
        <f>BM42+BO42+BQ42+BS42+BU42</f>
        <v/>
      </c>
      <c r="BL42" s="7">
        <f>BN42+BP42+BR42+BT42+BV42</f>
        <v/>
      </c>
      <c r="BM42" s="7" t="inlineStr"/>
      <c r="BN42" s="7" t="inlineStr"/>
      <c r="BO42" s="7" t="inlineStr"/>
      <c r="BP42" s="7" t="inlineStr"/>
      <c r="BQ42" s="7" t="inlineStr"/>
      <c r="BR42" s="7" t="inlineStr"/>
      <c r="BS42" s="7" t="inlineStr"/>
      <c r="BT42" s="7" t="inlineStr"/>
      <c r="BU42" s="7" t="inlineStr"/>
      <c r="BV42" s="7" t="inlineStr"/>
      <c r="BW42" s="7">
        <f>BY42+CA42+CC42+CE42+CG42+CI42+CK42+CM42+CO42+CQ42+CS42+CU42+CW42+CY42+DA42+DC42</f>
        <v/>
      </c>
      <c r="BX42" s="7">
        <f>BZ42+CB42+CD42+CF42+CH42+CJ42+CL42+CN42+CP42+CR42+CT42+CV42+CX42+CZ42+DB42+DD42</f>
        <v/>
      </c>
      <c r="BY42" s="7" t="inlineStr"/>
      <c r="BZ42" s="7" t="inlineStr"/>
      <c r="CA42" s="7" t="inlineStr"/>
      <c r="CB42" s="7" t="inlineStr"/>
      <c r="CC42" s="7" t="inlineStr"/>
      <c r="CD42" s="7" t="inlineStr"/>
      <c r="CE42" s="7" t="inlineStr"/>
      <c r="CF42" s="7" t="inlineStr"/>
      <c r="CG42" s="7" t="inlineStr"/>
      <c r="CH42" s="7" t="inlineStr"/>
      <c r="CI42" s="7" t="inlineStr"/>
      <c r="CJ42" s="7" t="inlineStr"/>
      <c r="CK42" s="7" t="inlineStr"/>
      <c r="CL42" s="7" t="inlineStr"/>
      <c r="CM42" s="7" t="inlineStr"/>
      <c r="CN42" s="7" t="inlineStr"/>
      <c r="CO42" s="7" t="n">
        <v>5</v>
      </c>
      <c r="CP42" s="7" t="n">
        <v>1495500</v>
      </c>
      <c r="CQ42" s="7" t="inlineStr"/>
      <c r="CR42" s="7" t="inlineStr"/>
      <c r="CS42" s="7" t="inlineStr"/>
      <c r="CT42" s="7" t="inlineStr"/>
      <c r="CU42" s="7" t="inlineStr"/>
      <c r="CV42" s="7" t="inlineStr"/>
      <c r="CW42" s="7" t="inlineStr"/>
      <c r="CX42" s="7" t="inlineStr"/>
      <c r="CY42" s="7" t="inlineStr"/>
      <c r="CZ42" s="7" t="inlineStr"/>
      <c r="DA42" s="7" t="inlineStr"/>
      <c r="DB42" s="7" t="inlineStr"/>
      <c r="DC42" s="7" t="inlineStr"/>
      <c r="DD42" s="7" t="inlineStr"/>
      <c r="DE42" s="7">
        <f>DG42+DI42+DK42+DM42+DO42+DQ42+DS42+DU42+DW42+DY42+EA42+EC42+EE42</f>
        <v/>
      </c>
      <c r="DF42" s="7">
        <f>DH42+DJ42+DL42+DN42+DP42+DR42+DT42+DV42+DX42+DZ42+EB42+ED42+EF42</f>
        <v/>
      </c>
      <c r="DG42" s="7" t="inlineStr"/>
      <c r="DH42" s="7" t="inlineStr"/>
      <c r="DI42" s="7" t="inlineStr"/>
      <c r="DJ42" s="7" t="inlineStr"/>
      <c r="DK42" s="7" t="inlineStr"/>
      <c r="DL42" s="7" t="inlineStr"/>
      <c r="DM42" s="7" t="inlineStr"/>
      <c r="DN42" s="7" t="inlineStr"/>
      <c r="DO42" s="7" t="inlineStr"/>
      <c r="DP42" s="7" t="inlineStr"/>
      <c r="DQ42" s="7" t="inlineStr"/>
      <c r="DR42" s="7" t="inlineStr"/>
      <c r="DS42" s="7" t="n">
        <v>2</v>
      </c>
      <c r="DT42" s="7" t="n">
        <v>192120</v>
      </c>
      <c r="DU42" s="7" t="n">
        <v>5</v>
      </c>
      <c r="DV42" s="7" t="n">
        <v>651750</v>
      </c>
      <c r="DW42" s="7" t="inlineStr"/>
      <c r="DX42" s="7" t="inlineStr"/>
      <c r="DY42" s="7" t="inlineStr"/>
      <c r="DZ42" s="7" t="inlineStr"/>
      <c r="EA42" s="7" t="inlineStr"/>
      <c r="EB42" s="7" t="inlineStr"/>
      <c r="EC42" s="7" t="inlineStr"/>
      <c r="ED42" s="7" t="inlineStr"/>
      <c r="EE42" s="7" t="inlineStr"/>
      <c r="EF42" s="7" t="inlineStr"/>
      <c r="EG42" s="7">
        <f>E42+AU42+BK42+BW42+DE42</f>
        <v/>
      </c>
      <c r="EH42" s="7">
        <f>F42+AV42+BL42+BX42+DF42</f>
        <v/>
      </c>
    </row>
    <row r="43" hidden="1" outlineLevel="1">
      <c r="A43" s="5" t="n">
        <v>39</v>
      </c>
      <c r="B43" s="6" t="inlineStr">
        <is>
          <t>"AZIZ TARAQIYOT FARM" MCHJ</t>
        </is>
      </c>
      <c r="C43" s="6" t="inlineStr">
        <is>
          <t>Ташкент</t>
        </is>
      </c>
      <c r="D43" s="6" t="inlineStr">
        <is>
          <t>Ташкент 1</t>
        </is>
      </c>
      <c r="E43" s="7">
        <f>G43+I43+K43+M43+O43+Q43+S43+U43+W43+Y43+AA43+AC43+AE43+AG43+AI43+AK43+AM43+AO43+AQ43+AS43</f>
        <v/>
      </c>
      <c r="F43" s="7">
        <f>H43+J43+L43+N43+P43+R43+T43+V43+X43+Z43+AB43+AD43+AF43+AH43+AJ43+AL43+AN43+AP43+AR43+AT43</f>
        <v/>
      </c>
      <c r="G43" s="7" t="inlineStr"/>
      <c r="H43" s="7" t="inlineStr"/>
      <c r="I43" s="7" t="inlineStr"/>
      <c r="J43" s="7" t="inlineStr"/>
      <c r="K43" s="7" t="inlineStr"/>
      <c r="L43" s="7" t="inlineStr"/>
      <c r="M43" s="7" t="inlineStr"/>
      <c r="N43" s="7" t="inlineStr"/>
      <c r="O43" s="7" t="inlineStr"/>
      <c r="P43" s="7" t="inlineStr"/>
      <c r="Q43" s="7" t="n">
        <v>3</v>
      </c>
      <c r="R43" s="7" t="n">
        <v>607455</v>
      </c>
      <c r="S43" s="7" t="inlineStr"/>
      <c r="T43" s="7" t="inlineStr"/>
      <c r="U43" s="7" t="inlineStr"/>
      <c r="V43" s="7" t="inlineStr"/>
      <c r="W43" s="7" t="inlineStr"/>
      <c r="X43" s="7" t="inlineStr"/>
      <c r="Y43" s="7" t="inlineStr"/>
      <c r="Z43" s="7" t="inlineStr"/>
      <c r="AA43" s="7" t="inlineStr"/>
      <c r="AB43" s="7" t="inlineStr"/>
      <c r="AC43" s="7" t="n">
        <v>10</v>
      </c>
      <c r="AD43" s="7" t="n">
        <v>3220500</v>
      </c>
      <c r="AE43" s="7" t="inlineStr"/>
      <c r="AF43" s="7" t="inlineStr"/>
      <c r="AG43" s="7" t="inlineStr"/>
      <c r="AH43" s="7" t="inlineStr"/>
      <c r="AI43" s="7" t="n">
        <v>10</v>
      </c>
      <c r="AJ43" s="7" t="n">
        <v>2245500</v>
      </c>
      <c r="AK43" s="7" t="inlineStr"/>
      <c r="AL43" s="7" t="inlineStr"/>
      <c r="AM43" s="7" t="inlineStr"/>
      <c r="AN43" s="7" t="inlineStr"/>
      <c r="AO43" s="7" t="inlineStr"/>
      <c r="AP43" s="7" t="inlineStr"/>
      <c r="AQ43" s="7" t="inlineStr"/>
      <c r="AR43" s="7" t="inlineStr"/>
      <c r="AS43" s="7" t="inlineStr"/>
      <c r="AT43" s="7" t="inlineStr"/>
      <c r="AU43" s="7">
        <f>AW43+AY43+BA43+BC43+BE43+BG43+BI43</f>
        <v/>
      </c>
      <c r="AV43" s="7">
        <f>AX43+AZ43+BB43+BD43+BF43+BH43+BJ43</f>
        <v/>
      </c>
      <c r="AW43" s="7" t="inlineStr"/>
      <c r="AX43" s="7" t="inlineStr"/>
      <c r="AY43" s="7" t="inlineStr"/>
      <c r="AZ43" s="7" t="inlineStr"/>
      <c r="BA43" s="7" t="inlineStr"/>
      <c r="BB43" s="7" t="inlineStr"/>
      <c r="BC43" s="7" t="inlineStr"/>
      <c r="BD43" s="7" t="inlineStr"/>
      <c r="BE43" s="7" t="inlineStr"/>
      <c r="BF43" s="7" t="inlineStr"/>
      <c r="BG43" s="7" t="inlineStr"/>
      <c r="BH43" s="7" t="inlineStr"/>
      <c r="BI43" s="7" t="inlineStr"/>
      <c r="BJ43" s="7" t="inlineStr"/>
      <c r="BK43" s="7">
        <f>BM43+BO43+BQ43+BS43+BU43</f>
        <v/>
      </c>
      <c r="BL43" s="7">
        <f>BN43+BP43+BR43+BT43+BV43</f>
        <v/>
      </c>
      <c r="BM43" s="7" t="inlineStr"/>
      <c r="BN43" s="7" t="inlineStr"/>
      <c r="BO43" s="7" t="inlineStr"/>
      <c r="BP43" s="7" t="inlineStr"/>
      <c r="BQ43" s="7" t="inlineStr"/>
      <c r="BR43" s="7" t="inlineStr"/>
      <c r="BS43" s="7" t="inlineStr"/>
      <c r="BT43" s="7" t="inlineStr"/>
      <c r="BU43" s="7" t="inlineStr"/>
      <c r="BV43" s="7" t="inlineStr"/>
      <c r="BW43" s="7">
        <f>BY43+CA43+CC43+CE43+CG43+CI43+CK43+CM43+CO43+CQ43+CS43+CU43+CW43+CY43+DA43+DC43</f>
        <v/>
      </c>
      <c r="BX43" s="7">
        <f>BZ43+CB43+CD43+CF43+CH43+CJ43+CL43+CN43+CP43+CR43+CT43+CV43+CX43+CZ43+DB43+DD43</f>
        <v/>
      </c>
      <c r="BY43" s="7" t="inlineStr"/>
      <c r="BZ43" s="7" t="inlineStr"/>
      <c r="CA43" s="7" t="inlineStr"/>
      <c r="CB43" s="7" t="inlineStr"/>
      <c r="CC43" s="7" t="inlineStr"/>
      <c r="CD43" s="7" t="inlineStr"/>
      <c r="CE43" s="7" t="inlineStr"/>
      <c r="CF43" s="7" t="inlineStr"/>
      <c r="CG43" s="7" t="inlineStr"/>
      <c r="CH43" s="7" t="inlineStr"/>
      <c r="CI43" s="7" t="inlineStr"/>
      <c r="CJ43" s="7" t="inlineStr"/>
      <c r="CK43" s="7" t="inlineStr"/>
      <c r="CL43" s="7" t="inlineStr"/>
      <c r="CM43" s="7" t="inlineStr"/>
      <c r="CN43" s="7" t="inlineStr"/>
      <c r="CO43" s="7" t="inlineStr"/>
      <c r="CP43" s="7" t="inlineStr"/>
      <c r="CQ43" s="7" t="inlineStr"/>
      <c r="CR43" s="7" t="inlineStr"/>
      <c r="CS43" s="7" t="inlineStr"/>
      <c r="CT43" s="7" t="inlineStr"/>
      <c r="CU43" s="7" t="inlineStr"/>
      <c r="CV43" s="7" t="inlineStr"/>
      <c r="CW43" s="7" t="inlineStr"/>
      <c r="CX43" s="7" t="inlineStr"/>
      <c r="CY43" s="7" t="inlineStr"/>
      <c r="CZ43" s="7" t="inlineStr"/>
      <c r="DA43" s="7" t="inlineStr"/>
      <c r="DB43" s="7" t="inlineStr"/>
      <c r="DC43" s="7" t="inlineStr"/>
      <c r="DD43" s="7" t="inlineStr"/>
      <c r="DE43" s="7">
        <f>DG43+DI43+DK43+DM43+DO43+DQ43+DS43+DU43+DW43+DY43+EA43+EC43+EE43</f>
        <v/>
      </c>
      <c r="DF43" s="7">
        <f>DH43+DJ43+DL43+DN43+DP43+DR43+DT43+DV43+DX43+DZ43+EB43+ED43+EF43</f>
        <v/>
      </c>
      <c r="DG43" s="7" t="inlineStr"/>
      <c r="DH43" s="7" t="inlineStr"/>
      <c r="DI43" s="7" t="inlineStr"/>
      <c r="DJ43" s="7" t="inlineStr"/>
      <c r="DK43" s="7" t="inlineStr"/>
      <c r="DL43" s="7" t="inlineStr"/>
      <c r="DM43" s="7" t="inlineStr"/>
      <c r="DN43" s="7" t="inlineStr"/>
      <c r="DO43" s="7" t="inlineStr"/>
      <c r="DP43" s="7" t="inlineStr"/>
      <c r="DQ43" s="7" t="inlineStr"/>
      <c r="DR43" s="7" t="inlineStr"/>
      <c r="DS43" s="7" t="inlineStr"/>
      <c r="DT43" s="7" t="inlineStr"/>
      <c r="DU43" s="7" t="inlineStr"/>
      <c r="DV43" s="7" t="inlineStr"/>
      <c r="DW43" s="7" t="inlineStr"/>
      <c r="DX43" s="7" t="inlineStr"/>
      <c r="DY43" s="7" t="inlineStr"/>
      <c r="DZ43" s="7" t="inlineStr"/>
      <c r="EA43" s="7" t="inlineStr"/>
      <c r="EB43" s="7" t="inlineStr"/>
      <c r="EC43" s="7" t="inlineStr"/>
      <c r="ED43" s="7" t="inlineStr"/>
      <c r="EE43" s="7" t="inlineStr"/>
      <c r="EF43" s="7" t="inlineStr"/>
      <c r="EG43" s="7">
        <f>E43+AU43+BK43+BW43+DE43</f>
        <v/>
      </c>
      <c r="EH43" s="7">
        <f>F43+AV43+BL43+BX43+DF43</f>
        <v/>
      </c>
    </row>
    <row r="44" hidden="1" outlineLevel="1">
      <c r="A44" s="5" t="n">
        <v>40</v>
      </c>
      <c r="B44" s="6" t="inlineStr">
        <is>
          <t>"AZIZA JURAEVA FARM" MCHJ</t>
        </is>
      </c>
      <c r="C44" s="6" t="inlineStr">
        <is>
          <t>Ташкент</t>
        </is>
      </c>
      <c r="D44" s="6" t="inlineStr">
        <is>
          <t>Ташкент 1</t>
        </is>
      </c>
      <c r="E44" s="7">
        <f>G44+I44+K44+M44+O44+Q44+S44+U44+W44+Y44+AA44+AC44+AE44+AG44+AI44+AK44+AM44+AO44+AQ44+AS44</f>
        <v/>
      </c>
      <c r="F44" s="7">
        <f>H44+J44+L44+N44+P44+R44+T44+V44+X44+Z44+AB44+AD44+AF44+AH44+AJ44+AL44+AN44+AP44+AR44+AT44</f>
        <v/>
      </c>
      <c r="G44" s="7" t="inlineStr"/>
      <c r="H44" s="7" t="inlineStr"/>
      <c r="I44" s="7" t="n">
        <v>1</v>
      </c>
      <c r="J44" s="7" t="n">
        <v>34314</v>
      </c>
      <c r="K44" s="7" t="n">
        <v>1</v>
      </c>
      <c r="L44" s="7" t="n">
        <v>35696</v>
      </c>
      <c r="M44" s="7" t="inlineStr"/>
      <c r="N44" s="7" t="inlineStr"/>
      <c r="O44" s="7" t="inlineStr"/>
      <c r="P44" s="7" t="inlineStr"/>
      <c r="Q44" s="7" t="inlineStr"/>
      <c r="R44" s="7" t="inlineStr"/>
      <c r="S44" s="7" t="inlineStr"/>
      <c r="T44" s="7" t="inlineStr"/>
      <c r="U44" s="7" t="inlineStr"/>
      <c r="V44" s="7" t="inlineStr"/>
      <c r="W44" s="7" t="inlineStr"/>
      <c r="X44" s="7" t="inlineStr"/>
      <c r="Y44" s="7" t="inlineStr"/>
      <c r="Z44" s="7" t="inlineStr"/>
      <c r="AA44" s="7" t="n">
        <v>1</v>
      </c>
      <c r="AB44" s="7" t="n">
        <v>43083</v>
      </c>
      <c r="AC44" s="7" t="n">
        <v>1</v>
      </c>
      <c r="AD44" s="7" t="n">
        <v>31239</v>
      </c>
      <c r="AE44" s="7" t="inlineStr"/>
      <c r="AF44" s="7" t="inlineStr"/>
      <c r="AG44" s="7" t="inlineStr"/>
      <c r="AH44" s="7" t="inlineStr"/>
      <c r="AI44" s="7" t="inlineStr"/>
      <c r="AJ44" s="7" t="inlineStr"/>
      <c r="AK44" s="7" t="inlineStr"/>
      <c r="AL44" s="7" t="inlineStr"/>
      <c r="AM44" s="7" t="inlineStr"/>
      <c r="AN44" s="7" t="inlineStr"/>
      <c r="AO44" s="7" t="inlineStr"/>
      <c r="AP44" s="7" t="inlineStr"/>
      <c r="AQ44" s="7" t="inlineStr"/>
      <c r="AR44" s="7" t="inlineStr"/>
      <c r="AS44" s="7" t="inlineStr"/>
      <c r="AT44" s="7" t="inlineStr"/>
      <c r="AU44" s="7">
        <f>AW44+AY44+BA44+BC44+BE44+BG44+BI44</f>
        <v/>
      </c>
      <c r="AV44" s="7">
        <f>AX44+AZ44+BB44+BD44+BF44+BH44+BJ44</f>
        <v/>
      </c>
      <c r="AW44" s="7" t="inlineStr"/>
      <c r="AX44" s="7" t="inlineStr"/>
      <c r="AY44" s="7" t="inlineStr"/>
      <c r="AZ44" s="7" t="inlineStr"/>
      <c r="BA44" s="7" t="inlineStr"/>
      <c r="BB44" s="7" t="inlineStr"/>
      <c r="BC44" s="7" t="inlineStr"/>
      <c r="BD44" s="7" t="inlineStr"/>
      <c r="BE44" s="7" t="inlineStr"/>
      <c r="BF44" s="7" t="inlineStr"/>
      <c r="BG44" s="7" t="inlineStr"/>
      <c r="BH44" s="7" t="inlineStr"/>
      <c r="BI44" s="7" t="inlineStr"/>
      <c r="BJ44" s="7" t="inlineStr"/>
      <c r="BK44" s="7">
        <f>BM44+BO44+BQ44+BS44+BU44</f>
        <v/>
      </c>
      <c r="BL44" s="7">
        <f>BN44+BP44+BR44+BT44+BV44</f>
        <v/>
      </c>
      <c r="BM44" s="7" t="inlineStr"/>
      <c r="BN44" s="7" t="inlineStr"/>
      <c r="BO44" s="7" t="inlineStr"/>
      <c r="BP44" s="7" t="inlineStr"/>
      <c r="BQ44" s="7" t="inlineStr"/>
      <c r="BR44" s="7" t="inlineStr"/>
      <c r="BS44" s="7" t="inlineStr"/>
      <c r="BT44" s="7" t="inlineStr"/>
      <c r="BU44" s="7" t="inlineStr"/>
      <c r="BV44" s="7" t="inlineStr"/>
      <c r="BW44" s="7">
        <f>BY44+CA44+CC44+CE44+CG44+CI44+CK44+CM44+CO44+CQ44+CS44+CU44+CW44+CY44+DA44+DC44</f>
        <v/>
      </c>
      <c r="BX44" s="7">
        <f>BZ44+CB44+CD44+CF44+CH44+CJ44+CL44+CN44+CP44+CR44+CT44+CV44+CX44+CZ44+DB44+DD44</f>
        <v/>
      </c>
      <c r="BY44" s="7" t="inlineStr"/>
      <c r="BZ44" s="7" t="inlineStr"/>
      <c r="CA44" s="7" t="inlineStr"/>
      <c r="CB44" s="7" t="inlineStr"/>
      <c r="CC44" s="7" t="inlineStr"/>
      <c r="CD44" s="7" t="inlineStr"/>
      <c r="CE44" s="7" t="inlineStr"/>
      <c r="CF44" s="7" t="inlineStr"/>
      <c r="CG44" s="7" t="inlineStr"/>
      <c r="CH44" s="7" t="inlineStr"/>
      <c r="CI44" s="7" t="inlineStr"/>
      <c r="CJ44" s="7" t="inlineStr"/>
      <c r="CK44" s="7" t="inlineStr"/>
      <c r="CL44" s="7" t="inlineStr"/>
      <c r="CM44" s="7" t="inlineStr"/>
      <c r="CN44" s="7" t="inlineStr"/>
      <c r="CO44" s="7" t="inlineStr"/>
      <c r="CP44" s="7" t="inlineStr"/>
      <c r="CQ44" s="7" t="inlineStr"/>
      <c r="CR44" s="7" t="inlineStr"/>
      <c r="CS44" s="7" t="inlineStr"/>
      <c r="CT44" s="7" t="inlineStr"/>
      <c r="CU44" s="7" t="inlineStr"/>
      <c r="CV44" s="7" t="inlineStr"/>
      <c r="CW44" s="7" t="inlineStr"/>
      <c r="CX44" s="7" t="inlineStr"/>
      <c r="CY44" s="7" t="inlineStr"/>
      <c r="CZ44" s="7" t="inlineStr"/>
      <c r="DA44" s="7" t="inlineStr"/>
      <c r="DB44" s="7" t="inlineStr"/>
      <c r="DC44" s="7" t="inlineStr"/>
      <c r="DD44" s="7" t="inlineStr"/>
      <c r="DE44" s="7">
        <f>DG44+DI44+DK44+DM44+DO44+DQ44+DS44+DU44+DW44+DY44+EA44+EC44+EE44</f>
        <v/>
      </c>
      <c r="DF44" s="7">
        <f>DH44+DJ44+DL44+DN44+DP44+DR44+DT44+DV44+DX44+DZ44+EB44+ED44+EF44</f>
        <v/>
      </c>
      <c r="DG44" s="7" t="inlineStr"/>
      <c r="DH44" s="7" t="inlineStr"/>
      <c r="DI44" s="7" t="inlineStr"/>
      <c r="DJ44" s="7" t="inlineStr"/>
      <c r="DK44" s="7" t="inlineStr"/>
      <c r="DL44" s="7" t="inlineStr"/>
      <c r="DM44" s="7" t="inlineStr"/>
      <c r="DN44" s="7" t="inlineStr"/>
      <c r="DO44" s="7" t="inlineStr"/>
      <c r="DP44" s="7" t="inlineStr"/>
      <c r="DQ44" s="7" t="inlineStr"/>
      <c r="DR44" s="7" t="inlineStr"/>
      <c r="DS44" s="7" t="inlineStr"/>
      <c r="DT44" s="7" t="inlineStr"/>
      <c r="DU44" s="7" t="inlineStr"/>
      <c r="DV44" s="7" t="inlineStr"/>
      <c r="DW44" s="7" t="inlineStr"/>
      <c r="DX44" s="7" t="inlineStr"/>
      <c r="DY44" s="7" t="inlineStr"/>
      <c r="DZ44" s="7" t="inlineStr"/>
      <c r="EA44" s="7" t="inlineStr"/>
      <c r="EB44" s="7" t="inlineStr"/>
      <c r="EC44" s="7" t="inlineStr"/>
      <c r="ED44" s="7" t="inlineStr"/>
      <c r="EE44" s="7" t="inlineStr"/>
      <c r="EF44" s="7" t="inlineStr"/>
      <c r="EG44" s="7">
        <f>E44+AU44+BK44+BW44+DE44</f>
        <v/>
      </c>
      <c r="EH44" s="7">
        <f>F44+AV44+BL44+BX44+DF44</f>
        <v/>
      </c>
    </row>
    <row r="45" hidden="1" outlineLevel="1">
      <c r="A45" s="5" t="n">
        <v>41</v>
      </c>
      <c r="B45" s="6" t="inlineStr">
        <is>
          <t>"A`LO-XIZMAT" XK</t>
        </is>
      </c>
      <c r="C45" s="6" t="inlineStr">
        <is>
          <t>Ташкент</t>
        </is>
      </c>
      <c r="D45" s="6" t="inlineStr">
        <is>
          <t>Ташкент 1</t>
        </is>
      </c>
      <c r="E45" s="7">
        <f>G45+I45+K45+M45+O45+Q45+S45+U45+W45+Y45+AA45+AC45+AE45+AG45+AI45+AK45+AM45+AO45+AQ45+AS45</f>
        <v/>
      </c>
      <c r="F45" s="7">
        <f>H45+J45+L45+N45+P45+R45+T45+V45+X45+Z45+AB45+AD45+AF45+AH45+AJ45+AL45+AN45+AP45+AR45+AT45</f>
        <v/>
      </c>
      <c r="G45" s="7" t="inlineStr"/>
      <c r="H45" s="7" t="inlineStr"/>
      <c r="I45" s="7" t="inlineStr"/>
      <c r="J45" s="7" t="inlineStr"/>
      <c r="K45" s="7" t="inlineStr"/>
      <c r="L45" s="7" t="inlineStr"/>
      <c r="M45" s="7" t="inlineStr"/>
      <c r="N45" s="7" t="inlineStr"/>
      <c r="O45" s="7" t="inlineStr"/>
      <c r="P45" s="7" t="inlineStr"/>
      <c r="Q45" s="7" t="n">
        <v>5</v>
      </c>
      <c r="R45" s="7" t="n">
        <v>1687375</v>
      </c>
      <c r="S45" s="7" t="inlineStr"/>
      <c r="T45" s="7" t="inlineStr"/>
      <c r="U45" s="7" t="inlineStr"/>
      <c r="V45" s="7" t="inlineStr"/>
      <c r="W45" s="7" t="inlineStr"/>
      <c r="X45" s="7" t="inlineStr"/>
      <c r="Y45" s="7" t="inlineStr"/>
      <c r="Z45" s="7" t="inlineStr"/>
      <c r="AA45" s="7" t="inlineStr"/>
      <c r="AB45" s="7" t="inlineStr"/>
      <c r="AC45" s="7" t="inlineStr"/>
      <c r="AD45" s="7" t="inlineStr"/>
      <c r="AE45" s="7" t="inlineStr"/>
      <c r="AF45" s="7" t="inlineStr"/>
      <c r="AG45" s="7" t="inlineStr"/>
      <c r="AH45" s="7" t="inlineStr"/>
      <c r="AI45" s="7" t="inlineStr"/>
      <c r="AJ45" s="7" t="inlineStr"/>
      <c r="AK45" s="7" t="inlineStr"/>
      <c r="AL45" s="7" t="inlineStr"/>
      <c r="AM45" s="7" t="inlineStr"/>
      <c r="AN45" s="7" t="inlineStr"/>
      <c r="AO45" s="7" t="inlineStr"/>
      <c r="AP45" s="7" t="inlineStr"/>
      <c r="AQ45" s="7" t="inlineStr"/>
      <c r="AR45" s="7" t="inlineStr"/>
      <c r="AS45" s="7" t="inlineStr"/>
      <c r="AT45" s="7" t="inlineStr"/>
      <c r="AU45" s="7">
        <f>AW45+AY45+BA45+BC45+BE45+BG45+BI45</f>
        <v/>
      </c>
      <c r="AV45" s="7">
        <f>AX45+AZ45+BB45+BD45+BF45+BH45+BJ45</f>
        <v/>
      </c>
      <c r="AW45" s="7" t="inlineStr"/>
      <c r="AX45" s="7" t="inlineStr"/>
      <c r="AY45" s="7" t="n">
        <v>3</v>
      </c>
      <c r="AZ45" s="7" t="n">
        <v>5946795</v>
      </c>
      <c r="BA45" s="7" t="inlineStr"/>
      <c r="BB45" s="7" t="inlineStr"/>
      <c r="BC45" s="7" t="inlineStr"/>
      <c r="BD45" s="7" t="inlineStr"/>
      <c r="BE45" s="7" t="inlineStr"/>
      <c r="BF45" s="7" t="inlineStr"/>
      <c r="BG45" s="7" t="inlineStr"/>
      <c r="BH45" s="7" t="inlineStr"/>
      <c r="BI45" s="7" t="inlineStr"/>
      <c r="BJ45" s="7" t="inlineStr"/>
      <c r="BK45" s="7">
        <f>BM45+BO45+BQ45+BS45+BU45</f>
        <v/>
      </c>
      <c r="BL45" s="7">
        <f>BN45+BP45+BR45+BT45+BV45</f>
        <v/>
      </c>
      <c r="BM45" s="7" t="inlineStr"/>
      <c r="BN45" s="7" t="inlineStr"/>
      <c r="BO45" s="7" t="inlineStr"/>
      <c r="BP45" s="7" t="inlineStr"/>
      <c r="BQ45" s="7" t="inlineStr"/>
      <c r="BR45" s="7" t="inlineStr"/>
      <c r="BS45" s="7" t="inlineStr"/>
      <c r="BT45" s="7" t="inlineStr"/>
      <c r="BU45" s="7" t="inlineStr"/>
      <c r="BV45" s="7" t="inlineStr"/>
      <c r="BW45" s="7">
        <f>BY45+CA45+CC45+CE45+CG45+CI45+CK45+CM45+CO45+CQ45+CS45+CU45+CW45+CY45+DA45+DC45</f>
        <v/>
      </c>
      <c r="BX45" s="7">
        <f>BZ45+CB45+CD45+CF45+CH45+CJ45+CL45+CN45+CP45+CR45+CT45+CV45+CX45+CZ45+DB45+DD45</f>
        <v/>
      </c>
      <c r="BY45" s="7" t="inlineStr"/>
      <c r="BZ45" s="7" t="inlineStr"/>
      <c r="CA45" s="7" t="inlineStr"/>
      <c r="CB45" s="7" t="inlineStr"/>
      <c r="CC45" s="7" t="inlineStr"/>
      <c r="CD45" s="7" t="inlineStr"/>
      <c r="CE45" s="7" t="inlineStr"/>
      <c r="CF45" s="7" t="inlineStr"/>
      <c r="CG45" s="7" t="n">
        <v>2</v>
      </c>
      <c r="CH45" s="7" t="n">
        <v>1497484</v>
      </c>
      <c r="CI45" s="7" t="inlineStr"/>
      <c r="CJ45" s="7" t="inlineStr"/>
      <c r="CK45" s="7" t="inlineStr"/>
      <c r="CL45" s="7" t="inlineStr"/>
      <c r="CM45" s="7" t="inlineStr"/>
      <c r="CN45" s="7" t="inlineStr"/>
      <c r="CO45" s="7" t="inlineStr"/>
      <c r="CP45" s="7" t="inlineStr"/>
      <c r="CQ45" s="7" t="inlineStr"/>
      <c r="CR45" s="7" t="inlineStr"/>
      <c r="CS45" s="7" t="inlineStr"/>
      <c r="CT45" s="7" t="inlineStr"/>
      <c r="CU45" s="7" t="inlineStr"/>
      <c r="CV45" s="7" t="inlineStr"/>
      <c r="CW45" s="7" t="inlineStr"/>
      <c r="CX45" s="7" t="inlineStr"/>
      <c r="CY45" s="7" t="inlineStr"/>
      <c r="CZ45" s="7" t="inlineStr"/>
      <c r="DA45" s="7" t="inlineStr"/>
      <c r="DB45" s="7" t="inlineStr"/>
      <c r="DC45" s="7" t="inlineStr"/>
      <c r="DD45" s="7" t="inlineStr"/>
      <c r="DE45" s="7">
        <f>DG45+DI45+DK45+DM45+DO45+DQ45+DS45+DU45+DW45+DY45+EA45+EC45+EE45</f>
        <v/>
      </c>
      <c r="DF45" s="7">
        <f>DH45+DJ45+DL45+DN45+DP45+DR45+DT45+DV45+DX45+DZ45+EB45+ED45+EF45</f>
        <v/>
      </c>
      <c r="DG45" s="7" t="inlineStr"/>
      <c r="DH45" s="7" t="inlineStr"/>
      <c r="DI45" s="7" t="inlineStr"/>
      <c r="DJ45" s="7" t="inlineStr"/>
      <c r="DK45" s="7" t="inlineStr"/>
      <c r="DL45" s="7" t="inlineStr"/>
      <c r="DM45" s="7" t="inlineStr"/>
      <c r="DN45" s="7" t="inlineStr"/>
      <c r="DO45" s="7" t="inlineStr"/>
      <c r="DP45" s="7" t="inlineStr"/>
      <c r="DQ45" s="7" t="inlineStr"/>
      <c r="DR45" s="7" t="inlineStr"/>
      <c r="DS45" s="7" t="inlineStr"/>
      <c r="DT45" s="7" t="inlineStr"/>
      <c r="DU45" s="7" t="inlineStr"/>
      <c r="DV45" s="7" t="inlineStr"/>
      <c r="DW45" s="7" t="inlineStr"/>
      <c r="DX45" s="7" t="inlineStr"/>
      <c r="DY45" s="7" t="inlineStr"/>
      <c r="DZ45" s="7" t="inlineStr"/>
      <c r="EA45" s="7" t="inlineStr"/>
      <c r="EB45" s="7" t="inlineStr"/>
      <c r="EC45" s="7" t="inlineStr"/>
      <c r="ED45" s="7" t="inlineStr"/>
      <c r="EE45" s="7" t="inlineStr"/>
      <c r="EF45" s="7" t="inlineStr"/>
      <c r="EG45" s="7">
        <f>E45+AU45+BK45+BW45+DE45</f>
        <v/>
      </c>
      <c r="EH45" s="7">
        <f>F45+AV45+BL45+BX45+DF45</f>
        <v/>
      </c>
    </row>
    <row r="46" hidden="1" outlineLevel="1">
      <c r="A46" s="5" t="n">
        <v>42</v>
      </c>
      <c r="B46" s="6" t="inlineStr">
        <is>
          <t>"B SULOLA"</t>
        </is>
      </c>
      <c r="C46" s="6" t="inlineStr">
        <is>
          <t>Ташкент</t>
        </is>
      </c>
      <c r="D46" s="6" t="inlineStr">
        <is>
          <t>Ташкент 1</t>
        </is>
      </c>
      <c r="E46" s="7">
        <f>G46+I46+K46+M46+O46+Q46+S46+U46+W46+Y46+AA46+AC46+AE46+AG46+AI46+AK46+AM46+AO46+AQ46+AS46</f>
        <v/>
      </c>
      <c r="F46" s="7">
        <f>H46+J46+L46+N46+P46+R46+T46+V46+X46+Z46+AB46+AD46+AF46+AH46+AJ46+AL46+AN46+AP46+AR46+AT46</f>
        <v/>
      </c>
      <c r="G46" s="7" t="inlineStr"/>
      <c r="H46" s="7" t="inlineStr"/>
      <c r="I46" s="7" t="inlineStr"/>
      <c r="J46" s="7" t="inlineStr"/>
      <c r="K46" s="7" t="inlineStr"/>
      <c r="L46" s="7" t="inlineStr"/>
      <c r="M46" s="7" t="inlineStr"/>
      <c r="N46" s="7" t="inlineStr"/>
      <c r="O46" s="7" t="inlineStr"/>
      <c r="P46" s="7" t="inlineStr"/>
      <c r="Q46" s="7" t="n">
        <v>17</v>
      </c>
      <c r="R46" s="7" t="n">
        <v>6474115</v>
      </c>
      <c r="S46" s="7" t="inlineStr"/>
      <c r="T46" s="7" t="inlineStr"/>
      <c r="U46" s="7" t="inlineStr"/>
      <c r="V46" s="7" t="inlineStr"/>
      <c r="W46" s="7" t="inlineStr"/>
      <c r="X46" s="7" t="inlineStr"/>
      <c r="Y46" s="7" t="inlineStr"/>
      <c r="Z46" s="7" t="inlineStr"/>
      <c r="AA46" s="7" t="inlineStr"/>
      <c r="AB46" s="7" t="inlineStr"/>
      <c r="AC46" s="7" t="inlineStr"/>
      <c r="AD46" s="7" t="inlineStr"/>
      <c r="AE46" s="7" t="inlineStr"/>
      <c r="AF46" s="7" t="inlineStr"/>
      <c r="AG46" s="7" t="inlineStr"/>
      <c r="AH46" s="7" t="inlineStr"/>
      <c r="AI46" s="7" t="inlineStr"/>
      <c r="AJ46" s="7" t="inlineStr"/>
      <c r="AK46" s="7" t="inlineStr"/>
      <c r="AL46" s="7" t="inlineStr"/>
      <c r="AM46" s="7" t="inlineStr"/>
      <c r="AN46" s="7" t="inlineStr"/>
      <c r="AO46" s="7" t="inlineStr"/>
      <c r="AP46" s="7" t="inlineStr"/>
      <c r="AQ46" s="7" t="inlineStr"/>
      <c r="AR46" s="7" t="inlineStr"/>
      <c r="AS46" s="7" t="inlineStr"/>
      <c r="AT46" s="7" t="inlineStr"/>
      <c r="AU46" s="7">
        <f>AW46+AY46+BA46+BC46+BE46+BG46+BI46</f>
        <v/>
      </c>
      <c r="AV46" s="7">
        <f>AX46+AZ46+BB46+BD46+BF46+BH46+BJ46</f>
        <v/>
      </c>
      <c r="AW46" s="7" t="inlineStr"/>
      <c r="AX46" s="7" t="inlineStr"/>
      <c r="AY46" s="7" t="inlineStr"/>
      <c r="AZ46" s="7" t="inlineStr"/>
      <c r="BA46" s="7" t="inlineStr"/>
      <c r="BB46" s="7" t="inlineStr"/>
      <c r="BC46" s="7" t="inlineStr"/>
      <c r="BD46" s="7" t="inlineStr"/>
      <c r="BE46" s="7" t="inlineStr"/>
      <c r="BF46" s="7" t="inlineStr"/>
      <c r="BG46" s="7" t="inlineStr"/>
      <c r="BH46" s="7" t="inlineStr"/>
      <c r="BI46" s="7" t="inlineStr"/>
      <c r="BJ46" s="7" t="inlineStr"/>
      <c r="BK46" s="7">
        <f>BM46+BO46+BQ46+BS46+BU46</f>
        <v/>
      </c>
      <c r="BL46" s="7">
        <f>BN46+BP46+BR46+BT46+BV46</f>
        <v/>
      </c>
      <c r="BM46" s="7" t="inlineStr"/>
      <c r="BN46" s="7" t="inlineStr"/>
      <c r="BO46" s="7" t="inlineStr"/>
      <c r="BP46" s="7" t="inlineStr"/>
      <c r="BQ46" s="7" t="inlineStr"/>
      <c r="BR46" s="7" t="inlineStr"/>
      <c r="BS46" s="7" t="inlineStr"/>
      <c r="BT46" s="7" t="inlineStr"/>
      <c r="BU46" s="7" t="inlineStr"/>
      <c r="BV46" s="7" t="inlineStr"/>
      <c r="BW46" s="7">
        <f>BY46+CA46+CC46+CE46+CG46+CI46+CK46+CM46+CO46+CQ46+CS46+CU46+CW46+CY46+DA46+DC46</f>
        <v/>
      </c>
      <c r="BX46" s="7">
        <f>BZ46+CB46+CD46+CF46+CH46+CJ46+CL46+CN46+CP46+CR46+CT46+CV46+CX46+CZ46+DB46+DD46</f>
        <v/>
      </c>
      <c r="BY46" s="7" t="inlineStr"/>
      <c r="BZ46" s="7" t="inlineStr"/>
      <c r="CA46" s="7" t="inlineStr"/>
      <c r="CB46" s="7" t="inlineStr"/>
      <c r="CC46" s="7" t="inlineStr"/>
      <c r="CD46" s="7" t="inlineStr"/>
      <c r="CE46" s="7" t="inlineStr"/>
      <c r="CF46" s="7" t="inlineStr"/>
      <c r="CG46" s="7" t="inlineStr"/>
      <c r="CH46" s="7" t="inlineStr"/>
      <c r="CI46" s="7" t="inlineStr"/>
      <c r="CJ46" s="7" t="inlineStr"/>
      <c r="CK46" s="7" t="inlineStr"/>
      <c r="CL46" s="7" t="inlineStr"/>
      <c r="CM46" s="7" t="inlineStr"/>
      <c r="CN46" s="7" t="inlineStr"/>
      <c r="CO46" s="7" t="inlineStr"/>
      <c r="CP46" s="7" t="inlineStr"/>
      <c r="CQ46" s="7" t="inlineStr"/>
      <c r="CR46" s="7" t="inlineStr"/>
      <c r="CS46" s="7" t="inlineStr"/>
      <c r="CT46" s="7" t="inlineStr"/>
      <c r="CU46" s="7" t="inlineStr"/>
      <c r="CV46" s="7" t="inlineStr"/>
      <c r="CW46" s="7" t="inlineStr"/>
      <c r="CX46" s="7" t="inlineStr"/>
      <c r="CY46" s="7" t="inlineStr"/>
      <c r="CZ46" s="7" t="inlineStr"/>
      <c r="DA46" s="7" t="inlineStr"/>
      <c r="DB46" s="7" t="inlineStr"/>
      <c r="DC46" s="7" t="inlineStr"/>
      <c r="DD46" s="7" t="inlineStr"/>
      <c r="DE46" s="7">
        <f>DG46+DI46+DK46+DM46+DO46+DQ46+DS46+DU46+DW46+DY46+EA46+EC46+EE46</f>
        <v/>
      </c>
      <c r="DF46" s="7">
        <f>DH46+DJ46+DL46+DN46+DP46+DR46+DT46+DV46+DX46+DZ46+EB46+ED46+EF46</f>
        <v/>
      </c>
      <c r="DG46" s="7" t="inlineStr"/>
      <c r="DH46" s="7" t="inlineStr"/>
      <c r="DI46" s="7" t="inlineStr"/>
      <c r="DJ46" s="7" t="inlineStr"/>
      <c r="DK46" s="7" t="inlineStr"/>
      <c r="DL46" s="7" t="inlineStr"/>
      <c r="DM46" s="7" t="inlineStr"/>
      <c r="DN46" s="7" t="inlineStr"/>
      <c r="DO46" s="7" t="inlineStr"/>
      <c r="DP46" s="7" t="inlineStr"/>
      <c r="DQ46" s="7" t="inlineStr"/>
      <c r="DR46" s="7" t="inlineStr"/>
      <c r="DS46" s="7" t="inlineStr"/>
      <c r="DT46" s="7" t="inlineStr"/>
      <c r="DU46" s="7" t="inlineStr"/>
      <c r="DV46" s="7" t="inlineStr"/>
      <c r="DW46" s="7" t="inlineStr"/>
      <c r="DX46" s="7" t="inlineStr"/>
      <c r="DY46" s="7" t="inlineStr"/>
      <c r="DZ46" s="7" t="inlineStr"/>
      <c r="EA46" s="7" t="inlineStr"/>
      <c r="EB46" s="7" t="inlineStr"/>
      <c r="EC46" s="7" t="inlineStr"/>
      <c r="ED46" s="7" t="inlineStr"/>
      <c r="EE46" s="7" t="n">
        <v>15</v>
      </c>
      <c r="EF46" s="7" t="n">
        <v>6387150</v>
      </c>
      <c r="EG46" s="7">
        <f>E46+AU46+BK46+BW46+DE46</f>
        <v/>
      </c>
      <c r="EH46" s="7">
        <f>F46+AV46+BL46+BX46+DF46</f>
        <v/>
      </c>
    </row>
    <row r="47" hidden="1" outlineLevel="1">
      <c r="A47" s="5" t="n">
        <v>43</v>
      </c>
      <c r="B47" s="6" t="inlineStr">
        <is>
          <t>"BAHOR FARM BIZNES"  МЧЖ</t>
        </is>
      </c>
      <c r="C47" s="6" t="inlineStr">
        <is>
          <t>Ташкент</t>
        </is>
      </c>
      <c r="D47" s="6" t="inlineStr">
        <is>
          <t>Ташкент 2</t>
        </is>
      </c>
      <c r="E47" s="7">
        <f>G47+I47+K47+M47+O47+Q47+S47+U47+W47+Y47+AA47+AC47+AE47+AG47+AI47+AK47+AM47+AO47+AQ47+AS47</f>
        <v/>
      </c>
      <c r="F47" s="7">
        <f>H47+J47+L47+N47+P47+R47+T47+V47+X47+Z47+AB47+AD47+AF47+AH47+AJ47+AL47+AN47+AP47+AR47+AT47</f>
        <v/>
      </c>
      <c r="G47" s="7" t="inlineStr"/>
      <c r="H47" s="7" t="inlineStr"/>
      <c r="I47" s="7" t="inlineStr"/>
      <c r="J47" s="7" t="inlineStr"/>
      <c r="K47" s="7" t="inlineStr"/>
      <c r="L47" s="7" t="inlineStr"/>
      <c r="M47" s="7" t="inlineStr"/>
      <c r="N47" s="7" t="inlineStr"/>
      <c r="O47" s="7" t="inlineStr"/>
      <c r="P47" s="7" t="inlineStr"/>
      <c r="Q47" s="7" t="inlineStr"/>
      <c r="R47" s="7" t="inlineStr"/>
      <c r="S47" s="7" t="inlineStr"/>
      <c r="T47" s="7" t="inlineStr"/>
      <c r="U47" s="7" t="inlineStr"/>
      <c r="V47" s="7" t="inlineStr"/>
      <c r="W47" s="7" t="n">
        <v>5</v>
      </c>
      <c r="X47" s="7" t="n">
        <v>0</v>
      </c>
      <c r="Y47" s="7" t="inlineStr"/>
      <c r="Z47" s="7" t="inlineStr"/>
      <c r="AA47" s="7" t="inlineStr"/>
      <c r="AB47" s="7" t="inlineStr"/>
      <c r="AC47" s="7" t="inlineStr"/>
      <c r="AD47" s="7" t="inlineStr"/>
      <c r="AE47" s="7" t="n">
        <v>10</v>
      </c>
      <c r="AF47" s="7" t="n">
        <v>2440900</v>
      </c>
      <c r="AG47" s="7" t="inlineStr"/>
      <c r="AH47" s="7" t="inlineStr"/>
      <c r="AI47" s="7" t="inlineStr"/>
      <c r="AJ47" s="7" t="inlineStr"/>
      <c r="AK47" s="7" t="inlineStr"/>
      <c r="AL47" s="7" t="inlineStr"/>
      <c r="AM47" s="7" t="inlineStr"/>
      <c r="AN47" s="7" t="inlineStr"/>
      <c r="AO47" s="7" t="inlineStr"/>
      <c r="AP47" s="7" t="inlineStr"/>
      <c r="AQ47" s="7" t="inlineStr"/>
      <c r="AR47" s="7" t="inlineStr"/>
      <c r="AS47" s="7" t="inlineStr"/>
      <c r="AT47" s="7" t="inlineStr"/>
      <c r="AU47" s="7">
        <f>AW47+AY47+BA47+BC47+BE47+BG47+BI47</f>
        <v/>
      </c>
      <c r="AV47" s="7">
        <f>AX47+AZ47+BB47+BD47+BF47+BH47+BJ47</f>
        <v/>
      </c>
      <c r="AW47" s="7" t="inlineStr"/>
      <c r="AX47" s="7" t="inlineStr"/>
      <c r="AY47" s="7" t="n">
        <v>2</v>
      </c>
      <c r="AZ47" s="7" t="n">
        <v>2643020</v>
      </c>
      <c r="BA47" s="7" t="inlineStr"/>
      <c r="BB47" s="7" t="inlineStr"/>
      <c r="BC47" s="7" t="inlineStr"/>
      <c r="BD47" s="7" t="inlineStr"/>
      <c r="BE47" s="7" t="n">
        <v>15</v>
      </c>
      <c r="BF47" s="7" t="n">
        <v>33459750</v>
      </c>
      <c r="BG47" s="7" t="inlineStr"/>
      <c r="BH47" s="7" t="inlineStr"/>
      <c r="BI47" s="7" t="inlineStr"/>
      <c r="BJ47" s="7" t="inlineStr"/>
      <c r="BK47" s="7">
        <f>BM47+BO47+BQ47+BS47+BU47</f>
        <v/>
      </c>
      <c r="BL47" s="7">
        <f>BN47+BP47+BR47+BT47+BV47</f>
        <v/>
      </c>
      <c r="BM47" s="7" t="inlineStr"/>
      <c r="BN47" s="7" t="inlineStr"/>
      <c r="BO47" s="7" t="inlineStr"/>
      <c r="BP47" s="7" t="inlineStr"/>
      <c r="BQ47" s="7" t="inlineStr"/>
      <c r="BR47" s="7" t="inlineStr"/>
      <c r="BS47" s="7" t="inlineStr"/>
      <c r="BT47" s="7" t="inlineStr"/>
      <c r="BU47" s="7" t="inlineStr"/>
      <c r="BV47" s="7" t="inlineStr"/>
      <c r="BW47" s="7">
        <f>BY47+CA47+CC47+CE47+CG47+CI47+CK47+CM47+CO47+CQ47+CS47+CU47+CW47+CY47+DA47+DC47</f>
        <v/>
      </c>
      <c r="BX47" s="7">
        <f>BZ47+CB47+CD47+CF47+CH47+CJ47+CL47+CN47+CP47+CR47+CT47+CV47+CX47+CZ47+DB47+DD47</f>
        <v/>
      </c>
      <c r="BY47" s="7" t="inlineStr"/>
      <c r="BZ47" s="7" t="inlineStr"/>
      <c r="CA47" s="7" t="inlineStr"/>
      <c r="CB47" s="7" t="inlineStr"/>
      <c r="CC47" s="7" t="inlineStr"/>
      <c r="CD47" s="7" t="inlineStr"/>
      <c r="CE47" s="7" t="inlineStr"/>
      <c r="CF47" s="7" t="inlineStr"/>
      <c r="CG47" s="7" t="inlineStr"/>
      <c r="CH47" s="7" t="inlineStr"/>
      <c r="CI47" s="7" t="inlineStr"/>
      <c r="CJ47" s="7" t="inlineStr"/>
      <c r="CK47" s="7" t="inlineStr"/>
      <c r="CL47" s="7" t="inlineStr"/>
      <c r="CM47" s="7" t="inlineStr"/>
      <c r="CN47" s="7" t="inlineStr"/>
      <c r="CO47" s="7" t="inlineStr"/>
      <c r="CP47" s="7" t="inlineStr"/>
      <c r="CQ47" s="7" t="inlineStr"/>
      <c r="CR47" s="7" t="inlineStr"/>
      <c r="CS47" s="7" t="inlineStr"/>
      <c r="CT47" s="7" t="inlineStr"/>
      <c r="CU47" s="7" t="inlineStr"/>
      <c r="CV47" s="7" t="inlineStr"/>
      <c r="CW47" s="7" t="inlineStr"/>
      <c r="CX47" s="7" t="inlineStr"/>
      <c r="CY47" s="7" t="inlineStr"/>
      <c r="CZ47" s="7" t="inlineStr"/>
      <c r="DA47" s="7" t="inlineStr"/>
      <c r="DB47" s="7" t="inlineStr"/>
      <c r="DC47" s="7" t="inlineStr"/>
      <c r="DD47" s="7" t="inlineStr"/>
      <c r="DE47" s="7">
        <f>DG47+DI47+DK47+DM47+DO47+DQ47+DS47+DU47+DW47+DY47+EA47+EC47+EE47</f>
        <v/>
      </c>
      <c r="DF47" s="7">
        <f>DH47+DJ47+DL47+DN47+DP47+DR47+DT47+DV47+DX47+DZ47+EB47+ED47+EF47</f>
        <v/>
      </c>
      <c r="DG47" s="7" t="inlineStr"/>
      <c r="DH47" s="7" t="inlineStr"/>
      <c r="DI47" s="7" t="inlineStr"/>
      <c r="DJ47" s="7" t="inlineStr"/>
      <c r="DK47" s="7" t="inlineStr"/>
      <c r="DL47" s="7" t="inlineStr"/>
      <c r="DM47" s="7" t="inlineStr"/>
      <c r="DN47" s="7" t="inlineStr"/>
      <c r="DO47" s="7" t="inlineStr"/>
      <c r="DP47" s="7" t="inlineStr"/>
      <c r="DQ47" s="7" t="inlineStr"/>
      <c r="DR47" s="7" t="inlineStr"/>
      <c r="DS47" s="7" t="inlineStr"/>
      <c r="DT47" s="7" t="inlineStr"/>
      <c r="DU47" s="7" t="inlineStr"/>
      <c r="DV47" s="7" t="inlineStr"/>
      <c r="DW47" s="7" t="inlineStr"/>
      <c r="DX47" s="7" t="inlineStr"/>
      <c r="DY47" s="7" t="inlineStr"/>
      <c r="DZ47" s="7" t="inlineStr"/>
      <c r="EA47" s="7" t="n">
        <v>5</v>
      </c>
      <c r="EB47" s="7" t="n">
        <v>1248800</v>
      </c>
      <c r="EC47" s="7" t="n">
        <v>5</v>
      </c>
      <c r="ED47" s="7" t="n">
        <v>2254550</v>
      </c>
      <c r="EE47" s="7" t="inlineStr"/>
      <c r="EF47" s="7" t="inlineStr"/>
      <c r="EG47" s="7">
        <f>E47+AU47+BK47+BW47+DE47</f>
        <v/>
      </c>
      <c r="EH47" s="7">
        <f>F47+AV47+BL47+BX47+DF47</f>
        <v/>
      </c>
    </row>
    <row r="48" hidden="1" outlineLevel="1">
      <c r="A48" s="5" t="n">
        <v>44</v>
      </c>
      <c r="B48" s="6" t="inlineStr">
        <is>
          <t>"BASIT FARMA" MCHJ</t>
        </is>
      </c>
      <c r="C48" s="6" t="inlineStr">
        <is>
          <t>Ташкент</t>
        </is>
      </c>
      <c r="D48" s="6" t="inlineStr">
        <is>
          <t>Ташкент 1</t>
        </is>
      </c>
      <c r="E48" s="7">
        <f>G48+I48+K48+M48+O48+Q48+S48+U48+W48+Y48+AA48+AC48+AE48+AG48+AI48+AK48+AM48+AO48+AQ48+AS48</f>
        <v/>
      </c>
      <c r="F48" s="7">
        <f>H48+J48+L48+N48+P48+R48+T48+V48+X48+Z48+AB48+AD48+AF48+AH48+AJ48+AL48+AN48+AP48+AR48+AT48</f>
        <v/>
      </c>
      <c r="G48" s="7" t="inlineStr"/>
      <c r="H48" s="7" t="inlineStr"/>
      <c r="I48" s="7" t="inlineStr"/>
      <c r="J48" s="7" t="inlineStr"/>
      <c r="K48" s="7" t="inlineStr"/>
      <c r="L48" s="7" t="inlineStr"/>
      <c r="M48" s="7" t="inlineStr"/>
      <c r="N48" s="7" t="inlineStr"/>
      <c r="O48" s="7" t="inlineStr"/>
      <c r="P48" s="7" t="inlineStr"/>
      <c r="Q48" s="7" t="inlineStr"/>
      <c r="R48" s="7" t="inlineStr"/>
      <c r="S48" s="7" t="inlineStr"/>
      <c r="T48" s="7" t="inlineStr"/>
      <c r="U48" s="7" t="inlineStr"/>
      <c r="V48" s="7" t="inlineStr"/>
      <c r="W48" s="7" t="n">
        <v>5</v>
      </c>
      <c r="X48" s="7" t="n">
        <v>184775</v>
      </c>
      <c r="Y48" s="7" t="inlineStr"/>
      <c r="Z48" s="7" t="inlineStr"/>
      <c r="AA48" s="7" t="inlineStr"/>
      <c r="AB48" s="7" t="inlineStr"/>
      <c r="AC48" s="7" t="n">
        <v>10</v>
      </c>
      <c r="AD48" s="7" t="n">
        <v>3123900</v>
      </c>
      <c r="AE48" s="7" t="inlineStr"/>
      <c r="AF48" s="7" t="inlineStr"/>
      <c r="AG48" s="7" t="inlineStr"/>
      <c r="AH48" s="7" t="inlineStr"/>
      <c r="AI48" s="7" t="inlineStr"/>
      <c r="AJ48" s="7" t="inlineStr"/>
      <c r="AK48" s="7" t="inlineStr"/>
      <c r="AL48" s="7" t="inlineStr"/>
      <c r="AM48" s="7" t="inlineStr"/>
      <c r="AN48" s="7" t="inlineStr"/>
      <c r="AO48" s="7" t="inlineStr"/>
      <c r="AP48" s="7" t="inlineStr"/>
      <c r="AQ48" s="7" t="inlineStr"/>
      <c r="AR48" s="7" t="inlineStr"/>
      <c r="AS48" s="7" t="inlineStr"/>
      <c r="AT48" s="7" t="inlineStr"/>
      <c r="AU48" s="7">
        <f>AW48+AY48+BA48+BC48+BE48+BG48+BI48</f>
        <v/>
      </c>
      <c r="AV48" s="7">
        <f>AX48+AZ48+BB48+BD48+BF48+BH48+BJ48</f>
        <v/>
      </c>
      <c r="AW48" s="7" t="inlineStr"/>
      <c r="AX48" s="7" t="inlineStr"/>
      <c r="AY48" s="7" t="inlineStr"/>
      <c r="AZ48" s="7" t="inlineStr"/>
      <c r="BA48" s="7" t="inlineStr"/>
      <c r="BB48" s="7" t="inlineStr"/>
      <c r="BC48" s="7" t="inlineStr"/>
      <c r="BD48" s="7" t="inlineStr"/>
      <c r="BE48" s="7" t="inlineStr"/>
      <c r="BF48" s="7" t="inlineStr"/>
      <c r="BG48" s="7" t="inlineStr"/>
      <c r="BH48" s="7" t="inlineStr"/>
      <c r="BI48" s="7" t="inlineStr"/>
      <c r="BJ48" s="7" t="inlineStr"/>
      <c r="BK48" s="7">
        <f>BM48+BO48+BQ48+BS48+BU48</f>
        <v/>
      </c>
      <c r="BL48" s="7">
        <f>BN48+BP48+BR48+BT48+BV48</f>
        <v/>
      </c>
      <c r="BM48" s="7" t="inlineStr"/>
      <c r="BN48" s="7" t="inlineStr"/>
      <c r="BO48" s="7" t="inlineStr"/>
      <c r="BP48" s="7" t="inlineStr"/>
      <c r="BQ48" s="7" t="inlineStr"/>
      <c r="BR48" s="7" t="inlineStr"/>
      <c r="BS48" s="7" t="inlineStr"/>
      <c r="BT48" s="7" t="inlineStr"/>
      <c r="BU48" s="7" t="inlineStr"/>
      <c r="BV48" s="7" t="inlineStr"/>
      <c r="BW48" s="7">
        <f>BY48+CA48+CC48+CE48+CG48+CI48+CK48+CM48+CO48+CQ48+CS48+CU48+CW48+CY48+DA48+DC48</f>
        <v/>
      </c>
      <c r="BX48" s="7">
        <f>BZ48+CB48+CD48+CF48+CH48+CJ48+CL48+CN48+CP48+CR48+CT48+CV48+CX48+CZ48+DB48+DD48</f>
        <v/>
      </c>
      <c r="BY48" s="7" t="inlineStr"/>
      <c r="BZ48" s="7" t="inlineStr"/>
      <c r="CA48" s="7" t="inlineStr"/>
      <c r="CB48" s="7" t="inlineStr"/>
      <c r="CC48" s="7" t="inlineStr"/>
      <c r="CD48" s="7" t="inlineStr"/>
      <c r="CE48" s="7" t="inlineStr"/>
      <c r="CF48" s="7" t="inlineStr"/>
      <c r="CG48" s="7" t="inlineStr"/>
      <c r="CH48" s="7" t="inlineStr"/>
      <c r="CI48" s="7" t="inlineStr"/>
      <c r="CJ48" s="7" t="inlineStr"/>
      <c r="CK48" s="7" t="inlineStr"/>
      <c r="CL48" s="7" t="inlineStr"/>
      <c r="CM48" s="7" t="inlineStr"/>
      <c r="CN48" s="7" t="inlineStr"/>
      <c r="CO48" s="7" t="inlineStr"/>
      <c r="CP48" s="7" t="inlineStr"/>
      <c r="CQ48" s="7" t="inlineStr"/>
      <c r="CR48" s="7" t="inlineStr"/>
      <c r="CS48" s="7" t="inlineStr"/>
      <c r="CT48" s="7" t="inlineStr"/>
      <c r="CU48" s="7" t="inlineStr"/>
      <c r="CV48" s="7" t="inlineStr"/>
      <c r="CW48" s="7" t="inlineStr"/>
      <c r="CX48" s="7" t="inlineStr"/>
      <c r="CY48" s="7" t="inlineStr"/>
      <c r="CZ48" s="7" t="inlineStr"/>
      <c r="DA48" s="7" t="inlineStr"/>
      <c r="DB48" s="7" t="inlineStr"/>
      <c r="DC48" s="7" t="inlineStr"/>
      <c r="DD48" s="7" t="inlineStr"/>
      <c r="DE48" s="7">
        <f>DG48+DI48+DK48+DM48+DO48+DQ48+DS48+DU48+DW48+DY48+EA48+EC48+EE48</f>
        <v/>
      </c>
      <c r="DF48" s="7">
        <f>DH48+DJ48+DL48+DN48+DP48+DR48+DT48+DV48+DX48+DZ48+EB48+ED48+EF48</f>
        <v/>
      </c>
      <c r="DG48" s="7" t="inlineStr"/>
      <c r="DH48" s="7" t="inlineStr"/>
      <c r="DI48" s="7" t="inlineStr"/>
      <c r="DJ48" s="7" t="inlineStr"/>
      <c r="DK48" s="7" t="inlineStr"/>
      <c r="DL48" s="7" t="inlineStr"/>
      <c r="DM48" s="7" t="inlineStr"/>
      <c r="DN48" s="7" t="inlineStr"/>
      <c r="DO48" s="7" t="inlineStr"/>
      <c r="DP48" s="7" t="inlineStr"/>
      <c r="DQ48" s="7" t="inlineStr"/>
      <c r="DR48" s="7" t="inlineStr"/>
      <c r="DS48" s="7" t="inlineStr"/>
      <c r="DT48" s="7" t="inlineStr"/>
      <c r="DU48" s="7" t="inlineStr"/>
      <c r="DV48" s="7" t="inlineStr"/>
      <c r="DW48" s="7" t="inlineStr"/>
      <c r="DX48" s="7" t="inlineStr"/>
      <c r="DY48" s="7" t="inlineStr"/>
      <c r="DZ48" s="7" t="inlineStr"/>
      <c r="EA48" s="7" t="inlineStr"/>
      <c r="EB48" s="7" t="inlineStr"/>
      <c r="EC48" s="7" t="inlineStr"/>
      <c r="ED48" s="7" t="inlineStr"/>
      <c r="EE48" s="7" t="inlineStr"/>
      <c r="EF48" s="7" t="inlineStr"/>
      <c r="EG48" s="7">
        <f>E48+AU48+BK48+BW48+DE48</f>
        <v/>
      </c>
      <c r="EH48" s="7">
        <f>F48+AV48+BL48+BX48+DF48</f>
        <v/>
      </c>
    </row>
    <row r="49" hidden="1" outlineLevel="1">
      <c r="A49" s="5" t="n">
        <v>45</v>
      </c>
      <c r="B49" s="6" t="inlineStr">
        <is>
          <t>"BE FIRST FARM" MCHJ</t>
        </is>
      </c>
      <c r="C49" s="6" t="inlineStr">
        <is>
          <t>Ташкент</t>
        </is>
      </c>
      <c r="D49" s="6" t="inlineStr">
        <is>
          <t>Ташкент 1</t>
        </is>
      </c>
      <c r="E49" s="7">
        <f>G49+I49+K49+M49+O49+Q49+S49+U49+W49+Y49+AA49+AC49+AE49+AG49+AI49+AK49+AM49+AO49+AQ49+AS49</f>
        <v/>
      </c>
      <c r="F49" s="7">
        <f>H49+J49+L49+N49+P49+R49+T49+V49+X49+Z49+AB49+AD49+AF49+AH49+AJ49+AL49+AN49+AP49+AR49+AT49</f>
        <v/>
      </c>
      <c r="G49" s="7" t="inlineStr"/>
      <c r="H49" s="7" t="inlineStr"/>
      <c r="I49" s="7" t="inlineStr"/>
      <c r="J49" s="7" t="inlineStr"/>
      <c r="K49" s="7" t="inlineStr"/>
      <c r="L49" s="7" t="inlineStr"/>
      <c r="M49" s="7" t="inlineStr"/>
      <c r="N49" s="7" t="inlineStr"/>
      <c r="O49" s="7" t="inlineStr"/>
      <c r="P49" s="7" t="inlineStr"/>
      <c r="Q49" s="7" t="inlineStr"/>
      <c r="R49" s="7" t="inlineStr"/>
      <c r="S49" s="7" t="inlineStr"/>
      <c r="T49" s="7" t="inlineStr"/>
      <c r="U49" s="7" t="inlineStr"/>
      <c r="V49" s="7" t="inlineStr"/>
      <c r="W49" s="7" t="inlineStr"/>
      <c r="X49" s="7" t="inlineStr"/>
      <c r="Y49" s="7" t="inlineStr"/>
      <c r="Z49" s="7" t="inlineStr"/>
      <c r="AA49" s="7" t="inlineStr"/>
      <c r="AB49" s="7" t="inlineStr"/>
      <c r="AC49" s="7" t="n">
        <v>4</v>
      </c>
      <c r="AD49" s="7" t="n">
        <v>515280</v>
      </c>
      <c r="AE49" s="7" t="n">
        <v>4</v>
      </c>
      <c r="AF49" s="7" t="n">
        <v>390544</v>
      </c>
      <c r="AG49" s="7" t="inlineStr"/>
      <c r="AH49" s="7" t="inlineStr"/>
      <c r="AI49" s="7" t="inlineStr"/>
      <c r="AJ49" s="7" t="inlineStr"/>
      <c r="AK49" s="7" t="inlineStr"/>
      <c r="AL49" s="7" t="inlineStr"/>
      <c r="AM49" s="7" t="inlineStr"/>
      <c r="AN49" s="7" t="inlineStr"/>
      <c r="AO49" s="7" t="inlineStr"/>
      <c r="AP49" s="7" t="inlineStr"/>
      <c r="AQ49" s="7" t="inlineStr"/>
      <c r="AR49" s="7" t="inlineStr"/>
      <c r="AS49" s="7" t="inlineStr"/>
      <c r="AT49" s="7" t="inlineStr"/>
      <c r="AU49" s="7">
        <f>AW49+AY49+BA49+BC49+BE49+BG49+BI49</f>
        <v/>
      </c>
      <c r="AV49" s="7">
        <f>AX49+AZ49+BB49+BD49+BF49+BH49+BJ49</f>
        <v/>
      </c>
      <c r="AW49" s="7" t="inlineStr"/>
      <c r="AX49" s="7" t="inlineStr"/>
      <c r="AY49" s="7" t="inlineStr"/>
      <c r="AZ49" s="7" t="inlineStr"/>
      <c r="BA49" s="7" t="inlineStr"/>
      <c r="BB49" s="7" t="inlineStr"/>
      <c r="BC49" s="7" t="inlineStr"/>
      <c r="BD49" s="7" t="inlineStr"/>
      <c r="BE49" s="7" t="inlineStr"/>
      <c r="BF49" s="7" t="inlineStr"/>
      <c r="BG49" s="7" t="inlineStr"/>
      <c r="BH49" s="7" t="inlineStr"/>
      <c r="BI49" s="7" t="inlineStr"/>
      <c r="BJ49" s="7" t="inlineStr"/>
      <c r="BK49" s="7">
        <f>BM49+BO49+BQ49+BS49+BU49</f>
        <v/>
      </c>
      <c r="BL49" s="7">
        <f>BN49+BP49+BR49+BT49+BV49</f>
        <v/>
      </c>
      <c r="BM49" s="7" t="inlineStr"/>
      <c r="BN49" s="7" t="inlineStr"/>
      <c r="BO49" s="7" t="inlineStr"/>
      <c r="BP49" s="7" t="inlineStr"/>
      <c r="BQ49" s="7" t="inlineStr"/>
      <c r="BR49" s="7" t="inlineStr"/>
      <c r="BS49" s="7" t="inlineStr"/>
      <c r="BT49" s="7" t="inlineStr"/>
      <c r="BU49" s="7" t="inlineStr"/>
      <c r="BV49" s="7" t="inlineStr"/>
      <c r="BW49" s="7">
        <f>BY49+CA49+CC49+CE49+CG49+CI49+CK49+CM49+CO49+CQ49+CS49+CU49+CW49+CY49+DA49+DC49</f>
        <v/>
      </c>
      <c r="BX49" s="7">
        <f>BZ49+CB49+CD49+CF49+CH49+CJ49+CL49+CN49+CP49+CR49+CT49+CV49+CX49+CZ49+DB49+DD49</f>
        <v/>
      </c>
      <c r="BY49" s="7" t="inlineStr"/>
      <c r="BZ49" s="7" t="inlineStr"/>
      <c r="CA49" s="7" t="inlineStr"/>
      <c r="CB49" s="7" t="inlineStr"/>
      <c r="CC49" s="7" t="inlineStr"/>
      <c r="CD49" s="7" t="inlineStr"/>
      <c r="CE49" s="7" t="inlineStr"/>
      <c r="CF49" s="7" t="inlineStr"/>
      <c r="CG49" s="7" t="inlineStr"/>
      <c r="CH49" s="7" t="inlineStr"/>
      <c r="CI49" s="7" t="inlineStr"/>
      <c r="CJ49" s="7" t="inlineStr"/>
      <c r="CK49" s="7" t="inlineStr"/>
      <c r="CL49" s="7" t="inlineStr"/>
      <c r="CM49" s="7" t="inlineStr"/>
      <c r="CN49" s="7" t="inlineStr"/>
      <c r="CO49" s="7" t="inlineStr"/>
      <c r="CP49" s="7" t="inlineStr"/>
      <c r="CQ49" s="7" t="inlineStr"/>
      <c r="CR49" s="7" t="inlineStr"/>
      <c r="CS49" s="7" t="inlineStr"/>
      <c r="CT49" s="7" t="inlineStr"/>
      <c r="CU49" s="7" t="inlineStr"/>
      <c r="CV49" s="7" t="inlineStr"/>
      <c r="CW49" s="7" t="inlineStr"/>
      <c r="CX49" s="7" t="inlineStr"/>
      <c r="CY49" s="7" t="inlineStr"/>
      <c r="CZ49" s="7" t="inlineStr"/>
      <c r="DA49" s="7" t="inlineStr"/>
      <c r="DB49" s="7" t="inlineStr"/>
      <c r="DC49" s="7" t="inlineStr"/>
      <c r="DD49" s="7" t="inlineStr"/>
      <c r="DE49" s="7">
        <f>DG49+DI49+DK49+DM49+DO49+DQ49+DS49+DU49+DW49+DY49+EA49+EC49+EE49</f>
        <v/>
      </c>
      <c r="DF49" s="7">
        <f>DH49+DJ49+DL49+DN49+DP49+DR49+DT49+DV49+DX49+DZ49+EB49+ED49+EF49</f>
        <v/>
      </c>
      <c r="DG49" s="7" t="inlineStr"/>
      <c r="DH49" s="7" t="inlineStr"/>
      <c r="DI49" s="7" t="inlineStr"/>
      <c r="DJ49" s="7" t="inlineStr"/>
      <c r="DK49" s="7" t="inlineStr"/>
      <c r="DL49" s="7" t="inlineStr"/>
      <c r="DM49" s="7" t="inlineStr"/>
      <c r="DN49" s="7" t="inlineStr"/>
      <c r="DO49" s="7" t="inlineStr"/>
      <c r="DP49" s="7" t="inlineStr"/>
      <c r="DQ49" s="7" t="inlineStr"/>
      <c r="DR49" s="7" t="inlineStr"/>
      <c r="DS49" s="7" t="inlineStr"/>
      <c r="DT49" s="7" t="inlineStr"/>
      <c r="DU49" s="7" t="inlineStr"/>
      <c r="DV49" s="7" t="inlineStr"/>
      <c r="DW49" s="7" t="inlineStr"/>
      <c r="DX49" s="7" t="inlineStr"/>
      <c r="DY49" s="7" t="inlineStr"/>
      <c r="DZ49" s="7" t="inlineStr"/>
      <c r="EA49" s="7" t="inlineStr"/>
      <c r="EB49" s="7" t="inlineStr"/>
      <c r="EC49" s="7" t="inlineStr"/>
      <c r="ED49" s="7" t="inlineStr"/>
      <c r="EE49" s="7" t="inlineStr"/>
      <c r="EF49" s="7" t="inlineStr"/>
      <c r="EG49" s="7">
        <f>E49+AU49+BK49+BW49+DE49</f>
        <v/>
      </c>
      <c r="EH49" s="7">
        <f>F49+AV49+BL49+BX49+DF49</f>
        <v/>
      </c>
    </row>
    <row r="50" hidden="1" outlineLevel="1">
      <c r="A50" s="5" t="n">
        <v>46</v>
      </c>
      <c r="B50" s="6" t="inlineStr">
        <is>
          <t>"BEK PHARM TREND" MCHJ</t>
        </is>
      </c>
      <c r="C50" s="6" t="inlineStr">
        <is>
          <t>Ташкент</t>
        </is>
      </c>
      <c r="D50" s="6" t="inlineStr">
        <is>
          <t>Ташкент 1</t>
        </is>
      </c>
      <c r="E50" s="7">
        <f>G50+I50+K50+M50+O50+Q50+S50+U50+W50+Y50+AA50+AC50+AE50+AG50+AI50+AK50+AM50+AO50+AQ50+AS50</f>
        <v/>
      </c>
      <c r="F50" s="7">
        <f>H50+J50+L50+N50+P50+R50+T50+V50+X50+Z50+AB50+AD50+AF50+AH50+AJ50+AL50+AN50+AP50+AR50+AT50</f>
        <v/>
      </c>
      <c r="G50" s="7" t="inlineStr"/>
      <c r="H50" s="7" t="inlineStr"/>
      <c r="I50" s="7" t="inlineStr"/>
      <c r="J50" s="7" t="inlineStr"/>
      <c r="K50" s="7" t="inlineStr"/>
      <c r="L50" s="7" t="inlineStr"/>
      <c r="M50" s="7" t="inlineStr"/>
      <c r="N50" s="7" t="inlineStr"/>
      <c r="O50" s="7" t="inlineStr"/>
      <c r="P50" s="7" t="inlineStr"/>
      <c r="Q50" s="7" t="n">
        <v>5</v>
      </c>
      <c r="R50" s="7" t="n">
        <v>1687375</v>
      </c>
      <c r="S50" s="7" t="inlineStr"/>
      <c r="T50" s="7" t="inlineStr"/>
      <c r="U50" s="7" t="inlineStr"/>
      <c r="V50" s="7" t="inlineStr"/>
      <c r="W50" s="7" t="inlineStr"/>
      <c r="X50" s="7" t="inlineStr"/>
      <c r="Y50" s="7" t="inlineStr"/>
      <c r="Z50" s="7" t="inlineStr"/>
      <c r="AA50" s="7" t="inlineStr"/>
      <c r="AB50" s="7" t="inlineStr"/>
      <c r="AC50" s="7" t="inlineStr"/>
      <c r="AD50" s="7" t="inlineStr"/>
      <c r="AE50" s="7" t="inlineStr"/>
      <c r="AF50" s="7" t="inlineStr"/>
      <c r="AG50" s="7" t="inlineStr"/>
      <c r="AH50" s="7" t="inlineStr"/>
      <c r="AI50" s="7" t="inlineStr"/>
      <c r="AJ50" s="7" t="inlineStr"/>
      <c r="AK50" s="7" t="inlineStr"/>
      <c r="AL50" s="7" t="inlineStr"/>
      <c r="AM50" s="7" t="inlineStr"/>
      <c r="AN50" s="7" t="inlineStr"/>
      <c r="AO50" s="7" t="inlineStr"/>
      <c r="AP50" s="7" t="inlineStr"/>
      <c r="AQ50" s="7" t="inlineStr"/>
      <c r="AR50" s="7" t="inlineStr"/>
      <c r="AS50" s="7" t="inlineStr"/>
      <c r="AT50" s="7" t="inlineStr"/>
      <c r="AU50" s="7">
        <f>AW50+AY50+BA50+BC50+BE50+BG50+BI50</f>
        <v/>
      </c>
      <c r="AV50" s="7">
        <f>AX50+AZ50+BB50+BD50+BF50+BH50+BJ50</f>
        <v/>
      </c>
      <c r="AW50" s="7" t="inlineStr"/>
      <c r="AX50" s="7" t="inlineStr"/>
      <c r="AY50" s="7" t="inlineStr"/>
      <c r="AZ50" s="7" t="inlineStr"/>
      <c r="BA50" s="7" t="inlineStr"/>
      <c r="BB50" s="7" t="inlineStr"/>
      <c r="BC50" s="7" t="inlineStr"/>
      <c r="BD50" s="7" t="inlineStr"/>
      <c r="BE50" s="7" t="inlineStr"/>
      <c r="BF50" s="7" t="inlineStr"/>
      <c r="BG50" s="7" t="inlineStr"/>
      <c r="BH50" s="7" t="inlineStr"/>
      <c r="BI50" s="7" t="inlineStr"/>
      <c r="BJ50" s="7" t="inlineStr"/>
      <c r="BK50" s="7">
        <f>BM50+BO50+BQ50+BS50+BU50</f>
        <v/>
      </c>
      <c r="BL50" s="7">
        <f>BN50+BP50+BR50+BT50+BV50</f>
        <v/>
      </c>
      <c r="BM50" s="7" t="inlineStr"/>
      <c r="BN50" s="7" t="inlineStr"/>
      <c r="BO50" s="7" t="inlineStr"/>
      <c r="BP50" s="7" t="inlineStr"/>
      <c r="BQ50" s="7" t="inlineStr"/>
      <c r="BR50" s="7" t="inlineStr"/>
      <c r="BS50" s="7" t="inlineStr"/>
      <c r="BT50" s="7" t="inlineStr"/>
      <c r="BU50" s="7" t="inlineStr"/>
      <c r="BV50" s="7" t="inlineStr"/>
      <c r="BW50" s="7">
        <f>BY50+CA50+CC50+CE50+CG50+CI50+CK50+CM50+CO50+CQ50+CS50+CU50+CW50+CY50+DA50+DC50</f>
        <v/>
      </c>
      <c r="BX50" s="7">
        <f>BZ50+CB50+CD50+CF50+CH50+CJ50+CL50+CN50+CP50+CR50+CT50+CV50+CX50+CZ50+DB50+DD50</f>
        <v/>
      </c>
      <c r="BY50" s="7" t="inlineStr"/>
      <c r="BZ50" s="7" t="inlineStr"/>
      <c r="CA50" s="7" t="inlineStr"/>
      <c r="CB50" s="7" t="inlineStr"/>
      <c r="CC50" s="7" t="inlineStr"/>
      <c r="CD50" s="7" t="inlineStr"/>
      <c r="CE50" s="7" t="inlineStr"/>
      <c r="CF50" s="7" t="inlineStr"/>
      <c r="CG50" s="7" t="inlineStr"/>
      <c r="CH50" s="7" t="inlineStr"/>
      <c r="CI50" s="7" t="inlineStr"/>
      <c r="CJ50" s="7" t="inlineStr"/>
      <c r="CK50" s="7" t="inlineStr"/>
      <c r="CL50" s="7" t="inlineStr"/>
      <c r="CM50" s="7" t="inlineStr"/>
      <c r="CN50" s="7" t="inlineStr"/>
      <c r="CO50" s="7" t="inlineStr"/>
      <c r="CP50" s="7" t="inlineStr"/>
      <c r="CQ50" s="7" t="inlineStr"/>
      <c r="CR50" s="7" t="inlineStr"/>
      <c r="CS50" s="7" t="inlineStr"/>
      <c r="CT50" s="7" t="inlineStr"/>
      <c r="CU50" s="7" t="inlineStr"/>
      <c r="CV50" s="7" t="inlineStr"/>
      <c r="CW50" s="7" t="inlineStr"/>
      <c r="CX50" s="7" t="inlineStr"/>
      <c r="CY50" s="7" t="inlineStr"/>
      <c r="CZ50" s="7" t="inlineStr"/>
      <c r="DA50" s="7" t="inlineStr"/>
      <c r="DB50" s="7" t="inlineStr"/>
      <c r="DC50" s="7" t="inlineStr"/>
      <c r="DD50" s="7" t="inlineStr"/>
      <c r="DE50" s="7">
        <f>DG50+DI50+DK50+DM50+DO50+DQ50+DS50+DU50+DW50+DY50+EA50+EC50+EE50</f>
        <v/>
      </c>
      <c r="DF50" s="7">
        <f>DH50+DJ50+DL50+DN50+DP50+DR50+DT50+DV50+DX50+DZ50+EB50+ED50+EF50</f>
        <v/>
      </c>
      <c r="DG50" s="7" t="inlineStr"/>
      <c r="DH50" s="7" t="inlineStr"/>
      <c r="DI50" s="7" t="inlineStr"/>
      <c r="DJ50" s="7" t="inlineStr"/>
      <c r="DK50" s="7" t="inlineStr"/>
      <c r="DL50" s="7" t="inlineStr"/>
      <c r="DM50" s="7" t="inlineStr"/>
      <c r="DN50" s="7" t="inlineStr"/>
      <c r="DO50" s="7" t="inlineStr"/>
      <c r="DP50" s="7" t="inlineStr"/>
      <c r="DQ50" s="7" t="inlineStr"/>
      <c r="DR50" s="7" t="inlineStr"/>
      <c r="DS50" s="7" t="inlineStr"/>
      <c r="DT50" s="7" t="inlineStr"/>
      <c r="DU50" s="7" t="inlineStr"/>
      <c r="DV50" s="7" t="inlineStr"/>
      <c r="DW50" s="7" t="inlineStr"/>
      <c r="DX50" s="7" t="inlineStr"/>
      <c r="DY50" s="7" t="inlineStr"/>
      <c r="DZ50" s="7" t="inlineStr"/>
      <c r="EA50" s="7" t="inlineStr"/>
      <c r="EB50" s="7" t="inlineStr"/>
      <c r="EC50" s="7" t="inlineStr"/>
      <c r="ED50" s="7" t="inlineStr"/>
      <c r="EE50" s="7" t="inlineStr"/>
      <c r="EF50" s="7" t="inlineStr"/>
      <c r="EG50" s="7">
        <f>E50+AU50+BK50+BW50+DE50</f>
        <v/>
      </c>
      <c r="EH50" s="7">
        <f>F50+AV50+BL50+BX50+DF50</f>
        <v/>
      </c>
    </row>
    <row r="51" hidden="1" outlineLevel="1">
      <c r="A51" s="5" t="n">
        <v>47</v>
      </c>
      <c r="B51" s="6" t="inlineStr">
        <is>
          <t>"BEKDIL" XK</t>
        </is>
      </c>
      <c r="C51" s="6" t="inlineStr">
        <is>
          <t>Ташкент</t>
        </is>
      </c>
      <c r="D51" s="6" t="inlineStr">
        <is>
          <t>Ташкент 2</t>
        </is>
      </c>
      <c r="E51" s="7">
        <f>G51+I51+K51+M51+O51+Q51+S51+U51+W51+Y51+AA51+AC51+AE51+AG51+AI51+AK51+AM51+AO51+AQ51+AS51</f>
        <v/>
      </c>
      <c r="F51" s="7">
        <f>H51+J51+L51+N51+P51+R51+T51+V51+X51+Z51+AB51+AD51+AF51+AH51+AJ51+AL51+AN51+AP51+AR51+AT51</f>
        <v/>
      </c>
      <c r="G51" s="7" t="n">
        <v>10</v>
      </c>
      <c r="H51" s="7" t="n">
        <v>6269000</v>
      </c>
      <c r="I51" s="7" t="inlineStr"/>
      <c r="J51" s="7" t="inlineStr"/>
      <c r="K51" s="7" t="inlineStr"/>
      <c r="L51" s="7" t="inlineStr"/>
      <c r="M51" s="7" t="inlineStr"/>
      <c r="N51" s="7" t="inlineStr"/>
      <c r="O51" s="7" t="inlineStr"/>
      <c r="P51" s="7" t="inlineStr"/>
      <c r="Q51" s="7" t="inlineStr"/>
      <c r="R51" s="7" t="inlineStr"/>
      <c r="S51" s="7" t="inlineStr"/>
      <c r="T51" s="7" t="inlineStr"/>
      <c r="U51" s="7" t="inlineStr"/>
      <c r="V51" s="7" t="inlineStr"/>
      <c r="W51" s="7" t="inlineStr"/>
      <c r="X51" s="7" t="inlineStr"/>
      <c r="Y51" s="7" t="inlineStr"/>
      <c r="Z51" s="7" t="inlineStr"/>
      <c r="AA51" s="7" t="inlineStr"/>
      <c r="AB51" s="7" t="inlineStr"/>
      <c r="AC51" s="7" t="inlineStr"/>
      <c r="AD51" s="7" t="inlineStr"/>
      <c r="AE51" s="7" t="inlineStr"/>
      <c r="AF51" s="7" t="inlineStr"/>
      <c r="AG51" s="7" t="n">
        <v>20</v>
      </c>
      <c r="AH51" s="7" t="n">
        <v>12010400</v>
      </c>
      <c r="AI51" s="7" t="inlineStr"/>
      <c r="AJ51" s="7" t="inlineStr"/>
      <c r="AK51" s="7" t="inlineStr"/>
      <c r="AL51" s="7" t="inlineStr"/>
      <c r="AM51" s="7" t="inlineStr"/>
      <c r="AN51" s="7" t="inlineStr"/>
      <c r="AO51" s="7" t="inlineStr"/>
      <c r="AP51" s="7" t="inlineStr"/>
      <c r="AQ51" s="7" t="inlineStr"/>
      <c r="AR51" s="7" t="inlineStr"/>
      <c r="AS51" s="7" t="inlineStr"/>
      <c r="AT51" s="7" t="inlineStr"/>
      <c r="AU51" s="7">
        <f>AW51+AY51+BA51+BC51+BE51+BG51+BI51</f>
        <v/>
      </c>
      <c r="AV51" s="7">
        <f>AX51+AZ51+BB51+BD51+BF51+BH51+BJ51</f>
        <v/>
      </c>
      <c r="AW51" s="7" t="inlineStr"/>
      <c r="AX51" s="7" t="inlineStr"/>
      <c r="AY51" s="7" t="inlineStr"/>
      <c r="AZ51" s="7" t="inlineStr"/>
      <c r="BA51" s="7" t="inlineStr"/>
      <c r="BB51" s="7" t="inlineStr"/>
      <c r="BC51" s="7" t="inlineStr"/>
      <c r="BD51" s="7" t="inlineStr"/>
      <c r="BE51" s="7" t="inlineStr"/>
      <c r="BF51" s="7" t="inlineStr"/>
      <c r="BG51" s="7" t="inlineStr"/>
      <c r="BH51" s="7" t="inlineStr"/>
      <c r="BI51" s="7" t="inlineStr"/>
      <c r="BJ51" s="7" t="inlineStr"/>
      <c r="BK51" s="7">
        <f>BM51+BO51+BQ51+BS51+BU51</f>
        <v/>
      </c>
      <c r="BL51" s="7">
        <f>BN51+BP51+BR51+BT51+BV51</f>
        <v/>
      </c>
      <c r="BM51" s="7" t="inlineStr"/>
      <c r="BN51" s="7" t="inlineStr"/>
      <c r="BO51" s="7" t="inlineStr"/>
      <c r="BP51" s="7" t="inlineStr"/>
      <c r="BQ51" s="7" t="inlineStr"/>
      <c r="BR51" s="7" t="inlineStr"/>
      <c r="BS51" s="7" t="inlineStr"/>
      <c r="BT51" s="7" t="inlineStr"/>
      <c r="BU51" s="7" t="inlineStr"/>
      <c r="BV51" s="7" t="inlineStr"/>
      <c r="BW51" s="7">
        <f>BY51+CA51+CC51+CE51+CG51+CI51+CK51+CM51+CO51+CQ51+CS51+CU51+CW51+CY51+DA51+DC51</f>
        <v/>
      </c>
      <c r="BX51" s="7">
        <f>BZ51+CB51+CD51+CF51+CH51+CJ51+CL51+CN51+CP51+CR51+CT51+CV51+CX51+CZ51+DB51+DD51</f>
        <v/>
      </c>
      <c r="BY51" s="7" t="inlineStr"/>
      <c r="BZ51" s="7" t="inlineStr"/>
      <c r="CA51" s="7" t="inlineStr"/>
      <c r="CB51" s="7" t="inlineStr"/>
      <c r="CC51" s="7" t="inlineStr"/>
      <c r="CD51" s="7" t="inlineStr"/>
      <c r="CE51" s="7" t="inlineStr"/>
      <c r="CF51" s="7" t="inlineStr"/>
      <c r="CG51" s="7" t="inlineStr"/>
      <c r="CH51" s="7" t="inlineStr"/>
      <c r="CI51" s="7" t="inlineStr"/>
      <c r="CJ51" s="7" t="inlineStr"/>
      <c r="CK51" s="7" t="inlineStr"/>
      <c r="CL51" s="7" t="inlineStr"/>
      <c r="CM51" s="7" t="inlineStr"/>
      <c r="CN51" s="7" t="inlineStr"/>
      <c r="CO51" s="7" t="inlineStr"/>
      <c r="CP51" s="7" t="inlineStr"/>
      <c r="CQ51" s="7" t="inlineStr"/>
      <c r="CR51" s="7" t="inlineStr"/>
      <c r="CS51" s="7" t="inlineStr"/>
      <c r="CT51" s="7" t="inlineStr"/>
      <c r="CU51" s="7" t="inlineStr"/>
      <c r="CV51" s="7" t="inlineStr"/>
      <c r="CW51" s="7" t="inlineStr"/>
      <c r="CX51" s="7" t="inlineStr"/>
      <c r="CY51" s="7" t="inlineStr"/>
      <c r="CZ51" s="7" t="inlineStr"/>
      <c r="DA51" s="7" t="inlineStr"/>
      <c r="DB51" s="7" t="inlineStr"/>
      <c r="DC51" s="7" t="inlineStr"/>
      <c r="DD51" s="7" t="inlineStr"/>
      <c r="DE51" s="7">
        <f>DG51+DI51+DK51+DM51+DO51+DQ51+DS51+DU51+DW51+DY51+EA51+EC51+EE51</f>
        <v/>
      </c>
      <c r="DF51" s="7">
        <f>DH51+DJ51+DL51+DN51+DP51+DR51+DT51+DV51+DX51+DZ51+EB51+ED51+EF51</f>
        <v/>
      </c>
      <c r="DG51" s="7" t="inlineStr"/>
      <c r="DH51" s="7" t="inlineStr"/>
      <c r="DI51" s="7" t="inlineStr"/>
      <c r="DJ51" s="7" t="inlineStr"/>
      <c r="DK51" s="7" t="inlineStr"/>
      <c r="DL51" s="7" t="inlineStr"/>
      <c r="DM51" s="7" t="inlineStr"/>
      <c r="DN51" s="7" t="inlineStr"/>
      <c r="DO51" s="7" t="inlineStr"/>
      <c r="DP51" s="7" t="inlineStr"/>
      <c r="DQ51" s="7" t="inlineStr"/>
      <c r="DR51" s="7" t="inlineStr"/>
      <c r="DS51" s="7" t="inlineStr"/>
      <c r="DT51" s="7" t="inlineStr"/>
      <c r="DU51" s="7" t="inlineStr"/>
      <c r="DV51" s="7" t="inlineStr"/>
      <c r="DW51" s="7" t="inlineStr"/>
      <c r="DX51" s="7" t="inlineStr"/>
      <c r="DY51" s="7" t="inlineStr"/>
      <c r="DZ51" s="7" t="inlineStr"/>
      <c r="EA51" s="7" t="inlineStr"/>
      <c r="EB51" s="7" t="inlineStr"/>
      <c r="EC51" s="7" t="inlineStr"/>
      <c r="ED51" s="7" t="inlineStr"/>
      <c r="EE51" s="7" t="inlineStr"/>
      <c r="EF51" s="7" t="inlineStr"/>
      <c r="EG51" s="7">
        <f>E51+AU51+BK51+BW51+DE51</f>
        <v/>
      </c>
      <c r="EH51" s="7">
        <f>F51+AV51+BL51+BX51+DF51</f>
        <v/>
      </c>
    </row>
    <row r="52" hidden="1" outlineLevel="1">
      <c r="A52" s="5" t="n">
        <v>48</v>
      </c>
      <c r="B52" s="6" t="inlineStr">
        <is>
          <t>"BERYOZA-FARM" MChJ</t>
        </is>
      </c>
      <c r="C52" s="6" t="inlineStr">
        <is>
          <t>Ташкент</t>
        </is>
      </c>
      <c r="D52" s="6" t="inlineStr">
        <is>
          <t>Ташкент 2</t>
        </is>
      </c>
      <c r="E52" s="7">
        <f>G52+I52+K52+M52+O52+Q52+S52+U52+W52+Y52+AA52+AC52+AE52+AG52+AI52+AK52+AM52+AO52+AQ52+AS52</f>
        <v/>
      </c>
      <c r="F52" s="7">
        <f>H52+J52+L52+N52+P52+R52+T52+V52+X52+Z52+AB52+AD52+AF52+AH52+AJ52+AL52+AN52+AP52+AR52+AT52</f>
        <v/>
      </c>
      <c r="G52" s="7" t="inlineStr"/>
      <c r="H52" s="7" t="inlineStr"/>
      <c r="I52" s="7" t="inlineStr"/>
      <c r="J52" s="7" t="inlineStr"/>
      <c r="K52" s="7" t="inlineStr"/>
      <c r="L52" s="7" t="inlineStr"/>
      <c r="M52" s="7" t="inlineStr"/>
      <c r="N52" s="7" t="inlineStr"/>
      <c r="O52" s="7" t="inlineStr"/>
      <c r="P52" s="7" t="inlineStr"/>
      <c r="Q52" s="7" t="n">
        <v>5</v>
      </c>
      <c r="R52" s="7" t="n">
        <v>1687375</v>
      </c>
      <c r="S52" s="7" t="inlineStr"/>
      <c r="T52" s="7" t="inlineStr"/>
      <c r="U52" s="7" t="inlineStr"/>
      <c r="V52" s="7" t="inlineStr"/>
      <c r="W52" s="7" t="inlineStr"/>
      <c r="X52" s="7" t="inlineStr"/>
      <c r="Y52" s="7" t="inlineStr"/>
      <c r="Z52" s="7" t="inlineStr"/>
      <c r="AA52" s="7" t="inlineStr"/>
      <c r="AB52" s="7" t="inlineStr"/>
      <c r="AC52" s="7" t="inlineStr"/>
      <c r="AD52" s="7" t="inlineStr"/>
      <c r="AE52" s="7" t="inlineStr"/>
      <c r="AF52" s="7" t="inlineStr"/>
      <c r="AG52" s="7" t="n">
        <v>10</v>
      </c>
      <c r="AH52" s="7" t="n">
        <v>3095500</v>
      </c>
      <c r="AI52" s="7" t="inlineStr"/>
      <c r="AJ52" s="7" t="inlineStr"/>
      <c r="AK52" s="7" t="inlineStr"/>
      <c r="AL52" s="7" t="inlineStr"/>
      <c r="AM52" s="7" t="inlineStr"/>
      <c r="AN52" s="7" t="inlineStr"/>
      <c r="AO52" s="7" t="inlineStr"/>
      <c r="AP52" s="7" t="inlineStr"/>
      <c r="AQ52" s="7" t="inlineStr"/>
      <c r="AR52" s="7" t="inlineStr"/>
      <c r="AS52" s="7" t="inlineStr"/>
      <c r="AT52" s="7" t="inlineStr"/>
      <c r="AU52" s="7">
        <f>AW52+AY52+BA52+BC52+BE52+BG52+BI52</f>
        <v/>
      </c>
      <c r="AV52" s="7">
        <f>AX52+AZ52+BB52+BD52+BF52+BH52+BJ52</f>
        <v/>
      </c>
      <c r="AW52" s="7" t="inlineStr"/>
      <c r="AX52" s="7" t="inlineStr"/>
      <c r="AY52" s="7" t="inlineStr"/>
      <c r="AZ52" s="7" t="inlineStr"/>
      <c r="BA52" s="7" t="inlineStr"/>
      <c r="BB52" s="7" t="inlineStr"/>
      <c r="BC52" s="7" t="inlineStr"/>
      <c r="BD52" s="7" t="inlineStr"/>
      <c r="BE52" s="7" t="inlineStr"/>
      <c r="BF52" s="7" t="inlineStr"/>
      <c r="BG52" s="7" t="inlineStr"/>
      <c r="BH52" s="7" t="inlineStr"/>
      <c r="BI52" s="7" t="inlineStr"/>
      <c r="BJ52" s="7" t="inlineStr"/>
      <c r="BK52" s="7">
        <f>BM52+BO52+BQ52+BS52+BU52</f>
        <v/>
      </c>
      <c r="BL52" s="7">
        <f>BN52+BP52+BR52+BT52+BV52</f>
        <v/>
      </c>
      <c r="BM52" s="7" t="inlineStr"/>
      <c r="BN52" s="7" t="inlineStr"/>
      <c r="BO52" s="7" t="inlineStr"/>
      <c r="BP52" s="7" t="inlineStr"/>
      <c r="BQ52" s="7" t="inlineStr"/>
      <c r="BR52" s="7" t="inlineStr"/>
      <c r="BS52" s="7" t="inlineStr"/>
      <c r="BT52" s="7" t="inlineStr"/>
      <c r="BU52" s="7" t="inlineStr"/>
      <c r="BV52" s="7" t="inlineStr"/>
      <c r="BW52" s="7">
        <f>BY52+CA52+CC52+CE52+CG52+CI52+CK52+CM52+CO52+CQ52+CS52+CU52+CW52+CY52+DA52+DC52</f>
        <v/>
      </c>
      <c r="BX52" s="7">
        <f>BZ52+CB52+CD52+CF52+CH52+CJ52+CL52+CN52+CP52+CR52+CT52+CV52+CX52+CZ52+DB52+DD52</f>
        <v/>
      </c>
      <c r="BY52" s="7" t="inlineStr"/>
      <c r="BZ52" s="7" t="inlineStr"/>
      <c r="CA52" s="7" t="inlineStr"/>
      <c r="CB52" s="7" t="inlineStr"/>
      <c r="CC52" s="7" t="inlineStr"/>
      <c r="CD52" s="7" t="inlineStr"/>
      <c r="CE52" s="7" t="inlineStr"/>
      <c r="CF52" s="7" t="inlineStr"/>
      <c r="CG52" s="7" t="inlineStr"/>
      <c r="CH52" s="7" t="inlineStr"/>
      <c r="CI52" s="7" t="inlineStr"/>
      <c r="CJ52" s="7" t="inlineStr"/>
      <c r="CK52" s="7" t="inlineStr"/>
      <c r="CL52" s="7" t="inlineStr"/>
      <c r="CM52" s="7" t="inlineStr"/>
      <c r="CN52" s="7" t="inlineStr"/>
      <c r="CO52" s="7" t="inlineStr"/>
      <c r="CP52" s="7" t="inlineStr"/>
      <c r="CQ52" s="7" t="inlineStr"/>
      <c r="CR52" s="7" t="inlineStr"/>
      <c r="CS52" s="7" t="inlineStr"/>
      <c r="CT52" s="7" t="inlineStr"/>
      <c r="CU52" s="7" t="inlineStr"/>
      <c r="CV52" s="7" t="inlineStr"/>
      <c r="CW52" s="7" t="inlineStr"/>
      <c r="CX52" s="7" t="inlineStr"/>
      <c r="CY52" s="7" t="inlineStr"/>
      <c r="CZ52" s="7" t="inlineStr"/>
      <c r="DA52" s="7" t="inlineStr"/>
      <c r="DB52" s="7" t="inlineStr"/>
      <c r="DC52" s="7" t="inlineStr"/>
      <c r="DD52" s="7" t="inlineStr"/>
      <c r="DE52" s="7">
        <f>DG52+DI52+DK52+DM52+DO52+DQ52+DS52+DU52+DW52+DY52+EA52+EC52+EE52</f>
        <v/>
      </c>
      <c r="DF52" s="7">
        <f>DH52+DJ52+DL52+DN52+DP52+DR52+DT52+DV52+DX52+DZ52+EB52+ED52+EF52</f>
        <v/>
      </c>
      <c r="DG52" s="7" t="inlineStr"/>
      <c r="DH52" s="7" t="inlineStr"/>
      <c r="DI52" s="7" t="inlineStr"/>
      <c r="DJ52" s="7" t="inlineStr"/>
      <c r="DK52" s="7" t="inlineStr"/>
      <c r="DL52" s="7" t="inlineStr"/>
      <c r="DM52" s="7" t="inlineStr"/>
      <c r="DN52" s="7" t="inlineStr"/>
      <c r="DO52" s="7" t="inlineStr"/>
      <c r="DP52" s="7" t="inlineStr"/>
      <c r="DQ52" s="7" t="inlineStr"/>
      <c r="DR52" s="7" t="inlineStr"/>
      <c r="DS52" s="7" t="inlineStr"/>
      <c r="DT52" s="7" t="inlineStr"/>
      <c r="DU52" s="7" t="inlineStr"/>
      <c r="DV52" s="7" t="inlineStr"/>
      <c r="DW52" s="7" t="inlineStr"/>
      <c r="DX52" s="7" t="inlineStr"/>
      <c r="DY52" s="7" t="inlineStr"/>
      <c r="DZ52" s="7" t="inlineStr"/>
      <c r="EA52" s="7" t="inlineStr"/>
      <c r="EB52" s="7" t="inlineStr"/>
      <c r="EC52" s="7" t="inlineStr"/>
      <c r="ED52" s="7" t="inlineStr"/>
      <c r="EE52" s="7" t="inlineStr"/>
      <c r="EF52" s="7" t="inlineStr"/>
      <c r="EG52" s="7">
        <f>E52+AU52+BK52+BW52+DE52</f>
        <v/>
      </c>
      <c r="EH52" s="7">
        <f>F52+AV52+BL52+BX52+DF52</f>
        <v/>
      </c>
    </row>
    <row r="53" hidden="1" outlineLevel="1">
      <c r="A53" s="5" t="n">
        <v>49</v>
      </c>
      <c r="B53" s="6" t="inlineStr">
        <is>
          <t>"BILOL KUMUSH MEDIKAL FARM"</t>
        </is>
      </c>
      <c r="C53" s="6" t="inlineStr">
        <is>
          <t>Ташкент</t>
        </is>
      </c>
      <c r="D53" s="6" t="inlineStr">
        <is>
          <t>Ташкент 1</t>
        </is>
      </c>
      <c r="E53" s="7">
        <f>G53+I53+K53+M53+O53+Q53+S53+U53+W53+Y53+AA53+AC53+AE53+AG53+AI53+AK53+AM53+AO53+AQ53+AS53</f>
        <v/>
      </c>
      <c r="F53" s="7">
        <f>H53+J53+L53+N53+P53+R53+T53+V53+X53+Z53+AB53+AD53+AF53+AH53+AJ53+AL53+AN53+AP53+AR53+AT53</f>
        <v/>
      </c>
      <c r="G53" s="7" t="inlineStr"/>
      <c r="H53" s="7" t="inlineStr"/>
      <c r="I53" s="7" t="inlineStr"/>
      <c r="J53" s="7" t="inlineStr"/>
      <c r="K53" s="7" t="inlineStr"/>
      <c r="L53" s="7" t="inlineStr"/>
      <c r="M53" s="7" t="inlineStr"/>
      <c r="N53" s="7" t="inlineStr"/>
      <c r="O53" s="7" t="inlineStr"/>
      <c r="P53" s="7" t="inlineStr"/>
      <c r="Q53" s="7" t="inlineStr"/>
      <c r="R53" s="7" t="inlineStr"/>
      <c r="S53" s="7" t="inlineStr"/>
      <c r="T53" s="7" t="inlineStr"/>
      <c r="U53" s="7" t="inlineStr"/>
      <c r="V53" s="7" t="inlineStr"/>
      <c r="W53" s="7" t="inlineStr"/>
      <c r="X53" s="7" t="inlineStr"/>
      <c r="Y53" s="7" t="inlineStr"/>
      <c r="Z53" s="7" t="inlineStr"/>
      <c r="AA53" s="7" t="inlineStr"/>
      <c r="AB53" s="7" t="inlineStr"/>
      <c r="AC53" s="7" t="inlineStr"/>
      <c r="AD53" s="7" t="inlineStr"/>
      <c r="AE53" s="7" t="inlineStr"/>
      <c r="AF53" s="7" t="inlineStr"/>
      <c r="AG53" s="7" t="inlineStr"/>
      <c r="AH53" s="7" t="inlineStr"/>
      <c r="AI53" s="7" t="inlineStr"/>
      <c r="AJ53" s="7" t="inlineStr"/>
      <c r="AK53" s="7" t="inlineStr"/>
      <c r="AL53" s="7" t="inlineStr"/>
      <c r="AM53" s="7" t="inlineStr"/>
      <c r="AN53" s="7" t="inlineStr"/>
      <c r="AO53" s="7" t="inlineStr"/>
      <c r="AP53" s="7" t="inlineStr"/>
      <c r="AQ53" s="7" t="inlineStr"/>
      <c r="AR53" s="7" t="inlineStr"/>
      <c r="AS53" s="7" t="inlineStr"/>
      <c r="AT53" s="7" t="inlineStr"/>
      <c r="AU53" s="7">
        <f>AW53+AY53+BA53+BC53+BE53+BG53+BI53</f>
        <v/>
      </c>
      <c r="AV53" s="7">
        <f>AX53+AZ53+BB53+BD53+BF53+BH53+BJ53</f>
        <v/>
      </c>
      <c r="AW53" s="7" t="inlineStr"/>
      <c r="AX53" s="7" t="inlineStr"/>
      <c r="AY53" s="7" t="inlineStr"/>
      <c r="AZ53" s="7" t="inlineStr"/>
      <c r="BA53" s="7" t="inlineStr"/>
      <c r="BB53" s="7" t="inlineStr"/>
      <c r="BC53" s="7" t="inlineStr"/>
      <c r="BD53" s="7" t="inlineStr"/>
      <c r="BE53" s="7" t="inlineStr"/>
      <c r="BF53" s="7" t="inlineStr"/>
      <c r="BG53" s="7" t="inlineStr"/>
      <c r="BH53" s="7" t="inlineStr"/>
      <c r="BI53" s="7" t="inlineStr"/>
      <c r="BJ53" s="7" t="inlineStr"/>
      <c r="BK53" s="7">
        <f>BM53+BO53+BQ53+BS53+BU53</f>
        <v/>
      </c>
      <c r="BL53" s="7">
        <f>BN53+BP53+BR53+BT53+BV53</f>
        <v/>
      </c>
      <c r="BM53" s="7" t="inlineStr"/>
      <c r="BN53" s="7" t="inlineStr"/>
      <c r="BO53" s="7" t="inlineStr"/>
      <c r="BP53" s="7" t="inlineStr"/>
      <c r="BQ53" s="7" t="inlineStr"/>
      <c r="BR53" s="7" t="inlineStr"/>
      <c r="BS53" s="7" t="inlineStr"/>
      <c r="BT53" s="7" t="inlineStr"/>
      <c r="BU53" s="7" t="inlineStr"/>
      <c r="BV53" s="7" t="inlineStr"/>
      <c r="BW53" s="7">
        <f>BY53+CA53+CC53+CE53+CG53+CI53+CK53+CM53+CO53+CQ53+CS53+CU53+CW53+CY53+DA53+DC53</f>
        <v/>
      </c>
      <c r="BX53" s="7">
        <f>BZ53+CB53+CD53+CF53+CH53+CJ53+CL53+CN53+CP53+CR53+CT53+CV53+CX53+CZ53+DB53+DD53</f>
        <v/>
      </c>
      <c r="BY53" s="7" t="inlineStr"/>
      <c r="BZ53" s="7" t="inlineStr"/>
      <c r="CA53" s="7" t="inlineStr"/>
      <c r="CB53" s="7" t="inlineStr"/>
      <c r="CC53" s="7" t="inlineStr"/>
      <c r="CD53" s="7" t="inlineStr"/>
      <c r="CE53" s="7" t="inlineStr"/>
      <c r="CF53" s="7" t="inlineStr"/>
      <c r="CG53" s="7" t="inlineStr"/>
      <c r="CH53" s="7" t="inlineStr"/>
      <c r="CI53" s="7" t="inlineStr"/>
      <c r="CJ53" s="7" t="inlineStr"/>
      <c r="CK53" s="7" t="inlineStr"/>
      <c r="CL53" s="7" t="inlineStr"/>
      <c r="CM53" s="7" t="n">
        <v>20</v>
      </c>
      <c r="CN53" s="7" t="n">
        <v>1549200</v>
      </c>
      <c r="CO53" s="7" t="inlineStr"/>
      <c r="CP53" s="7" t="inlineStr"/>
      <c r="CQ53" s="7" t="inlineStr"/>
      <c r="CR53" s="7" t="inlineStr"/>
      <c r="CS53" s="7" t="inlineStr"/>
      <c r="CT53" s="7" t="inlineStr"/>
      <c r="CU53" s="7" t="inlineStr"/>
      <c r="CV53" s="7" t="inlineStr"/>
      <c r="CW53" s="7" t="inlineStr"/>
      <c r="CX53" s="7" t="inlineStr"/>
      <c r="CY53" s="7" t="inlineStr"/>
      <c r="CZ53" s="7" t="inlineStr"/>
      <c r="DA53" s="7" t="inlineStr"/>
      <c r="DB53" s="7" t="inlineStr"/>
      <c r="DC53" s="7" t="inlineStr"/>
      <c r="DD53" s="7" t="inlineStr"/>
      <c r="DE53" s="7">
        <f>DG53+DI53+DK53+DM53+DO53+DQ53+DS53+DU53+DW53+DY53+EA53+EC53+EE53</f>
        <v/>
      </c>
      <c r="DF53" s="7">
        <f>DH53+DJ53+DL53+DN53+DP53+DR53+DT53+DV53+DX53+DZ53+EB53+ED53+EF53</f>
        <v/>
      </c>
      <c r="DG53" s="7" t="inlineStr"/>
      <c r="DH53" s="7" t="inlineStr"/>
      <c r="DI53" s="7" t="inlineStr"/>
      <c r="DJ53" s="7" t="inlineStr"/>
      <c r="DK53" s="7" t="inlineStr"/>
      <c r="DL53" s="7" t="inlineStr"/>
      <c r="DM53" s="7" t="inlineStr"/>
      <c r="DN53" s="7" t="inlineStr"/>
      <c r="DO53" s="7" t="inlineStr"/>
      <c r="DP53" s="7" t="inlineStr"/>
      <c r="DQ53" s="7" t="inlineStr"/>
      <c r="DR53" s="7" t="inlineStr"/>
      <c r="DS53" s="7" t="inlineStr"/>
      <c r="DT53" s="7" t="inlineStr"/>
      <c r="DU53" s="7" t="inlineStr"/>
      <c r="DV53" s="7" t="inlineStr"/>
      <c r="DW53" s="7" t="inlineStr"/>
      <c r="DX53" s="7" t="inlineStr"/>
      <c r="DY53" s="7" t="inlineStr"/>
      <c r="DZ53" s="7" t="inlineStr"/>
      <c r="EA53" s="7" t="inlineStr"/>
      <c r="EB53" s="7" t="inlineStr"/>
      <c r="EC53" s="7" t="inlineStr"/>
      <c r="ED53" s="7" t="inlineStr"/>
      <c r="EE53" s="7" t="inlineStr"/>
      <c r="EF53" s="7" t="inlineStr"/>
      <c r="EG53" s="7">
        <f>E53+AU53+BK53+BW53+DE53</f>
        <v/>
      </c>
      <c r="EH53" s="7">
        <f>F53+AV53+BL53+BX53+DF53</f>
        <v/>
      </c>
    </row>
    <row r="54" hidden="1" outlineLevel="1">
      <c r="A54" s="5" t="n">
        <v>50</v>
      </c>
      <c r="B54" s="6" t="inlineStr">
        <is>
          <t>"BIO NUR MED"</t>
        </is>
      </c>
      <c r="C54" s="6" t="inlineStr">
        <is>
          <t>Ташкент</t>
        </is>
      </c>
      <c r="D54" s="6" t="inlineStr">
        <is>
          <t>Ташкент 1</t>
        </is>
      </c>
      <c r="E54" s="7">
        <f>G54+I54+K54+M54+O54+Q54+S54+U54+W54+Y54+AA54+AC54+AE54+AG54+AI54+AK54+AM54+AO54+AQ54+AS54</f>
        <v/>
      </c>
      <c r="F54" s="7">
        <f>H54+J54+L54+N54+P54+R54+T54+V54+X54+Z54+AB54+AD54+AF54+AH54+AJ54+AL54+AN54+AP54+AR54+AT54</f>
        <v/>
      </c>
      <c r="G54" s="7" t="inlineStr"/>
      <c r="H54" s="7" t="inlineStr"/>
      <c r="I54" s="7" t="inlineStr"/>
      <c r="J54" s="7" t="inlineStr"/>
      <c r="K54" s="7" t="inlineStr"/>
      <c r="L54" s="7" t="inlineStr"/>
      <c r="M54" s="7" t="inlineStr"/>
      <c r="N54" s="7" t="inlineStr"/>
      <c r="O54" s="7" t="inlineStr"/>
      <c r="P54" s="7" t="inlineStr"/>
      <c r="Q54" s="7" t="inlineStr"/>
      <c r="R54" s="7" t="inlineStr"/>
      <c r="S54" s="7" t="inlineStr"/>
      <c r="T54" s="7" t="inlineStr"/>
      <c r="U54" s="7" t="inlineStr"/>
      <c r="V54" s="7" t="inlineStr"/>
      <c r="W54" s="7" t="inlineStr"/>
      <c r="X54" s="7" t="inlineStr"/>
      <c r="Y54" s="7" t="n">
        <v>20</v>
      </c>
      <c r="Z54" s="7" t="n">
        <v>1978800</v>
      </c>
      <c r="AA54" s="7" t="inlineStr"/>
      <c r="AB54" s="7" t="inlineStr"/>
      <c r="AC54" s="7" t="inlineStr"/>
      <c r="AD54" s="7" t="inlineStr"/>
      <c r="AE54" s="7" t="inlineStr"/>
      <c r="AF54" s="7" t="inlineStr"/>
      <c r="AG54" s="7" t="n">
        <v>10</v>
      </c>
      <c r="AH54" s="7" t="n">
        <v>3002600</v>
      </c>
      <c r="AI54" s="7" t="inlineStr"/>
      <c r="AJ54" s="7" t="inlineStr"/>
      <c r="AK54" s="7" t="inlineStr"/>
      <c r="AL54" s="7" t="inlineStr"/>
      <c r="AM54" s="7" t="inlineStr"/>
      <c r="AN54" s="7" t="inlineStr"/>
      <c r="AO54" s="7" t="inlineStr"/>
      <c r="AP54" s="7" t="inlineStr"/>
      <c r="AQ54" s="7" t="inlineStr"/>
      <c r="AR54" s="7" t="inlineStr"/>
      <c r="AS54" s="7" t="inlineStr"/>
      <c r="AT54" s="7" t="inlineStr"/>
      <c r="AU54" s="7">
        <f>AW54+AY54+BA54+BC54+BE54+BG54+BI54</f>
        <v/>
      </c>
      <c r="AV54" s="7">
        <f>AX54+AZ54+BB54+BD54+BF54+BH54+BJ54</f>
        <v/>
      </c>
      <c r="AW54" s="7" t="inlineStr"/>
      <c r="AX54" s="7" t="inlineStr"/>
      <c r="AY54" s="7" t="inlineStr"/>
      <c r="AZ54" s="7" t="inlineStr"/>
      <c r="BA54" s="7" t="inlineStr"/>
      <c r="BB54" s="7" t="inlineStr"/>
      <c r="BC54" s="7" t="inlineStr"/>
      <c r="BD54" s="7" t="inlineStr"/>
      <c r="BE54" s="7" t="inlineStr"/>
      <c r="BF54" s="7" t="inlineStr"/>
      <c r="BG54" s="7" t="inlineStr"/>
      <c r="BH54" s="7" t="inlineStr"/>
      <c r="BI54" s="7" t="inlineStr"/>
      <c r="BJ54" s="7" t="inlineStr"/>
      <c r="BK54" s="7">
        <f>BM54+BO54+BQ54+BS54+BU54</f>
        <v/>
      </c>
      <c r="BL54" s="7">
        <f>BN54+BP54+BR54+BT54+BV54</f>
        <v/>
      </c>
      <c r="BM54" s="7" t="inlineStr"/>
      <c r="BN54" s="7" t="inlineStr"/>
      <c r="BO54" s="7" t="inlineStr"/>
      <c r="BP54" s="7" t="inlineStr"/>
      <c r="BQ54" s="7" t="inlineStr"/>
      <c r="BR54" s="7" t="inlineStr"/>
      <c r="BS54" s="7" t="inlineStr"/>
      <c r="BT54" s="7" t="inlineStr"/>
      <c r="BU54" s="7" t="inlineStr"/>
      <c r="BV54" s="7" t="inlineStr"/>
      <c r="BW54" s="7">
        <f>BY54+CA54+CC54+CE54+CG54+CI54+CK54+CM54+CO54+CQ54+CS54+CU54+CW54+CY54+DA54+DC54</f>
        <v/>
      </c>
      <c r="BX54" s="7">
        <f>BZ54+CB54+CD54+CF54+CH54+CJ54+CL54+CN54+CP54+CR54+CT54+CV54+CX54+CZ54+DB54+DD54</f>
        <v/>
      </c>
      <c r="BY54" s="7" t="inlineStr"/>
      <c r="BZ54" s="7" t="inlineStr"/>
      <c r="CA54" s="7" t="inlineStr"/>
      <c r="CB54" s="7" t="inlineStr"/>
      <c r="CC54" s="7" t="inlineStr"/>
      <c r="CD54" s="7" t="inlineStr"/>
      <c r="CE54" s="7" t="inlineStr"/>
      <c r="CF54" s="7" t="inlineStr"/>
      <c r="CG54" s="7" t="inlineStr"/>
      <c r="CH54" s="7" t="inlineStr"/>
      <c r="CI54" s="7" t="inlineStr"/>
      <c r="CJ54" s="7" t="inlineStr"/>
      <c r="CK54" s="7" t="inlineStr"/>
      <c r="CL54" s="7" t="inlineStr"/>
      <c r="CM54" s="7" t="inlineStr"/>
      <c r="CN54" s="7" t="inlineStr"/>
      <c r="CO54" s="7" t="inlineStr"/>
      <c r="CP54" s="7" t="inlineStr"/>
      <c r="CQ54" s="7" t="inlineStr"/>
      <c r="CR54" s="7" t="inlineStr"/>
      <c r="CS54" s="7" t="inlineStr"/>
      <c r="CT54" s="7" t="inlineStr"/>
      <c r="CU54" s="7" t="inlineStr"/>
      <c r="CV54" s="7" t="inlineStr"/>
      <c r="CW54" s="7" t="inlineStr"/>
      <c r="CX54" s="7" t="inlineStr"/>
      <c r="CY54" s="7" t="inlineStr"/>
      <c r="CZ54" s="7" t="inlineStr"/>
      <c r="DA54" s="7" t="inlineStr"/>
      <c r="DB54" s="7" t="inlineStr"/>
      <c r="DC54" s="7" t="inlineStr"/>
      <c r="DD54" s="7" t="inlineStr"/>
      <c r="DE54" s="7">
        <f>DG54+DI54+DK54+DM54+DO54+DQ54+DS54+DU54+DW54+DY54+EA54+EC54+EE54</f>
        <v/>
      </c>
      <c r="DF54" s="7">
        <f>DH54+DJ54+DL54+DN54+DP54+DR54+DT54+DV54+DX54+DZ54+EB54+ED54+EF54</f>
        <v/>
      </c>
      <c r="DG54" s="7" t="inlineStr"/>
      <c r="DH54" s="7" t="inlineStr"/>
      <c r="DI54" s="7" t="inlineStr"/>
      <c r="DJ54" s="7" t="inlineStr"/>
      <c r="DK54" s="7" t="inlineStr"/>
      <c r="DL54" s="7" t="inlineStr"/>
      <c r="DM54" s="7" t="inlineStr"/>
      <c r="DN54" s="7" t="inlineStr"/>
      <c r="DO54" s="7" t="inlineStr"/>
      <c r="DP54" s="7" t="inlineStr"/>
      <c r="DQ54" s="7" t="inlineStr"/>
      <c r="DR54" s="7" t="inlineStr"/>
      <c r="DS54" s="7" t="inlineStr"/>
      <c r="DT54" s="7" t="inlineStr"/>
      <c r="DU54" s="7" t="inlineStr"/>
      <c r="DV54" s="7" t="inlineStr"/>
      <c r="DW54" s="7" t="inlineStr"/>
      <c r="DX54" s="7" t="inlineStr"/>
      <c r="DY54" s="7" t="inlineStr"/>
      <c r="DZ54" s="7" t="inlineStr"/>
      <c r="EA54" s="7" t="inlineStr"/>
      <c r="EB54" s="7" t="inlineStr"/>
      <c r="EC54" s="7" t="inlineStr"/>
      <c r="ED54" s="7" t="inlineStr"/>
      <c r="EE54" s="7" t="inlineStr"/>
      <c r="EF54" s="7" t="inlineStr"/>
      <c r="EG54" s="7">
        <f>E54+AU54+BK54+BW54+DE54</f>
        <v/>
      </c>
      <c r="EH54" s="7">
        <f>F54+AV54+BL54+BX54+DF54</f>
        <v/>
      </c>
    </row>
    <row r="55" hidden="1" outlineLevel="1">
      <c r="A55" s="5" t="n">
        <v>51</v>
      </c>
      <c r="B55" s="6" t="inlineStr">
        <is>
          <t>"BIO PLUS FARM" MCHJ</t>
        </is>
      </c>
      <c r="C55" s="6" t="inlineStr">
        <is>
          <t>Ташкент</t>
        </is>
      </c>
      <c r="D55" s="6" t="inlineStr">
        <is>
          <t>Ташкент 1</t>
        </is>
      </c>
      <c r="E55" s="7">
        <f>G55+I55+K55+M55+O55+Q55+S55+U55+W55+Y55+AA55+AC55+AE55+AG55+AI55+AK55+AM55+AO55+AQ55+AS55</f>
        <v/>
      </c>
      <c r="F55" s="7">
        <f>H55+J55+L55+N55+P55+R55+T55+V55+X55+Z55+AB55+AD55+AF55+AH55+AJ55+AL55+AN55+AP55+AR55+AT55</f>
        <v/>
      </c>
      <c r="G55" s="7" t="inlineStr"/>
      <c r="H55" s="7" t="inlineStr"/>
      <c r="I55" s="7" t="inlineStr"/>
      <c r="J55" s="7" t="inlineStr"/>
      <c r="K55" s="7" t="inlineStr"/>
      <c r="L55" s="7" t="inlineStr"/>
      <c r="M55" s="7" t="inlineStr"/>
      <c r="N55" s="7" t="inlineStr"/>
      <c r="O55" s="7" t="inlineStr"/>
      <c r="P55" s="7" t="inlineStr"/>
      <c r="Q55" s="7" t="inlineStr"/>
      <c r="R55" s="7" t="inlineStr"/>
      <c r="S55" s="7" t="inlineStr"/>
      <c r="T55" s="7" t="inlineStr"/>
      <c r="U55" s="7" t="inlineStr"/>
      <c r="V55" s="7" t="inlineStr"/>
      <c r="W55" s="7" t="inlineStr"/>
      <c r="X55" s="7" t="inlineStr"/>
      <c r="Y55" s="7" t="inlineStr"/>
      <c r="Z55" s="7" t="inlineStr"/>
      <c r="AA55" s="7" t="inlineStr"/>
      <c r="AB55" s="7" t="inlineStr"/>
      <c r="AC55" s="7" t="inlineStr"/>
      <c r="AD55" s="7" t="inlineStr"/>
      <c r="AE55" s="7" t="inlineStr"/>
      <c r="AF55" s="7" t="inlineStr"/>
      <c r="AG55" s="7" t="inlineStr"/>
      <c r="AH55" s="7" t="inlineStr"/>
      <c r="AI55" s="7" t="inlineStr"/>
      <c r="AJ55" s="7" t="inlineStr"/>
      <c r="AK55" s="7" t="inlineStr"/>
      <c r="AL55" s="7" t="inlineStr"/>
      <c r="AM55" s="7" t="inlineStr"/>
      <c r="AN55" s="7" t="inlineStr"/>
      <c r="AO55" s="7" t="inlineStr"/>
      <c r="AP55" s="7" t="inlineStr"/>
      <c r="AQ55" s="7" t="inlineStr"/>
      <c r="AR55" s="7" t="inlineStr"/>
      <c r="AS55" s="7" t="inlineStr"/>
      <c r="AT55" s="7" t="inlineStr"/>
      <c r="AU55" s="7">
        <f>AW55+AY55+BA55+BC55+BE55+BG55+BI55</f>
        <v/>
      </c>
      <c r="AV55" s="7">
        <f>AX55+AZ55+BB55+BD55+BF55+BH55+BJ55</f>
        <v/>
      </c>
      <c r="AW55" s="7" t="inlineStr"/>
      <c r="AX55" s="7" t="inlineStr"/>
      <c r="AY55" s="7" t="n">
        <v>4</v>
      </c>
      <c r="AZ55" s="7" t="n">
        <v>10572080</v>
      </c>
      <c r="BA55" s="7" t="inlineStr"/>
      <c r="BB55" s="7" t="inlineStr"/>
      <c r="BC55" s="7" t="inlineStr"/>
      <c r="BD55" s="7" t="inlineStr"/>
      <c r="BE55" s="7" t="inlineStr"/>
      <c r="BF55" s="7" t="inlineStr"/>
      <c r="BG55" s="7" t="inlineStr"/>
      <c r="BH55" s="7" t="inlineStr"/>
      <c r="BI55" s="7" t="inlineStr"/>
      <c r="BJ55" s="7" t="inlineStr"/>
      <c r="BK55" s="7">
        <f>BM55+BO55+BQ55+BS55+BU55</f>
        <v/>
      </c>
      <c r="BL55" s="7">
        <f>BN55+BP55+BR55+BT55+BV55</f>
        <v/>
      </c>
      <c r="BM55" s="7" t="inlineStr"/>
      <c r="BN55" s="7" t="inlineStr"/>
      <c r="BO55" s="7" t="inlineStr"/>
      <c r="BP55" s="7" t="inlineStr"/>
      <c r="BQ55" s="7" t="inlineStr"/>
      <c r="BR55" s="7" t="inlineStr"/>
      <c r="BS55" s="7" t="inlineStr"/>
      <c r="BT55" s="7" t="inlineStr"/>
      <c r="BU55" s="7" t="inlineStr"/>
      <c r="BV55" s="7" t="inlineStr"/>
      <c r="BW55" s="7">
        <f>BY55+CA55+CC55+CE55+CG55+CI55+CK55+CM55+CO55+CQ55+CS55+CU55+CW55+CY55+DA55+DC55</f>
        <v/>
      </c>
      <c r="BX55" s="7">
        <f>BZ55+CB55+CD55+CF55+CH55+CJ55+CL55+CN55+CP55+CR55+CT55+CV55+CX55+CZ55+DB55+DD55</f>
        <v/>
      </c>
      <c r="BY55" s="7" t="inlineStr"/>
      <c r="BZ55" s="7" t="inlineStr"/>
      <c r="CA55" s="7" t="inlineStr"/>
      <c r="CB55" s="7" t="inlineStr"/>
      <c r="CC55" s="7" t="inlineStr"/>
      <c r="CD55" s="7" t="inlineStr"/>
      <c r="CE55" s="7" t="inlineStr"/>
      <c r="CF55" s="7" t="inlineStr"/>
      <c r="CG55" s="7" t="inlineStr"/>
      <c r="CH55" s="7" t="inlineStr"/>
      <c r="CI55" s="7" t="inlineStr"/>
      <c r="CJ55" s="7" t="inlineStr"/>
      <c r="CK55" s="7" t="inlineStr"/>
      <c r="CL55" s="7" t="inlineStr"/>
      <c r="CM55" s="7" t="inlineStr"/>
      <c r="CN55" s="7" t="inlineStr"/>
      <c r="CO55" s="7" t="inlineStr"/>
      <c r="CP55" s="7" t="inlineStr"/>
      <c r="CQ55" s="7" t="inlineStr"/>
      <c r="CR55" s="7" t="inlineStr"/>
      <c r="CS55" s="7" t="inlineStr"/>
      <c r="CT55" s="7" t="inlineStr"/>
      <c r="CU55" s="7" t="inlineStr"/>
      <c r="CV55" s="7" t="inlineStr"/>
      <c r="CW55" s="7" t="inlineStr"/>
      <c r="CX55" s="7" t="inlineStr"/>
      <c r="CY55" s="7" t="inlineStr"/>
      <c r="CZ55" s="7" t="inlineStr"/>
      <c r="DA55" s="7" t="inlineStr"/>
      <c r="DB55" s="7" t="inlineStr"/>
      <c r="DC55" s="7" t="inlineStr"/>
      <c r="DD55" s="7" t="inlineStr"/>
      <c r="DE55" s="7">
        <f>DG55+DI55+DK55+DM55+DO55+DQ55+DS55+DU55+DW55+DY55+EA55+EC55+EE55</f>
        <v/>
      </c>
      <c r="DF55" s="7">
        <f>DH55+DJ55+DL55+DN55+DP55+DR55+DT55+DV55+DX55+DZ55+EB55+ED55+EF55</f>
        <v/>
      </c>
      <c r="DG55" s="7" t="inlineStr"/>
      <c r="DH55" s="7" t="inlineStr"/>
      <c r="DI55" s="7" t="inlineStr"/>
      <c r="DJ55" s="7" t="inlineStr"/>
      <c r="DK55" s="7" t="inlineStr"/>
      <c r="DL55" s="7" t="inlineStr"/>
      <c r="DM55" s="7" t="inlineStr"/>
      <c r="DN55" s="7" t="inlineStr"/>
      <c r="DO55" s="7" t="inlineStr"/>
      <c r="DP55" s="7" t="inlineStr"/>
      <c r="DQ55" s="7" t="inlineStr"/>
      <c r="DR55" s="7" t="inlineStr"/>
      <c r="DS55" s="7" t="inlineStr"/>
      <c r="DT55" s="7" t="inlineStr"/>
      <c r="DU55" s="7" t="inlineStr"/>
      <c r="DV55" s="7" t="inlineStr"/>
      <c r="DW55" s="7" t="inlineStr"/>
      <c r="DX55" s="7" t="inlineStr"/>
      <c r="DY55" s="7" t="inlineStr"/>
      <c r="DZ55" s="7" t="inlineStr"/>
      <c r="EA55" s="7" t="inlineStr"/>
      <c r="EB55" s="7" t="inlineStr"/>
      <c r="EC55" s="7" t="inlineStr"/>
      <c r="ED55" s="7" t="inlineStr"/>
      <c r="EE55" s="7" t="inlineStr"/>
      <c r="EF55" s="7" t="inlineStr"/>
      <c r="EG55" s="7">
        <f>E55+AU55+BK55+BW55+DE55</f>
        <v/>
      </c>
      <c r="EH55" s="7">
        <f>F55+AV55+BL55+BX55+DF55</f>
        <v/>
      </c>
    </row>
    <row r="56" hidden="1" outlineLevel="1">
      <c r="A56" s="5" t="n">
        <v>52</v>
      </c>
      <c r="B56" s="6" t="inlineStr">
        <is>
          <t>"BIOSFERA FARM" МЧЖ</t>
        </is>
      </c>
      <c r="C56" s="6" t="inlineStr">
        <is>
          <t>Ташкент</t>
        </is>
      </c>
      <c r="D56" s="6" t="inlineStr">
        <is>
          <t>Ташкент 1</t>
        </is>
      </c>
      <c r="E56" s="7">
        <f>G56+I56+K56+M56+O56+Q56+S56+U56+W56+Y56+AA56+AC56+AE56+AG56+AI56+AK56+AM56+AO56+AQ56+AS56</f>
        <v/>
      </c>
      <c r="F56" s="7">
        <f>H56+J56+L56+N56+P56+R56+T56+V56+X56+Z56+AB56+AD56+AF56+AH56+AJ56+AL56+AN56+AP56+AR56+AT56</f>
        <v/>
      </c>
      <c r="G56" s="7" t="inlineStr"/>
      <c r="H56" s="7" t="inlineStr"/>
      <c r="I56" s="7" t="inlineStr"/>
      <c r="J56" s="7" t="inlineStr"/>
      <c r="K56" s="7" t="inlineStr"/>
      <c r="L56" s="7" t="inlineStr"/>
      <c r="M56" s="7" t="inlineStr"/>
      <c r="N56" s="7" t="inlineStr"/>
      <c r="O56" s="7" t="inlineStr"/>
      <c r="P56" s="7" t="inlineStr"/>
      <c r="Q56" s="7" t="inlineStr"/>
      <c r="R56" s="7" t="inlineStr"/>
      <c r="S56" s="7" t="n">
        <v>20</v>
      </c>
      <c r="T56" s="7" t="n">
        <v>1004700</v>
      </c>
      <c r="U56" s="7" t="inlineStr"/>
      <c r="V56" s="7" t="inlineStr"/>
      <c r="W56" s="7" t="inlineStr"/>
      <c r="X56" s="7" t="inlineStr"/>
      <c r="Y56" s="7" t="n">
        <v>20</v>
      </c>
      <c r="Z56" s="7" t="n">
        <v>1004700</v>
      </c>
      <c r="AA56" s="7" t="inlineStr"/>
      <c r="AB56" s="7" t="inlineStr"/>
      <c r="AC56" s="7" t="n">
        <v>1</v>
      </c>
      <c r="AD56" s="7" t="n">
        <v>32205</v>
      </c>
      <c r="AE56" s="7" t="n">
        <v>1</v>
      </c>
      <c r="AF56" s="7" t="n">
        <v>24409</v>
      </c>
      <c r="AG56" s="7" t="n">
        <v>6</v>
      </c>
      <c r="AH56" s="7" t="n">
        <v>781683</v>
      </c>
      <c r="AI56" s="7" t="inlineStr"/>
      <c r="AJ56" s="7" t="inlineStr"/>
      <c r="AK56" s="7" t="inlineStr"/>
      <c r="AL56" s="7" t="inlineStr"/>
      <c r="AM56" s="7" t="inlineStr"/>
      <c r="AN56" s="7" t="inlineStr"/>
      <c r="AO56" s="7" t="inlineStr"/>
      <c r="AP56" s="7" t="inlineStr"/>
      <c r="AQ56" s="7" t="inlineStr"/>
      <c r="AR56" s="7" t="inlineStr"/>
      <c r="AS56" s="7" t="inlineStr"/>
      <c r="AT56" s="7" t="inlineStr"/>
      <c r="AU56" s="7">
        <f>AW56+AY56+BA56+BC56+BE56+BG56+BI56</f>
        <v/>
      </c>
      <c r="AV56" s="7">
        <f>AX56+AZ56+BB56+BD56+BF56+BH56+BJ56</f>
        <v/>
      </c>
      <c r="AW56" s="7" t="n">
        <v>3</v>
      </c>
      <c r="AX56" s="7" t="n">
        <v>4786335</v>
      </c>
      <c r="AY56" s="7" t="inlineStr"/>
      <c r="AZ56" s="7" t="inlineStr"/>
      <c r="BA56" s="7" t="inlineStr"/>
      <c r="BB56" s="7" t="inlineStr"/>
      <c r="BC56" s="7" t="inlineStr"/>
      <c r="BD56" s="7" t="inlineStr"/>
      <c r="BE56" s="7" t="inlineStr"/>
      <c r="BF56" s="7" t="inlineStr"/>
      <c r="BG56" s="7" t="inlineStr"/>
      <c r="BH56" s="7" t="inlineStr"/>
      <c r="BI56" s="7" t="inlineStr"/>
      <c r="BJ56" s="7" t="inlineStr"/>
      <c r="BK56" s="7">
        <f>BM56+BO56+BQ56+BS56+BU56</f>
        <v/>
      </c>
      <c r="BL56" s="7">
        <f>BN56+BP56+BR56+BT56+BV56</f>
        <v/>
      </c>
      <c r="BM56" s="7" t="inlineStr"/>
      <c r="BN56" s="7" t="inlineStr"/>
      <c r="BO56" s="7" t="inlineStr"/>
      <c r="BP56" s="7" t="inlineStr"/>
      <c r="BQ56" s="7" t="inlineStr"/>
      <c r="BR56" s="7" t="inlineStr"/>
      <c r="BS56" s="7" t="inlineStr"/>
      <c r="BT56" s="7" t="inlineStr"/>
      <c r="BU56" s="7" t="inlineStr"/>
      <c r="BV56" s="7" t="inlineStr"/>
      <c r="BW56" s="7">
        <f>BY56+CA56+CC56+CE56+CG56+CI56+CK56+CM56+CO56+CQ56+CS56+CU56+CW56+CY56+DA56+DC56</f>
        <v/>
      </c>
      <c r="BX56" s="7">
        <f>BZ56+CB56+CD56+CF56+CH56+CJ56+CL56+CN56+CP56+CR56+CT56+CV56+CX56+CZ56+DB56+DD56</f>
        <v/>
      </c>
      <c r="BY56" s="7" t="inlineStr"/>
      <c r="BZ56" s="7" t="inlineStr"/>
      <c r="CA56" s="7" t="inlineStr"/>
      <c r="CB56" s="7" t="inlineStr"/>
      <c r="CC56" s="7" t="inlineStr"/>
      <c r="CD56" s="7" t="inlineStr"/>
      <c r="CE56" s="7" t="n">
        <v>6</v>
      </c>
      <c r="CF56" s="7" t="n">
        <v>2524716</v>
      </c>
      <c r="CG56" s="7" t="inlineStr"/>
      <c r="CH56" s="7" t="inlineStr"/>
      <c r="CI56" s="7" t="inlineStr"/>
      <c r="CJ56" s="7" t="inlineStr"/>
      <c r="CK56" s="7" t="inlineStr"/>
      <c r="CL56" s="7" t="inlineStr"/>
      <c r="CM56" s="7" t="inlineStr"/>
      <c r="CN56" s="7" t="inlineStr"/>
      <c r="CO56" s="7" t="n">
        <v>2</v>
      </c>
      <c r="CP56" s="7" t="n">
        <v>232100</v>
      </c>
      <c r="CQ56" s="7" t="inlineStr"/>
      <c r="CR56" s="7" t="inlineStr"/>
      <c r="CS56" s="7" t="inlineStr"/>
      <c r="CT56" s="7" t="inlineStr"/>
      <c r="CU56" s="7" t="inlineStr"/>
      <c r="CV56" s="7" t="inlineStr"/>
      <c r="CW56" s="7" t="inlineStr"/>
      <c r="CX56" s="7" t="inlineStr"/>
      <c r="CY56" s="7" t="inlineStr"/>
      <c r="CZ56" s="7" t="inlineStr"/>
      <c r="DA56" s="7" t="inlineStr"/>
      <c r="DB56" s="7" t="inlineStr"/>
      <c r="DC56" s="7" t="inlineStr"/>
      <c r="DD56" s="7" t="inlineStr"/>
      <c r="DE56" s="7">
        <f>DG56+DI56+DK56+DM56+DO56+DQ56+DS56+DU56+DW56+DY56+EA56+EC56+EE56</f>
        <v/>
      </c>
      <c r="DF56" s="7">
        <f>DH56+DJ56+DL56+DN56+DP56+DR56+DT56+DV56+DX56+DZ56+EB56+ED56+EF56</f>
        <v/>
      </c>
      <c r="DG56" s="7" t="inlineStr"/>
      <c r="DH56" s="7" t="inlineStr"/>
      <c r="DI56" s="7" t="inlineStr"/>
      <c r="DJ56" s="7" t="inlineStr"/>
      <c r="DK56" s="7" t="inlineStr"/>
      <c r="DL56" s="7" t="inlineStr"/>
      <c r="DM56" s="7" t="inlineStr"/>
      <c r="DN56" s="7" t="inlineStr"/>
      <c r="DO56" s="7" t="inlineStr"/>
      <c r="DP56" s="7" t="inlineStr"/>
      <c r="DQ56" s="7" t="inlineStr"/>
      <c r="DR56" s="7" t="inlineStr"/>
      <c r="DS56" s="7" t="inlineStr"/>
      <c r="DT56" s="7" t="inlineStr"/>
      <c r="DU56" s="7" t="inlineStr"/>
      <c r="DV56" s="7" t="inlineStr"/>
      <c r="DW56" s="7" t="inlineStr"/>
      <c r="DX56" s="7" t="inlineStr"/>
      <c r="DY56" s="7" t="inlineStr"/>
      <c r="DZ56" s="7" t="inlineStr"/>
      <c r="EA56" s="7" t="inlineStr"/>
      <c r="EB56" s="7" t="inlineStr"/>
      <c r="EC56" s="7" t="inlineStr"/>
      <c r="ED56" s="7" t="inlineStr"/>
      <c r="EE56" s="7" t="inlineStr"/>
      <c r="EF56" s="7" t="inlineStr"/>
      <c r="EG56" s="7">
        <f>E56+AU56+BK56+BW56+DE56</f>
        <v/>
      </c>
      <c r="EH56" s="7">
        <f>F56+AV56+BL56+BX56+DF56</f>
        <v/>
      </c>
    </row>
    <row r="57" hidden="1" outlineLevel="1">
      <c r="A57" s="5" t="n">
        <v>53</v>
      </c>
      <c r="B57" s="6" t="inlineStr">
        <is>
          <t>"BO`STON-FARM" ХК</t>
        </is>
      </c>
      <c r="C57" s="6" t="inlineStr">
        <is>
          <t>Ташкент</t>
        </is>
      </c>
      <c r="D57" s="6" t="inlineStr">
        <is>
          <t>Ташкент 1</t>
        </is>
      </c>
      <c r="E57" s="7">
        <f>G57+I57+K57+M57+O57+Q57+S57+U57+W57+Y57+AA57+AC57+AE57+AG57+AI57+AK57+AM57+AO57+AQ57+AS57</f>
        <v/>
      </c>
      <c r="F57" s="7">
        <f>H57+J57+L57+N57+P57+R57+T57+V57+X57+Z57+AB57+AD57+AF57+AH57+AJ57+AL57+AN57+AP57+AR57+AT57</f>
        <v/>
      </c>
      <c r="G57" s="7" t="inlineStr"/>
      <c r="H57" s="7" t="inlineStr"/>
      <c r="I57" s="7" t="inlineStr"/>
      <c r="J57" s="7" t="inlineStr"/>
      <c r="K57" s="7" t="inlineStr"/>
      <c r="L57" s="7" t="inlineStr"/>
      <c r="M57" s="7" t="inlineStr"/>
      <c r="N57" s="7" t="inlineStr"/>
      <c r="O57" s="7" t="inlineStr"/>
      <c r="P57" s="7" t="inlineStr"/>
      <c r="Q57" s="7" t="inlineStr"/>
      <c r="R57" s="7" t="inlineStr"/>
      <c r="S57" s="7" t="inlineStr"/>
      <c r="T57" s="7" t="inlineStr"/>
      <c r="U57" s="7" t="inlineStr"/>
      <c r="V57" s="7" t="inlineStr"/>
      <c r="W57" s="7" t="inlineStr"/>
      <c r="X57" s="7" t="inlineStr"/>
      <c r="Y57" s="7" t="inlineStr"/>
      <c r="Z57" s="7" t="inlineStr"/>
      <c r="AA57" s="7" t="inlineStr"/>
      <c r="AB57" s="7" t="inlineStr"/>
      <c r="AC57" s="7" t="inlineStr"/>
      <c r="AD57" s="7" t="inlineStr"/>
      <c r="AE57" s="7" t="inlineStr"/>
      <c r="AF57" s="7" t="inlineStr"/>
      <c r="AG57" s="7" t="inlineStr"/>
      <c r="AH57" s="7" t="inlineStr"/>
      <c r="AI57" s="7" t="inlineStr"/>
      <c r="AJ57" s="7" t="inlineStr"/>
      <c r="AK57" s="7" t="inlineStr"/>
      <c r="AL57" s="7" t="inlineStr"/>
      <c r="AM57" s="7" t="inlineStr"/>
      <c r="AN57" s="7" t="inlineStr"/>
      <c r="AO57" s="7" t="inlineStr"/>
      <c r="AP57" s="7" t="inlineStr"/>
      <c r="AQ57" s="7" t="inlineStr"/>
      <c r="AR57" s="7" t="inlineStr"/>
      <c r="AS57" s="7" t="inlineStr"/>
      <c r="AT57" s="7" t="inlineStr"/>
      <c r="AU57" s="7">
        <f>AW57+AY57+BA57+BC57+BE57+BG57+BI57</f>
        <v/>
      </c>
      <c r="AV57" s="7">
        <f>AX57+AZ57+BB57+BD57+BF57+BH57+BJ57</f>
        <v/>
      </c>
      <c r="AW57" s="7" t="inlineStr"/>
      <c r="AX57" s="7" t="inlineStr"/>
      <c r="AY57" s="7" t="inlineStr"/>
      <c r="AZ57" s="7" t="inlineStr"/>
      <c r="BA57" s="7" t="inlineStr"/>
      <c r="BB57" s="7" t="inlineStr"/>
      <c r="BC57" s="7" t="inlineStr"/>
      <c r="BD57" s="7" t="inlineStr"/>
      <c r="BE57" s="7" t="inlineStr"/>
      <c r="BF57" s="7" t="inlineStr"/>
      <c r="BG57" s="7" t="inlineStr"/>
      <c r="BH57" s="7" t="inlineStr"/>
      <c r="BI57" s="7" t="inlineStr"/>
      <c r="BJ57" s="7" t="inlineStr"/>
      <c r="BK57" s="7">
        <f>BM57+BO57+BQ57+BS57+BU57</f>
        <v/>
      </c>
      <c r="BL57" s="7">
        <f>BN57+BP57+BR57+BT57+BV57</f>
        <v/>
      </c>
      <c r="BM57" s="7" t="inlineStr"/>
      <c r="BN57" s="7" t="inlineStr"/>
      <c r="BO57" s="7" t="n">
        <v>10</v>
      </c>
      <c r="BP57" s="7" t="n">
        <v>2261600</v>
      </c>
      <c r="BQ57" s="7" t="n">
        <v>10</v>
      </c>
      <c r="BR57" s="7" t="n">
        <v>5957300</v>
      </c>
      <c r="BS57" s="7" t="inlineStr"/>
      <c r="BT57" s="7" t="inlineStr"/>
      <c r="BU57" s="7" t="inlineStr"/>
      <c r="BV57" s="7" t="inlineStr"/>
      <c r="BW57" s="7">
        <f>BY57+CA57+CC57+CE57+CG57+CI57+CK57+CM57+CO57+CQ57+CS57+CU57+CW57+CY57+DA57+DC57</f>
        <v/>
      </c>
      <c r="BX57" s="7">
        <f>BZ57+CB57+CD57+CF57+CH57+CJ57+CL57+CN57+CP57+CR57+CT57+CV57+CX57+CZ57+DB57+DD57</f>
        <v/>
      </c>
      <c r="BY57" s="7" t="inlineStr"/>
      <c r="BZ57" s="7" t="inlineStr"/>
      <c r="CA57" s="7" t="inlineStr"/>
      <c r="CB57" s="7" t="inlineStr"/>
      <c r="CC57" s="7" t="inlineStr"/>
      <c r="CD57" s="7" t="inlineStr"/>
      <c r="CE57" s="7" t="inlineStr"/>
      <c r="CF57" s="7" t="inlineStr"/>
      <c r="CG57" s="7" t="inlineStr"/>
      <c r="CH57" s="7" t="inlineStr"/>
      <c r="CI57" s="7" t="inlineStr"/>
      <c r="CJ57" s="7" t="inlineStr"/>
      <c r="CK57" s="7" t="inlineStr"/>
      <c r="CL57" s="7" t="inlineStr"/>
      <c r="CM57" s="7" t="inlineStr"/>
      <c r="CN57" s="7" t="inlineStr"/>
      <c r="CO57" s="7" t="inlineStr"/>
      <c r="CP57" s="7" t="inlineStr"/>
      <c r="CQ57" s="7" t="inlineStr"/>
      <c r="CR57" s="7" t="inlineStr"/>
      <c r="CS57" s="7" t="inlineStr"/>
      <c r="CT57" s="7" t="inlineStr"/>
      <c r="CU57" s="7" t="inlineStr"/>
      <c r="CV57" s="7" t="inlineStr"/>
      <c r="CW57" s="7" t="inlineStr"/>
      <c r="CX57" s="7" t="inlineStr"/>
      <c r="CY57" s="7" t="inlineStr"/>
      <c r="CZ57" s="7" t="inlineStr"/>
      <c r="DA57" s="7" t="inlineStr"/>
      <c r="DB57" s="7" t="inlineStr"/>
      <c r="DC57" s="7" t="inlineStr"/>
      <c r="DD57" s="7" t="inlineStr"/>
      <c r="DE57" s="7">
        <f>DG57+DI57+DK57+DM57+DO57+DQ57+DS57+DU57+DW57+DY57+EA57+EC57+EE57</f>
        <v/>
      </c>
      <c r="DF57" s="7">
        <f>DH57+DJ57+DL57+DN57+DP57+DR57+DT57+DV57+DX57+DZ57+EB57+ED57+EF57</f>
        <v/>
      </c>
      <c r="DG57" s="7" t="inlineStr"/>
      <c r="DH57" s="7" t="inlineStr"/>
      <c r="DI57" s="7" t="inlineStr"/>
      <c r="DJ57" s="7" t="inlineStr"/>
      <c r="DK57" s="7" t="inlineStr"/>
      <c r="DL57" s="7" t="inlineStr"/>
      <c r="DM57" s="7" t="inlineStr"/>
      <c r="DN57" s="7" t="inlineStr"/>
      <c r="DO57" s="7" t="inlineStr"/>
      <c r="DP57" s="7" t="inlineStr"/>
      <c r="DQ57" s="7" t="inlineStr"/>
      <c r="DR57" s="7" t="inlineStr"/>
      <c r="DS57" s="7" t="inlineStr"/>
      <c r="DT57" s="7" t="inlineStr"/>
      <c r="DU57" s="7" t="inlineStr"/>
      <c r="DV57" s="7" t="inlineStr"/>
      <c r="DW57" s="7" t="inlineStr"/>
      <c r="DX57" s="7" t="inlineStr"/>
      <c r="DY57" s="7" t="inlineStr"/>
      <c r="DZ57" s="7" t="inlineStr"/>
      <c r="EA57" s="7" t="inlineStr"/>
      <c r="EB57" s="7" t="inlineStr"/>
      <c r="EC57" s="7" t="inlineStr"/>
      <c r="ED57" s="7" t="inlineStr"/>
      <c r="EE57" s="7" t="inlineStr"/>
      <c r="EF57" s="7" t="inlineStr"/>
      <c r="EG57" s="7">
        <f>E57+AU57+BK57+BW57+DE57</f>
        <v/>
      </c>
      <c r="EH57" s="7">
        <f>F57+AV57+BL57+BX57+DF57</f>
        <v/>
      </c>
    </row>
    <row r="58" hidden="1" outlineLevel="1">
      <c r="A58" s="5" t="n">
        <v>54</v>
      </c>
      <c r="B58" s="6" t="inlineStr">
        <is>
          <t>"BURGUTOV BOBIR" MCHJ</t>
        </is>
      </c>
      <c r="C58" s="6" t="inlineStr">
        <is>
          <t>Ташкент</t>
        </is>
      </c>
      <c r="D58" s="6" t="inlineStr">
        <is>
          <t>Ташкент 1</t>
        </is>
      </c>
      <c r="E58" s="7">
        <f>G58+I58+K58+M58+O58+Q58+S58+U58+W58+Y58+AA58+AC58+AE58+AG58+AI58+AK58+AM58+AO58+AQ58+AS58</f>
        <v/>
      </c>
      <c r="F58" s="7">
        <f>H58+J58+L58+N58+P58+R58+T58+V58+X58+Z58+AB58+AD58+AF58+AH58+AJ58+AL58+AN58+AP58+AR58+AT58</f>
        <v/>
      </c>
      <c r="G58" s="7" t="inlineStr"/>
      <c r="H58" s="7" t="inlineStr"/>
      <c r="I58" s="7" t="inlineStr"/>
      <c r="J58" s="7" t="inlineStr"/>
      <c r="K58" s="7" t="inlineStr"/>
      <c r="L58" s="7" t="inlineStr"/>
      <c r="M58" s="7" t="inlineStr"/>
      <c r="N58" s="7" t="inlineStr"/>
      <c r="O58" s="7" t="inlineStr"/>
      <c r="P58" s="7" t="inlineStr"/>
      <c r="Q58" s="7" t="n">
        <v>2</v>
      </c>
      <c r="R58" s="7" t="n">
        <v>261880</v>
      </c>
      <c r="S58" s="7" t="inlineStr"/>
      <c r="T58" s="7" t="inlineStr"/>
      <c r="U58" s="7" t="inlineStr"/>
      <c r="V58" s="7" t="inlineStr"/>
      <c r="W58" s="7" t="inlineStr"/>
      <c r="X58" s="7" t="inlineStr"/>
      <c r="Y58" s="7" t="inlineStr"/>
      <c r="Z58" s="7" t="inlineStr"/>
      <c r="AA58" s="7" t="inlineStr"/>
      <c r="AB58" s="7" t="inlineStr"/>
      <c r="AC58" s="7" t="inlineStr"/>
      <c r="AD58" s="7" t="inlineStr"/>
      <c r="AE58" s="7" t="inlineStr"/>
      <c r="AF58" s="7" t="inlineStr"/>
      <c r="AG58" s="7" t="inlineStr"/>
      <c r="AH58" s="7" t="inlineStr"/>
      <c r="AI58" s="7" t="inlineStr"/>
      <c r="AJ58" s="7" t="inlineStr"/>
      <c r="AK58" s="7" t="inlineStr"/>
      <c r="AL58" s="7" t="inlineStr"/>
      <c r="AM58" s="7" t="inlineStr"/>
      <c r="AN58" s="7" t="inlineStr"/>
      <c r="AO58" s="7" t="inlineStr"/>
      <c r="AP58" s="7" t="inlineStr"/>
      <c r="AQ58" s="7" t="inlineStr"/>
      <c r="AR58" s="7" t="inlineStr"/>
      <c r="AS58" s="7" t="inlineStr"/>
      <c r="AT58" s="7" t="inlineStr"/>
      <c r="AU58" s="7">
        <f>AW58+AY58+BA58+BC58+BE58+BG58+BI58</f>
        <v/>
      </c>
      <c r="AV58" s="7">
        <f>AX58+AZ58+BB58+BD58+BF58+BH58+BJ58</f>
        <v/>
      </c>
      <c r="AW58" s="7" t="inlineStr"/>
      <c r="AX58" s="7" t="inlineStr"/>
      <c r="AY58" s="7" t="inlineStr"/>
      <c r="AZ58" s="7" t="inlineStr"/>
      <c r="BA58" s="7" t="inlineStr"/>
      <c r="BB58" s="7" t="inlineStr"/>
      <c r="BC58" s="7" t="inlineStr"/>
      <c r="BD58" s="7" t="inlineStr"/>
      <c r="BE58" s="7" t="inlineStr"/>
      <c r="BF58" s="7" t="inlineStr"/>
      <c r="BG58" s="7" t="inlineStr"/>
      <c r="BH58" s="7" t="inlineStr"/>
      <c r="BI58" s="7" t="inlineStr"/>
      <c r="BJ58" s="7" t="inlineStr"/>
      <c r="BK58" s="7">
        <f>BM58+BO58+BQ58+BS58+BU58</f>
        <v/>
      </c>
      <c r="BL58" s="7">
        <f>BN58+BP58+BR58+BT58+BV58</f>
        <v/>
      </c>
      <c r="BM58" s="7" t="inlineStr"/>
      <c r="BN58" s="7" t="inlineStr"/>
      <c r="BO58" s="7" t="inlineStr"/>
      <c r="BP58" s="7" t="inlineStr"/>
      <c r="BQ58" s="7" t="inlineStr"/>
      <c r="BR58" s="7" t="inlineStr"/>
      <c r="BS58" s="7" t="inlineStr"/>
      <c r="BT58" s="7" t="inlineStr"/>
      <c r="BU58" s="7" t="inlineStr"/>
      <c r="BV58" s="7" t="inlineStr"/>
      <c r="BW58" s="7">
        <f>BY58+CA58+CC58+CE58+CG58+CI58+CK58+CM58+CO58+CQ58+CS58+CU58+CW58+CY58+DA58+DC58</f>
        <v/>
      </c>
      <c r="BX58" s="7">
        <f>BZ58+CB58+CD58+CF58+CH58+CJ58+CL58+CN58+CP58+CR58+CT58+CV58+CX58+CZ58+DB58+DD58</f>
        <v/>
      </c>
      <c r="BY58" s="7" t="inlineStr"/>
      <c r="BZ58" s="7" t="inlineStr"/>
      <c r="CA58" s="7" t="inlineStr"/>
      <c r="CB58" s="7" t="inlineStr"/>
      <c r="CC58" s="7" t="inlineStr"/>
      <c r="CD58" s="7" t="inlineStr"/>
      <c r="CE58" s="7" t="inlineStr"/>
      <c r="CF58" s="7" t="inlineStr"/>
      <c r="CG58" s="7" t="inlineStr"/>
      <c r="CH58" s="7" t="inlineStr"/>
      <c r="CI58" s="7" t="inlineStr"/>
      <c r="CJ58" s="7" t="inlineStr"/>
      <c r="CK58" s="7" t="inlineStr"/>
      <c r="CL58" s="7" t="inlineStr"/>
      <c r="CM58" s="7" t="inlineStr"/>
      <c r="CN58" s="7" t="inlineStr"/>
      <c r="CO58" s="7" t="inlineStr"/>
      <c r="CP58" s="7" t="inlineStr"/>
      <c r="CQ58" s="7" t="inlineStr"/>
      <c r="CR58" s="7" t="inlineStr"/>
      <c r="CS58" s="7" t="inlineStr"/>
      <c r="CT58" s="7" t="inlineStr"/>
      <c r="CU58" s="7" t="inlineStr"/>
      <c r="CV58" s="7" t="inlineStr"/>
      <c r="CW58" s="7" t="inlineStr"/>
      <c r="CX58" s="7" t="inlineStr"/>
      <c r="CY58" s="7" t="inlineStr"/>
      <c r="CZ58" s="7" t="inlineStr"/>
      <c r="DA58" s="7" t="inlineStr"/>
      <c r="DB58" s="7" t="inlineStr"/>
      <c r="DC58" s="7" t="inlineStr"/>
      <c r="DD58" s="7" t="inlineStr"/>
      <c r="DE58" s="7">
        <f>DG58+DI58+DK58+DM58+DO58+DQ58+DS58+DU58+DW58+DY58+EA58+EC58+EE58</f>
        <v/>
      </c>
      <c r="DF58" s="7">
        <f>DH58+DJ58+DL58+DN58+DP58+DR58+DT58+DV58+DX58+DZ58+EB58+ED58+EF58</f>
        <v/>
      </c>
      <c r="DG58" s="7" t="inlineStr"/>
      <c r="DH58" s="7" t="inlineStr"/>
      <c r="DI58" s="7" t="inlineStr"/>
      <c r="DJ58" s="7" t="inlineStr"/>
      <c r="DK58" s="7" t="inlineStr"/>
      <c r="DL58" s="7" t="inlineStr"/>
      <c r="DM58" s="7" t="inlineStr"/>
      <c r="DN58" s="7" t="inlineStr"/>
      <c r="DO58" s="7" t="inlineStr"/>
      <c r="DP58" s="7" t="inlineStr"/>
      <c r="DQ58" s="7" t="inlineStr"/>
      <c r="DR58" s="7" t="inlineStr"/>
      <c r="DS58" s="7" t="inlineStr"/>
      <c r="DT58" s="7" t="inlineStr"/>
      <c r="DU58" s="7" t="inlineStr"/>
      <c r="DV58" s="7" t="inlineStr"/>
      <c r="DW58" s="7" t="inlineStr"/>
      <c r="DX58" s="7" t="inlineStr"/>
      <c r="DY58" s="7" t="inlineStr"/>
      <c r="DZ58" s="7" t="inlineStr"/>
      <c r="EA58" s="7" t="inlineStr"/>
      <c r="EB58" s="7" t="inlineStr"/>
      <c r="EC58" s="7" t="inlineStr"/>
      <c r="ED58" s="7" t="inlineStr"/>
      <c r="EE58" s="7" t="inlineStr"/>
      <c r="EF58" s="7" t="inlineStr"/>
      <c r="EG58" s="7">
        <f>E58+AU58+BK58+BW58+DE58</f>
        <v/>
      </c>
      <c r="EH58" s="7">
        <f>F58+AV58+BL58+BX58+DF58</f>
        <v/>
      </c>
    </row>
    <row r="59" hidden="1" outlineLevel="1">
      <c r="A59" s="5" t="n">
        <v>55</v>
      </c>
      <c r="B59" s="6" t="inlineStr">
        <is>
          <t>"CHIRCHIQ AZIM FARM" MChJ</t>
        </is>
      </c>
      <c r="C59" s="6" t="inlineStr">
        <is>
          <t>Ташкент</t>
        </is>
      </c>
      <c r="D59" s="6" t="inlineStr">
        <is>
          <t>Ташкент 1</t>
        </is>
      </c>
      <c r="E59" s="7">
        <f>G59+I59+K59+M59+O59+Q59+S59+U59+W59+Y59+AA59+AC59+AE59+AG59+AI59+AK59+AM59+AO59+AQ59+AS59</f>
        <v/>
      </c>
      <c r="F59" s="7">
        <f>H59+J59+L59+N59+P59+R59+T59+V59+X59+Z59+AB59+AD59+AF59+AH59+AJ59+AL59+AN59+AP59+AR59+AT59</f>
        <v/>
      </c>
      <c r="G59" s="7" t="inlineStr"/>
      <c r="H59" s="7" t="inlineStr"/>
      <c r="I59" s="7" t="inlineStr"/>
      <c r="J59" s="7" t="inlineStr"/>
      <c r="K59" s="7" t="inlineStr"/>
      <c r="L59" s="7" t="inlineStr"/>
      <c r="M59" s="7" t="inlineStr"/>
      <c r="N59" s="7" t="inlineStr"/>
      <c r="O59" s="7" t="inlineStr"/>
      <c r="P59" s="7" t="inlineStr"/>
      <c r="Q59" s="7" t="inlineStr"/>
      <c r="R59" s="7" t="inlineStr"/>
      <c r="S59" s="7" t="inlineStr"/>
      <c r="T59" s="7" t="inlineStr"/>
      <c r="U59" s="7" t="inlineStr"/>
      <c r="V59" s="7" t="inlineStr"/>
      <c r="W59" s="7" t="inlineStr"/>
      <c r="X59" s="7" t="inlineStr"/>
      <c r="Y59" s="7" t="inlineStr"/>
      <c r="Z59" s="7" t="inlineStr"/>
      <c r="AA59" s="7" t="inlineStr"/>
      <c r="AB59" s="7" t="inlineStr"/>
      <c r="AC59" s="7" t="n">
        <v>20</v>
      </c>
      <c r="AD59" s="7" t="n">
        <v>12495600</v>
      </c>
      <c r="AE59" s="7" t="n">
        <v>10</v>
      </c>
      <c r="AF59" s="7" t="n">
        <v>2367300</v>
      </c>
      <c r="AG59" s="7" t="inlineStr"/>
      <c r="AH59" s="7" t="inlineStr"/>
      <c r="AI59" s="7" t="inlineStr"/>
      <c r="AJ59" s="7" t="inlineStr"/>
      <c r="AK59" s="7" t="inlineStr"/>
      <c r="AL59" s="7" t="inlineStr"/>
      <c r="AM59" s="7" t="inlineStr"/>
      <c r="AN59" s="7" t="inlineStr"/>
      <c r="AO59" s="7" t="inlineStr"/>
      <c r="AP59" s="7" t="inlineStr"/>
      <c r="AQ59" s="7" t="inlineStr"/>
      <c r="AR59" s="7" t="inlineStr"/>
      <c r="AS59" s="7" t="inlineStr"/>
      <c r="AT59" s="7" t="inlineStr"/>
      <c r="AU59" s="7">
        <f>AW59+AY59+BA59+BC59+BE59+BG59+BI59</f>
        <v/>
      </c>
      <c r="AV59" s="7">
        <f>AX59+AZ59+BB59+BD59+BF59+BH59+BJ59</f>
        <v/>
      </c>
      <c r="AW59" s="7" t="inlineStr"/>
      <c r="AX59" s="7" t="inlineStr"/>
      <c r="AY59" s="7" t="inlineStr"/>
      <c r="AZ59" s="7" t="inlineStr"/>
      <c r="BA59" s="7" t="inlineStr"/>
      <c r="BB59" s="7" t="inlineStr"/>
      <c r="BC59" s="7" t="inlineStr"/>
      <c r="BD59" s="7" t="inlineStr"/>
      <c r="BE59" s="7" t="inlineStr"/>
      <c r="BF59" s="7" t="inlineStr"/>
      <c r="BG59" s="7" t="inlineStr"/>
      <c r="BH59" s="7" t="inlineStr"/>
      <c r="BI59" s="7" t="inlineStr"/>
      <c r="BJ59" s="7" t="inlineStr"/>
      <c r="BK59" s="7">
        <f>BM59+BO59+BQ59+BS59+BU59</f>
        <v/>
      </c>
      <c r="BL59" s="7">
        <f>BN59+BP59+BR59+BT59+BV59</f>
        <v/>
      </c>
      <c r="BM59" s="7" t="n">
        <v>1</v>
      </c>
      <c r="BN59" s="7" t="n">
        <v>128962</v>
      </c>
      <c r="BO59" s="7" t="n">
        <v>10</v>
      </c>
      <c r="BP59" s="7" t="n">
        <v>2261700</v>
      </c>
      <c r="BQ59" s="7" t="inlineStr"/>
      <c r="BR59" s="7" t="inlineStr"/>
      <c r="BS59" s="7" t="inlineStr"/>
      <c r="BT59" s="7" t="inlineStr"/>
      <c r="BU59" s="7" t="inlineStr"/>
      <c r="BV59" s="7" t="inlineStr"/>
      <c r="BW59" s="7">
        <f>BY59+CA59+CC59+CE59+CG59+CI59+CK59+CM59+CO59+CQ59+CS59+CU59+CW59+CY59+DA59+DC59</f>
        <v/>
      </c>
      <c r="BX59" s="7">
        <f>BZ59+CB59+CD59+CF59+CH59+CJ59+CL59+CN59+CP59+CR59+CT59+CV59+CX59+CZ59+DB59+DD59</f>
        <v/>
      </c>
      <c r="BY59" s="7" t="inlineStr"/>
      <c r="BZ59" s="7" t="inlineStr"/>
      <c r="CA59" s="7" t="inlineStr"/>
      <c r="CB59" s="7" t="inlineStr"/>
      <c r="CC59" s="7" t="inlineStr"/>
      <c r="CD59" s="7" t="inlineStr"/>
      <c r="CE59" s="7" t="inlineStr"/>
      <c r="CF59" s="7" t="inlineStr"/>
      <c r="CG59" s="7" t="inlineStr"/>
      <c r="CH59" s="7" t="inlineStr"/>
      <c r="CI59" s="7" t="inlineStr"/>
      <c r="CJ59" s="7" t="inlineStr"/>
      <c r="CK59" s="7" t="inlineStr"/>
      <c r="CL59" s="7" t="inlineStr"/>
      <c r="CM59" s="7" t="inlineStr"/>
      <c r="CN59" s="7" t="inlineStr"/>
      <c r="CO59" s="7" t="inlineStr"/>
      <c r="CP59" s="7" t="inlineStr"/>
      <c r="CQ59" s="7" t="inlineStr"/>
      <c r="CR59" s="7" t="inlineStr"/>
      <c r="CS59" s="7" t="inlineStr"/>
      <c r="CT59" s="7" t="inlineStr"/>
      <c r="CU59" s="7" t="inlineStr"/>
      <c r="CV59" s="7" t="inlineStr"/>
      <c r="CW59" s="7" t="inlineStr"/>
      <c r="CX59" s="7" t="inlineStr"/>
      <c r="CY59" s="7" t="inlineStr"/>
      <c r="CZ59" s="7" t="inlineStr"/>
      <c r="DA59" s="7" t="inlineStr"/>
      <c r="DB59" s="7" t="inlineStr"/>
      <c r="DC59" s="7" t="inlineStr"/>
      <c r="DD59" s="7" t="inlineStr"/>
      <c r="DE59" s="7">
        <f>DG59+DI59+DK59+DM59+DO59+DQ59+DS59+DU59+DW59+DY59+EA59+EC59+EE59</f>
        <v/>
      </c>
      <c r="DF59" s="7">
        <f>DH59+DJ59+DL59+DN59+DP59+DR59+DT59+DV59+DX59+DZ59+EB59+ED59+EF59</f>
        <v/>
      </c>
      <c r="DG59" s="7" t="inlineStr"/>
      <c r="DH59" s="7" t="inlineStr"/>
      <c r="DI59" s="7" t="inlineStr"/>
      <c r="DJ59" s="7" t="inlineStr"/>
      <c r="DK59" s="7" t="inlineStr"/>
      <c r="DL59" s="7" t="inlineStr"/>
      <c r="DM59" s="7" t="inlineStr"/>
      <c r="DN59" s="7" t="inlineStr"/>
      <c r="DO59" s="7" t="inlineStr"/>
      <c r="DP59" s="7" t="inlineStr"/>
      <c r="DQ59" s="7" t="inlineStr"/>
      <c r="DR59" s="7" t="inlineStr"/>
      <c r="DS59" s="7" t="n">
        <v>10</v>
      </c>
      <c r="DT59" s="7" t="n">
        <v>4658900</v>
      </c>
      <c r="DU59" s="7" t="inlineStr"/>
      <c r="DV59" s="7" t="inlineStr"/>
      <c r="DW59" s="7" t="n">
        <v>1</v>
      </c>
      <c r="DX59" s="7" t="n">
        <v>47622</v>
      </c>
      <c r="DY59" s="7" t="inlineStr"/>
      <c r="DZ59" s="7" t="inlineStr"/>
      <c r="EA59" s="7" t="inlineStr"/>
      <c r="EB59" s="7" t="inlineStr"/>
      <c r="EC59" s="7" t="inlineStr"/>
      <c r="ED59" s="7" t="inlineStr"/>
      <c r="EE59" s="7" t="inlineStr"/>
      <c r="EF59" s="7" t="inlineStr"/>
      <c r="EG59" s="7">
        <f>E59+AU59+BK59+BW59+DE59</f>
        <v/>
      </c>
      <c r="EH59" s="7">
        <f>F59+AV59+BL59+BX59+DF59</f>
        <v/>
      </c>
    </row>
    <row r="60" hidden="1" outlineLevel="1">
      <c r="A60" s="5" t="n">
        <v>56</v>
      </c>
      <c r="B60" s="6" t="inlineStr">
        <is>
          <t>"CHUDO DOKTOR" МЧЖ</t>
        </is>
      </c>
      <c r="C60" s="6" t="inlineStr">
        <is>
          <t>Ташкент</t>
        </is>
      </c>
      <c r="D60" s="6" t="inlineStr">
        <is>
          <t>Ташкент 1</t>
        </is>
      </c>
      <c r="E60" s="7">
        <f>G60+I60+K60+M60+O60+Q60+S60+U60+W60+Y60+AA60+AC60+AE60+AG60+AI60+AK60+AM60+AO60+AQ60+AS60</f>
        <v/>
      </c>
      <c r="F60" s="7">
        <f>H60+J60+L60+N60+P60+R60+T60+V60+X60+Z60+AB60+AD60+AF60+AH60+AJ60+AL60+AN60+AP60+AR60+AT60</f>
        <v/>
      </c>
      <c r="G60" s="7" t="inlineStr"/>
      <c r="H60" s="7" t="inlineStr"/>
      <c r="I60" s="7" t="inlineStr"/>
      <c r="J60" s="7" t="inlineStr"/>
      <c r="K60" s="7" t="inlineStr"/>
      <c r="L60" s="7" t="inlineStr"/>
      <c r="M60" s="7" t="inlineStr"/>
      <c r="N60" s="7" t="inlineStr"/>
      <c r="O60" s="7" t="inlineStr"/>
      <c r="P60" s="7" t="inlineStr"/>
      <c r="Q60" s="7" t="n">
        <v>2</v>
      </c>
      <c r="R60" s="7" t="n">
        <v>261880</v>
      </c>
      <c r="S60" s="7" t="inlineStr"/>
      <c r="T60" s="7" t="inlineStr"/>
      <c r="U60" s="7" t="inlineStr"/>
      <c r="V60" s="7" t="inlineStr"/>
      <c r="W60" s="7" t="inlineStr"/>
      <c r="X60" s="7" t="inlineStr"/>
      <c r="Y60" s="7" t="inlineStr"/>
      <c r="Z60" s="7" t="inlineStr"/>
      <c r="AA60" s="7" t="inlineStr"/>
      <c r="AB60" s="7" t="inlineStr"/>
      <c r="AC60" s="7" t="n">
        <v>2</v>
      </c>
      <c r="AD60" s="7" t="n">
        <v>128820</v>
      </c>
      <c r="AE60" s="7" t="inlineStr"/>
      <c r="AF60" s="7" t="inlineStr"/>
      <c r="AG60" s="7" t="inlineStr"/>
      <c r="AH60" s="7" t="inlineStr"/>
      <c r="AI60" s="7" t="inlineStr"/>
      <c r="AJ60" s="7" t="inlineStr"/>
      <c r="AK60" s="7" t="inlineStr"/>
      <c r="AL60" s="7" t="inlineStr"/>
      <c r="AM60" s="7" t="inlineStr"/>
      <c r="AN60" s="7" t="inlineStr"/>
      <c r="AO60" s="7" t="inlineStr"/>
      <c r="AP60" s="7" t="inlineStr"/>
      <c r="AQ60" s="7" t="inlineStr"/>
      <c r="AR60" s="7" t="inlineStr"/>
      <c r="AS60" s="7" t="inlineStr"/>
      <c r="AT60" s="7" t="inlineStr"/>
      <c r="AU60" s="7">
        <f>AW60+AY60+BA60+BC60+BE60+BG60+BI60</f>
        <v/>
      </c>
      <c r="AV60" s="7">
        <f>AX60+AZ60+BB60+BD60+BF60+BH60+BJ60</f>
        <v/>
      </c>
      <c r="AW60" s="7" t="inlineStr"/>
      <c r="AX60" s="7" t="inlineStr"/>
      <c r="AY60" s="7" t="inlineStr"/>
      <c r="AZ60" s="7" t="inlineStr"/>
      <c r="BA60" s="7" t="inlineStr"/>
      <c r="BB60" s="7" t="inlineStr"/>
      <c r="BC60" s="7" t="inlineStr"/>
      <c r="BD60" s="7" t="inlineStr"/>
      <c r="BE60" s="7" t="inlineStr"/>
      <c r="BF60" s="7" t="inlineStr"/>
      <c r="BG60" s="7" t="inlineStr"/>
      <c r="BH60" s="7" t="inlineStr"/>
      <c r="BI60" s="7" t="inlineStr"/>
      <c r="BJ60" s="7" t="inlineStr"/>
      <c r="BK60" s="7">
        <f>BM60+BO60+BQ60+BS60+BU60</f>
        <v/>
      </c>
      <c r="BL60" s="7">
        <f>BN60+BP60+BR60+BT60+BV60</f>
        <v/>
      </c>
      <c r="BM60" s="7" t="inlineStr"/>
      <c r="BN60" s="7" t="inlineStr"/>
      <c r="BO60" s="7" t="inlineStr"/>
      <c r="BP60" s="7" t="inlineStr"/>
      <c r="BQ60" s="7" t="inlineStr"/>
      <c r="BR60" s="7" t="inlineStr"/>
      <c r="BS60" s="7" t="inlineStr"/>
      <c r="BT60" s="7" t="inlineStr"/>
      <c r="BU60" s="7" t="inlineStr"/>
      <c r="BV60" s="7" t="inlineStr"/>
      <c r="BW60" s="7">
        <f>BY60+CA60+CC60+CE60+CG60+CI60+CK60+CM60+CO60+CQ60+CS60+CU60+CW60+CY60+DA60+DC60</f>
        <v/>
      </c>
      <c r="BX60" s="7">
        <f>BZ60+CB60+CD60+CF60+CH60+CJ60+CL60+CN60+CP60+CR60+CT60+CV60+CX60+CZ60+DB60+DD60</f>
        <v/>
      </c>
      <c r="BY60" s="7" t="inlineStr"/>
      <c r="BZ60" s="7" t="inlineStr"/>
      <c r="CA60" s="7" t="inlineStr"/>
      <c r="CB60" s="7" t="inlineStr"/>
      <c r="CC60" s="7" t="inlineStr"/>
      <c r="CD60" s="7" t="inlineStr"/>
      <c r="CE60" s="7" t="inlineStr"/>
      <c r="CF60" s="7" t="inlineStr"/>
      <c r="CG60" s="7" t="inlineStr"/>
      <c r="CH60" s="7" t="inlineStr"/>
      <c r="CI60" s="7" t="inlineStr"/>
      <c r="CJ60" s="7" t="inlineStr"/>
      <c r="CK60" s="7" t="inlineStr"/>
      <c r="CL60" s="7" t="inlineStr"/>
      <c r="CM60" s="7" t="inlineStr"/>
      <c r="CN60" s="7" t="inlineStr"/>
      <c r="CO60" s="7" t="inlineStr"/>
      <c r="CP60" s="7" t="inlineStr"/>
      <c r="CQ60" s="7" t="inlineStr"/>
      <c r="CR60" s="7" t="inlineStr"/>
      <c r="CS60" s="7" t="inlineStr"/>
      <c r="CT60" s="7" t="inlineStr"/>
      <c r="CU60" s="7" t="inlineStr"/>
      <c r="CV60" s="7" t="inlineStr"/>
      <c r="CW60" s="7" t="inlineStr"/>
      <c r="CX60" s="7" t="inlineStr"/>
      <c r="CY60" s="7" t="inlineStr"/>
      <c r="CZ60" s="7" t="inlineStr"/>
      <c r="DA60" s="7" t="inlineStr"/>
      <c r="DB60" s="7" t="inlineStr"/>
      <c r="DC60" s="7" t="inlineStr"/>
      <c r="DD60" s="7" t="inlineStr"/>
      <c r="DE60" s="7">
        <f>DG60+DI60+DK60+DM60+DO60+DQ60+DS60+DU60+DW60+DY60+EA60+EC60+EE60</f>
        <v/>
      </c>
      <c r="DF60" s="7">
        <f>DH60+DJ60+DL60+DN60+DP60+DR60+DT60+DV60+DX60+DZ60+EB60+ED60+EF60</f>
        <v/>
      </c>
      <c r="DG60" s="7" t="inlineStr"/>
      <c r="DH60" s="7" t="inlineStr"/>
      <c r="DI60" s="7" t="inlineStr"/>
      <c r="DJ60" s="7" t="inlineStr"/>
      <c r="DK60" s="7" t="inlineStr"/>
      <c r="DL60" s="7" t="inlineStr"/>
      <c r="DM60" s="7" t="inlineStr"/>
      <c r="DN60" s="7" t="inlineStr"/>
      <c r="DO60" s="7" t="inlineStr"/>
      <c r="DP60" s="7" t="inlineStr"/>
      <c r="DQ60" s="7" t="inlineStr"/>
      <c r="DR60" s="7" t="inlineStr"/>
      <c r="DS60" s="7" t="inlineStr"/>
      <c r="DT60" s="7" t="inlineStr"/>
      <c r="DU60" s="7" t="inlineStr"/>
      <c r="DV60" s="7" t="inlineStr"/>
      <c r="DW60" s="7" t="inlineStr"/>
      <c r="DX60" s="7" t="inlineStr"/>
      <c r="DY60" s="7" t="inlineStr"/>
      <c r="DZ60" s="7" t="inlineStr"/>
      <c r="EA60" s="7" t="inlineStr"/>
      <c r="EB60" s="7" t="inlineStr"/>
      <c r="EC60" s="7" t="inlineStr"/>
      <c r="ED60" s="7" t="inlineStr"/>
      <c r="EE60" s="7" t="inlineStr"/>
      <c r="EF60" s="7" t="inlineStr"/>
      <c r="EG60" s="7">
        <f>E60+AU60+BK60+BW60+DE60</f>
        <v/>
      </c>
      <c r="EH60" s="7">
        <f>F60+AV60+BL60+BX60+DF60</f>
        <v/>
      </c>
    </row>
    <row r="61" hidden="1" outlineLevel="1">
      <c r="A61" s="5" t="n">
        <v>57</v>
      </c>
      <c r="B61" s="6" t="inlineStr">
        <is>
          <t>"CITY PHARM" MCHJ</t>
        </is>
      </c>
      <c r="C61" s="6" t="inlineStr">
        <is>
          <t>Ташкент</t>
        </is>
      </c>
      <c r="D61" s="6" t="inlineStr">
        <is>
          <t>Ташкент 1</t>
        </is>
      </c>
      <c r="E61" s="7">
        <f>G61+I61+K61+M61+O61+Q61+S61+U61+W61+Y61+AA61+AC61+AE61+AG61+AI61+AK61+AM61+AO61+AQ61+AS61</f>
        <v/>
      </c>
      <c r="F61" s="7">
        <f>H61+J61+L61+N61+P61+R61+T61+V61+X61+Z61+AB61+AD61+AF61+AH61+AJ61+AL61+AN61+AP61+AR61+AT61</f>
        <v/>
      </c>
      <c r="G61" s="7" t="inlineStr"/>
      <c r="H61" s="7" t="inlineStr"/>
      <c r="I61" s="7" t="inlineStr"/>
      <c r="J61" s="7" t="inlineStr"/>
      <c r="K61" s="7" t="inlineStr"/>
      <c r="L61" s="7" t="inlineStr"/>
      <c r="M61" s="7" t="inlineStr"/>
      <c r="N61" s="7" t="inlineStr"/>
      <c r="O61" s="7" t="n">
        <v>20</v>
      </c>
      <c r="P61" s="7" t="n">
        <v>15824000</v>
      </c>
      <c r="Q61" s="7" t="inlineStr"/>
      <c r="R61" s="7" t="inlineStr"/>
      <c r="S61" s="7" t="inlineStr"/>
      <c r="T61" s="7" t="inlineStr"/>
      <c r="U61" s="7" t="inlineStr"/>
      <c r="V61" s="7" t="inlineStr"/>
      <c r="W61" s="7" t="inlineStr"/>
      <c r="X61" s="7" t="inlineStr"/>
      <c r="Y61" s="7" t="inlineStr"/>
      <c r="Z61" s="7" t="inlineStr"/>
      <c r="AA61" s="7" t="inlineStr"/>
      <c r="AB61" s="7" t="inlineStr"/>
      <c r="AC61" s="7" t="n">
        <v>20</v>
      </c>
      <c r="AD61" s="7" t="n">
        <v>12882000</v>
      </c>
      <c r="AE61" s="7" t="inlineStr"/>
      <c r="AF61" s="7" t="inlineStr"/>
      <c r="AG61" s="7" t="n">
        <v>20</v>
      </c>
      <c r="AH61" s="7" t="n">
        <v>12383200</v>
      </c>
      <c r="AI61" s="7" t="inlineStr"/>
      <c r="AJ61" s="7" t="inlineStr"/>
      <c r="AK61" s="7" t="inlineStr"/>
      <c r="AL61" s="7" t="inlineStr"/>
      <c r="AM61" s="7" t="inlineStr"/>
      <c r="AN61" s="7" t="inlineStr"/>
      <c r="AO61" s="7" t="inlineStr"/>
      <c r="AP61" s="7" t="inlineStr"/>
      <c r="AQ61" s="7" t="inlineStr"/>
      <c r="AR61" s="7" t="inlineStr"/>
      <c r="AS61" s="7" t="inlineStr"/>
      <c r="AT61" s="7" t="inlineStr"/>
      <c r="AU61" s="7">
        <f>AW61+AY61+BA61+BC61+BE61+BG61+BI61</f>
        <v/>
      </c>
      <c r="AV61" s="7">
        <f>AX61+AZ61+BB61+BD61+BF61+BH61+BJ61</f>
        <v/>
      </c>
      <c r="AW61" s="7" t="inlineStr"/>
      <c r="AX61" s="7" t="inlineStr"/>
      <c r="AY61" s="7" t="n">
        <v>18</v>
      </c>
      <c r="AZ61" s="7" t="n">
        <v>214084620</v>
      </c>
      <c r="BA61" s="7" t="inlineStr"/>
      <c r="BB61" s="7" t="inlineStr"/>
      <c r="BC61" s="7" t="inlineStr"/>
      <c r="BD61" s="7" t="inlineStr"/>
      <c r="BE61" s="7" t="n">
        <v>30</v>
      </c>
      <c r="BF61" s="7" t="n">
        <v>133839000</v>
      </c>
      <c r="BG61" s="7" t="n">
        <v>30</v>
      </c>
      <c r="BH61" s="7" t="n">
        <v>40269600</v>
      </c>
      <c r="BI61" s="7" t="inlineStr"/>
      <c r="BJ61" s="7" t="inlineStr"/>
      <c r="BK61" s="7">
        <f>BM61+BO61+BQ61+BS61+BU61</f>
        <v/>
      </c>
      <c r="BL61" s="7">
        <f>BN61+BP61+BR61+BT61+BV61</f>
        <v/>
      </c>
      <c r="BM61" s="7" t="inlineStr"/>
      <c r="BN61" s="7" t="inlineStr"/>
      <c r="BO61" s="7" t="inlineStr"/>
      <c r="BP61" s="7" t="inlineStr"/>
      <c r="BQ61" s="7" t="inlineStr"/>
      <c r="BR61" s="7" t="inlineStr"/>
      <c r="BS61" s="7" t="inlineStr"/>
      <c r="BT61" s="7" t="inlineStr"/>
      <c r="BU61" s="7" t="inlineStr"/>
      <c r="BV61" s="7" t="inlineStr"/>
      <c r="BW61" s="7">
        <f>BY61+CA61+CC61+CE61+CG61+CI61+CK61+CM61+CO61+CQ61+CS61+CU61+CW61+CY61+DA61+DC61</f>
        <v/>
      </c>
      <c r="BX61" s="7">
        <f>BZ61+CB61+CD61+CF61+CH61+CJ61+CL61+CN61+CP61+CR61+CT61+CV61+CX61+CZ61+DB61+DD61</f>
        <v/>
      </c>
      <c r="BY61" s="7" t="inlineStr"/>
      <c r="BZ61" s="7" t="inlineStr"/>
      <c r="CA61" s="7" t="inlineStr"/>
      <c r="CB61" s="7" t="inlineStr"/>
      <c r="CC61" s="7" t="inlineStr"/>
      <c r="CD61" s="7" t="inlineStr"/>
      <c r="CE61" s="7" t="n">
        <v>40</v>
      </c>
      <c r="CF61" s="7" t="n">
        <v>115680000</v>
      </c>
      <c r="CG61" s="7" t="inlineStr"/>
      <c r="CH61" s="7" t="inlineStr"/>
      <c r="CI61" s="7" t="inlineStr"/>
      <c r="CJ61" s="7" t="inlineStr"/>
      <c r="CK61" s="7" t="inlineStr"/>
      <c r="CL61" s="7" t="inlineStr"/>
      <c r="CM61" s="7" t="inlineStr"/>
      <c r="CN61" s="7" t="inlineStr"/>
      <c r="CO61" s="7" t="inlineStr"/>
      <c r="CP61" s="7" t="inlineStr"/>
      <c r="CQ61" s="7" t="inlineStr"/>
      <c r="CR61" s="7" t="inlineStr"/>
      <c r="CS61" s="7" t="inlineStr"/>
      <c r="CT61" s="7" t="inlineStr"/>
      <c r="CU61" s="7" t="inlineStr"/>
      <c r="CV61" s="7" t="inlineStr"/>
      <c r="CW61" s="7" t="inlineStr"/>
      <c r="CX61" s="7" t="inlineStr"/>
      <c r="CY61" s="7" t="inlineStr"/>
      <c r="CZ61" s="7" t="inlineStr"/>
      <c r="DA61" s="7" t="inlineStr"/>
      <c r="DB61" s="7" t="inlineStr"/>
      <c r="DC61" s="7" t="inlineStr"/>
      <c r="DD61" s="7" t="inlineStr"/>
      <c r="DE61" s="7">
        <f>DG61+DI61+DK61+DM61+DO61+DQ61+DS61+DU61+DW61+DY61+EA61+EC61+EE61</f>
        <v/>
      </c>
      <c r="DF61" s="7">
        <f>DH61+DJ61+DL61+DN61+DP61+DR61+DT61+DV61+DX61+DZ61+EB61+ED61+EF61</f>
        <v/>
      </c>
      <c r="DG61" s="7" t="inlineStr"/>
      <c r="DH61" s="7" t="inlineStr"/>
      <c r="DI61" s="7" t="inlineStr"/>
      <c r="DJ61" s="7" t="inlineStr"/>
      <c r="DK61" s="7" t="inlineStr"/>
      <c r="DL61" s="7" t="inlineStr"/>
      <c r="DM61" s="7" t="inlineStr"/>
      <c r="DN61" s="7" t="inlineStr"/>
      <c r="DO61" s="7" t="inlineStr"/>
      <c r="DP61" s="7" t="inlineStr"/>
      <c r="DQ61" s="7" t="inlineStr"/>
      <c r="DR61" s="7" t="inlineStr"/>
      <c r="DS61" s="7" t="inlineStr"/>
      <c r="DT61" s="7" t="inlineStr"/>
      <c r="DU61" s="7" t="inlineStr"/>
      <c r="DV61" s="7" t="inlineStr"/>
      <c r="DW61" s="7" t="inlineStr"/>
      <c r="DX61" s="7" t="inlineStr"/>
      <c r="DY61" s="7" t="inlineStr"/>
      <c r="DZ61" s="7" t="inlineStr"/>
      <c r="EA61" s="7" t="n">
        <v>15</v>
      </c>
      <c r="EB61" s="7" t="n">
        <v>6244000</v>
      </c>
      <c r="EC61" s="7" t="n">
        <v>20</v>
      </c>
      <c r="ED61" s="7" t="n">
        <v>18036400</v>
      </c>
      <c r="EE61" s="7" t="inlineStr"/>
      <c r="EF61" s="7" t="inlineStr"/>
      <c r="EG61" s="7">
        <f>E61+AU61+BK61+BW61+DE61</f>
        <v/>
      </c>
      <c r="EH61" s="7">
        <f>F61+AV61+BL61+BX61+DF61</f>
        <v/>
      </c>
    </row>
    <row r="62" hidden="1" outlineLevel="1">
      <c r="A62" s="5" t="n">
        <v>58</v>
      </c>
      <c r="B62" s="6" t="inlineStr">
        <is>
          <t>"CITY PHARM" МЧЖ</t>
        </is>
      </c>
      <c r="C62" s="6" t="inlineStr">
        <is>
          <t>Ташкент</t>
        </is>
      </c>
      <c r="D62" s="6" t="inlineStr">
        <is>
          <t>Ташкент 1</t>
        </is>
      </c>
      <c r="E62" s="7">
        <f>G62+I62+K62+M62+O62+Q62+S62+U62+W62+Y62+AA62+AC62+AE62+AG62+AI62+AK62+AM62+AO62+AQ62+AS62</f>
        <v/>
      </c>
      <c r="F62" s="7">
        <f>H62+J62+L62+N62+P62+R62+T62+V62+X62+Z62+AB62+AD62+AF62+AH62+AJ62+AL62+AN62+AP62+AR62+AT62</f>
        <v/>
      </c>
      <c r="G62" s="7" t="inlineStr"/>
      <c r="H62" s="7" t="inlineStr"/>
      <c r="I62" s="7" t="inlineStr"/>
      <c r="J62" s="7" t="inlineStr"/>
      <c r="K62" s="7" t="inlineStr"/>
      <c r="L62" s="7" t="inlineStr"/>
      <c r="M62" s="7" t="inlineStr"/>
      <c r="N62" s="7" t="inlineStr"/>
      <c r="O62" s="7" t="inlineStr"/>
      <c r="P62" s="7" t="inlineStr"/>
      <c r="Q62" s="7" t="inlineStr"/>
      <c r="R62" s="7" t="inlineStr"/>
      <c r="S62" s="7" t="inlineStr"/>
      <c r="T62" s="7" t="inlineStr"/>
      <c r="U62" s="7" t="inlineStr"/>
      <c r="V62" s="7" t="inlineStr"/>
      <c r="W62" s="7" t="inlineStr"/>
      <c r="X62" s="7" t="inlineStr"/>
      <c r="Y62" s="7" t="inlineStr"/>
      <c r="Z62" s="7" t="inlineStr"/>
      <c r="AA62" s="7" t="inlineStr"/>
      <c r="AB62" s="7" t="inlineStr"/>
      <c r="AC62" s="7" t="inlineStr"/>
      <c r="AD62" s="7" t="inlineStr"/>
      <c r="AE62" s="7" t="inlineStr"/>
      <c r="AF62" s="7" t="inlineStr"/>
      <c r="AG62" s="7" t="inlineStr"/>
      <c r="AH62" s="7" t="inlineStr"/>
      <c r="AI62" s="7" t="inlineStr"/>
      <c r="AJ62" s="7" t="inlineStr"/>
      <c r="AK62" s="7" t="inlineStr"/>
      <c r="AL62" s="7" t="inlineStr"/>
      <c r="AM62" s="7" t="inlineStr"/>
      <c r="AN62" s="7" t="inlineStr"/>
      <c r="AO62" s="7" t="inlineStr"/>
      <c r="AP62" s="7" t="inlineStr"/>
      <c r="AQ62" s="7" t="inlineStr"/>
      <c r="AR62" s="7" t="inlineStr"/>
      <c r="AS62" s="7" t="inlineStr"/>
      <c r="AT62" s="7" t="inlineStr"/>
      <c r="AU62" s="7">
        <f>AW62+AY62+BA62+BC62+BE62+BG62+BI62</f>
        <v/>
      </c>
      <c r="AV62" s="7">
        <f>AX62+AZ62+BB62+BD62+BF62+BH62+BJ62</f>
        <v/>
      </c>
      <c r="AW62" s="7" t="inlineStr"/>
      <c r="AX62" s="7" t="inlineStr"/>
      <c r="AY62" s="7" t="inlineStr"/>
      <c r="AZ62" s="7" t="inlineStr"/>
      <c r="BA62" s="7" t="inlineStr"/>
      <c r="BB62" s="7" t="inlineStr"/>
      <c r="BC62" s="7" t="inlineStr"/>
      <c r="BD62" s="7" t="inlineStr"/>
      <c r="BE62" s="7" t="inlineStr"/>
      <c r="BF62" s="7" t="inlineStr"/>
      <c r="BG62" s="7" t="inlineStr"/>
      <c r="BH62" s="7" t="inlineStr"/>
      <c r="BI62" s="7" t="inlineStr"/>
      <c r="BJ62" s="7" t="inlineStr"/>
      <c r="BK62" s="7">
        <f>BM62+BO62+BQ62+BS62+BU62</f>
        <v/>
      </c>
      <c r="BL62" s="7">
        <f>BN62+BP62+BR62+BT62+BV62</f>
        <v/>
      </c>
      <c r="BM62" s="7" t="inlineStr"/>
      <c r="BN62" s="7" t="inlineStr"/>
      <c r="BO62" s="7" t="inlineStr"/>
      <c r="BP62" s="7" t="inlineStr"/>
      <c r="BQ62" s="7" t="inlineStr"/>
      <c r="BR62" s="7" t="inlineStr"/>
      <c r="BS62" s="7" t="inlineStr"/>
      <c r="BT62" s="7" t="inlineStr"/>
      <c r="BU62" s="7" t="inlineStr"/>
      <c r="BV62" s="7" t="inlineStr"/>
      <c r="BW62" s="7">
        <f>BY62+CA62+CC62+CE62+CG62+CI62+CK62+CM62+CO62+CQ62+CS62+CU62+CW62+CY62+DA62+DC62</f>
        <v/>
      </c>
      <c r="BX62" s="7">
        <f>BZ62+CB62+CD62+CF62+CH62+CJ62+CL62+CN62+CP62+CR62+CT62+CV62+CX62+CZ62+DB62+DD62</f>
        <v/>
      </c>
      <c r="BY62" s="7" t="inlineStr"/>
      <c r="BZ62" s="7" t="inlineStr"/>
      <c r="CA62" s="7" t="inlineStr"/>
      <c r="CB62" s="7" t="inlineStr"/>
      <c r="CC62" s="7" t="inlineStr"/>
      <c r="CD62" s="7" t="inlineStr"/>
      <c r="CE62" s="7" t="n">
        <v>20</v>
      </c>
      <c r="CF62" s="7" t="n">
        <v>28052400</v>
      </c>
      <c r="CG62" s="7" t="inlineStr"/>
      <c r="CH62" s="7" t="inlineStr"/>
      <c r="CI62" s="7" t="inlineStr"/>
      <c r="CJ62" s="7" t="inlineStr"/>
      <c r="CK62" s="7" t="inlineStr"/>
      <c r="CL62" s="7" t="inlineStr"/>
      <c r="CM62" s="7" t="inlineStr"/>
      <c r="CN62" s="7" t="inlineStr"/>
      <c r="CO62" s="7" t="inlineStr"/>
      <c r="CP62" s="7" t="inlineStr"/>
      <c r="CQ62" s="7" t="inlineStr"/>
      <c r="CR62" s="7" t="inlineStr"/>
      <c r="CS62" s="7" t="inlineStr"/>
      <c r="CT62" s="7" t="inlineStr"/>
      <c r="CU62" s="7" t="inlineStr"/>
      <c r="CV62" s="7" t="inlineStr"/>
      <c r="CW62" s="7" t="inlineStr"/>
      <c r="CX62" s="7" t="inlineStr"/>
      <c r="CY62" s="7" t="inlineStr"/>
      <c r="CZ62" s="7" t="inlineStr"/>
      <c r="DA62" s="7" t="inlineStr"/>
      <c r="DB62" s="7" t="inlineStr"/>
      <c r="DC62" s="7" t="inlineStr"/>
      <c r="DD62" s="7" t="inlineStr"/>
      <c r="DE62" s="7">
        <f>DG62+DI62+DK62+DM62+DO62+DQ62+DS62+DU62+DW62+DY62+EA62+EC62+EE62</f>
        <v/>
      </c>
      <c r="DF62" s="7">
        <f>DH62+DJ62+DL62+DN62+DP62+DR62+DT62+DV62+DX62+DZ62+EB62+ED62+EF62</f>
        <v/>
      </c>
      <c r="DG62" s="7" t="inlineStr"/>
      <c r="DH62" s="7" t="inlineStr"/>
      <c r="DI62" s="7" t="inlineStr"/>
      <c r="DJ62" s="7" t="inlineStr"/>
      <c r="DK62" s="7" t="inlineStr"/>
      <c r="DL62" s="7" t="inlineStr"/>
      <c r="DM62" s="7" t="inlineStr"/>
      <c r="DN62" s="7" t="inlineStr"/>
      <c r="DO62" s="7" t="inlineStr"/>
      <c r="DP62" s="7" t="inlineStr"/>
      <c r="DQ62" s="7" t="inlineStr"/>
      <c r="DR62" s="7" t="inlineStr"/>
      <c r="DS62" s="7" t="n">
        <v>100</v>
      </c>
      <c r="DT62" s="7" t="n">
        <v>465891000</v>
      </c>
      <c r="DU62" s="7" t="n">
        <v>400</v>
      </c>
      <c r="DV62" s="7" t="n">
        <v>4046064000</v>
      </c>
      <c r="DW62" s="7" t="n">
        <v>100</v>
      </c>
      <c r="DX62" s="7" t="n">
        <v>476221500</v>
      </c>
      <c r="DY62" s="7" t="inlineStr"/>
      <c r="DZ62" s="7" t="inlineStr"/>
      <c r="EA62" s="7" t="n">
        <v>81</v>
      </c>
      <c r="EB62" s="7" t="n">
        <v>317903019.84</v>
      </c>
      <c r="EC62" s="7" t="n">
        <v>203</v>
      </c>
      <c r="ED62" s="7" t="n">
        <v>3499848888.86</v>
      </c>
      <c r="EE62" s="7" t="inlineStr"/>
      <c r="EF62" s="7" t="inlineStr"/>
      <c r="EG62" s="7">
        <f>E62+AU62+BK62+BW62+DE62</f>
        <v/>
      </c>
      <c r="EH62" s="7">
        <f>F62+AV62+BL62+BX62+DF62</f>
        <v/>
      </c>
    </row>
    <row r="63" hidden="1" outlineLevel="1">
      <c r="A63" s="5" t="n">
        <v>59</v>
      </c>
      <c r="B63" s="6" t="inlineStr">
        <is>
          <t>"DAMIN GULCHEHRA FARM"</t>
        </is>
      </c>
      <c r="C63" s="6" t="inlineStr">
        <is>
          <t>Ташкент</t>
        </is>
      </c>
      <c r="D63" s="6" t="inlineStr">
        <is>
          <t>Ташкент 1</t>
        </is>
      </c>
      <c r="E63" s="7">
        <f>G63+I63+K63+M63+O63+Q63+S63+U63+W63+Y63+AA63+AC63+AE63+AG63+AI63+AK63+AM63+AO63+AQ63+AS63</f>
        <v/>
      </c>
      <c r="F63" s="7">
        <f>H63+J63+L63+N63+P63+R63+T63+V63+X63+Z63+AB63+AD63+AF63+AH63+AJ63+AL63+AN63+AP63+AR63+AT63</f>
        <v/>
      </c>
      <c r="G63" s="7" t="inlineStr"/>
      <c r="H63" s="7" t="inlineStr"/>
      <c r="I63" s="7" t="inlineStr"/>
      <c r="J63" s="7" t="inlineStr"/>
      <c r="K63" s="7" t="inlineStr"/>
      <c r="L63" s="7" t="inlineStr"/>
      <c r="M63" s="7" t="inlineStr"/>
      <c r="N63" s="7" t="inlineStr"/>
      <c r="O63" s="7" t="inlineStr"/>
      <c r="P63" s="7" t="inlineStr"/>
      <c r="Q63" s="7" t="inlineStr"/>
      <c r="R63" s="7" t="inlineStr"/>
      <c r="S63" s="7" t="inlineStr"/>
      <c r="T63" s="7" t="inlineStr"/>
      <c r="U63" s="7" t="inlineStr"/>
      <c r="V63" s="7" t="inlineStr"/>
      <c r="W63" s="7" t="n">
        <v>2</v>
      </c>
      <c r="X63" s="7" t="n">
        <v>0</v>
      </c>
      <c r="Y63" s="7" t="inlineStr"/>
      <c r="Z63" s="7" t="inlineStr"/>
      <c r="AA63" s="7" t="inlineStr"/>
      <c r="AB63" s="7" t="inlineStr"/>
      <c r="AC63" s="7" t="inlineStr"/>
      <c r="AD63" s="7" t="inlineStr"/>
      <c r="AE63" s="7" t="n">
        <v>4</v>
      </c>
      <c r="AF63" s="7" t="n">
        <v>390544</v>
      </c>
      <c r="AG63" s="7" t="inlineStr"/>
      <c r="AH63" s="7" t="inlineStr"/>
      <c r="AI63" s="7" t="inlineStr"/>
      <c r="AJ63" s="7" t="inlineStr"/>
      <c r="AK63" s="7" t="inlineStr"/>
      <c r="AL63" s="7" t="inlineStr"/>
      <c r="AM63" s="7" t="inlineStr"/>
      <c r="AN63" s="7" t="inlineStr"/>
      <c r="AO63" s="7" t="inlineStr"/>
      <c r="AP63" s="7" t="inlineStr"/>
      <c r="AQ63" s="7" t="inlineStr"/>
      <c r="AR63" s="7" t="inlineStr"/>
      <c r="AS63" s="7" t="inlineStr"/>
      <c r="AT63" s="7" t="inlineStr"/>
      <c r="AU63" s="7">
        <f>AW63+AY63+BA63+BC63+BE63+BG63+BI63</f>
        <v/>
      </c>
      <c r="AV63" s="7">
        <f>AX63+AZ63+BB63+BD63+BF63+BH63+BJ63</f>
        <v/>
      </c>
      <c r="AW63" s="7" t="inlineStr"/>
      <c r="AX63" s="7" t="inlineStr"/>
      <c r="AY63" s="7" t="inlineStr"/>
      <c r="AZ63" s="7" t="inlineStr"/>
      <c r="BA63" s="7" t="inlineStr"/>
      <c r="BB63" s="7" t="inlineStr"/>
      <c r="BC63" s="7" t="inlineStr"/>
      <c r="BD63" s="7" t="inlineStr"/>
      <c r="BE63" s="7" t="inlineStr"/>
      <c r="BF63" s="7" t="inlineStr"/>
      <c r="BG63" s="7" t="inlineStr"/>
      <c r="BH63" s="7" t="inlineStr"/>
      <c r="BI63" s="7" t="inlineStr"/>
      <c r="BJ63" s="7" t="inlineStr"/>
      <c r="BK63" s="7">
        <f>BM63+BO63+BQ63+BS63+BU63</f>
        <v/>
      </c>
      <c r="BL63" s="7">
        <f>BN63+BP63+BR63+BT63+BV63</f>
        <v/>
      </c>
      <c r="BM63" s="7" t="inlineStr"/>
      <c r="BN63" s="7" t="inlineStr"/>
      <c r="BO63" s="7" t="inlineStr"/>
      <c r="BP63" s="7" t="inlineStr"/>
      <c r="BQ63" s="7" t="inlineStr"/>
      <c r="BR63" s="7" t="inlineStr"/>
      <c r="BS63" s="7" t="inlineStr"/>
      <c r="BT63" s="7" t="inlineStr"/>
      <c r="BU63" s="7" t="inlineStr"/>
      <c r="BV63" s="7" t="inlineStr"/>
      <c r="BW63" s="7">
        <f>BY63+CA63+CC63+CE63+CG63+CI63+CK63+CM63+CO63+CQ63+CS63+CU63+CW63+CY63+DA63+DC63</f>
        <v/>
      </c>
      <c r="BX63" s="7">
        <f>BZ63+CB63+CD63+CF63+CH63+CJ63+CL63+CN63+CP63+CR63+CT63+CV63+CX63+CZ63+DB63+DD63</f>
        <v/>
      </c>
      <c r="BY63" s="7" t="inlineStr"/>
      <c r="BZ63" s="7" t="inlineStr"/>
      <c r="CA63" s="7" t="inlineStr"/>
      <c r="CB63" s="7" t="inlineStr"/>
      <c r="CC63" s="7" t="inlineStr"/>
      <c r="CD63" s="7" t="inlineStr"/>
      <c r="CE63" s="7" t="inlineStr"/>
      <c r="CF63" s="7" t="inlineStr"/>
      <c r="CG63" s="7" t="inlineStr"/>
      <c r="CH63" s="7" t="inlineStr"/>
      <c r="CI63" s="7" t="inlineStr"/>
      <c r="CJ63" s="7" t="inlineStr"/>
      <c r="CK63" s="7" t="inlineStr"/>
      <c r="CL63" s="7" t="inlineStr"/>
      <c r="CM63" s="7" t="inlineStr"/>
      <c r="CN63" s="7" t="inlineStr"/>
      <c r="CO63" s="7" t="inlineStr"/>
      <c r="CP63" s="7" t="inlineStr"/>
      <c r="CQ63" s="7" t="inlineStr"/>
      <c r="CR63" s="7" t="inlineStr"/>
      <c r="CS63" s="7" t="inlineStr"/>
      <c r="CT63" s="7" t="inlineStr"/>
      <c r="CU63" s="7" t="inlineStr"/>
      <c r="CV63" s="7" t="inlineStr"/>
      <c r="CW63" s="7" t="inlineStr"/>
      <c r="CX63" s="7" t="inlineStr"/>
      <c r="CY63" s="7" t="inlineStr"/>
      <c r="CZ63" s="7" t="inlineStr"/>
      <c r="DA63" s="7" t="inlineStr"/>
      <c r="DB63" s="7" t="inlineStr"/>
      <c r="DC63" s="7" t="inlineStr"/>
      <c r="DD63" s="7" t="inlineStr"/>
      <c r="DE63" s="7">
        <f>DG63+DI63+DK63+DM63+DO63+DQ63+DS63+DU63+DW63+DY63+EA63+EC63+EE63</f>
        <v/>
      </c>
      <c r="DF63" s="7">
        <f>DH63+DJ63+DL63+DN63+DP63+DR63+DT63+DV63+DX63+DZ63+EB63+ED63+EF63</f>
        <v/>
      </c>
      <c r="DG63" s="7" t="inlineStr"/>
      <c r="DH63" s="7" t="inlineStr"/>
      <c r="DI63" s="7" t="inlineStr"/>
      <c r="DJ63" s="7" t="inlineStr"/>
      <c r="DK63" s="7" t="inlineStr"/>
      <c r="DL63" s="7" t="inlineStr"/>
      <c r="DM63" s="7" t="inlineStr"/>
      <c r="DN63" s="7" t="inlineStr"/>
      <c r="DO63" s="7" t="inlineStr"/>
      <c r="DP63" s="7" t="inlineStr"/>
      <c r="DQ63" s="7" t="inlineStr"/>
      <c r="DR63" s="7" t="inlineStr"/>
      <c r="DS63" s="7" t="inlineStr"/>
      <c r="DT63" s="7" t="inlineStr"/>
      <c r="DU63" s="7" t="inlineStr"/>
      <c r="DV63" s="7" t="inlineStr"/>
      <c r="DW63" s="7" t="inlineStr"/>
      <c r="DX63" s="7" t="inlineStr"/>
      <c r="DY63" s="7" t="n">
        <v>2</v>
      </c>
      <c r="DZ63" s="7" t="n">
        <v>203640</v>
      </c>
      <c r="EA63" s="7" t="inlineStr"/>
      <c r="EB63" s="7" t="inlineStr"/>
      <c r="EC63" s="7" t="inlineStr"/>
      <c r="ED63" s="7" t="inlineStr"/>
      <c r="EE63" s="7" t="inlineStr"/>
      <c r="EF63" s="7" t="inlineStr"/>
      <c r="EG63" s="7">
        <f>E63+AU63+BK63+BW63+DE63</f>
        <v/>
      </c>
      <c r="EH63" s="7">
        <f>F63+AV63+BL63+BX63+DF63</f>
        <v/>
      </c>
    </row>
    <row r="64" hidden="1" outlineLevel="1">
      <c r="A64" s="5" t="n">
        <v>60</v>
      </c>
      <c r="B64" s="6" t="inlineStr">
        <is>
          <t>"DARMON NUR BIZNES" МЧЖ</t>
        </is>
      </c>
      <c r="C64" s="6" t="inlineStr">
        <is>
          <t>Ташкент</t>
        </is>
      </c>
      <c r="D64" s="6" t="inlineStr">
        <is>
          <t>Ташкент 1</t>
        </is>
      </c>
      <c r="E64" s="7">
        <f>G64+I64+K64+M64+O64+Q64+S64+U64+W64+Y64+AA64+AC64+AE64+AG64+AI64+AK64+AM64+AO64+AQ64+AS64</f>
        <v/>
      </c>
      <c r="F64" s="7">
        <f>H64+J64+L64+N64+P64+R64+T64+V64+X64+Z64+AB64+AD64+AF64+AH64+AJ64+AL64+AN64+AP64+AR64+AT64</f>
        <v/>
      </c>
      <c r="G64" s="7" t="n">
        <v>1</v>
      </c>
      <c r="H64" s="7" t="n">
        <v>62690</v>
      </c>
      <c r="I64" s="7" t="inlineStr"/>
      <c r="J64" s="7" t="inlineStr"/>
      <c r="K64" s="7" t="inlineStr"/>
      <c r="L64" s="7" t="inlineStr"/>
      <c r="M64" s="7" t="inlineStr"/>
      <c r="N64" s="7" t="inlineStr"/>
      <c r="O64" s="7" t="inlineStr"/>
      <c r="P64" s="7" t="inlineStr"/>
      <c r="Q64" s="7" t="inlineStr"/>
      <c r="R64" s="7" t="inlineStr"/>
      <c r="S64" s="7" t="inlineStr"/>
      <c r="T64" s="7" t="inlineStr"/>
      <c r="U64" s="7" t="inlineStr"/>
      <c r="V64" s="7" t="inlineStr"/>
      <c r="W64" s="7" t="inlineStr"/>
      <c r="X64" s="7" t="inlineStr"/>
      <c r="Y64" s="7" t="inlineStr"/>
      <c r="Z64" s="7" t="inlineStr"/>
      <c r="AA64" s="7" t="inlineStr"/>
      <c r="AB64" s="7" t="inlineStr"/>
      <c r="AC64" s="7" t="n">
        <v>2</v>
      </c>
      <c r="AD64" s="7" t="n">
        <v>124956</v>
      </c>
      <c r="AE64" s="7" t="inlineStr"/>
      <c r="AF64" s="7" t="inlineStr"/>
      <c r="AG64" s="7" t="inlineStr"/>
      <c r="AH64" s="7" t="inlineStr"/>
      <c r="AI64" s="7" t="inlineStr"/>
      <c r="AJ64" s="7" t="inlineStr"/>
      <c r="AK64" s="7" t="inlineStr"/>
      <c r="AL64" s="7" t="inlineStr"/>
      <c r="AM64" s="7" t="inlineStr"/>
      <c r="AN64" s="7" t="inlineStr"/>
      <c r="AO64" s="7" t="inlineStr"/>
      <c r="AP64" s="7" t="inlineStr"/>
      <c r="AQ64" s="7" t="inlineStr"/>
      <c r="AR64" s="7" t="inlineStr"/>
      <c r="AS64" s="7" t="inlineStr"/>
      <c r="AT64" s="7" t="inlineStr"/>
      <c r="AU64" s="7">
        <f>AW64+AY64+BA64+BC64+BE64+BG64+BI64</f>
        <v/>
      </c>
      <c r="AV64" s="7">
        <f>AX64+AZ64+BB64+BD64+BF64+BH64+BJ64</f>
        <v/>
      </c>
      <c r="AW64" s="7" t="inlineStr"/>
      <c r="AX64" s="7" t="inlineStr"/>
      <c r="AY64" s="7" t="inlineStr"/>
      <c r="AZ64" s="7" t="inlineStr"/>
      <c r="BA64" s="7" t="inlineStr"/>
      <c r="BB64" s="7" t="inlineStr"/>
      <c r="BC64" s="7" t="inlineStr"/>
      <c r="BD64" s="7" t="inlineStr"/>
      <c r="BE64" s="7" t="inlineStr"/>
      <c r="BF64" s="7" t="inlineStr"/>
      <c r="BG64" s="7" t="inlineStr"/>
      <c r="BH64" s="7" t="inlineStr"/>
      <c r="BI64" s="7" t="inlineStr"/>
      <c r="BJ64" s="7" t="inlineStr"/>
      <c r="BK64" s="7">
        <f>BM64+BO64+BQ64+BS64+BU64</f>
        <v/>
      </c>
      <c r="BL64" s="7">
        <f>BN64+BP64+BR64+BT64+BV64</f>
        <v/>
      </c>
      <c r="BM64" s="7" t="inlineStr"/>
      <c r="BN64" s="7" t="inlineStr"/>
      <c r="BO64" s="7" t="inlineStr"/>
      <c r="BP64" s="7" t="inlineStr"/>
      <c r="BQ64" s="7" t="inlineStr"/>
      <c r="BR64" s="7" t="inlineStr"/>
      <c r="BS64" s="7" t="inlineStr"/>
      <c r="BT64" s="7" t="inlineStr"/>
      <c r="BU64" s="7" t="inlineStr"/>
      <c r="BV64" s="7" t="inlineStr"/>
      <c r="BW64" s="7">
        <f>BY64+CA64+CC64+CE64+CG64+CI64+CK64+CM64+CO64+CQ64+CS64+CU64+CW64+CY64+DA64+DC64</f>
        <v/>
      </c>
      <c r="BX64" s="7">
        <f>BZ64+CB64+CD64+CF64+CH64+CJ64+CL64+CN64+CP64+CR64+CT64+CV64+CX64+CZ64+DB64+DD64</f>
        <v/>
      </c>
      <c r="BY64" s="7" t="inlineStr"/>
      <c r="BZ64" s="7" t="inlineStr"/>
      <c r="CA64" s="7" t="inlineStr"/>
      <c r="CB64" s="7" t="inlineStr"/>
      <c r="CC64" s="7" t="inlineStr"/>
      <c r="CD64" s="7" t="inlineStr"/>
      <c r="CE64" s="7" t="inlineStr"/>
      <c r="CF64" s="7" t="inlineStr"/>
      <c r="CG64" s="7" t="inlineStr"/>
      <c r="CH64" s="7" t="inlineStr"/>
      <c r="CI64" s="7" t="inlineStr"/>
      <c r="CJ64" s="7" t="inlineStr"/>
      <c r="CK64" s="7" t="inlineStr"/>
      <c r="CL64" s="7" t="inlineStr"/>
      <c r="CM64" s="7" t="inlineStr"/>
      <c r="CN64" s="7" t="inlineStr"/>
      <c r="CO64" s="7" t="inlineStr"/>
      <c r="CP64" s="7" t="inlineStr"/>
      <c r="CQ64" s="7" t="inlineStr"/>
      <c r="CR64" s="7" t="inlineStr"/>
      <c r="CS64" s="7" t="inlineStr"/>
      <c r="CT64" s="7" t="inlineStr"/>
      <c r="CU64" s="7" t="inlineStr"/>
      <c r="CV64" s="7" t="inlineStr"/>
      <c r="CW64" s="7" t="inlineStr"/>
      <c r="CX64" s="7" t="inlineStr"/>
      <c r="CY64" s="7" t="inlineStr"/>
      <c r="CZ64" s="7" t="inlineStr"/>
      <c r="DA64" s="7" t="inlineStr"/>
      <c r="DB64" s="7" t="inlineStr"/>
      <c r="DC64" s="7" t="inlineStr"/>
      <c r="DD64" s="7" t="inlineStr"/>
      <c r="DE64" s="7">
        <f>DG64+DI64+DK64+DM64+DO64+DQ64+DS64+DU64+DW64+DY64+EA64+EC64+EE64</f>
        <v/>
      </c>
      <c r="DF64" s="7">
        <f>DH64+DJ64+DL64+DN64+DP64+DR64+DT64+DV64+DX64+DZ64+EB64+ED64+EF64</f>
        <v/>
      </c>
      <c r="DG64" s="7" t="inlineStr"/>
      <c r="DH64" s="7" t="inlineStr"/>
      <c r="DI64" s="7" t="inlineStr"/>
      <c r="DJ64" s="7" t="inlineStr"/>
      <c r="DK64" s="7" t="inlineStr"/>
      <c r="DL64" s="7" t="inlineStr"/>
      <c r="DM64" s="7" t="inlineStr"/>
      <c r="DN64" s="7" t="inlineStr"/>
      <c r="DO64" s="7" t="inlineStr"/>
      <c r="DP64" s="7" t="inlineStr"/>
      <c r="DQ64" s="7" t="inlineStr"/>
      <c r="DR64" s="7" t="inlineStr"/>
      <c r="DS64" s="7" t="inlineStr"/>
      <c r="DT64" s="7" t="inlineStr"/>
      <c r="DU64" s="7" t="n">
        <v>9</v>
      </c>
      <c r="DV64" s="7" t="n">
        <v>1036808</v>
      </c>
      <c r="DW64" s="7" t="inlineStr"/>
      <c r="DX64" s="7" t="inlineStr"/>
      <c r="DY64" s="7" t="n">
        <v>2</v>
      </c>
      <c r="DZ64" s="7" t="n">
        <v>197532</v>
      </c>
      <c r="EA64" s="7" t="inlineStr"/>
      <c r="EB64" s="7" t="inlineStr"/>
      <c r="EC64" s="7" t="n">
        <v>1</v>
      </c>
      <c r="ED64" s="7" t="n">
        <v>87476</v>
      </c>
      <c r="EE64" s="7" t="n">
        <v>5</v>
      </c>
      <c r="EF64" s="7" t="n">
        <v>660179</v>
      </c>
      <c r="EG64" s="7">
        <f>E64+AU64+BK64+BW64+DE64</f>
        <v/>
      </c>
      <c r="EH64" s="7">
        <f>F64+AV64+BL64+BX64+DF64</f>
        <v/>
      </c>
    </row>
    <row r="65" hidden="1" outlineLevel="1">
      <c r="A65" s="5" t="n">
        <v>61</v>
      </c>
      <c r="B65" s="6" t="inlineStr">
        <is>
          <t>"DARMON" ХК</t>
        </is>
      </c>
      <c r="C65" s="6" t="inlineStr">
        <is>
          <t>Ташкент</t>
        </is>
      </c>
      <c r="D65" s="6" t="inlineStr">
        <is>
          <t>Ташкент 2</t>
        </is>
      </c>
      <c r="E65" s="7">
        <f>G65+I65+K65+M65+O65+Q65+S65+U65+W65+Y65+AA65+AC65+AE65+AG65+AI65+AK65+AM65+AO65+AQ65+AS65</f>
        <v/>
      </c>
      <c r="F65" s="7">
        <f>H65+J65+L65+N65+P65+R65+T65+V65+X65+Z65+AB65+AD65+AF65+AH65+AJ65+AL65+AN65+AP65+AR65+AT65</f>
        <v/>
      </c>
      <c r="G65" s="7" t="n">
        <v>4</v>
      </c>
      <c r="H65" s="7" t="n">
        <v>1033840</v>
      </c>
      <c r="I65" s="7" t="inlineStr"/>
      <c r="J65" s="7" t="inlineStr"/>
      <c r="K65" s="7" t="inlineStr"/>
      <c r="L65" s="7" t="inlineStr"/>
      <c r="M65" s="7" t="inlineStr"/>
      <c r="N65" s="7" t="inlineStr"/>
      <c r="O65" s="7" t="inlineStr"/>
      <c r="P65" s="7" t="inlineStr"/>
      <c r="Q65" s="7" t="n">
        <v>60</v>
      </c>
      <c r="R65" s="7" t="n">
        <v>121491000</v>
      </c>
      <c r="S65" s="7" t="inlineStr"/>
      <c r="T65" s="7" t="inlineStr"/>
      <c r="U65" s="7" t="inlineStr"/>
      <c r="V65" s="7" t="inlineStr"/>
      <c r="W65" s="7" t="inlineStr"/>
      <c r="X65" s="7" t="inlineStr"/>
      <c r="Y65" s="7" t="inlineStr"/>
      <c r="Z65" s="7" t="inlineStr"/>
      <c r="AA65" s="7" t="inlineStr"/>
      <c r="AB65" s="7" t="inlineStr"/>
      <c r="AC65" s="7" t="inlineStr"/>
      <c r="AD65" s="7" t="inlineStr"/>
      <c r="AE65" s="7" t="inlineStr"/>
      <c r="AF65" s="7" t="inlineStr"/>
      <c r="AG65" s="7" t="inlineStr"/>
      <c r="AH65" s="7" t="inlineStr"/>
      <c r="AI65" s="7" t="inlineStr"/>
      <c r="AJ65" s="7" t="inlineStr"/>
      <c r="AK65" s="7" t="inlineStr"/>
      <c r="AL65" s="7" t="inlineStr"/>
      <c r="AM65" s="7" t="inlineStr"/>
      <c r="AN65" s="7" t="inlineStr"/>
      <c r="AO65" s="7" t="inlineStr"/>
      <c r="AP65" s="7" t="inlineStr"/>
      <c r="AQ65" s="7" t="inlineStr"/>
      <c r="AR65" s="7" t="inlineStr"/>
      <c r="AS65" s="7" t="inlineStr"/>
      <c r="AT65" s="7" t="inlineStr"/>
      <c r="AU65" s="7">
        <f>AW65+AY65+BA65+BC65+BE65+BG65+BI65</f>
        <v/>
      </c>
      <c r="AV65" s="7">
        <f>AX65+AZ65+BB65+BD65+BF65+BH65+BJ65</f>
        <v/>
      </c>
      <c r="AW65" s="7" t="inlineStr"/>
      <c r="AX65" s="7" t="inlineStr"/>
      <c r="AY65" s="7" t="inlineStr"/>
      <c r="AZ65" s="7" t="inlineStr"/>
      <c r="BA65" s="7" t="inlineStr"/>
      <c r="BB65" s="7" t="inlineStr"/>
      <c r="BC65" s="7" t="inlineStr"/>
      <c r="BD65" s="7" t="inlineStr"/>
      <c r="BE65" s="7" t="inlineStr"/>
      <c r="BF65" s="7" t="inlineStr"/>
      <c r="BG65" s="7" t="inlineStr"/>
      <c r="BH65" s="7" t="inlineStr"/>
      <c r="BI65" s="7" t="inlineStr"/>
      <c r="BJ65" s="7" t="inlineStr"/>
      <c r="BK65" s="7">
        <f>BM65+BO65+BQ65+BS65+BU65</f>
        <v/>
      </c>
      <c r="BL65" s="7">
        <f>BN65+BP65+BR65+BT65+BV65</f>
        <v/>
      </c>
      <c r="BM65" s="7" t="inlineStr"/>
      <c r="BN65" s="7" t="inlineStr"/>
      <c r="BO65" s="7" t="inlineStr"/>
      <c r="BP65" s="7" t="inlineStr"/>
      <c r="BQ65" s="7" t="inlineStr"/>
      <c r="BR65" s="7" t="inlineStr"/>
      <c r="BS65" s="7" t="inlineStr"/>
      <c r="BT65" s="7" t="inlineStr"/>
      <c r="BU65" s="7" t="inlineStr"/>
      <c r="BV65" s="7" t="inlineStr"/>
      <c r="BW65" s="7">
        <f>BY65+CA65+CC65+CE65+CG65+CI65+CK65+CM65+CO65+CQ65+CS65+CU65+CW65+CY65+DA65+DC65</f>
        <v/>
      </c>
      <c r="BX65" s="7">
        <f>BZ65+CB65+CD65+CF65+CH65+CJ65+CL65+CN65+CP65+CR65+CT65+CV65+CX65+CZ65+DB65+DD65</f>
        <v/>
      </c>
      <c r="BY65" s="7" t="inlineStr"/>
      <c r="BZ65" s="7" t="inlineStr"/>
      <c r="CA65" s="7" t="inlineStr"/>
      <c r="CB65" s="7" t="inlineStr"/>
      <c r="CC65" s="7" t="inlineStr"/>
      <c r="CD65" s="7" t="inlineStr"/>
      <c r="CE65" s="7" t="inlineStr"/>
      <c r="CF65" s="7" t="inlineStr"/>
      <c r="CG65" s="7" t="inlineStr"/>
      <c r="CH65" s="7" t="inlineStr"/>
      <c r="CI65" s="7" t="inlineStr"/>
      <c r="CJ65" s="7" t="inlineStr"/>
      <c r="CK65" s="7" t="inlineStr"/>
      <c r="CL65" s="7" t="inlineStr"/>
      <c r="CM65" s="7" t="inlineStr"/>
      <c r="CN65" s="7" t="inlineStr"/>
      <c r="CO65" s="7" t="n">
        <v>10</v>
      </c>
      <c r="CP65" s="7" t="n">
        <v>5982000</v>
      </c>
      <c r="CQ65" s="7" t="inlineStr"/>
      <c r="CR65" s="7" t="inlineStr"/>
      <c r="CS65" s="7" t="inlineStr"/>
      <c r="CT65" s="7" t="inlineStr"/>
      <c r="CU65" s="7" t="inlineStr"/>
      <c r="CV65" s="7" t="inlineStr"/>
      <c r="CW65" s="7" t="inlineStr"/>
      <c r="CX65" s="7" t="inlineStr"/>
      <c r="CY65" s="7" t="inlineStr"/>
      <c r="CZ65" s="7" t="inlineStr"/>
      <c r="DA65" s="7" t="inlineStr"/>
      <c r="DB65" s="7" t="inlineStr"/>
      <c r="DC65" s="7" t="inlineStr"/>
      <c r="DD65" s="7" t="inlineStr"/>
      <c r="DE65" s="7">
        <f>DG65+DI65+DK65+DM65+DO65+DQ65+DS65+DU65+DW65+DY65+EA65+EC65+EE65</f>
        <v/>
      </c>
      <c r="DF65" s="7">
        <f>DH65+DJ65+DL65+DN65+DP65+DR65+DT65+DV65+DX65+DZ65+EB65+ED65+EF65</f>
        <v/>
      </c>
      <c r="DG65" s="7" t="inlineStr"/>
      <c r="DH65" s="7" t="inlineStr"/>
      <c r="DI65" s="7" t="inlineStr"/>
      <c r="DJ65" s="7" t="inlineStr"/>
      <c r="DK65" s="7" t="inlineStr"/>
      <c r="DL65" s="7" t="inlineStr"/>
      <c r="DM65" s="7" t="inlineStr"/>
      <c r="DN65" s="7" t="inlineStr"/>
      <c r="DO65" s="7" t="inlineStr"/>
      <c r="DP65" s="7" t="inlineStr"/>
      <c r="DQ65" s="7" t="inlineStr"/>
      <c r="DR65" s="7" t="inlineStr"/>
      <c r="DS65" s="7" t="inlineStr"/>
      <c r="DT65" s="7" t="inlineStr"/>
      <c r="DU65" s="7" t="inlineStr"/>
      <c r="DV65" s="7" t="inlineStr"/>
      <c r="DW65" s="7" t="inlineStr"/>
      <c r="DX65" s="7" t="inlineStr"/>
      <c r="DY65" s="7" t="inlineStr"/>
      <c r="DZ65" s="7" t="inlineStr"/>
      <c r="EA65" s="7" t="inlineStr"/>
      <c r="EB65" s="7" t="inlineStr"/>
      <c r="EC65" s="7" t="inlineStr"/>
      <c r="ED65" s="7" t="inlineStr"/>
      <c r="EE65" s="7" t="inlineStr"/>
      <c r="EF65" s="7" t="inlineStr"/>
      <c r="EG65" s="7">
        <f>E65+AU65+BK65+BW65+DE65</f>
        <v/>
      </c>
      <c r="EH65" s="7">
        <f>F65+AV65+BL65+BX65+DF65</f>
        <v/>
      </c>
    </row>
    <row r="66" hidden="1" outlineLevel="1">
      <c r="A66" s="5" t="n">
        <v>62</v>
      </c>
      <c r="B66" s="6" t="inlineStr">
        <is>
          <t>"DARMON-PRO FARM" MCHJ</t>
        </is>
      </c>
      <c r="C66" s="6" t="inlineStr">
        <is>
          <t>Ташкент</t>
        </is>
      </c>
      <c r="D66" s="6" t="inlineStr">
        <is>
          <t>Ташкент 2</t>
        </is>
      </c>
      <c r="E66" s="7">
        <f>G66+I66+K66+M66+O66+Q66+S66+U66+W66+Y66+AA66+AC66+AE66+AG66+AI66+AK66+AM66+AO66+AQ66+AS66</f>
        <v/>
      </c>
      <c r="F66" s="7">
        <f>H66+J66+L66+N66+P66+R66+T66+V66+X66+Z66+AB66+AD66+AF66+AH66+AJ66+AL66+AN66+AP66+AR66+AT66</f>
        <v/>
      </c>
      <c r="G66" s="7" t="inlineStr"/>
      <c r="H66" s="7" t="inlineStr"/>
      <c r="I66" s="7" t="inlineStr"/>
      <c r="J66" s="7" t="inlineStr"/>
      <c r="K66" s="7" t="inlineStr"/>
      <c r="L66" s="7" t="inlineStr"/>
      <c r="M66" s="7" t="inlineStr"/>
      <c r="N66" s="7" t="inlineStr"/>
      <c r="O66" s="7" t="inlineStr"/>
      <c r="P66" s="7" t="inlineStr"/>
      <c r="Q66" s="7" t="inlineStr"/>
      <c r="R66" s="7" t="inlineStr"/>
      <c r="S66" s="7" t="n">
        <v>10</v>
      </c>
      <c r="T66" s="7" t="n">
        <v>494700</v>
      </c>
      <c r="U66" s="7" t="inlineStr"/>
      <c r="V66" s="7" t="inlineStr"/>
      <c r="W66" s="7" t="inlineStr"/>
      <c r="X66" s="7" t="inlineStr"/>
      <c r="Y66" s="7" t="inlineStr"/>
      <c r="Z66" s="7" t="inlineStr"/>
      <c r="AA66" s="7" t="inlineStr"/>
      <c r="AB66" s="7" t="inlineStr"/>
      <c r="AC66" s="7" t="inlineStr"/>
      <c r="AD66" s="7" t="inlineStr"/>
      <c r="AE66" s="7" t="inlineStr"/>
      <c r="AF66" s="7" t="inlineStr"/>
      <c r="AG66" s="7" t="inlineStr"/>
      <c r="AH66" s="7" t="inlineStr"/>
      <c r="AI66" s="7" t="inlineStr"/>
      <c r="AJ66" s="7" t="inlineStr"/>
      <c r="AK66" s="7" t="inlineStr"/>
      <c r="AL66" s="7" t="inlineStr"/>
      <c r="AM66" s="7" t="inlineStr"/>
      <c r="AN66" s="7" t="inlineStr"/>
      <c r="AO66" s="7" t="inlineStr"/>
      <c r="AP66" s="7" t="inlineStr"/>
      <c r="AQ66" s="7" t="inlineStr"/>
      <c r="AR66" s="7" t="inlineStr"/>
      <c r="AS66" s="7" t="inlineStr"/>
      <c r="AT66" s="7" t="inlineStr"/>
      <c r="AU66" s="7">
        <f>AW66+AY66+BA66+BC66+BE66+BG66+BI66</f>
        <v/>
      </c>
      <c r="AV66" s="7">
        <f>AX66+AZ66+BB66+BD66+BF66+BH66+BJ66</f>
        <v/>
      </c>
      <c r="AW66" s="7" t="inlineStr"/>
      <c r="AX66" s="7" t="inlineStr"/>
      <c r="AY66" s="7" t="inlineStr"/>
      <c r="AZ66" s="7" t="inlineStr"/>
      <c r="BA66" s="7" t="inlineStr"/>
      <c r="BB66" s="7" t="inlineStr"/>
      <c r="BC66" s="7" t="inlineStr"/>
      <c r="BD66" s="7" t="inlineStr"/>
      <c r="BE66" s="7" t="inlineStr"/>
      <c r="BF66" s="7" t="inlineStr"/>
      <c r="BG66" s="7" t="inlineStr"/>
      <c r="BH66" s="7" t="inlineStr"/>
      <c r="BI66" s="7" t="inlineStr"/>
      <c r="BJ66" s="7" t="inlineStr"/>
      <c r="BK66" s="7">
        <f>BM66+BO66+BQ66+BS66+BU66</f>
        <v/>
      </c>
      <c r="BL66" s="7">
        <f>BN66+BP66+BR66+BT66+BV66</f>
        <v/>
      </c>
      <c r="BM66" s="7" t="inlineStr"/>
      <c r="BN66" s="7" t="inlineStr"/>
      <c r="BO66" s="7" t="inlineStr"/>
      <c r="BP66" s="7" t="inlineStr"/>
      <c r="BQ66" s="7" t="inlineStr"/>
      <c r="BR66" s="7" t="inlineStr"/>
      <c r="BS66" s="7" t="inlineStr"/>
      <c r="BT66" s="7" t="inlineStr"/>
      <c r="BU66" s="7" t="inlineStr"/>
      <c r="BV66" s="7" t="inlineStr"/>
      <c r="BW66" s="7">
        <f>BY66+CA66+CC66+CE66+CG66+CI66+CK66+CM66+CO66+CQ66+CS66+CU66+CW66+CY66+DA66+DC66</f>
        <v/>
      </c>
      <c r="BX66" s="7">
        <f>BZ66+CB66+CD66+CF66+CH66+CJ66+CL66+CN66+CP66+CR66+CT66+CV66+CX66+CZ66+DB66+DD66</f>
        <v/>
      </c>
      <c r="BY66" s="7" t="inlineStr"/>
      <c r="BZ66" s="7" t="inlineStr"/>
      <c r="CA66" s="7" t="inlineStr"/>
      <c r="CB66" s="7" t="inlineStr"/>
      <c r="CC66" s="7" t="inlineStr"/>
      <c r="CD66" s="7" t="inlineStr"/>
      <c r="CE66" s="7" t="inlineStr"/>
      <c r="CF66" s="7" t="inlineStr"/>
      <c r="CG66" s="7" t="inlineStr"/>
      <c r="CH66" s="7" t="inlineStr"/>
      <c r="CI66" s="7" t="inlineStr"/>
      <c r="CJ66" s="7" t="inlineStr"/>
      <c r="CK66" s="7" t="inlineStr"/>
      <c r="CL66" s="7" t="inlineStr"/>
      <c r="CM66" s="7" t="inlineStr"/>
      <c r="CN66" s="7" t="inlineStr"/>
      <c r="CO66" s="7" t="inlineStr"/>
      <c r="CP66" s="7" t="inlineStr"/>
      <c r="CQ66" s="7" t="inlineStr"/>
      <c r="CR66" s="7" t="inlineStr"/>
      <c r="CS66" s="7" t="inlineStr"/>
      <c r="CT66" s="7" t="inlineStr"/>
      <c r="CU66" s="7" t="inlineStr"/>
      <c r="CV66" s="7" t="inlineStr"/>
      <c r="CW66" s="7" t="inlineStr"/>
      <c r="CX66" s="7" t="inlineStr"/>
      <c r="CY66" s="7" t="inlineStr"/>
      <c r="CZ66" s="7" t="inlineStr"/>
      <c r="DA66" s="7" t="inlineStr"/>
      <c r="DB66" s="7" t="inlineStr"/>
      <c r="DC66" s="7" t="inlineStr"/>
      <c r="DD66" s="7" t="inlineStr"/>
      <c r="DE66" s="7">
        <f>DG66+DI66+DK66+DM66+DO66+DQ66+DS66+DU66+DW66+DY66+EA66+EC66+EE66</f>
        <v/>
      </c>
      <c r="DF66" s="7">
        <f>DH66+DJ66+DL66+DN66+DP66+DR66+DT66+DV66+DX66+DZ66+EB66+ED66+EF66</f>
        <v/>
      </c>
      <c r="DG66" s="7" t="inlineStr"/>
      <c r="DH66" s="7" t="inlineStr"/>
      <c r="DI66" s="7" t="inlineStr"/>
      <c r="DJ66" s="7" t="inlineStr"/>
      <c r="DK66" s="7" t="inlineStr"/>
      <c r="DL66" s="7" t="inlineStr"/>
      <c r="DM66" s="7" t="inlineStr"/>
      <c r="DN66" s="7" t="inlineStr"/>
      <c r="DO66" s="7" t="inlineStr"/>
      <c r="DP66" s="7" t="inlineStr"/>
      <c r="DQ66" s="7" t="inlineStr"/>
      <c r="DR66" s="7" t="inlineStr"/>
      <c r="DS66" s="7" t="inlineStr"/>
      <c r="DT66" s="7" t="inlineStr"/>
      <c r="DU66" s="7" t="inlineStr"/>
      <c r="DV66" s="7" t="inlineStr"/>
      <c r="DW66" s="7" t="inlineStr"/>
      <c r="DX66" s="7" t="inlineStr"/>
      <c r="DY66" s="7" t="n">
        <v>2</v>
      </c>
      <c r="DZ66" s="7" t="n">
        <v>197532</v>
      </c>
      <c r="EA66" s="7" t="inlineStr"/>
      <c r="EB66" s="7" t="inlineStr"/>
      <c r="EC66" s="7" t="inlineStr"/>
      <c r="ED66" s="7" t="inlineStr"/>
      <c r="EE66" s="7" t="inlineStr"/>
      <c r="EF66" s="7" t="inlineStr"/>
      <c r="EG66" s="7">
        <f>E66+AU66+BK66+BW66+DE66</f>
        <v/>
      </c>
      <c r="EH66" s="7">
        <f>F66+AV66+BL66+BX66+DF66</f>
        <v/>
      </c>
    </row>
    <row r="67" hidden="1" outlineLevel="1">
      <c r="A67" s="5" t="n">
        <v>63</v>
      </c>
      <c r="B67" s="6" t="inlineStr">
        <is>
          <t>"DAVR IKROM BUSINESS" MCHJ</t>
        </is>
      </c>
      <c r="C67" s="6" t="inlineStr">
        <is>
          <t>Ташкент</t>
        </is>
      </c>
      <c r="D67" s="6" t="inlineStr">
        <is>
          <t>Ташкент 1</t>
        </is>
      </c>
      <c r="E67" s="7">
        <f>G67+I67+K67+M67+O67+Q67+S67+U67+W67+Y67+AA67+AC67+AE67+AG67+AI67+AK67+AM67+AO67+AQ67+AS67</f>
        <v/>
      </c>
      <c r="F67" s="7">
        <f>H67+J67+L67+N67+P67+R67+T67+V67+X67+Z67+AB67+AD67+AF67+AH67+AJ67+AL67+AN67+AP67+AR67+AT67</f>
        <v/>
      </c>
      <c r="G67" s="7" t="inlineStr"/>
      <c r="H67" s="7" t="inlineStr"/>
      <c r="I67" s="7" t="inlineStr"/>
      <c r="J67" s="7" t="inlineStr"/>
      <c r="K67" s="7" t="inlineStr"/>
      <c r="L67" s="7" t="inlineStr"/>
      <c r="M67" s="7" t="inlineStr"/>
      <c r="N67" s="7" t="inlineStr"/>
      <c r="O67" s="7" t="inlineStr"/>
      <c r="P67" s="7" t="inlineStr"/>
      <c r="Q67" s="7" t="n">
        <v>2</v>
      </c>
      <c r="R67" s="7" t="n">
        <v>269980</v>
      </c>
      <c r="S67" s="7" t="inlineStr"/>
      <c r="T67" s="7" t="inlineStr"/>
      <c r="U67" s="7" t="inlineStr"/>
      <c r="V67" s="7" t="inlineStr"/>
      <c r="W67" s="7" t="inlineStr"/>
      <c r="X67" s="7" t="inlineStr"/>
      <c r="Y67" s="7" t="inlineStr"/>
      <c r="Z67" s="7" t="inlineStr"/>
      <c r="AA67" s="7" t="inlineStr"/>
      <c r="AB67" s="7" t="inlineStr"/>
      <c r="AC67" s="7" t="inlineStr"/>
      <c r="AD67" s="7" t="inlineStr"/>
      <c r="AE67" s="7" t="inlineStr"/>
      <c r="AF67" s="7" t="inlineStr"/>
      <c r="AG67" s="7" t="inlineStr"/>
      <c r="AH67" s="7" t="inlineStr"/>
      <c r="AI67" s="7" t="inlineStr"/>
      <c r="AJ67" s="7" t="inlineStr"/>
      <c r="AK67" s="7" t="inlineStr"/>
      <c r="AL67" s="7" t="inlineStr"/>
      <c r="AM67" s="7" t="inlineStr"/>
      <c r="AN67" s="7" t="inlineStr"/>
      <c r="AO67" s="7" t="inlineStr"/>
      <c r="AP67" s="7" t="inlineStr"/>
      <c r="AQ67" s="7" t="inlineStr"/>
      <c r="AR67" s="7" t="inlineStr"/>
      <c r="AS67" s="7" t="inlineStr"/>
      <c r="AT67" s="7" t="inlineStr"/>
      <c r="AU67" s="7">
        <f>AW67+AY67+BA67+BC67+BE67+BG67+BI67</f>
        <v/>
      </c>
      <c r="AV67" s="7">
        <f>AX67+AZ67+BB67+BD67+BF67+BH67+BJ67</f>
        <v/>
      </c>
      <c r="AW67" s="7" t="inlineStr"/>
      <c r="AX67" s="7" t="inlineStr"/>
      <c r="AY67" s="7" t="inlineStr"/>
      <c r="AZ67" s="7" t="inlineStr"/>
      <c r="BA67" s="7" t="inlineStr"/>
      <c r="BB67" s="7" t="inlineStr"/>
      <c r="BC67" s="7" t="inlineStr"/>
      <c r="BD67" s="7" t="inlineStr"/>
      <c r="BE67" s="7" t="inlineStr"/>
      <c r="BF67" s="7" t="inlineStr"/>
      <c r="BG67" s="7" t="inlineStr"/>
      <c r="BH67" s="7" t="inlineStr"/>
      <c r="BI67" s="7" t="inlineStr"/>
      <c r="BJ67" s="7" t="inlineStr"/>
      <c r="BK67" s="7">
        <f>BM67+BO67+BQ67+BS67+BU67</f>
        <v/>
      </c>
      <c r="BL67" s="7">
        <f>BN67+BP67+BR67+BT67+BV67</f>
        <v/>
      </c>
      <c r="BM67" s="7" t="inlineStr"/>
      <c r="BN67" s="7" t="inlineStr"/>
      <c r="BO67" s="7" t="inlineStr"/>
      <c r="BP67" s="7" t="inlineStr"/>
      <c r="BQ67" s="7" t="inlineStr"/>
      <c r="BR67" s="7" t="inlineStr"/>
      <c r="BS67" s="7" t="inlineStr"/>
      <c r="BT67" s="7" t="inlineStr"/>
      <c r="BU67" s="7" t="inlineStr"/>
      <c r="BV67" s="7" t="inlineStr"/>
      <c r="BW67" s="7">
        <f>BY67+CA67+CC67+CE67+CG67+CI67+CK67+CM67+CO67+CQ67+CS67+CU67+CW67+CY67+DA67+DC67</f>
        <v/>
      </c>
      <c r="BX67" s="7">
        <f>BZ67+CB67+CD67+CF67+CH67+CJ67+CL67+CN67+CP67+CR67+CT67+CV67+CX67+CZ67+DB67+DD67</f>
        <v/>
      </c>
      <c r="BY67" s="7" t="inlineStr"/>
      <c r="BZ67" s="7" t="inlineStr"/>
      <c r="CA67" s="7" t="inlineStr"/>
      <c r="CB67" s="7" t="inlineStr"/>
      <c r="CC67" s="7" t="inlineStr"/>
      <c r="CD67" s="7" t="inlineStr"/>
      <c r="CE67" s="7" t="inlineStr"/>
      <c r="CF67" s="7" t="inlineStr"/>
      <c r="CG67" s="7" t="inlineStr"/>
      <c r="CH67" s="7" t="inlineStr"/>
      <c r="CI67" s="7" t="inlineStr"/>
      <c r="CJ67" s="7" t="inlineStr"/>
      <c r="CK67" s="7" t="inlineStr"/>
      <c r="CL67" s="7" t="inlineStr"/>
      <c r="CM67" s="7" t="inlineStr"/>
      <c r="CN67" s="7" t="inlineStr"/>
      <c r="CO67" s="7" t="inlineStr"/>
      <c r="CP67" s="7" t="inlineStr"/>
      <c r="CQ67" s="7" t="inlineStr"/>
      <c r="CR67" s="7" t="inlineStr"/>
      <c r="CS67" s="7" t="inlineStr"/>
      <c r="CT67" s="7" t="inlineStr"/>
      <c r="CU67" s="7" t="inlineStr"/>
      <c r="CV67" s="7" t="inlineStr"/>
      <c r="CW67" s="7" t="inlineStr"/>
      <c r="CX67" s="7" t="inlineStr"/>
      <c r="CY67" s="7" t="inlineStr"/>
      <c r="CZ67" s="7" t="inlineStr"/>
      <c r="DA67" s="7" t="inlineStr"/>
      <c r="DB67" s="7" t="inlineStr"/>
      <c r="DC67" s="7" t="inlineStr"/>
      <c r="DD67" s="7" t="inlineStr"/>
      <c r="DE67" s="7">
        <f>DG67+DI67+DK67+DM67+DO67+DQ67+DS67+DU67+DW67+DY67+EA67+EC67+EE67</f>
        <v/>
      </c>
      <c r="DF67" s="7">
        <f>DH67+DJ67+DL67+DN67+DP67+DR67+DT67+DV67+DX67+DZ67+EB67+ED67+EF67</f>
        <v/>
      </c>
      <c r="DG67" s="7" t="inlineStr"/>
      <c r="DH67" s="7" t="inlineStr"/>
      <c r="DI67" s="7" t="inlineStr"/>
      <c r="DJ67" s="7" t="inlineStr"/>
      <c r="DK67" s="7" t="inlineStr"/>
      <c r="DL67" s="7" t="inlineStr"/>
      <c r="DM67" s="7" t="inlineStr"/>
      <c r="DN67" s="7" t="inlineStr"/>
      <c r="DO67" s="7" t="inlineStr"/>
      <c r="DP67" s="7" t="inlineStr"/>
      <c r="DQ67" s="7" t="inlineStr"/>
      <c r="DR67" s="7" t="inlineStr"/>
      <c r="DS67" s="7" t="inlineStr"/>
      <c r="DT67" s="7" t="inlineStr"/>
      <c r="DU67" s="7" t="inlineStr"/>
      <c r="DV67" s="7" t="inlineStr"/>
      <c r="DW67" s="7" t="inlineStr"/>
      <c r="DX67" s="7" t="inlineStr"/>
      <c r="DY67" s="7" t="inlineStr"/>
      <c r="DZ67" s="7" t="inlineStr"/>
      <c r="EA67" s="7" t="inlineStr"/>
      <c r="EB67" s="7" t="inlineStr"/>
      <c r="EC67" s="7" t="inlineStr"/>
      <c r="ED67" s="7" t="inlineStr"/>
      <c r="EE67" s="7" t="inlineStr"/>
      <c r="EF67" s="7" t="inlineStr"/>
      <c r="EG67" s="7">
        <f>E67+AU67+BK67+BW67+DE67</f>
        <v/>
      </c>
      <c r="EH67" s="7">
        <f>F67+AV67+BL67+BX67+DF67</f>
        <v/>
      </c>
    </row>
    <row r="68" hidden="1" outlineLevel="1">
      <c r="A68" s="5" t="n">
        <v>64</v>
      </c>
      <c r="B68" s="6" t="inlineStr">
        <is>
          <t>"DIABET PERFECT PHARM" MCHJ</t>
        </is>
      </c>
      <c r="C68" s="6" t="inlineStr">
        <is>
          <t>Ташкент</t>
        </is>
      </c>
      <c r="D68" s="6" t="inlineStr">
        <is>
          <t>Ташкент 1</t>
        </is>
      </c>
      <c r="E68" s="7">
        <f>G68+I68+K68+M68+O68+Q68+S68+U68+W68+Y68+AA68+AC68+AE68+AG68+AI68+AK68+AM68+AO68+AQ68+AS68</f>
        <v/>
      </c>
      <c r="F68" s="7">
        <f>H68+J68+L68+N68+P68+R68+T68+V68+X68+Z68+AB68+AD68+AF68+AH68+AJ68+AL68+AN68+AP68+AR68+AT68</f>
        <v/>
      </c>
      <c r="G68" s="7" t="inlineStr"/>
      <c r="H68" s="7" t="inlineStr"/>
      <c r="I68" s="7" t="inlineStr"/>
      <c r="J68" s="7" t="inlineStr"/>
      <c r="K68" s="7" t="inlineStr"/>
      <c r="L68" s="7" t="inlineStr"/>
      <c r="M68" s="7" t="inlineStr"/>
      <c r="N68" s="7" t="inlineStr"/>
      <c r="O68" s="7" t="inlineStr"/>
      <c r="P68" s="7" t="inlineStr"/>
      <c r="Q68" s="7" t="inlineStr"/>
      <c r="R68" s="7" t="inlineStr"/>
      <c r="S68" s="7" t="inlineStr"/>
      <c r="T68" s="7" t="inlineStr"/>
      <c r="U68" s="7" t="inlineStr"/>
      <c r="V68" s="7" t="inlineStr"/>
      <c r="W68" s="7" t="inlineStr"/>
      <c r="X68" s="7" t="inlineStr"/>
      <c r="Y68" s="7" t="inlineStr"/>
      <c r="Z68" s="7" t="inlineStr"/>
      <c r="AA68" s="7" t="inlineStr"/>
      <c r="AB68" s="7" t="inlineStr"/>
      <c r="AC68" s="7" t="inlineStr"/>
      <c r="AD68" s="7" t="inlineStr"/>
      <c r="AE68" s="7" t="inlineStr"/>
      <c r="AF68" s="7" t="inlineStr"/>
      <c r="AG68" s="7" t="inlineStr"/>
      <c r="AH68" s="7" t="inlineStr"/>
      <c r="AI68" s="7" t="n">
        <v>2</v>
      </c>
      <c r="AJ68" s="7" t="n">
        <v>89340</v>
      </c>
      <c r="AK68" s="7" t="inlineStr"/>
      <c r="AL68" s="7" t="inlineStr"/>
      <c r="AM68" s="7" t="inlineStr"/>
      <c r="AN68" s="7" t="inlineStr"/>
      <c r="AO68" s="7" t="inlineStr"/>
      <c r="AP68" s="7" t="inlineStr"/>
      <c r="AQ68" s="7" t="inlineStr"/>
      <c r="AR68" s="7" t="inlineStr"/>
      <c r="AS68" s="7" t="inlineStr"/>
      <c r="AT68" s="7" t="inlineStr"/>
      <c r="AU68" s="7">
        <f>AW68+AY68+BA68+BC68+BE68+BG68+BI68</f>
        <v/>
      </c>
      <c r="AV68" s="7">
        <f>AX68+AZ68+BB68+BD68+BF68+BH68+BJ68</f>
        <v/>
      </c>
      <c r="AW68" s="7" t="inlineStr"/>
      <c r="AX68" s="7" t="inlineStr"/>
      <c r="AY68" s="7" t="inlineStr"/>
      <c r="AZ68" s="7" t="inlineStr"/>
      <c r="BA68" s="7" t="inlineStr"/>
      <c r="BB68" s="7" t="inlineStr"/>
      <c r="BC68" s="7" t="inlineStr"/>
      <c r="BD68" s="7" t="inlineStr"/>
      <c r="BE68" s="7" t="inlineStr"/>
      <c r="BF68" s="7" t="inlineStr"/>
      <c r="BG68" s="7" t="inlineStr"/>
      <c r="BH68" s="7" t="inlineStr"/>
      <c r="BI68" s="7" t="inlineStr"/>
      <c r="BJ68" s="7" t="inlineStr"/>
      <c r="BK68" s="7">
        <f>BM68+BO68+BQ68+BS68+BU68</f>
        <v/>
      </c>
      <c r="BL68" s="7">
        <f>BN68+BP68+BR68+BT68+BV68</f>
        <v/>
      </c>
      <c r="BM68" s="7" t="inlineStr"/>
      <c r="BN68" s="7" t="inlineStr"/>
      <c r="BO68" s="7" t="inlineStr"/>
      <c r="BP68" s="7" t="inlineStr"/>
      <c r="BQ68" s="7" t="inlineStr"/>
      <c r="BR68" s="7" t="inlineStr"/>
      <c r="BS68" s="7" t="inlineStr"/>
      <c r="BT68" s="7" t="inlineStr"/>
      <c r="BU68" s="7" t="inlineStr"/>
      <c r="BV68" s="7" t="inlineStr"/>
      <c r="BW68" s="7">
        <f>BY68+CA68+CC68+CE68+CG68+CI68+CK68+CM68+CO68+CQ68+CS68+CU68+CW68+CY68+DA68+DC68</f>
        <v/>
      </c>
      <c r="BX68" s="7">
        <f>BZ68+CB68+CD68+CF68+CH68+CJ68+CL68+CN68+CP68+CR68+CT68+CV68+CX68+CZ68+DB68+DD68</f>
        <v/>
      </c>
      <c r="BY68" s="7" t="inlineStr"/>
      <c r="BZ68" s="7" t="inlineStr"/>
      <c r="CA68" s="7" t="inlineStr"/>
      <c r="CB68" s="7" t="inlineStr"/>
      <c r="CC68" s="7" t="inlineStr"/>
      <c r="CD68" s="7" t="inlineStr"/>
      <c r="CE68" s="7" t="inlineStr"/>
      <c r="CF68" s="7" t="inlineStr"/>
      <c r="CG68" s="7" t="inlineStr"/>
      <c r="CH68" s="7" t="inlineStr"/>
      <c r="CI68" s="7" t="inlineStr"/>
      <c r="CJ68" s="7" t="inlineStr"/>
      <c r="CK68" s="7" t="inlineStr"/>
      <c r="CL68" s="7" t="inlineStr"/>
      <c r="CM68" s="7" t="inlineStr"/>
      <c r="CN68" s="7" t="inlineStr"/>
      <c r="CO68" s="7" t="inlineStr"/>
      <c r="CP68" s="7" t="inlineStr"/>
      <c r="CQ68" s="7" t="inlineStr"/>
      <c r="CR68" s="7" t="inlineStr"/>
      <c r="CS68" s="7" t="inlineStr"/>
      <c r="CT68" s="7" t="inlineStr"/>
      <c r="CU68" s="7" t="inlineStr"/>
      <c r="CV68" s="7" t="inlineStr"/>
      <c r="CW68" s="7" t="inlineStr"/>
      <c r="CX68" s="7" t="inlineStr"/>
      <c r="CY68" s="7" t="inlineStr"/>
      <c r="CZ68" s="7" t="inlineStr"/>
      <c r="DA68" s="7" t="inlineStr"/>
      <c r="DB68" s="7" t="inlineStr"/>
      <c r="DC68" s="7" t="inlineStr"/>
      <c r="DD68" s="7" t="inlineStr"/>
      <c r="DE68" s="7">
        <f>DG68+DI68+DK68+DM68+DO68+DQ68+DS68+DU68+DW68+DY68+EA68+EC68+EE68</f>
        <v/>
      </c>
      <c r="DF68" s="7">
        <f>DH68+DJ68+DL68+DN68+DP68+DR68+DT68+DV68+DX68+DZ68+EB68+ED68+EF68</f>
        <v/>
      </c>
      <c r="DG68" s="7" t="inlineStr"/>
      <c r="DH68" s="7" t="inlineStr"/>
      <c r="DI68" s="7" t="inlineStr"/>
      <c r="DJ68" s="7" t="inlineStr"/>
      <c r="DK68" s="7" t="inlineStr"/>
      <c r="DL68" s="7" t="inlineStr"/>
      <c r="DM68" s="7" t="inlineStr"/>
      <c r="DN68" s="7" t="inlineStr"/>
      <c r="DO68" s="7" t="inlineStr"/>
      <c r="DP68" s="7" t="inlineStr"/>
      <c r="DQ68" s="7" t="inlineStr"/>
      <c r="DR68" s="7" t="inlineStr"/>
      <c r="DS68" s="7" t="inlineStr"/>
      <c r="DT68" s="7" t="inlineStr"/>
      <c r="DU68" s="7" t="inlineStr"/>
      <c r="DV68" s="7" t="inlineStr"/>
      <c r="DW68" s="7" t="inlineStr"/>
      <c r="DX68" s="7" t="inlineStr"/>
      <c r="DY68" s="7" t="inlineStr"/>
      <c r="DZ68" s="7" t="inlineStr"/>
      <c r="EA68" s="7" t="inlineStr"/>
      <c r="EB68" s="7" t="inlineStr"/>
      <c r="EC68" s="7" t="inlineStr"/>
      <c r="ED68" s="7" t="inlineStr"/>
      <c r="EE68" s="7" t="inlineStr"/>
      <c r="EF68" s="7" t="inlineStr"/>
      <c r="EG68" s="7">
        <f>E68+AU68+BK68+BW68+DE68</f>
        <v/>
      </c>
      <c r="EH68" s="7">
        <f>F68+AV68+BL68+BX68+DF68</f>
        <v/>
      </c>
    </row>
    <row r="69" hidden="1" outlineLevel="1">
      <c r="A69" s="5" t="n">
        <v>65</v>
      </c>
      <c r="B69" s="6" t="inlineStr">
        <is>
          <t>"DIAMOND MED PHARM" MChJ</t>
        </is>
      </c>
      <c r="C69" s="6" t="inlineStr">
        <is>
          <t>Ташкент</t>
        </is>
      </c>
      <c r="D69" s="6" t="inlineStr">
        <is>
          <t>Ташкент 2</t>
        </is>
      </c>
      <c r="E69" s="7">
        <f>G69+I69+K69+M69+O69+Q69+S69+U69+W69+Y69+AA69+AC69+AE69+AG69+AI69+AK69+AM69+AO69+AQ69+AS69</f>
        <v/>
      </c>
      <c r="F69" s="7">
        <f>H69+J69+L69+N69+P69+R69+T69+V69+X69+Z69+AB69+AD69+AF69+AH69+AJ69+AL69+AN69+AP69+AR69+AT69</f>
        <v/>
      </c>
      <c r="G69" s="7" t="inlineStr"/>
      <c r="H69" s="7" t="inlineStr"/>
      <c r="I69" s="7" t="n">
        <v>20</v>
      </c>
      <c r="J69" s="7" t="n">
        <v>14150000</v>
      </c>
      <c r="K69" s="7" t="inlineStr"/>
      <c r="L69" s="7" t="inlineStr"/>
      <c r="M69" s="7" t="n">
        <v>300</v>
      </c>
      <c r="N69" s="7" t="n">
        <v>2972700000</v>
      </c>
      <c r="O69" s="7" t="inlineStr"/>
      <c r="P69" s="7" t="inlineStr"/>
      <c r="Q69" s="7" t="inlineStr"/>
      <c r="R69" s="7" t="inlineStr"/>
      <c r="S69" s="7" t="inlineStr"/>
      <c r="T69" s="7" t="inlineStr"/>
      <c r="U69" s="7" t="inlineStr"/>
      <c r="V69" s="7" t="inlineStr"/>
      <c r="W69" s="7" t="inlineStr"/>
      <c r="X69" s="7" t="inlineStr"/>
      <c r="Y69" s="7" t="inlineStr"/>
      <c r="Z69" s="7" t="inlineStr"/>
      <c r="AA69" s="7" t="inlineStr"/>
      <c r="AB69" s="7" t="inlineStr"/>
      <c r="AC69" s="7" t="inlineStr"/>
      <c r="AD69" s="7" t="inlineStr"/>
      <c r="AE69" s="7" t="inlineStr"/>
      <c r="AF69" s="7" t="inlineStr"/>
      <c r="AG69" s="7" t="inlineStr"/>
      <c r="AH69" s="7" t="inlineStr"/>
      <c r="AI69" s="7" t="inlineStr"/>
      <c r="AJ69" s="7" t="inlineStr"/>
      <c r="AK69" s="7" t="inlineStr"/>
      <c r="AL69" s="7" t="inlineStr"/>
      <c r="AM69" s="7" t="inlineStr"/>
      <c r="AN69" s="7" t="inlineStr"/>
      <c r="AO69" s="7" t="inlineStr"/>
      <c r="AP69" s="7" t="inlineStr"/>
      <c r="AQ69" s="7" t="inlineStr"/>
      <c r="AR69" s="7" t="inlineStr"/>
      <c r="AS69" s="7" t="inlineStr"/>
      <c r="AT69" s="7" t="inlineStr"/>
      <c r="AU69" s="7">
        <f>AW69+AY69+BA69+BC69+BE69+BG69+BI69</f>
        <v/>
      </c>
      <c r="AV69" s="7">
        <f>AX69+AZ69+BB69+BD69+BF69+BH69+BJ69</f>
        <v/>
      </c>
      <c r="AW69" s="7" t="inlineStr"/>
      <c r="AX69" s="7" t="inlineStr"/>
      <c r="AY69" s="7" t="inlineStr"/>
      <c r="AZ69" s="7" t="inlineStr"/>
      <c r="BA69" s="7" t="inlineStr"/>
      <c r="BB69" s="7" t="inlineStr"/>
      <c r="BC69" s="7" t="inlineStr"/>
      <c r="BD69" s="7" t="inlineStr"/>
      <c r="BE69" s="7" t="inlineStr"/>
      <c r="BF69" s="7" t="inlineStr"/>
      <c r="BG69" s="7" t="inlineStr"/>
      <c r="BH69" s="7" t="inlineStr"/>
      <c r="BI69" s="7" t="inlineStr"/>
      <c r="BJ69" s="7" t="inlineStr"/>
      <c r="BK69" s="7">
        <f>BM69+BO69+BQ69+BS69+BU69</f>
        <v/>
      </c>
      <c r="BL69" s="7">
        <f>BN69+BP69+BR69+BT69+BV69</f>
        <v/>
      </c>
      <c r="BM69" s="7" t="inlineStr"/>
      <c r="BN69" s="7" t="inlineStr"/>
      <c r="BO69" s="7" t="inlineStr"/>
      <c r="BP69" s="7" t="inlineStr"/>
      <c r="BQ69" s="7" t="inlineStr"/>
      <c r="BR69" s="7" t="inlineStr"/>
      <c r="BS69" s="7" t="inlineStr"/>
      <c r="BT69" s="7" t="inlineStr"/>
      <c r="BU69" s="7" t="inlineStr"/>
      <c r="BV69" s="7" t="inlineStr"/>
      <c r="BW69" s="7">
        <f>BY69+CA69+CC69+CE69+CG69+CI69+CK69+CM69+CO69+CQ69+CS69+CU69+CW69+CY69+DA69+DC69</f>
        <v/>
      </c>
      <c r="BX69" s="7">
        <f>BZ69+CB69+CD69+CF69+CH69+CJ69+CL69+CN69+CP69+CR69+CT69+CV69+CX69+CZ69+DB69+DD69</f>
        <v/>
      </c>
      <c r="BY69" s="7" t="inlineStr"/>
      <c r="BZ69" s="7" t="inlineStr"/>
      <c r="CA69" s="7" t="inlineStr"/>
      <c r="CB69" s="7" t="inlineStr"/>
      <c r="CC69" s="7" t="inlineStr"/>
      <c r="CD69" s="7" t="inlineStr"/>
      <c r="CE69" s="7" t="inlineStr"/>
      <c r="CF69" s="7" t="inlineStr"/>
      <c r="CG69" s="7" t="inlineStr"/>
      <c r="CH69" s="7" t="inlineStr"/>
      <c r="CI69" s="7" t="inlineStr"/>
      <c r="CJ69" s="7" t="inlineStr"/>
      <c r="CK69" s="7" t="inlineStr"/>
      <c r="CL69" s="7" t="inlineStr"/>
      <c r="CM69" s="7" t="inlineStr"/>
      <c r="CN69" s="7" t="inlineStr"/>
      <c r="CO69" s="7" t="n">
        <v>10</v>
      </c>
      <c r="CP69" s="7" t="n">
        <v>5982000</v>
      </c>
      <c r="CQ69" s="7" t="inlineStr"/>
      <c r="CR69" s="7" t="inlineStr"/>
      <c r="CS69" s="7" t="inlineStr"/>
      <c r="CT69" s="7" t="inlineStr"/>
      <c r="CU69" s="7" t="inlineStr"/>
      <c r="CV69" s="7" t="inlineStr"/>
      <c r="CW69" s="7" t="inlineStr"/>
      <c r="CX69" s="7" t="inlineStr"/>
      <c r="CY69" s="7" t="inlineStr"/>
      <c r="CZ69" s="7" t="inlineStr"/>
      <c r="DA69" s="7" t="inlineStr"/>
      <c r="DB69" s="7" t="inlineStr"/>
      <c r="DC69" s="7" t="inlineStr"/>
      <c r="DD69" s="7" t="inlineStr"/>
      <c r="DE69" s="7">
        <f>DG69+DI69+DK69+DM69+DO69+DQ69+DS69+DU69+DW69+DY69+EA69+EC69+EE69</f>
        <v/>
      </c>
      <c r="DF69" s="7">
        <f>DH69+DJ69+DL69+DN69+DP69+DR69+DT69+DV69+DX69+DZ69+EB69+ED69+EF69</f>
        <v/>
      </c>
      <c r="DG69" s="7" t="inlineStr"/>
      <c r="DH69" s="7" t="inlineStr"/>
      <c r="DI69" s="7" t="inlineStr"/>
      <c r="DJ69" s="7" t="inlineStr"/>
      <c r="DK69" s="7" t="inlineStr"/>
      <c r="DL69" s="7" t="inlineStr"/>
      <c r="DM69" s="7" t="inlineStr"/>
      <c r="DN69" s="7" t="inlineStr"/>
      <c r="DO69" s="7" t="inlineStr"/>
      <c r="DP69" s="7" t="inlineStr"/>
      <c r="DQ69" s="7" t="inlineStr"/>
      <c r="DR69" s="7" t="inlineStr"/>
      <c r="DS69" s="7" t="inlineStr"/>
      <c r="DT69" s="7" t="inlineStr"/>
      <c r="DU69" s="7" t="inlineStr"/>
      <c r="DV69" s="7" t="inlineStr"/>
      <c r="DW69" s="7" t="inlineStr"/>
      <c r="DX69" s="7" t="inlineStr"/>
      <c r="DY69" s="7" t="inlineStr"/>
      <c r="DZ69" s="7" t="inlineStr"/>
      <c r="EA69" s="7" t="inlineStr"/>
      <c r="EB69" s="7" t="inlineStr"/>
      <c r="EC69" s="7" t="inlineStr"/>
      <c r="ED69" s="7" t="inlineStr"/>
      <c r="EE69" s="7" t="n">
        <v>10</v>
      </c>
      <c r="EF69" s="7" t="n">
        <v>5235400</v>
      </c>
      <c r="EG69" s="7">
        <f>E69+AU69+BK69+BW69+DE69</f>
        <v/>
      </c>
      <c r="EH69" s="7">
        <f>F69+AV69+BL69+BX69+DF69</f>
        <v/>
      </c>
    </row>
    <row r="70" hidden="1" outlineLevel="1">
      <c r="A70" s="5" t="n">
        <v>66</v>
      </c>
      <c r="B70" s="6" t="inlineStr">
        <is>
          <t>"DIANA-N-RITA" XK</t>
        </is>
      </c>
      <c r="C70" s="6" t="inlineStr">
        <is>
          <t>Ташкент</t>
        </is>
      </c>
      <c r="D70" s="6" t="inlineStr">
        <is>
          <t>Ташкент 2</t>
        </is>
      </c>
      <c r="E70" s="7">
        <f>G70+I70+K70+M70+O70+Q70+S70+U70+W70+Y70+AA70+AC70+AE70+AG70+AI70+AK70+AM70+AO70+AQ70+AS70</f>
        <v/>
      </c>
      <c r="F70" s="7">
        <f>H70+J70+L70+N70+P70+R70+T70+V70+X70+Z70+AB70+AD70+AF70+AH70+AJ70+AL70+AN70+AP70+AR70+AT70</f>
        <v/>
      </c>
      <c r="G70" s="7" t="inlineStr"/>
      <c r="H70" s="7" t="inlineStr"/>
      <c r="I70" s="7" t="inlineStr"/>
      <c r="J70" s="7" t="inlineStr"/>
      <c r="K70" s="7" t="inlineStr"/>
      <c r="L70" s="7" t="inlineStr"/>
      <c r="M70" s="7" t="inlineStr"/>
      <c r="N70" s="7" t="inlineStr"/>
      <c r="O70" s="7" t="inlineStr"/>
      <c r="P70" s="7" t="inlineStr"/>
      <c r="Q70" s="7" t="inlineStr"/>
      <c r="R70" s="7" t="inlineStr"/>
      <c r="S70" s="7" t="inlineStr"/>
      <c r="T70" s="7" t="inlineStr"/>
      <c r="U70" s="7" t="inlineStr"/>
      <c r="V70" s="7" t="inlineStr"/>
      <c r="W70" s="7" t="inlineStr"/>
      <c r="X70" s="7" t="inlineStr"/>
      <c r="Y70" s="7" t="inlineStr"/>
      <c r="Z70" s="7" t="inlineStr"/>
      <c r="AA70" s="7" t="inlineStr"/>
      <c r="AB70" s="7" t="inlineStr"/>
      <c r="AC70" s="7" t="inlineStr"/>
      <c r="AD70" s="7" t="inlineStr"/>
      <c r="AE70" s="7" t="inlineStr"/>
      <c r="AF70" s="7" t="inlineStr"/>
      <c r="AG70" s="7" t="inlineStr"/>
      <c r="AH70" s="7" t="inlineStr"/>
      <c r="AI70" s="7" t="inlineStr"/>
      <c r="AJ70" s="7" t="inlineStr"/>
      <c r="AK70" s="7" t="inlineStr"/>
      <c r="AL70" s="7" t="inlineStr"/>
      <c r="AM70" s="7" t="inlineStr"/>
      <c r="AN70" s="7" t="inlineStr"/>
      <c r="AO70" s="7" t="inlineStr"/>
      <c r="AP70" s="7" t="inlineStr"/>
      <c r="AQ70" s="7" t="inlineStr"/>
      <c r="AR70" s="7" t="inlineStr"/>
      <c r="AS70" s="7" t="inlineStr"/>
      <c r="AT70" s="7" t="inlineStr"/>
      <c r="AU70" s="7">
        <f>AW70+AY70+BA70+BC70+BE70+BG70+BI70</f>
        <v/>
      </c>
      <c r="AV70" s="7">
        <f>AX70+AZ70+BB70+BD70+BF70+BH70+BJ70</f>
        <v/>
      </c>
      <c r="AW70" s="7" t="inlineStr"/>
      <c r="AX70" s="7" t="inlineStr"/>
      <c r="AY70" s="7" t="inlineStr"/>
      <c r="AZ70" s="7" t="inlineStr"/>
      <c r="BA70" s="7" t="inlineStr"/>
      <c r="BB70" s="7" t="inlineStr"/>
      <c r="BC70" s="7" t="inlineStr"/>
      <c r="BD70" s="7" t="inlineStr"/>
      <c r="BE70" s="7" t="inlineStr"/>
      <c r="BF70" s="7" t="inlineStr"/>
      <c r="BG70" s="7" t="inlineStr"/>
      <c r="BH70" s="7" t="inlineStr"/>
      <c r="BI70" s="7" t="inlineStr"/>
      <c r="BJ70" s="7" t="inlineStr"/>
      <c r="BK70" s="7">
        <f>BM70+BO70+BQ70+BS70+BU70</f>
        <v/>
      </c>
      <c r="BL70" s="7">
        <f>BN70+BP70+BR70+BT70+BV70</f>
        <v/>
      </c>
      <c r="BM70" s="7" t="inlineStr"/>
      <c r="BN70" s="7" t="inlineStr"/>
      <c r="BO70" s="7" t="inlineStr"/>
      <c r="BP70" s="7" t="inlineStr"/>
      <c r="BQ70" s="7" t="inlineStr"/>
      <c r="BR70" s="7" t="inlineStr"/>
      <c r="BS70" s="7" t="inlineStr"/>
      <c r="BT70" s="7" t="inlineStr"/>
      <c r="BU70" s="7" t="inlineStr"/>
      <c r="BV70" s="7" t="inlineStr"/>
      <c r="BW70" s="7">
        <f>BY70+CA70+CC70+CE70+CG70+CI70+CK70+CM70+CO70+CQ70+CS70+CU70+CW70+CY70+DA70+DC70</f>
        <v/>
      </c>
      <c r="BX70" s="7">
        <f>BZ70+CB70+CD70+CF70+CH70+CJ70+CL70+CN70+CP70+CR70+CT70+CV70+CX70+CZ70+DB70+DD70</f>
        <v/>
      </c>
      <c r="BY70" s="7" t="inlineStr"/>
      <c r="BZ70" s="7" t="inlineStr"/>
      <c r="CA70" s="7" t="inlineStr"/>
      <c r="CB70" s="7" t="inlineStr"/>
      <c r="CC70" s="7" t="inlineStr"/>
      <c r="CD70" s="7" t="inlineStr"/>
      <c r="CE70" s="7" t="inlineStr"/>
      <c r="CF70" s="7" t="inlineStr"/>
      <c r="CG70" s="7" t="inlineStr"/>
      <c r="CH70" s="7" t="inlineStr"/>
      <c r="CI70" s="7" t="inlineStr"/>
      <c r="CJ70" s="7" t="inlineStr"/>
      <c r="CK70" s="7" t="inlineStr"/>
      <c r="CL70" s="7" t="inlineStr"/>
      <c r="CM70" s="7" t="inlineStr"/>
      <c r="CN70" s="7" t="inlineStr"/>
      <c r="CO70" s="7" t="inlineStr"/>
      <c r="CP70" s="7" t="inlineStr"/>
      <c r="CQ70" s="7" t="inlineStr"/>
      <c r="CR70" s="7" t="inlineStr"/>
      <c r="CS70" s="7" t="inlineStr"/>
      <c r="CT70" s="7" t="inlineStr"/>
      <c r="CU70" s="7" t="inlineStr"/>
      <c r="CV70" s="7" t="inlineStr"/>
      <c r="CW70" s="7" t="inlineStr"/>
      <c r="CX70" s="7" t="inlineStr"/>
      <c r="CY70" s="7" t="inlineStr"/>
      <c r="CZ70" s="7" t="inlineStr"/>
      <c r="DA70" s="7" t="inlineStr"/>
      <c r="DB70" s="7" t="inlineStr"/>
      <c r="DC70" s="7" t="inlineStr"/>
      <c r="DD70" s="7" t="inlineStr"/>
      <c r="DE70" s="7">
        <f>DG70+DI70+DK70+DM70+DO70+DQ70+DS70+DU70+DW70+DY70+EA70+EC70+EE70</f>
        <v/>
      </c>
      <c r="DF70" s="7">
        <f>DH70+DJ70+DL70+DN70+DP70+DR70+DT70+DV70+DX70+DZ70+EB70+ED70+EF70</f>
        <v/>
      </c>
      <c r="DG70" s="7" t="inlineStr"/>
      <c r="DH70" s="7" t="inlineStr"/>
      <c r="DI70" s="7" t="inlineStr"/>
      <c r="DJ70" s="7" t="inlineStr"/>
      <c r="DK70" s="7" t="inlineStr"/>
      <c r="DL70" s="7" t="inlineStr"/>
      <c r="DM70" s="7" t="inlineStr"/>
      <c r="DN70" s="7" t="inlineStr"/>
      <c r="DO70" s="7" t="inlineStr"/>
      <c r="DP70" s="7" t="inlineStr"/>
      <c r="DQ70" s="7" t="inlineStr"/>
      <c r="DR70" s="7" t="inlineStr"/>
      <c r="DS70" s="7" t="n">
        <v>5</v>
      </c>
      <c r="DT70" s="7" t="n">
        <v>1200750</v>
      </c>
      <c r="DU70" s="7" t="inlineStr"/>
      <c r="DV70" s="7" t="inlineStr"/>
      <c r="DW70" s="7" t="inlineStr"/>
      <c r="DX70" s="7" t="inlineStr"/>
      <c r="DY70" s="7" t="inlineStr"/>
      <c r="DZ70" s="7" t="inlineStr"/>
      <c r="EA70" s="7" t="inlineStr"/>
      <c r="EB70" s="7" t="inlineStr"/>
      <c r="EC70" s="7" t="inlineStr"/>
      <c r="ED70" s="7" t="inlineStr"/>
      <c r="EE70" s="7" t="inlineStr"/>
      <c r="EF70" s="7" t="inlineStr"/>
      <c r="EG70" s="7">
        <f>E70+AU70+BK70+BW70+DE70</f>
        <v/>
      </c>
      <c r="EH70" s="7">
        <f>F70+AV70+BL70+BX70+DF70</f>
        <v/>
      </c>
    </row>
    <row r="71" hidden="1" outlineLevel="1">
      <c r="A71" s="5" t="n">
        <v>67</v>
      </c>
      <c r="B71" s="6" t="inlineStr">
        <is>
          <t>"DILBAR FARM SAVDO"</t>
        </is>
      </c>
      <c r="C71" s="6" t="inlineStr">
        <is>
          <t>Ташкент</t>
        </is>
      </c>
      <c r="D71" s="6" t="inlineStr">
        <is>
          <t>Ташкент 1</t>
        </is>
      </c>
      <c r="E71" s="7">
        <f>G71+I71+K71+M71+O71+Q71+S71+U71+W71+Y71+AA71+AC71+AE71+AG71+AI71+AK71+AM71+AO71+AQ71+AS71</f>
        <v/>
      </c>
      <c r="F71" s="7">
        <f>H71+J71+L71+N71+P71+R71+T71+V71+X71+Z71+AB71+AD71+AF71+AH71+AJ71+AL71+AN71+AP71+AR71+AT71</f>
        <v/>
      </c>
      <c r="G71" s="7" t="inlineStr"/>
      <c r="H71" s="7" t="inlineStr"/>
      <c r="I71" s="7" t="inlineStr"/>
      <c r="J71" s="7" t="inlineStr"/>
      <c r="K71" s="7" t="inlineStr"/>
      <c r="L71" s="7" t="inlineStr"/>
      <c r="M71" s="7" t="inlineStr"/>
      <c r="N71" s="7" t="inlineStr"/>
      <c r="O71" s="7" t="inlineStr"/>
      <c r="P71" s="7" t="inlineStr"/>
      <c r="Q71" s="7" t="inlineStr"/>
      <c r="R71" s="7" t="inlineStr"/>
      <c r="S71" s="7" t="inlineStr"/>
      <c r="T71" s="7" t="inlineStr"/>
      <c r="U71" s="7" t="inlineStr"/>
      <c r="V71" s="7" t="inlineStr"/>
      <c r="W71" s="7" t="n">
        <v>1</v>
      </c>
      <c r="X71" s="7" t="n">
        <v>0</v>
      </c>
      <c r="Y71" s="7" t="inlineStr"/>
      <c r="Z71" s="7" t="inlineStr"/>
      <c r="AA71" s="7" t="inlineStr"/>
      <c r="AB71" s="7" t="inlineStr"/>
      <c r="AC71" s="7" t="n">
        <v>2</v>
      </c>
      <c r="AD71" s="7" t="n">
        <v>128820</v>
      </c>
      <c r="AE71" s="7" t="inlineStr"/>
      <c r="AF71" s="7" t="inlineStr"/>
      <c r="AG71" s="7" t="inlineStr"/>
      <c r="AH71" s="7" t="inlineStr"/>
      <c r="AI71" s="7" t="inlineStr"/>
      <c r="AJ71" s="7" t="inlineStr"/>
      <c r="AK71" s="7" t="inlineStr"/>
      <c r="AL71" s="7" t="inlineStr"/>
      <c r="AM71" s="7" t="inlineStr"/>
      <c r="AN71" s="7" t="inlineStr"/>
      <c r="AO71" s="7" t="inlineStr"/>
      <c r="AP71" s="7" t="inlineStr"/>
      <c r="AQ71" s="7" t="inlineStr"/>
      <c r="AR71" s="7" t="inlineStr"/>
      <c r="AS71" s="7" t="inlineStr"/>
      <c r="AT71" s="7" t="inlineStr"/>
      <c r="AU71" s="7">
        <f>AW71+AY71+BA71+BC71+BE71+BG71+BI71</f>
        <v/>
      </c>
      <c r="AV71" s="7">
        <f>AX71+AZ71+BB71+BD71+BF71+BH71+BJ71</f>
        <v/>
      </c>
      <c r="AW71" s="7" t="inlineStr"/>
      <c r="AX71" s="7" t="inlineStr"/>
      <c r="AY71" s="7" t="inlineStr"/>
      <c r="AZ71" s="7" t="inlineStr"/>
      <c r="BA71" s="7" t="inlineStr"/>
      <c r="BB71" s="7" t="inlineStr"/>
      <c r="BC71" s="7" t="inlineStr"/>
      <c r="BD71" s="7" t="inlineStr"/>
      <c r="BE71" s="7" t="inlineStr"/>
      <c r="BF71" s="7" t="inlineStr"/>
      <c r="BG71" s="7" t="inlineStr"/>
      <c r="BH71" s="7" t="inlineStr"/>
      <c r="BI71" s="7" t="inlineStr"/>
      <c r="BJ71" s="7" t="inlineStr"/>
      <c r="BK71" s="7">
        <f>BM71+BO71+BQ71+BS71+BU71</f>
        <v/>
      </c>
      <c r="BL71" s="7">
        <f>BN71+BP71+BR71+BT71+BV71</f>
        <v/>
      </c>
      <c r="BM71" s="7" t="inlineStr"/>
      <c r="BN71" s="7" t="inlineStr"/>
      <c r="BO71" s="7" t="inlineStr"/>
      <c r="BP71" s="7" t="inlineStr"/>
      <c r="BQ71" s="7" t="inlineStr"/>
      <c r="BR71" s="7" t="inlineStr"/>
      <c r="BS71" s="7" t="inlineStr"/>
      <c r="BT71" s="7" t="inlineStr"/>
      <c r="BU71" s="7" t="inlineStr"/>
      <c r="BV71" s="7" t="inlineStr"/>
      <c r="BW71" s="7">
        <f>BY71+CA71+CC71+CE71+CG71+CI71+CK71+CM71+CO71+CQ71+CS71+CU71+CW71+CY71+DA71+DC71</f>
        <v/>
      </c>
      <c r="BX71" s="7">
        <f>BZ71+CB71+CD71+CF71+CH71+CJ71+CL71+CN71+CP71+CR71+CT71+CV71+CX71+CZ71+DB71+DD71</f>
        <v/>
      </c>
      <c r="BY71" s="7" t="inlineStr"/>
      <c r="BZ71" s="7" t="inlineStr"/>
      <c r="CA71" s="7" t="inlineStr"/>
      <c r="CB71" s="7" t="inlineStr"/>
      <c r="CC71" s="7" t="inlineStr"/>
      <c r="CD71" s="7" t="inlineStr"/>
      <c r="CE71" s="7" t="inlineStr"/>
      <c r="CF71" s="7" t="inlineStr"/>
      <c r="CG71" s="7" t="inlineStr"/>
      <c r="CH71" s="7" t="inlineStr"/>
      <c r="CI71" s="7" t="inlineStr"/>
      <c r="CJ71" s="7" t="inlineStr"/>
      <c r="CK71" s="7" t="inlineStr"/>
      <c r="CL71" s="7" t="inlineStr"/>
      <c r="CM71" s="7" t="inlineStr"/>
      <c r="CN71" s="7" t="inlineStr"/>
      <c r="CO71" s="7" t="inlineStr"/>
      <c r="CP71" s="7" t="inlineStr"/>
      <c r="CQ71" s="7" t="inlineStr"/>
      <c r="CR71" s="7" t="inlineStr"/>
      <c r="CS71" s="7" t="inlineStr"/>
      <c r="CT71" s="7" t="inlineStr"/>
      <c r="CU71" s="7" t="inlineStr"/>
      <c r="CV71" s="7" t="inlineStr"/>
      <c r="CW71" s="7" t="inlineStr"/>
      <c r="CX71" s="7" t="inlineStr"/>
      <c r="CY71" s="7" t="inlineStr"/>
      <c r="CZ71" s="7" t="inlineStr"/>
      <c r="DA71" s="7" t="inlineStr"/>
      <c r="DB71" s="7" t="inlineStr"/>
      <c r="DC71" s="7" t="inlineStr"/>
      <c r="DD71" s="7" t="inlineStr"/>
      <c r="DE71" s="7">
        <f>DG71+DI71+DK71+DM71+DO71+DQ71+DS71+DU71+DW71+DY71+EA71+EC71+EE71</f>
        <v/>
      </c>
      <c r="DF71" s="7">
        <f>DH71+DJ71+DL71+DN71+DP71+DR71+DT71+DV71+DX71+DZ71+EB71+ED71+EF71</f>
        <v/>
      </c>
      <c r="DG71" s="7" t="inlineStr"/>
      <c r="DH71" s="7" t="inlineStr"/>
      <c r="DI71" s="7" t="inlineStr"/>
      <c r="DJ71" s="7" t="inlineStr"/>
      <c r="DK71" s="7" t="inlineStr"/>
      <c r="DL71" s="7" t="inlineStr"/>
      <c r="DM71" s="7" t="inlineStr"/>
      <c r="DN71" s="7" t="inlineStr"/>
      <c r="DO71" s="7" t="inlineStr"/>
      <c r="DP71" s="7" t="inlineStr"/>
      <c r="DQ71" s="7" t="inlineStr"/>
      <c r="DR71" s="7" t="inlineStr"/>
      <c r="DS71" s="7" t="inlineStr"/>
      <c r="DT71" s="7" t="inlineStr"/>
      <c r="DU71" s="7" t="inlineStr"/>
      <c r="DV71" s="7" t="inlineStr"/>
      <c r="DW71" s="7" t="inlineStr"/>
      <c r="DX71" s="7" t="inlineStr"/>
      <c r="DY71" s="7" t="inlineStr"/>
      <c r="DZ71" s="7" t="inlineStr"/>
      <c r="EA71" s="7" t="inlineStr"/>
      <c r="EB71" s="7" t="inlineStr"/>
      <c r="EC71" s="7" t="inlineStr"/>
      <c r="ED71" s="7" t="inlineStr"/>
      <c r="EE71" s="7" t="inlineStr"/>
      <c r="EF71" s="7" t="inlineStr"/>
      <c r="EG71" s="7">
        <f>E71+AU71+BK71+BW71+DE71</f>
        <v/>
      </c>
      <c r="EH71" s="7">
        <f>F71+AV71+BL71+BX71+DF71</f>
        <v/>
      </c>
    </row>
    <row r="72" hidden="1" outlineLevel="1">
      <c r="A72" s="5" t="n">
        <v>68</v>
      </c>
      <c r="B72" s="6" t="inlineStr">
        <is>
          <t>"DILDORA OMAD FARM" MChJ</t>
        </is>
      </c>
      <c r="C72" s="6" t="inlineStr">
        <is>
          <t>Ташкент</t>
        </is>
      </c>
      <c r="D72" s="6" t="inlineStr">
        <is>
          <t>Ташкент 1</t>
        </is>
      </c>
      <c r="E72" s="7">
        <f>G72+I72+K72+M72+O72+Q72+S72+U72+W72+Y72+AA72+AC72+AE72+AG72+AI72+AK72+AM72+AO72+AQ72+AS72</f>
        <v/>
      </c>
      <c r="F72" s="7">
        <f>H72+J72+L72+N72+P72+R72+T72+V72+X72+Z72+AB72+AD72+AF72+AH72+AJ72+AL72+AN72+AP72+AR72+AT72</f>
        <v/>
      </c>
      <c r="G72" s="7" t="n">
        <v>3</v>
      </c>
      <c r="H72" s="7" t="n">
        <v>581535</v>
      </c>
      <c r="I72" s="7" t="inlineStr"/>
      <c r="J72" s="7" t="inlineStr"/>
      <c r="K72" s="7" t="inlineStr"/>
      <c r="L72" s="7" t="inlineStr"/>
      <c r="M72" s="7" t="inlineStr"/>
      <c r="N72" s="7" t="inlineStr"/>
      <c r="O72" s="7" t="inlineStr"/>
      <c r="P72" s="7" t="inlineStr"/>
      <c r="Q72" s="7" t="inlineStr"/>
      <c r="R72" s="7" t="inlineStr"/>
      <c r="S72" s="7" t="inlineStr"/>
      <c r="T72" s="7" t="inlineStr"/>
      <c r="U72" s="7" t="inlineStr"/>
      <c r="V72" s="7" t="inlineStr"/>
      <c r="W72" s="7" t="inlineStr"/>
      <c r="X72" s="7" t="inlineStr"/>
      <c r="Y72" s="7" t="inlineStr"/>
      <c r="Z72" s="7" t="inlineStr"/>
      <c r="AA72" s="7" t="inlineStr"/>
      <c r="AB72" s="7" t="inlineStr"/>
      <c r="AC72" s="7" t="inlineStr"/>
      <c r="AD72" s="7" t="inlineStr"/>
      <c r="AE72" s="7" t="inlineStr"/>
      <c r="AF72" s="7" t="inlineStr"/>
      <c r="AG72" s="7" t="inlineStr"/>
      <c r="AH72" s="7" t="inlineStr"/>
      <c r="AI72" s="7" t="inlineStr"/>
      <c r="AJ72" s="7" t="inlineStr"/>
      <c r="AK72" s="7" t="inlineStr"/>
      <c r="AL72" s="7" t="inlineStr"/>
      <c r="AM72" s="7" t="inlineStr"/>
      <c r="AN72" s="7" t="inlineStr"/>
      <c r="AO72" s="7" t="inlineStr"/>
      <c r="AP72" s="7" t="inlineStr"/>
      <c r="AQ72" s="7" t="inlineStr"/>
      <c r="AR72" s="7" t="inlineStr"/>
      <c r="AS72" s="7" t="inlineStr"/>
      <c r="AT72" s="7" t="inlineStr"/>
      <c r="AU72" s="7">
        <f>AW72+AY72+BA72+BC72+BE72+BG72+BI72</f>
        <v/>
      </c>
      <c r="AV72" s="7">
        <f>AX72+AZ72+BB72+BD72+BF72+BH72+BJ72</f>
        <v/>
      </c>
      <c r="AW72" s="7" t="inlineStr"/>
      <c r="AX72" s="7" t="inlineStr"/>
      <c r="AY72" s="7" t="inlineStr"/>
      <c r="AZ72" s="7" t="inlineStr"/>
      <c r="BA72" s="7" t="inlineStr"/>
      <c r="BB72" s="7" t="inlineStr"/>
      <c r="BC72" s="7" t="inlineStr"/>
      <c r="BD72" s="7" t="inlineStr"/>
      <c r="BE72" s="7" t="inlineStr"/>
      <c r="BF72" s="7" t="inlineStr"/>
      <c r="BG72" s="7" t="inlineStr"/>
      <c r="BH72" s="7" t="inlineStr"/>
      <c r="BI72" s="7" t="inlineStr"/>
      <c r="BJ72" s="7" t="inlineStr"/>
      <c r="BK72" s="7">
        <f>BM72+BO72+BQ72+BS72+BU72</f>
        <v/>
      </c>
      <c r="BL72" s="7">
        <f>BN72+BP72+BR72+BT72+BV72</f>
        <v/>
      </c>
      <c r="BM72" s="7" t="inlineStr"/>
      <c r="BN72" s="7" t="inlineStr"/>
      <c r="BO72" s="7" t="inlineStr"/>
      <c r="BP72" s="7" t="inlineStr"/>
      <c r="BQ72" s="7" t="inlineStr"/>
      <c r="BR72" s="7" t="inlineStr"/>
      <c r="BS72" s="7" t="inlineStr"/>
      <c r="BT72" s="7" t="inlineStr"/>
      <c r="BU72" s="7" t="inlineStr"/>
      <c r="BV72" s="7" t="inlineStr"/>
      <c r="BW72" s="7">
        <f>BY72+CA72+CC72+CE72+CG72+CI72+CK72+CM72+CO72+CQ72+CS72+CU72+CW72+CY72+DA72+DC72</f>
        <v/>
      </c>
      <c r="BX72" s="7">
        <f>BZ72+CB72+CD72+CF72+CH72+CJ72+CL72+CN72+CP72+CR72+CT72+CV72+CX72+CZ72+DB72+DD72</f>
        <v/>
      </c>
      <c r="BY72" s="7" t="inlineStr"/>
      <c r="BZ72" s="7" t="inlineStr"/>
      <c r="CA72" s="7" t="inlineStr"/>
      <c r="CB72" s="7" t="inlineStr"/>
      <c r="CC72" s="7" t="inlineStr"/>
      <c r="CD72" s="7" t="inlineStr"/>
      <c r="CE72" s="7" t="inlineStr"/>
      <c r="CF72" s="7" t="inlineStr"/>
      <c r="CG72" s="7" t="inlineStr"/>
      <c r="CH72" s="7" t="inlineStr"/>
      <c r="CI72" s="7" t="inlineStr"/>
      <c r="CJ72" s="7" t="inlineStr"/>
      <c r="CK72" s="7" t="inlineStr"/>
      <c r="CL72" s="7" t="inlineStr"/>
      <c r="CM72" s="7" t="inlineStr"/>
      <c r="CN72" s="7" t="inlineStr"/>
      <c r="CO72" s="7" t="inlineStr"/>
      <c r="CP72" s="7" t="inlineStr"/>
      <c r="CQ72" s="7" t="inlineStr"/>
      <c r="CR72" s="7" t="inlineStr"/>
      <c r="CS72" s="7" t="inlineStr"/>
      <c r="CT72" s="7" t="inlineStr"/>
      <c r="CU72" s="7" t="inlineStr"/>
      <c r="CV72" s="7" t="inlineStr"/>
      <c r="CW72" s="7" t="inlineStr"/>
      <c r="CX72" s="7" t="inlineStr"/>
      <c r="CY72" s="7" t="inlineStr"/>
      <c r="CZ72" s="7" t="inlineStr"/>
      <c r="DA72" s="7" t="inlineStr"/>
      <c r="DB72" s="7" t="inlineStr"/>
      <c r="DC72" s="7" t="inlineStr"/>
      <c r="DD72" s="7" t="inlineStr"/>
      <c r="DE72" s="7">
        <f>DG72+DI72+DK72+DM72+DO72+DQ72+DS72+DU72+DW72+DY72+EA72+EC72+EE72</f>
        <v/>
      </c>
      <c r="DF72" s="7">
        <f>DH72+DJ72+DL72+DN72+DP72+DR72+DT72+DV72+DX72+DZ72+EB72+ED72+EF72</f>
        <v/>
      </c>
      <c r="DG72" s="7" t="inlineStr"/>
      <c r="DH72" s="7" t="inlineStr"/>
      <c r="DI72" s="7" t="inlineStr"/>
      <c r="DJ72" s="7" t="inlineStr"/>
      <c r="DK72" s="7" t="inlineStr"/>
      <c r="DL72" s="7" t="inlineStr"/>
      <c r="DM72" s="7" t="inlineStr"/>
      <c r="DN72" s="7" t="inlineStr"/>
      <c r="DO72" s="7" t="inlineStr"/>
      <c r="DP72" s="7" t="inlineStr"/>
      <c r="DQ72" s="7" t="inlineStr"/>
      <c r="DR72" s="7" t="inlineStr"/>
      <c r="DS72" s="7" t="inlineStr"/>
      <c r="DT72" s="7" t="inlineStr"/>
      <c r="DU72" s="7" t="inlineStr"/>
      <c r="DV72" s="7" t="inlineStr"/>
      <c r="DW72" s="7" t="inlineStr"/>
      <c r="DX72" s="7" t="inlineStr"/>
      <c r="DY72" s="7" t="inlineStr"/>
      <c r="DZ72" s="7" t="inlineStr"/>
      <c r="EA72" s="7" t="inlineStr"/>
      <c r="EB72" s="7" t="inlineStr"/>
      <c r="EC72" s="7" t="inlineStr"/>
      <c r="ED72" s="7" t="inlineStr"/>
      <c r="EE72" s="7" t="inlineStr"/>
      <c r="EF72" s="7" t="inlineStr"/>
      <c r="EG72" s="7">
        <f>E72+AU72+BK72+BW72+DE72</f>
        <v/>
      </c>
      <c r="EH72" s="7">
        <f>F72+AV72+BL72+BX72+DF72</f>
        <v/>
      </c>
    </row>
    <row r="73" hidden="1" outlineLevel="1">
      <c r="A73" s="5" t="n">
        <v>69</v>
      </c>
      <c r="B73" s="6" t="inlineStr">
        <is>
          <t>"DILFAYZ FARM" MCHJ</t>
        </is>
      </c>
      <c r="C73" s="6" t="inlineStr">
        <is>
          <t>Ташкент</t>
        </is>
      </c>
      <c r="D73" s="6" t="inlineStr">
        <is>
          <t>Ташкент 2</t>
        </is>
      </c>
      <c r="E73" s="7">
        <f>G73+I73+K73+M73+O73+Q73+S73+U73+W73+Y73+AA73+AC73+AE73+AG73+AI73+AK73+AM73+AO73+AQ73+AS73</f>
        <v/>
      </c>
      <c r="F73" s="7">
        <f>H73+J73+L73+N73+P73+R73+T73+V73+X73+Z73+AB73+AD73+AF73+AH73+AJ73+AL73+AN73+AP73+AR73+AT73</f>
        <v/>
      </c>
      <c r="G73" s="7" t="inlineStr"/>
      <c r="H73" s="7" t="inlineStr"/>
      <c r="I73" s="7" t="inlineStr"/>
      <c r="J73" s="7" t="inlineStr"/>
      <c r="K73" s="7" t="inlineStr"/>
      <c r="L73" s="7" t="inlineStr"/>
      <c r="M73" s="7" t="inlineStr"/>
      <c r="N73" s="7" t="inlineStr"/>
      <c r="O73" s="7" t="inlineStr"/>
      <c r="P73" s="7" t="inlineStr"/>
      <c r="Q73" s="7" t="n">
        <v>3</v>
      </c>
      <c r="R73" s="7" t="n">
        <v>607455</v>
      </c>
      <c r="S73" s="7" t="inlineStr"/>
      <c r="T73" s="7" t="inlineStr"/>
      <c r="U73" s="7" t="inlineStr"/>
      <c r="V73" s="7" t="inlineStr"/>
      <c r="W73" s="7" t="inlineStr"/>
      <c r="X73" s="7" t="inlineStr"/>
      <c r="Y73" s="7" t="inlineStr"/>
      <c r="Z73" s="7" t="inlineStr"/>
      <c r="AA73" s="7" t="inlineStr"/>
      <c r="AB73" s="7" t="inlineStr"/>
      <c r="AC73" s="7" t="inlineStr"/>
      <c r="AD73" s="7" t="inlineStr"/>
      <c r="AE73" s="7" t="inlineStr"/>
      <c r="AF73" s="7" t="inlineStr"/>
      <c r="AG73" s="7" t="inlineStr"/>
      <c r="AH73" s="7" t="inlineStr"/>
      <c r="AI73" s="7" t="inlineStr"/>
      <c r="AJ73" s="7" t="inlineStr"/>
      <c r="AK73" s="7" t="inlineStr"/>
      <c r="AL73" s="7" t="inlineStr"/>
      <c r="AM73" s="7" t="inlineStr"/>
      <c r="AN73" s="7" t="inlineStr"/>
      <c r="AO73" s="7" t="inlineStr"/>
      <c r="AP73" s="7" t="inlineStr"/>
      <c r="AQ73" s="7" t="inlineStr"/>
      <c r="AR73" s="7" t="inlineStr"/>
      <c r="AS73" s="7" t="inlineStr"/>
      <c r="AT73" s="7" t="inlineStr"/>
      <c r="AU73" s="7">
        <f>AW73+AY73+BA73+BC73+BE73+BG73+BI73</f>
        <v/>
      </c>
      <c r="AV73" s="7">
        <f>AX73+AZ73+BB73+BD73+BF73+BH73+BJ73</f>
        <v/>
      </c>
      <c r="AW73" s="7" t="inlineStr"/>
      <c r="AX73" s="7" t="inlineStr"/>
      <c r="AY73" s="7" t="inlineStr"/>
      <c r="AZ73" s="7" t="inlineStr"/>
      <c r="BA73" s="7" t="inlineStr"/>
      <c r="BB73" s="7" t="inlineStr"/>
      <c r="BC73" s="7" t="inlineStr"/>
      <c r="BD73" s="7" t="inlineStr"/>
      <c r="BE73" s="7" t="inlineStr"/>
      <c r="BF73" s="7" t="inlineStr"/>
      <c r="BG73" s="7" t="inlineStr"/>
      <c r="BH73" s="7" t="inlineStr"/>
      <c r="BI73" s="7" t="inlineStr"/>
      <c r="BJ73" s="7" t="inlineStr"/>
      <c r="BK73" s="7">
        <f>BM73+BO73+BQ73+BS73+BU73</f>
        <v/>
      </c>
      <c r="BL73" s="7">
        <f>BN73+BP73+BR73+BT73+BV73</f>
        <v/>
      </c>
      <c r="BM73" s="7" t="inlineStr"/>
      <c r="BN73" s="7" t="inlineStr"/>
      <c r="BO73" s="7" t="inlineStr"/>
      <c r="BP73" s="7" t="inlineStr"/>
      <c r="BQ73" s="7" t="inlineStr"/>
      <c r="BR73" s="7" t="inlineStr"/>
      <c r="BS73" s="7" t="inlineStr"/>
      <c r="BT73" s="7" t="inlineStr"/>
      <c r="BU73" s="7" t="inlineStr"/>
      <c r="BV73" s="7" t="inlineStr"/>
      <c r="BW73" s="7">
        <f>BY73+CA73+CC73+CE73+CG73+CI73+CK73+CM73+CO73+CQ73+CS73+CU73+CW73+CY73+DA73+DC73</f>
        <v/>
      </c>
      <c r="BX73" s="7">
        <f>BZ73+CB73+CD73+CF73+CH73+CJ73+CL73+CN73+CP73+CR73+CT73+CV73+CX73+CZ73+DB73+DD73</f>
        <v/>
      </c>
      <c r="BY73" s="7" t="inlineStr"/>
      <c r="BZ73" s="7" t="inlineStr"/>
      <c r="CA73" s="7" t="inlineStr"/>
      <c r="CB73" s="7" t="inlineStr"/>
      <c r="CC73" s="7" t="inlineStr"/>
      <c r="CD73" s="7" t="inlineStr"/>
      <c r="CE73" s="7" t="inlineStr"/>
      <c r="CF73" s="7" t="inlineStr"/>
      <c r="CG73" s="7" t="inlineStr"/>
      <c r="CH73" s="7" t="inlineStr"/>
      <c r="CI73" s="7" t="inlineStr"/>
      <c r="CJ73" s="7" t="inlineStr"/>
      <c r="CK73" s="7" t="inlineStr"/>
      <c r="CL73" s="7" t="inlineStr"/>
      <c r="CM73" s="7" t="inlineStr"/>
      <c r="CN73" s="7" t="inlineStr"/>
      <c r="CO73" s="7" t="inlineStr"/>
      <c r="CP73" s="7" t="inlineStr"/>
      <c r="CQ73" s="7" t="inlineStr"/>
      <c r="CR73" s="7" t="inlineStr"/>
      <c r="CS73" s="7" t="inlineStr"/>
      <c r="CT73" s="7" t="inlineStr"/>
      <c r="CU73" s="7" t="inlineStr"/>
      <c r="CV73" s="7" t="inlineStr"/>
      <c r="CW73" s="7" t="inlineStr"/>
      <c r="CX73" s="7" t="inlineStr"/>
      <c r="CY73" s="7" t="inlineStr"/>
      <c r="CZ73" s="7" t="inlineStr"/>
      <c r="DA73" s="7" t="inlineStr"/>
      <c r="DB73" s="7" t="inlineStr"/>
      <c r="DC73" s="7" t="inlineStr"/>
      <c r="DD73" s="7" t="inlineStr"/>
      <c r="DE73" s="7">
        <f>DG73+DI73+DK73+DM73+DO73+DQ73+DS73+DU73+DW73+DY73+EA73+EC73+EE73</f>
        <v/>
      </c>
      <c r="DF73" s="7">
        <f>DH73+DJ73+DL73+DN73+DP73+DR73+DT73+DV73+DX73+DZ73+EB73+ED73+EF73</f>
        <v/>
      </c>
      <c r="DG73" s="7" t="inlineStr"/>
      <c r="DH73" s="7" t="inlineStr"/>
      <c r="DI73" s="7" t="inlineStr"/>
      <c r="DJ73" s="7" t="inlineStr"/>
      <c r="DK73" s="7" t="inlineStr"/>
      <c r="DL73" s="7" t="inlineStr"/>
      <c r="DM73" s="7" t="inlineStr"/>
      <c r="DN73" s="7" t="inlineStr"/>
      <c r="DO73" s="7" t="inlineStr"/>
      <c r="DP73" s="7" t="inlineStr"/>
      <c r="DQ73" s="7" t="inlineStr"/>
      <c r="DR73" s="7" t="inlineStr"/>
      <c r="DS73" s="7" t="inlineStr"/>
      <c r="DT73" s="7" t="inlineStr"/>
      <c r="DU73" s="7" t="inlineStr"/>
      <c r="DV73" s="7" t="inlineStr"/>
      <c r="DW73" s="7" t="inlineStr"/>
      <c r="DX73" s="7" t="inlineStr"/>
      <c r="DY73" s="7" t="inlineStr"/>
      <c r="DZ73" s="7" t="inlineStr"/>
      <c r="EA73" s="7" t="n">
        <v>4</v>
      </c>
      <c r="EB73" s="7" t="n">
        <v>799232</v>
      </c>
      <c r="EC73" s="7" t="inlineStr"/>
      <c r="ED73" s="7" t="inlineStr"/>
      <c r="EE73" s="7" t="inlineStr"/>
      <c r="EF73" s="7" t="inlineStr"/>
      <c r="EG73" s="7">
        <f>E73+AU73+BK73+BW73+DE73</f>
        <v/>
      </c>
      <c r="EH73" s="7">
        <f>F73+AV73+BL73+BX73+DF73</f>
        <v/>
      </c>
    </row>
    <row r="74" hidden="1" outlineLevel="1">
      <c r="A74" s="5" t="n">
        <v>70</v>
      </c>
      <c r="B74" s="6" t="inlineStr">
        <is>
          <t>"DILNURA NUR FARM" XK</t>
        </is>
      </c>
      <c r="C74" s="6" t="inlineStr">
        <is>
          <t>Ташкент</t>
        </is>
      </c>
      <c r="D74" s="6" t="inlineStr">
        <is>
          <t>Ташкент 1</t>
        </is>
      </c>
      <c r="E74" s="7">
        <f>G74+I74+K74+M74+O74+Q74+S74+U74+W74+Y74+AA74+AC74+AE74+AG74+AI74+AK74+AM74+AO74+AQ74+AS74</f>
        <v/>
      </c>
      <c r="F74" s="7">
        <f>H74+J74+L74+N74+P74+R74+T74+V74+X74+Z74+AB74+AD74+AF74+AH74+AJ74+AL74+AN74+AP74+AR74+AT74</f>
        <v/>
      </c>
      <c r="G74" s="7" t="inlineStr"/>
      <c r="H74" s="7" t="inlineStr"/>
      <c r="I74" s="7" t="inlineStr"/>
      <c r="J74" s="7" t="inlineStr"/>
      <c r="K74" s="7" t="n">
        <v>20</v>
      </c>
      <c r="L74" s="7" t="n">
        <v>7249600</v>
      </c>
      <c r="M74" s="7" t="inlineStr"/>
      <c r="N74" s="7" t="inlineStr"/>
      <c r="O74" s="7" t="inlineStr"/>
      <c r="P74" s="7" t="inlineStr"/>
      <c r="Q74" s="7" t="inlineStr"/>
      <c r="R74" s="7" t="inlineStr"/>
      <c r="S74" s="7" t="inlineStr"/>
      <c r="T74" s="7" t="inlineStr"/>
      <c r="U74" s="7" t="inlineStr"/>
      <c r="V74" s="7" t="inlineStr"/>
      <c r="W74" s="7" t="inlineStr"/>
      <c r="X74" s="7" t="inlineStr"/>
      <c r="Y74" s="7" t="inlineStr"/>
      <c r="Z74" s="7" t="inlineStr"/>
      <c r="AA74" s="7" t="inlineStr"/>
      <c r="AB74" s="7" t="inlineStr"/>
      <c r="AC74" s="7" t="inlineStr"/>
      <c r="AD74" s="7" t="inlineStr"/>
      <c r="AE74" s="7" t="inlineStr"/>
      <c r="AF74" s="7" t="inlineStr"/>
      <c r="AG74" s="7" t="inlineStr"/>
      <c r="AH74" s="7" t="inlineStr"/>
      <c r="AI74" s="7" t="inlineStr"/>
      <c r="AJ74" s="7" t="inlineStr"/>
      <c r="AK74" s="7" t="inlineStr"/>
      <c r="AL74" s="7" t="inlineStr"/>
      <c r="AM74" s="7" t="inlineStr"/>
      <c r="AN74" s="7" t="inlineStr"/>
      <c r="AO74" s="7" t="inlineStr"/>
      <c r="AP74" s="7" t="inlineStr"/>
      <c r="AQ74" s="7" t="inlineStr"/>
      <c r="AR74" s="7" t="inlineStr"/>
      <c r="AS74" s="7" t="inlineStr"/>
      <c r="AT74" s="7" t="inlineStr"/>
      <c r="AU74" s="7">
        <f>AW74+AY74+BA74+BC74+BE74+BG74+BI74</f>
        <v/>
      </c>
      <c r="AV74" s="7">
        <f>AX74+AZ74+BB74+BD74+BF74+BH74+BJ74</f>
        <v/>
      </c>
      <c r="AW74" s="7" t="n">
        <v>10</v>
      </c>
      <c r="AX74" s="7" t="n">
        <v>51586500</v>
      </c>
      <c r="AY74" s="7" t="n">
        <v>10</v>
      </c>
      <c r="AZ74" s="7" t="n">
        <v>64093200</v>
      </c>
      <c r="BA74" s="7" t="inlineStr"/>
      <c r="BB74" s="7" t="inlineStr"/>
      <c r="BC74" s="7" t="inlineStr"/>
      <c r="BD74" s="7" t="inlineStr"/>
      <c r="BE74" s="7" t="n">
        <v>45</v>
      </c>
      <c r="BF74" s="7" t="n">
        <v>104580525</v>
      </c>
      <c r="BG74" s="7" t="n">
        <v>80</v>
      </c>
      <c r="BH74" s="7" t="n">
        <v>139011200</v>
      </c>
      <c r="BI74" s="7" t="inlineStr"/>
      <c r="BJ74" s="7" t="inlineStr"/>
      <c r="BK74" s="7">
        <f>BM74+BO74+BQ74+BS74+BU74</f>
        <v/>
      </c>
      <c r="BL74" s="7">
        <f>BN74+BP74+BR74+BT74+BV74</f>
        <v/>
      </c>
      <c r="BM74" s="7" t="n">
        <v>24</v>
      </c>
      <c r="BN74" s="7" t="n">
        <v>27855792</v>
      </c>
      <c r="BO74" s="7" t="n">
        <v>40</v>
      </c>
      <c r="BP74" s="7" t="n">
        <v>36185600</v>
      </c>
      <c r="BQ74" s="7" t="inlineStr"/>
      <c r="BR74" s="7" t="inlineStr"/>
      <c r="BS74" s="7" t="inlineStr"/>
      <c r="BT74" s="7" t="inlineStr"/>
      <c r="BU74" s="7" t="inlineStr"/>
      <c r="BV74" s="7" t="inlineStr"/>
      <c r="BW74" s="7">
        <f>BY74+CA74+CC74+CE74+CG74+CI74+CK74+CM74+CO74+CQ74+CS74+CU74+CW74+CY74+DA74+DC74</f>
        <v/>
      </c>
      <c r="BX74" s="7">
        <f>BZ74+CB74+CD74+CF74+CH74+CJ74+CL74+CN74+CP74+CR74+CT74+CV74+CX74+CZ74+DB74+DD74</f>
        <v/>
      </c>
      <c r="BY74" s="7" t="inlineStr"/>
      <c r="BZ74" s="7" t="inlineStr"/>
      <c r="CA74" s="7" t="inlineStr"/>
      <c r="CB74" s="7" t="inlineStr"/>
      <c r="CC74" s="7" t="inlineStr"/>
      <c r="CD74" s="7" t="inlineStr"/>
      <c r="CE74" s="7" t="inlineStr"/>
      <c r="CF74" s="7" t="inlineStr"/>
      <c r="CG74" s="7" t="inlineStr"/>
      <c r="CH74" s="7" t="inlineStr"/>
      <c r="CI74" s="7" t="inlineStr"/>
      <c r="CJ74" s="7" t="inlineStr"/>
      <c r="CK74" s="7" t="inlineStr"/>
      <c r="CL74" s="7" t="inlineStr"/>
      <c r="CM74" s="7" t="inlineStr"/>
      <c r="CN74" s="7" t="inlineStr"/>
      <c r="CO74" s="7" t="n">
        <v>8</v>
      </c>
      <c r="CP74" s="7" t="n">
        <v>3713600</v>
      </c>
      <c r="CQ74" s="7" t="inlineStr"/>
      <c r="CR74" s="7" t="inlineStr"/>
      <c r="CS74" s="7" t="inlineStr"/>
      <c r="CT74" s="7" t="inlineStr"/>
      <c r="CU74" s="7" t="inlineStr"/>
      <c r="CV74" s="7" t="inlineStr"/>
      <c r="CW74" s="7" t="inlineStr"/>
      <c r="CX74" s="7" t="inlineStr"/>
      <c r="CY74" s="7" t="inlineStr"/>
      <c r="CZ74" s="7" t="inlineStr"/>
      <c r="DA74" s="7" t="inlineStr"/>
      <c r="DB74" s="7" t="inlineStr"/>
      <c r="DC74" s="7" t="inlineStr"/>
      <c r="DD74" s="7" t="inlineStr"/>
      <c r="DE74" s="7">
        <f>DG74+DI74+DK74+DM74+DO74+DQ74+DS74+DU74+DW74+DY74+EA74+EC74+EE74</f>
        <v/>
      </c>
      <c r="DF74" s="7">
        <f>DH74+DJ74+DL74+DN74+DP74+DR74+DT74+DV74+DX74+DZ74+EB74+ED74+EF74</f>
        <v/>
      </c>
      <c r="DG74" s="7" t="inlineStr"/>
      <c r="DH74" s="7" t="inlineStr"/>
      <c r="DI74" s="7" t="inlineStr"/>
      <c r="DJ74" s="7" t="inlineStr"/>
      <c r="DK74" s="7" t="inlineStr"/>
      <c r="DL74" s="7" t="inlineStr"/>
      <c r="DM74" s="7" t="inlineStr"/>
      <c r="DN74" s="7" t="inlineStr"/>
      <c r="DO74" s="7" t="inlineStr"/>
      <c r="DP74" s="7" t="inlineStr"/>
      <c r="DQ74" s="7" t="inlineStr"/>
      <c r="DR74" s="7" t="inlineStr"/>
      <c r="DS74" s="7" t="n">
        <v>10</v>
      </c>
      <c r="DT74" s="7" t="n">
        <v>4803000</v>
      </c>
      <c r="DU74" s="7" t="inlineStr"/>
      <c r="DV74" s="7" t="inlineStr"/>
      <c r="DW74" s="7" t="inlineStr"/>
      <c r="DX74" s="7" t="inlineStr"/>
      <c r="DY74" s="7" t="inlineStr"/>
      <c r="DZ74" s="7" t="inlineStr"/>
      <c r="EA74" s="7" t="inlineStr"/>
      <c r="EB74" s="7" t="inlineStr"/>
      <c r="EC74" s="7" t="inlineStr"/>
      <c r="ED74" s="7" t="inlineStr"/>
      <c r="EE74" s="7" t="inlineStr"/>
      <c r="EF74" s="7" t="inlineStr"/>
      <c r="EG74" s="7">
        <f>E74+AU74+BK74+BW74+DE74</f>
        <v/>
      </c>
      <c r="EH74" s="7">
        <f>F74+AV74+BL74+BX74+DF74</f>
        <v/>
      </c>
    </row>
    <row r="75" hidden="1" outlineLevel="1">
      <c r="A75" s="5" t="n">
        <v>71</v>
      </c>
      <c r="B75" s="6" t="inlineStr">
        <is>
          <t>"DILSUN FARM" MChJ</t>
        </is>
      </c>
      <c r="C75" s="6" t="inlineStr">
        <is>
          <t>Ташкент</t>
        </is>
      </c>
      <c r="D75" s="6" t="inlineStr">
        <is>
          <t>Ташкент 1</t>
        </is>
      </c>
      <c r="E75" s="7">
        <f>G75+I75+K75+M75+O75+Q75+S75+U75+W75+Y75+AA75+AC75+AE75+AG75+AI75+AK75+AM75+AO75+AQ75+AS75</f>
        <v/>
      </c>
      <c r="F75" s="7">
        <f>H75+J75+L75+N75+P75+R75+T75+V75+X75+Z75+AB75+AD75+AF75+AH75+AJ75+AL75+AN75+AP75+AR75+AT75</f>
        <v/>
      </c>
      <c r="G75" s="7" t="inlineStr"/>
      <c r="H75" s="7" t="inlineStr"/>
      <c r="I75" s="7" t="inlineStr"/>
      <c r="J75" s="7" t="inlineStr"/>
      <c r="K75" s="7" t="inlineStr"/>
      <c r="L75" s="7" t="inlineStr"/>
      <c r="M75" s="7" t="inlineStr"/>
      <c r="N75" s="7" t="inlineStr"/>
      <c r="O75" s="7" t="inlineStr"/>
      <c r="P75" s="7" t="inlineStr"/>
      <c r="Q75" s="7" t="inlineStr"/>
      <c r="R75" s="7" t="inlineStr"/>
      <c r="S75" s="7" t="inlineStr"/>
      <c r="T75" s="7" t="inlineStr"/>
      <c r="U75" s="7" t="inlineStr"/>
      <c r="V75" s="7" t="inlineStr"/>
      <c r="W75" s="7" t="inlineStr"/>
      <c r="X75" s="7" t="inlineStr"/>
      <c r="Y75" s="7" t="inlineStr"/>
      <c r="Z75" s="7" t="inlineStr"/>
      <c r="AA75" s="7" t="n">
        <v>5</v>
      </c>
      <c r="AB75" s="7" t="n">
        <v>1110375</v>
      </c>
      <c r="AC75" s="7" t="inlineStr"/>
      <c r="AD75" s="7" t="inlineStr"/>
      <c r="AE75" s="7" t="inlineStr"/>
      <c r="AF75" s="7" t="inlineStr"/>
      <c r="AG75" s="7" t="inlineStr"/>
      <c r="AH75" s="7" t="inlineStr"/>
      <c r="AI75" s="7" t="inlineStr"/>
      <c r="AJ75" s="7" t="inlineStr"/>
      <c r="AK75" s="7" t="inlineStr"/>
      <c r="AL75" s="7" t="inlineStr"/>
      <c r="AM75" s="7" t="inlineStr"/>
      <c r="AN75" s="7" t="inlineStr"/>
      <c r="AO75" s="7" t="inlineStr"/>
      <c r="AP75" s="7" t="inlineStr"/>
      <c r="AQ75" s="7" t="inlineStr"/>
      <c r="AR75" s="7" t="inlineStr"/>
      <c r="AS75" s="7" t="inlineStr"/>
      <c r="AT75" s="7" t="inlineStr"/>
      <c r="AU75" s="7">
        <f>AW75+AY75+BA75+BC75+BE75+BG75+BI75</f>
        <v/>
      </c>
      <c r="AV75" s="7">
        <f>AX75+AZ75+BB75+BD75+BF75+BH75+BJ75</f>
        <v/>
      </c>
      <c r="AW75" s="7" t="inlineStr"/>
      <c r="AX75" s="7" t="inlineStr"/>
      <c r="AY75" s="7" t="inlineStr"/>
      <c r="AZ75" s="7" t="inlineStr"/>
      <c r="BA75" s="7" t="inlineStr"/>
      <c r="BB75" s="7" t="inlineStr"/>
      <c r="BC75" s="7" t="inlineStr"/>
      <c r="BD75" s="7" t="inlineStr"/>
      <c r="BE75" s="7" t="inlineStr"/>
      <c r="BF75" s="7" t="inlineStr"/>
      <c r="BG75" s="7" t="inlineStr"/>
      <c r="BH75" s="7" t="inlineStr"/>
      <c r="BI75" s="7" t="inlineStr"/>
      <c r="BJ75" s="7" t="inlineStr"/>
      <c r="BK75" s="7">
        <f>BM75+BO75+BQ75+BS75+BU75</f>
        <v/>
      </c>
      <c r="BL75" s="7">
        <f>BN75+BP75+BR75+BT75+BV75</f>
        <v/>
      </c>
      <c r="BM75" s="7" t="inlineStr"/>
      <c r="BN75" s="7" t="inlineStr"/>
      <c r="BO75" s="7" t="inlineStr"/>
      <c r="BP75" s="7" t="inlineStr"/>
      <c r="BQ75" s="7" t="inlineStr"/>
      <c r="BR75" s="7" t="inlineStr"/>
      <c r="BS75" s="7" t="n">
        <v>1</v>
      </c>
      <c r="BT75" s="7" t="n">
        <v>32469</v>
      </c>
      <c r="BU75" s="7" t="inlineStr"/>
      <c r="BV75" s="7" t="inlineStr"/>
      <c r="BW75" s="7">
        <f>BY75+CA75+CC75+CE75+CG75+CI75+CK75+CM75+CO75+CQ75+CS75+CU75+CW75+CY75+DA75+DC75</f>
        <v/>
      </c>
      <c r="BX75" s="7">
        <f>BZ75+CB75+CD75+CF75+CH75+CJ75+CL75+CN75+CP75+CR75+CT75+CV75+CX75+CZ75+DB75+DD75</f>
        <v/>
      </c>
      <c r="BY75" s="7" t="inlineStr"/>
      <c r="BZ75" s="7" t="inlineStr"/>
      <c r="CA75" s="7" t="inlineStr"/>
      <c r="CB75" s="7" t="inlineStr"/>
      <c r="CC75" s="7" t="inlineStr"/>
      <c r="CD75" s="7" t="inlineStr"/>
      <c r="CE75" s="7" t="inlineStr"/>
      <c r="CF75" s="7" t="inlineStr"/>
      <c r="CG75" s="7" t="inlineStr"/>
      <c r="CH75" s="7" t="inlineStr"/>
      <c r="CI75" s="7" t="inlineStr"/>
      <c r="CJ75" s="7" t="inlineStr"/>
      <c r="CK75" s="7" t="inlineStr"/>
      <c r="CL75" s="7" t="inlineStr"/>
      <c r="CM75" s="7" t="inlineStr"/>
      <c r="CN75" s="7" t="inlineStr"/>
      <c r="CO75" s="7" t="n">
        <v>6</v>
      </c>
      <c r="CP75" s="7" t="n">
        <v>2153520</v>
      </c>
      <c r="CQ75" s="7" t="inlineStr"/>
      <c r="CR75" s="7" t="inlineStr"/>
      <c r="CS75" s="7" t="inlineStr"/>
      <c r="CT75" s="7" t="inlineStr"/>
      <c r="CU75" s="7" t="inlineStr"/>
      <c r="CV75" s="7" t="inlineStr"/>
      <c r="CW75" s="7" t="inlineStr"/>
      <c r="CX75" s="7" t="inlineStr"/>
      <c r="CY75" s="7" t="inlineStr"/>
      <c r="CZ75" s="7" t="inlineStr"/>
      <c r="DA75" s="7" t="inlineStr"/>
      <c r="DB75" s="7" t="inlineStr"/>
      <c r="DC75" s="7" t="inlineStr"/>
      <c r="DD75" s="7" t="inlineStr"/>
      <c r="DE75" s="7">
        <f>DG75+DI75+DK75+DM75+DO75+DQ75+DS75+DU75+DW75+DY75+EA75+EC75+EE75</f>
        <v/>
      </c>
      <c r="DF75" s="7">
        <f>DH75+DJ75+DL75+DN75+DP75+DR75+DT75+DV75+DX75+DZ75+EB75+ED75+EF75</f>
        <v/>
      </c>
      <c r="DG75" s="7" t="inlineStr"/>
      <c r="DH75" s="7" t="inlineStr"/>
      <c r="DI75" s="7" t="inlineStr"/>
      <c r="DJ75" s="7" t="inlineStr"/>
      <c r="DK75" s="7" t="inlineStr"/>
      <c r="DL75" s="7" t="inlineStr"/>
      <c r="DM75" s="7" t="inlineStr"/>
      <c r="DN75" s="7" t="inlineStr"/>
      <c r="DO75" s="7" t="inlineStr"/>
      <c r="DP75" s="7" t="inlineStr"/>
      <c r="DQ75" s="7" t="inlineStr"/>
      <c r="DR75" s="7" t="inlineStr"/>
      <c r="DS75" s="7" t="inlineStr"/>
      <c r="DT75" s="7" t="inlineStr"/>
      <c r="DU75" s="7" t="inlineStr"/>
      <c r="DV75" s="7" t="inlineStr"/>
      <c r="DW75" s="7" t="inlineStr"/>
      <c r="DX75" s="7" t="inlineStr"/>
      <c r="DY75" s="7" t="inlineStr"/>
      <c r="DZ75" s="7" t="inlineStr"/>
      <c r="EA75" s="7" t="n">
        <v>2</v>
      </c>
      <c r="EB75" s="7" t="n">
        <v>199808</v>
      </c>
      <c r="EC75" s="7" t="n">
        <v>2</v>
      </c>
      <c r="ED75" s="7" t="n">
        <v>360728</v>
      </c>
      <c r="EE75" s="7" t="inlineStr"/>
      <c r="EF75" s="7" t="inlineStr"/>
      <c r="EG75" s="7">
        <f>E75+AU75+BK75+BW75+DE75</f>
        <v/>
      </c>
      <c r="EH75" s="7">
        <f>F75+AV75+BL75+BX75+DF75</f>
        <v/>
      </c>
    </row>
    <row r="76" hidden="1" outlineLevel="1">
      <c r="A76" s="5" t="n">
        <v>72</v>
      </c>
      <c r="B76" s="6" t="inlineStr">
        <is>
          <t>"DIYORBEK TJDND" MCHJ</t>
        </is>
      </c>
      <c r="C76" s="6" t="inlineStr">
        <is>
          <t>Ташкент</t>
        </is>
      </c>
      <c r="D76" s="6" t="inlineStr">
        <is>
          <t>Ташкент 1</t>
        </is>
      </c>
      <c r="E76" s="7">
        <f>G76+I76+K76+M76+O76+Q76+S76+U76+W76+Y76+AA76+AC76+AE76+AG76+AI76+AK76+AM76+AO76+AQ76+AS76</f>
        <v/>
      </c>
      <c r="F76" s="7">
        <f>H76+J76+L76+N76+P76+R76+T76+V76+X76+Z76+AB76+AD76+AF76+AH76+AJ76+AL76+AN76+AP76+AR76+AT76</f>
        <v/>
      </c>
      <c r="G76" s="7" t="inlineStr"/>
      <c r="H76" s="7" t="inlineStr"/>
      <c r="I76" s="7" t="inlineStr"/>
      <c r="J76" s="7" t="inlineStr"/>
      <c r="K76" s="7" t="inlineStr"/>
      <c r="L76" s="7" t="inlineStr"/>
      <c r="M76" s="7" t="inlineStr"/>
      <c r="N76" s="7" t="inlineStr"/>
      <c r="O76" s="7" t="n">
        <v>4</v>
      </c>
      <c r="P76" s="7" t="n">
        <v>613968</v>
      </c>
      <c r="Q76" s="7" t="n">
        <v>6</v>
      </c>
      <c r="R76" s="7" t="n">
        <v>1178460</v>
      </c>
      <c r="S76" s="7" t="inlineStr"/>
      <c r="T76" s="7" t="inlineStr"/>
      <c r="U76" s="7" t="inlineStr"/>
      <c r="V76" s="7" t="inlineStr"/>
      <c r="W76" s="7" t="inlineStr"/>
      <c r="X76" s="7" t="inlineStr"/>
      <c r="Y76" s="7" t="inlineStr"/>
      <c r="Z76" s="7" t="inlineStr"/>
      <c r="AA76" s="7" t="inlineStr"/>
      <c r="AB76" s="7" t="inlineStr"/>
      <c r="AC76" s="7" t="inlineStr"/>
      <c r="AD76" s="7" t="inlineStr"/>
      <c r="AE76" s="7" t="inlineStr"/>
      <c r="AF76" s="7" t="inlineStr"/>
      <c r="AG76" s="7" t="inlineStr"/>
      <c r="AH76" s="7" t="inlineStr"/>
      <c r="AI76" s="7" t="inlineStr"/>
      <c r="AJ76" s="7" t="inlineStr"/>
      <c r="AK76" s="7" t="inlineStr"/>
      <c r="AL76" s="7" t="inlineStr"/>
      <c r="AM76" s="7" t="inlineStr"/>
      <c r="AN76" s="7" t="inlineStr"/>
      <c r="AO76" s="7" t="inlineStr"/>
      <c r="AP76" s="7" t="inlineStr"/>
      <c r="AQ76" s="7" t="inlineStr"/>
      <c r="AR76" s="7" t="inlineStr"/>
      <c r="AS76" s="7" t="inlineStr"/>
      <c r="AT76" s="7" t="inlineStr"/>
      <c r="AU76" s="7">
        <f>AW76+AY76+BA76+BC76+BE76+BG76+BI76</f>
        <v/>
      </c>
      <c r="AV76" s="7">
        <f>AX76+AZ76+BB76+BD76+BF76+BH76+BJ76</f>
        <v/>
      </c>
      <c r="AW76" s="7" t="inlineStr"/>
      <c r="AX76" s="7" t="inlineStr"/>
      <c r="AY76" s="7" t="inlineStr"/>
      <c r="AZ76" s="7" t="inlineStr"/>
      <c r="BA76" s="7" t="inlineStr"/>
      <c r="BB76" s="7" t="inlineStr"/>
      <c r="BC76" s="7" t="inlineStr"/>
      <c r="BD76" s="7" t="inlineStr"/>
      <c r="BE76" s="7" t="inlineStr"/>
      <c r="BF76" s="7" t="inlineStr"/>
      <c r="BG76" s="7" t="inlineStr"/>
      <c r="BH76" s="7" t="inlineStr"/>
      <c r="BI76" s="7" t="inlineStr"/>
      <c r="BJ76" s="7" t="inlineStr"/>
      <c r="BK76" s="7">
        <f>BM76+BO76+BQ76+BS76+BU76</f>
        <v/>
      </c>
      <c r="BL76" s="7">
        <f>BN76+BP76+BR76+BT76+BV76</f>
        <v/>
      </c>
      <c r="BM76" s="7" t="inlineStr"/>
      <c r="BN76" s="7" t="inlineStr"/>
      <c r="BO76" s="7" t="inlineStr"/>
      <c r="BP76" s="7" t="inlineStr"/>
      <c r="BQ76" s="7" t="inlineStr"/>
      <c r="BR76" s="7" t="inlineStr"/>
      <c r="BS76" s="7" t="inlineStr"/>
      <c r="BT76" s="7" t="inlineStr"/>
      <c r="BU76" s="7" t="inlineStr"/>
      <c r="BV76" s="7" t="inlineStr"/>
      <c r="BW76" s="7">
        <f>BY76+CA76+CC76+CE76+CG76+CI76+CK76+CM76+CO76+CQ76+CS76+CU76+CW76+CY76+DA76+DC76</f>
        <v/>
      </c>
      <c r="BX76" s="7">
        <f>BZ76+CB76+CD76+CF76+CH76+CJ76+CL76+CN76+CP76+CR76+CT76+CV76+CX76+CZ76+DB76+DD76</f>
        <v/>
      </c>
      <c r="BY76" s="7" t="inlineStr"/>
      <c r="BZ76" s="7" t="inlineStr"/>
      <c r="CA76" s="7" t="inlineStr"/>
      <c r="CB76" s="7" t="inlineStr"/>
      <c r="CC76" s="7" t="inlineStr"/>
      <c r="CD76" s="7" t="inlineStr"/>
      <c r="CE76" s="7" t="inlineStr"/>
      <c r="CF76" s="7" t="inlineStr"/>
      <c r="CG76" s="7" t="inlineStr"/>
      <c r="CH76" s="7" t="inlineStr"/>
      <c r="CI76" s="7" t="inlineStr"/>
      <c r="CJ76" s="7" t="inlineStr"/>
      <c r="CK76" s="7" t="inlineStr"/>
      <c r="CL76" s="7" t="inlineStr"/>
      <c r="CM76" s="7" t="inlineStr"/>
      <c r="CN76" s="7" t="inlineStr"/>
      <c r="CO76" s="7" t="inlineStr"/>
      <c r="CP76" s="7" t="inlineStr"/>
      <c r="CQ76" s="7" t="inlineStr"/>
      <c r="CR76" s="7" t="inlineStr"/>
      <c r="CS76" s="7" t="inlineStr"/>
      <c r="CT76" s="7" t="inlineStr"/>
      <c r="CU76" s="7" t="inlineStr"/>
      <c r="CV76" s="7" t="inlineStr"/>
      <c r="CW76" s="7" t="inlineStr"/>
      <c r="CX76" s="7" t="inlineStr"/>
      <c r="CY76" s="7" t="inlineStr"/>
      <c r="CZ76" s="7" t="inlineStr"/>
      <c r="DA76" s="7" t="inlineStr"/>
      <c r="DB76" s="7" t="inlineStr"/>
      <c r="DC76" s="7" t="inlineStr"/>
      <c r="DD76" s="7" t="inlineStr"/>
      <c r="DE76" s="7">
        <f>DG76+DI76+DK76+DM76+DO76+DQ76+DS76+DU76+DW76+DY76+EA76+EC76+EE76</f>
        <v/>
      </c>
      <c r="DF76" s="7">
        <f>DH76+DJ76+DL76+DN76+DP76+DR76+DT76+DV76+DX76+DZ76+EB76+ED76+EF76</f>
        <v/>
      </c>
      <c r="DG76" s="7" t="inlineStr"/>
      <c r="DH76" s="7" t="inlineStr"/>
      <c r="DI76" s="7" t="inlineStr"/>
      <c r="DJ76" s="7" t="inlineStr"/>
      <c r="DK76" s="7" t="inlineStr"/>
      <c r="DL76" s="7" t="inlineStr"/>
      <c r="DM76" s="7" t="inlineStr"/>
      <c r="DN76" s="7" t="inlineStr"/>
      <c r="DO76" s="7" t="inlineStr"/>
      <c r="DP76" s="7" t="inlineStr"/>
      <c r="DQ76" s="7" t="inlineStr"/>
      <c r="DR76" s="7" t="inlineStr"/>
      <c r="DS76" s="7" t="inlineStr"/>
      <c r="DT76" s="7" t="inlineStr"/>
      <c r="DU76" s="7" t="inlineStr"/>
      <c r="DV76" s="7" t="inlineStr"/>
      <c r="DW76" s="7" t="inlineStr"/>
      <c r="DX76" s="7" t="inlineStr"/>
      <c r="DY76" s="7" t="inlineStr"/>
      <c r="DZ76" s="7" t="inlineStr"/>
      <c r="EA76" s="7" t="inlineStr"/>
      <c r="EB76" s="7" t="inlineStr"/>
      <c r="EC76" s="7" t="inlineStr"/>
      <c r="ED76" s="7" t="inlineStr"/>
      <c r="EE76" s="7" t="inlineStr"/>
      <c r="EF76" s="7" t="inlineStr"/>
      <c r="EG76" s="7">
        <f>E76+AU76+BK76+BW76+DE76</f>
        <v/>
      </c>
      <c r="EH76" s="7">
        <f>F76+AV76+BL76+BX76+DF76</f>
        <v/>
      </c>
    </row>
    <row r="77" hidden="1" outlineLevel="1">
      <c r="A77" s="5" t="n">
        <v>73</v>
      </c>
      <c r="B77" s="6" t="inlineStr">
        <is>
          <t>"DOCTOR AYBOLIT I DRUG" XK</t>
        </is>
      </c>
      <c r="C77" s="6" t="inlineStr">
        <is>
          <t>Ташкент</t>
        </is>
      </c>
      <c r="D77" s="6" t="inlineStr">
        <is>
          <t>Ташкент 2</t>
        </is>
      </c>
      <c r="E77" s="7">
        <f>G77+I77+K77+M77+O77+Q77+S77+U77+W77+Y77+AA77+AC77+AE77+AG77+AI77+AK77+AM77+AO77+AQ77+AS77</f>
        <v/>
      </c>
      <c r="F77" s="7">
        <f>H77+J77+L77+N77+P77+R77+T77+V77+X77+Z77+AB77+AD77+AF77+AH77+AJ77+AL77+AN77+AP77+AR77+AT77</f>
        <v/>
      </c>
      <c r="G77" s="7" t="inlineStr"/>
      <c r="H77" s="7" t="inlineStr"/>
      <c r="I77" s="7" t="inlineStr"/>
      <c r="J77" s="7" t="inlineStr"/>
      <c r="K77" s="7" t="n">
        <v>2</v>
      </c>
      <c r="L77" s="7" t="n">
        <v>142784</v>
      </c>
      <c r="M77" s="7" t="inlineStr"/>
      <c r="N77" s="7" t="inlineStr"/>
      <c r="O77" s="7" t="inlineStr"/>
      <c r="P77" s="7" t="inlineStr"/>
      <c r="Q77" s="7" t="inlineStr"/>
      <c r="R77" s="7" t="inlineStr"/>
      <c r="S77" s="7" t="inlineStr"/>
      <c r="T77" s="7" t="inlineStr"/>
      <c r="U77" s="7" t="inlineStr"/>
      <c r="V77" s="7" t="inlineStr"/>
      <c r="W77" s="7" t="inlineStr"/>
      <c r="X77" s="7" t="inlineStr"/>
      <c r="Y77" s="7" t="inlineStr"/>
      <c r="Z77" s="7" t="inlineStr"/>
      <c r="AA77" s="7" t="inlineStr"/>
      <c r="AB77" s="7" t="inlineStr"/>
      <c r="AC77" s="7" t="inlineStr"/>
      <c r="AD77" s="7" t="inlineStr"/>
      <c r="AE77" s="7" t="inlineStr"/>
      <c r="AF77" s="7" t="inlineStr"/>
      <c r="AG77" s="7" t="inlineStr"/>
      <c r="AH77" s="7" t="inlineStr"/>
      <c r="AI77" s="7" t="inlineStr"/>
      <c r="AJ77" s="7" t="inlineStr"/>
      <c r="AK77" s="7" t="inlineStr"/>
      <c r="AL77" s="7" t="inlineStr"/>
      <c r="AM77" s="7" t="inlineStr"/>
      <c r="AN77" s="7" t="inlineStr"/>
      <c r="AO77" s="7" t="inlineStr"/>
      <c r="AP77" s="7" t="inlineStr"/>
      <c r="AQ77" s="7" t="inlineStr"/>
      <c r="AR77" s="7" t="inlineStr"/>
      <c r="AS77" s="7" t="inlineStr"/>
      <c r="AT77" s="7" t="inlineStr"/>
      <c r="AU77" s="7">
        <f>AW77+AY77+BA77+BC77+BE77+BG77+BI77</f>
        <v/>
      </c>
      <c r="AV77" s="7">
        <f>AX77+AZ77+BB77+BD77+BF77+BH77+BJ77</f>
        <v/>
      </c>
      <c r="AW77" s="7" t="inlineStr"/>
      <c r="AX77" s="7" t="inlineStr"/>
      <c r="AY77" s="7" t="inlineStr"/>
      <c r="AZ77" s="7" t="inlineStr"/>
      <c r="BA77" s="7" t="inlineStr"/>
      <c r="BB77" s="7" t="inlineStr"/>
      <c r="BC77" s="7" t="inlineStr"/>
      <c r="BD77" s="7" t="inlineStr"/>
      <c r="BE77" s="7" t="inlineStr"/>
      <c r="BF77" s="7" t="inlineStr"/>
      <c r="BG77" s="7" t="inlineStr"/>
      <c r="BH77" s="7" t="inlineStr"/>
      <c r="BI77" s="7" t="inlineStr"/>
      <c r="BJ77" s="7" t="inlineStr"/>
      <c r="BK77" s="7">
        <f>BM77+BO77+BQ77+BS77+BU77</f>
        <v/>
      </c>
      <c r="BL77" s="7">
        <f>BN77+BP77+BR77+BT77+BV77</f>
        <v/>
      </c>
      <c r="BM77" s="7" t="inlineStr"/>
      <c r="BN77" s="7" t="inlineStr"/>
      <c r="BO77" s="7" t="inlineStr"/>
      <c r="BP77" s="7" t="inlineStr"/>
      <c r="BQ77" s="7" t="inlineStr"/>
      <c r="BR77" s="7" t="inlineStr"/>
      <c r="BS77" s="7" t="inlineStr"/>
      <c r="BT77" s="7" t="inlineStr"/>
      <c r="BU77" s="7" t="inlineStr"/>
      <c r="BV77" s="7" t="inlineStr"/>
      <c r="BW77" s="7">
        <f>BY77+CA77+CC77+CE77+CG77+CI77+CK77+CM77+CO77+CQ77+CS77+CU77+CW77+CY77+DA77+DC77</f>
        <v/>
      </c>
      <c r="BX77" s="7">
        <f>BZ77+CB77+CD77+CF77+CH77+CJ77+CL77+CN77+CP77+CR77+CT77+CV77+CX77+CZ77+DB77+DD77</f>
        <v/>
      </c>
      <c r="BY77" s="7" t="inlineStr"/>
      <c r="BZ77" s="7" t="inlineStr"/>
      <c r="CA77" s="7" t="inlineStr"/>
      <c r="CB77" s="7" t="inlineStr"/>
      <c r="CC77" s="7" t="inlineStr"/>
      <c r="CD77" s="7" t="inlineStr"/>
      <c r="CE77" s="7" t="inlineStr"/>
      <c r="CF77" s="7" t="inlineStr"/>
      <c r="CG77" s="7" t="inlineStr"/>
      <c r="CH77" s="7" t="inlineStr"/>
      <c r="CI77" s="7" t="inlineStr"/>
      <c r="CJ77" s="7" t="inlineStr"/>
      <c r="CK77" s="7" t="inlineStr"/>
      <c r="CL77" s="7" t="inlineStr"/>
      <c r="CM77" s="7" t="inlineStr"/>
      <c r="CN77" s="7" t="inlineStr"/>
      <c r="CO77" s="7" t="inlineStr"/>
      <c r="CP77" s="7" t="inlineStr"/>
      <c r="CQ77" s="7" t="inlineStr"/>
      <c r="CR77" s="7" t="inlineStr"/>
      <c r="CS77" s="7" t="inlineStr"/>
      <c r="CT77" s="7" t="inlineStr"/>
      <c r="CU77" s="7" t="inlineStr"/>
      <c r="CV77" s="7" t="inlineStr"/>
      <c r="CW77" s="7" t="inlineStr"/>
      <c r="CX77" s="7" t="inlineStr"/>
      <c r="CY77" s="7" t="inlineStr"/>
      <c r="CZ77" s="7" t="inlineStr"/>
      <c r="DA77" s="7" t="inlineStr"/>
      <c r="DB77" s="7" t="inlineStr"/>
      <c r="DC77" s="7" t="inlineStr"/>
      <c r="DD77" s="7" t="inlineStr"/>
      <c r="DE77" s="7">
        <f>DG77+DI77+DK77+DM77+DO77+DQ77+DS77+DU77+DW77+DY77+EA77+EC77+EE77</f>
        <v/>
      </c>
      <c r="DF77" s="7">
        <f>DH77+DJ77+DL77+DN77+DP77+DR77+DT77+DV77+DX77+DZ77+EB77+ED77+EF77</f>
        <v/>
      </c>
      <c r="DG77" s="7" t="inlineStr"/>
      <c r="DH77" s="7" t="inlineStr"/>
      <c r="DI77" s="7" t="inlineStr"/>
      <c r="DJ77" s="7" t="inlineStr"/>
      <c r="DK77" s="7" t="inlineStr"/>
      <c r="DL77" s="7" t="inlineStr"/>
      <c r="DM77" s="7" t="inlineStr"/>
      <c r="DN77" s="7" t="inlineStr"/>
      <c r="DO77" s="7" t="inlineStr"/>
      <c r="DP77" s="7" t="inlineStr"/>
      <c r="DQ77" s="7" t="inlineStr"/>
      <c r="DR77" s="7" t="inlineStr"/>
      <c r="DS77" s="7" t="inlineStr"/>
      <c r="DT77" s="7" t="inlineStr"/>
      <c r="DU77" s="7" t="inlineStr"/>
      <c r="DV77" s="7" t="inlineStr"/>
      <c r="DW77" s="7" t="inlineStr"/>
      <c r="DX77" s="7" t="inlineStr"/>
      <c r="DY77" s="7" t="inlineStr"/>
      <c r="DZ77" s="7" t="inlineStr"/>
      <c r="EA77" s="7" t="inlineStr"/>
      <c r="EB77" s="7" t="inlineStr"/>
      <c r="EC77" s="7" t="inlineStr"/>
      <c r="ED77" s="7" t="inlineStr"/>
      <c r="EE77" s="7" t="inlineStr"/>
      <c r="EF77" s="7" t="inlineStr"/>
      <c r="EG77" s="7">
        <f>E77+AU77+BK77+BW77+DE77</f>
        <v/>
      </c>
      <c r="EH77" s="7">
        <f>F77+AV77+BL77+BX77+DF77</f>
        <v/>
      </c>
    </row>
    <row r="78" hidden="1" outlineLevel="1">
      <c r="A78" s="5" t="n">
        <v>74</v>
      </c>
      <c r="B78" s="6" t="inlineStr">
        <is>
          <t>"DOCTOR'S STUFF" МЧЖ</t>
        </is>
      </c>
      <c r="C78" s="6" t="inlineStr">
        <is>
          <t>Ташкент</t>
        </is>
      </c>
      <c r="D78" s="6" t="inlineStr">
        <is>
          <t>Ташкент 1</t>
        </is>
      </c>
      <c r="E78" s="7">
        <f>G78+I78+K78+M78+O78+Q78+S78+U78+W78+Y78+AA78+AC78+AE78+AG78+AI78+AK78+AM78+AO78+AQ78+AS78</f>
        <v/>
      </c>
      <c r="F78" s="7">
        <f>H78+J78+L78+N78+P78+R78+T78+V78+X78+Z78+AB78+AD78+AF78+AH78+AJ78+AL78+AN78+AP78+AR78+AT78</f>
        <v/>
      </c>
      <c r="G78" s="7" t="inlineStr"/>
      <c r="H78" s="7" t="inlineStr"/>
      <c r="I78" s="7" t="inlineStr"/>
      <c r="J78" s="7" t="inlineStr"/>
      <c r="K78" s="7" t="inlineStr"/>
      <c r="L78" s="7" t="inlineStr"/>
      <c r="M78" s="7" t="inlineStr"/>
      <c r="N78" s="7" t="inlineStr"/>
      <c r="O78" s="7" t="inlineStr"/>
      <c r="P78" s="7" t="inlineStr"/>
      <c r="Q78" s="7" t="inlineStr"/>
      <c r="R78" s="7" t="inlineStr"/>
      <c r="S78" s="7" t="inlineStr"/>
      <c r="T78" s="7" t="inlineStr"/>
      <c r="U78" s="7" t="inlineStr"/>
      <c r="V78" s="7" t="inlineStr"/>
      <c r="W78" s="7" t="inlineStr"/>
      <c r="X78" s="7" t="inlineStr"/>
      <c r="Y78" s="7" t="inlineStr"/>
      <c r="Z78" s="7" t="inlineStr"/>
      <c r="AA78" s="7" t="inlineStr"/>
      <c r="AB78" s="7" t="inlineStr"/>
      <c r="AC78" s="7" t="inlineStr"/>
      <c r="AD78" s="7" t="inlineStr"/>
      <c r="AE78" s="7" t="inlineStr"/>
      <c r="AF78" s="7" t="inlineStr"/>
      <c r="AG78" s="7" t="inlineStr"/>
      <c r="AH78" s="7" t="inlineStr"/>
      <c r="AI78" s="7" t="inlineStr"/>
      <c r="AJ78" s="7" t="inlineStr"/>
      <c r="AK78" s="7" t="inlineStr"/>
      <c r="AL78" s="7" t="inlineStr"/>
      <c r="AM78" s="7" t="inlineStr"/>
      <c r="AN78" s="7" t="inlineStr"/>
      <c r="AO78" s="7" t="inlineStr"/>
      <c r="AP78" s="7" t="inlineStr"/>
      <c r="AQ78" s="7" t="inlineStr"/>
      <c r="AR78" s="7" t="inlineStr"/>
      <c r="AS78" s="7" t="inlineStr"/>
      <c r="AT78" s="7" t="inlineStr"/>
      <c r="AU78" s="7">
        <f>AW78+AY78+BA78+BC78+BE78+BG78+BI78</f>
        <v/>
      </c>
      <c r="AV78" s="7">
        <f>AX78+AZ78+BB78+BD78+BF78+BH78+BJ78</f>
        <v/>
      </c>
      <c r="AW78" s="7" t="inlineStr"/>
      <c r="AX78" s="7" t="inlineStr"/>
      <c r="AY78" s="7" t="inlineStr"/>
      <c r="AZ78" s="7" t="inlineStr"/>
      <c r="BA78" s="7" t="inlineStr"/>
      <c r="BB78" s="7" t="inlineStr"/>
      <c r="BC78" s="7" t="inlineStr"/>
      <c r="BD78" s="7" t="inlineStr"/>
      <c r="BE78" s="7" t="inlineStr"/>
      <c r="BF78" s="7" t="inlineStr"/>
      <c r="BG78" s="7" t="inlineStr"/>
      <c r="BH78" s="7" t="inlineStr"/>
      <c r="BI78" s="7" t="inlineStr"/>
      <c r="BJ78" s="7" t="inlineStr"/>
      <c r="BK78" s="7">
        <f>BM78+BO78+BQ78+BS78+BU78</f>
        <v/>
      </c>
      <c r="BL78" s="7">
        <f>BN78+BP78+BR78+BT78+BV78</f>
        <v/>
      </c>
      <c r="BM78" s="7" t="inlineStr"/>
      <c r="BN78" s="7" t="inlineStr"/>
      <c r="BO78" s="7" t="inlineStr"/>
      <c r="BP78" s="7" t="inlineStr"/>
      <c r="BQ78" s="7" t="inlineStr"/>
      <c r="BR78" s="7" t="inlineStr"/>
      <c r="BS78" s="7" t="inlineStr"/>
      <c r="BT78" s="7" t="inlineStr"/>
      <c r="BU78" s="7" t="inlineStr"/>
      <c r="BV78" s="7" t="inlineStr"/>
      <c r="BW78" s="7">
        <f>BY78+CA78+CC78+CE78+CG78+CI78+CK78+CM78+CO78+CQ78+CS78+CU78+CW78+CY78+DA78+DC78</f>
        <v/>
      </c>
      <c r="BX78" s="7">
        <f>BZ78+CB78+CD78+CF78+CH78+CJ78+CL78+CN78+CP78+CR78+CT78+CV78+CX78+CZ78+DB78+DD78</f>
        <v/>
      </c>
      <c r="BY78" s="7" t="inlineStr"/>
      <c r="BZ78" s="7" t="inlineStr"/>
      <c r="CA78" s="7" t="inlineStr"/>
      <c r="CB78" s="7" t="inlineStr"/>
      <c r="CC78" s="7" t="inlineStr"/>
      <c r="CD78" s="7" t="inlineStr"/>
      <c r="CE78" s="7" t="inlineStr"/>
      <c r="CF78" s="7" t="inlineStr"/>
      <c r="CG78" s="7" t="inlineStr"/>
      <c r="CH78" s="7" t="inlineStr"/>
      <c r="CI78" s="7" t="inlineStr"/>
      <c r="CJ78" s="7" t="inlineStr"/>
      <c r="CK78" s="7" t="inlineStr"/>
      <c r="CL78" s="7" t="inlineStr"/>
      <c r="CM78" s="7" t="inlineStr"/>
      <c r="CN78" s="7" t="inlineStr"/>
      <c r="CO78" s="7" t="inlineStr"/>
      <c r="CP78" s="7" t="inlineStr"/>
      <c r="CQ78" s="7" t="inlineStr"/>
      <c r="CR78" s="7" t="inlineStr"/>
      <c r="CS78" s="7" t="inlineStr"/>
      <c r="CT78" s="7" t="inlineStr"/>
      <c r="CU78" s="7" t="inlineStr"/>
      <c r="CV78" s="7" t="inlineStr"/>
      <c r="CW78" s="7" t="inlineStr"/>
      <c r="CX78" s="7" t="inlineStr"/>
      <c r="CY78" s="7" t="inlineStr"/>
      <c r="CZ78" s="7" t="inlineStr"/>
      <c r="DA78" s="7" t="inlineStr"/>
      <c r="DB78" s="7" t="inlineStr"/>
      <c r="DC78" s="7" t="inlineStr"/>
      <c r="DD78" s="7" t="inlineStr"/>
      <c r="DE78" s="7">
        <f>DG78+DI78+DK78+DM78+DO78+DQ78+DS78+DU78+DW78+DY78+EA78+EC78+EE78</f>
        <v/>
      </c>
      <c r="DF78" s="7">
        <f>DH78+DJ78+DL78+DN78+DP78+DR78+DT78+DV78+DX78+DZ78+EB78+ED78+EF78</f>
        <v/>
      </c>
      <c r="DG78" s="7" t="inlineStr"/>
      <c r="DH78" s="7" t="inlineStr"/>
      <c r="DI78" s="7" t="inlineStr"/>
      <c r="DJ78" s="7" t="inlineStr"/>
      <c r="DK78" s="7" t="inlineStr"/>
      <c r="DL78" s="7" t="inlineStr"/>
      <c r="DM78" s="7" t="inlineStr"/>
      <c r="DN78" s="7" t="inlineStr"/>
      <c r="DO78" s="7" t="inlineStr"/>
      <c r="DP78" s="7" t="inlineStr"/>
      <c r="DQ78" s="7" t="inlineStr"/>
      <c r="DR78" s="7" t="inlineStr"/>
      <c r="DS78" s="7" t="inlineStr"/>
      <c r="DT78" s="7" t="inlineStr"/>
      <c r="DU78" s="7" t="inlineStr"/>
      <c r="DV78" s="7" t="inlineStr"/>
      <c r="DW78" s="7" t="inlineStr"/>
      <c r="DX78" s="7" t="inlineStr"/>
      <c r="DY78" s="7" t="n">
        <v>2</v>
      </c>
      <c r="DZ78" s="7" t="n">
        <v>203640</v>
      </c>
      <c r="EA78" s="7" t="inlineStr"/>
      <c r="EB78" s="7" t="inlineStr"/>
      <c r="EC78" s="7" t="inlineStr"/>
      <c r="ED78" s="7" t="inlineStr"/>
      <c r="EE78" s="7" t="inlineStr"/>
      <c r="EF78" s="7" t="inlineStr"/>
      <c r="EG78" s="7">
        <f>E78+AU78+BK78+BW78+DE78</f>
        <v/>
      </c>
      <c r="EH78" s="7">
        <f>F78+AV78+BL78+BX78+DF78</f>
        <v/>
      </c>
    </row>
    <row r="79" hidden="1" outlineLevel="1">
      <c r="A79" s="5" t="n">
        <v>75</v>
      </c>
      <c r="B79" s="6" t="inlineStr">
        <is>
          <t>"DOKTOR ILXOM FARM" MChJ</t>
        </is>
      </c>
      <c r="C79" s="6" t="inlineStr">
        <is>
          <t>Ташкент</t>
        </is>
      </c>
      <c r="D79" s="6" t="inlineStr">
        <is>
          <t>Ташкент 1</t>
        </is>
      </c>
      <c r="E79" s="7">
        <f>G79+I79+K79+M79+O79+Q79+S79+U79+W79+Y79+AA79+AC79+AE79+AG79+AI79+AK79+AM79+AO79+AQ79+AS79</f>
        <v/>
      </c>
      <c r="F79" s="7">
        <f>H79+J79+L79+N79+P79+R79+T79+V79+X79+Z79+AB79+AD79+AF79+AH79+AJ79+AL79+AN79+AP79+AR79+AT79</f>
        <v/>
      </c>
      <c r="G79" s="7" t="inlineStr"/>
      <c r="H79" s="7" t="inlineStr"/>
      <c r="I79" s="7" t="inlineStr"/>
      <c r="J79" s="7" t="inlineStr"/>
      <c r="K79" s="7" t="inlineStr"/>
      <c r="L79" s="7" t="inlineStr"/>
      <c r="M79" s="7" t="inlineStr"/>
      <c r="N79" s="7" t="inlineStr"/>
      <c r="O79" s="7" t="n">
        <v>2</v>
      </c>
      <c r="P79" s="7" t="n">
        <v>153492</v>
      </c>
      <c r="Q79" s="7" t="n">
        <v>2</v>
      </c>
      <c r="R79" s="7" t="n">
        <v>261880</v>
      </c>
      <c r="S79" s="7" t="inlineStr"/>
      <c r="T79" s="7" t="inlineStr"/>
      <c r="U79" s="7" t="inlineStr"/>
      <c r="V79" s="7" t="inlineStr"/>
      <c r="W79" s="7" t="inlineStr"/>
      <c r="X79" s="7" t="inlineStr"/>
      <c r="Y79" s="7" t="inlineStr"/>
      <c r="Z79" s="7" t="inlineStr"/>
      <c r="AA79" s="7" t="inlineStr"/>
      <c r="AB79" s="7" t="inlineStr"/>
      <c r="AC79" s="7" t="inlineStr"/>
      <c r="AD79" s="7" t="inlineStr"/>
      <c r="AE79" s="7" t="inlineStr"/>
      <c r="AF79" s="7" t="inlineStr"/>
      <c r="AG79" s="7" t="inlineStr"/>
      <c r="AH79" s="7" t="inlineStr"/>
      <c r="AI79" s="7" t="inlineStr"/>
      <c r="AJ79" s="7" t="inlineStr"/>
      <c r="AK79" s="7" t="inlineStr"/>
      <c r="AL79" s="7" t="inlineStr"/>
      <c r="AM79" s="7" t="inlineStr"/>
      <c r="AN79" s="7" t="inlineStr"/>
      <c r="AO79" s="7" t="inlineStr"/>
      <c r="AP79" s="7" t="inlineStr"/>
      <c r="AQ79" s="7" t="inlineStr"/>
      <c r="AR79" s="7" t="inlineStr"/>
      <c r="AS79" s="7" t="inlineStr"/>
      <c r="AT79" s="7" t="inlineStr"/>
      <c r="AU79" s="7">
        <f>AW79+AY79+BA79+BC79+BE79+BG79+BI79</f>
        <v/>
      </c>
      <c r="AV79" s="7">
        <f>AX79+AZ79+BB79+BD79+BF79+BH79+BJ79</f>
        <v/>
      </c>
      <c r="AW79" s="7" t="inlineStr"/>
      <c r="AX79" s="7" t="inlineStr"/>
      <c r="AY79" s="7" t="inlineStr"/>
      <c r="AZ79" s="7" t="inlineStr"/>
      <c r="BA79" s="7" t="inlineStr"/>
      <c r="BB79" s="7" t="inlineStr"/>
      <c r="BC79" s="7" t="inlineStr"/>
      <c r="BD79" s="7" t="inlineStr"/>
      <c r="BE79" s="7" t="inlineStr"/>
      <c r="BF79" s="7" t="inlineStr"/>
      <c r="BG79" s="7" t="inlineStr"/>
      <c r="BH79" s="7" t="inlineStr"/>
      <c r="BI79" s="7" t="inlineStr"/>
      <c r="BJ79" s="7" t="inlineStr"/>
      <c r="BK79" s="7">
        <f>BM79+BO79+BQ79+BS79+BU79</f>
        <v/>
      </c>
      <c r="BL79" s="7">
        <f>BN79+BP79+BR79+BT79+BV79</f>
        <v/>
      </c>
      <c r="BM79" s="7" t="inlineStr"/>
      <c r="BN79" s="7" t="inlineStr"/>
      <c r="BO79" s="7" t="inlineStr"/>
      <c r="BP79" s="7" t="inlineStr"/>
      <c r="BQ79" s="7" t="inlineStr"/>
      <c r="BR79" s="7" t="inlineStr"/>
      <c r="BS79" s="7" t="inlineStr"/>
      <c r="BT79" s="7" t="inlineStr"/>
      <c r="BU79" s="7" t="inlineStr"/>
      <c r="BV79" s="7" t="inlineStr"/>
      <c r="BW79" s="7">
        <f>BY79+CA79+CC79+CE79+CG79+CI79+CK79+CM79+CO79+CQ79+CS79+CU79+CW79+CY79+DA79+DC79</f>
        <v/>
      </c>
      <c r="BX79" s="7">
        <f>BZ79+CB79+CD79+CF79+CH79+CJ79+CL79+CN79+CP79+CR79+CT79+CV79+CX79+CZ79+DB79+DD79</f>
        <v/>
      </c>
      <c r="BY79" s="7" t="inlineStr"/>
      <c r="BZ79" s="7" t="inlineStr"/>
      <c r="CA79" s="7" t="inlineStr"/>
      <c r="CB79" s="7" t="inlineStr"/>
      <c r="CC79" s="7" t="inlineStr"/>
      <c r="CD79" s="7" t="inlineStr"/>
      <c r="CE79" s="7" t="inlineStr"/>
      <c r="CF79" s="7" t="inlineStr"/>
      <c r="CG79" s="7" t="inlineStr"/>
      <c r="CH79" s="7" t="inlineStr"/>
      <c r="CI79" s="7" t="inlineStr"/>
      <c r="CJ79" s="7" t="inlineStr"/>
      <c r="CK79" s="7" t="inlineStr"/>
      <c r="CL79" s="7" t="inlineStr"/>
      <c r="CM79" s="7" t="inlineStr"/>
      <c r="CN79" s="7" t="inlineStr"/>
      <c r="CO79" s="7" t="inlineStr"/>
      <c r="CP79" s="7" t="inlineStr"/>
      <c r="CQ79" s="7" t="inlineStr"/>
      <c r="CR79" s="7" t="inlineStr"/>
      <c r="CS79" s="7" t="inlineStr"/>
      <c r="CT79" s="7" t="inlineStr"/>
      <c r="CU79" s="7" t="inlineStr"/>
      <c r="CV79" s="7" t="inlineStr"/>
      <c r="CW79" s="7" t="inlineStr"/>
      <c r="CX79" s="7" t="inlineStr"/>
      <c r="CY79" s="7" t="inlineStr"/>
      <c r="CZ79" s="7" t="inlineStr"/>
      <c r="DA79" s="7" t="inlineStr"/>
      <c r="DB79" s="7" t="inlineStr"/>
      <c r="DC79" s="7" t="inlineStr"/>
      <c r="DD79" s="7" t="inlineStr"/>
      <c r="DE79" s="7">
        <f>DG79+DI79+DK79+DM79+DO79+DQ79+DS79+DU79+DW79+DY79+EA79+EC79+EE79</f>
        <v/>
      </c>
      <c r="DF79" s="7">
        <f>DH79+DJ79+DL79+DN79+DP79+DR79+DT79+DV79+DX79+DZ79+EB79+ED79+EF79</f>
        <v/>
      </c>
      <c r="DG79" s="7" t="inlineStr"/>
      <c r="DH79" s="7" t="inlineStr"/>
      <c r="DI79" s="7" t="inlineStr"/>
      <c r="DJ79" s="7" t="inlineStr"/>
      <c r="DK79" s="7" t="inlineStr"/>
      <c r="DL79" s="7" t="inlineStr"/>
      <c r="DM79" s="7" t="inlineStr"/>
      <c r="DN79" s="7" t="inlineStr"/>
      <c r="DO79" s="7" t="inlineStr"/>
      <c r="DP79" s="7" t="inlineStr"/>
      <c r="DQ79" s="7" t="inlineStr"/>
      <c r="DR79" s="7" t="inlineStr"/>
      <c r="DS79" s="7" t="inlineStr"/>
      <c r="DT79" s="7" t="inlineStr"/>
      <c r="DU79" s="7" t="inlineStr"/>
      <c r="DV79" s="7" t="inlineStr"/>
      <c r="DW79" s="7" t="inlineStr"/>
      <c r="DX79" s="7" t="inlineStr"/>
      <c r="DY79" s="7" t="inlineStr"/>
      <c r="DZ79" s="7" t="inlineStr"/>
      <c r="EA79" s="7" t="inlineStr"/>
      <c r="EB79" s="7" t="inlineStr"/>
      <c r="EC79" s="7" t="inlineStr"/>
      <c r="ED79" s="7" t="inlineStr"/>
      <c r="EE79" s="7" t="inlineStr"/>
      <c r="EF79" s="7" t="inlineStr"/>
      <c r="EG79" s="7">
        <f>E79+AU79+BK79+BW79+DE79</f>
        <v/>
      </c>
      <c r="EH79" s="7">
        <f>F79+AV79+BL79+BX79+DF79</f>
        <v/>
      </c>
    </row>
    <row r="80" hidden="1" outlineLevel="1">
      <c r="A80" s="5" t="n">
        <v>76</v>
      </c>
      <c r="B80" s="6" t="inlineStr">
        <is>
          <t>"DONO FAYZ FARM"  МЧЖ</t>
        </is>
      </c>
      <c r="C80" s="6" t="inlineStr">
        <is>
          <t>Ташкент</t>
        </is>
      </c>
      <c r="D80" s="6" t="inlineStr">
        <is>
          <t>Ташкент 1</t>
        </is>
      </c>
      <c r="E80" s="7">
        <f>G80+I80+K80+M80+O80+Q80+S80+U80+W80+Y80+AA80+AC80+AE80+AG80+AI80+AK80+AM80+AO80+AQ80+AS80</f>
        <v/>
      </c>
      <c r="F80" s="7">
        <f>H80+J80+L80+N80+P80+R80+T80+V80+X80+Z80+AB80+AD80+AF80+AH80+AJ80+AL80+AN80+AP80+AR80+AT80</f>
        <v/>
      </c>
      <c r="G80" s="7" t="inlineStr"/>
      <c r="H80" s="7" t="inlineStr"/>
      <c r="I80" s="7" t="n">
        <v>10</v>
      </c>
      <c r="J80" s="7" t="n">
        <v>3537500</v>
      </c>
      <c r="K80" s="7" t="inlineStr"/>
      <c r="L80" s="7" t="inlineStr"/>
      <c r="M80" s="7" t="inlineStr"/>
      <c r="N80" s="7" t="inlineStr"/>
      <c r="O80" s="7" t="inlineStr"/>
      <c r="P80" s="7" t="inlineStr"/>
      <c r="Q80" s="7" t="n">
        <v>5</v>
      </c>
      <c r="R80" s="7" t="n">
        <v>1687375</v>
      </c>
      <c r="S80" s="7" t="inlineStr"/>
      <c r="T80" s="7" t="inlineStr"/>
      <c r="U80" s="7" t="inlineStr"/>
      <c r="V80" s="7" t="inlineStr"/>
      <c r="W80" s="7" t="inlineStr"/>
      <c r="X80" s="7" t="inlineStr"/>
      <c r="Y80" s="7" t="inlineStr"/>
      <c r="Z80" s="7" t="inlineStr"/>
      <c r="AA80" s="7" t="inlineStr"/>
      <c r="AB80" s="7" t="inlineStr"/>
      <c r="AC80" s="7" t="inlineStr"/>
      <c r="AD80" s="7" t="inlineStr"/>
      <c r="AE80" s="7" t="inlineStr"/>
      <c r="AF80" s="7" t="inlineStr"/>
      <c r="AG80" s="7" t="inlineStr"/>
      <c r="AH80" s="7" t="inlineStr"/>
      <c r="AI80" s="7" t="inlineStr"/>
      <c r="AJ80" s="7" t="inlineStr"/>
      <c r="AK80" s="7" t="inlineStr"/>
      <c r="AL80" s="7" t="inlineStr"/>
      <c r="AM80" s="7" t="inlineStr"/>
      <c r="AN80" s="7" t="inlineStr"/>
      <c r="AO80" s="7" t="inlineStr"/>
      <c r="AP80" s="7" t="inlineStr"/>
      <c r="AQ80" s="7" t="inlineStr"/>
      <c r="AR80" s="7" t="inlineStr"/>
      <c r="AS80" s="7" t="inlineStr"/>
      <c r="AT80" s="7" t="inlineStr"/>
      <c r="AU80" s="7">
        <f>AW80+AY80+BA80+BC80+BE80+BG80+BI80</f>
        <v/>
      </c>
      <c r="AV80" s="7">
        <f>AX80+AZ80+BB80+BD80+BF80+BH80+BJ80</f>
        <v/>
      </c>
      <c r="AW80" s="7" t="inlineStr"/>
      <c r="AX80" s="7" t="inlineStr"/>
      <c r="AY80" s="7" t="inlineStr"/>
      <c r="AZ80" s="7" t="inlineStr"/>
      <c r="BA80" s="7" t="inlineStr"/>
      <c r="BB80" s="7" t="inlineStr"/>
      <c r="BC80" s="7" t="inlineStr"/>
      <c r="BD80" s="7" t="inlineStr"/>
      <c r="BE80" s="7" t="inlineStr"/>
      <c r="BF80" s="7" t="inlineStr"/>
      <c r="BG80" s="7" t="inlineStr"/>
      <c r="BH80" s="7" t="inlineStr"/>
      <c r="BI80" s="7" t="inlineStr"/>
      <c r="BJ80" s="7" t="inlineStr"/>
      <c r="BK80" s="7">
        <f>BM80+BO80+BQ80+BS80+BU80</f>
        <v/>
      </c>
      <c r="BL80" s="7">
        <f>BN80+BP80+BR80+BT80+BV80</f>
        <v/>
      </c>
      <c r="BM80" s="7" t="inlineStr"/>
      <c r="BN80" s="7" t="inlineStr"/>
      <c r="BO80" s="7" t="inlineStr"/>
      <c r="BP80" s="7" t="inlineStr"/>
      <c r="BQ80" s="7" t="n">
        <v>10</v>
      </c>
      <c r="BR80" s="7" t="n">
        <v>6141500</v>
      </c>
      <c r="BS80" s="7" t="inlineStr"/>
      <c r="BT80" s="7" t="inlineStr"/>
      <c r="BU80" s="7" t="inlineStr"/>
      <c r="BV80" s="7" t="inlineStr"/>
      <c r="BW80" s="7">
        <f>BY80+CA80+CC80+CE80+CG80+CI80+CK80+CM80+CO80+CQ80+CS80+CU80+CW80+CY80+DA80+DC80</f>
        <v/>
      </c>
      <c r="BX80" s="7">
        <f>BZ80+CB80+CD80+CF80+CH80+CJ80+CL80+CN80+CP80+CR80+CT80+CV80+CX80+CZ80+DB80+DD80</f>
        <v/>
      </c>
      <c r="BY80" s="7" t="inlineStr"/>
      <c r="BZ80" s="7" t="inlineStr"/>
      <c r="CA80" s="7" t="inlineStr"/>
      <c r="CB80" s="7" t="inlineStr"/>
      <c r="CC80" s="7" t="inlineStr"/>
      <c r="CD80" s="7" t="inlineStr"/>
      <c r="CE80" s="7" t="inlineStr"/>
      <c r="CF80" s="7" t="inlineStr"/>
      <c r="CG80" s="7" t="inlineStr"/>
      <c r="CH80" s="7" t="inlineStr"/>
      <c r="CI80" s="7" t="inlineStr"/>
      <c r="CJ80" s="7" t="inlineStr"/>
      <c r="CK80" s="7" t="inlineStr"/>
      <c r="CL80" s="7" t="inlineStr"/>
      <c r="CM80" s="7" t="inlineStr"/>
      <c r="CN80" s="7" t="inlineStr"/>
      <c r="CO80" s="7" t="inlineStr"/>
      <c r="CP80" s="7" t="inlineStr"/>
      <c r="CQ80" s="7" t="inlineStr"/>
      <c r="CR80" s="7" t="inlineStr"/>
      <c r="CS80" s="7" t="inlineStr"/>
      <c r="CT80" s="7" t="inlineStr"/>
      <c r="CU80" s="7" t="inlineStr"/>
      <c r="CV80" s="7" t="inlineStr"/>
      <c r="CW80" s="7" t="inlineStr"/>
      <c r="CX80" s="7" t="inlineStr"/>
      <c r="CY80" s="7" t="inlineStr"/>
      <c r="CZ80" s="7" t="inlineStr"/>
      <c r="DA80" s="7" t="inlineStr"/>
      <c r="DB80" s="7" t="inlineStr"/>
      <c r="DC80" s="7" t="inlineStr"/>
      <c r="DD80" s="7" t="inlineStr"/>
      <c r="DE80" s="7">
        <f>DG80+DI80+DK80+DM80+DO80+DQ80+DS80+DU80+DW80+DY80+EA80+EC80+EE80</f>
        <v/>
      </c>
      <c r="DF80" s="7">
        <f>DH80+DJ80+DL80+DN80+DP80+DR80+DT80+DV80+DX80+DZ80+EB80+ED80+EF80</f>
        <v/>
      </c>
      <c r="DG80" s="7" t="inlineStr"/>
      <c r="DH80" s="7" t="inlineStr"/>
      <c r="DI80" s="7" t="inlineStr"/>
      <c r="DJ80" s="7" t="inlineStr"/>
      <c r="DK80" s="7" t="inlineStr"/>
      <c r="DL80" s="7" t="inlineStr"/>
      <c r="DM80" s="7" t="inlineStr"/>
      <c r="DN80" s="7" t="inlineStr"/>
      <c r="DO80" s="7" t="inlineStr"/>
      <c r="DP80" s="7" t="inlineStr"/>
      <c r="DQ80" s="7" t="inlineStr"/>
      <c r="DR80" s="7" t="inlineStr"/>
      <c r="DS80" s="7" t="inlineStr"/>
      <c r="DT80" s="7" t="inlineStr"/>
      <c r="DU80" s="7" t="inlineStr"/>
      <c r="DV80" s="7" t="inlineStr"/>
      <c r="DW80" s="7" t="inlineStr"/>
      <c r="DX80" s="7" t="inlineStr"/>
      <c r="DY80" s="7" t="inlineStr"/>
      <c r="DZ80" s="7" t="inlineStr"/>
      <c r="EA80" s="7" t="inlineStr"/>
      <c r="EB80" s="7" t="inlineStr"/>
      <c r="EC80" s="7" t="inlineStr"/>
      <c r="ED80" s="7" t="inlineStr"/>
      <c r="EE80" s="7" t="inlineStr"/>
      <c r="EF80" s="7" t="inlineStr"/>
      <c r="EG80" s="7">
        <f>E80+AU80+BK80+BW80+DE80</f>
        <v/>
      </c>
      <c r="EH80" s="7">
        <f>F80+AV80+BL80+BX80+DF80</f>
        <v/>
      </c>
    </row>
    <row r="81" hidden="1" outlineLevel="1">
      <c r="A81" s="5" t="n">
        <v>77</v>
      </c>
      <c r="B81" s="6" t="inlineStr">
        <is>
          <t>"DORIXONALAR DUNYOSI"</t>
        </is>
      </c>
      <c r="C81" s="6" t="inlineStr">
        <is>
          <t>Ташкент</t>
        </is>
      </c>
      <c r="D81" s="6" t="inlineStr">
        <is>
          <t>Ташкент 1</t>
        </is>
      </c>
      <c r="E81" s="7">
        <f>G81+I81+K81+M81+O81+Q81+S81+U81+W81+Y81+AA81+AC81+AE81+AG81+AI81+AK81+AM81+AO81+AQ81+AS81</f>
        <v/>
      </c>
      <c r="F81" s="7">
        <f>H81+J81+L81+N81+P81+R81+T81+V81+X81+Z81+AB81+AD81+AF81+AH81+AJ81+AL81+AN81+AP81+AR81+AT81</f>
        <v/>
      </c>
      <c r="G81" s="7" t="inlineStr"/>
      <c r="H81" s="7" t="inlineStr"/>
      <c r="I81" s="7" t="n">
        <v>5</v>
      </c>
      <c r="J81" s="7" t="n">
        <v>857850</v>
      </c>
      <c r="K81" s="7" t="n">
        <v>9</v>
      </c>
      <c r="L81" s="7" t="n">
        <v>2891376</v>
      </c>
      <c r="M81" s="7" t="inlineStr"/>
      <c r="N81" s="7" t="inlineStr"/>
      <c r="O81" s="7" t="inlineStr"/>
      <c r="P81" s="7" t="inlineStr"/>
      <c r="Q81" s="7" t="inlineStr"/>
      <c r="R81" s="7" t="inlineStr"/>
      <c r="S81" s="7" t="inlineStr"/>
      <c r="T81" s="7" t="inlineStr"/>
      <c r="U81" s="7" t="inlineStr"/>
      <c r="V81" s="7" t="inlineStr"/>
      <c r="W81" s="7" t="inlineStr"/>
      <c r="X81" s="7" t="inlineStr"/>
      <c r="Y81" s="7" t="inlineStr"/>
      <c r="Z81" s="7" t="inlineStr"/>
      <c r="AA81" s="7" t="inlineStr"/>
      <c r="AB81" s="7" t="inlineStr"/>
      <c r="AC81" s="7" t="inlineStr"/>
      <c r="AD81" s="7" t="inlineStr"/>
      <c r="AE81" s="7" t="inlineStr"/>
      <c r="AF81" s="7" t="inlineStr"/>
      <c r="AG81" s="7" t="inlineStr"/>
      <c r="AH81" s="7" t="inlineStr"/>
      <c r="AI81" s="7" t="inlineStr"/>
      <c r="AJ81" s="7" t="inlineStr"/>
      <c r="AK81" s="7" t="inlineStr"/>
      <c r="AL81" s="7" t="inlineStr"/>
      <c r="AM81" s="7" t="inlineStr"/>
      <c r="AN81" s="7" t="inlineStr"/>
      <c r="AO81" s="7" t="inlineStr"/>
      <c r="AP81" s="7" t="inlineStr"/>
      <c r="AQ81" s="7" t="inlineStr"/>
      <c r="AR81" s="7" t="inlineStr"/>
      <c r="AS81" s="7" t="inlineStr"/>
      <c r="AT81" s="7" t="inlineStr"/>
      <c r="AU81" s="7">
        <f>AW81+AY81+BA81+BC81+BE81+BG81+BI81</f>
        <v/>
      </c>
      <c r="AV81" s="7">
        <f>AX81+AZ81+BB81+BD81+BF81+BH81+BJ81</f>
        <v/>
      </c>
      <c r="AW81" s="7" t="inlineStr"/>
      <c r="AX81" s="7" t="inlineStr"/>
      <c r="AY81" s="7" t="inlineStr"/>
      <c r="AZ81" s="7" t="inlineStr"/>
      <c r="BA81" s="7" t="inlineStr"/>
      <c r="BB81" s="7" t="inlineStr"/>
      <c r="BC81" s="7" t="inlineStr"/>
      <c r="BD81" s="7" t="inlineStr"/>
      <c r="BE81" s="7" t="inlineStr"/>
      <c r="BF81" s="7" t="inlineStr"/>
      <c r="BG81" s="7" t="inlineStr"/>
      <c r="BH81" s="7" t="inlineStr"/>
      <c r="BI81" s="7" t="inlineStr"/>
      <c r="BJ81" s="7" t="inlineStr"/>
      <c r="BK81" s="7">
        <f>BM81+BO81+BQ81+BS81+BU81</f>
        <v/>
      </c>
      <c r="BL81" s="7">
        <f>BN81+BP81+BR81+BT81+BV81</f>
        <v/>
      </c>
      <c r="BM81" s="7" t="inlineStr"/>
      <c r="BN81" s="7" t="inlineStr"/>
      <c r="BO81" s="7" t="inlineStr"/>
      <c r="BP81" s="7" t="inlineStr"/>
      <c r="BQ81" s="7" t="inlineStr"/>
      <c r="BR81" s="7" t="inlineStr"/>
      <c r="BS81" s="7" t="inlineStr"/>
      <c r="BT81" s="7" t="inlineStr"/>
      <c r="BU81" s="7" t="inlineStr"/>
      <c r="BV81" s="7" t="inlineStr"/>
      <c r="BW81" s="7">
        <f>BY81+CA81+CC81+CE81+CG81+CI81+CK81+CM81+CO81+CQ81+CS81+CU81+CW81+CY81+DA81+DC81</f>
        <v/>
      </c>
      <c r="BX81" s="7">
        <f>BZ81+CB81+CD81+CF81+CH81+CJ81+CL81+CN81+CP81+CR81+CT81+CV81+CX81+CZ81+DB81+DD81</f>
        <v/>
      </c>
      <c r="BY81" s="7" t="inlineStr"/>
      <c r="BZ81" s="7" t="inlineStr"/>
      <c r="CA81" s="7" t="inlineStr"/>
      <c r="CB81" s="7" t="inlineStr"/>
      <c r="CC81" s="7" t="inlineStr"/>
      <c r="CD81" s="7" t="inlineStr"/>
      <c r="CE81" s="7" t="inlineStr"/>
      <c r="CF81" s="7" t="inlineStr"/>
      <c r="CG81" s="7" t="inlineStr"/>
      <c r="CH81" s="7" t="inlineStr"/>
      <c r="CI81" s="7" t="inlineStr"/>
      <c r="CJ81" s="7" t="inlineStr"/>
      <c r="CK81" s="7" t="inlineStr"/>
      <c r="CL81" s="7" t="inlineStr"/>
      <c r="CM81" s="7" t="inlineStr"/>
      <c r="CN81" s="7" t="inlineStr"/>
      <c r="CO81" s="7" t="inlineStr"/>
      <c r="CP81" s="7" t="inlineStr"/>
      <c r="CQ81" s="7" t="inlineStr"/>
      <c r="CR81" s="7" t="inlineStr"/>
      <c r="CS81" s="7" t="inlineStr"/>
      <c r="CT81" s="7" t="inlineStr"/>
      <c r="CU81" s="7" t="inlineStr"/>
      <c r="CV81" s="7" t="inlineStr"/>
      <c r="CW81" s="7" t="inlineStr"/>
      <c r="CX81" s="7" t="inlineStr"/>
      <c r="CY81" s="7" t="inlineStr"/>
      <c r="CZ81" s="7" t="inlineStr"/>
      <c r="DA81" s="7" t="inlineStr"/>
      <c r="DB81" s="7" t="inlineStr"/>
      <c r="DC81" s="7" t="inlineStr"/>
      <c r="DD81" s="7" t="inlineStr"/>
      <c r="DE81" s="7">
        <f>DG81+DI81+DK81+DM81+DO81+DQ81+DS81+DU81+DW81+DY81+EA81+EC81+EE81</f>
        <v/>
      </c>
      <c r="DF81" s="7">
        <f>DH81+DJ81+DL81+DN81+DP81+DR81+DT81+DV81+DX81+DZ81+EB81+ED81+EF81</f>
        <v/>
      </c>
      <c r="DG81" s="7" t="inlineStr"/>
      <c r="DH81" s="7" t="inlineStr"/>
      <c r="DI81" s="7" t="inlineStr"/>
      <c r="DJ81" s="7" t="inlineStr"/>
      <c r="DK81" s="7" t="inlineStr"/>
      <c r="DL81" s="7" t="inlineStr"/>
      <c r="DM81" s="7" t="inlineStr"/>
      <c r="DN81" s="7" t="inlineStr"/>
      <c r="DO81" s="7" t="inlineStr"/>
      <c r="DP81" s="7" t="inlineStr"/>
      <c r="DQ81" s="7" t="inlineStr"/>
      <c r="DR81" s="7" t="inlineStr"/>
      <c r="DS81" s="7" t="inlineStr"/>
      <c r="DT81" s="7" t="inlineStr"/>
      <c r="DU81" s="7" t="inlineStr"/>
      <c r="DV81" s="7" t="inlineStr"/>
      <c r="DW81" s="7" t="inlineStr"/>
      <c r="DX81" s="7" t="inlineStr"/>
      <c r="DY81" s="7" t="inlineStr"/>
      <c r="DZ81" s="7" t="inlineStr"/>
      <c r="EA81" s="7" t="inlineStr"/>
      <c r="EB81" s="7" t="inlineStr"/>
      <c r="EC81" s="7" t="inlineStr"/>
      <c r="ED81" s="7" t="inlineStr"/>
      <c r="EE81" s="7" t="inlineStr"/>
      <c r="EF81" s="7" t="inlineStr"/>
      <c r="EG81" s="7">
        <f>E81+AU81+BK81+BW81+DE81</f>
        <v/>
      </c>
      <c r="EH81" s="7">
        <f>F81+AV81+BL81+BX81+DF81</f>
        <v/>
      </c>
    </row>
    <row r="82" hidden="1" outlineLevel="1">
      <c r="A82" s="5" t="n">
        <v>78</v>
      </c>
      <c r="B82" s="6" t="inlineStr">
        <is>
          <t>"DUNYO MED" МЧЖ</t>
        </is>
      </c>
      <c r="C82" s="6" t="inlineStr">
        <is>
          <t>Ташкент</t>
        </is>
      </c>
      <c r="D82" s="6" t="inlineStr">
        <is>
          <t>Ташкент 1</t>
        </is>
      </c>
      <c r="E82" s="7">
        <f>G82+I82+K82+M82+O82+Q82+S82+U82+W82+Y82+AA82+AC82+AE82+AG82+AI82+AK82+AM82+AO82+AQ82+AS82</f>
        <v/>
      </c>
      <c r="F82" s="7">
        <f>H82+J82+L82+N82+P82+R82+T82+V82+X82+Z82+AB82+AD82+AF82+AH82+AJ82+AL82+AN82+AP82+AR82+AT82</f>
        <v/>
      </c>
      <c r="G82" s="7" t="inlineStr"/>
      <c r="H82" s="7" t="inlineStr"/>
      <c r="I82" s="7" t="inlineStr"/>
      <c r="J82" s="7" t="inlineStr"/>
      <c r="K82" s="7" t="inlineStr"/>
      <c r="L82" s="7" t="inlineStr"/>
      <c r="M82" s="7" t="inlineStr"/>
      <c r="N82" s="7" t="inlineStr"/>
      <c r="O82" s="7" t="inlineStr"/>
      <c r="P82" s="7" t="inlineStr"/>
      <c r="Q82" s="7" t="inlineStr"/>
      <c r="R82" s="7" t="inlineStr"/>
      <c r="S82" s="7" t="inlineStr"/>
      <c r="T82" s="7" t="inlineStr"/>
      <c r="U82" s="7" t="inlineStr"/>
      <c r="V82" s="7" t="inlineStr"/>
      <c r="W82" s="7" t="inlineStr"/>
      <c r="X82" s="7" t="inlineStr"/>
      <c r="Y82" s="7" t="inlineStr"/>
      <c r="Z82" s="7" t="inlineStr"/>
      <c r="AA82" s="7" t="inlineStr"/>
      <c r="AB82" s="7" t="inlineStr"/>
      <c r="AC82" s="7" t="inlineStr"/>
      <c r="AD82" s="7" t="inlineStr"/>
      <c r="AE82" s="7" t="inlineStr"/>
      <c r="AF82" s="7" t="inlineStr"/>
      <c r="AG82" s="7" t="inlineStr"/>
      <c r="AH82" s="7" t="inlineStr"/>
      <c r="AI82" s="7" t="inlineStr"/>
      <c r="AJ82" s="7" t="inlineStr"/>
      <c r="AK82" s="7" t="inlineStr"/>
      <c r="AL82" s="7" t="inlineStr"/>
      <c r="AM82" s="7" t="inlineStr"/>
      <c r="AN82" s="7" t="inlineStr"/>
      <c r="AO82" s="7" t="inlineStr"/>
      <c r="AP82" s="7" t="inlineStr"/>
      <c r="AQ82" s="7" t="inlineStr"/>
      <c r="AR82" s="7" t="inlineStr"/>
      <c r="AS82" s="7" t="inlineStr"/>
      <c r="AT82" s="7" t="inlineStr"/>
      <c r="AU82" s="7">
        <f>AW82+AY82+BA82+BC82+BE82+BG82+BI82</f>
        <v/>
      </c>
      <c r="AV82" s="7">
        <f>AX82+AZ82+BB82+BD82+BF82+BH82+BJ82</f>
        <v/>
      </c>
      <c r="AW82" s="7" t="inlineStr"/>
      <c r="AX82" s="7" t="inlineStr"/>
      <c r="AY82" s="7" t="inlineStr"/>
      <c r="AZ82" s="7" t="inlineStr"/>
      <c r="BA82" s="7" t="inlineStr"/>
      <c r="BB82" s="7" t="inlineStr"/>
      <c r="BC82" s="7" t="inlineStr"/>
      <c r="BD82" s="7" t="inlineStr"/>
      <c r="BE82" s="7" t="inlineStr"/>
      <c r="BF82" s="7" t="inlineStr"/>
      <c r="BG82" s="7" t="inlineStr"/>
      <c r="BH82" s="7" t="inlineStr"/>
      <c r="BI82" s="7" t="inlineStr"/>
      <c r="BJ82" s="7" t="inlineStr"/>
      <c r="BK82" s="7">
        <f>BM82+BO82+BQ82+BS82+BU82</f>
        <v/>
      </c>
      <c r="BL82" s="7">
        <f>BN82+BP82+BR82+BT82+BV82</f>
        <v/>
      </c>
      <c r="BM82" s="7" t="inlineStr"/>
      <c r="BN82" s="7" t="inlineStr"/>
      <c r="BO82" s="7" t="n">
        <v>20</v>
      </c>
      <c r="BP82" s="7" t="n">
        <v>9320000</v>
      </c>
      <c r="BQ82" s="7" t="inlineStr"/>
      <c r="BR82" s="7" t="inlineStr"/>
      <c r="BS82" s="7" t="inlineStr"/>
      <c r="BT82" s="7" t="inlineStr"/>
      <c r="BU82" s="7" t="inlineStr"/>
      <c r="BV82" s="7" t="inlineStr"/>
      <c r="BW82" s="7">
        <f>BY82+CA82+CC82+CE82+CG82+CI82+CK82+CM82+CO82+CQ82+CS82+CU82+CW82+CY82+DA82+DC82</f>
        <v/>
      </c>
      <c r="BX82" s="7">
        <f>BZ82+CB82+CD82+CF82+CH82+CJ82+CL82+CN82+CP82+CR82+CT82+CV82+CX82+CZ82+DB82+DD82</f>
        <v/>
      </c>
      <c r="BY82" s="7" t="inlineStr"/>
      <c r="BZ82" s="7" t="inlineStr"/>
      <c r="CA82" s="7" t="inlineStr"/>
      <c r="CB82" s="7" t="inlineStr"/>
      <c r="CC82" s="7" t="inlineStr"/>
      <c r="CD82" s="7" t="inlineStr"/>
      <c r="CE82" s="7" t="inlineStr"/>
      <c r="CF82" s="7" t="inlineStr"/>
      <c r="CG82" s="7" t="inlineStr"/>
      <c r="CH82" s="7" t="inlineStr"/>
      <c r="CI82" s="7" t="inlineStr"/>
      <c r="CJ82" s="7" t="inlineStr"/>
      <c r="CK82" s="7" t="inlineStr"/>
      <c r="CL82" s="7" t="inlineStr"/>
      <c r="CM82" s="7" t="inlineStr"/>
      <c r="CN82" s="7" t="inlineStr"/>
      <c r="CO82" s="7" t="n">
        <v>1</v>
      </c>
      <c r="CP82" s="7" t="n">
        <v>59820</v>
      </c>
      <c r="CQ82" s="7" t="inlineStr"/>
      <c r="CR82" s="7" t="inlineStr"/>
      <c r="CS82" s="7" t="inlineStr"/>
      <c r="CT82" s="7" t="inlineStr"/>
      <c r="CU82" s="7" t="inlineStr"/>
      <c r="CV82" s="7" t="inlineStr"/>
      <c r="CW82" s="7" t="inlineStr"/>
      <c r="CX82" s="7" t="inlineStr"/>
      <c r="CY82" s="7" t="inlineStr"/>
      <c r="CZ82" s="7" t="inlineStr"/>
      <c r="DA82" s="7" t="inlineStr"/>
      <c r="DB82" s="7" t="inlineStr"/>
      <c r="DC82" s="7" t="inlineStr"/>
      <c r="DD82" s="7" t="inlineStr"/>
      <c r="DE82" s="7">
        <f>DG82+DI82+DK82+DM82+DO82+DQ82+DS82+DU82+DW82+DY82+EA82+EC82+EE82</f>
        <v/>
      </c>
      <c r="DF82" s="7">
        <f>DH82+DJ82+DL82+DN82+DP82+DR82+DT82+DV82+DX82+DZ82+EB82+ED82+EF82</f>
        <v/>
      </c>
      <c r="DG82" s="7" t="inlineStr"/>
      <c r="DH82" s="7" t="inlineStr"/>
      <c r="DI82" s="7" t="inlineStr"/>
      <c r="DJ82" s="7" t="inlineStr"/>
      <c r="DK82" s="7" t="inlineStr"/>
      <c r="DL82" s="7" t="inlineStr"/>
      <c r="DM82" s="7" t="inlineStr"/>
      <c r="DN82" s="7" t="inlineStr"/>
      <c r="DO82" s="7" t="inlineStr"/>
      <c r="DP82" s="7" t="inlineStr"/>
      <c r="DQ82" s="7" t="inlineStr"/>
      <c r="DR82" s="7" t="inlineStr"/>
      <c r="DS82" s="7" t="inlineStr"/>
      <c r="DT82" s="7" t="inlineStr"/>
      <c r="DU82" s="7" t="inlineStr"/>
      <c r="DV82" s="7" t="inlineStr"/>
      <c r="DW82" s="7" t="inlineStr"/>
      <c r="DX82" s="7" t="inlineStr"/>
      <c r="DY82" s="7" t="inlineStr"/>
      <c r="DZ82" s="7" t="inlineStr"/>
      <c r="EA82" s="7" t="inlineStr"/>
      <c r="EB82" s="7" t="inlineStr"/>
      <c r="EC82" s="7" t="inlineStr"/>
      <c r="ED82" s="7" t="inlineStr"/>
      <c r="EE82" s="7" t="inlineStr"/>
      <c r="EF82" s="7" t="inlineStr"/>
      <c r="EG82" s="7">
        <f>E82+AU82+BK82+BW82+DE82</f>
        <v/>
      </c>
      <c r="EH82" s="7">
        <f>F82+AV82+BL82+BX82+DF82</f>
        <v/>
      </c>
    </row>
    <row r="83" hidden="1" outlineLevel="1">
      <c r="A83" s="5" t="n">
        <v>79</v>
      </c>
      <c r="B83" s="6" t="inlineStr">
        <is>
          <t>"ERKIN-MED-PHARM" MCHJ</t>
        </is>
      </c>
      <c r="C83" s="6" t="inlineStr">
        <is>
          <t>Ташкент</t>
        </is>
      </c>
      <c r="D83" s="6" t="inlineStr">
        <is>
          <t>Ташкент 2</t>
        </is>
      </c>
      <c r="E83" s="7">
        <f>G83+I83+K83+M83+O83+Q83+S83+U83+W83+Y83+AA83+AC83+AE83+AG83+AI83+AK83+AM83+AO83+AQ83+AS83</f>
        <v/>
      </c>
      <c r="F83" s="7">
        <f>H83+J83+L83+N83+P83+R83+T83+V83+X83+Z83+AB83+AD83+AF83+AH83+AJ83+AL83+AN83+AP83+AR83+AT83</f>
        <v/>
      </c>
      <c r="G83" s="7" t="inlineStr"/>
      <c r="H83" s="7" t="inlineStr"/>
      <c r="I83" s="7" t="inlineStr"/>
      <c r="J83" s="7" t="inlineStr"/>
      <c r="K83" s="7" t="inlineStr"/>
      <c r="L83" s="7" t="inlineStr"/>
      <c r="M83" s="7" t="inlineStr"/>
      <c r="N83" s="7" t="inlineStr"/>
      <c r="O83" s="7" t="inlineStr"/>
      <c r="P83" s="7" t="inlineStr"/>
      <c r="Q83" s="7" t="inlineStr"/>
      <c r="R83" s="7" t="inlineStr"/>
      <c r="S83" s="7" t="inlineStr"/>
      <c r="T83" s="7" t="inlineStr"/>
      <c r="U83" s="7" t="inlineStr"/>
      <c r="V83" s="7" t="inlineStr"/>
      <c r="W83" s="7" t="inlineStr"/>
      <c r="X83" s="7" t="inlineStr"/>
      <c r="Y83" s="7" t="inlineStr"/>
      <c r="Z83" s="7" t="inlineStr"/>
      <c r="AA83" s="7" t="inlineStr"/>
      <c r="AB83" s="7" t="inlineStr"/>
      <c r="AC83" s="7" t="inlineStr"/>
      <c r="AD83" s="7" t="inlineStr"/>
      <c r="AE83" s="7" t="inlineStr"/>
      <c r="AF83" s="7" t="inlineStr"/>
      <c r="AG83" s="7" t="inlineStr"/>
      <c r="AH83" s="7" t="inlineStr"/>
      <c r="AI83" s="7" t="inlineStr"/>
      <c r="AJ83" s="7" t="inlineStr"/>
      <c r="AK83" s="7" t="inlineStr"/>
      <c r="AL83" s="7" t="inlineStr"/>
      <c r="AM83" s="7" t="inlineStr"/>
      <c r="AN83" s="7" t="inlineStr"/>
      <c r="AO83" s="7" t="inlineStr"/>
      <c r="AP83" s="7" t="inlineStr"/>
      <c r="AQ83" s="7" t="inlineStr"/>
      <c r="AR83" s="7" t="inlineStr"/>
      <c r="AS83" s="7" t="inlineStr"/>
      <c r="AT83" s="7" t="inlineStr"/>
      <c r="AU83" s="7">
        <f>AW83+AY83+BA83+BC83+BE83+BG83+BI83</f>
        <v/>
      </c>
      <c r="AV83" s="7">
        <f>AX83+AZ83+BB83+BD83+BF83+BH83+BJ83</f>
        <v/>
      </c>
      <c r="AW83" s="7" t="inlineStr"/>
      <c r="AX83" s="7" t="inlineStr"/>
      <c r="AY83" s="7" t="inlineStr"/>
      <c r="AZ83" s="7" t="inlineStr"/>
      <c r="BA83" s="7" t="inlineStr"/>
      <c r="BB83" s="7" t="inlineStr"/>
      <c r="BC83" s="7" t="inlineStr"/>
      <c r="BD83" s="7" t="inlineStr"/>
      <c r="BE83" s="7" t="inlineStr"/>
      <c r="BF83" s="7" t="inlineStr"/>
      <c r="BG83" s="7" t="inlineStr"/>
      <c r="BH83" s="7" t="inlineStr"/>
      <c r="BI83" s="7" t="inlineStr"/>
      <c r="BJ83" s="7" t="inlineStr"/>
      <c r="BK83" s="7">
        <f>BM83+BO83+BQ83+BS83+BU83</f>
        <v/>
      </c>
      <c r="BL83" s="7">
        <f>BN83+BP83+BR83+BT83+BV83</f>
        <v/>
      </c>
      <c r="BM83" s="7" t="inlineStr"/>
      <c r="BN83" s="7" t="inlineStr"/>
      <c r="BO83" s="7" t="inlineStr"/>
      <c r="BP83" s="7" t="inlineStr"/>
      <c r="BQ83" s="7" t="inlineStr"/>
      <c r="BR83" s="7" t="inlineStr"/>
      <c r="BS83" s="7" t="inlineStr"/>
      <c r="BT83" s="7" t="inlineStr"/>
      <c r="BU83" s="7" t="inlineStr"/>
      <c r="BV83" s="7" t="inlineStr"/>
      <c r="BW83" s="7">
        <f>BY83+CA83+CC83+CE83+CG83+CI83+CK83+CM83+CO83+CQ83+CS83+CU83+CW83+CY83+DA83+DC83</f>
        <v/>
      </c>
      <c r="BX83" s="7">
        <f>BZ83+CB83+CD83+CF83+CH83+CJ83+CL83+CN83+CP83+CR83+CT83+CV83+CX83+CZ83+DB83+DD83</f>
        <v/>
      </c>
      <c r="BY83" s="7" t="inlineStr"/>
      <c r="BZ83" s="7" t="inlineStr"/>
      <c r="CA83" s="7" t="inlineStr"/>
      <c r="CB83" s="7" t="inlineStr"/>
      <c r="CC83" s="7" t="inlineStr"/>
      <c r="CD83" s="7" t="inlineStr"/>
      <c r="CE83" s="7" t="inlineStr"/>
      <c r="CF83" s="7" t="inlineStr"/>
      <c r="CG83" s="7" t="inlineStr"/>
      <c r="CH83" s="7" t="inlineStr"/>
      <c r="CI83" s="7" t="inlineStr"/>
      <c r="CJ83" s="7" t="inlineStr"/>
      <c r="CK83" s="7" t="inlineStr"/>
      <c r="CL83" s="7" t="inlineStr"/>
      <c r="CM83" s="7" t="inlineStr"/>
      <c r="CN83" s="7" t="inlineStr"/>
      <c r="CO83" s="7" t="inlineStr"/>
      <c r="CP83" s="7" t="inlineStr"/>
      <c r="CQ83" s="7" t="inlineStr"/>
      <c r="CR83" s="7" t="inlineStr"/>
      <c r="CS83" s="7" t="inlineStr"/>
      <c r="CT83" s="7" t="inlineStr"/>
      <c r="CU83" s="7" t="inlineStr"/>
      <c r="CV83" s="7" t="inlineStr"/>
      <c r="CW83" s="7" t="inlineStr"/>
      <c r="CX83" s="7" t="inlineStr"/>
      <c r="CY83" s="7" t="inlineStr"/>
      <c r="CZ83" s="7" t="inlineStr"/>
      <c r="DA83" s="7" t="inlineStr"/>
      <c r="DB83" s="7" t="inlineStr"/>
      <c r="DC83" s="7" t="inlineStr"/>
      <c r="DD83" s="7" t="inlineStr"/>
      <c r="DE83" s="7">
        <f>DG83+DI83+DK83+DM83+DO83+DQ83+DS83+DU83+DW83+DY83+EA83+EC83+EE83</f>
        <v/>
      </c>
      <c r="DF83" s="7">
        <f>DH83+DJ83+DL83+DN83+DP83+DR83+DT83+DV83+DX83+DZ83+EB83+ED83+EF83</f>
        <v/>
      </c>
      <c r="DG83" s="7" t="inlineStr"/>
      <c r="DH83" s="7" t="inlineStr"/>
      <c r="DI83" s="7" t="inlineStr"/>
      <c r="DJ83" s="7" t="inlineStr"/>
      <c r="DK83" s="7" t="inlineStr"/>
      <c r="DL83" s="7" t="inlineStr"/>
      <c r="DM83" s="7" t="inlineStr"/>
      <c r="DN83" s="7" t="inlineStr"/>
      <c r="DO83" s="7" t="inlineStr"/>
      <c r="DP83" s="7" t="inlineStr"/>
      <c r="DQ83" s="7" t="inlineStr"/>
      <c r="DR83" s="7" t="inlineStr"/>
      <c r="DS83" s="7" t="inlineStr"/>
      <c r="DT83" s="7" t="inlineStr"/>
      <c r="DU83" s="7" t="inlineStr"/>
      <c r="DV83" s="7" t="inlineStr"/>
      <c r="DW83" s="7" t="inlineStr"/>
      <c r="DX83" s="7" t="inlineStr"/>
      <c r="DY83" s="7" t="inlineStr"/>
      <c r="DZ83" s="7" t="inlineStr"/>
      <c r="EA83" s="7" t="n">
        <v>2</v>
      </c>
      <c r="EB83" s="7" t="n">
        <v>199808</v>
      </c>
      <c r="EC83" s="7" t="n">
        <v>4</v>
      </c>
      <c r="ED83" s="7" t="n">
        <v>721456</v>
      </c>
      <c r="EE83" s="7" t="inlineStr"/>
      <c r="EF83" s="7" t="inlineStr"/>
      <c r="EG83" s="7">
        <f>E83+AU83+BK83+BW83+DE83</f>
        <v/>
      </c>
      <c r="EH83" s="7">
        <f>F83+AV83+BL83+BX83+DF83</f>
        <v/>
      </c>
    </row>
    <row r="84" hidden="1" outlineLevel="1">
      <c r="A84" s="5" t="n">
        <v>80</v>
      </c>
      <c r="B84" s="6" t="inlineStr">
        <is>
          <t>"EZDIYOR" MCHJ</t>
        </is>
      </c>
      <c r="C84" s="6" t="inlineStr">
        <is>
          <t>Ташкент</t>
        </is>
      </c>
      <c r="D84" s="6" t="inlineStr">
        <is>
          <t>Ташкент 1</t>
        </is>
      </c>
      <c r="E84" s="7">
        <f>G84+I84+K84+M84+O84+Q84+S84+U84+W84+Y84+AA84+AC84+AE84+AG84+AI84+AK84+AM84+AO84+AQ84+AS84</f>
        <v/>
      </c>
      <c r="F84" s="7">
        <f>H84+J84+L84+N84+P84+R84+T84+V84+X84+Z84+AB84+AD84+AF84+AH84+AJ84+AL84+AN84+AP84+AR84+AT84</f>
        <v/>
      </c>
      <c r="G84" s="7" t="inlineStr"/>
      <c r="H84" s="7" t="inlineStr"/>
      <c r="I84" s="7" t="inlineStr"/>
      <c r="J84" s="7" t="inlineStr"/>
      <c r="K84" s="7" t="inlineStr"/>
      <c r="L84" s="7" t="inlineStr"/>
      <c r="M84" s="7" t="inlineStr"/>
      <c r="N84" s="7" t="inlineStr"/>
      <c r="O84" s="7" t="inlineStr"/>
      <c r="P84" s="7" t="inlineStr"/>
      <c r="Q84" s="7" t="inlineStr"/>
      <c r="R84" s="7" t="inlineStr"/>
      <c r="S84" s="7" t="inlineStr"/>
      <c r="T84" s="7" t="inlineStr"/>
      <c r="U84" s="7" t="inlineStr"/>
      <c r="V84" s="7" t="inlineStr"/>
      <c r="W84" s="7" t="inlineStr"/>
      <c r="X84" s="7" t="inlineStr"/>
      <c r="Y84" s="7" t="inlineStr"/>
      <c r="Z84" s="7" t="inlineStr"/>
      <c r="AA84" s="7" t="inlineStr"/>
      <c r="AB84" s="7" t="inlineStr"/>
      <c r="AC84" s="7" t="n">
        <v>10</v>
      </c>
      <c r="AD84" s="7" t="n">
        <v>3220500</v>
      </c>
      <c r="AE84" s="7" t="inlineStr"/>
      <c r="AF84" s="7" t="inlineStr"/>
      <c r="AG84" s="7" t="inlineStr"/>
      <c r="AH84" s="7" t="inlineStr"/>
      <c r="AI84" s="7" t="inlineStr"/>
      <c r="AJ84" s="7" t="inlineStr"/>
      <c r="AK84" s="7" t="inlineStr"/>
      <c r="AL84" s="7" t="inlineStr"/>
      <c r="AM84" s="7" t="inlineStr"/>
      <c r="AN84" s="7" t="inlineStr"/>
      <c r="AO84" s="7" t="inlineStr"/>
      <c r="AP84" s="7" t="inlineStr"/>
      <c r="AQ84" s="7" t="inlineStr"/>
      <c r="AR84" s="7" t="inlineStr"/>
      <c r="AS84" s="7" t="inlineStr"/>
      <c r="AT84" s="7" t="inlineStr"/>
      <c r="AU84" s="7">
        <f>AW84+AY84+BA84+BC84+BE84+BG84+BI84</f>
        <v/>
      </c>
      <c r="AV84" s="7">
        <f>AX84+AZ84+BB84+BD84+BF84+BH84+BJ84</f>
        <v/>
      </c>
      <c r="AW84" s="7" t="inlineStr"/>
      <c r="AX84" s="7" t="inlineStr"/>
      <c r="AY84" s="7" t="inlineStr"/>
      <c r="AZ84" s="7" t="inlineStr"/>
      <c r="BA84" s="7" t="inlineStr"/>
      <c r="BB84" s="7" t="inlineStr"/>
      <c r="BC84" s="7" t="inlineStr"/>
      <c r="BD84" s="7" t="inlineStr"/>
      <c r="BE84" s="7" t="inlineStr"/>
      <c r="BF84" s="7" t="inlineStr"/>
      <c r="BG84" s="7" t="inlineStr"/>
      <c r="BH84" s="7" t="inlineStr"/>
      <c r="BI84" s="7" t="inlineStr"/>
      <c r="BJ84" s="7" t="inlineStr"/>
      <c r="BK84" s="7">
        <f>BM84+BO84+BQ84+BS84+BU84</f>
        <v/>
      </c>
      <c r="BL84" s="7">
        <f>BN84+BP84+BR84+BT84+BV84</f>
        <v/>
      </c>
      <c r="BM84" s="7" t="inlineStr"/>
      <c r="BN84" s="7" t="inlineStr"/>
      <c r="BO84" s="7" t="inlineStr"/>
      <c r="BP84" s="7" t="inlineStr"/>
      <c r="BQ84" s="7" t="n">
        <v>10</v>
      </c>
      <c r="BR84" s="7" t="n">
        <v>6126400</v>
      </c>
      <c r="BS84" s="7" t="inlineStr"/>
      <c r="BT84" s="7" t="inlineStr"/>
      <c r="BU84" s="7" t="inlineStr"/>
      <c r="BV84" s="7" t="inlineStr"/>
      <c r="BW84" s="7">
        <f>BY84+CA84+CC84+CE84+CG84+CI84+CK84+CM84+CO84+CQ84+CS84+CU84+CW84+CY84+DA84+DC84</f>
        <v/>
      </c>
      <c r="BX84" s="7">
        <f>BZ84+CB84+CD84+CF84+CH84+CJ84+CL84+CN84+CP84+CR84+CT84+CV84+CX84+CZ84+DB84+DD84</f>
        <v/>
      </c>
      <c r="BY84" s="7" t="inlineStr"/>
      <c r="BZ84" s="7" t="inlineStr"/>
      <c r="CA84" s="7" t="inlineStr"/>
      <c r="CB84" s="7" t="inlineStr"/>
      <c r="CC84" s="7" t="inlineStr"/>
      <c r="CD84" s="7" t="inlineStr"/>
      <c r="CE84" s="7" t="inlineStr"/>
      <c r="CF84" s="7" t="inlineStr"/>
      <c r="CG84" s="7" t="inlineStr"/>
      <c r="CH84" s="7" t="inlineStr"/>
      <c r="CI84" s="7" t="inlineStr"/>
      <c r="CJ84" s="7" t="inlineStr"/>
      <c r="CK84" s="7" t="inlineStr"/>
      <c r="CL84" s="7" t="inlineStr"/>
      <c r="CM84" s="7" t="inlineStr"/>
      <c r="CN84" s="7" t="inlineStr"/>
      <c r="CO84" s="7" t="inlineStr"/>
      <c r="CP84" s="7" t="inlineStr"/>
      <c r="CQ84" s="7" t="inlineStr"/>
      <c r="CR84" s="7" t="inlineStr"/>
      <c r="CS84" s="7" t="inlineStr"/>
      <c r="CT84" s="7" t="inlineStr"/>
      <c r="CU84" s="7" t="inlineStr"/>
      <c r="CV84" s="7" t="inlineStr"/>
      <c r="CW84" s="7" t="inlineStr"/>
      <c r="CX84" s="7" t="inlineStr"/>
      <c r="CY84" s="7" t="inlineStr"/>
      <c r="CZ84" s="7" t="inlineStr"/>
      <c r="DA84" s="7" t="inlineStr"/>
      <c r="DB84" s="7" t="inlineStr"/>
      <c r="DC84" s="7" t="inlineStr"/>
      <c r="DD84" s="7" t="inlineStr"/>
      <c r="DE84" s="7">
        <f>DG84+DI84+DK84+DM84+DO84+DQ84+DS84+DU84+DW84+DY84+EA84+EC84+EE84</f>
        <v/>
      </c>
      <c r="DF84" s="7">
        <f>DH84+DJ84+DL84+DN84+DP84+DR84+DT84+DV84+DX84+DZ84+EB84+ED84+EF84</f>
        <v/>
      </c>
      <c r="DG84" s="7" t="inlineStr"/>
      <c r="DH84" s="7" t="inlineStr"/>
      <c r="DI84" s="7" t="inlineStr"/>
      <c r="DJ84" s="7" t="inlineStr"/>
      <c r="DK84" s="7" t="n">
        <v>2</v>
      </c>
      <c r="DL84" s="7" t="n">
        <v>452340</v>
      </c>
      <c r="DM84" s="7" t="inlineStr"/>
      <c r="DN84" s="7" t="inlineStr"/>
      <c r="DO84" s="7" t="inlineStr"/>
      <c r="DP84" s="7" t="inlineStr"/>
      <c r="DQ84" s="7" t="inlineStr"/>
      <c r="DR84" s="7" t="inlineStr"/>
      <c r="DS84" s="7" t="inlineStr"/>
      <c r="DT84" s="7" t="inlineStr"/>
      <c r="DU84" s="7" t="inlineStr"/>
      <c r="DV84" s="7" t="inlineStr"/>
      <c r="DW84" s="7" t="inlineStr"/>
      <c r="DX84" s="7" t="inlineStr"/>
      <c r="DY84" s="7" t="inlineStr"/>
      <c r="DZ84" s="7" t="inlineStr"/>
      <c r="EA84" s="7" t="inlineStr"/>
      <c r="EB84" s="7" t="inlineStr"/>
      <c r="EC84" s="7" t="inlineStr"/>
      <c r="ED84" s="7" t="inlineStr"/>
      <c r="EE84" s="7" t="inlineStr"/>
      <c r="EF84" s="7" t="inlineStr"/>
      <c r="EG84" s="7">
        <f>E84+AU84+BK84+BW84+DE84</f>
        <v/>
      </c>
      <c r="EH84" s="7">
        <f>F84+AV84+BL84+BX84+DF84</f>
        <v/>
      </c>
    </row>
    <row r="85" hidden="1" outlineLevel="1">
      <c r="A85" s="5" t="n">
        <v>81</v>
      </c>
      <c r="B85" s="6" t="inlineStr">
        <is>
          <t>"EZOZA SHIFO FAYZ" MCHJ</t>
        </is>
      </c>
      <c r="C85" s="6" t="inlineStr">
        <is>
          <t>Ташкент</t>
        </is>
      </c>
      <c r="D85" s="6" t="inlineStr">
        <is>
          <t>Ташкент 2</t>
        </is>
      </c>
      <c r="E85" s="7">
        <f>G85+I85+K85+M85+O85+Q85+S85+U85+W85+Y85+AA85+AC85+AE85+AG85+AI85+AK85+AM85+AO85+AQ85+AS85</f>
        <v/>
      </c>
      <c r="F85" s="7">
        <f>H85+J85+L85+N85+P85+R85+T85+V85+X85+Z85+AB85+AD85+AF85+AH85+AJ85+AL85+AN85+AP85+AR85+AT85</f>
        <v/>
      </c>
      <c r="G85" s="7" t="inlineStr"/>
      <c r="H85" s="7" t="inlineStr"/>
      <c r="I85" s="7" t="inlineStr"/>
      <c r="J85" s="7" t="inlineStr"/>
      <c r="K85" s="7" t="inlineStr"/>
      <c r="L85" s="7" t="inlineStr"/>
      <c r="M85" s="7" t="inlineStr"/>
      <c r="N85" s="7" t="inlineStr"/>
      <c r="O85" s="7" t="inlineStr"/>
      <c r="P85" s="7" t="inlineStr"/>
      <c r="Q85" s="7" t="n">
        <v>3</v>
      </c>
      <c r="R85" s="7" t="n">
        <v>607455</v>
      </c>
      <c r="S85" s="7" t="inlineStr"/>
      <c r="T85" s="7" t="inlineStr"/>
      <c r="U85" s="7" t="inlineStr"/>
      <c r="V85" s="7" t="inlineStr"/>
      <c r="W85" s="7" t="inlineStr"/>
      <c r="X85" s="7" t="inlineStr"/>
      <c r="Y85" s="7" t="inlineStr"/>
      <c r="Z85" s="7" t="inlineStr"/>
      <c r="AA85" s="7" t="inlineStr"/>
      <c r="AB85" s="7" t="inlineStr"/>
      <c r="AC85" s="7" t="inlineStr"/>
      <c r="AD85" s="7" t="inlineStr"/>
      <c r="AE85" s="7" t="inlineStr"/>
      <c r="AF85" s="7" t="inlineStr"/>
      <c r="AG85" s="7" t="inlineStr"/>
      <c r="AH85" s="7" t="inlineStr"/>
      <c r="AI85" s="7" t="inlineStr"/>
      <c r="AJ85" s="7" t="inlineStr"/>
      <c r="AK85" s="7" t="inlineStr"/>
      <c r="AL85" s="7" t="inlineStr"/>
      <c r="AM85" s="7" t="inlineStr"/>
      <c r="AN85" s="7" t="inlineStr"/>
      <c r="AO85" s="7" t="inlineStr"/>
      <c r="AP85" s="7" t="inlineStr"/>
      <c r="AQ85" s="7" t="inlineStr"/>
      <c r="AR85" s="7" t="inlineStr"/>
      <c r="AS85" s="7" t="inlineStr"/>
      <c r="AT85" s="7" t="inlineStr"/>
      <c r="AU85" s="7">
        <f>AW85+AY85+BA85+BC85+BE85+BG85+BI85</f>
        <v/>
      </c>
      <c r="AV85" s="7">
        <f>AX85+AZ85+BB85+BD85+BF85+BH85+BJ85</f>
        <v/>
      </c>
      <c r="AW85" s="7" t="inlineStr"/>
      <c r="AX85" s="7" t="inlineStr"/>
      <c r="AY85" s="7" t="inlineStr"/>
      <c r="AZ85" s="7" t="inlineStr"/>
      <c r="BA85" s="7" t="inlineStr"/>
      <c r="BB85" s="7" t="inlineStr"/>
      <c r="BC85" s="7" t="inlineStr"/>
      <c r="BD85" s="7" t="inlineStr"/>
      <c r="BE85" s="7" t="inlineStr"/>
      <c r="BF85" s="7" t="inlineStr"/>
      <c r="BG85" s="7" t="inlineStr"/>
      <c r="BH85" s="7" t="inlineStr"/>
      <c r="BI85" s="7" t="inlineStr"/>
      <c r="BJ85" s="7" t="inlineStr"/>
      <c r="BK85" s="7">
        <f>BM85+BO85+BQ85+BS85+BU85</f>
        <v/>
      </c>
      <c r="BL85" s="7">
        <f>BN85+BP85+BR85+BT85+BV85</f>
        <v/>
      </c>
      <c r="BM85" s="7" t="inlineStr"/>
      <c r="BN85" s="7" t="inlineStr"/>
      <c r="BO85" s="7" t="inlineStr"/>
      <c r="BP85" s="7" t="inlineStr"/>
      <c r="BQ85" s="7" t="inlineStr"/>
      <c r="BR85" s="7" t="inlineStr"/>
      <c r="BS85" s="7" t="inlineStr"/>
      <c r="BT85" s="7" t="inlineStr"/>
      <c r="BU85" s="7" t="inlineStr"/>
      <c r="BV85" s="7" t="inlineStr"/>
      <c r="BW85" s="7">
        <f>BY85+CA85+CC85+CE85+CG85+CI85+CK85+CM85+CO85+CQ85+CS85+CU85+CW85+CY85+DA85+DC85</f>
        <v/>
      </c>
      <c r="BX85" s="7">
        <f>BZ85+CB85+CD85+CF85+CH85+CJ85+CL85+CN85+CP85+CR85+CT85+CV85+CX85+CZ85+DB85+DD85</f>
        <v/>
      </c>
      <c r="BY85" s="7" t="inlineStr"/>
      <c r="BZ85" s="7" t="inlineStr"/>
      <c r="CA85" s="7" t="inlineStr"/>
      <c r="CB85" s="7" t="inlineStr"/>
      <c r="CC85" s="7" t="inlineStr"/>
      <c r="CD85" s="7" t="inlineStr"/>
      <c r="CE85" s="7" t="inlineStr"/>
      <c r="CF85" s="7" t="inlineStr"/>
      <c r="CG85" s="7" t="inlineStr"/>
      <c r="CH85" s="7" t="inlineStr"/>
      <c r="CI85" s="7" t="inlineStr"/>
      <c r="CJ85" s="7" t="inlineStr"/>
      <c r="CK85" s="7" t="inlineStr"/>
      <c r="CL85" s="7" t="inlineStr"/>
      <c r="CM85" s="7" t="inlineStr"/>
      <c r="CN85" s="7" t="inlineStr"/>
      <c r="CO85" s="7" t="inlineStr"/>
      <c r="CP85" s="7" t="inlineStr"/>
      <c r="CQ85" s="7" t="inlineStr"/>
      <c r="CR85" s="7" t="inlineStr"/>
      <c r="CS85" s="7" t="inlineStr"/>
      <c r="CT85" s="7" t="inlineStr"/>
      <c r="CU85" s="7" t="inlineStr"/>
      <c r="CV85" s="7" t="inlineStr"/>
      <c r="CW85" s="7" t="inlineStr"/>
      <c r="CX85" s="7" t="inlineStr"/>
      <c r="CY85" s="7" t="inlineStr"/>
      <c r="CZ85" s="7" t="inlineStr"/>
      <c r="DA85" s="7" t="inlineStr"/>
      <c r="DB85" s="7" t="inlineStr"/>
      <c r="DC85" s="7" t="inlineStr"/>
      <c r="DD85" s="7" t="inlineStr"/>
      <c r="DE85" s="7">
        <f>DG85+DI85+DK85+DM85+DO85+DQ85+DS85+DU85+DW85+DY85+EA85+EC85+EE85</f>
        <v/>
      </c>
      <c r="DF85" s="7">
        <f>DH85+DJ85+DL85+DN85+DP85+DR85+DT85+DV85+DX85+DZ85+EB85+ED85+EF85</f>
        <v/>
      </c>
      <c r="DG85" s="7" t="inlineStr"/>
      <c r="DH85" s="7" t="inlineStr"/>
      <c r="DI85" s="7" t="inlineStr"/>
      <c r="DJ85" s="7" t="inlineStr"/>
      <c r="DK85" s="7" t="inlineStr"/>
      <c r="DL85" s="7" t="inlineStr"/>
      <c r="DM85" s="7" t="inlineStr"/>
      <c r="DN85" s="7" t="inlineStr"/>
      <c r="DO85" s="7" t="inlineStr"/>
      <c r="DP85" s="7" t="inlineStr"/>
      <c r="DQ85" s="7" t="inlineStr"/>
      <c r="DR85" s="7" t="inlineStr"/>
      <c r="DS85" s="7" t="inlineStr"/>
      <c r="DT85" s="7" t="inlineStr"/>
      <c r="DU85" s="7" t="inlineStr"/>
      <c r="DV85" s="7" t="inlineStr"/>
      <c r="DW85" s="7" t="inlineStr"/>
      <c r="DX85" s="7" t="inlineStr"/>
      <c r="DY85" s="7" t="inlineStr"/>
      <c r="DZ85" s="7" t="inlineStr"/>
      <c r="EA85" s="7" t="inlineStr"/>
      <c r="EB85" s="7" t="inlineStr"/>
      <c r="EC85" s="7" t="inlineStr"/>
      <c r="ED85" s="7" t="inlineStr"/>
      <c r="EE85" s="7" t="inlineStr"/>
      <c r="EF85" s="7" t="inlineStr"/>
      <c r="EG85" s="7">
        <f>E85+AU85+BK85+BW85+DE85</f>
        <v/>
      </c>
      <c r="EH85" s="7">
        <f>F85+AV85+BL85+BX85+DF85</f>
        <v/>
      </c>
    </row>
    <row r="86" hidden="1" outlineLevel="1">
      <c r="A86" s="5" t="n">
        <v>82</v>
      </c>
      <c r="B86" s="6" t="inlineStr">
        <is>
          <t>"FAMILY HAPPY LIFE" MCHJ</t>
        </is>
      </c>
      <c r="C86" s="6" t="inlineStr">
        <is>
          <t>Ташкент</t>
        </is>
      </c>
      <c r="D86" s="6" t="inlineStr">
        <is>
          <t>Ташкент 1</t>
        </is>
      </c>
      <c r="E86" s="7">
        <f>G86+I86+K86+M86+O86+Q86+S86+U86+W86+Y86+AA86+AC86+AE86+AG86+AI86+AK86+AM86+AO86+AQ86+AS86</f>
        <v/>
      </c>
      <c r="F86" s="7">
        <f>H86+J86+L86+N86+P86+R86+T86+V86+X86+Z86+AB86+AD86+AF86+AH86+AJ86+AL86+AN86+AP86+AR86+AT86</f>
        <v/>
      </c>
      <c r="G86" s="7" t="inlineStr"/>
      <c r="H86" s="7" t="inlineStr"/>
      <c r="I86" s="7" t="inlineStr"/>
      <c r="J86" s="7" t="inlineStr"/>
      <c r="K86" s="7" t="n">
        <v>15</v>
      </c>
      <c r="L86" s="7" t="n">
        <v>4600000</v>
      </c>
      <c r="M86" s="7" t="inlineStr"/>
      <c r="N86" s="7" t="inlineStr"/>
      <c r="O86" s="7" t="inlineStr"/>
      <c r="P86" s="7" t="inlineStr"/>
      <c r="Q86" s="7" t="n">
        <v>12</v>
      </c>
      <c r="R86" s="7" t="n">
        <v>9427680</v>
      </c>
      <c r="S86" s="7" t="inlineStr"/>
      <c r="T86" s="7" t="inlineStr"/>
      <c r="U86" s="7" t="inlineStr"/>
      <c r="V86" s="7" t="inlineStr"/>
      <c r="W86" s="7" t="inlineStr"/>
      <c r="X86" s="7" t="inlineStr"/>
      <c r="Y86" s="7" t="inlineStr"/>
      <c r="Z86" s="7" t="inlineStr"/>
      <c r="AA86" s="7" t="inlineStr"/>
      <c r="AB86" s="7" t="inlineStr"/>
      <c r="AC86" s="7" t="inlineStr"/>
      <c r="AD86" s="7" t="inlineStr"/>
      <c r="AE86" s="7" t="inlineStr"/>
      <c r="AF86" s="7" t="inlineStr"/>
      <c r="AG86" s="7" t="inlineStr"/>
      <c r="AH86" s="7" t="inlineStr"/>
      <c r="AI86" s="7" t="inlineStr"/>
      <c r="AJ86" s="7" t="inlineStr"/>
      <c r="AK86" s="7" t="inlineStr"/>
      <c r="AL86" s="7" t="inlineStr"/>
      <c r="AM86" s="7" t="inlineStr"/>
      <c r="AN86" s="7" t="inlineStr"/>
      <c r="AO86" s="7" t="inlineStr"/>
      <c r="AP86" s="7" t="inlineStr"/>
      <c r="AQ86" s="7" t="inlineStr"/>
      <c r="AR86" s="7" t="inlineStr"/>
      <c r="AS86" s="7" t="inlineStr"/>
      <c r="AT86" s="7" t="inlineStr"/>
      <c r="AU86" s="7">
        <f>AW86+AY86+BA86+BC86+BE86+BG86+BI86</f>
        <v/>
      </c>
      <c r="AV86" s="7">
        <f>AX86+AZ86+BB86+BD86+BF86+BH86+BJ86</f>
        <v/>
      </c>
      <c r="AW86" s="7" t="inlineStr"/>
      <c r="AX86" s="7" t="inlineStr"/>
      <c r="AY86" s="7" t="inlineStr"/>
      <c r="AZ86" s="7" t="inlineStr"/>
      <c r="BA86" s="7" t="inlineStr"/>
      <c r="BB86" s="7" t="inlineStr"/>
      <c r="BC86" s="7" t="inlineStr"/>
      <c r="BD86" s="7" t="inlineStr"/>
      <c r="BE86" s="7" t="inlineStr"/>
      <c r="BF86" s="7" t="inlineStr"/>
      <c r="BG86" s="7" t="inlineStr"/>
      <c r="BH86" s="7" t="inlineStr"/>
      <c r="BI86" s="7" t="inlineStr"/>
      <c r="BJ86" s="7" t="inlineStr"/>
      <c r="BK86" s="7">
        <f>BM86+BO86+BQ86+BS86+BU86</f>
        <v/>
      </c>
      <c r="BL86" s="7">
        <f>BN86+BP86+BR86+BT86+BV86</f>
        <v/>
      </c>
      <c r="BM86" s="7" t="inlineStr"/>
      <c r="BN86" s="7" t="inlineStr"/>
      <c r="BO86" s="7" t="inlineStr"/>
      <c r="BP86" s="7" t="inlineStr"/>
      <c r="BQ86" s="7" t="inlineStr"/>
      <c r="BR86" s="7" t="inlineStr"/>
      <c r="BS86" s="7" t="inlineStr"/>
      <c r="BT86" s="7" t="inlineStr"/>
      <c r="BU86" s="7" t="inlineStr"/>
      <c r="BV86" s="7" t="inlineStr"/>
      <c r="BW86" s="7">
        <f>BY86+CA86+CC86+CE86+CG86+CI86+CK86+CM86+CO86+CQ86+CS86+CU86+CW86+CY86+DA86+DC86</f>
        <v/>
      </c>
      <c r="BX86" s="7">
        <f>BZ86+CB86+CD86+CF86+CH86+CJ86+CL86+CN86+CP86+CR86+CT86+CV86+CX86+CZ86+DB86+DD86</f>
        <v/>
      </c>
      <c r="BY86" s="7" t="inlineStr"/>
      <c r="BZ86" s="7" t="inlineStr"/>
      <c r="CA86" s="7" t="inlineStr"/>
      <c r="CB86" s="7" t="inlineStr"/>
      <c r="CC86" s="7" t="inlineStr"/>
      <c r="CD86" s="7" t="inlineStr"/>
      <c r="CE86" s="7" t="inlineStr"/>
      <c r="CF86" s="7" t="inlineStr"/>
      <c r="CG86" s="7" t="inlineStr"/>
      <c r="CH86" s="7" t="inlineStr"/>
      <c r="CI86" s="7" t="inlineStr"/>
      <c r="CJ86" s="7" t="inlineStr"/>
      <c r="CK86" s="7" t="inlineStr"/>
      <c r="CL86" s="7" t="inlineStr"/>
      <c r="CM86" s="7" t="inlineStr"/>
      <c r="CN86" s="7" t="inlineStr"/>
      <c r="CO86" s="7" t="inlineStr"/>
      <c r="CP86" s="7" t="inlineStr"/>
      <c r="CQ86" s="7" t="inlineStr"/>
      <c r="CR86" s="7" t="inlineStr"/>
      <c r="CS86" s="7" t="inlineStr"/>
      <c r="CT86" s="7" t="inlineStr"/>
      <c r="CU86" s="7" t="inlineStr"/>
      <c r="CV86" s="7" t="inlineStr"/>
      <c r="CW86" s="7" t="inlineStr"/>
      <c r="CX86" s="7" t="inlineStr"/>
      <c r="CY86" s="7" t="inlineStr"/>
      <c r="CZ86" s="7" t="inlineStr"/>
      <c r="DA86" s="7" t="inlineStr"/>
      <c r="DB86" s="7" t="inlineStr"/>
      <c r="DC86" s="7" t="inlineStr"/>
      <c r="DD86" s="7" t="inlineStr"/>
      <c r="DE86" s="7">
        <f>DG86+DI86+DK86+DM86+DO86+DQ86+DS86+DU86+DW86+DY86+EA86+EC86+EE86</f>
        <v/>
      </c>
      <c r="DF86" s="7">
        <f>DH86+DJ86+DL86+DN86+DP86+DR86+DT86+DV86+DX86+DZ86+EB86+ED86+EF86</f>
        <v/>
      </c>
      <c r="DG86" s="7" t="inlineStr"/>
      <c r="DH86" s="7" t="inlineStr"/>
      <c r="DI86" s="7" t="inlineStr"/>
      <c r="DJ86" s="7" t="inlineStr"/>
      <c r="DK86" s="7" t="inlineStr"/>
      <c r="DL86" s="7" t="inlineStr"/>
      <c r="DM86" s="7" t="inlineStr"/>
      <c r="DN86" s="7" t="inlineStr"/>
      <c r="DO86" s="7" t="inlineStr"/>
      <c r="DP86" s="7" t="inlineStr"/>
      <c r="DQ86" s="7" t="inlineStr"/>
      <c r="DR86" s="7" t="inlineStr"/>
      <c r="DS86" s="7" t="inlineStr"/>
      <c r="DT86" s="7" t="inlineStr"/>
      <c r="DU86" s="7" t="inlineStr"/>
      <c r="DV86" s="7" t="inlineStr"/>
      <c r="DW86" s="7" t="inlineStr"/>
      <c r="DX86" s="7" t="inlineStr"/>
      <c r="DY86" s="7" t="inlineStr"/>
      <c r="DZ86" s="7" t="inlineStr"/>
      <c r="EA86" s="7" t="inlineStr"/>
      <c r="EB86" s="7" t="inlineStr"/>
      <c r="EC86" s="7" t="inlineStr"/>
      <c r="ED86" s="7" t="inlineStr"/>
      <c r="EE86" s="7" t="inlineStr"/>
      <c r="EF86" s="7" t="inlineStr"/>
      <c r="EG86" s="7">
        <f>E86+AU86+BK86+BW86+DE86</f>
        <v/>
      </c>
      <c r="EH86" s="7">
        <f>F86+AV86+BL86+BX86+DF86</f>
        <v/>
      </c>
    </row>
    <row r="87" hidden="1" outlineLevel="1">
      <c r="A87" s="5" t="n">
        <v>83</v>
      </c>
      <c r="B87" s="6" t="inlineStr">
        <is>
          <t>"FAMILY PHARMA"</t>
        </is>
      </c>
      <c r="C87" s="6" t="inlineStr">
        <is>
          <t>Ташкент</t>
        </is>
      </c>
      <c r="D87" s="6" t="inlineStr">
        <is>
          <t>Ташкент 2</t>
        </is>
      </c>
      <c r="E87" s="7">
        <f>G87+I87+K87+M87+O87+Q87+S87+U87+W87+Y87+AA87+AC87+AE87+AG87+AI87+AK87+AM87+AO87+AQ87+AS87</f>
        <v/>
      </c>
      <c r="F87" s="7">
        <f>H87+J87+L87+N87+P87+R87+T87+V87+X87+Z87+AB87+AD87+AF87+AH87+AJ87+AL87+AN87+AP87+AR87+AT87</f>
        <v/>
      </c>
      <c r="G87" s="7" t="inlineStr"/>
      <c r="H87" s="7" t="inlineStr"/>
      <c r="I87" s="7" t="inlineStr"/>
      <c r="J87" s="7" t="inlineStr"/>
      <c r="K87" s="7" t="inlineStr"/>
      <c r="L87" s="7" t="inlineStr"/>
      <c r="M87" s="7" t="inlineStr"/>
      <c r="N87" s="7" t="inlineStr"/>
      <c r="O87" s="7" t="inlineStr"/>
      <c r="P87" s="7" t="inlineStr"/>
      <c r="Q87" s="7" t="inlineStr"/>
      <c r="R87" s="7" t="inlineStr"/>
      <c r="S87" s="7" t="inlineStr"/>
      <c r="T87" s="7" t="inlineStr"/>
      <c r="U87" s="7" t="inlineStr"/>
      <c r="V87" s="7" t="inlineStr"/>
      <c r="W87" s="7" t="inlineStr"/>
      <c r="X87" s="7" t="inlineStr"/>
      <c r="Y87" s="7" t="inlineStr"/>
      <c r="Z87" s="7" t="inlineStr"/>
      <c r="AA87" s="7" t="inlineStr"/>
      <c r="AB87" s="7" t="inlineStr"/>
      <c r="AC87" s="7" t="n">
        <v>15</v>
      </c>
      <c r="AD87" s="7" t="n">
        <v>3904875</v>
      </c>
      <c r="AE87" s="7" t="inlineStr"/>
      <c r="AF87" s="7" t="inlineStr"/>
      <c r="AG87" s="7" t="inlineStr"/>
      <c r="AH87" s="7" t="inlineStr"/>
      <c r="AI87" s="7" t="inlineStr"/>
      <c r="AJ87" s="7" t="inlineStr"/>
      <c r="AK87" s="7" t="inlineStr"/>
      <c r="AL87" s="7" t="inlineStr"/>
      <c r="AM87" s="7" t="inlineStr"/>
      <c r="AN87" s="7" t="inlineStr"/>
      <c r="AO87" s="7" t="inlineStr"/>
      <c r="AP87" s="7" t="inlineStr"/>
      <c r="AQ87" s="7" t="inlineStr"/>
      <c r="AR87" s="7" t="inlineStr"/>
      <c r="AS87" s="7" t="inlineStr"/>
      <c r="AT87" s="7" t="inlineStr"/>
      <c r="AU87" s="7">
        <f>AW87+AY87+BA87+BC87+BE87+BG87+BI87</f>
        <v/>
      </c>
      <c r="AV87" s="7">
        <f>AX87+AZ87+BB87+BD87+BF87+BH87+BJ87</f>
        <v/>
      </c>
      <c r="AW87" s="7" t="inlineStr"/>
      <c r="AX87" s="7" t="inlineStr"/>
      <c r="AY87" s="7" t="inlineStr"/>
      <c r="AZ87" s="7" t="inlineStr"/>
      <c r="BA87" s="7" t="inlineStr"/>
      <c r="BB87" s="7" t="inlineStr"/>
      <c r="BC87" s="7" t="inlineStr"/>
      <c r="BD87" s="7" t="inlineStr"/>
      <c r="BE87" s="7" t="inlineStr"/>
      <c r="BF87" s="7" t="inlineStr"/>
      <c r="BG87" s="7" t="inlineStr"/>
      <c r="BH87" s="7" t="inlineStr"/>
      <c r="BI87" s="7" t="inlineStr"/>
      <c r="BJ87" s="7" t="inlineStr"/>
      <c r="BK87" s="7">
        <f>BM87+BO87+BQ87+BS87+BU87</f>
        <v/>
      </c>
      <c r="BL87" s="7">
        <f>BN87+BP87+BR87+BT87+BV87</f>
        <v/>
      </c>
      <c r="BM87" s="7" t="inlineStr"/>
      <c r="BN87" s="7" t="inlineStr"/>
      <c r="BO87" s="7" t="inlineStr"/>
      <c r="BP87" s="7" t="inlineStr"/>
      <c r="BQ87" s="7" t="inlineStr"/>
      <c r="BR87" s="7" t="inlineStr"/>
      <c r="BS87" s="7" t="inlineStr"/>
      <c r="BT87" s="7" t="inlineStr"/>
      <c r="BU87" s="7" t="inlineStr"/>
      <c r="BV87" s="7" t="inlineStr"/>
      <c r="BW87" s="7">
        <f>BY87+CA87+CC87+CE87+CG87+CI87+CK87+CM87+CO87+CQ87+CS87+CU87+CW87+CY87+DA87+DC87</f>
        <v/>
      </c>
      <c r="BX87" s="7">
        <f>BZ87+CB87+CD87+CF87+CH87+CJ87+CL87+CN87+CP87+CR87+CT87+CV87+CX87+CZ87+DB87+DD87</f>
        <v/>
      </c>
      <c r="BY87" s="7" t="inlineStr"/>
      <c r="BZ87" s="7" t="inlineStr"/>
      <c r="CA87" s="7" t="inlineStr"/>
      <c r="CB87" s="7" t="inlineStr"/>
      <c r="CC87" s="7" t="inlineStr"/>
      <c r="CD87" s="7" t="inlineStr"/>
      <c r="CE87" s="7" t="inlineStr"/>
      <c r="CF87" s="7" t="inlineStr"/>
      <c r="CG87" s="7" t="inlineStr"/>
      <c r="CH87" s="7" t="inlineStr"/>
      <c r="CI87" s="7" t="inlineStr"/>
      <c r="CJ87" s="7" t="inlineStr"/>
      <c r="CK87" s="7" t="inlineStr"/>
      <c r="CL87" s="7" t="inlineStr"/>
      <c r="CM87" s="7" t="inlineStr"/>
      <c r="CN87" s="7" t="inlineStr"/>
      <c r="CO87" s="7" t="inlineStr"/>
      <c r="CP87" s="7" t="inlineStr"/>
      <c r="CQ87" s="7" t="inlineStr"/>
      <c r="CR87" s="7" t="inlineStr"/>
      <c r="CS87" s="7" t="inlineStr"/>
      <c r="CT87" s="7" t="inlineStr"/>
      <c r="CU87" s="7" t="inlineStr"/>
      <c r="CV87" s="7" t="inlineStr"/>
      <c r="CW87" s="7" t="inlineStr"/>
      <c r="CX87" s="7" t="inlineStr"/>
      <c r="CY87" s="7" t="inlineStr"/>
      <c r="CZ87" s="7" t="inlineStr"/>
      <c r="DA87" s="7" t="inlineStr"/>
      <c r="DB87" s="7" t="inlineStr"/>
      <c r="DC87" s="7" t="inlineStr"/>
      <c r="DD87" s="7" t="inlineStr"/>
      <c r="DE87" s="7">
        <f>DG87+DI87+DK87+DM87+DO87+DQ87+DS87+DU87+DW87+DY87+EA87+EC87+EE87</f>
        <v/>
      </c>
      <c r="DF87" s="7">
        <f>DH87+DJ87+DL87+DN87+DP87+DR87+DT87+DV87+DX87+DZ87+EB87+ED87+EF87</f>
        <v/>
      </c>
      <c r="DG87" s="7" t="inlineStr"/>
      <c r="DH87" s="7" t="inlineStr"/>
      <c r="DI87" s="7" t="inlineStr"/>
      <c r="DJ87" s="7" t="inlineStr"/>
      <c r="DK87" s="7" t="inlineStr"/>
      <c r="DL87" s="7" t="inlineStr"/>
      <c r="DM87" s="7" t="inlineStr"/>
      <c r="DN87" s="7" t="inlineStr"/>
      <c r="DO87" s="7" t="inlineStr"/>
      <c r="DP87" s="7" t="inlineStr"/>
      <c r="DQ87" s="7" t="inlineStr"/>
      <c r="DR87" s="7" t="inlineStr"/>
      <c r="DS87" s="7" t="inlineStr"/>
      <c r="DT87" s="7" t="inlineStr"/>
      <c r="DU87" s="7" t="inlineStr"/>
      <c r="DV87" s="7" t="inlineStr"/>
      <c r="DW87" s="7" t="inlineStr"/>
      <c r="DX87" s="7" t="inlineStr"/>
      <c r="DY87" s="7" t="inlineStr"/>
      <c r="DZ87" s="7" t="inlineStr"/>
      <c r="EA87" s="7" t="inlineStr"/>
      <c r="EB87" s="7" t="inlineStr"/>
      <c r="EC87" s="7" t="inlineStr"/>
      <c r="ED87" s="7" t="inlineStr"/>
      <c r="EE87" s="7" t="inlineStr"/>
      <c r="EF87" s="7" t="inlineStr"/>
      <c r="EG87" s="7">
        <f>E87+AU87+BK87+BW87+DE87</f>
        <v/>
      </c>
      <c r="EH87" s="7">
        <f>F87+AV87+BL87+BX87+DF87</f>
        <v/>
      </c>
    </row>
    <row r="88" hidden="1" outlineLevel="1">
      <c r="A88" s="5" t="n">
        <v>84</v>
      </c>
      <c r="B88" s="6" t="inlineStr">
        <is>
          <t>"FARM FERUZA" XF</t>
        </is>
      </c>
      <c r="C88" s="6" t="inlineStr">
        <is>
          <t>Ташкент</t>
        </is>
      </c>
      <c r="D88" s="6" t="inlineStr">
        <is>
          <t>Ташкент 2</t>
        </is>
      </c>
      <c r="E88" s="7">
        <f>G88+I88+K88+M88+O88+Q88+S88+U88+W88+Y88+AA88+AC88+AE88+AG88+AI88+AK88+AM88+AO88+AQ88+AS88</f>
        <v/>
      </c>
      <c r="F88" s="7">
        <f>H88+J88+L88+N88+P88+R88+T88+V88+X88+Z88+AB88+AD88+AF88+AH88+AJ88+AL88+AN88+AP88+AR88+AT88</f>
        <v/>
      </c>
      <c r="G88" s="7" t="n">
        <v>10</v>
      </c>
      <c r="H88" s="7" t="n">
        <v>6462900</v>
      </c>
      <c r="I88" s="7" t="inlineStr"/>
      <c r="J88" s="7" t="inlineStr"/>
      <c r="K88" s="7" t="n">
        <v>20</v>
      </c>
      <c r="L88" s="7" t="n">
        <v>14720000</v>
      </c>
      <c r="M88" s="7" t="inlineStr"/>
      <c r="N88" s="7" t="inlineStr"/>
      <c r="O88" s="7" t="n">
        <v>45</v>
      </c>
      <c r="P88" s="7" t="n">
        <v>44505000</v>
      </c>
      <c r="Q88" s="7" t="n">
        <v>100</v>
      </c>
      <c r="R88" s="7" t="n">
        <v>674950000</v>
      </c>
      <c r="S88" s="7" t="inlineStr"/>
      <c r="T88" s="7" t="inlineStr"/>
      <c r="U88" s="7" t="inlineStr"/>
      <c r="V88" s="7" t="inlineStr"/>
      <c r="W88" s="7" t="n">
        <v>22</v>
      </c>
      <c r="X88" s="7" t="n">
        <v>0</v>
      </c>
      <c r="Y88" s="7" t="inlineStr"/>
      <c r="Z88" s="7" t="inlineStr"/>
      <c r="AA88" s="7" t="inlineStr"/>
      <c r="AB88" s="7" t="inlineStr"/>
      <c r="AC88" s="7" t="n">
        <v>20</v>
      </c>
      <c r="AD88" s="7" t="n">
        <v>8051250</v>
      </c>
      <c r="AE88" s="7" t="inlineStr"/>
      <c r="AF88" s="7" t="inlineStr"/>
      <c r="AG88" s="7" t="n">
        <v>20</v>
      </c>
      <c r="AH88" s="7" t="n">
        <v>12383200</v>
      </c>
      <c r="AI88" s="7" t="n">
        <v>23</v>
      </c>
      <c r="AJ88" s="7" t="n">
        <v>9184895</v>
      </c>
      <c r="AK88" s="7" t="inlineStr"/>
      <c r="AL88" s="7" t="inlineStr"/>
      <c r="AM88" s="7" t="inlineStr"/>
      <c r="AN88" s="7" t="inlineStr"/>
      <c r="AO88" s="7" t="inlineStr"/>
      <c r="AP88" s="7" t="inlineStr"/>
      <c r="AQ88" s="7" t="inlineStr"/>
      <c r="AR88" s="7" t="inlineStr"/>
      <c r="AS88" s="7" t="inlineStr"/>
      <c r="AT88" s="7" t="inlineStr"/>
      <c r="AU88" s="7">
        <f>AW88+AY88+BA88+BC88+BE88+BG88+BI88</f>
        <v/>
      </c>
      <c r="AV88" s="7">
        <f>AX88+AZ88+BB88+BD88+BF88+BH88+BJ88</f>
        <v/>
      </c>
      <c r="AW88" s="7" t="n">
        <v>10</v>
      </c>
      <c r="AX88" s="7" t="n">
        <v>53181500</v>
      </c>
      <c r="AY88" s="7" t="n">
        <v>3</v>
      </c>
      <c r="AZ88" s="7" t="n">
        <v>5946795</v>
      </c>
      <c r="BA88" s="7" t="inlineStr"/>
      <c r="BB88" s="7" t="inlineStr"/>
      <c r="BC88" s="7" t="inlineStr"/>
      <c r="BD88" s="7" t="inlineStr"/>
      <c r="BE88" s="7" t="n">
        <v>45</v>
      </c>
      <c r="BF88" s="7" t="n">
        <v>167286375</v>
      </c>
      <c r="BG88" s="7" t="n">
        <v>115</v>
      </c>
      <c r="BH88" s="7" t="n">
        <v>591739400</v>
      </c>
      <c r="BI88" s="7" t="inlineStr"/>
      <c r="BJ88" s="7" t="inlineStr"/>
      <c r="BK88" s="7">
        <f>BM88+BO88+BQ88+BS88+BU88</f>
        <v/>
      </c>
      <c r="BL88" s="7">
        <f>BN88+BP88+BR88+BT88+BV88</f>
        <v/>
      </c>
      <c r="BM88" s="7" t="inlineStr"/>
      <c r="BN88" s="7" t="inlineStr"/>
      <c r="BO88" s="7" t="inlineStr"/>
      <c r="BP88" s="7" t="inlineStr"/>
      <c r="BQ88" s="7" t="inlineStr"/>
      <c r="BR88" s="7" t="inlineStr"/>
      <c r="BS88" s="7" t="inlineStr"/>
      <c r="BT88" s="7" t="inlineStr"/>
      <c r="BU88" s="7" t="inlineStr"/>
      <c r="BV88" s="7" t="inlineStr"/>
      <c r="BW88" s="7">
        <f>BY88+CA88+CC88+CE88+CG88+CI88+CK88+CM88+CO88+CQ88+CS88+CU88+CW88+CY88+DA88+DC88</f>
        <v/>
      </c>
      <c r="BX88" s="7">
        <f>BZ88+CB88+CD88+CF88+CH88+CJ88+CL88+CN88+CP88+CR88+CT88+CV88+CX88+CZ88+DB88+DD88</f>
        <v/>
      </c>
      <c r="BY88" s="7" t="inlineStr"/>
      <c r="BZ88" s="7" t="inlineStr"/>
      <c r="CA88" s="7" t="inlineStr"/>
      <c r="CB88" s="7" t="inlineStr"/>
      <c r="CC88" s="7" t="inlineStr"/>
      <c r="CD88" s="7" t="inlineStr"/>
      <c r="CE88" s="7" t="inlineStr"/>
      <c r="CF88" s="7" t="inlineStr"/>
      <c r="CG88" s="7" t="inlineStr"/>
      <c r="CH88" s="7" t="inlineStr"/>
      <c r="CI88" s="7" t="inlineStr"/>
      <c r="CJ88" s="7" t="inlineStr"/>
      <c r="CK88" s="7" t="inlineStr"/>
      <c r="CL88" s="7" t="inlineStr"/>
      <c r="CM88" s="7" t="inlineStr"/>
      <c r="CN88" s="7" t="inlineStr"/>
      <c r="CO88" s="7" t="inlineStr"/>
      <c r="CP88" s="7" t="inlineStr"/>
      <c r="CQ88" s="7" t="inlineStr"/>
      <c r="CR88" s="7" t="inlineStr"/>
      <c r="CS88" s="7" t="inlineStr"/>
      <c r="CT88" s="7" t="inlineStr"/>
      <c r="CU88" s="7" t="inlineStr"/>
      <c r="CV88" s="7" t="inlineStr"/>
      <c r="CW88" s="7" t="inlineStr"/>
      <c r="CX88" s="7" t="inlineStr"/>
      <c r="CY88" s="7" t="inlineStr"/>
      <c r="CZ88" s="7" t="inlineStr"/>
      <c r="DA88" s="7" t="inlineStr"/>
      <c r="DB88" s="7" t="inlineStr"/>
      <c r="DC88" s="7" t="inlineStr"/>
      <c r="DD88" s="7" t="inlineStr"/>
      <c r="DE88" s="7">
        <f>DG88+DI88+DK88+DM88+DO88+DQ88+DS88+DU88+DW88+DY88+EA88+EC88+EE88</f>
        <v/>
      </c>
      <c r="DF88" s="7">
        <f>DH88+DJ88+DL88+DN88+DP88+DR88+DT88+DV88+DX88+DZ88+EB88+ED88+EF88</f>
        <v/>
      </c>
      <c r="DG88" s="7" t="inlineStr"/>
      <c r="DH88" s="7" t="inlineStr"/>
      <c r="DI88" s="7" t="inlineStr"/>
      <c r="DJ88" s="7" t="inlineStr"/>
      <c r="DK88" s="7" t="inlineStr"/>
      <c r="DL88" s="7" t="inlineStr"/>
      <c r="DM88" s="7" t="inlineStr"/>
      <c r="DN88" s="7" t="inlineStr"/>
      <c r="DO88" s="7" t="n">
        <v>120</v>
      </c>
      <c r="DP88" s="7" t="n">
        <v>811180800</v>
      </c>
      <c r="DQ88" s="7" t="inlineStr"/>
      <c r="DR88" s="7" t="inlineStr"/>
      <c r="DS88" s="7" t="inlineStr"/>
      <c r="DT88" s="7" t="inlineStr"/>
      <c r="DU88" s="7" t="inlineStr"/>
      <c r="DV88" s="7" t="inlineStr"/>
      <c r="DW88" s="7" t="inlineStr"/>
      <c r="DX88" s="7" t="inlineStr"/>
      <c r="DY88" s="7" t="inlineStr"/>
      <c r="DZ88" s="7" t="inlineStr"/>
      <c r="EA88" s="7" t="inlineStr"/>
      <c r="EB88" s="7" t="inlineStr"/>
      <c r="EC88" s="7" t="inlineStr"/>
      <c r="ED88" s="7" t="inlineStr"/>
      <c r="EE88" s="7" t="inlineStr"/>
      <c r="EF88" s="7" t="inlineStr"/>
      <c r="EG88" s="7">
        <f>E88+AU88+BK88+BW88+DE88</f>
        <v/>
      </c>
      <c r="EH88" s="7">
        <f>F88+AV88+BL88+BX88+DF88</f>
        <v/>
      </c>
    </row>
    <row r="89" hidden="1" outlineLevel="1">
      <c r="A89" s="5" t="n">
        <v>85</v>
      </c>
      <c r="B89" s="6" t="inlineStr">
        <is>
          <t>"FARM TURKISTON" MCHJ</t>
        </is>
      </c>
      <c r="C89" s="6" t="inlineStr">
        <is>
          <t>Ташкент</t>
        </is>
      </c>
      <c r="D89" s="6" t="inlineStr">
        <is>
          <t>Ташкент 1</t>
        </is>
      </c>
      <c r="E89" s="7">
        <f>G89+I89+K89+M89+O89+Q89+S89+U89+W89+Y89+AA89+AC89+AE89+AG89+AI89+AK89+AM89+AO89+AQ89+AS89</f>
        <v/>
      </c>
      <c r="F89" s="7">
        <f>H89+J89+L89+N89+P89+R89+T89+V89+X89+Z89+AB89+AD89+AF89+AH89+AJ89+AL89+AN89+AP89+AR89+AT89</f>
        <v/>
      </c>
      <c r="G89" s="7" t="inlineStr"/>
      <c r="H89" s="7" t="inlineStr"/>
      <c r="I89" s="7" t="inlineStr"/>
      <c r="J89" s="7" t="inlineStr"/>
      <c r="K89" s="7" t="inlineStr"/>
      <c r="L89" s="7" t="inlineStr"/>
      <c r="M89" s="7" t="inlineStr"/>
      <c r="N89" s="7" t="inlineStr"/>
      <c r="O89" s="7" t="inlineStr"/>
      <c r="P89" s="7" t="inlineStr"/>
      <c r="Q89" s="7" t="inlineStr"/>
      <c r="R89" s="7" t="inlineStr"/>
      <c r="S89" s="7" t="inlineStr"/>
      <c r="T89" s="7" t="inlineStr"/>
      <c r="U89" s="7" t="inlineStr"/>
      <c r="V89" s="7" t="inlineStr"/>
      <c r="W89" s="7" t="inlineStr"/>
      <c r="X89" s="7" t="inlineStr"/>
      <c r="Y89" s="7" t="inlineStr"/>
      <c r="Z89" s="7" t="inlineStr"/>
      <c r="AA89" s="7" t="inlineStr"/>
      <c r="AB89" s="7" t="inlineStr"/>
      <c r="AC89" s="7" t="inlineStr"/>
      <c r="AD89" s="7" t="inlineStr"/>
      <c r="AE89" s="7" t="n">
        <v>20</v>
      </c>
      <c r="AF89" s="7" t="n">
        <v>9412800</v>
      </c>
      <c r="AG89" s="7" t="inlineStr"/>
      <c r="AH89" s="7" t="inlineStr"/>
      <c r="AI89" s="7" t="inlineStr"/>
      <c r="AJ89" s="7" t="inlineStr"/>
      <c r="AK89" s="7" t="inlineStr"/>
      <c r="AL89" s="7" t="inlineStr"/>
      <c r="AM89" s="7" t="inlineStr"/>
      <c r="AN89" s="7" t="inlineStr"/>
      <c r="AO89" s="7" t="inlineStr"/>
      <c r="AP89" s="7" t="inlineStr"/>
      <c r="AQ89" s="7" t="inlineStr"/>
      <c r="AR89" s="7" t="inlineStr"/>
      <c r="AS89" s="7" t="inlineStr"/>
      <c r="AT89" s="7" t="inlineStr"/>
      <c r="AU89" s="7">
        <f>AW89+AY89+BA89+BC89+BE89+BG89+BI89</f>
        <v/>
      </c>
      <c r="AV89" s="7">
        <f>AX89+AZ89+BB89+BD89+BF89+BH89+BJ89</f>
        <v/>
      </c>
      <c r="AW89" s="7" t="inlineStr"/>
      <c r="AX89" s="7" t="inlineStr"/>
      <c r="AY89" s="7" t="inlineStr"/>
      <c r="AZ89" s="7" t="inlineStr"/>
      <c r="BA89" s="7" t="inlineStr"/>
      <c r="BB89" s="7" t="inlineStr"/>
      <c r="BC89" s="7" t="inlineStr"/>
      <c r="BD89" s="7" t="inlineStr"/>
      <c r="BE89" s="7" t="inlineStr"/>
      <c r="BF89" s="7" t="inlineStr"/>
      <c r="BG89" s="7" t="inlineStr"/>
      <c r="BH89" s="7" t="inlineStr"/>
      <c r="BI89" s="7" t="inlineStr"/>
      <c r="BJ89" s="7" t="inlineStr"/>
      <c r="BK89" s="7">
        <f>BM89+BO89+BQ89+BS89+BU89</f>
        <v/>
      </c>
      <c r="BL89" s="7">
        <f>BN89+BP89+BR89+BT89+BV89</f>
        <v/>
      </c>
      <c r="BM89" s="7" t="inlineStr"/>
      <c r="BN89" s="7" t="inlineStr"/>
      <c r="BO89" s="7" t="inlineStr"/>
      <c r="BP89" s="7" t="inlineStr"/>
      <c r="BQ89" s="7" t="inlineStr"/>
      <c r="BR89" s="7" t="inlineStr"/>
      <c r="BS89" s="7" t="inlineStr"/>
      <c r="BT89" s="7" t="inlineStr"/>
      <c r="BU89" s="7" t="inlineStr"/>
      <c r="BV89" s="7" t="inlineStr"/>
      <c r="BW89" s="7">
        <f>BY89+CA89+CC89+CE89+CG89+CI89+CK89+CM89+CO89+CQ89+CS89+CU89+CW89+CY89+DA89+DC89</f>
        <v/>
      </c>
      <c r="BX89" s="7">
        <f>BZ89+CB89+CD89+CF89+CH89+CJ89+CL89+CN89+CP89+CR89+CT89+CV89+CX89+CZ89+DB89+DD89</f>
        <v/>
      </c>
      <c r="BY89" s="7" t="inlineStr"/>
      <c r="BZ89" s="7" t="inlineStr"/>
      <c r="CA89" s="7" t="inlineStr"/>
      <c r="CB89" s="7" t="inlineStr"/>
      <c r="CC89" s="7" t="inlineStr"/>
      <c r="CD89" s="7" t="inlineStr"/>
      <c r="CE89" s="7" t="inlineStr"/>
      <c r="CF89" s="7" t="inlineStr"/>
      <c r="CG89" s="7" t="inlineStr"/>
      <c r="CH89" s="7" t="inlineStr"/>
      <c r="CI89" s="7" t="inlineStr"/>
      <c r="CJ89" s="7" t="inlineStr"/>
      <c r="CK89" s="7" t="inlineStr"/>
      <c r="CL89" s="7" t="inlineStr"/>
      <c r="CM89" s="7" t="inlineStr"/>
      <c r="CN89" s="7" t="inlineStr"/>
      <c r="CO89" s="7" t="inlineStr"/>
      <c r="CP89" s="7" t="inlineStr"/>
      <c r="CQ89" s="7" t="inlineStr"/>
      <c r="CR89" s="7" t="inlineStr"/>
      <c r="CS89" s="7" t="inlineStr"/>
      <c r="CT89" s="7" t="inlineStr"/>
      <c r="CU89" s="7" t="inlineStr"/>
      <c r="CV89" s="7" t="inlineStr"/>
      <c r="CW89" s="7" t="inlineStr"/>
      <c r="CX89" s="7" t="inlineStr"/>
      <c r="CY89" s="7" t="inlineStr"/>
      <c r="CZ89" s="7" t="inlineStr"/>
      <c r="DA89" s="7" t="inlineStr"/>
      <c r="DB89" s="7" t="inlineStr"/>
      <c r="DC89" s="7" t="inlineStr"/>
      <c r="DD89" s="7" t="inlineStr"/>
      <c r="DE89" s="7">
        <f>DG89+DI89+DK89+DM89+DO89+DQ89+DS89+DU89+DW89+DY89+EA89+EC89+EE89</f>
        <v/>
      </c>
      <c r="DF89" s="7">
        <f>DH89+DJ89+DL89+DN89+DP89+DR89+DT89+DV89+DX89+DZ89+EB89+ED89+EF89</f>
        <v/>
      </c>
      <c r="DG89" s="7" t="inlineStr"/>
      <c r="DH89" s="7" t="inlineStr"/>
      <c r="DI89" s="7" t="inlineStr"/>
      <c r="DJ89" s="7" t="inlineStr"/>
      <c r="DK89" s="7" t="inlineStr"/>
      <c r="DL89" s="7" t="inlineStr"/>
      <c r="DM89" s="7" t="inlineStr"/>
      <c r="DN89" s="7" t="inlineStr"/>
      <c r="DO89" s="7" t="inlineStr"/>
      <c r="DP89" s="7" t="inlineStr"/>
      <c r="DQ89" s="7" t="inlineStr"/>
      <c r="DR89" s="7" t="inlineStr"/>
      <c r="DS89" s="7" t="inlineStr"/>
      <c r="DT89" s="7" t="inlineStr"/>
      <c r="DU89" s="7" t="inlineStr"/>
      <c r="DV89" s="7" t="inlineStr"/>
      <c r="DW89" s="7" t="inlineStr"/>
      <c r="DX89" s="7" t="inlineStr"/>
      <c r="DY89" s="7" t="n">
        <v>5</v>
      </c>
      <c r="DZ89" s="7" t="n">
        <v>1234575</v>
      </c>
      <c r="EA89" s="7" t="inlineStr"/>
      <c r="EB89" s="7" t="inlineStr"/>
      <c r="EC89" s="7" t="inlineStr"/>
      <c r="ED89" s="7" t="inlineStr"/>
      <c r="EE89" s="7" t="inlineStr"/>
      <c r="EF89" s="7" t="inlineStr"/>
      <c r="EG89" s="7">
        <f>E89+AU89+BK89+BW89+DE89</f>
        <v/>
      </c>
      <c r="EH89" s="7">
        <f>F89+AV89+BL89+BX89+DF89</f>
        <v/>
      </c>
    </row>
    <row r="90" hidden="1" outlineLevel="1">
      <c r="A90" s="5" t="n">
        <v>86</v>
      </c>
      <c r="B90" s="6" t="inlineStr">
        <is>
          <t>"FARMA COM CITY" MCHJ</t>
        </is>
      </c>
      <c r="C90" s="6" t="inlineStr">
        <is>
          <t>Ташкент</t>
        </is>
      </c>
      <c r="D90" s="6" t="inlineStr">
        <is>
          <t>Ташкент 2</t>
        </is>
      </c>
      <c r="E90" s="7">
        <f>G90+I90+K90+M90+O90+Q90+S90+U90+W90+Y90+AA90+AC90+AE90+AG90+AI90+AK90+AM90+AO90+AQ90+AS90</f>
        <v/>
      </c>
      <c r="F90" s="7">
        <f>H90+J90+L90+N90+P90+R90+T90+V90+X90+Z90+AB90+AD90+AF90+AH90+AJ90+AL90+AN90+AP90+AR90+AT90</f>
        <v/>
      </c>
      <c r="G90" s="7" t="n">
        <v>2</v>
      </c>
      <c r="H90" s="7" t="n">
        <v>258516</v>
      </c>
      <c r="I90" s="7" t="inlineStr"/>
      <c r="J90" s="7" t="inlineStr"/>
      <c r="K90" s="7" t="n">
        <v>2</v>
      </c>
      <c r="L90" s="7" t="n">
        <v>147200</v>
      </c>
      <c r="M90" s="7" t="inlineStr"/>
      <c r="N90" s="7" t="inlineStr"/>
      <c r="O90" s="7" t="inlineStr"/>
      <c r="P90" s="7" t="inlineStr"/>
      <c r="Q90" s="7" t="n">
        <v>3</v>
      </c>
      <c r="R90" s="7" t="n">
        <v>337475</v>
      </c>
      <c r="S90" s="7" t="inlineStr"/>
      <c r="T90" s="7" t="inlineStr"/>
      <c r="U90" s="7" t="inlineStr"/>
      <c r="V90" s="7" t="inlineStr"/>
      <c r="W90" s="7" t="inlineStr"/>
      <c r="X90" s="7" t="inlineStr"/>
      <c r="Y90" s="7" t="inlineStr"/>
      <c r="Z90" s="7" t="inlineStr"/>
      <c r="AA90" s="7" t="inlineStr"/>
      <c r="AB90" s="7" t="inlineStr"/>
      <c r="AC90" s="7" t="inlineStr"/>
      <c r="AD90" s="7" t="inlineStr"/>
      <c r="AE90" s="7" t="inlineStr"/>
      <c r="AF90" s="7" t="inlineStr"/>
      <c r="AG90" s="7" t="inlineStr"/>
      <c r="AH90" s="7" t="inlineStr"/>
      <c r="AI90" s="7" t="inlineStr"/>
      <c r="AJ90" s="7" t="inlineStr"/>
      <c r="AK90" s="7" t="inlineStr"/>
      <c r="AL90" s="7" t="inlineStr"/>
      <c r="AM90" s="7" t="inlineStr"/>
      <c r="AN90" s="7" t="inlineStr"/>
      <c r="AO90" s="7" t="inlineStr"/>
      <c r="AP90" s="7" t="inlineStr"/>
      <c r="AQ90" s="7" t="inlineStr"/>
      <c r="AR90" s="7" t="inlineStr"/>
      <c r="AS90" s="7" t="inlineStr"/>
      <c r="AT90" s="7" t="inlineStr"/>
      <c r="AU90" s="7">
        <f>AW90+AY90+BA90+BC90+BE90+BG90+BI90</f>
        <v/>
      </c>
      <c r="AV90" s="7">
        <f>AX90+AZ90+BB90+BD90+BF90+BH90+BJ90</f>
        <v/>
      </c>
      <c r="AW90" s="7" t="inlineStr"/>
      <c r="AX90" s="7" t="inlineStr"/>
      <c r="AY90" s="7" t="inlineStr"/>
      <c r="AZ90" s="7" t="inlineStr"/>
      <c r="BA90" s="7" t="inlineStr"/>
      <c r="BB90" s="7" t="inlineStr"/>
      <c r="BC90" s="7" t="inlineStr"/>
      <c r="BD90" s="7" t="inlineStr"/>
      <c r="BE90" s="7" t="inlineStr"/>
      <c r="BF90" s="7" t="inlineStr"/>
      <c r="BG90" s="7" t="inlineStr"/>
      <c r="BH90" s="7" t="inlineStr"/>
      <c r="BI90" s="7" t="inlineStr"/>
      <c r="BJ90" s="7" t="inlineStr"/>
      <c r="BK90" s="7">
        <f>BM90+BO90+BQ90+BS90+BU90</f>
        <v/>
      </c>
      <c r="BL90" s="7">
        <f>BN90+BP90+BR90+BT90+BV90</f>
        <v/>
      </c>
      <c r="BM90" s="7" t="inlineStr"/>
      <c r="BN90" s="7" t="inlineStr"/>
      <c r="BO90" s="7" t="inlineStr"/>
      <c r="BP90" s="7" t="inlineStr"/>
      <c r="BQ90" s="7" t="inlineStr"/>
      <c r="BR90" s="7" t="inlineStr"/>
      <c r="BS90" s="7" t="inlineStr"/>
      <c r="BT90" s="7" t="inlineStr"/>
      <c r="BU90" s="7" t="inlineStr"/>
      <c r="BV90" s="7" t="inlineStr"/>
      <c r="BW90" s="7">
        <f>BY90+CA90+CC90+CE90+CG90+CI90+CK90+CM90+CO90+CQ90+CS90+CU90+CW90+CY90+DA90+DC90</f>
        <v/>
      </c>
      <c r="BX90" s="7">
        <f>BZ90+CB90+CD90+CF90+CH90+CJ90+CL90+CN90+CP90+CR90+CT90+CV90+CX90+CZ90+DB90+DD90</f>
        <v/>
      </c>
      <c r="BY90" s="7" t="inlineStr"/>
      <c r="BZ90" s="7" t="inlineStr"/>
      <c r="CA90" s="7" t="inlineStr"/>
      <c r="CB90" s="7" t="inlineStr"/>
      <c r="CC90" s="7" t="inlineStr"/>
      <c r="CD90" s="7" t="inlineStr"/>
      <c r="CE90" s="7" t="inlineStr"/>
      <c r="CF90" s="7" t="inlineStr"/>
      <c r="CG90" s="7" t="inlineStr"/>
      <c r="CH90" s="7" t="inlineStr"/>
      <c r="CI90" s="7" t="inlineStr"/>
      <c r="CJ90" s="7" t="inlineStr"/>
      <c r="CK90" s="7" t="inlineStr"/>
      <c r="CL90" s="7" t="inlineStr"/>
      <c r="CM90" s="7" t="inlineStr"/>
      <c r="CN90" s="7" t="inlineStr"/>
      <c r="CO90" s="7" t="n">
        <v>2</v>
      </c>
      <c r="CP90" s="7" t="n">
        <v>239280</v>
      </c>
      <c r="CQ90" s="7" t="inlineStr"/>
      <c r="CR90" s="7" t="inlineStr"/>
      <c r="CS90" s="7" t="inlineStr"/>
      <c r="CT90" s="7" t="inlineStr"/>
      <c r="CU90" s="7" t="inlineStr"/>
      <c r="CV90" s="7" t="inlineStr"/>
      <c r="CW90" s="7" t="inlineStr"/>
      <c r="CX90" s="7" t="inlineStr"/>
      <c r="CY90" s="7" t="inlineStr"/>
      <c r="CZ90" s="7" t="inlineStr"/>
      <c r="DA90" s="7" t="inlineStr"/>
      <c r="DB90" s="7" t="inlineStr"/>
      <c r="DC90" s="7" t="inlineStr"/>
      <c r="DD90" s="7" t="inlineStr"/>
      <c r="DE90" s="7">
        <f>DG90+DI90+DK90+DM90+DO90+DQ90+DS90+DU90+DW90+DY90+EA90+EC90+EE90</f>
        <v/>
      </c>
      <c r="DF90" s="7">
        <f>DH90+DJ90+DL90+DN90+DP90+DR90+DT90+DV90+DX90+DZ90+EB90+ED90+EF90</f>
        <v/>
      </c>
      <c r="DG90" s="7" t="inlineStr"/>
      <c r="DH90" s="7" t="inlineStr"/>
      <c r="DI90" s="7" t="inlineStr"/>
      <c r="DJ90" s="7" t="inlineStr"/>
      <c r="DK90" s="7" t="inlineStr"/>
      <c r="DL90" s="7" t="inlineStr"/>
      <c r="DM90" s="7" t="inlineStr"/>
      <c r="DN90" s="7" t="inlineStr"/>
      <c r="DO90" s="7" t="inlineStr"/>
      <c r="DP90" s="7" t="inlineStr"/>
      <c r="DQ90" s="7" t="inlineStr"/>
      <c r="DR90" s="7" t="inlineStr"/>
      <c r="DS90" s="7" t="inlineStr"/>
      <c r="DT90" s="7" t="inlineStr"/>
      <c r="DU90" s="7" t="inlineStr"/>
      <c r="DV90" s="7" t="inlineStr"/>
      <c r="DW90" s="7" t="inlineStr"/>
      <c r="DX90" s="7" t="inlineStr"/>
      <c r="DY90" s="7" t="inlineStr"/>
      <c r="DZ90" s="7" t="inlineStr"/>
      <c r="EA90" s="7" t="inlineStr"/>
      <c r="EB90" s="7" t="inlineStr"/>
      <c r="EC90" s="7" t="inlineStr"/>
      <c r="ED90" s="7" t="inlineStr"/>
      <c r="EE90" s="7" t="inlineStr"/>
      <c r="EF90" s="7" t="inlineStr"/>
      <c r="EG90" s="7">
        <f>E90+AU90+BK90+BW90+DE90</f>
        <v/>
      </c>
      <c r="EH90" s="7">
        <f>F90+AV90+BL90+BX90+DF90</f>
        <v/>
      </c>
    </row>
    <row r="91" hidden="1" outlineLevel="1">
      <c r="A91" s="5" t="n">
        <v>87</v>
      </c>
      <c r="B91" s="6" t="inlineStr">
        <is>
          <t>"FARTUNA-RAMZ-FARM" МЖ</t>
        </is>
      </c>
      <c r="C91" s="6" t="inlineStr">
        <is>
          <t>Ташкент</t>
        </is>
      </c>
      <c r="D91" s="6" t="inlineStr">
        <is>
          <t>Ташкент 1</t>
        </is>
      </c>
      <c r="E91" s="7">
        <f>G91+I91+K91+M91+O91+Q91+S91+U91+W91+Y91+AA91+AC91+AE91+AG91+AI91+AK91+AM91+AO91+AQ91+AS91</f>
        <v/>
      </c>
      <c r="F91" s="7">
        <f>H91+J91+L91+N91+P91+R91+T91+V91+X91+Z91+AB91+AD91+AF91+AH91+AJ91+AL91+AN91+AP91+AR91+AT91</f>
        <v/>
      </c>
      <c r="G91" s="7" t="inlineStr"/>
      <c r="H91" s="7" t="inlineStr"/>
      <c r="I91" s="7" t="inlineStr"/>
      <c r="J91" s="7" t="inlineStr"/>
      <c r="K91" s="7" t="inlineStr"/>
      <c r="L91" s="7" t="inlineStr"/>
      <c r="M91" s="7" t="inlineStr"/>
      <c r="N91" s="7" t="inlineStr"/>
      <c r="O91" s="7" t="inlineStr"/>
      <c r="P91" s="7" t="inlineStr"/>
      <c r="Q91" s="7" t="n">
        <v>10</v>
      </c>
      <c r="R91" s="7" t="n">
        <v>6749500</v>
      </c>
      <c r="S91" s="7" t="inlineStr"/>
      <c r="T91" s="7" t="inlineStr"/>
      <c r="U91" s="7" t="inlineStr"/>
      <c r="V91" s="7" t="inlineStr"/>
      <c r="W91" s="7" t="inlineStr"/>
      <c r="X91" s="7" t="inlineStr"/>
      <c r="Y91" s="7" t="inlineStr"/>
      <c r="Z91" s="7" t="inlineStr"/>
      <c r="AA91" s="7" t="inlineStr"/>
      <c r="AB91" s="7" t="inlineStr"/>
      <c r="AC91" s="7" t="inlineStr"/>
      <c r="AD91" s="7" t="inlineStr"/>
      <c r="AE91" s="7" t="inlineStr"/>
      <c r="AF91" s="7" t="inlineStr"/>
      <c r="AG91" s="7" t="inlineStr"/>
      <c r="AH91" s="7" t="inlineStr"/>
      <c r="AI91" s="7" t="inlineStr"/>
      <c r="AJ91" s="7" t="inlineStr"/>
      <c r="AK91" s="7" t="inlineStr"/>
      <c r="AL91" s="7" t="inlineStr"/>
      <c r="AM91" s="7" t="inlineStr"/>
      <c r="AN91" s="7" t="inlineStr"/>
      <c r="AO91" s="7" t="inlineStr"/>
      <c r="AP91" s="7" t="inlineStr"/>
      <c r="AQ91" s="7" t="inlineStr"/>
      <c r="AR91" s="7" t="inlineStr"/>
      <c r="AS91" s="7" t="inlineStr"/>
      <c r="AT91" s="7" t="inlineStr"/>
      <c r="AU91" s="7">
        <f>AW91+AY91+BA91+BC91+BE91+BG91+BI91</f>
        <v/>
      </c>
      <c r="AV91" s="7">
        <f>AX91+AZ91+BB91+BD91+BF91+BH91+BJ91</f>
        <v/>
      </c>
      <c r="AW91" s="7" t="inlineStr"/>
      <c r="AX91" s="7" t="inlineStr"/>
      <c r="AY91" s="7" t="inlineStr"/>
      <c r="AZ91" s="7" t="inlineStr"/>
      <c r="BA91" s="7" t="inlineStr"/>
      <c r="BB91" s="7" t="inlineStr"/>
      <c r="BC91" s="7" t="inlineStr"/>
      <c r="BD91" s="7" t="inlineStr"/>
      <c r="BE91" s="7" t="inlineStr"/>
      <c r="BF91" s="7" t="inlineStr"/>
      <c r="BG91" s="7" t="inlineStr"/>
      <c r="BH91" s="7" t="inlineStr"/>
      <c r="BI91" s="7" t="inlineStr"/>
      <c r="BJ91" s="7" t="inlineStr"/>
      <c r="BK91" s="7">
        <f>BM91+BO91+BQ91+BS91+BU91</f>
        <v/>
      </c>
      <c r="BL91" s="7">
        <f>BN91+BP91+BR91+BT91+BV91</f>
        <v/>
      </c>
      <c r="BM91" s="7" t="n">
        <v>7</v>
      </c>
      <c r="BN91" s="7" t="n">
        <v>3855550</v>
      </c>
      <c r="BO91" s="7" t="n">
        <v>50</v>
      </c>
      <c r="BP91" s="7" t="n">
        <v>58287500</v>
      </c>
      <c r="BQ91" s="7" t="n">
        <v>20</v>
      </c>
      <c r="BR91" s="7" t="n">
        <v>24566000</v>
      </c>
      <c r="BS91" s="7" t="n">
        <v>5</v>
      </c>
      <c r="BT91" s="7" t="n">
        <v>811725</v>
      </c>
      <c r="BU91" s="7" t="inlineStr"/>
      <c r="BV91" s="7" t="inlineStr"/>
      <c r="BW91" s="7">
        <f>BY91+CA91+CC91+CE91+CG91+CI91+CK91+CM91+CO91+CQ91+CS91+CU91+CW91+CY91+DA91+DC91</f>
        <v/>
      </c>
      <c r="BX91" s="7">
        <f>BZ91+CB91+CD91+CF91+CH91+CJ91+CL91+CN91+CP91+CR91+CT91+CV91+CX91+CZ91+DB91+DD91</f>
        <v/>
      </c>
      <c r="BY91" s="7" t="inlineStr"/>
      <c r="BZ91" s="7" t="inlineStr"/>
      <c r="CA91" s="7" t="inlineStr"/>
      <c r="CB91" s="7" t="inlineStr"/>
      <c r="CC91" s="7" t="n">
        <v>5</v>
      </c>
      <c r="CD91" s="7" t="n">
        <v>1644150</v>
      </c>
      <c r="CE91" s="7" t="inlineStr"/>
      <c r="CF91" s="7" t="inlineStr"/>
      <c r="CG91" s="7" t="inlineStr"/>
      <c r="CH91" s="7" t="inlineStr"/>
      <c r="CI91" s="7" t="inlineStr"/>
      <c r="CJ91" s="7" t="inlineStr"/>
      <c r="CK91" s="7" t="inlineStr"/>
      <c r="CL91" s="7" t="inlineStr"/>
      <c r="CM91" s="7" t="inlineStr"/>
      <c r="CN91" s="7" t="inlineStr"/>
      <c r="CO91" s="7" t="inlineStr"/>
      <c r="CP91" s="7" t="inlineStr"/>
      <c r="CQ91" s="7" t="inlineStr"/>
      <c r="CR91" s="7" t="inlineStr"/>
      <c r="CS91" s="7" t="inlineStr"/>
      <c r="CT91" s="7" t="inlineStr"/>
      <c r="CU91" s="7" t="inlineStr"/>
      <c r="CV91" s="7" t="inlineStr"/>
      <c r="CW91" s="7" t="inlineStr"/>
      <c r="CX91" s="7" t="inlineStr"/>
      <c r="CY91" s="7" t="inlineStr"/>
      <c r="CZ91" s="7" t="inlineStr"/>
      <c r="DA91" s="7" t="inlineStr"/>
      <c r="DB91" s="7" t="inlineStr"/>
      <c r="DC91" s="7" t="inlineStr"/>
      <c r="DD91" s="7" t="inlineStr"/>
      <c r="DE91" s="7">
        <f>DG91+DI91+DK91+DM91+DO91+DQ91+DS91+DU91+DW91+DY91+EA91+EC91+EE91</f>
        <v/>
      </c>
      <c r="DF91" s="7">
        <f>DH91+DJ91+DL91+DN91+DP91+DR91+DT91+DV91+DX91+DZ91+EB91+ED91+EF91</f>
        <v/>
      </c>
      <c r="DG91" s="7" t="inlineStr"/>
      <c r="DH91" s="7" t="inlineStr"/>
      <c r="DI91" s="7" t="inlineStr"/>
      <c r="DJ91" s="7" t="inlineStr"/>
      <c r="DK91" s="7" t="inlineStr"/>
      <c r="DL91" s="7" t="inlineStr"/>
      <c r="DM91" s="7" t="inlineStr"/>
      <c r="DN91" s="7" t="inlineStr"/>
      <c r="DO91" s="7" t="inlineStr"/>
      <c r="DP91" s="7" t="inlineStr"/>
      <c r="DQ91" s="7" t="inlineStr"/>
      <c r="DR91" s="7" t="inlineStr"/>
      <c r="DS91" s="7" t="inlineStr"/>
      <c r="DT91" s="7" t="inlineStr"/>
      <c r="DU91" s="7" t="inlineStr"/>
      <c r="DV91" s="7" t="inlineStr"/>
      <c r="DW91" s="7" t="inlineStr"/>
      <c r="DX91" s="7" t="inlineStr"/>
      <c r="DY91" s="7" t="inlineStr"/>
      <c r="DZ91" s="7" t="inlineStr"/>
      <c r="EA91" s="7" t="inlineStr"/>
      <c r="EB91" s="7" t="inlineStr"/>
      <c r="EC91" s="7" t="inlineStr"/>
      <c r="ED91" s="7" t="inlineStr"/>
      <c r="EE91" s="7" t="inlineStr"/>
      <c r="EF91" s="7" t="inlineStr"/>
      <c r="EG91" s="7">
        <f>E91+AU91+BK91+BW91+DE91</f>
        <v/>
      </c>
      <c r="EH91" s="7">
        <f>F91+AV91+BL91+BX91+DF91</f>
        <v/>
      </c>
    </row>
    <row r="92" hidden="1" outlineLevel="1">
      <c r="A92" s="5" t="n">
        <v>88</v>
      </c>
      <c r="B92" s="6" t="inlineStr">
        <is>
          <t>"FARXOD FERUZA FARM" ХК</t>
        </is>
      </c>
      <c r="C92" s="6" t="inlineStr">
        <is>
          <t>Ташкент</t>
        </is>
      </c>
      <c r="D92" s="6" t="inlineStr">
        <is>
          <t>Ташкент 1</t>
        </is>
      </c>
      <c r="E92" s="7">
        <f>G92+I92+K92+M92+O92+Q92+S92+U92+W92+Y92+AA92+AC92+AE92+AG92+AI92+AK92+AM92+AO92+AQ92+AS92</f>
        <v/>
      </c>
      <c r="F92" s="7">
        <f>H92+J92+L92+N92+P92+R92+T92+V92+X92+Z92+AB92+AD92+AF92+AH92+AJ92+AL92+AN92+AP92+AR92+AT92</f>
        <v/>
      </c>
      <c r="G92" s="7" t="n">
        <v>4</v>
      </c>
      <c r="H92" s="7" t="n">
        <v>1034064</v>
      </c>
      <c r="I92" s="7" t="inlineStr"/>
      <c r="J92" s="7" t="inlineStr"/>
      <c r="K92" s="7" t="inlineStr"/>
      <c r="L92" s="7" t="inlineStr"/>
      <c r="M92" s="7" t="inlineStr"/>
      <c r="N92" s="7" t="inlineStr"/>
      <c r="O92" s="7" t="inlineStr"/>
      <c r="P92" s="7" t="inlineStr"/>
      <c r="Q92" s="7" t="inlineStr"/>
      <c r="R92" s="7" t="inlineStr"/>
      <c r="S92" s="7" t="inlineStr"/>
      <c r="T92" s="7" t="inlineStr"/>
      <c r="U92" s="7" t="inlineStr"/>
      <c r="V92" s="7" t="inlineStr"/>
      <c r="W92" s="7" t="inlineStr"/>
      <c r="X92" s="7" t="inlineStr"/>
      <c r="Y92" s="7" t="inlineStr"/>
      <c r="Z92" s="7" t="inlineStr"/>
      <c r="AA92" s="7" t="inlineStr"/>
      <c r="AB92" s="7" t="inlineStr"/>
      <c r="AC92" s="7" t="inlineStr"/>
      <c r="AD92" s="7" t="inlineStr"/>
      <c r="AE92" s="7" t="inlineStr"/>
      <c r="AF92" s="7" t="inlineStr"/>
      <c r="AG92" s="7" t="inlineStr"/>
      <c r="AH92" s="7" t="inlineStr"/>
      <c r="AI92" s="7" t="inlineStr"/>
      <c r="AJ92" s="7" t="inlineStr"/>
      <c r="AK92" s="7" t="inlineStr"/>
      <c r="AL92" s="7" t="inlineStr"/>
      <c r="AM92" s="7" t="inlineStr"/>
      <c r="AN92" s="7" t="inlineStr"/>
      <c r="AO92" s="7" t="inlineStr"/>
      <c r="AP92" s="7" t="inlineStr"/>
      <c r="AQ92" s="7" t="inlineStr"/>
      <c r="AR92" s="7" t="inlineStr"/>
      <c r="AS92" s="7" t="inlineStr"/>
      <c r="AT92" s="7" t="inlineStr"/>
      <c r="AU92" s="7">
        <f>AW92+AY92+BA92+BC92+BE92+BG92+BI92</f>
        <v/>
      </c>
      <c r="AV92" s="7">
        <f>AX92+AZ92+BB92+BD92+BF92+BH92+BJ92</f>
        <v/>
      </c>
      <c r="AW92" s="7" t="inlineStr"/>
      <c r="AX92" s="7" t="inlineStr"/>
      <c r="AY92" s="7" t="inlineStr"/>
      <c r="AZ92" s="7" t="inlineStr"/>
      <c r="BA92" s="7" t="inlineStr"/>
      <c r="BB92" s="7" t="inlineStr"/>
      <c r="BC92" s="7" t="inlineStr"/>
      <c r="BD92" s="7" t="inlineStr"/>
      <c r="BE92" s="7" t="inlineStr"/>
      <c r="BF92" s="7" t="inlineStr"/>
      <c r="BG92" s="7" t="inlineStr"/>
      <c r="BH92" s="7" t="inlineStr"/>
      <c r="BI92" s="7" t="inlineStr"/>
      <c r="BJ92" s="7" t="inlineStr"/>
      <c r="BK92" s="7">
        <f>BM92+BO92+BQ92+BS92+BU92</f>
        <v/>
      </c>
      <c r="BL92" s="7">
        <f>BN92+BP92+BR92+BT92+BV92</f>
        <v/>
      </c>
      <c r="BM92" s="7" t="inlineStr"/>
      <c r="BN92" s="7" t="inlineStr"/>
      <c r="BO92" s="7" t="inlineStr"/>
      <c r="BP92" s="7" t="inlineStr"/>
      <c r="BQ92" s="7" t="inlineStr"/>
      <c r="BR92" s="7" t="inlineStr"/>
      <c r="BS92" s="7" t="inlineStr"/>
      <c r="BT92" s="7" t="inlineStr"/>
      <c r="BU92" s="7" t="inlineStr"/>
      <c r="BV92" s="7" t="inlineStr"/>
      <c r="BW92" s="7">
        <f>BY92+CA92+CC92+CE92+CG92+CI92+CK92+CM92+CO92+CQ92+CS92+CU92+CW92+CY92+DA92+DC92</f>
        <v/>
      </c>
      <c r="BX92" s="7">
        <f>BZ92+CB92+CD92+CF92+CH92+CJ92+CL92+CN92+CP92+CR92+CT92+CV92+CX92+CZ92+DB92+DD92</f>
        <v/>
      </c>
      <c r="BY92" s="7" t="inlineStr"/>
      <c r="BZ92" s="7" t="inlineStr"/>
      <c r="CA92" s="7" t="inlineStr"/>
      <c r="CB92" s="7" t="inlineStr"/>
      <c r="CC92" s="7" t="inlineStr"/>
      <c r="CD92" s="7" t="inlineStr"/>
      <c r="CE92" s="7" t="inlineStr"/>
      <c r="CF92" s="7" t="inlineStr"/>
      <c r="CG92" s="7" t="inlineStr"/>
      <c r="CH92" s="7" t="inlineStr"/>
      <c r="CI92" s="7" t="inlineStr"/>
      <c r="CJ92" s="7" t="inlineStr"/>
      <c r="CK92" s="7" t="inlineStr"/>
      <c r="CL92" s="7" t="inlineStr"/>
      <c r="CM92" s="7" t="inlineStr"/>
      <c r="CN92" s="7" t="inlineStr"/>
      <c r="CO92" s="7" t="n">
        <v>10</v>
      </c>
      <c r="CP92" s="7" t="n">
        <v>5982000</v>
      </c>
      <c r="CQ92" s="7" t="inlineStr"/>
      <c r="CR92" s="7" t="inlineStr"/>
      <c r="CS92" s="7" t="inlineStr"/>
      <c r="CT92" s="7" t="inlineStr"/>
      <c r="CU92" s="7" t="inlineStr"/>
      <c r="CV92" s="7" t="inlineStr"/>
      <c r="CW92" s="7" t="inlineStr"/>
      <c r="CX92" s="7" t="inlineStr"/>
      <c r="CY92" s="7" t="inlineStr"/>
      <c r="CZ92" s="7" t="inlineStr"/>
      <c r="DA92" s="7" t="inlineStr"/>
      <c r="DB92" s="7" t="inlineStr"/>
      <c r="DC92" s="7" t="inlineStr"/>
      <c r="DD92" s="7" t="inlineStr"/>
      <c r="DE92" s="7">
        <f>DG92+DI92+DK92+DM92+DO92+DQ92+DS92+DU92+DW92+DY92+EA92+EC92+EE92</f>
        <v/>
      </c>
      <c r="DF92" s="7">
        <f>DH92+DJ92+DL92+DN92+DP92+DR92+DT92+DV92+DX92+DZ92+EB92+ED92+EF92</f>
        <v/>
      </c>
      <c r="DG92" s="7" t="inlineStr"/>
      <c r="DH92" s="7" t="inlineStr"/>
      <c r="DI92" s="7" t="inlineStr"/>
      <c r="DJ92" s="7" t="inlineStr"/>
      <c r="DK92" s="7" t="inlineStr"/>
      <c r="DL92" s="7" t="inlineStr"/>
      <c r="DM92" s="7" t="inlineStr"/>
      <c r="DN92" s="7" t="inlineStr"/>
      <c r="DO92" s="7" t="inlineStr"/>
      <c r="DP92" s="7" t="inlineStr"/>
      <c r="DQ92" s="7" t="inlineStr"/>
      <c r="DR92" s="7" t="inlineStr"/>
      <c r="DS92" s="7" t="inlineStr"/>
      <c r="DT92" s="7" t="inlineStr"/>
      <c r="DU92" s="7" t="inlineStr"/>
      <c r="DV92" s="7" t="inlineStr"/>
      <c r="DW92" s="7" t="inlineStr"/>
      <c r="DX92" s="7" t="inlineStr"/>
      <c r="DY92" s="7" t="inlineStr"/>
      <c r="DZ92" s="7" t="inlineStr"/>
      <c r="EA92" s="7" t="inlineStr"/>
      <c r="EB92" s="7" t="inlineStr"/>
      <c r="EC92" s="7" t="inlineStr"/>
      <c r="ED92" s="7" t="inlineStr"/>
      <c r="EE92" s="7" t="inlineStr"/>
      <c r="EF92" s="7" t="inlineStr"/>
      <c r="EG92" s="7">
        <f>E92+AU92+BK92+BW92+DE92</f>
        <v/>
      </c>
      <c r="EH92" s="7">
        <f>F92+AV92+BL92+BX92+DF92</f>
        <v/>
      </c>
    </row>
    <row r="93" hidden="1" outlineLevel="1">
      <c r="A93" s="5" t="n">
        <v>89</v>
      </c>
      <c r="B93" s="6" t="inlineStr">
        <is>
          <t>"FATH PHARMACY" MCHJ</t>
        </is>
      </c>
      <c r="C93" s="6" t="inlineStr">
        <is>
          <t>Ташкент</t>
        </is>
      </c>
      <c r="D93" s="6" t="inlineStr">
        <is>
          <t>Ташкент 1</t>
        </is>
      </c>
      <c r="E93" s="7">
        <f>G93+I93+K93+M93+O93+Q93+S93+U93+W93+Y93+AA93+AC93+AE93+AG93+AI93+AK93+AM93+AO93+AQ93+AS93</f>
        <v/>
      </c>
      <c r="F93" s="7">
        <f>H93+J93+L93+N93+P93+R93+T93+V93+X93+Z93+AB93+AD93+AF93+AH93+AJ93+AL93+AN93+AP93+AR93+AT93</f>
        <v/>
      </c>
      <c r="G93" s="7" t="inlineStr"/>
      <c r="H93" s="7" t="inlineStr"/>
      <c r="I93" s="7" t="inlineStr"/>
      <c r="J93" s="7" t="inlineStr"/>
      <c r="K93" s="7" t="inlineStr"/>
      <c r="L93" s="7" t="inlineStr"/>
      <c r="M93" s="7" t="inlineStr"/>
      <c r="N93" s="7" t="inlineStr"/>
      <c r="O93" s="7" t="inlineStr"/>
      <c r="P93" s="7" t="inlineStr"/>
      <c r="Q93" s="7" t="inlineStr"/>
      <c r="R93" s="7" t="inlineStr"/>
      <c r="S93" s="7" t="inlineStr"/>
      <c r="T93" s="7" t="inlineStr"/>
      <c r="U93" s="7" t="inlineStr"/>
      <c r="V93" s="7" t="inlineStr"/>
      <c r="W93" s="7" t="inlineStr"/>
      <c r="X93" s="7" t="inlineStr"/>
      <c r="Y93" s="7" t="inlineStr"/>
      <c r="Z93" s="7" t="inlineStr"/>
      <c r="AA93" s="7" t="inlineStr"/>
      <c r="AB93" s="7" t="inlineStr"/>
      <c r="AC93" s="7" t="inlineStr"/>
      <c r="AD93" s="7" t="inlineStr"/>
      <c r="AE93" s="7" t="inlineStr"/>
      <c r="AF93" s="7" t="inlineStr"/>
      <c r="AG93" s="7" t="inlineStr"/>
      <c r="AH93" s="7" t="inlineStr"/>
      <c r="AI93" s="7" t="inlineStr"/>
      <c r="AJ93" s="7" t="inlineStr"/>
      <c r="AK93" s="7" t="inlineStr"/>
      <c r="AL93" s="7" t="inlineStr"/>
      <c r="AM93" s="7" t="inlineStr"/>
      <c r="AN93" s="7" t="inlineStr"/>
      <c r="AO93" s="7" t="inlineStr"/>
      <c r="AP93" s="7" t="inlineStr"/>
      <c r="AQ93" s="7" t="inlineStr"/>
      <c r="AR93" s="7" t="inlineStr"/>
      <c r="AS93" s="7" t="inlineStr"/>
      <c r="AT93" s="7" t="inlineStr"/>
      <c r="AU93" s="7">
        <f>AW93+AY93+BA93+BC93+BE93+BG93+BI93</f>
        <v/>
      </c>
      <c r="AV93" s="7">
        <f>AX93+AZ93+BB93+BD93+BF93+BH93+BJ93</f>
        <v/>
      </c>
      <c r="AW93" s="7" t="inlineStr"/>
      <c r="AX93" s="7" t="inlineStr"/>
      <c r="AY93" s="7" t="inlineStr"/>
      <c r="AZ93" s="7" t="inlineStr"/>
      <c r="BA93" s="7" t="inlineStr"/>
      <c r="BB93" s="7" t="inlineStr"/>
      <c r="BC93" s="7" t="inlineStr"/>
      <c r="BD93" s="7" t="inlineStr"/>
      <c r="BE93" s="7" t="inlineStr"/>
      <c r="BF93" s="7" t="inlineStr"/>
      <c r="BG93" s="7" t="inlineStr"/>
      <c r="BH93" s="7" t="inlineStr"/>
      <c r="BI93" s="7" t="inlineStr"/>
      <c r="BJ93" s="7" t="inlineStr"/>
      <c r="BK93" s="7">
        <f>BM93+BO93+BQ93+BS93+BU93</f>
        <v/>
      </c>
      <c r="BL93" s="7">
        <f>BN93+BP93+BR93+BT93+BV93</f>
        <v/>
      </c>
      <c r="BM93" s="7" t="inlineStr"/>
      <c r="BN93" s="7" t="inlineStr"/>
      <c r="BO93" s="7" t="n">
        <v>10</v>
      </c>
      <c r="BP93" s="7" t="n">
        <v>2295000</v>
      </c>
      <c r="BQ93" s="7" t="n">
        <v>8</v>
      </c>
      <c r="BR93" s="7" t="n">
        <v>3930560</v>
      </c>
      <c r="BS93" s="7" t="inlineStr"/>
      <c r="BT93" s="7" t="inlineStr"/>
      <c r="BU93" s="7" t="inlineStr"/>
      <c r="BV93" s="7" t="inlineStr"/>
      <c r="BW93" s="7">
        <f>BY93+CA93+CC93+CE93+CG93+CI93+CK93+CM93+CO93+CQ93+CS93+CU93+CW93+CY93+DA93+DC93</f>
        <v/>
      </c>
      <c r="BX93" s="7">
        <f>BZ93+CB93+CD93+CF93+CH93+CJ93+CL93+CN93+CP93+CR93+CT93+CV93+CX93+CZ93+DB93+DD93</f>
        <v/>
      </c>
      <c r="BY93" s="7" t="inlineStr"/>
      <c r="BZ93" s="7" t="inlineStr"/>
      <c r="CA93" s="7" t="inlineStr"/>
      <c r="CB93" s="7" t="inlineStr"/>
      <c r="CC93" s="7" t="n">
        <v>2</v>
      </c>
      <c r="CD93" s="7" t="n">
        <v>263064</v>
      </c>
      <c r="CE93" s="7" t="inlineStr"/>
      <c r="CF93" s="7" t="inlineStr"/>
      <c r="CG93" s="7" t="inlineStr"/>
      <c r="CH93" s="7" t="inlineStr"/>
      <c r="CI93" s="7" t="inlineStr"/>
      <c r="CJ93" s="7" t="inlineStr"/>
      <c r="CK93" s="7" t="inlineStr"/>
      <c r="CL93" s="7" t="inlineStr"/>
      <c r="CM93" s="7" t="inlineStr"/>
      <c r="CN93" s="7" t="inlineStr"/>
      <c r="CO93" s="7" t="inlineStr"/>
      <c r="CP93" s="7" t="inlineStr"/>
      <c r="CQ93" s="7" t="inlineStr"/>
      <c r="CR93" s="7" t="inlineStr"/>
      <c r="CS93" s="7" t="inlineStr"/>
      <c r="CT93" s="7" t="inlineStr"/>
      <c r="CU93" s="7" t="inlineStr"/>
      <c r="CV93" s="7" t="inlineStr"/>
      <c r="CW93" s="7" t="inlineStr"/>
      <c r="CX93" s="7" t="inlineStr"/>
      <c r="CY93" s="7" t="inlineStr"/>
      <c r="CZ93" s="7" t="inlineStr"/>
      <c r="DA93" s="7" t="inlineStr"/>
      <c r="DB93" s="7" t="inlineStr"/>
      <c r="DC93" s="7" t="inlineStr"/>
      <c r="DD93" s="7" t="inlineStr"/>
      <c r="DE93" s="7">
        <f>DG93+DI93+DK93+DM93+DO93+DQ93+DS93+DU93+DW93+DY93+EA93+EC93+EE93</f>
        <v/>
      </c>
      <c r="DF93" s="7">
        <f>DH93+DJ93+DL93+DN93+DP93+DR93+DT93+DV93+DX93+DZ93+EB93+ED93+EF93</f>
        <v/>
      </c>
      <c r="DG93" s="7" t="inlineStr"/>
      <c r="DH93" s="7" t="inlineStr"/>
      <c r="DI93" s="7" t="inlineStr"/>
      <c r="DJ93" s="7" t="inlineStr"/>
      <c r="DK93" s="7" t="inlineStr"/>
      <c r="DL93" s="7" t="inlineStr"/>
      <c r="DM93" s="7" t="inlineStr"/>
      <c r="DN93" s="7" t="inlineStr"/>
      <c r="DO93" s="7" t="inlineStr"/>
      <c r="DP93" s="7" t="inlineStr"/>
      <c r="DQ93" s="7" t="inlineStr"/>
      <c r="DR93" s="7" t="inlineStr"/>
      <c r="DS93" s="7" t="inlineStr"/>
      <c r="DT93" s="7" t="inlineStr"/>
      <c r="DU93" s="7" t="inlineStr"/>
      <c r="DV93" s="7" t="inlineStr"/>
      <c r="DW93" s="7" t="inlineStr"/>
      <c r="DX93" s="7" t="inlineStr"/>
      <c r="DY93" s="7" t="inlineStr"/>
      <c r="DZ93" s="7" t="inlineStr"/>
      <c r="EA93" s="7" t="inlineStr"/>
      <c r="EB93" s="7" t="inlineStr"/>
      <c r="EC93" s="7" t="inlineStr"/>
      <c r="ED93" s="7" t="inlineStr"/>
      <c r="EE93" s="7" t="inlineStr"/>
      <c r="EF93" s="7" t="inlineStr"/>
      <c r="EG93" s="7">
        <f>E93+AU93+BK93+BW93+DE93</f>
        <v/>
      </c>
      <c r="EH93" s="7">
        <f>F93+AV93+BL93+BX93+DF93</f>
        <v/>
      </c>
    </row>
    <row r="94" hidden="1" outlineLevel="1">
      <c r="A94" s="5" t="n">
        <v>90</v>
      </c>
      <c r="B94" s="6" t="inlineStr">
        <is>
          <t>"FATXULLO-ALI FARM"</t>
        </is>
      </c>
      <c r="C94" s="6" t="inlineStr">
        <is>
          <t>Ташкент</t>
        </is>
      </c>
      <c r="D94" s="6" t="inlineStr">
        <is>
          <t>Ташкент 1</t>
        </is>
      </c>
      <c r="E94" s="7">
        <f>G94+I94+K94+M94+O94+Q94+S94+U94+W94+Y94+AA94+AC94+AE94+AG94+AI94+AK94+AM94+AO94+AQ94+AS94</f>
        <v/>
      </c>
      <c r="F94" s="7">
        <f>H94+J94+L94+N94+P94+R94+T94+V94+X94+Z94+AB94+AD94+AF94+AH94+AJ94+AL94+AN94+AP94+AR94+AT94</f>
        <v/>
      </c>
      <c r="G94" s="7" t="inlineStr"/>
      <c r="H94" s="7" t="inlineStr"/>
      <c r="I94" s="7" t="inlineStr"/>
      <c r="J94" s="7" t="inlineStr"/>
      <c r="K94" s="7" t="inlineStr"/>
      <c r="L94" s="7" t="inlineStr"/>
      <c r="M94" s="7" t="inlineStr"/>
      <c r="N94" s="7" t="inlineStr"/>
      <c r="O94" s="7" t="inlineStr"/>
      <c r="P94" s="7" t="inlineStr"/>
      <c r="Q94" s="7" t="inlineStr"/>
      <c r="R94" s="7" t="inlineStr"/>
      <c r="S94" s="7" t="inlineStr"/>
      <c r="T94" s="7" t="inlineStr"/>
      <c r="U94" s="7" t="inlineStr"/>
      <c r="V94" s="7" t="inlineStr"/>
      <c r="W94" s="7" t="inlineStr"/>
      <c r="X94" s="7" t="inlineStr"/>
      <c r="Y94" s="7" t="inlineStr"/>
      <c r="Z94" s="7" t="inlineStr"/>
      <c r="AA94" s="7" t="inlineStr"/>
      <c r="AB94" s="7" t="inlineStr"/>
      <c r="AC94" s="7" t="inlineStr"/>
      <c r="AD94" s="7" t="inlineStr"/>
      <c r="AE94" s="7" t="inlineStr"/>
      <c r="AF94" s="7" t="inlineStr"/>
      <c r="AG94" s="7" t="inlineStr"/>
      <c r="AH94" s="7" t="inlineStr"/>
      <c r="AI94" s="7" t="inlineStr"/>
      <c r="AJ94" s="7" t="inlineStr"/>
      <c r="AK94" s="7" t="inlineStr"/>
      <c r="AL94" s="7" t="inlineStr"/>
      <c r="AM94" s="7" t="inlineStr"/>
      <c r="AN94" s="7" t="inlineStr"/>
      <c r="AO94" s="7" t="inlineStr"/>
      <c r="AP94" s="7" t="inlineStr"/>
      <c r="AQ94" s="7" t="inlineStr"/>
      <c r="AR94" s="7" t="inlineStr"/>
      <c r="AS94" s="7" t="inlineStr"/>
      <c r="AT94" s="7" t="inlineStr"/>
      <c r="AU94" s="7">
        <f>AW94+AY94+BA94+BC94+BE94+BG94+BI94</f>
        <v/>
      </c>
      <c r="AV94" s="7">
        <f>AX94+AZ94+BB94+BD94+BF94+BH94+BJ94</f>
        <v/>
      </c>
      <c r="AW94" s="7" t="inlineStr"/>
      <c r="AX94" s="7" t="inlineStr"/>
      <c r="AY94" s="7" t="inlineStr"/>
      <c r="AZ94" s="7" t="inlineStr"/>
      <c r="BA94" s="7" t="inlineStr"/>
      <c r="BB94" s="7" t="inlineStr"/>
      <c r="BC94" s="7" t="inlineStr"/>
      <c r="BD94" s="7" t="inlineStr"/>
      <c r="BE94" s="7" t="inlineStr"/>
      <c r="BF94" s="7" t="inlineStr"/>
      <c r="BG94" s="7" t="inlineStr"/>
      <c r="BH94" s="7" t="inlineStr"/>
      <c r="BI94" s="7" t="inlineStr"/>
      <c r="BJ94" s="7" t="inlineStr"/>
      <c r="BK94" s="7">
        <f>BM94+BO94+BQ94+BS94+BU94</f>
        <v/>
      </c>
      <c r="BL94" s="7">
        <f>BN94+BP94+BR94+BT94+BV94</f>
        <v/>
      </c>
      <c r="BM94" s="7" t="inlineStr"/>
      <c r="BN94" s="7" t="inlineStr"/>
      <c r="BO94" s="7" t="inlineStr"/>
      <c r="BP94" s="7" t="inlineStr"/>
      <c r="BQ94" s="7" t="inlineStr"/>
      <c r="BR94" s="7" t="inlineStr"/>
      <c r="BS94" s="7" t="inlineStr"/>
      <c r="BT94" s="7" t="inlineStr"/>
      <c r="BU94" s="7" t="inlineStr"/>
      <c r="BV94" s="7" t="inlineStr"/>
      <c r="BW94" s="7">
        <f>BY94+CA94+CC94+CE94+CG94+CI94+CK94+CM94+CO94+CQ94+CS94+CU94+CW94+CY94+DA94+DC94</f>
        <v/>
      </c>
      <c r="BX94" s="7">
        <f>BZ94+CB94+CD94+CF94+CH94+CJ94+CL94+CN94+CP94+CR94+CT94+CV94+CX94+CZ94+DB94+DD94</f>
        <v/>
      </c>
      <c r="BY94" s="7" t="inlineStr"/>
      <c r="BZ94" s="7" t="inlineStr"/>
      <c r="CA94" s="7" t="inlineStr"/>
      <c r="CB94" s="7" t="inlineStr"/>
      <c r="CC94" s="7" t="inlineStr"/>
      <c r="CD94" s="7" t="inlineStr"/>
      <c r="CE94" s="7" t="inlineStr"/>
      <c r="CF94" s="7" t="inlineStr"/>
      <c r="CG94" s="7" t="inlineStr"/>
      <c r="CH94" s="7" t="inlineStr"/>
      <c r="CI94" s="7" t="inlineStr"/>
      <c r="CJ94" s="7" t="inlineStr"/>
      <c r="CK94" s="7" t="inlineStr"/>
      <c r="CL94" s="7" t="inlineStr"/>
      <c r="CM94" s="7" t="inlineStr"/>
      <c r="CN94" s="7" t="inlineStr"/>
      <c r="CO94" s="7" t="inlineStr"/>
      <c r="CP94" s="7" t="inlineStr"/>
      <c r="CQ94" s="7" t="inlineStr"/>
      <c r="CR94" s="7" t="inlineStr"/>
      <c r="CS94" s="7" t="inlineStr"/>
      <c r="CT94" s="7" t="inlineStr"/>
      <c r="CU94" s="7" t="inlineStr"/>
      <c r="CV94" s="7" t="inlineStr"/>
      <c r="CW94" s="7" t="inlineStr"/>
      <c r="CX94" s="7" t="inlineStr"/>
      <c r="CY94" s="7" t="inlineStr"/>
      <c r="CZ94" s="7" t="inlineStr"/>
      <c r="DA94" s="7" t="inlineStr"/>
      <c r="DB94" s="7" t="inlineStr"/>
      <c r="DC94" s="7" t="inlineStr"/>
      <c r="DD94" s="7" t="inlineStr"/>
      <c r="DE94" s="7">
        <f>DG94+DI94+DK94+DM94+DO94+DQ94+DS94+DU94+DW94+DY94+EA94+EC94+EE94</f>
        <v/>
      </c>
      <c r="DF94" s="7">
        <f>DH94+DJ94+DL94+DN94+DP94+DR94+DT94+DV94+DX94+DZ94+EB94+ED94+EF94</f>
        <v/>
      </c>
      <c r="DG94" s="7" t="inlineStr"/>
      <c r="DH94" s="7" t="inlineStr"/>
      <c r="DI94" s="7" t="inlineStr"/>
      <c r="DJ94" s="7" t="inlineStr"/>
      <c r="DK94" s="7" t="inlineStr"/>
      <c r="DL94" s="7" t="inlineStr"/>
      <c r="DM94" s="7" t="inlineStr"/>
      <c r="DN94" s="7" t="inlineStr"/>
      <c r="DO94" s="7" t="inlineStr"/>
      <c r="DP94" s="7" t="inlineStr"/>
      <c r="DQ94" s="7" t="inlineStr"/>
      <c r="DR94" s="7" t="inlineStr"/>
      <c r="DS94" s="7" t="inlineStr"/>
      <c r="DT94" s="7" t="inlineStr"/>
      <c r="DU94" s="7" t="n">
        <v>1</v>
      </c>
      <c r="DV94" s="7" t="n">
        <v>26070</v>
      </c>
      <c r="DW94" s="7" t="inlineStr"/>
      <c r="DX94" s="7" t="inlineStr"/>
      <c r="DY94" s="7" t="inlineStr"/>
      <c r="DZ94" s="7" t="inlineStr"/>
      <c r="EA94" s="7" t="inlineStr"/>
      <c r="EB94" s="7" t="inlineStr"/>
      <c r="EC94" s="7" t="inlineStr"/>
      <c r="ED94" s="7" t="inlineStr"/>
      <c r="EE94" s="7" t="inlineStr"/>
      <c r="EF94" s="7" t="inlineStr"/>
      <c r="EG94" s="7">
        <f>E94+AU94+BK94+BW94+DE94</f>
        <v/>
      </c>
      <c r="EH94" s="7">
        <f>F94+AV94+BL94+BX94+DF94</f>
        <v/>
      </c>
    </row>
    <row r="95" hidden="1" outlineLevel="1">
      <c r="A95" s="5" t="n">
        <v>91</v>
      </c>
      <c r="B95" s="6" t="inlineStr">
        <is>
          <t>"FAVORITE PHARM" MCHJ</t>
        </is>
      </c>
      <c r="C95" s="6" t="inlineStr">
        <is>
          <t>Ташкент</t>
        </is>
      </c>
      <c r="D95" s="6" t="inlineStr">
        <is>
          <t>Ташкент 1</t>
        </is>
      </c>
      <c r="E95" s="7">
        <f>G95+I95+K95+M95+O95+Q95+S95+U95+W95+Y95+AA95+AC95+AE95+AG95+AI95+AK95+AM95+AO95+AQ95+AS95</f>
        <v/>
      </c>
      <c r="F95" s="7">
        <f>H95+J95+L95+N95+P95+R95+T95+V95+X95+Z95+AB95+AD95+AF95+AH95+AJ95+AL95+AN95+AP95+AR95+AT95</f>
        <v/>
      </c>
      <c r="G95" s="7" t="n">
        <v>2</v>
      </c>
      <c r="H95" s="7" t="n">
        <v>250708</v>
      </c>
      <c r="I95" s="7" t="inlineStr"/>
      <c r="J95" s="7" t="inlineStr"/>
      <c r="K95" s="7" t="n">
        <v>5</v>
      </c>
      <c r="L95" s="7" t="n">
        <v>892400</v>
      </c>
      <c r="M95" s="7" t="inlineStr"/>
      <c r="N95" s="7" t="inlineStr"/>
      <c r="O95" s="7" t="inlineStr"/>
      <c r="P95" s="7" t="inlineStr"/>
      <c r="Q95" s="7" t="inlineStr"/>
      <c r="R95" s="7" t="inlineStr"/>
      <c r="S95" s="7" t="inlineStr"/>
      <c r="T95" s="7" t="inlineStr"/>
      <c r="U95" s="7" t="inlineStr"/>
      <c r="V95" s="7" t="inlineStr"/>
      <c r="W95" s="7" t="n">
        <v>2</v>
      </c>
      <c r="X95" s="7" t="n">
        <v>0</v>
      </c>
      <c r="Y95" s="7" t="inlineStr"/>
      <c r="Z95" s="7" t="inlineStr"/>
      <c r="AA95" s="7" t="inlineStr"/>
      <c r="AB95" s="7" t="inlineStr"/>
      <c r="AC95" s="7" t="n">
        <v>10</v>
      </c>
      <c r="AD95" s="7" t="n">
        <v>1561950</v>
      </c>
      <c r="AE95" s="7" t="inlineStr"/>
      <c r="AF95" s="7" t="inlineStr"/>
      <c r="AG95" s="7" t="inlineStr"/>
      <c r="AH95" s="7" t="inlineStr"/>
      <c r="AI95" s="7" t="n">
        <v>5</v>
      </c>
      <c r="AJ95" s="7" t="n">
        <v>541625</v>
      </c>
      <c r="AK95" s="7" t="inlineStr"/>
      <c r="AL95" s="7" t="inlineStr"/>
      <c r="AM95" s="7" t="inlineStr"/>
      <c r="AN95" s="7" t="inlineStr"/>
      <c r="AO95" s="7" t="inlineStr"/>
      <c r="AP95" s="7" t="inlineStr"/>
      <c r="AQ95" s="7" t="inlineStr"/>
      <c r="AR95" s="7" t="inlineStr"/>
      <c r="AS95" s="7" t="inlineStr"/>
      <c r="AT95" s="7" t="inlineStr"/>
      <c r="AU95" s="7">
        <f>AW95+AY95+BA95+BC95+BE95+BG95+BI95</f>
        <v/>
      </c>
      <c r="AV95" s="7">
        <f>AX95+AZ95+BB95+BD95+BF95+BH95+BJ95</f>
        <v/>
      </c>
      <c r="AW95" s="7" t="inlineStr"/>
      <c r="AX95" s="7" t="inlineStr"/>
      <c r="AY95" s="7" t="inlineStr"/>
      <c r="AZ95" s="7" t="inlineStr"/>
      <c r="BA95" s="7" t="inlineStr"/>
      <c r="BB95" s="7" t="inlineStr"/>
      <c r="BC95" s="7" t="inlineStr"/>
      <c r="BD95" s="7" t="inlineStr"/>
      <c r="BE95" s="7" t="inlineStr"/>
      <c r="BF95" s="7" t="inlineStr"/>
      <c r="BG95" s="7" t="inlineStr"/>
      <c r="BH95" s="7" t="inlineStr"/>
      <c r="BI95" s="7" t="inlineStr"/>
      <c r="BJ95" s="7" t="inlineStr"/>
      <c r="BK95" s="7">
        <f>BM95+BO95+BQ95+BS95+BU95</f>
        <v/>
      </c>
      <c r="BL95" s="7">
        <f>BN95+BP95+BR95+BT95+BV95</f>
        <v/>
      </c>
      <c r="BM95" s="7" t="inlineStr"/>
      <c r="BN95" s="7" t="inlineStr"/>
      <c r="BO95" s="7" t="inlineStr"/>
      <c r="BP95" s="7" t="inlineStr"/>
      <c r="BQ95" s="7" t="inlineStr"/>
      <c r="BR95" s="7" t="inlineStr"/>
      <c r="BS95" s="7" t="inlineStr"/>
      <c r="BT95" s="7" t="inlineStr"/>
      <c r="BU95" s="7" t="inlineStr"/>
      <c r="BV95" s="7" t="inlineStr"/>
      <c r="BW95" s="7">
        <f>BY95+CA95+CC95+CE95+CG95+CI95+CK95+CM95+CO95+CQ95+CS95+CU95+CW95+CY95+DA95+DC95</f>
        <v/>
      </c>
      <c r="BX95" s="7">
        <f>BZ95+CB95+CD95+CF95+CH95+CJ95+CL95+CN95+CP95+CR95+CT95+CV95+CX95+CZ95+DB95+DD95</f>
        <v/>
      </c>
      <c r="BY95" s="7" t="inlineStr"/>
      <c r="BZ95" s="7" t="inlineStr"/>
      <c r="CA95" s="7" t="inlineStr"/>
      <c r="CB95" s="7" t="inlineStr"/>
      <c r="CC95" s="7" t="inlineStr"/>
      <c r="CD95" s="7" t="inlineStr"/>
      <c r="CE95" s="7" t="inlineStr"/>
      <c r="CF95" s="7" t="inlineStr"/>
      <c r="CG95" s="7" t="inlineStr"/>
      <c r="CH95" s="7" t="inlineStr"/>
      <c r="CI95" s="7" t="inlineStr"/>
      <c r="CJ95" s="7" t="inlineStr"/>
      <c r="CK95" s="7" t="inlineStr"/>
      <c r="CL95" s="7" t="inlineStr"/>
      <c r="CM95" s="7" t="inlineStr"/>
      <c r="CN95" s="7" t="inlineStr"/>
      <c r="CO95" s="7" t="inlineStr"/>
      <c r="CP95" s="7" t="inlineStr"/>
      <c r="CQ95" s="7" t="inlineStr"/>
      <c r="CR95" s="7" t="inlineStr"/>
      <c r="CS95" s="7" t="inlineStr"/>
      <c r="CT95" s="7" t="inlineStr"/>
      <c r="CU95" s="7" t="inlineStr"/>
      <c r="CV95" s="7" t="inlineStr"/>
      <c r="CW95" s="7" t="inlineStr"/>
      <c r="CX95" s="7" t="inlineStr"/>
      <c r="CY95" s="7" t="inlineStr"/>
      <c r="CZ95" s="7" t="inlineStr"/>
      <c r="DA95" s="7" t="inlineStr"/>
      <c r="DB95" s="7" t="inlineStr"/>
      <c r="DC95" s="7" t="inlineStr"/>
      <c r="DD95" s="7" t="inlineStr"/>
      <c r="DE95" s="7">
        <f>DG95+DI95+DK95+DM95+DO95+DQ95+DS95+DU95+DW95+DY95+EA95+EC95+EE95</f>
        <v/>
      </c>
      <c r="DF95" s="7">
        <f>DH95+DJ95+DL95+DN95+DP95+DR95+DT95+DV95+DX95+DZ95+EB95+ED95+EF95</f>
        <v/>
      </c>
      <c r="DG95" s="7" t="inlineStr"/>
      <c r="DH95" s="7" t="inlineStr"/>
      <c r="DI95" s="7" t="inlineStr"/>
      <c r="DJ95" s="7" t="inlineStr"/>
      <c r="DK95" s="7" t="inlineStr"/>
      <c r="DL95" s="7" t="inlineStr"/>
      <c r="DM95" s="7" t="inlineStr"/>
      <c r="DN95" s="7" t="inlineStr"/>
      <c r="DO95" s="7" t="inlineStr"/>
      <c r="DP95" s="7" t="inlineStr"/>
      <c r="DQ95" s="7" t="inlineStr"/>
      <c r="DR95" s="7" t="inlineStr"/>
      <c r="DS95" s="7" t="inlineStr"/>
      <c r="DT95" s="7" t="inlineStr"/>
      <c r="DU95" s="7" t="inlineStr"/>
      <c r="DV95" s="7" t="inlineStr"/>
      <c r="DW95" s="7" t="inlineStr"/>
      <c r="DX95" s="7" t="inlineStr"/>
      <c r="DY95" s="7" t="inlineStr"/>
      <c r="DZ95" s="7" t="inlineStr"/>
      <c r="EA95" s="7" t="inlineStr"/>
      <c r="EB95" s="7" t="inlineStr"/>
      <c r="EC95" s="7" t="inlineStr"/>
      <c r="ED95" s="7" t="inlineStr"/>
      <c r="EE95" s="7" t="inlineStr"/>
      <c r="EF95" s="7" t="inlineStr"/>
      <c r="EG95" s="7">
        <f>E95+AU95+BK95+BW95+DE95</f>
        <v/>
      </c>
      <c r="EH95" s="7">
        <f>F95+AV95+BL95+BX95+DF95</f>
        <v/>
      </c>
    </row>
    <row r="96" hidden="1" outlineLevel="1">
      <c r="A96" s="5" t="n">
        <v>92</v>
      </c>
      <c r="B96" s="6" t="inlineStr">
        <is>
          <t>"FAXR" МЧЖ</t>
        </is>
      </c>
      <c r="C96" s="6" t="inlineStr">
        <is>
          <t>Ташкент</t>
        </is>
      </c>
      <c r="D96" s="6" t="inlineStr">
        <is>
          <t>Ташкент 1</t>
        </is>
      </c>
      <c r="E96" s="7">
        <f>G96+I96+K96+M96+O96+Q96+S96+U96+W96+Y96+AA96+AC96+AE96+AG96+AI96+AK96+AM96+AO96+AQ96+AS96</f>
        <v/>
      </c>
      <c r="F96" s="7">
        <f>H96+J96+L96+N96+P96+R96+T96+V96+X96+Z96+AB96+AD96+AF96+AH96+AJ96+AL96+AN96+AP96+AR96+AT96</f>
        <v/>
      </c>
      <c r="G96" s="7" t="inlineStr"/>
      <c r="H96" s="7" t="inlineStr"/>
      <c r="I96" s="7" t="inlineStr"/>
      <c r="J96" s="7" t="inlineStr"/>
      <c r="K96" s="7" t="inlineStr"/>
      <c r="L96" s="7" t="inlineStr"/>
      <c r="M96" s="7" t="inlineStr"/>
      <c r="N96" s="7" t="inlineStr"/>
      <c r="O96" s="7" t="inlineStr"/>
      <c r="P96" s="7" t="inlineStr"/>
      <c r="Q96" s="7" t="inlineStr"/>
      <c r="R96" s="7" t="inlineStr"/>
      <c r="S96" s="7" t="n">
        <v>20</v>
      </c>
      <c r="T96" s="7" t="n">
        <v>1020000</v>
      </c>
      <c r="U96" s="7" t="inlineStr"/>
      <c r="V96" s="7" t="inlineStr"/>
      <c r="W96" s="7" t="inlineStr"/>
      <c r="X96" s="7" t="inlineStr"/>
      <c r="Y96" s="7" t="inlineStr"/>
      <c r="Z96" s="7" t="inlineStr"/>
      <c r="AA96" s="7" t="inlineStr"/>
      <c r="AB96" s="7" t="inlineStr"/>
      <c r="AC96" s="7" t="inlineStr"/>
      <c r="AD96" s="7" t="inlineStr"/>
      <c r="AE96" s="7" t="inlineStr"/>
      <c r="AF96" s="7" t="inlineStr"/>
      <c r="AG96" s="7" t="inlineStr"/>
      <c r="AH96" s="7" t="inlineStr"/>
      <c r="AI96" s="7" t="inlineStr"/>
      <c r="AJ96" s="7" t="inlineStr"/>
      <c r="AK96" s="7" t="inlineStr"/>
      <c r="AL96" s="7" t="inlineStr"/>
      <c r="AM96" s="7" t="inlineStr"/>
      <c r="AN96" s="7" t="inlineStr"/>
      <c r="AO96" s="7" t="inlineStr"/>
      <c r="AP96" s="7" t="inlineStr"/>
      <c r="AQ96" s="7" t="inlineStr"/>
      <c r="AR96" s="7" t="inlineStr"/>
      <c r="AS96" s="7" t="inlineStr"/>
      <c r="AT96" s="7" t="inlineStr"/>
      <c r="AU96" s="7">
        <f>AW96+AY96+BA96+BC96+BE96+BG96+BI96</f>
        <v/>
      </c>
      <c r="AV96" s="7">
        <f>AX96+AZ96+BB96+BD96+BF96+BH96+BJ96</f>
        <v/>
      </c>
      <c r="AW96" s="7" t="inlineStr"/>
      <c r="AX96" s="7" t="inlineStr"/>
      <c r="AY96" s="7" t="inlineStr"/>
      <c r="AZ96" s="7" t="inlineStr"/>
      <c r="BA96" s="7" t="inlineStr"/>
      <c r="BB96" s="7" t="inlineStr"/>
      <c r="BC96" s="7" t="inlineStr"/>
      <c r="BD96" s="7" t="inlineStr"/>
      <c r="BE96" s="7" t="inlineStr"/>
      <c r="BF96" s="7" t="inlineStr"/>
      <c r="BG96" s="7" t="inlineStr"/>
      <c r="BH96" s="7" t="inlineStr"/>
      <c r="BI96" s="7" t="inlineStr"/>
      <c r="BJ96" s="7" t="inlineStr"/>
      <c r="BK96" s="7">
        <f>BM96+BO96+BQ96+BS96+BU96</f>
        <v/>
      </c>
      <c r="BL96" s="7">
        <f>BN96+BP96+BR96+BT96+BV96</f>
        <v/>
      </c>
      <c r="BM96" s="7" t="inlineStr"/>
      <c r="BN96" s="7" t="inlineStr"/>
      <c r="BO96" s="7" t="n">
        <v>10</v>
      </c>
      <c r="BP96" s="7" t="n">
        <v>2331500</v>
      </c>
      <c r="BQ96" s="7" t="inlineStr"/>
      <c r="BR96" s="7" t="inlineStr"/>
      <c r="BS96" s="7" t="inlineStr"/>
      <c r="BT96" s="7" t="inlineStr"/>
      <c r="BU96" s="7" t="inlineStr"/>
      <c r="BV96" s="7" t="inlineStr"/>
      <c r="BW96" s="7">
        <f>BY96+CA96+CC96+CE96+CG96+CI96+CK96+CM96+CO96+CQ96+CS96+CU96+CW96+CY96+DA96+DC96</f>
        <v/>
      </c>
      <c r="BX96" s="7">
        <f>BZ96+CB96+CD96+CF96+CH96+CJ96+CL96+CN96+CP96+CR96+CT96+CV96+CX96+CZ96+DB96+DD96</f>
        <v/>
      </c>
      <c r="BY96" s="7" t="inlineStr"/>
      <c r="BZ96" s="7" t="inlineStr"/>
      <c r="CA96" s="7" t="inlineStr"/>
      <c r="CB96" s="7" t="inlineStr"/>
      <c r="CC96" s="7" t="inlineStr"/>
      <c r="CD96" s="7" t="inlineStr"/>
      <c r="CE96" s="7" t="inlineStr"/>
      <c r="CF96" s="7" t="inlineStr"/>
      <c r="CG96" s="7" t="inlineStr"/>
      <c r="CH96" s="7" t="inlineStr"/>
      <c r="CI96" s="7" t="inlineStr"/>
      <c r="CJ96" s="7" t="inlineStr"/>
      <c r="CK96" s="7" t="inlineStr"/>
      <c r="CL96" s="7" t="inlineStr"/>
      <c r="CM96" s="7" t="inlineStr"/>
      <c r="CN96" s="7" t="inlineStr"/>
      <c r="CO96" s="7" t="inlineStr"/>
      <c r="CP96" s="7" t="inlineStr"/>
      <c r="CQ96" s="7" t="inlineStr"/>
      <c r="CR96" s="7" t="inlineStr"/>
      <c r="CS96" s="7" t="inlineStr"/>
      <c r="CT96" s="7" t="inlineStr"/>
      <c r="CU96" s="7" t="inlineStr"/>
      <c r="CV96" s="7" t="inlineStr"/>
      <c r="CW96" s="7" t="inlineStr"/>
      <c r="CX96" s="7" t="inlineStr"/>
      <c r="CY96" s="7" t="inlineStr"/>
      <c r="CZ96" s="7" t="inlineStr"/>
      <c r="DA96" s="7" t="inlineStr"/>
      <c r="DB96" s="7" t="inlineStr"/>
      <c r="DC96" s="7" t="inlineStr"/>
      <c r="DD96" s="7" t="inlineStr"/>
      <c r="DE96" s="7">
        <f>DG96+DI96+DK96+DM96+DO96+DQ96+DS96+DU96+DW96+DY96+EA96+EC96+EE96</f>
        <v/>
      </c>
      <c r="DF96" s="7">
        <f>DH96+DJ96+DL96+DN96+DP96+DR96+DT96+DV96+DX96+DZ96+EB96+ED96+EF96</f>
        <v/>
      </c>
      <c r="DG96" s="7" t="inlineStr"/>
      <c r="DH96" s="7" t="inlineStr"/>
      <c r="DI96" s="7" t="inlineStr"/>
      <c r="DJ96" s="7" t="inlineStr"/>
      <c r="DK96" s="7" t="inlineStr"/>
      <c r="DL96" s="7" t="inlineStr"/>
      <c r="DM96" s="7" t="inlineStr"/>
      <c r="DN96" s="7" t="inlineStr"/>
      <c r="DO96" s="7" t="inlineStr"/>
      <c r="DP96" s="7" t="inlineStr"/>
      <c r="DQ96" s="7" t="inlineStr"/>
      <c r="DR96" s="7" t="inlineStr"/>
      <c r="DS96" s="7" t="inlineStr"/>
      <c r="DT96" s="7" t="inlineStr"/>
      <c r="DU96" s="7" t="inlineStr"/>
      <c r="DV96" s="7" t="inlineStr"/>
      <c r="DW96" s="7" t="inlineStr"/>
      <c r="DX96" s="7" t="inlineStr"/>
      <c r="DY96" s="7" t="inlineStr"/>
      <c r="DZ96" s="7" t="inlineStr"/>
      <c r="EA96" s="7" t="inlineStr"/>
      <c r="EB96" s="7" t="inlineStr"/>
      <c r="EC96" s="7" t="inlineStr"/>
      <c r="ED96" s="7" t="inlineStr"/>
      <c r="EE96" s="7" t="inlineStr"/>
      <c r="EF96" s="7" t="inlineStr"/>
      <c r="EG96" s="7">
        <f>E96+AU96+BK96+BW96+DE96</f>
        <v/>
      </c>
      <c r="EH96" s="7">
        <f>F96+AV96+BL96+BX96+DF96</f>
        <v/>
      </c>
    </row>
    <row r="97" hidden="1" outlineLevel="1">
      <c r="A97" s="5" t="n">
        <v>93</v>
      </c>
      <c r="B97" s="6" t="inlineStr">
        <is>
          <t>"FAZLIDDIN-FAYZ-BARAKA" ХК</t>
        </is>
      </c>
      <c r="C97" s="6" t="inlineStr">
        <is>
          <t>Ташкент</t>
        </is>
      </c>
      <c r="D97" s="6" t="inlineStr">
        <is>
          <t>Ташкент 1</t>
        </is>
      </c>
      <c r="E97" s="7">
        <f>G97+I97+K97+M97+O97+Q97+S97+U97+W97+Y97+AA97+AC97+AE97+AG97+AI97+AK97+AM97+AO97+AQ97+AS97</f>
        <v/>
      </c>
      <c r="F97" s="7">
        <f>H97+J97+L97+N97+P97+R97+T97+V97+X97+Z97+AB97+AD97+AF97+AH97+AJ97+AL97+AN97+AP97+AR97+AT97</f>
        <v/>
      </c>
      <c r="G97" s="7" t="inlineStr"/>
      <c r="H97" s="7" t="inlineStr"/>
      <c r="I97" s="7" t="inlineStr"/>
      <c r="J97" s="7" t="inlineStr"/>
      <c r="K97" s="7" t="inlineStr"/>
      <c r="L97" s="7" t="inlineStr"/>
      <c r="M97" s="7" t="inlineStr"/>
      <c r="N97" s="7" t="inlineStr"/>
      <c r="O97" s="7" t="inlineStr"/>
      <c r="P97" s="7" t="inlineStr"/>
      <c r="Q97" s="7" t="inlineStr"/>
      <c r="R97" s="7" t="inlineStr"/>
      <c r="S97" s="7" t="inlineStr"/>
      <c r="T97" s="7" t="inlineStr"/>
      <c r="U97" s="7" t="inlineStr"/>
      <c r="V97" s="7" t="inlineStr"/>
      <c r="W97" s="7" t="inlineStr"/>
      <c r="X97" s="7" t="inlineStr"/>
      <c r="Y97" s="7" t="inlineStr"/>
      <c r="Z97" s="7" t="inlineStr"/>
      <c r="AA97" s="7" t="inlineStr"/>
      <c r="AB97" s="7" t="inlineStr"/>
      <c r="AC97" s="7" t="inlineStr"/>
      <c r="AD97" s="7" t="inlineStr"/>
      <c r="AE97" s="7" t="inlineStr"/>
      <c r="AF97" s="7" t="inlineStr"/>
      <c r="AG97" s="7" t="inlineStr"/>
      <c r="AH97" s="7" t="inlineStr"/>
      <c r="AI97" s="7" t="inlineStr"/>
      <c r="AJ97" s="7" t="inlineStr"/>
      <c r="AK97" s="7" t="inlineStr"/>
      <c r="AL97" s="7" t="inlineStr"/>
      <c r="AM97" s="7" t="inlineStr"/>
      <c r="AN97" s="7" t="inlineStr"/>
      <c r="AO97" s="7" t="inlineStr"/>
      <c r="AP97" s="7" t="inlineStr"/>
      <c r="AQ97" s="7" t="inlineStr"/>
      <c r="AR97" s="7" t="inlineStr"/>
      <c r="AS97" s="7" t="inlineStr"/>
      <c r="AT97" s="7" t="inlineStr"/>
      <c r="AU97" s="7">
        <f>AW97+AY97+BA97+BC97+BE97+BG97+BI97</f>
        <v/>
      </c>
      <c r="AV97" s="7">
        <f>AX97+AZ97+BB97+BD97+BF97+BH97+BJ97</f>
        <v/>
      </c>
      <c r="AW97" s="7" t="inlineStr"/>
      <c r="AX97" s="7" t="inlineStr"/>
      <c r="AY97" s="7" t="inlineStr"/>
      <c r="AZ97" s="7" t="inlineStr"/>
      <c r="BA97" s="7" t="inlineStr"/>
      <c r="BB97" s="7" t="inlineStr"/>
      <c r="BC97" s="7" t="inlineStr"/>
      <c r="BD97" s="7" t="inlineStr"/>
      <c r="BE97" s="7" t="inlineStr"/>
      <c r="BF97" s="7" t="inlineStr"/>
      <c r="BG97" s="7" t="inlineStr"/>
      <c r="BH97" s="7" t="inlineStr"/>
      <c r="BI97" s="7" t="inlineStr"/>
      <c r="BJ97" s="7" t="inlineStr"/>
      <c r="BK97" s="7">
        <f>BM97+BO97+BQ97+BS97+BU97</f>
        <v/>
      </c>
      <c r="BL97" s="7">
        <f>BN97+BP97+BR97+BT97+BV97</f>
        <v/>
      </c>
      <c r="BM97" s="7" t="inlineStr"/>
      <c r="BN97" s="7" t="inlineStr"/>
      <c r="BO97" s="7" t="inlineStr"/>
      <c r="BP97" s="7" t="inlineStr"/>
      <c r="BQ97" s="7" t="inlineStr"/>
      <c r="BR97" s="7" t="inlineStr"/>
      <c r="BS97" s="7" t="inlineStr"/>
      <c r="BT97" s="7" t="inlineStr"/>
      <c r="BU97" s="7" t="inlineStr"/>
      <c r="BV97" s="7" t="inlineStr"/>
      <c r="BW97" s="7">
        <f>BY97+CA97+CC97+CE97+CG97+CI97+CK97+CM97+CO97+CQ97+CS97+CU97+CW97+CY97+DA97+DC97</f>
        <v/>
      </c>
      <c r="BX97" s="7">
        <f>BZ97+CB97+CD97+CF97+CH97+CJ97+CL97+CN97+CP97+CR97+CT97+CV97+CX97+CZ97+DB97+DD97</f>
        <v/>
      </c>
      <c r="BY97" s="7" t="inlineStr"/>
      <c r="BZ97" s="7" t="inlineStr"/>
      <c r="CA97" s="7" t="inlineStr"/>
      <c r="CB97" s="7" t="inlineStr"/>
      <c r="CC97" s="7" t="inlineStr"/>
      <c r="CD97" s="7" t="inlineStr"/>
      <c r="CE97" s="7" t="inlineStr"/>
      <c r="CF97" s="7" t="inlineStr"/>
      <c r="CG97" s="7" t="inlineStr"/>
      <c r="CH97" s="7" t="inlineStr"/>
      <c r="CI97" s="7" t="inlineStr"/>
      <c r="CJ97" s="7" t="inlineStr"/>
      <c r="CK97" s="7" t="inlineStr"/>
      <c r="CL97" s="7" t="inlineStr"/>
      <c r="CM97" s="7" t="inlineStr"/>
      <c r="CN97" s="7" t="inlineStr"/>
      <c r="CO97" s="7" t="inlineStr"/>
      <c r="CP97" s="7" t="inlineStr"/>
      <c r="CQ97" s="7" t="inlineStr"/>
      <c r="CR97" s="7" t="inlineStr"/>
      <c r="CS97" s="7" t="inlineStr"/>
      <c r="CT97" s="7" t="inlineStr"/>
      <c r="CU97" s="7" t="inlineStr"/>
      <c r="CV97" s="7" t="inlineStr"/>
      <c r="CW97" s="7" t="inlineStr"/>
      <c r="CX97" s="7" t="inlineStr"/>
      <c r="CY97" s="7" t="inlineStr"/>
      <c r="CZ97" s="7" t="inlineStr"/>
      <c r="DA97" s="7" t="inlineStr"/>
      <c r="DB97" s="7" t="inlineStr"/>
      <c r="DC97" s="7" t="inlineStr"/>
      <c r="DD97" s="7" t="inlineStr"/>
      <c r="DE97" s="7">
        <f>DG97+DI97+DK97+DM97+DO97+DQ97+DS97+DU97+DW97+DY97+EA97+EC97+EE97</f>
        <v/>
      </c>
      <c r="DF97" s="7">
        <f>DH97+DJ97+DL97+DN97+DP97+DR97+DT97+DV97+DX97+DZ97+EB97+ED97+EF97</f>
        <v/>
      </c>
      <c r="DG97" s="7" t="inlineStr"/>
      <c r="DH97" s="7" t="inlineStr"/>
      <c r="DI97" s="7" t="inlineStr"/>
      <c r="DJ97" s="7" t="inlineStr"/>
      <c r="DK97" s="7" t="inlineStr"/>
      <c r="DL97" s="7" t="inlineStr"/>
      <c r="DM97" s="7" t="inlineStr"/>
      <c r="DN97" s="7" t="inlineStr"/>
      <c r="DO97" s="7" t="inlineStr"/>
      <c r="DP97" s="7" t="inlineStr"/>
      <c r="DQ97" s="7" t="inlineStr"/>
      <c r="DR97" s="7" t="inlineStr"/>
      <c r="DS97" s="7" t="inlineStr"/>
      <c r="DT97" s="7" t="inlineStr"/>
      <c r="DU97" s="7" t="inlineStr"/>
      <c r="DV97" s="7" t="inlineStr"/>
      <c r="DW97" s="7" t="inlineStr"/>
      <c r="DX97" s="7" t="inlineStr"/>
      <c r="DY97" s="7" t="inlineStr"/>
      <c r="DZ97" s="7" t="inlineStr"/>
      <c r="EA97" s="7" t="inlineStr"/>
      <c r="EB97" s="7" t="inlineStr"/>
      <c r="EC97" s="7" t="inlineStr"/>
      <c r="ED97" s="7" t="inlineStr"/>
      <c r="EE97" s="7" t="n">
        <v>5</v>
      </c>
      <c r="EF97" s="7" t="n">
        <v>1269575</v>
      </c>
      <c r="EG97" s="7">
        <f>E97+AU97+BK97+BW97+DE97</f>
        <v/>
      </c>
      <c r="EH97" s="7">
        <f>F97+AV97+BL97+BX97+DF97</f>
        <v/>
      </c>
    </row>
    <row r="98" hidden="1" outlineLevel="1">
      <c r="A98" s="5" t="n">
        <v>94</v>
      </c>
      <c r="B98" s="6" t="inlineStr">
        <is>
          <t>"FEMARA" МЧЖ</t>
        </is>
      </c>
      <c r="C98" s="6" t="inlineStr">
        <is>
          <t>Ташкент</t>
        </is>
      </c>
      <c r="D98" s="6" t="inlineStr">
        <is>
          <t>Ташкент 1</t>
        </is>
      </c>
      <c r="E98" s="7">
        <f>G98+I98+K98+M98+O98+Q98+S98+U98+W98+Y98+AA98+AC98+AE98+AG98+AI98+AK98+AM98+AO98+AQ98+AS98</f>
        <v/>
      </c>
      <c r="F98" s="7">
        <f>H98+J98+L98+N98+P98+R98+T98+V98+X98+Z98+AB98+AD98+AF98+AH98+AJ98+AL98+AN98+AP98+AR98+AT98</f>
        <v/>
      </c>
      <c r="G98" s="7" t="inlineStr"/>
      <c r="H98" s="7" t="inlineStr"/>
      <c r="I98" s="7" t="inlineStr"/>
      <c r="J98" s="7" t="inlineStr"/>
      <c r="K98" s="7" t="inlineStr"/>
      <c r="L98" s="7" t="inlineStr"/>
      <c r="M98" s="7" t="inlineStr"/>
      <c r="N98" s="7" t="inlineStr"/>
      <c r="O98" s="7" t="inlineStr"/>
      <c r="P98" s="7" t="inlineStr"/>
      <c r="Q98" s="7" t="n">
        <v>4</v>
      </c>
      <c r="R98" s="7" t="n">
        <v>523760</v>
      </c>
      <c r="S98" s="7" t="n">
        <v>10</v>
      </c>
      <c r="T98" s="7" t="n">
        <v>494700</v>
      </c>
      <c r="U98" s="7" t="inlineStr"/>
      <c r="V98" s="7" t="inlineStr"/>
      <c r="W98" s="7" t="inlineStr"/>
      <c r="X98" s="7" t="inlineStr"/>
      <c r="Y98" s="7" t="inlineStr"/>
      <c r="Z98" s="7" t="inlineStr"/>
      <c r="AA98" s="7" t="inlineStr"/>
      <c r="AB98" s="7" t="inlineStr"/>
      <c r="AC98" s="7" t="inlineStr"/>
      <c r="AD98" s="7" t="inlineStr"/>
      <c r="AE98" s="7" t="inlineStr"/>
      <c r="AF98" s="7" t="inlineStr"/>
      <c r="AG98" s="7" t="inlineStr"/>
      <c r="AH98" s="7" t="inlineStr"/>
      <c r="AI98" s="7" t="inlineStr"/>
      <c r="AJ98" s="7" t="inlineStr"/>
      <c r="AK98" s="7" t="inlineStr"/>
      <c r="AL98" s="7" t="inlineStr"/>
      <c r="AM98" s="7" t="inlineStr"/>
      <c r="AN98" s="7" t="inlineStr"/>
      <c r="AO98" s="7" t="inlineStr"/>
      <c r="AP98" s="7" t="inlineStr"/>
      <c r="AQ98" s="7" t="inlineStr"/>
      <c r="AR98" s="7" t="inlineStr"/>
      <c r="AS98" s="7" t="inlineStr"/>
      <c r="AT98" s="7" t="inlineStr"/>
      <c r="AU98" s="7">
        <f>AW98+AY98+BA98+BC98+BE98+BG98+BI98</f>
        <v/>
      </c>
      <c r="AV98" s="7">
        <f>AX98+AZ98+BB98+BD98+BF98+BH98+BJ98</f>
        <v/>
      </c>
      <c r="AW98" s="7" t="inlineStr"/>
      <c r="AX98" s="7" t="inlineStr"/>
      <c r="AY98" s="7" t="inlineStr"/>
      <c r="AZ98" s="7" t="inlineStr"/>
      <c r="BA98" s="7" t="inlineStr"/>
      <c r="BB98" s="7" t="inlineStr"/>
      <c r="BC98" s="7" t="inlineStr"/>
      <c r="BD98" s="7" t="inlineStr"/>
      <c r="BE98" s="7" t="inlineStr"/>
      <c r="BF98" s="7" t="inlineStr"/>
      <c r="BG98" s="7" t="inlineStr"/>
      <c r="BH98" s="7" t="inlineStr"/>
      <c r="BI98" s="7" t="inlineStr"/>
      <c r="BJ98" s="7" t="inlineStr"/>
      <c r="BK98" s="7">
        <f>BM98+BO98+BQ98+BS98+BU98</f>
        <v/>
      </c>
      <c r="BL98" s="7">
        <f>BN98+BP98+BR98+BT98+BV98</f>
        <v/>
      </c>
      <c r="BM98" s="7" t="inlineStr"/>
      <c r="BN98" s="7" t="inlineStr"/>
      <c r="BO98" s="7" t="inlineStr"/>
      <c r="BP98" s="7" t="inlineStr"/>
      <c r="BQ98" s="7" t="inlineStr"/>
      <c r="BR98" s="7" t="inlineStr"/>
      <c r="BS98" s="7" t="inlineStr"/>
      <c r="BT98" s="7" t="inlineStr"/>
      <c r="BU98" s="7" t="inlineStr"/>
      <c r="BV98" s="7" t="inlineStr"/>
      <c r="BW98" s="7">
        <f>BY98+CA98+CC98+CE98+CG98+CI98+CK98+CM98+CO98+CQ98+CS98+CU98+CW98+CY98+DA98+DC98</f>
        <v/>
      </c>
      <c r="BX98" s="7">
        <f>BZ98+CB98+CD98+CF98+CH98+CJ98+CL98+CN98+CP98+CR98+CT98+CV98+CX98+CZ98+DB98+DD98</f>
        <v/>
      </c>
      <c r="BY98" s="7" t="inlineStr"/>
      <c r="BZ98" s="7" t="inlineStr"/>
      <c r="CA98" s="7" t="inlineStr"/>
      <c r="CB98" s="7" t="inlineStr"/>
      <c r="CC98" s="7" t="inlineStr"/>
      <c r="CD98" s="7" t="inlineStr"/>
      <c r="CE98" s="7" t="inlineStr"/>
      <c r="CF98" s="7" t="inlineStr"/>
      <c r="CG98" s="7" t="inlineStr"/>
      <c r="CH98" s="7" t="inlineStr"/>
      <c r="CI98" s="7" t="inlineStr"/>
      <c r="CJ98" s="7" t="inlineStr"/>
      <c r="CK98" s="7" t="inlineStr"/>
      <c r="CL98" s="7" t="inlineStr"/>
      <c r="CM98" s="7" t="inlineStr"/>
      <c r="CN98" s="7" t="inlineStr"/>
      <c r="CO98" s="7" t="inlineStr"/>
      <c r="CP98" s="7" t="inlineStr"/>
      <c r="CQ98" s="7" t="inlineStr"/>
      <c r="CR98" s="7" t="inlineStr"/>
      <c r="CS98" s="7" t="inlineStr"/>
      <c r="CT98" s="7" t="inlineStr"/>
      <c r="CU98" s="7" t="inlineStr"/>
      <c r="CV98" s="7" t="inlineStr"/>
      <c r="CW98" s="7" t="inlineStr"/>
      <c r="CX98" s="7" t="inlineStr"/>
      <c r="CY98" s="7" t="inlineStr"/>
      <c r="CZ98" s="7" t="inlineStr"/>
      <c r="DA98" s="7" t="inlineStr"/>
      <c r="DB98" s="7" t="inlineStr"/>
      <c r="DC98" s="7" t="inlineStr"/>
      <c r="DD98" s="7" t="inlineStr"/>
      <c r="DE98" s="7">
        <f>DG98+DI98+DK98+DM98+DO98+DQ98+DS98+DU98+DW98+DY98+EA98+EC98+EE98</f>
        <v/>
      </c>
      <c r="DF98" s="7">
        <f>DH98+DJ98+DL98+DN98+DP98+DR98+DT98+DV98+DX98+DZ98+EB98+ED98+EF98</f>
        <v/>
      </c>
      <c r="DG98" s="7" t="inlineStr"/>
      <c r="DH98" s="7" t="inlineStr"/>
      <c r="DI98" s="7" t="inlineStr"/>
      <c r="DJ98" s="7" t="inlineStr"/>
      <c r="DK98" s="7" t="inlineStr"/>
      <c r="DL98" s="7" t="inlineStr"/>
      <c r="DM98" s="7" t="inlineStr"/>
      <c r="DN98" s="7" t="inlineStr"/>
      <c r="DO98" s="7" t="inlineStr"/>
      <c r="DP98" s="7" t="inlineStr"/>
      <c r="DQ98" s="7" t="inlineStr"/>
      <c r="DR98" s="7" t="inlineStr"/>
      <c r="DS98" s="7" t="inlineStr"/>
      <c r="DT98" s="7" t="inlineStr"/>
      <c r="DU98" s="7" t="inlineStr"/>
      <c r="DV98" s="7" t="inlineStr"/>
      <c r="DW98" s="7" t="inlineStr"/>
      <c r="DX98" s="7" t="inlineStr"/>
      <c r="DY98" s="7" t="inlineStr"/>
      <c r="DZ98" s="7" t="inlineStr"/>
      <c r="EA98" s="7" t="inlineStr"/>
      <c r="EB98" s="7" t="inlineStr"/>
      <c r="EC98" s="7" t="inlineStr"/>
      <c r="ED98" s="7" t="inlineStr"/>
      <c r="EE98" s="7" t="inlineStr"/>
      <c r="EF98" s="7" t="inlineStr"/>
      <c r="EG98" s="7">
        <f>E98+AU98+BK98+BW98+DE98</f>
        <v/>
      </c>
      <c r="EH98" s="7">
        <f>F98+AV98+BL98+BX98+DF98</f>
        <v/>
      </c>
    </row>
    <row r="99" hidden="1" outlineLevel="1">
      <c r="A99" s="5" t="n">
        <v>95</v>
      </c>
      <c r="B99" s="6" t="inlineStr">
        <is>
          <t>"FITRAT PHARM" МЧЖ</t>
        </is>
      </c>
      <c r="C99" s="6" t="inlineStr">
        <is>
          <t>Ташкент</t>
        </is>
      </c>
      <c r="D99" s="6" t="inlineStr">
        <is>
          <t>Ташкент 2</t>
        </is>
      </c>
      <c r="E99" s="7">
        <f>G99+I99+K99+M99+O99+Q99+S99+U99+W99+Y99+AA99+AC99+AE99+AG99+AI99+AK99+AM99+AO99+AQ99+AS99</f>
        <v/>
      </c>
      <c r="F99" s="7">
        <f>H99+J99+L99+N99+P99+R99+T99+V99+X99+Z99+AB99+AD99+AF99+AH99+AJ99+AL99+AN99+AP99+AR99+AT99</f>
        <v/>
      </c>
      <c r="G99" s="7" t="inlineStr"/>
      <c r="H99" s="7" t="inlineStr"/>
      <c r="I99" s="7" t="inlineStr"/>
      <c r="J99" s="7" t="inlineStr"/>
      <c r="K99" s="7" t="inlineStr"/>
      <c r="L99" s="7" t="inlineStr"/>
      <c r="M99" s="7" t="inlineStr"/>
      <c r="N99" s="7" t="inlineStr"/>
      <c r="O99" s="7" t="inlineStr"/>
      <c r="P99" s="7" t="inlineStr"/>
      <c r="Q99" s="7" t="inlineStr"/>
      <c r="R99" s="7" t="inlineStr"/>
      <c r="S99" s="7" t="inlineStr"/>
      <c r="T99" s="7" t="inlineStr"/>
      <c r="U99" s="7" t="inlineStr"/>
      <c r="V99" s="7" t="inlineStr"/>
      <c r="W99" s="7" t="inlineStr"/>
      <c r="X99" s="7" t="inlineStr"/>
      <c r="Y99" s="7" t="inlineStr"/>
      <c r="Z99" s="7" t="inlineStr"/>
      <c r="AA99" s="7" t="inlineStr"/>
      <c r="AB99" s="7" t="inlineStr"/>
      <c r="AC99" s="7" t="inlineStr"/>
      <c r="AD99" s="7" t="inlineStr"/>
      <c r="AE99" s="7" t="inlineStr"/>
      <c r="AF99" s="7" t="inlineStr"/>
      <c r="AG99" s="7" t="inlineStr"/>
      <c r="AH99" s="7" t="inlineStr"/>
      <c r="AI99" s="7" t="inlineStr"/>
      <c r="AJ99" s="7" t="inlineStr"/>
      <c r="AK99" s="7" t="inlineStr"/>
      <c r="AL99" s="7" t="inlineStr"/>
      <c r="AM99" s="7" t="inlineStr"/>
      <c r="AN99" s="7" t="inlineStr"/>
      <c r="AO99" s="7" t="inlineStr"/>
      <c r="AP99" s="7" t="inlineStr"/>
      <c r="AQ99" s="7" t="inlineStr"/>
      <c r="AR99" s="7" t="inlineStr"/>
      <c r="AS99" s="7" t="inlineStr"/>
      <c r="AT99" s="7" t="inlineStr"/>
      <c r="AU99" s="7">
        <f>AW99+AY99+BA99+BC99+BE99+BG99+BI99</f>
        <v/>
      </c>
      <c r="AV99" s="7">
        <f>AX99+AZ99+BB99+BD99+BF99+BH99+BJ99</f>
        <v/>
      </c>
      <c r="AW99" s="7" t="n">
        <v>2</v>
      </c>
      <c r="AX99" s="7" t="n">
        <v>2127260</v>
      </c>
      <c r="AY99" s="7" t="inlineStr"/>
      <c r="AZ99" s="7" t="inlineStr"/>
      <c r="BA99" s="7" t="inlineStr"/>
      <c r="BB99" s="7" t="inlineStr"/>
      <c r="BC99" s="7" t="inlineStr"/>
      <c r="BD99" s="7" t="inlineStr"/>
      <c r="BE99" s="7" t="inlineStr"/>
      <c r="BF99" s="7" t="inlineStr"/>
      <c r="BG99" s="7" t="inlineStr"/>
      <c r="BH99" s="7" t="inlineStr"/>
      <c r="BI99" s="7" t="inlineStr"/>
      <c r="BJ99" s="7" t="inlineStr"/>
      <c r="BK99" s="7">
        <f>BM99+BO99+BQ99+BS99+BU99</f>
        <v/>
      </c>
      <c r="BL99" s="7">
        <f>BN99+BP99+BR99+BT99+BV99</f>
        <v/>
      </c>
      <c r="BM99" s="7" t="inlineStr"/>
      <c r="BN99" s="7" t="inlineStr"/>
      <c r="BO99" s="7" t="inlineStr"/>
      <c r="BP99" s="7" t="inlineStr"/>
      <c r="BQ99" s="7" t="inlineStr"/>
      <c r="BR99" s="7" t="inlineStr"/>
      <c r="BS99" s="7" t="inlineStr"/>
      <c r="BT99" s="7" t="inlineStr"/>
      <c r="BU99" s="7" t="inlineStr"/>
      <c r="BV99" s="7" t="inlineStr"/>
      <c r="BW99" s="7">
        <f>BY99+CA99+CC99+CE99+CG99+CI99+CK99+CM99+CO99+CQ99+CS99+CU99+CW99+CY99+DA99+DC99</f>
        <v/>
      </c>
      <c r="BX99" s="7">
        <f>BZ99+CB99+CD99+CF99+CH99+CJ99+CL99+CN99+CP99+CR99+CT99+CV99+CX99+CZ99+DB99+DD99</f>
        <v/>
      </c>
      <c r="BY99" s="7" t="inlineStr"/>
      <c r="BZ99" s="7" t="inlineStr"/>
      <c r="CA99" s="7" t="inlineStr"/>
      <c r="CB99" s="7" t="inlineStr"/>
      <c r="CC99" s="7" t="inlineStr"/>
      <c r="CD99" s="7" t="inlineStr"/>
      <c r="CE99" s="7" t="n">
        <v>5</v>
      </c>
      <c r="CF99" s="7" t="n">
        <v>1807500</v>
      </c>
      <c r="CG99" s="7" t="inlineStr"/>
      <c r="CH99" s="7" t="inlineStr"/>
      <c r="CI99" s="7" t="inlineStr"/>
      <c r="CJ99" s="7" t="inlineStr"/>
      <c r="CK99" s="7" t="inlineStr"/>
      <c r="CL99" s="7" t="inlineStr"/>
      <c r="CM99" s="7" t="inlineStr"/>
      <c r="CN99" s="7" t="inlineStr"/>
      <c r="CO99" s="7" t="inlineStr"/>
      <c r="CP99" s="7" t="inlineStr"/>
      <c r="CQ99" s="7" t="inlineStr"/>
      <c r="CR99" s="7" t="inlineStr"/>
      <c r="CS99" s="7" t="inlineStr"/>
      <c r="CT99" s="7" t="inlineStr"/>
      <c r="CU99" s="7" t="inlineStr"/>
      <c r="CV99" s="7" t="inlineStr"/>
      <c r="CW99" s="7" t="inlineStr"/>
      <c r="CX99" s="7" t="inlineStr"/>
      <c r="CY99" s="7" t="inlineStr"/>
      <c r="CZ99" s="7" t="inlineStr"/>
      <c r="DA99" s="7" t="inlineStr"/>
      <c r="DB99" s="7" t="inlineStr"/>
      <c r="DC99" s="7" t="inlineStr"/>
      <c r="DD99" s="7" t="inlineStr"/>
      <c r="DE99" s="7">
        <f>DG99+DI99+DK99+DM99+DO99+DQ99+DS99+DU99+DW99+DY99+EA99+EC99+EE99</f>
        <v/>
      </c>
      <c r="DF99" s="7">
        <f>DH99+DJ99+DL99+DN99+DP99+DR99+DT99+DV99+DX99+DZ99+EB99+ED99+EF99</f>
        <v/>
      </c>
      <c r="DG99" s="7" t="inlineStr"/>
      <c r="DH99" s="7" t="inlineStr"/>
      <c r="DI99" s="7" t="inlineStr"/>
      <c r="DJ99" s="7" t="inlineStr"/>
      <c r="DK99" s="7" t="inlineStr"/>
      <c r="DL99" s="7" t="inlineStr"/>
      <c r="DM99" s="7" t="inlineStr"/>
      <c r="DN99" s="7" t="inlineStr"/>
      <c r="DO99" s="7" t="inlineStr"/>
      <c r="DP99" s="7" t="inlineStr"/>
      <c r="DQ99" s="7" t="inlineStr"/>
      <c r="DR99" s="7" t="inlineStr"/>
      <c r="DS99" s="7" t="inlineStr"/>
      <c r="DT99" s="7" t="inlineStr"/>
      <c r="DU99" s="7" t="inlineStr"/>
      <c r="DV99" s="7" t="inlineStr"/>
      <c r="DW99" s="7" t="inlineStr"/>
      <c r="DX99" s="7" t="inlineStr"/>
      <c r="DY99" s="7" t="inlineStr"/>
      <c r="DZ99" s="7" t="inlineStr"/>
      <c r="EA99" s="7" t="inlineStr"/>
      <c r="EB99" s="7" t="inlineStr"/>
      <c r="EC99" s="7" t="inlineStr"/>
      <c r="ED99" s="7" t="inlineStr"/>
      <c r="EE99" s="7" t="inlineStr"/>
      <c r="EF99" s="7" t="inlineStr"/>
      <c r="EG99" s="7">
        <f>E99+AU99+BK99+BW99+DE99</f>
        <v/>
      </c>
      <c r="EH99" s="7">
        <f>F99+AV99+BL99+BX99+DF99</f>
        <v/>
      </c>
    </row>
    <row r="100" hidden="1" outlineLevel="1">
      <c r="A100" s="5" t="n">
        <v>96</v>
      </c>
      <c r="B100" s="6" t="inlineStr">
        <is>
          <t>"FLOWER" MCHJ</t>
        </is>
      </c>
      <c r="C100" s="6" t="inlineStr">
        <is>
          <t>Ташкент</t>
        </is>
      </c>
      <c r="D100" s="6" t="inlineStr">
        <is>
          <t>Ташкент 2</t>
        </is>
      </c>
      <c r="E100" s="7">
        <f>G100+I100+K100+M100+O100+Q100+S100+U100+W100+Y100+AA100+AC100+AE100+AG100+AI100+AK100+AM100+AO100+AQ100+AS100</f>
        <v/>
      </c>
      <c r="F100" s="7">
        <f>H100+J100+L100+N100+P100+R100+T100+V100+X100+Z100+AB100+AD100+AF100+AH100+AJ100+AL100+AN100+AP100+AR100+AT100</f>
        <v/>
      </c>
      <c r="G100" s="7" t="inlineStr"/>
      <c r="H100" s="7" t="inlineStr"/>
      <c r="I100" s="7" t="inlineStr"/>
      <c r="J100" s="7" t="inlineStr"/>
      <c r="K100" s="7" t="inlineStr"/>
      <c r="L100" s="7" t="inlineStr"/>
      <c r="M100" s="7" t="inlineStr"/>
      <c r="N100" s="7" t="inlineStr"/>
      <c r="O100" s="7" t="inlineStr"/>
      <c r="P100" s="7" t="inlineStr"/>
      <c r="Q100" s="7" t="inlineStr"/>
      <c r="R100" s="7" t="inlineStr"/>
      <c r="S100" s="7" t="inlineStr"/>
      <c r="T100" s="7" t="inlineStr"/>
      <c r="U100" s="7" t="inlineStr"/>
      <c r="V100" s="7" t="inlineStr"/>
      <c r="W100" s="7" t="inlineStr"/>
      <c r="X100" s="7" t="inlineStr"/>
      <c r="Y100" s="7" t="inlineStr"/>
      <c r="Z100" s="7" t="inlineStr"/>
      <c r="AA100" s="7" t="inlineStr"/>
      <c r="AB100" s="7" t="inlineStr"/>
      <c r="AC100" s="7" t="inlineStr"/>
      <c r="AD100" s="7" t="inlineStr"/>
      <c r="AE100" s="7" t="inlineStr"/>
      <c r="AF100" s="7" t="inlineStr"/>
      <c r="AG100" s="7" t="inlineStr"/>
      <c r="AH100" s="7" t="inlineStr"/>
      <c r="AI100" s="7" t="n">
        <v>2</v>
      </c>
      <c r="AJ100" s="7" t="n">
        <v>89340</v>
      </c>
      <c r="AK100" s="7" t="inlineStr"/>
      <c r="AL100" s="7" t="inlineStr"/>
      <c r="AM100" s="7" t="inlineStr"/>
      <c r="AN100" s="7" t="inlineStr"/>
      <c r="AO100" s="7" t="inlineStr"/>
      <c r="AP100" s="7" t="inlineStr"/>
      <c r="AQ100" s="7" t="inlineStr"/>
      <c r="AR100" s="7" t="inlineStr"/>
      <c r="AS100" s="7" t="inlineStr"/>
      <c r="AT100" s="7" t="inlineStr"/>
      <c r="AU100" s="7">
        <f>AW100+AY100+BA100+BC100+BE100+BG100+BI100</f>
        <v/>
      </c>
      <c r="AV100" s="7">
        <f>AX100+AZ100+BB100+BD100+BF100+BH100+BJ100</f>
        <v/>
      </c>
      <c r="AW100" s="7" t="inlineStr"/>
      <c r="AX100" s="7" t="inlineStr"/>
      <c r="AY100" s="7" t="inlineStr"/>
      <c r="AZ100" s="7" t="inlineStr"/>
      <c r="BA100" s="7" t="inlineStr"/>
      <c r="BB100" s="7" t="inlineStr"/>
      <c r="BC100" s="7" t="inlineStr"/>
      <c r="BD100" s="7" t="inlineStr"/>
      <c r="BE100" s="7" t="inlineStr"/>
      <c r="BF100" s="7" t="inlineStr"/>
      <c r="BG100" s="7" t="inlineStr"/>
      <c r="BH100" s="7" t="inlineStr"/>
      <c r="BI100" s="7" t="inlineStr"/>
      <c r="BJ100" s="7" t="inlineStr"/>
      <c r="BK100" s="7">
        <f>BM100+BO100+BQ100+BS100+BU100</f>
        <v/>
      </c>
      <c r="BL100" s="7">
        <f>BN100+BP100+BR100+BT100+BV100</f>
        <v/>
      </c>
      <c r="BM100" s="7" t="inlineStr"/>
      <c r="BN100" s="7" t="inlineStr"/>
      <c r="BO100" s="7" t="inlineStr"/>
      <c r="BP100" s="7" t="inlineStr"/>
      <c r="BQ100" s="7" t="inlineStr"/>
      <c r="BR100" s="7" t="inlineStr"/>
      <c r="BS100" s="7" t="inlineStr"/>
      <c r="BT100" s="7" t="inlineStr"/>
      <c r="BU100" s="7" t="inlineStr"/>
      <c r="BV100" s="7" t="inlineStr"/>
      <c r="BW100" s="7">
        <f>BY100+CA100+CC100+CE100+CG100+CI100+CK100+CM100+CO100+CQ100+CS100+CU100+CW100+CY100+DA100+DC100</f>
        <v/>
      </c>
      <c r="BX100" s="7">
        <f>BZ100+CB100+CD100+CF100+CH100+CJ100+CL100+CN100+CP100+CR100+CT100+CV100+CX100+CZ100+DB100+DD100</f>
        <v/>
      </c>
      <c r="BY100" s="7" t="inlineStr"/>
      <c r="BZ100" s="7" t="inlineStr"/>
      <c r="CA100" s="7" t="inlineStr"/>
      <c r="CB100" s="7" t="inlineStr"/>
      <c r="CC100" s="7" t="inlineStr"/>
      <c r="CD100" s="7" t="inlineStr"/>
      <c r="CE100" s="7" t="inlineStr"/>
      <c r="CF100" s="7" t="inlineStr"/>
      <c r="CG100" s="7" t="inlineStr"/>
      <c r="CH100" s="7" t="inlineStr"/>
      <c r="CI100" s="7" t="inlineStr"/>
      <c r="CJ100" s="7" t="inlineStr"/>
      <c r="CK100" s="7" t="inlineStr"/>
      <c r="CL100" s="7" t="inlineStr"/>
      <c r="CM100" s="7" t="inlineStr"/>
      <c r="CN100" s="7" t="inlineStr"/>
      <c r="CO100" s="7" t="inlineStr"/>
      <c r="CP100" s="7" t="inlineStr"/>
      <c r="CQ100" s="7" t="inlineStr"/>
      <c r="CR100" s="7" t="inlineStr"/>
      <c r="CS100" s="7" t="inlineStr"/>
      <c r="CT100" s="7" t="inlineStr"/>
      <c r="CU100" s="7" t="inlineStr"/>
      <c r="CV100" s="7" t="inlineStr"/>
      <c r="CW100" s="7" t="inlineStr"/>
      <c r="CX100" s="7" t="inlineStr"/>
      <c r="CY100" s="7" t="inlineStr"/>
      <c r="CZ100" s="7" t="inlineStr"/>
      <c r="DA100" s="7" t="inlineStr"/>
      <c r="DB100" s="7" t="inlineStr"/>
      <c r="DC100" s="7" t="inlineStr"/>
      <c r="DD100" s="7" t="inlineStr"/>
      <c r="DE100" s="7">
        <f>DG100+DI100+DK100+DM100+DO100+DQ100+DS100+DU100+DW100+DY100+EA100+EC100+EE100</f>
        <v/>
      </c>
      <c r="DF100" s="7">
        <f>DH100+DJ100+DL100+DN100+DP100+DR100+DT100+DV100+DX100+DZ100+EB100+ED100+EF100</f>
        <v/>
      </c>
      <c r="DG100" s="7" t="inlineStr"/>
      <c r="DH100" s="7" t="inlineStr"/>
      <c r="DI100" s="7" t="inlineStr"/>
      <c r="DJ100" s="7" t="inlineStr"/>
      <c r="DK100" s="7" t="inlineStr"/>
      <c r="DL100" s="7" t="inlineStr"/>
      <c r="DM100" s="7" t="inlineStr"/>
      <c r="DN100" s="7" t="inlineStr"/>
      <c r="DO100" s="7" t="inlineStr"/>
      <c r="DP100" s="7" t="inlineStr"/>
      <c r="DQ100" s="7" t="inlineStr"/>
      <c r="DR100" s="7" t="inlineStr"/>
      <c r="DS100" s="7" t="inlineStr"/>
      <c r="DT100" s="7" t="inlineStr"/>
      <c r="DU100" s="7" t="inlineStr"/>
      <c r="DV100" s="7" t="inlineStr"/>
      <c r="DW100" s="7" t="inlineStr"/>
      <c r="DX100" s="7" t="inlineStr"/>
      <c r="DY100" s="7" t="inlineStr"/>
      <c r="DZ100" s="7" t="inlineStr"/>
      <c r="EA100" s="7" t="inlineStr"/>
      <c r="EB100" s="7" t="inlineStr"/>
      <c r="EC100" s="7" t="inlineStr"/>
      <c r="ED100" s="7" t="inlineStr"/>
      <c r="EE100" s="7" t="inlineStr"/>
      <c r="EF100" s="7" t="inlineStr"/>
      <c r="EG100" s="7">
        <f>E100+AU100+BK100+BW100+DE100</f>
        <v/>
      </c>
      <c r="EH100" s="7">
        <f>F100+AV100+BL100+BX100+DF100</f>
        <v/>
      </c>
    </row>
    <row r="101" hidden="1" outlineLevel="1">
      <c r="A101" s="5" t="n">
        <v>97</v>
      </c>
      <c r="B101" s="6" t="inlineStr">
        <is>
          <t>"G'ANISHER-DURDONA" MChJ</t>
        </is>
      </c>
      <c r="C101" s="6" t="inlineStr">
        <is>
          <t>Ташкент</t>
        </is>
      </c>
      <c r="D101" s="6" t="inlineStr">
        <is>
          <t>Ташкент 1</t>
        </is>
      </c>
      <c r="E101" s="7">
        <f>G101+I101+K101+M101+O101+Q101+S101+U101+W101+Y101+AA101+AC101+AE101+AG101+AI101+AK101+AM101+AO101+AQ101+AS101</f>
        <v/>
      </c>
      <c r="F101" s="7">
        <f>H101+J101+L101+N101+P101+R101+T101+V101+X101+Z101+AB101+AD101+AF101+AH101+AJ101+AL101+AN101+AP101+AR101+AT101</f>
        <v/>
      </c>
      <c r="G101" s="7" t="inlineStr"/>
      <c r="H101" s="7" t="inlineStr"/>
      <c r="I101" s="7" t="inlineStr"/>
      <c r="J101" s="7" t="inlineStr"/>
      <c r="K101" s="7" t="inlineStr"/>
      <c r="L101" s="7" t="inlineStr"/>
      <c r="M101" s="7" t="n">
        <v>10</v>
      </c>
      <c r="N101" s="7" t="n">
        <v>3147200</v>
      </c>
      <c r="O101" s="7" t="inlineStr"/>
      <c r="P101" s="7" t="inlineStr"/>
      <c r="Q101" s="7" t="inlineStr"/>
      <c r="R101" s="7" t="inlineStr"/>
      <c r="S101" s="7" t="inlineStr"/>
      <c r="T101" s="7" t="inlineStr"/>
      <c r="U101" s="7" t="inlineStr"/>
      <c r="V101" s="7" t="inlineStr"/>
      <c r="W101" s="7" t="inlineStr"/>
      <c r="X101" s="7" t="inlineStr"/>
      <c r="Y101" s="7" t="inlineStr"/>
      <c r="Z101" s="7" t="inlineStr"/>
      <c r="AA101" s="7" t="inlineStr"/>
      <c r="AB101" s="7" t="inlineStr"/>
      <c r="AC101" s="7" t="inlineStr"/>
      <c r="AD101" s="7" t="inlineStr"/>
      <c r="AE101" s="7" t="inlineStr"/>
      <c r="AF101" s="7" t="inlineStr"/>
      <c r="AG101" s="7" t="inlineStr"/>
      <c r="AH101" s="7" t="inlineStr"/>
      <c r="AI101" s="7" t="inlineStr"/>
      <c r="AJ101" s="7" t="inlineStr"/>
      <c r="AK101" s="7" t="inlineStr"/>
      <c r="AL101" s="7" t="inlineStr"/>
      <c r="AM101" s="7" t="inlineStr"/>
      <c r="AN101" s="7" t="inlineStr"/>
      <c r="AO101" s="7" t="inlineStr"/>
      <c r="AP101" s="7" t="inlineStr"/>
      <c r="AQ101" s="7" t="inlineStr"/>
      <c r="AR101" s="7" t="inlineStr"/>
      <c r="AS101" s="7" t="inlineStr"/>
      <c r="AT101" s="7" t="inlineStr"/>
      <c r="AU101" s="7">
        <f>AW101+AY101+BA101+BC101+BE101+BG101+BI101</f>
        <v/>
      </c>
      <c r="AV101" s="7">
        <f>AX101+AZ101+BB101+BD101+BF101+BH101+BJ101</f>
        <v/>
      </c>
      <c r="AW101" s="7" t="inlineStr"/>
      <c r="AX101" s="7" t="inlineStr"/>
      <c r="AY101" s="7" t="inlineStr"/>
      <c r="AZ101" s="7" t="inlineStr"/>
      <c r="BA101" s="7" t="inlineStr"/>
      <c r="BB101" s="7" t="inlineStr"/>
      <c r="BC101" s="7" t="inlineStr"/>
      <c r="BD101" s="7" t="inlineStr"/>
      <c r="BE101" s="7" t="inlineStr"/>
      <c r="BF101" s="7" t="inlineStr"/>
      <c r="BG101" s="7" t="inlineStr"/>
      <c r="BH101" s="7" t="inlineStr"/>
      <c r="BI101" s="7" t="inlineStr"/>
      <c r="BJ101" s="7" t="inlineStr"/>
      <c r="BK101" s="7">
        <f>BM101+BO101+BQ101+BS101+BU101</f>
        <v/>
      </c>
      <c r="BL101" s="7">
        <f>BN101+BP101+BR101+BT101+BV101</f>
        <v/>
      </c>
      <c r="BM101" s="7" t="inlineStr"/>
      <c r="BN101" s="7" t="inlineStr"/>
      <c r="BO101" s="7" t="inlineStr"/>
      <c r="BP101" s="7" t="inlineStr"/>
      <c r="BQ101" s="7" t="inlineStr"/>
      <c r="BR101" s="7" t="inlineStr"/>
      <c r="BS101" s="7" t="inlineStr"/>
      <c r="BT101" s="7" t="inlineStr"/>
      <c r="BU101" s="7" t="inlineStr"/>
      <c r="BV101" s="7" t="inlineStr"/>
      <c r="BW101" s="7">
        <f>BY101+CA101+CC101+CE101+CG101+CI101+CK101+CM101+CO101+CQ101+CS101+CU101+CW101+CY101+DA101+DC101</f>
        <v/>
      </c>
      <c r="BX101" s="7">
        <f>BZ101+CB101+CD101+CF101+CH101+CJ101+CL101+CN101+CP101+CR101+CT101+CV101+CX101+CZ101+DB101+DD101</f>
        <v/>
      </c>
      <c r="BY101" s="7" t="inlineStr"/>
      <c r="BZ101" s="7" t="inlineStr"/>
      <c r="CA101" s="7" t="inlineStr"/>
      <c r="CB101" s="7" t="inlineStr"/>
      <c r="CC101" s="7" t="inlineStr"/>
      <c r="CD101" s="7" t="inlineStr"/>
      <c r="CE101" s="7" t="inlineStr"/>
      <c r="CF101" s="7" t="inlineStr"/>
      <c r="CG101" s="7" t="inlineStr"/>
      <c r="CH101" s="7" t="inlineStr"/>
      <c r="CI101" s="7" t="inlineStr"/>
      <c r="CJ101" s="7" t="inlineStr"/>
      <c r="CK101" s="7" t="inlineStr"/>
      <c r="CL101" s="7" t="inlineStr"/>
      <c r="CM101" s="7" t="inlineStr"/>
      <c r="CN101" s="7" t="inlineStr"/>
      <c r="CO101" s="7" t="inlineStr"/>
      <c r="CP101" s="7" t="inlineStr"/>
      <c r="CQ101" s="7" t="inlineStr"/>
      <c r="CR101" s="7" t="inlineStr"/>
      <c r="CS101" s="7" t="inlineStr"/>
      <c r="CT101" s="7" t="inlineStr"/>
      <c r="CU101" s="7" t="inlineStr"/>
      <c r="CV101" s="7" t="inlineStr"/>
      <c r="CW101" s="7" t="inlineStr"/>
      <c r="CX101" s="7" t="inlineStr"/>
      <c r="CY101" s="7" t="inlineStr"/>
      <c r="CZ101" s="7" t="inlineStr"/>
      <c r="DA101" s="7" t="inlineStr"/>
      <c r="DB101" s="7" t="inlineStr"/>
      <c r="DC101" s="7" t="inlineStr"/>
      <c r="DD101" s="7" t="inlineStr"/>
      <c r="DE101" s="7">
        <f>DG101+DI101+DK101+DM101+DO101+DQ101+DS101+DU101+DW101+DY101+EA101+EC101+EE101</f>
        <v/>
      </c>
      <c r="DF101" s="7">
        <f>DH101+DJ101+DL101+DN101+DP101+DR101+DT101+DV101+DX101+DZ101+EB101+ED101+EF101</f>
        <v/>
      </c>
      <c r="DG101" s="7" t="inlineStr"/>
      <c r="DH101" s="7" t="inlineStr"/>
      <c r="DI101" s="7" t="inlineStr"/>
      <c r="DJ101" s="7" t="inlineStr"/>
      <c r="DK101" s="7" t="inlineStr"/>
      <c r="DL101" s="7" t="inlineStr"/>
      <c r="DM101" s="7" t="inlineStr"/>
      <c r="DN101" s="7" t="inlineStr"/>
      <c r="DO101" s="7" t="inlineStr"/>
      <c r="DP101" s="7" t="inlineStr"/>
      <c r="DQ101" s="7" t="inlineStr"/>
      <c r="DR101" s="7" t="inlineStr"/>
      <c r="DS101" s="7" t="inlineStr"/>
      <c r="DT101" s="7" t="inlineStr"/>
      <c r="DU101" s="7" t="inlineStr"/>
      <c r="DV101" s="7" t="inlineStr"/>
      <c r="DW101" s="7" t="inlineStr"/>
      <c r="DX101" s="7" t="inlineStr"/>
      <c r="DY101" s="7" t="inlineStr"/>
      <c r="DZ101" s="7" t="inlineStr"/>
      <c r="EA101" s="7" t="inlineStr"/>
      <c r="EB101" s="7" t="inlineStr"/>
      <c r="EC101" s="7" t="inlineStr"/>
      <c r="ED101" s="7" t="inlineStr"/>
      <c r="EE101" s="7" t="inlineStr"/>
      <c r="EF101" s="7" t="inlineStr"/>
      <c r="EG101" s="7">
        <f>E101+AU101+BK101+BW101+DE101</f>
        <v/>
      </c>
      <c r="EH101" s="7">
        <f>F101+AV101+BL101+BX101+DF101</f>
        <v/>
      </c>
    </row>
    <row r="102" hidden="1" outlineLevel="1">
      <c r="A102" s="5" t="n">
        <v>98</v>
      </c>
      <c r="B102" s="6" t="inlineStr">
        <is>
          <t>"GAZALKENT FARM SAVDO" xususiy korxonasi</t>
        </is>
      </c>
      <c r="C102" s="6" t="inlineStr">
        <is>
          <t>Ташкент</t>
        </is>
      </c>
      <c r="D102" s="6" t="inlineStr">
        <is>
          <t>Ташкент 1</t>
        </is>
      </c>
      <c r="E102" s="7">
        <f>G102+I102+K102+M102+O102+Q102+S102+U102+W102+Y102+AA102+AC102+AE102+AG102+AI102+AK102+AM102+AO102+AQ102+AS102</f>
        <v/>
      </c>
      <c r="F102" s="7">
        <f>H102+J102+L102+N102+P102+R102+T102+V102+X102+Z102+AB102+AD102+AF102+AH102+AJ102+AL102+AN102+AP102+AR102+AT102</f>
        <v/>
      </c>
      <c r="G102" s="7" t="n">
        <v>2</v>
      </c>
      <c r="H102" s="7" t="n">
        <v>258516</v>
      </c>
      <c r="I102" s="7" t="inlineStr"/>
      <c r="J102" s="7" t="inlineStr"/>
      <c r="K102" s="7" t="inlineStr"/>
      <c r="L102" s="7" t="inlineStr"/>
      <c r="M102" s="7" t="inlineStr"/>
      <c r="N102" s="7" t="inlineStr"/>
      <c r="O102" s="7" t="inlineStr"/>
      <c r="P102" s="7" t="inlineStr"/>
      <c r="Q102" s="7" t="n">
        <v>5</v>
      </c>
      <c r="R102" s="7" t="n">
        <v>1687375</v>
      </c>
      <c r="S102" s="7" t="inlineStr"/>
      <c r="T102" s="7" t="inlineStr"/>
      <c r="U102" s="7" t="inlineStr"/>
      <c r="V102" s="7" t="inlineStr"/>
      <c r="W102" s="7" t="inlineStr"/>
      <c r="X102" s="7" t="inlineStr"/>
      <c r="Y102" s="7" t="inlineStr"/>
      <c r="Z102" s="7" t="inlineStr"/>
      <c r="AA102" s="7" t="inlineStr"/>
      <c r="AB102" s="7" t="inlineStr"/>
      <c r="AC102" s="7" t="inlineStr"/>
      <c r="AD102" s="7" t="inlineStr"/>
      <c r="AE102" s="7" t="inlineStr"/>
      <c r="AF102" s="7" t="inlineStr"/>
      <c r="AG102" s="7" t="inlineStr"/>
      <c r="AH102" s="7" t="inlineStr"/>
      <c r="AI102" s="7" t="inlineStr"/>
      <c r="AJ102" s="7" t="inlineStr"/>
      <c r="AK102" s="7" t="inlineStr"/>
      <c r="AL102" s="7" t="inlineStr"/>
      <c r="AM102" s="7" t="inlineStr"/>
      <c r="AN102" s="7" t="inlineStr"/>
      <c r="AO102" s="7" t="inlineStr"/>
      <c r="AP102" s="7" t="inlineStr"/>
      <c r="AQ102" s="7" t="inlineStr"/>
      <c r="AR102" s="7" t="inlineStr"/>
      <c r="AS102" s="7" t="inlineStr"/>
      <c r="AT102" s="7" t="inlineStr"/>
      <c r="AU102" s="7">
        <f>AW102+AY102+BA102+BC102+BE102+BG102+BI102</f>
        <v/>
      </c>
      <c r="AV102" s="7">
        <f>AX102+AZ102+BB102+BD102+BF102+BH102+BJ102</f>
        <v/>
      </c>
      <c r="AW102" s="7" t="inlineStr"/>
      <c r="AX102" s="7" t="inlineStr"/>
      <c r="AY102" s="7" t="inlineStr"/>
      <c r="AZ102" s="7" t="inlineStr"/>
      <c r="BA102" s="7" t="inlineStr"/>
      <c r="BB102" s="7" t="inlineStr"/>
      <c r="BC102" s="7" t="inlineStr"/>
      <c r="BD102" s="7" t="inlineStr"/>
      <c r="BE102" s="7" t="inlineStr"/>
      <c r="BF102" s="7" t="inlineStr"/>
      <c r="BG102" s="7" t="inlineStr"/>
      <c r="BH102" s="7" t="inlineStr"/>
      <c r="BI102" s="7" t="inlineStr"/>
      <c r="BJ102" s="7" t="inlineStr"/>
      <c r="BK102" s="7">
        <f>BM102+BO102+BQ102+BS102+BU102</f>
        <v/>
      </c>
      <c r="BL102" s="7">
        <f>BN102+BP102+BR102+BT102+BV102</f>
        <v/>
      </c>
      <c r="BM102" s="7" t="inlineStr"/>
      <c r="BN102" s="7" t="inlineStr"/>
      <c r="BO102" s="7" t="inlineStr"/>
      <c r="BP102" s="7" t="inlineStr"/>
      <c r="BQ102" s="7" t="inlineStr"/>
      <c r="BR102" s="7" t="inlineStr"/>
      <c r="BS102" s="7" t="inlineStr"/>
      <c r="BT102" s="7" t="inlineStr"/>
      <c r="BU102" s="7" t="inlineStr"/>
      <c r="BV102" s="7" t="inlineStr"/>
      <c r="BW102" s="7">
        <f>BY102+CA102+CC102+CE102+CG102+CI102+CK102+CM102+CO102+CQ102+CS102+CU102+CW102+CY102+DA102+DC102</f>
        <v/>
      </c>
      <c r="BX102" s="7">
        <f>BZ102+CB102+CD102+CF102+CH102+CJ102+CL102+CN102+CP102+CR102+CT102+CV102+CX102+CZ102+DB102+DD102</f>
        <v/>
      </c>
      <c r="BY102" s="7" t="inlineStr"/>
      <c r="BZ102" s="7" t="inlineStr"/>
      <c r="CA102" s="7" t="inlineStr"/>
      <c r="CB102" s="7" t="inlineStr"/>
      <c r="CC102" s="7" t="inlineStr"/>
      <c r="CD102" s="7" t="inlineStr"/>
      <c r="CE102" s="7" t="inlineStr"/>
      <c r="CF102" s="7" t="inlineStr"/>
      <c r="CG102" s="7" t="inlineStr"/>
      <c r="CH102" s="7" t="inlineStr"/>
      <c r="CI102" s="7" t="inlineStr"/>
      <c r="CJ102" s="7" t="inlineStr"/>
      <c r="CK102" s="7" t="inlineStr"/>
      <c r="CL102" s="7" t="inlineStr"/>
      <c r="CM102" s="7" t="inlineStr"/>
      <c r="CN102" s="7" t="inlineStr"/>
      <c r="CO102" s="7" t="n">
        <v>2</v>
      </c>
      <c r="CP102" s="7" t="n">
        <v>239280</v>
      </c>
      <c r="CQ102" s="7" t="inlineStr"/>
      <c r="CR102" s="7" t="inlineStr"/>
      <c r="CS102" s="7" t="inlineStr"/>
      <c r="CT102" s="7" t="inlineStr"/>
      <c r="CU102" s="7" t="inlineStr"/>
      <c r="CV102" s="7" t="inlineStr"/>
      <c r="CW102" s="7" t="inlineStr"/>
      <c r="CX102" s="7" t="inlineStr"/>
      <c r="CY102" s="7" t="inlineStr"/>
      <c r="CZ102" s="7" t="inlineStr"/>
      <c r="DA102" s="7" t="inlineStr"/>
      <c r="DB102" s="7" t="inlineStr"/>
      <c r="DC102" s="7" t="inlineStr"/>
      <c r="DD102" s="7" t="inlineStr"/>
      <c r="DE102" s="7">
        <f>DG102+DI102+DK102+DM102+DO102+DQ102+DS102+DU102+DW102+DY102+EA102+EC102+EE102</f>
        <v/>
      </c>
      <c r="DF102" s="7">
        <f>DH102+DJ102+DL102+DN102+DP102+DR102+DT102+DV102+DX102+DZ102+EB102+ED102+EF102</f>
        <v/>
      </c>
      <c r="DG102" s="7" t="inlineStr"/>
      <c r="DH102" s="7" t="inlineStr"/>
      <c r="DI102" s="7" t="inlineStr"/>
      <c r="DJ102" s="7" t="inlineStr"/>
      <c r="DK102" s="7" t="inlineStr"/>
      <c r="DL102" s="7" t="inlineStr"/>
      <c r="DM102" s="7" t="inlineStr"/>
      <c r="DN102" s="7" t="inlineStr"/>
      <c r="DO102" s="7" t="inlineStr"/>
      <c r="DP102" s="7" t="inlineStr"/>
      <c r="DQ102" s="7" t="inlineStr"/>
      <c r="DR102" s="7" t="inlineStr"/>
      <c r="DS102" s="7" t="inlineStr"/>
      <c r="DT102" s="7" t="inlineStr"/>
      <c r="DU102" s="7" t="inlineStr"/>
      <c r="DV102" s="7" t="inlineStr"/>
      <c r="DW102" s="7" t="inlineStr"/>
      <c r="DX102" s="7" t="inlineStr"/>
      <c r="DY102" s="7" t="inlineStr"/>
      <c r="DZ102" s="7" t="inlineStr"/>
      <c r="EA102" s="7" t="inlineStr"/>
      <c r="EB102" s="7" t="inlineStr"/>
      <c r="EC102" s="7" t="inlineStr"/>
      <c r="ED102" s="7" t="inlineStr"/>
      <c r="EE102" s="7" t="n">
        <v>7</v>
      </c>
      <c r="EF102" s="7" t="n">
        <v>2565346</v>
      </c>
      <c r="EG102" s="7">
        <f>E102+AU102+BK102+BW102+DE102</f>
        <v/>
      </c>
      <c r="EH102" s="7">
        <f>F102+AV102+BL102+BX102+DF102</f>
        <v/>
      </c>
    </row>
    <row r="103" hidden="1" outlineLevel="1">
      <c r="A103" s="5" t="n">
        <v>99</v>
      </c>
      <c r="B103" s="6" t="inlineStr">
        <is>
          <t>"GENESIS PHARMA" МЧЖ</t>
        </is>
      </c>
      <c r="C103" s="6" t="inlineStr">
        <is>
          <t>Ташкент</t>
        </is>
      </c>
      <c r="D103" s="6" t="inlineStr">
        <is>
          <t>Ташкент 1</t>
        </is>
      </c>
      <c r="E103" s="7">
        <f>G103+I103+K103+M103+O103+Q103+S103+U103+W103+Y103+AA103+AC103+AE103+AG103+AI103+AK103+AM103+AO103+AQ103+AS103</f>
        <v/>
      </c>
      <c r="F103" s="7">
        <f>H103+J103+L103+N103+P103+R103+T103+V103+X103+Z103+AB103+AD103+AF103+AH103+AJ103+AL103+AN103+AP103+AR103+AT103</f>
        <v/>
      </c>
      <c r="G103" s="7" t="inlineStr"/>
      <c r="H103" s="7" t="inlineStr"/>
      <c r="I103" s="7" t="inlineStr"/>
      <c r="J103" s="7" t="inlineStr"/>
      <c r="K103" s="7" t="inlineStr"/>
      <c r="L103" s="7" t="inlineStr"/>
      <c r="M103" s="7" t="inlineStr"/>
      <c r="N103" s="7" t="inlineStr"/>
      <c r="O103" s="7" t="inlineStr"/>
      <c r="P103" s="7" t="inlineStr"/>
      <c r="Q103" s="7" t="inlineStr"/>
      <c r="R103" s="7" t="inlineStr"/>
      <c r="S103" s="7" t="inlineStr"/>
      <c r="T103" s="7" t="inlineStr"/>
      <c r="U103" s="7" t="inlineStr"/>
      <c r="V103" s="7" t="inlineStr"/>
      <c r="W103" s="7" t="inlineStr"/>
      <c r="X103" s="7" t="inlineStr"/>
      <c r="Y103" s="7" t="inlineStr"/>
      <c r="Z103" s="7" t="inlineStr"/>
      <c r="AA103" s="7" t="inlineStr"/>
      <c r="AB103" s="7" t="inlineStr"/>
      <c r="AC103" s="7" t="inlineStr"/>
      <c r="AD103" s="7" t="inlineStr"/>
      <c r="AE103" s="7" t="inlineStr"/>
      <c r="AF103" s="7" t="inlineStr"/>
      <c r="AG103" s="7" t="inlineStr"/>
      <c r="AH103" s="7" t="inlineStr"/>
      <c r="AI103" s="7" t="inlineStr"/>
      <c r="AJ103" s="7" t="inlineStr"/>
      <c r="AK103" s="7" t="inlineStr"/>
      <c r="AL103" s="7" t="inlineStr"/>
      <c r="AM103" s="7" t="inlineStr"/>
      <c r="AN103" s="7" t="inlineStr"/>
      <c r="AO103" s="7" t="inlineStr"/>
      <c r="AP103" s="7" t="inlineStr"/>
      <c r="AQ103" s="7" t="inlineStr"/>
      <c r="AR103" s="7" t="inlineStr"/>
      <c r="AS103" s="7" t="inlineStr"/>
      <c r="AT103" s="7" t="inlineStr"/>
      <c r="AU103" s="7">
        <f>AW103+AY103+BA103+BC103+BE103+BG103+BI103</f>
        <v/>
      </c>
      <c r="AV103" s="7">
        <f>AX103+AZ103+BB103+BD103+BF103+BH103+BJ103</f>
        <v/>
      </c>
      <c r="AW103" s="7" t="inlineStr"/>
      <c r="AX103" s="7" t="inlineStr"/>
      <c r="AY103" s="7" t="inlineStr"/>
      <c r="AZ103" s="7" t="inlineStr"/>
      <c r="BA103" s="7" t="inlineStr"/>
      <c r="BB103" s="7" t="inlineStr"/>
      <c r="BC103" s="7" t="inlineStr"/>
      <c r="BD103" s="7" t="inlineStr"/>
      <c r="BE103" s="7" t="inlineStr"/>
      <c r="BF103" s="7" t="inlineStr"/>
      <c r="BG103" s="7" t="inlineStr"/>
      <c r="BH103" s="7" t="inlineStr"/>
      <c r="BI103" s="7" t="inlineStr"/>
      <c r="BJ103" s="7" t="inlineStr"/>
      <c r="BK103" s="7">
        <f>BM103+BO103+BQ103+BS103+BU103</f>
        <v/>
      </c>
      <c r="BL103" s="7">
        <f>BN103+BP103+BR103+BT103+BV103</f>
        <v/>
      </c>
      <c r="BM103" s="7" t="inlineStr"/>
      <c r="BN103" s="7" t="inlineStr"/>
      <c r="BO103" s="7" t="inlineStr"/>
      <c r="BP103" s="7" t="inlineStr"/>
      <c r="BQ103" s="7" t="inlineStr"/>
      <c r="BR103" s="7" t="inlineStr"/>
      <c r="BS103" s="7" t="inlineStr"/>
      <c r="BT103" s="7" t="inlineStr"/>
      <c r="BU103" s="7" t="inlineStr"/>
      <c r="BV103" s="7" t="inlineStr"/>
      <c r="BW103" s="7">
        <f>BY103+CA103+CC103+CE103+CG103+CI103+CK103+CM103+CO103+CQ103+CS103+CU103+CW103+CY103+DA103+DC103</f>
        <v/>
      </c>
      <c r="BX103" s="7">
        <f>BZ103+CB103+CD103+CF103+CH103+CJ103+CL103+CN103+CP103+CR103+CT103+CV103+CX103+CZ103+DB103+DD103</f>
        <v/>
      </c>
      <c r="BY103" s="7" t="inlineStr"/>
      <c r="BZ103" s="7" t="inlineStr"/>
      <c r="CA103" s="7" t="inlineStr"/>
      <c r="CB103" s="7" t="inlineStr"/>
      <c r="CC103" s="7" t="inlineStr"/>
      <c r="CD103" s="7" t="inlineStr"/>
      <c r="CE103" s="7" t="inlineStr"/>
      <c r="CF103" s="7" t="inlineStr"/>
      <c r="CG103" s="7" t="inlineStr"/>
      <c r="CH103" s="7" t="inlineStr"/>
      <c r="CI103" s="7" t="inlineStr"/>
      <c r="CJ103" s="7" t="inlineStr"/>
      <c r="CK103" s="7" t="inlineStr"/>
      <c r="CL103" s="7" t="inlineStr"/>
      <c r="CM103" s="7" t="inlineStr"/>
      <c r="CN103" s="7" t="inlineStr"/>
      <c r="CO103" s="7" t="inlineStr"/>
      <c r="CP103" s="7" t="inlineStr"/>
      <c r="CQ103" s="7" t="inlineStr"/>
      <c r="CR103" s="7" t="inlineStr"/>
      <c r="CS103" s="7" t="inlineStr"/>
      <c r="CT103" s="7" t="inlineStr"/>
      <c r="CU103" s="7" t="inlineStr"/>
      <c r="CV103" s="7" t="inlineStr"/>
      <c r="CW103" s="7" t="inlineStr"/>
      <c r="CX103" s="7" t="inlineStr"/>
      <c r="CY103" s="7" t="inlineStr"/>
      <c r="CZ103" s="7" t="inlineStr"/>
      <c r="DA103" s="7" t="inlineStr"/>
      <c r="DB103" s="7" t="inlineStr"/>
      <c r="DC103" s="7" t="inlineStr"/>
      <c r="DD103" s="7" t="inlineStr"/>
      <c r="DE103" s="7">
        <f>DG103+DI103+DK103+DM103+DO103+DQ103+DS103+DU103+DW103+DY103+EA103+EC103+EE103</f>
        <v/>
      </c>
      <c r="DF103" s="7">
        <f>DH103+DJ103+DL103+DN103+DP103+DR103+DT103+DV103+DX103+DZ103+EB103+ED103+EF103</f>
        <v/>
      </c>
      <c r="DG103" s="7" t="inlineStr"/>
      <c r="DH103" s="7" t="inlineStr"/>
      <c r="DI103" s="7" t="inlineStr"/>
      <c r="DJ103" s="7" t="inlineStr"/>
      <c r="DK103" s="7" t="inlineStr"/>
      <c r="DL103" s="7" t="inlineStr"/>
      <c r="DM103" s="7" t="inlineStr"/>
      <c r="DN103" s="7" t="inlineStr"/>
      <c r="DO103" s="7" t="inlineStr"/>
      <c r="DP103" s="7" t="inlineStr"/>
      <c r="DQ103" s="7" t="inlineStr"/>
      <c r="DR103" s="7" t="inlineStr"/>
      <c r="DS103" s="7" t="inlineStr"/>
      <c r="DT103" s="7" t="inlineStr"/>
      <c r="DU103" s="7" t="inlineStr"/>
      <c r="DV103" s="7" t="inlineStr"/>
      <c r="DW103" s="7" t="inlineStr"/>
      <c r="DX103" s="7" t="inlineStr"/>
      <c r="DY103" s="7" t="n">
        <v>2</v>
      </c>
      <c r="DZ103" s="7" t="n">
        <v>197532</v>
      </c>
      <c r="EA103" s="7" t="inlineStr"/>
      <c r="EB103" s="7" t="inlineStr"/>
      <c r="EC103" s="7" t="inlineStr"/>
      <c r="ED103" s="7" t="inlineStr"/>
      <c r="EE103" s="7" t="n">
        <v>5</v>
      </c>
      <c r="EF103" s="7" t="n">
        <v>1269575</v>
      </c>
      <c r="EG103" s="7">
        <f>E103+AU103+BK103+BW103+DE103</f>
        <v/>
      </c>
      <c r="EH103" s="7">
        <f>F103+AV103+BL103+BX103+DF103</f>
        <v/>
      </c>
    </row>
    <row r="104" hidden="1" outlineLevel="1">
      <c r="A104" s="5" t="n">
        <v>100</v>
      </c>
      <c r="B104" s="6" t="inlineStr">
        <is>
          <t>"GETPHARM" MCHJ</t>
        </is>
      </c>
      <c r="C104" s="6" t="inlineStr">
        <is>
          <t>Ташкент</t>
        </is>
      </c>
      <c r="D104" s="6" t="inlineStr">
        <is>
          <t>Ташкент 1</t>
        </is>
      </c>
      <c r="E104" s="7">
        <f>G104+I104+K104+M104+O104+Q104+S104+U104+W104+Y104+AA104+AC104+AE104+AG104+AI104+AK104+AM104+AO104+AQ104+AS104</f>
        <v/>
      </c>
      <c r="F104" s="7">
        <f>H104+J104+L104+N104+P104+R104+T104+V104+X104+Z104+AB104+AD104+AF104+AH104+AJ104+AL104+AN104+AP104+AR104+AT104</f>
        <v/>
      </c>
      <c r="G104" s="7" t="inlineStr"/>
      <c r="H104" s="7" t="inlineStr"/>
      <c r="I104" s="7" t="inlineStr"/>
      <c r="J104" s="7" t="inlineStr"/>
      <c r="K104" s="7" t="inlineStr"/>
      <c r="L104" s="7" t="inlineStr"/>
      <c r="M104" s="7" t="inlineStr"/>
      <c r="N104" s="7" t="inlineStr"/>
      <c r="O104" s="7" t="n">
        <v>6</v>
      </c>
      <c r="P104" s="7" t="n">
        <v>474720</v>
      </c>
      <c r="Q104" s="7" t="inlineStr"/>
      <c r="R104" s="7" t="inlineStr"/>
      <c r="S104" s="7" t="n">
        <v>20</v>
      </c>
      <c r="T104" s="7" t="n">
        <v>2040000</v>
      </c>
      <c r="U104" s="7" t="inlineStr"/>
      <c r="V104" s="7" t="inlineStr"/>
      <c r="W104" s="7" t="inlineStr"/>
      <c r="X104" s="7" t="inlineStr"/>
      <c r="Y104" s="7" t="inlineStr"/>
      <c r="Z104" s="7" t="inlineStr"/>
      <c r="AA104" s="7" t="inlineStr"/>
      <c r="AB104" s="7" t="inlineStr"/>
      <c r="AC104" s="7" t="n">
        <v>5</v>
      </c>
      <c r="AD104" s="7" t="n">
        <v>805125</v>
      </c>
      <c r="AE104" s="7" t="n">
        <v>5</v>
      </c>
      <c r="AF104" s="7" t="n">
        <v>610125</v>
      </c>
      <c r="AG104" s="7" t="inlineStr"/>
      <c r="AH104" s="7" t="inlineStr"/>
      <c r="AI104" s="7" t="inlineStr"/>
      <c r="AJ104" s="7" t="inlineStr"/>
      <c r="AK104" s="7" t="inlineStr"/>
      <c r="AL104" s="7" t="inlineStr"/>
      <c r="AM104" s="7" t="inlineStr"/>
      <c r="AN104" s="7" t="inlineStr"/>
      <c r="AO104" s="7" t="inlineStr"/>
      <c r="AP104" s="7" t="inlineStr"/>
      <c r="AQ104" s="7" t="inlineStr"/>
      <c r="AR104" s="7" t="inlineStr"/>
      <c r="AS104" s="7" t="inlineStr"/>
      <c r="AT104" s="7" t="inlineStr"/>
      <c r="AU104" s="7">
        <f>AW104+AY104+BA104+BC104+BE104+BG104+BI104</f>
        <v/>
      </c>
      <c r="AV104" s="7">
        <f>AX104+AZ104+BB104+BD104+BF104+BH104+BJ104</f>
        <v/>
      </c>
      <c r="AW104" s="7" t="inlineStr"/>
      <c r="AX104" s="7" t="inlineStr"/>
      <c r="AY104" s="7" t="inlineStr"/>
      <c r="AZ104" s="7" t="inlineStr"/>
      <c r="BA104" s="7" t="inlineStr"/>
      <c r="BB104" s="7" t="inlineStr"/>
      <c r="BC104" s="7" t="inlineStr"/>
      <c r="BD104" s="7" t="inlineStr"/>
      <c r="BE104" s="7" t="inlineStr"/>
      <c r="BF104" s="7" t="inlineStr"/>
      <c r="BG104" s="7" t="inlineStr"/>
      <c r="BH104" s="7" t="inlineStr"/>
      <c r="BI104" s="7" t="inlineStr"/>
      <c r="BJ104" s="7" t="inlineStr"/>
      <c r="BK104" s="7">
        <f>BM104+BO104+BQ104+BS104+BU104</f>
        <v/>
      </c>
      <c r="BL104" s="7">
        <f>BN104+BP104+BR104+BT104+BV104</f>
        <v/>
      </c>
      <c r="BM104" s="7" t="n">
        <v>1</v>
      </c>
      <c r="BN104" s="7" t="n">
        <v>132950</v>
      </c>
      <c r="BO104" s="7" t="inlineStr"/>
      <c r="BP104" s="7" t="inlineStr"/>
      <c r="BQ104" s="7" t="inlineStr"/>
      <c r="BR104" s="7" t="inlineStr"/>
      <c r="BS104" s="7" t="inlineStr"/>
      <c r="BT104" s="7" t="inlineStr"/>
      <c r="BU104" s="7" t="inlineStr"/>
      <c r="BV104" s="7" t="inlineStr"/>
      <c r="BW104" s="7">
        <f>BY104+CA104+CC104+CE104+CG104+CI104+CK104+CM104+CO104+CQ104+CS104+CU104+CW104+CY104+DA104+DC104</f>
        <v/>
      </c>
      <c r="BX104" s="7">
        <f>BZ104+CB104+CD104+CF104+CH104+CJ104+CL104+CN104+CP104+CR104+CT104+CV104+CX104+CZ104+DB104+DD104</f>
        <v/>
      </c>
      <c r="BY104" s="7" t="inlineStr"/>
      <c r="BZ104" s="7" t="inlineStr"/>
      <c r="CA104" s="7" t="inlineStr"/>
      <c r="CB104" s="7" t="inlineStr"/>
      <c r="CC104" s="7" t="inlineStr"/>
      <c r="CD104" s="7" t="inlineStr"/>
      <c r="CE104" s="7" t="inlineStr"/>
      <c r="CF104" s="7" t="inlineStr"/>
      <c r="CG104" s="7" t="inlineStr"/>
      <c r="CH104" s="7" t="inlineStr"/>
      <c r="CI104" s="7" t="inlineStr"/>
      <c r="CJ104" s="7" t="inlineStr"/>
      <c r="CK104" s="7" t="inlineStr"/>
      <c r="CL104" s="7" t="inlineStr"/>
      <c r="CM104" s="7" t="inlineStr"/>
      <c r="CN104" s="7" t="inlineStr"/>
      <c r="CO104" s="7" t="inlineStr"/>
      <c r="CP104" s="7" t="inlineStr"/>
      <c r="CQ104" s="7" t="inlineStr"/>
      <c r="CR104" s="7" t="inlineStr"/>
      <c r="CS104" s="7" t="inlineStr"/>
      <c r="CT104" s="7" t="inlineStr"/>
      <c r="CU104" s="7" t="inlineStr"/>
      <c r="CV104" s="7" t="inlineStr"/>
      <c r="CW104" s="7" t="inlineStr"/>
      <c r="CX104" s="7" t="inlineStr"/>
      <c r="CY104" s="7" t="inlineStr"/>
      <c r="CZ104" s="7" t="inlineStr"/>
      <c r="DA104" s="7" t="inlineStr"/>
      <c r="DB104" s="7" t="inlineStr"/>
      <c r="DC104" s="7" t="inlineStr"/>
      <c r="DD104" s="7" t="inlineStr"/>
      <c r="DE104" s="7">
        <f>DG104+DI104+DK104+DM104+DO104+DQ104+DS104+DU104+DW104+DY104+EA104+EC104+EE104</f>
        <v/>
      </c>
      <c r="DF104" s="7">
        <f>DH104+DJ104+DL104+DN104+DP104+DR104+DT104+DV104+DX104+DZ104+EB104+ED104+EF104</f>
        <v/>
      </c>
      <c r="DG104" s="7" t="inlineStr"/>
      <c r="DH104" s="7" t="inlineStr"/>
      <c r="DI104" s="7" t="inlineStr"/>
      <c r="DJ104" s="7" t="inlineStr"/>
      <c r="DK104" s="7" t="inlineStr"/>
      <c r="DL104" s="7" t="inlineStr"/>
      <c r="DM104" s="7" t="inlineStr"/>
      <c r="DN104" s="7" t="inlineStr"/>
      <c r="DO104" s="7" t="inlineStr"/>
      <c r="DP104" s="7" t="inlineStr"/>
      <c r="DQ104" s="7" t="inlineStr"/>
      <c r="DR104" s="7" t="inlineStr"/>
      <c r="DS104" s="7" t="n">
        <v>1</v>
      </c>
      <c r="DT104" s="7" t="n">
        <v>48030</v>
      </c>
      <c r="DU104" s="7" t="inlineStr"/>
      <c r="DV104" s="7" t="inlineStr"/>
      <c r="DW104" s="7" t="inlineStr"/>
      <c r="DX104" s="7" t="inlineStr"/>
      <c r="DY104" s="7" t="inlineStr"/>
      <c r="DZ104" s="7" t="inlineStr"/>
      <c r="EA104" s="7" t="n">
        <v>1</v>
      </c>
      <c r="EB104" s="7" t="n">
        <v>49952</v>
      </c>
      <c r="EC104" s="7" t="n">
        <v>2</v>
      </c>
      <c r="ED104" s="7" t="n">
        <v>180364</v>
      </c>
      <c r="EE104" s="7" t="inlineStr"/>
      <c r="EF104" s="7" t="inlineStr"/>
      <c r="EG104" s="7">
        <f>E104+AU104+BK104+BW104+DE104</f>
        <v/>
      </c>
      <c r="EH104" s="7">
        <f>F104+AV104+BL104+BX104+DF104</f>
        <v/>
      </c>
    </row>
    <row r="105" hidden="1" outlineLevel="1">
      <c r="A105" s="5" t="n">
        <v>101</v>
      </c>
      <c r="B105" s="6" t="inlineStr">
        <is>
          <t>"GIMNASTIKA BO`YICHA OKSANA CHUSOVITINA SPORT MAHORATI MAKTABI"</t>
        </is>
      </c>
      <c r="C105" s="6" t="inlineStr">
        <is>
          <t>Ташкент</t>
        </is>
      </c>
      <c r="D105" s="6" t="inlineStr">
        <is>
          <t>Ташкент 1</t>
        </is>
      </c>
      <c r="E105" s="7">
        <f>G105+I105+K105+M105+O105+Q105+S105+U105+W105+Y105+AA105+AC105+AE105+AG105+AI105+AK105+AM105+AO105+AQ105+AS105</f>
        <v/>
      </c>
      <c r="F105" s="7">
        <f>H105+J105+L105+N105+P105+R105+T105+V105+X105+Z105+AB105+AD105+AF105+AH105+AJ105+AL105+AN105+AP105+AR105+AT105</f>
        <v/>
      </c>
      <c r="G105" s="7" t="inlineStr"/>
      <c r="H105" s="7" t="inlineStr"/>
      <c r="I105" s="7" t="inlineStr"/>
      <c r="J105" s="7" t="inlineStr"/>
      <c r="K105" s="7" t="inlineStr"/>
      <c r="L105" s="7" t="inlineStr"/>
      <c r="M105" s="7" t="inlineStr"/>
      <c r="N105" s="7" t="inlineStr"/>
      <c r="O105" s="7" t="inlineStr"/>
      <c r="P105" s="7" t="inlineStr"/>
      <c r="Q105" s="7" t="n">
        <v>5</v>
      </c>
      <c r="R105" s="7" t="n">
        <v>1687375</v>
      </c>
      <c r="S105" s="7" t="inlineStr"/>
      <c r="T105" s="7" t="inlineStr"/>
      <c r="U105" s="7" t="inlineStr"/>
      <c r="V105" s="7" t="inlineStr"/>
      <c r="W105" s="7" t="inlineStr"/>
      <c r="X105" s="7" t="inlineStr"/>
      <c r="Y105" s="7" t="inlineStr"/>
      <c r="Z105" s="7" t="inlineStr"/>
      <c r="AA105" s="7" t="inlineStr"/>
      <c r="AB105" s="7" t="inlineStr"/>
      <c r="AC105" s="7" t="inlineStr"/>
      <c r="AD105" s="7" t="inlineStr"/>
      <c r="AE105" s="7" t="inlineStr"/>
      <c r="AF105" s="7" t="inlineStr"/>
      <c r="AG105" s="7" t="inlineStr"/>
      <c r="AH105" s="7" t="inlineStr"/>
      <c r="AI105" s="7" t="inlineStr"/>
      <c r="AJ105" s="7" t="inlineStr"/>
      <c r="AK105" s="7" t="inlineStr"/>
      <c r="AL105" s="7" t="inlineStr"/>
      <c r="AM105" s="7" t="inlineStr"/>
      <c r="AN105" s="7" t="inlineStr"/>
      <c r="AO105" s="7" t="inlineStr"/>
      <c r="AP105" s="7" t="inlineStr"/>
      <c r="AQ105" s="7" t="inlineStr"/>
      <c r="AR105" s="7" t="inlineStr"/>
      <c r="AS105" s="7" t="inlineStr"/>
      <c r="AT105" s="7" t="inlineStr"/>
      <c r="AU105" s="7">
        <f>AW105+AY105+BA105+BC105+BE105+BG105+BI105</f>
        <v/>
      </c>
      <c r="AV105" s="7">
        <f>AX105+AZ105+BB105+BD105+BF105+BH105+BJ105</f>
        <v/>
      </c>
      <c r="AW105" s="7" t="inlineStr"/>
      <c r="AX105" s="7" t="inlineStr"/>
      <c r="AY105" s="7" t="inlineStr"/>
      <c r="AZ105" s="7" t="inlineStr"/>
      <c r="BA105" s="7" t="inlineStr"/>
      <c r="BB105" s="7" t="inlineStr"/>
      <c r="BC105" s="7" t="inlineStr"/>
      <c r="BD105" s="7" t="inlineStr"/>
      <c r="BE105" s="7" t="inlineStr"/>
      <c r="BF105" s="7" t="inlineStr"/>
      <c r="BG105" s="7" t="inlineStr"/>
      <c r="BH105" s="7" t="inlineStr"/>
      <c r="BI105" s="7" t="inlineStr"/>
      <c r="BJ105" s="7" t="inlineStr"/>
      <c r="BK105" s="7">
        <f>BM105+BO105+BQ105+BS105+BU105</f>
        <v/>
      </c>
      <c r="BL105" s="7">
        <f>BN105+BP105+BR105+BT105+BV105</f>
        <v/>
      </c>
      <c r="BM105" s="7" t="inlineStr"/>
      <c r="BN105" s="7" t="inlineStr"/>
      <c r="BO105" s="7" t="inlineStr"/>
      <c r="BP105" s="7" t="inlineStr"/>
      <c r="BQ105" s="7" t="inlineStr"/>
      <c r="BR105" s="7" t="inlineStr"/>
      <c r="BS105" s="7" t="inlineStr"/>
      <c r="BT105" s="7" t="inlineStr"/>
      <c r="BU105" s="7" t="inlineStr"/>
      <c r="BV105" s="7" t="inlineStr"/>
      <c r="BW105" s="7">
        <f>BY105+CA105+CC105+CE105+CG105+CI105+CK105+CM105+CO105+CQ105+CS105+CU105+CW105+CY105+DA105+DC105</f>
        <v/>
      </c>
      <c r="BX105" s="7">
        <f>BZ105+CB105+CD105+CF105+CH105+CJ105+CL105+CN105+CP105+CR105+CT105+CV105+CX105+CZ105+DB105+DD105</f>
        <v/>
      </c>
      <c r="BY105" s="7" t="inlineStr"/>
      <c r="BZ105" s="7" t="inlineStr"/>
      <c r="CA105" s="7" t="inlineStr"/>
      <c r="CB105" s="7" t="inlineStr"/>
      <c r="CC105" s="7" t="inlineStr"/>
      <c r="CD105" s="7" t="inlineStr"/>
      <c r="CE105" s="7" t="inlineStr"/>
      <c r="CF105" s="7" t="inlineStr"/>
      <c r="CG105" s="7" t="inlineStr"/>
      <c r="CH105" s="7" t="inlineStr"/>
      <c r="CI105" s="7" t="inlineStr"/>
      <c r="CJ105" s="7" t="inlineStr"/>
      <c r="CK105" s="7" t="inlineStr"/>
      <c r="CL105" s="7" t="inlineStr"/>
      <c r="CM105" s="7" t="inlineStr"/>
      <c r="CN105" s="7" t="inlineStr"/>
      <c r="CO105" s="7" t="inlineStr"/>
      <c r="CP105" s="7" t="inlineStr"/>
      <c r="CQ105" s="7" t="inlineStr"/>
      <c r="CR105" s="7" t="inlineStr"/>
      <c r="CS105" s="7" t="inlineStr"/>
      <c r="CT105" s="7" t="inlineStr"/>
      <c r="CU105" s="7" t="inlineStr"/>
      <c r="CV105" s="7" t="inlineStr"/>
      <c r="CW105" s="7" t="inlineStr"/>
      <c r="CX105" s="7" t="inlineStr"/>
      <c r="CY105" s="7" t="inlineStr"/>
      <c r="CZ105" s="7" t="inlineStr"/>
      <c r="DA105" s="7" t="inlineStr"/>
      <c r="DB105" s="7" t="inlineStr"/>
      <c r="DC105" s="7" t="inlineStr"/>
      <c r="DD105" s="7" t="inlineStr"/>
      <c r="DE105" s="7">
        <f>DG105+DI105+DK105+DM105+DO105+DQ105+DS105+DU105+DW105+DY105+EA105+EC105+EE105</f>
        <v/>
      </c>
      <c r="DF105" s="7">
        <f>DH105+DJ105+DL105+DN105+DP105+DR105+DT105+DV105+DX105+DZ105+EB105+ED105+EF105</f>
        <v/>
      </c>
      <c r="DG105" s="7" t="inlineStr"/>
      <c r="DH105" s="7" t="inlineStr"/>
      <c r="DI105" s="7" t="inlineStr"/>
      <c r="DJ105" s="7" t="inlineStr"/>
      <c r="DK105" s="7" t="inlineStr"/>
      <c r="DL105" s="7" t="inlineStr"/>
      <c r="DM105" s="7" t="inlineStr"/>
      <c r="DN105" s="7" t="inlineStr"/>
      <c r="DO105" s="7" t="inlineStr"/>
      <c r="DP105" s="7" t="inlineStr"/>
      <c r="DQ105" s="7" t="inlineStr"/>
      <c r="DR105" s="7" t="inlineStr"/>
      <c r="DS105" s="7" t="inlineStr"/>
      <c r="DT105" s="7" t="inlineStr"/>
      <c r="DU105" s="7" t="inlineStr"/>
      <c r="DV105" s="7" t="inlineStr"/>
      <c r="DW105" s="7" t="inlineStr"/>
      <c r="DX105" s="7" t="inlineStr"/>
      <c r="DY105" s="7" t="inlineStr"/>
      <c r="DZ105" s="7" t="inlineStr"/>
      <c r="EA105" s="7" t="inlineStr"/>
      <c r="EB105" s="7" t="inlineStr"/>
      <c r="EC105" s="7" t="inlineStr"/>
      <c r="ED105" s="7" t="inlineStr"/>
      <c r="EE105" s="7" t="inlineStr"/>
      <c r="EF105" s="7" t="inlineStr"/>
      <c r="EG105" s="7">
        <f>E105+AU105+BK105+BW105+DE105</f>
        <v/>
      </c>
      <c r="EH105" s="7">
        <f>F105+AV105+BL105+BX105+DF105</f>
        <v/>
      </c>
    </row>
    <row r="106" hidden="1" outlineLevel="1">
      <c r="A106" s="5" t="n">
        <v>102</v>
      </c>
      <c r="B106" s="6" t="inlineStr">
        <is>
          <t>"GLOBEX-MED-FARMA"</t>
        </is>
      </c>
      <c r="C106" s="6" t="inlineStr">
        <is>
          <t>Ташкент</t>
        </is>
      </c>
      <c r="D106" s="6" t="inlineStr">
        <is>
          <t>Ташкент 2</t>
        </is>
      </c>
      <c r="E106" s="7">
        <f>G106+I106+K106+M106+O106+Q106+S106+U106+W106+Y106+AA106+AC106+AE106+AG106+AI106+AK106+AM106+AO106+AQ106+AS106</f>
        <v/>
      </c>
      <c r="F106" s="7">
        <f>H106+J106+L106+N106+P106+R106+T106+V106+X106+Z106+AB106+AD106+AF106+AH106+AJ106+AL106+AN106+AP106+AR106+AT106</f>
        <v/>
      </c>
      <c r="G106" s="7" t="inlineStr"/>
      <c r="H106" s="7" t="inlineStr"/>
      <c r="I106" s="7" t="inlineStr"/>
      <c r="J106" s="7" t="inlineStr"/>
      <c r="K106" s="7" t="inlineStr"/>
      <c r="L106" s="7" t="inlineStr"/>
      <c r="M106" s="7" t="n">
        <v>3</v>
      </c>
      <c r="N106" s="7" t="n">
        <v>295470</v>
      </c>
      <c r="O106" s="7" t="inlineStr"/>
      <c r="P106" s="7" t="inlineStr"/>
      <c r="Q106" s="7" t="inlineStr"/>
      <c r="R106" s="7" t="inlineStr"/>
      <c r="S106" s="7" t="inlineStr"/>
      <c r="T106" s="7" t="inlineStr"/>
      <c r="U106" s="7" t="inlineStr"/>
      <c r="V106" s="7" t="inlineStr"/>
      <c r="W106" s="7" t="inlineStr"/>
      <c r="X106" s="7" t="inlineStr"/>
      <c r="Y106" s="7" t="inlineStr"/>
      <c r="Z106" s="7" t="inlineStr"/>
      <c r="AA106" s="7" t="inlineStr"/>
      <c r="AB106" s="7" t="inlineStr"/>
      <c r="AC106" s="7" t="n">
        <v>2</v>
      </c>
      <c r="AD106" s="7" t="n">
        <v>128820</v>
      </c>
      <c r="AE106" s="7" t="n">
        <v>2</v>
      </c>
      <c r="AF106" s="7" t="n">
        <v>97620</v>
      </c>
      <c r="AG106" s="7" t="inlineStr"/>
      <c r="AH106" s="7" t="inlineStr"/>
      <c r="AI106" s="7" t="n">
        <v>2</v>
      </c>
      <c r="AJ106" s="7" t="n">
        <v>89820</v>
      </c>
      <c r="AK106" s="7" t="inlineStr"/>
      <c r="AL106" s="7" t="inlineStr"/>
      <c r="AM106" s="7" t="inlineStr"/>
      <c r="AN106" s="7" t="inlineStr"/>
      <c r="AO106" s="7" t="inlineStr"/>
      <c r="AP106" s="7" t="inlineStr"/>
      <c r="AQ106" s="7" t="inlineStr"/>
      <c r="AR106" s="7" t="inlineStr"/>
      <c r="AS106" s="7" t="inlineStr"/>
      <c r="AT106" s="7" t="inlineStr"/>
      <c r="AU106" s="7">
        <f>AW106+AY106+BA106+BC106+BE106+BG106+BI106</f>
        <v/>
      </c>
      <c r="AV106" s="7">
        <f>AX106+AZ106+BB106+BD106+BF106+BH106+BJ106</f>
        <v/>
      </c>
      <c r="AW106" s="7" t="inlineStr"/>
      <c r="AX106" s="7" t="inlineStr"/>
      <c r="AY106" s="7" t="inlineStr"/>
      <c r="AZ106" s="7" t="inlineStr"/>
      <c r="BA106" s="7" t="inlineStr"/>
      <c r="BB106" s="7" t="inlineStr"/>
      <c r="BC106" s="7" t="inlineStr"/>
      <c r="BD106" s="7" t="inlineStr"/>
      <c r="BE106" s="7" t="inlineStr"/>
      <c r="BF106" s="7" t="inlineStr"/>
      <c r="BG106" s="7" t="inlineStr"/>
      <c r="BH106" s="7" t="inlineStr"/>
      <c r="BI106" s="7" t="inlineStr"/>
      <c r="BJ106" s="7" t="inlineStr"/>
      <c r="BK106" s="7">
        <f>BM106+BO106+BQ106+BS106+BU106</f>
        <v/>
      </c>
      <c r="BL106" s="7">
        <f>BN106+BP106+BR106+BT106+BV106</f>
        <v/>
      </c>
      <c r="BM106" s="7" t="inlineStr"/>
      <c r="BN106" s="7" t="inlineStr"/>
      <c r="BO106" s="7" t="inlineStr"/>
      <c r="BP106" s="7" t="inlineStr"/>
      <c r="BQ106" s="7" t="inlineStr"/>
      <c r="BR106" s="7" t="inlineStr"/>
      <c r="BS106" s="7" t="inlineStr"/>
      <c r="BT106" s="7" t="inlineStr"/>
      <c r="BU106" s="7" t="inlineStr"/>
      <c r="BV106" s="7" t="inlineStr"/>
      <c r="BW106" s="7">
        <f>BY106+CA106+CC106+CE106+CG106+CI106+CK106+CM106+CO106+CQ106+CS106+CU106+CW106+CY106+DA106+DC106</f>
        <v/>
      </c>
      <c r="BX106" s="7">
        <f>BZ106+CB106+CD106+CF106+CH106+CJ106+CL106+CN106+CP106+CR106+CT106+CV106+CX106+CZ106+DB106+DD106</f>
        <v/>
      </c>
      <c r="BY106" s="7" t="inlineStr"/>
      <c r="BZ106" s="7" t="inlineStr"/>
      <c r="CA106" s="7" t="inlineStr"/>
      <c r="CB106" s="7" t="inlineStr"/>
      <c r="CC106" s="7" t="inlineStr"/>
      <c r="CD106" s="7" t="inlineStr"/>
      <c r="CE106" s="7" t="inlineStr"/>
      <c r="CF106" s="7" t="inlineStr"/>
      <c r="CG106" s="7" t="inlineStr"/>
      <c r="CH106" s="7" t="inlineStr"/>
      <c r="CI106" s="7" t="inlineStr"/>
      <c r="CJ106" s="7" t="inlineStr"/>
      <c r="CK106" s="7" t="inlineStr"/>
      <c r="CL106" s="7" t="inlineStr"/>
      <c r="CM106" s="7" t="inlineStr"/>
      <c r="CN106" s="7" t="inlineStr"/>
      <c r="CO106" s="7" t="inlineStr"/>
      <c r="CP106" s="7" t="inlineStr"/>
      <c r="CQ106" s="7" t="inlineStr"/>
      <c r="CR106" s="7" t="inlineStr"/>
      <c r="CS106" s="7" t="inlineStr"/>
      <c r="CT106" s="7" t="inlineStr"/>
      <c r="CU106" s="7" t="inlineStr"/>
      <c r="CV106" s="7" t="inlineStr"/>
      <c r="CW106" s="7" t="inlineStr"/>
      <c r="CX106" s="7" t="inlineStr"/>
      <c r="CY106" s="7" t="inlineStr"/>
      <c r="CZ106" s="7" t="inlineStr"/>
      <c r="DA106" s="7" t="inlineStr"/>
      <c r="DB106" s="7" t="inlineStr"/>
      <c r="DC106" s="7" t="inlineStr"/>
      <c r="DD106" s="7" t="inlineStr"/>
      <c r="DE106" s="7">
        <f>DG106+DI106+DK106+DM106+DO106+DQ106+DS106+DU106+DW106+DY106+EA106+EC106+EE106</f>
        <v/>
      </c>
      <c r="DF106" s="7">
        <f>DH106+DJ106+DL106+DN106+DP106+DR106+DT106+DV106+DX106+DZ106+EB106+ED106+EF106</f>
        <v/>
      </c>
      <c r="DG106" s="7" t="inlineStr"/>
      <c r="DH106" s="7" t="inlineStr"/>
      <c r="DI106" s="7" t="inlineStr"/>
      <c r="DJ106" s="7" t="inlineStr"/>
      <c r="DK106" s="7" t="inlineStr"/>
      <c r="DL106" s="7" t="inlineStr"/>
      <c r="DM106" s="7" t="inlineStr"/>
      <c r="DN106" s="7" t="inlineStr"/>
      <c r="DO106" s="7" t="inlineStr"/>
      <c r="DP106" s="7" t="inlineStr"/>
      <c r="DQ106" s="7" t="inlineStr"/>
      <c r="DR106" s="7" t="inlineStr"/>
      <c r="DS106" s="7" t="inlineStr"/>
      <c r="DT106" s="7" t="inlineStr"/>
      <c r="DU106" s="7" t="inlineStr"/>
      <c r="DV106" s="7" t="inlineStr"/>
      <c r="DW106" s="7" t="inlineStr"/>
      <c r="DX106" s="7" t="inlineStr"/>
      <c r="DY106" s="7" t="inlineStr"/>
      <c r="DZ106" s="7" t="inlineStr"/>
      <c r="EA106" s="7" t="inlineStr"/>
      <c r="EB106" s="7" t="inlineStr"/>
      <c r="EC106" s="7" t="inlineStr"/>
      <c r="ED106" s="7" t="inlineStr"/>
      <c r="EE106" s="7" t="inlineStr"/>
      <c r="EF106" s="7" t="inlineStr"/>
      <c r="EG106" s="7">
        <f>E106+AU106+BK106+BW106+DE106</f>
        <v/>
      </c>
      <c r="EH106" s="7">
        <f>F106+AV106+BL106+BX106+DF106</f>
        <v/>
      </c>
    </row>
    <row r="107" hidden="1" outlineLevel="1">
      <c r="A107" s="5" t="n">
        <v>103</v>
      </c>
      <c r="B107" s="6" t="inlineStr">
        <is>
          <t>"GOLD PHARM SINTEZ" MCHJ</t>
        </is>
      </c>
      <c r="C107" s="6" t="inlineStr">
        <is>
          <t>Ташкент</t>
        </is>
      </c>
      <c r="D107" s="6" t="inlineStr">
        <is>
          <t>Ташкент 2</t>
        </is>
      </c>
      <c r="E107" s="7">
        <f>G107+I107+K107+M107+O107+Q107+S107+U107+W107+Y107+AA107+AC107+AE107+AG107+AI107+AK107+AM107+AO107+AQ107+AS107</f>
        <v/>
      </c>
      <c r="F107" s="7">
        <f>H107+J107+L107+N107+P107+R107+T107+V107+X107+Z107+AB107+AD107+AF107+AH107+AJ107+AL107+AN107+AP107+AR107+AT107</f>
        <v/>
      </c>
      <c r="G107" s="7" t="inlineStr"/>
      <c r="H107" s="7" t="inlineStr"/>
      <c r="I107" s="7" t="inlineStr"/>
      <c r="J107" s="7" t="inlineStr"/>
      <c r="K107" s="7" t="inlineStr"/>
      <c r="L107" s="7" t="inlineStr"/>
      <c r="M107" s="7" t="inlineStr"/>
      <c r="N107" s="7" t="inlineStr"/>
      <c r="O107" s="7" t="inlineStr"/>
      <c r="P107" s="7" t="inlineStr"/>
      <c r="Q107" s="7" t="inlineStr"/>
      <c r="R107" s="7" t="inlineStr"/>
      <c r="S107" s="7" t="inlineStr"/>
      <c r="T107" s="7" t="inlineStr"/>
      <c r="U107" s="7" t="inlineStr"/>
      <c r="V107" s="7" t="inlineStr"/>
      <c r="W107" s="7" t="inlineStr"/>
      <c r="X107" s="7" t="inlineStr"/>
      <c r="Y107" s="7" t="inlineStr"/>
      <c r="Z107" s="7" t="inlineStr"/>
      <c r="AA107" s="7" t="inlineStr"/>
      <c r="AB107" s="7" t="inlineStr"/>
      <c r="AC107" s="7" t="inlineStr"/>
      <c r="AD107" s="7" t="inlineStr"/>
      <c r="AE107" s="7" t="inlineStr"/>
      <c r="AF107" s="7" t="inlineStr"/>
      <c r="AG107" s="7" t="inlineStr"/>
      <c r="AH107" s="7" t="inlineStr"/>
      <c r="AI107" s="7" t="inlineStr"/>
      <c r="AJ107" s="7" t="inlineStr"/>
      <c r="AK107" s="7" t="inlineStr"/>
      <c r="AL107" s="7" t="inlineStr"/>
      <c r="AM107" s="7" t="inlineStr"/>
      <c r="AN107" s="7" t="inlineStr"/>
      <c r="AO107" s="7" t="inlineStr"/>
      <c r="AP107" s="7" t="inlineStr"/>
      <c r="AQ107" s="7" t="inlineStr"/>
      <c r="AR107" s="7" t="inlineStr"/>
      <c r="AS107" s="7" t="inlineStr"/>
      <c r="AT107" s="7" t="inlineStr"/>
      <c r="AU107" s="7">
        <f>AW107+AY107+BA107+BC107+BE107+BG107+BI107</f>
        <v/>
      </c>
      <c r="AV107" s="7">
        <f>AX107+AZ107+BB107+BD107+BF107+BH107+BJ107</f>
        <v/>
      </c>
      <c r="AW107" s="7" t="inlineStr"/>
      <c r="AX107" s="7" t="inlineStr"/>
      <c r="AY107" s="7" t="inlineStr"/>
      <c r="AZ107" s="7" t="inlineStr"/>
      <c r="BA107" s="7" t="inlineStr"/>
      <c r="BB107" s="7" t="inlineStr"/>
      <c r="BC107" s="7" t="inlineStr"/>
      <c r="BD107" s="7" t="inlineStr"/>
      <c r="BE107" s="7" t="inlineStr"/>
      <c r="BF107" s="7" t="inlineStr"/>
      <c r="BG107" s="7" t="inlineStr"/>
      <c r="BH107" s="7" t="inlineStr"/>
      <c r="BI107" s="7" t="inlineStr"/>
      <c r="BJ107" s="7" t="inlineStr"/>
      <c r="BK107" s="7">
        <f>BM107+BO107+BQ107+BS107+BU107</f>
        <v/>
      </c>
      <c r="BL107" s="7">
        <f>BN107+BP107+BR107+BT107+BV107</f>
        <v/>
      </c>
      <c r="BM107" s="7" t="inlineStr"/>
      <c r="BN107" s="7" t="inlineStr"/>
      <c r="BO107" s="7" t="inlineStr"/>
      <c r="BP107" s="7" t="inlineStr"/>
      <c r="BQ107" s="7" t="inlineStr"/>
      <c r="BR107" s="7" t="inlineStr"/>
      <c r="BS107" s="7" t="inlineStr"/>
      <c r="BT107" s="7" t="inlineStr"/>
      <c r="BU107" s="7" t="inlineStr"/>
      <c r="BV107" s="7" t="inlineStr"/>
      <c r="BW107" s="7">
        <f>BY107+CA107+CC107+CE107+CG107+CI107+CK107+CM107+CO107+CQ107+CS107+CU107+CW107+CY107+DA107+DC107</f>
        <v/>
      </c>
      <c r="BX107" s="7">
        <f>BZ107+CB107+CD107+CF107+CH107+CJ107+CL107+CN107+CP107+CR107+CT107+CV107+CX107+CZ107+DB107+DD107</f>
        <v/>
      </c>
      <c r="BY107" s="7" t="inlineStr"/>
      <c r="BZ107" s="7" t="inlineStr"/>
      <c r="CA107" s="7" t="inlineStr"/>
      <c r="CB107" s="7" t="inlineStr"/>
      <c r="CC107" s="7" t="inlineStr"/>
      <c r="CD107" s="7" t="inlineStr"/>
      <c r="CE107" s="7" t="inlineStr"/>
      <c r="CF107" s="7" t="inlineStr"/>
      <c r="CG107" s="7" t="inlineStr"/>
      <c r="CH107" s="7" t="inlineStr"/>
      <c r="CI107" s="7" t="inlineStr"/>
      <c r="CJ107" s="7" t="inlineStr"/>
      <c r="CK107" s="7" t="inlineStr"/>
      <c r="CL107" s="7" t="inlineStr"/>
      <c r="CM107" s="7" t="n">
        <v>20</v>
      </c>
      <c r="CN107" s="7" t="n">
        <v>1502400</v>
      </c>
      <c r="CO107" s="7" t="inlineStr"/>
      <c r="CP107" s="7" t="inlineStr"/>
      <c r="CQ107" s="7" t="inlineStr"/>
      <c r="CR107" s="7" t="inlineStr"/>
      <c r="CS107" s="7" t="inlineStr"/>
      <c r="CT107" s="7" t="inlineStr"/>
      <c r="CU107" s="7" t="inlineStr"/>
      <c r="CV107" s="7" t="inlineStr"/>
      <c r="CW107" s="7" t="inlineStr"/>
      <c r="CX107" s="7" t="inlineStr"/>
      <c r="CY107" s="7" t="inlineStr"/>
      <c r="CZ107" s="7" t="inlineStr"/>
      <c r="DA107" s="7" t="inlineStr"/>
      <c r="DB107" s="7" t="inlineStr"/>
      <c r="DC107" s="7" t="inlineStr"/>
      <c r="DD107" s="7" t="inlineStr"/>
      <c r="DE107" s="7">
        <f>DG107+DI107+DK107+DM107+DO107+DQ107+DS107+DU107+DW107+DY107+EA107+EC107+EE107</f>
        <v/>
      </c>
      <c r="DF107" s="7">
        <f>DH107+DJ107+DL107+DN107+DP107+DR107+DT107+DV107+DX107+DZ107+EB107+ED107+EF107</f>
        <v/>
      </c>
      <c r="DG107" s="7" t="inlineStr"/>
      <c r="DH107" s="7" t="inlineStr"/>
      <c r="DI107" s="7" t="inlineStr"/>
      <c r="DJ107" s="7" t="inlineStr"/>
      <c r="DK107" s="7" t="inlineStr"/>
      <c r="DL107" s="7" t="inlineStr"/>
      <c r="DM107" s="7" t="inlineStr"/>
      <c r="DN107" s="7" t="inlineStr"/>
      <c r="DO107" s="7" t="inlineStr"/>
      <c r="DP107" s="7" t="inlineStr"/>
      <c r="DQ107" s="7" t="inlineStr"/>
      <c r="DR107" s="7" t="inlineStr"/>
      <c r="DS107" s="7" t="inlineStr"/>
      <c r="DT107" s="7" t="inlineStr"/>
      <c r="DU107" s="7" t="inlineStr"/>
      <c r="DV107" s="7" t="inlineStr"/>
      <c r="DW107" s="7" t="inlineStr"/>
      <c r="DX107" s="7" t="inlineStr"/>
      <c r="DY107" s="7" t="inlineStr"/>
      <c r="DZ107" s="7" t="inlineStr"/>
      <c r="EA107" s="7" t="inlineStr"/>
      <c r="EB107" s="7" t="inlineStr"/>
      <c r="EC107" s="7" t="inlineStr"/>
      <c r="ED107" s="7" t="inlineStr"/>
      <c r="EE107" s="7" t="inlineStr"/>
      <c r="EF107" s="7" t="inlineStr"/>
      <c r="EG107" s="7">
        <f>E107+AU107+BK107+BW107+DE107</f>
        <v/>
      </c>
      <c r="EH107" s="7">
        <f>F107+AV107+BL107+BX107+DF107</f>
        <v/>
      </c>
    </row>
    <row r="108" hidden="1" outlineLevel="1">
      <c r="A108" s="5" t="n">
        <v>104</v>
      </c>
      <c r="B108" s="6" t="inlineStr">
        <is>
          <t>"GOLD USMON" OK</t>
        </is>
      </c>
      <c r="C108" s="6" t="inlineStr">
        <is>
          <t>Ташкент</t>
        </is>
      </c>
      <c r="D108" s="6" t="inlineStr">
        <is>
          <t>Ташкент 1</t>
        </is>
      </c>
      <c r="E108" s="7">
        <f>G108+I108+K108+M108+O108+Q108+S108+U108+W108+Y108+AA108+AC108+AE108+AG108+AI108+AK108+AM108+AO108+AQ108+AS108</f>
        <v/>
      </c>
      <c r="F108" s="7">
        <f>H108+J108+L108+N108+P108+R108+T108+V108+X108+Z108+AB108+AD108+AF108+AH108+AJ108+AL108+AN108+AP108+AR108+AT108</f>
        <v/>
      </c>
      <c r="G108" s="7" t="inlineStr"/>
      <c r="H108" s="7" t="inlineStr"/>
      <c r="I108" s="7" t="inlineStr"/>
      <c r="J108" s="7" t="inlineStr"/>
      <c r="K108" s="7" t="inlineStr"/>
      <c r="L108" s="7" t="inlineStr"/>
      <c r="M108" s="7" t="inlineStr"/>
      <c r="N108" s="7" t="inlineStr"/>
      <c r="O108" s="7" t="inlineStr"/>
      <c r="P108" s="7" t="inlineStr"/>
      <c r="Q108" s="7" t="inlineStr"/>
      <c r="R108" s="7" t="inlineStr"/>
      <c r="S108" s="7" t="inlineStr"/>
      <c r="T108" s="7" t="inlineStr"/>
      <c r="U108" s="7" t="inlineStr"/>
      <c r="V108" s="7" t="inlineStr"/>
      <c r="W108" s="7" t="inlineStr"/>
      <c r="X108" s="7" t="inlineStr"/>
      <c r="Y108" s="7" t="inlineStr"/>
      <c r="Z108" s="7" t="inlineStr"/>
      <c r="AA108" s="7" t="inlineStr"/>
      <c r="AB108" s="7" t="inlineStr"/>
      <c r="AC108" s="7" t="inlineStr"/>
      <c r="AD108" s="7" t="inlineStr"/>
      <c r="AE108" s="7" t="inlineStr"/>
      <c r="AF108" s="7" t="inlineStr"/>
      <c r="AG108" s="7" t="inlineStr"/>
      <c r="AH108" s="7" t="inlineStr"/>
      <c r="AI108" s="7" t="inlineStr"/>
      <c r="AJ108" s="7" t="inlineStr"/>
      <c r="AK108" s="7" t="inlineStr"/>
      <c r="AL108" s="7" t="inlineStr"/>
      <c r="AM108" s="7" t="inlineStr"/>
      <c r="AN108" s="7" t="inlineStr"/>
      <c r="AO108" s="7" t="inlineStr"/>
      <c r="AP108" s="7" t="inlineStr"/>
      <c r="AQ108" s="7" t="inlineStr"/>
      <c r="AR108" s="7" t="inlineStr"/>
      <c r="AS108" s="7" t="inlineStr"/>
      <c r="AT108" s="7" t="inlineStr"/>
      <c r="AU108" s="7">
        <f>AW108+AY108+BA108+BC108+BE108+BG108+BI108</f>
        <v/>
      </c>
      <c r="AV108" s="7">
        <f>AX108+AZ108+BB108+BD108+BF108+BH108+BJ108</f>
        <v/>
      </c>
      <c r="AW108" s="7" t="inlineStr"/>
      <c r="AX108" s="7" t="inlineStr"/>
      <c r="AY108" s="7" t="inlineStr"/>
      <c r="AZ108" s="7" t="inlineStr"/>
      <c r="BA108" s="7" t="inlineStr"/>
      <c r="BB108" s="7" t="inlineStr"/>
      <c r="BC108" s="7" t="inlineStr"/>
      <c r="BD108" s="7" t="inlineStr"/>
      <c r="BE108" s="7" t="inlineStr"/>
      <c r="BF108" s="7" t="inlineStr"/>
      <c r="BG108" s="7" t="inlineStr"/>
      <c r="BH108" s="7" t="inlineStr"/>
      <c r="BI108" s="7" t="inlineStr"/>
      <c r="BJ108" s="7" t="inlineStr"/>
      <c r="BK108" s="7">
        <f>BM108+BO108+BQ108+BS108+BU108</f>
        <v/>
      </c>
      <c r="BL108" s="7">
        <f>BN108+BP108+BR108+BT108+BV108</f>
        <v/>
      </c>
      <c r="BM108" s="7" t="inlineStr"/>
      <c r="BN108" s="7" t="inlineStr"/>
      <c r="BO108" s="7" t="inlineStr"/>
      <c r="BP108" s="7" t="inlineStr"/>
      <c r="BQ108" s="7" t="inlineStr"/>
      <c r="BR108" s="7" t="inlineStr"/>
      <c r="BS108" s="7" t="inlineStr"/>
      <c r="BT108" s="7" t="inlineStr"/>
      <c r="BU108" s="7" t="inlineStr"/>
      <c r="BV108" s="7" t="inlineStr"/>
      <c r="BW108" s="7">
        <f>BY108+CA108+CC108+CE108+CG108+CI108+CK108+CM108+CO108+CQ108+CS108+CU108+CW108+CY108+DA108+DC108</f>
        <v/>
      </c>
      <c r="BX108" s="7">
        <f>BZ108+CB108+CD108+CF108+CH108+CJ108+CL108+CN108+CP108+CR108+CT108+CV108+CX108+CZ108+DB108+DD108</f>
        <v/>
      </c>
      <c r="BY108" s="7" t="inlineStr"/>
      <c r="BZ108" s="7" t="inlineStr"/>
      <c r="CA108" s="7" t="inlineStr"/>
      <c r="CB108" s="7" t="inlineStr"/>
      <c r="CC108" s="7" t="inlineStr"/>
      <c r="CD108" s="7" t="inlineStr"/>
      <c r="CE108" s="7" t="inlineStr"/>
      <c r="CF108" s="7" t="inlineStr"/>
      <c r="CG108" s="7" t="inlineStr"/>
      <c r="CH108" s="7" t="inlineStr"/>
      <c r="CI108" s="7" t="inlineStr"/>
      <c r="CJ108" s="7" t="inlineStr"/>
      <c r="CK108" s="7" t="inlineStr"/>
      <c r="CL108" s="7" t="inlineStr"/>
      <c r="CM108" s="7" t="inlineStr"/>
      <c r="CN108" s="7" t="inlineStr"/>
      <c r="CO108" s="7" t="inlineStr"/>
      <c r="CP108" s="7" t="inlineStr"/>
      <c r="CQ108" s="7" t="inlineStr"/>
      <c r="CR108" s="7" t="inlineStr"/>
      <c r="CS108" s="7" t="inlineStr"/>
      <c r="CT108" s="7" t="inlineStr"/>
      <c r="CU108" s="7" t="inlineStr"/>
      <c r="CV108" s="7" t="inlineStr"/>
      <c r="CW108" s="7" t="inlineStr"/>
      <c r="CX108" s="7" t="inlineStr"/>
      <c r="CY108" s="7" t="inlineStr"/>
      <c r="CZ108" s="7" t="inlineStr"/>
      <c r="DA108" s="7" t="inlineStr"/>
      <c r="DB108" s="7" t="inlineStr"/>
      <c r="DC108" s="7" t="inlineStr"/>
      <c r="DD108" s="7" t="inlineStr"/>
      <c r="DE108" s="7">
        <f>DG108+DI108+DK108+DM108+DO108+DQ108+DS108+DU108+DW108+DY108+EA108+EC108+EE108</f>
        <v/>
      </c>
      <c r="DF108" s="7">
        <f>DH108+DJ108+DL108+DN108+DP108+DR108+DT108+DV108+DX108+DZ108+EB108+ED108+EF108</f>
        <v/>
      </c>
      <c r="DG108" s="7" t="inlineStr"/>
      <c r="DH108" s="7" t="inlineStr"/>
      <c r="DI108" s="7" t="inlineStr"/>
      <c r="DJ108" s="7" t="inlineStr"/>
      <c r="DK108" s="7" t="inlineStr"/>
      <c r="DL108" s="7" t="inlineStr"/>
      <c r="DM108" s="7" t="inlineStr"/>
      <c r="DN108" s="7" t="inlineStr"/>
      <c r="DO108" s="7" t="inlineStr"/>
      <c r="DP108" s="7" t="inlineStr"/>
      <c r="DQ108" s="7" t="inlineStr"/>
      <c r="DR108" s="7" t="inlineStr"/>
      <c r="DS108" s="7" t="inlineStr"/>
      <c r="DT108" s="7" t="inlineStr"/>
      <c r="DU108" s="7" t="inlineStr"/>
      <c r="DV108" s="7" t="inlineStr"/>
      <c r="DW108" s="7" t="n">
        <v>1</v>
      </c>
      <c r="DX108" s="7" t="n">
        <v>47622</v>
      </c>
      <c r="DY108" s="7" t="inlineStr"/>
      <c r="DZ108" s="7" t="inlineStr"/>
      <c r="EA108" s="7" t="inlineStr"/>
      <c r="EB108" s="7" t="inlineStr"/>
      <c r="EC108" s="7" t="inlineStr"/>
      <c r="ED108" s="7" t="inlineStr"/>
      <c r="EE108" s="7" t="inlineStr"/>
      <c r="EF108" s="7" t="inlineStr"/>
      <c r="EG108" s="7">
        <f>E108+AU108+BK108+BW108+DE108</f>
        <v/>
      </c>
      <c r="EH108" s="7">
        <f>F108+AV108+BL108+BX108+DF108</f>
        <v/>
      </c>
    </row>
    <row r="109" hidden="1" outlineLevel="1">
      <c r="A109" s="5" t="n">
        <v>105</v>
      </c>
      <c r="B109" s="6" t="inlineStr">
        <is>
          <t>"GRAND CHEMISTRY FARM" MCHJ</t>
        </is>
      </c>
      <c r="C109" s="6" t="inlineStr">
        <is>
          <t>Ташкент</t>
        </is>
      </c>
      <c r="D109" s="6" t="inlineStr">
        <is>
          <t>Ташкент 1</t>
        </is>
      </c>
      <c r="E109" s="7">
        <f>G109+I109+K109+M109+O109+Q109+S109+U109+W109+Y109+AA109+AC109+AE109+AG109+AI109+AK109+AM109+AO109+AQ109+AS109</f>
        <v/>
      </c>
      <c r="F109" s="7">
        <f>H109+J109+L109+N109+P109+R109+T109+V109+X109+Z109+AB109+AD109+AF109+AH109+AJ109+AL109+AN109+AP109+AR109+AT109</f>
        <v/>
      </c>
      <c r="G109" s="7" t="inlineStr"/>
      <c r="H109" s="7" t="inlineStr"/>
      <c r="I109" s="7" t="inlineStr"/>
      <c r="J109" s="7" t="inlineStr"/>
      <c r="K109" s="7" t="inlineStr"/>
      <c r="L109" s="7" t="inlineStr"/>
      <c r="M109" s="7" t="inlineStr"/>
      <c r="N109" s="7" t="inlineStr"/>
      <c r="O109" s="7" t="inlineStr"/>
      <c r="P109" s="7" t="inlineStr"/>
      <c r="Q109" s="7" t="inlineStr"/>
      <c r="R109" s="7" t="inlineStr"/>
      <c r="S109" s="7" t="inlineStr"/>
      <c r="T109" s="7" t="inlineStr"/>
      <c r="U109" s="7" t="inlineStr"/>
      <c r="V109" s="7" t="inlineStr"/>
      <c r="W109" s="7" t="inlineStr"/>
      <c r="X109" s="7" t="inlineStr"/>
      <c r="Y109" s="7" t="inlineStr"/>
      <c r="Z109" s="7" t="inlineStr"/>
      <c r="AA109" s="7" t="inlineStr"/>
      <c r="AB109" s="7" t="inlineStr"/>
      <c r="AC109" s="7" t="inlineStr"/>
      <c r="AD109" s="7" t="inlineStr"/>
      <c r="AE109" s="7" t="inlineStr"/>
      <c r="AF109" s="7" t="inlineStr"/>
      <c r="AG109" s="7" t="inlineStr"/>
      <c r="AH109" s="7" t="inlineStr"/>
      <c r="AI109" s="7" t="inlineStr"/>
      <c r="AJ109" s="7" t="inlineStr"/>
      <c r="AK109" s="7" t="inlineStr"/>
      <c r="AL109" s="7" t="inlineStr"/>
      <c r="AM109" s="7" t="inlineStr"/>
      <c r="AN109" s="7" t="inlineStr"/>
      <c r="AO109" s="7" t="inlineStr"/>
      <c r="AP109" s="7" t="inlineStr"/>
      <c r="AQ109" s="7" t="inlineStr"/>
      <c r="AR109" s="7" t="inlineStr"/>
      <c r="AS109" s="7" t="inlineStr"/>
      <c r="AT109" s="7" t="inlineStr"/>
      <c r="AU109" s="7">
        <f>AW109+AY109+BA109+BC109+BE109+BG109+BI109</f>
        <v/>
      </c>
      <c r="AV109" s="7">
        <f>AX109+AZ109+BB109+BD109+BF109+BH109+BJ109</f>
        <v/>
      </c>
      <c r="AW109" s="7" t="inlineStr"/>
      <c r="AX109" s="7" t="inlineStr"/>
      <c r="AY109" s="7" t="inlineStr"/>
      <c r="AZ109" s="7" t="inlineStr"/>
      <c r="BA109" s="7" t="inlineStr"/>
      <c r="BB109" s="7" t="inlineStr"/>
      <c r="BC109" s="7" t="inlineStr"/>
      <c r="BD109" s="7" t="inlineStr"/>
      <c r="BE109" s="7" t="inlineStr"/>
      <c r="BF109" s="7" t="inlineStr"/>
      <c r="BG109" s="7" t="inlineStr"/>
      <c r="BH109" s="7" t="inlineStr"/>
      <c r="BI109" s="7" t="inlineStr"/>
      <c r="BJ109" s="7" t="inlineStr"/>
      <c r="BK109" s="7">
        <f>BM109+BO109+BQ109+BS109+BU109</f>
        <v/>
      </c>
      <c r="BL109" s="7">
        <f>BN109+BP109+BR109+BT109+BV109</f>
        <v/>
      </c>
      <c r="BM109" s="7" t="inlineStr"/>
      <c r="BN109" s="7" t="inlineStr"/>
      <c r="BO109" s="7" t="inlineStr"/>
      <c r="BP109" s="7" t="inlineStr"/>
      <c r="BQ109" s="7" t="inlineStr"/>
      <c r="BR109" s="7" t="inlineStr"/>
      <c r="BS109" s="7" t="inlineStr"/>
      <c r="BT109" s="7" t="inlineStr"/>
      <c r="BU109" s="7" t="inlineStr"/>
      <c r="BV109" s="7" t="inlineStr"/>
      <c r="BW109" s="7">
        <f>BY109+CA109+CC109+CE109+CG109+CI109+CK109+CM109+CO109+CQ109+CS109+CU109+CW109+CY109+DA109+DC109</f>
        <v/>
      </c>
      <c r="BX109" s="7">
        <f>BZ109+CB109+CD109+CF109+CH109+CJ109+CL109+CN109+CP109+CR109+CT109+CV109+CX109+CZ109+DB109+DD109</f>
        <v/>
      </c>
      <c r="BY109" s="7" t="inlineStr"/>
      <c r="BZ109" s="7" t="inlineStr"/>
      <c r="CA109" s="7" t="inlineStr"/>
      <c r="CB109" s="7" t="inlineStr"/>
      <c r="CC109" s="7" t="n">
        <v>3</v>
      </c>
      <c r="CD109" s="7" t="n">
        <v>574137</v>
      </c>
      <c r="CE109" s="7" t="inlineStr"/>
      <c r="CF109" s="7" t="inlineStr"/>
      <c r="CG109" s="7" t="inlineStr"/>
      <c r="CH109" s="7" t="inlineStr"/>
      <c r="CI109" s="7" t="inlineStr"/>
      <c r="CJ109" s="7" t="inlineStr"/>
      <c r="CK109" s="7" t="inlineStr"/>
      <c r="CL109" s="7" t="inlineStr"/>
      <c r="CM109" s="7" t="inlineStr"/>
      <c r="CN109" s="7" t="inlineStr"/>
      <c r="CO109" s="7" t="inlineStr"/>
      <c r="CP109" s="7" t="inlineStr"/>
      <c r="CQ109" s="7" t="inlineStr"/>
      <c r="CR109" s="7" t="inlineStr"/>
      <c r="CS109" s="7" t="inlineStr"/>
      <c r="CT109" s="7" t="inlineStr"/>
      <c r="CU109" s="7" t="inlineStr"/>
      <c r="CV109" s="7" t="inlineStr"/>
      <c r="CW109" s="7" t="inlineStr"/>
      <c r="CX109" s="7" t="inlineStr"/>
      <c r="CY109" s="7" t="inlineStr"/>
      <c r="CZ109" s="7" t="inlineStr"/>
      <c r="DA109" s="7" t="inlineStr"/>
      <c r="DB109" s="7" t="inlineStr"/>
      <c r="DC109" s="7" t="inlineStr"/>
      <c r="DD109" s="7" t="inlineStr"/>
      <c r="DE109" s="7">
        <f>DG109+DI109+DK109+DM109+DO109+DQ109+DS109+DU109+DW109+DY109+EA109+EC109+EE109</f>
        <v/>
      </c>
      <c r="DF109" s="7">
        <f>DH109+DJ109+DL109+DN109+DP109+DR109+DT109+DV109+DX109+DZ109+EB109+ED109+EF109</f>
        <v/>
      </c>
      <c r="DG109" s="7" t="inlineStr"/>
      <c r="DH109" s="7" t="inlineStr"/>
      <c r="DI109" s="7" t="inlineStr"/>
      <c r="DJ109" s="7" t="inlineStr"/>
      <c r="DK109" s="7" t="inlineStr"/>
      <c r="DL109" s="7" t="inlineStr"/>
      <c r="DM109" s="7" t="inlineStr"/>
      <c r="DN109" s="7" t="inlineStr"/>
      <c r="DO109" s="7" t="inlineStr"/>
      <c r="DP109" s="7" t="inlineStr"/>
      <c r="DQ109" s="7" t="inlineStr"/>
      <c r="DR109" s="7" t="inlineStr"/>
      <c r="DS109" s="7" t="inlineStr"/>
      <c r="DT109" s="7" t="inlineStr"/>
      <c r="DU109" s="7" t="inlineStr"/>
      <c r="DV109" s="7" t="inlineStr"/>
      <c r="DW109" s="7" t="inlineStr"/>
      <c r="DX109" s="7" t="inlineStr"/>
      <c r="DY109" s="7" t="inlineStr"/>
      <c r="DZ109" s="7" t="inlineStr"/>
      <c r="EA109" s="7" t="inlineStr"/>
      <c r="EB109" s="7" t="inlineStr"/>
      <c r="EC109" s="7" t="inlineStr"/>
      <c r="ED109" s="7" t="inlineStr"/>
      <c r="EE109" s="7" t="inlineStr"/>
      <c r="EF109" s="7" t="inlineStr"/>
      <c r="EG109" s="7">
        <f>E109+AU109+BK109+BW109+DE109</f>
        <v/>
      </c>
      <c r="EH109" s="7">
        <f>F109+AV109+BL109+BX109+DF109</f>
        <v/>
      </c>
    </row>
    <row r="110" hidden="1" outlineLevel="1">
      <c r="A110" s="5" t="n">
        <v>106</v>
      </c>
      <c r="B110" s="6" t="inlineStr">
        <is>
          <t>"GUL BAHOR MED" MCHJ</t>
        </is>
      </c>
      <c r="C110" s="6" t="inlineStr">
        <is>
          <t>Ташкент</t>
        </is>
      </c>
      <c r="D110" s="6" t="inlineStr">
        <is>
          <t>Ташкент 1</t>
        </is>
      </c>
      <c r="E110" s="7">
        <f>G110+I110+K110+M110+O110+Q110+S110+U110+W110+Y110+AA110+AC110+AE110+AG110+AI110+AK110+AM110+AO110+AQ110+AS110</f>
        <v/>
      </c>
      <c r="F110" s="7">
        <f>H110+J110+L110+N110+P110+R110+T110+V110+X110+Z110+AB110+AD110+AF110+AH110+AJ110+AL110+AN110+AP110+AR110+AT110</f>
        <v/>
      </c>
      <c r="G110" s="7" t="inlineStr"/>
      <c r="H110" s="7" t="inlineStr"/>
      <c r="I110" s="7" t="inlineStr"/>
      <c r="J110" s="7" t="inlineStr"/>
      <c r="K110" s="7" t="inlineStr"/>
      <c r="L110" s="7" t="inlineStr"/>
      <c r="M110" s="7" t="inlineStr"/>
      <c r="N110" s="7" t="inlineStr"/>
      <c r="O110" s="7" t="inlineStr"/>
      <c r="P110" s="7" t="inlineStr"/>
      <c r="Q110" s="7" t="n">
        <v>5</v>
      </c>
      <c r="R110" s="7" t="n">
        <v>1687375</v>
      </c>
      <c r="S110" s="7" t="inlineStr"/>
      <c r="T110" s="7" t="inlineStr"/>
      <c r="U110" s="7" t="inlineStr"/>
      <c r="V110" s="7" t="inlineStr"/>
      <c r="W110" s="7" t="inlineStr"/>
      <c r="X110" s="7" t="inlineStr"/>
      <c r="Y110" s="7" t="inlineStr"/>
      <c r="Z110" s="7" t="inlineStr"/>
      <c r="AA110" s="7" t="inlineStr"/>
      <c r="AB110" s="7" t="inlineStr"/>
      <c r="AC110" s="7" t="inlineStr"/>
      <c r="AD110" s="7" t="inlineStr"/>
      <c r="AE110" s="7" t="inlineStr"/>
      <c r="AF110" s="7" t="inlineStr"/>
      <c r="AG110" s="7" t="inlineStr"/>
      <c r="AH110" s="7" t="inlineStr"/>
      <c r="AI110" s="7" t="inlineStr"/>
      <c r="AJ110" s="7" t="inlineStr"/>
      <c r="AK110" s="7" t="inlineStr"/>
      <c r="AL110" s="7" t="inlineStr"/>
      <c r="AM110" s="7" t="inlineStr"/>
      <c r="AN110" s="7" t="inlineStr"/>
      <c r="AO110" s="7" t="inlineStr"/>
      <c r="AP110" s="7" t="inlineStr"/>
      <c r="AQ110" s="7" t="inlineStr"/>
      <c r="AR110" s="7" t="inlineStr"/>
      <c r="AS110" s="7" t="inlineStr"/>
      <c r="AT110" s="7" t="inlineStr"/>
      <c r="AU110" s="7">
        <f>AW110+AY110+BA110+BC110+BE110+BG110+BI110</f>
        <v/>
      </c>
      <c r="AV110" s="7">
        <f>AX110+AZ110+BB110+BD110+BF110+BH110+BJ110</f>
        <v/>
      </c>
      <c r="AW110" s="7" t="inlineStr"/>
      <c r="AX110" s="7" t="inlineStr"/>
      <c r="AY110" s="7" t="inlineStr"/>
      <c r="AZ110" s="7" t="inlineStr"/>
      <c r="BA110" s="7" t="inlineStr"/>
      <c r="BB110" s="7" t="inlineStr"/>
      <c r="BC110" s="7" t="inlineStr"/>
      <c r="BD110" s="7" t="inlineStr"/>
      <c r="BE110" s="7" t="inlineStr"/>
      <c r="BF110" s="7" t="inlineStr"/>
      <c r="BG110" s="7" t="inlineStr"/>
      <c r="BH110" s="7" t="inlineStr"/>
      <c r="BI110" s="7" t="inlineStr"/>
      <c r="BJ110" s="7" t="inlineStr"/>
      <c r="BK110" s="7">
        <f>BM110+BO110+BQ110+BS110+BU110</f>
        <v/>
      </c>
      <c r="BL110" s="7">
        <f>BN110+BP110+BR110+BT110+BV110</f>
        <v/>
      </c>
      <c r="BM110" s="7" t="inlineStr"/>
      <c r="BN110" s="7" t="inlineStr"/>
      <c r="BO110" s="7" t="inlineStr"/>
      <c r="BP110" s="7" t="inlineStr"/>
      <c r="BQ110" s="7" t="inlineStr"/>
      <c r="BR110" s="7" t="inlineStr"/>
      <c r="BS110" s="7" t="inlineStr"/>
      <c r="BT110" s="7" t="inlineStr"/>
      <c r="BU110" s="7" t="inlineStr"/>
      <c r="BV110" s="7" t="inlineStr"/>
      <c r="BW110" s="7">
        <f>BY110+CA110+CC110+CE110+CG110+CI110+CK110+CM110+CO110+CQ110+CS110+CU110+CW110+CY110+DA110+DC110</f>
        <v/>
      </c>
      <c r="BX110" s="7">
        <f>BZ110+CB110+CD110+CF110+CH110+CJ110+CL110+CN110+CP110+CR110+CT110+CV110+CX110+CZ110+DB110+DD110</f>
        <v/>
      </c>
      <c r="BY110" s="7" t="inlineStr"/>
      <c r="BZ110" s="7" t="inlineStr"/>
      <c r="CA110" s="7" t="inlineStr"/>
      <c r="CB110" s="7" t="inlineStr"/>
      <c r="CC110" s="7" t="inlineStr"/>
      <c r="CD110" s="7" t="inlineStr"/>
      <c r="CE110" s="7" t="inlineStr"/>
      <c r="CF110" s="7" t="inlineStr"/>
      <c r="CG110" s="7" t="inlineStr"/>
      <c r="CH110" s="7" t="inlineStr"/>
      <c r="CI110" s="7" t="inlineStr"/>
      <c r="CJ110" s="7" t="inlineStr"/>
      <c r="CK110" s="7" t="inlineStr"/>
      <c r="CL110" s="7" t="inlineStr"/>
      <c r="CM110" s="7" t="inlineStr"/>
      <c r="CN110" s="7" t="inlineStr"/>
      <c r="CO110" s="7" t="inlineStr"/>
      <c r="CP110" s="7" t="inlineStr"/>
      <c r="CQ110" s="7" t="inlineStr"/>
      <c r="CR110" s="7" t="inlineStr"/>
      <c r="CS110" s="7" t="inlineStr"/>
      <c r="CT110" s="7" t="inlineStr"/>
      <c r="CU110" s="7" t="inlineStr"/>
      <c r="CV110" s="7" t="inlineStr"/>
      <c r="CW110" s="7" t="inlineStr"/>
      <c r="CX110" s="7" t="inlineStr"/>
      <c r="CY110" s="7" t="inlineStr"/>
      <c r="CZ110" s="7" t="inlineStr"/>
      <c r="DA110" s="7" t="inlineStr"/>
      <c r="DB110" s="7" t="inlineStr"/>
      <c r="DC110" s="7" t="inlineStr"/>
      <c r="DD110" s="7" t="inlineStr"/>
      <c r="DE110" s="7">
        <f>DG110+DI110+DK110+DM110+DO110+DQ110+DS110+DU110+DW110+DY110+EA110+EC110+EE110</f>
        <v/>
      </c>
      <c r="DF110" s="7">
        <f>DH110+DJ110+DL110+DN110+DP110+DR110+DT110+DV110+DX110+DZ110+EB110+ED110+EF110</f>
        <v/>
      </c>
      <c r="DG110" s="7" t="inlineStr"/>
      <c r="DH110" s="7" t="inlineStr"/>
      <c r="DI110" s="7" t="inlineStr"/>
      <c r="DJ110" s="7" t="inlineStr"/>
      <c r="DK110" s="7" t="inlineStr"/>
      <c r="DL110" s="7" t="inlineStr"/>
      <c r="DM110" s="7" t="inlineStr"/>
      <c r="DN110" s="7" t="inlineStr"/>
      <c r="DO110" s="7" t="inlineStr"/>
      <c r="DP110" s="7" t="inlineStr"/>
      <c r="DQ110" s="7" t="inlineStr"/>
      <c r="DR110" s="7" t="inlineStr"/>
      <c r="DS110" s="7" t="inlineStr"/>
      <c r="DT110" s="7" t="inlineStr"/>
      <c r="DU110" s="7" t="inlineStr"/>
      <c r="DV110" s="7" t="inlineStr"/>
      <c r="DW110" s="7" t="inlineStr"/>
      <c r="DX110" s="7" t="inlineStr"/>
      <c r="DY110" s="7" t="inlineStr"/>
      <c r="DZ110" s="7" t="inlineStr"/>
      <c r="EA110" s="7" t="inlineStr"/>
      <c r="EB110" s="7" t="inlineStr"/>
      <c r="EC110" s="7" t="inlineStr"/>
      <c r="ED110" s="7" t="inlineStr"/>
      <c r="EE110" s="7" t="inlineStr"/>
      <c r="EF110" s="7" t="inlineStr"/>
      <c r="EG110" s="7">
        <f>E110+AU110+BK110+BW110+DE110</f>
        <v/>
      </c>
      <c r="EH110" s="7">
        <f>F110+AV110+BL110+BX110+DF110</f>
        <v/>
      </c>
    </row>
    <row r="111" hidden="1" outlineLevel="1">
      <c r="A111" s="5" t="n">
        <v>107</v>
      </c>
      <c r="B111" s="6" t="inlineStr">
        <is>
          <t>"GULDILMED" MCHJ</t>
        </is>
      </c>
      <c r="C111" s="6" t="inlineStr">
        <is>
          <t>Ташкент</t>
        </is>
      </c>
      <c r="D111" s="6" t="inlineStr">
        <is>
          <t>Ташкент 2</t>
        </is>
      </c>
      <c r="E111" s="7">
        <f>G111+I111+K111+M111+O111+Q111+S111+U111+W111+Y111+AA111+AC111+AE111+AG111+AI111+AK111+AM111+AO111+AQ111+AS111</f>
        <v/>
      </c>
      <c r="F111" s="7">
        <f>H111+J111+L111+N111+P111+R111+T111+V111+X111+Z111+AB111+AD111+AF111+AH111+AJ111+AL111+AN111+AP111+AR111+AT111</f>
        <v/>
      </c>
      <c r="G111" s="7" t="inlineStr"/>
      <c r="H111" s="7" t="inlineStr"/>
      <c r="I111" s="7" t="inlineStr"/>
      <c r="J111" s="7" t="inlineStr"/>
      <c r="K111" s="7" t="inlineStr"/>
      <c r="L111" s="7" t="inlineStr"/>
      <c r="M111" s="7" t="inlineStr"/>
      <c r="N111" s="7" t="inlineStr"/>
      <c r="O111" s="7" t="inlineStr"/>
      <c r="P111" s="7" t="inlineStr"/>
      <c r="Q111" s="7" t="inlineStr"/>
      <c r="R111" s="7" t="inlineStr"/>
      <c r="S111" s="7" t="inlineStr"/>
      <c r="T111" s="7" t="inlineStr"/>
      <c r="U111" s="7" t="inlineStr"/>
      <c r="V111" s="7" t="inlineStr"/>
      <c r="W111" s="7" t="inlineStr"/>
      <c r="X111" s="7" t="inlineStr"/>
      <c r="Y111" s="7" t="inlineStr"/>
      <c r="Z111" s="7" t="inlineStr"/>
      <c r="AA111" s="7" t="inlineStr"/>
      <c r="AB111" s="7" t="inlineStr"/>
      <c r="AC111" s="7" t="inlineStr"/>
      <c r="AD111" s="7" t="inlineStr"/>
      <c r="AE111" s="7" t="inlineStr"/>
      <c r="AF111" s="7" t="inlineStr"/>
      <c r="AG111" s="7" t="inlineStr"/>
      <c r="AH111" s="7" t="inlineStr"/>
      <c r="AI111" s="7" t="inlineStr"/>
      <c r="AJ111" s="7" t="inlineStr"/>
      <c r="AK111" s="7" t="inlineStr"/>
      <c r="AL111" s="7" t="inlineStr"/>
      <c r="AM111" s="7" t="inlineStr"/>
      <c r="AN111" s="7" t="inlineStr"/>
      <c r="AO111" s="7" t="inlineStr"/>
      <c r="AP111" s="7" t="inlineStr"/>
      <c r="AQ111" s="7" t="inlineStr"/>
      <c r="AR111" s="7" t="inlineStr"/>
      <c r="AS111" s="7" t="inlineStr"/>
      <c r="AT111" s="7" t="inlineStr"/>
      <c r="AU111" s="7">
        <f>AW111+AY111+BA111+BC111+BE111+BG111+BI111</f>
        <v/>
      </c>
      <c r="AV111" s="7">
        <f>AX111+AZ111+BB111+BD111+BF111+BH111+BJ111</f>
        <v/>
      </c>
      <c r="AW111" s="7" t="inlineStr"/>
      <c r="AX111" s="7" t="inlineStr"/>
      <c r="AY111" s="7" t="inlineStr"/>
      <c r="AZ111" s="7" t="inlineStr"/>
      <c r="BA111" s="7" t="inlineStr"/>
      <c r="BB111" s="7" t="inlineStr"/>
      <c r="BC111" s="7" t="inlineStr"/>
      <c r="BD111" s="7" t="inlineStr"/>
      <c r="BE111" s="7" t="inlineStr"/>
      <c r="BF111" s="7" t="inlineStr"/>
      <c r="BG111" s="7" t="inlineStr"/>
      <c r="BH111" s="7" t="inlineStr"/>
      <c r="BI111" s="7" t="inlineStr"/>
      <c r="BJ111" s="7" t="inlineStr"/>
      <c r="BK111" s="7">
        <f>BM111+BO111+BQ111+BS111+BU111</f>
        <v/>
      </c>
      <c r="BL111" s="7">
        <f>BN111+BP111+BR111+BT111+BV111</f>
        <v/>
      </c>
      <c r="BM111" s="7" t="inlineStr"/>
      <c r="BN111" s="7" t="inlineStr"/>
      <c r="BO111" s="7" t="inlineStr"/>
      <c r="BP111" s="7" t="inlineStr"/>
      <c r="BQ111" s="7" t="inlineStr"/>
      <c r="BR111" s="7" t="inlineStr"/>
      <c r="BS111" s="7" t="inlineStr"/>
      <c r="BT111" s="7" t="inlineStr"/>
      <c r="BU111" s="7" t="inlineStr"/>
      <c r="BV111" s="7" t="inlineStr"/>
      <c r="BW111" s="7">
        <f>BY111+CA111+CC111+CE111+CG111+CI111+CK111+CM111+CO111+CQ111+CS111+CU111+CW111+CY111+DA111+DC111</f>
        <v/>
      </c>
      <c r="BX111" s="7">
        <f>BZ111+CB111+CD111+CF111+CH111+CJ111+CL111+CN111+CP111+CR111+CT111+CV111+CX111+CZ111+DB111+DD111</f>
        <v/>
      </c>
      <c r="BY111" s="7" t="inlineStr"/>
      <c r="BZ111" s="7" t="inlineStr"/>
      <c r="CA111" s="7" t="inlineStr"/>
      <c r="CB111" s="7" t="inlineStr"/>
      <c r="CC111" s="7" t="inlineStr"/>
      <c r="CD111" s="7" t="inlineStr"/>
      <c r="CE111" s="7" t="inlineStr"/>
      <c r="CF111" s="7" t="inlineStr"/>
      <c r="CG111" s="7" t="inlineStr"/>
      <c r="CH111" s="7" t="inlineStr"/>
      <c r="CI111" s="7" t="inlineStr"/>
      <c r="CJ111" s="7" t="inlineStr"/>
      <c r="CK111" s="7" t="inlineStr"/>
      <c r="CL111" s="7" t="inlineStr"/>
      <c r="CM111" s="7" t="inlineStr"/>
      <c r="CN111" s="7" t="inlineStr"/>
      <c r="CO111" s="7" t="n">
        <v>3</v>
      </c>
      <c r="CP111" s="7" t="n">
        <v>522225</v>
      </c>
      <c r="CQ111" s="7" t="inlineStr"/>
      <c r="CR111" s="7" t="inlineStr"/>
      <c r="CS111" s="7" t="inlineStr"/>
      <c r="CT111" s="7" t="inlineStr"/>
      <c r="CU111" s="7" t="inlineStr"/>
      <c r="CV111" s="7" t="inlineStr"/>
      <c r="CW111" s="7" t="inlineStr"/>
      <c r="CX111" s="7" t="inlineStr"/>
      <c r="CY111" s="7" t="inlineStr"/>
      <c r="CZ111" s="7" t="inlineStr"/>
      <c r="DA111" s="7" t="inlineStr"/>
      <c r="DB111" s="7" t="inlineStr"/>
      <c r="DC111" s="7" t="inlineStr"/>
      <c r="DD111" s="7" t="inlineStr"/>
      <c r="DE111" s="7">
        <f>DG111+DI111+DK111+DM111+DO111+DQ111+DS111+DU111+DW111+DY111+EA111+EC111+EE111</f>
        <v/>
      </c>
      <c r="DF111" s="7">
        <f>DH111+DJ111+DL111+DN111+DP111+DR111+DT111+DV111+DX111+DZ111+EB111+ED111+EF111</f>
        <v/>
      </c>
      <c r="DG111" s="7" t="inlineStr"/>
      <c r="DH111" s="7" t="inlineStr"/>
      <c r="DI111" s="7" t="inlineStr"/>
      <c r="DJ111" s="7" t="inlineStr"/>
      <c r="DK111" s="7" t="inlineStr"/>
      <c r="DL111" s="7" t="inlineStr"/>
      <c r="DM111" s="7" t="inlineStr"/>
      <c r="DN111" s="7" t="inlineStr"/>
      <c r="DO111" s="7" t="inlineStr"/>
      <c r="DP111" s="7" t="inlineStr"/>
      <c r="DQ111" s="7" t="inlineStr"/>
      <c r="DR111" s="7" t="inlineStr"/>
      <c r="DS111" s="7" t="inlineStr"/>
      <c r="DT111" s="7" t="inlineStr"/>
      <c r="DU111" s="7" t="inlineStr"/>
      <c r="DV111" s="7" t="inlineStr"/>
      <c r="DW111" s="7" t="inlineStr"/>
      <c r="DX111" s="7" t="inlineStr"/>
      <c r="DY111" s="7" t="inlineStr"/>
      <c r="DZ111" s="7" t="inlineStr"/>
      <c r="EA111" s="7" t="inlineStr"/>
      <c r="EB111" s="7" t="inlineStr"/>
      <c r="EC111" s="7" t="inlineStr"/>
      <c r="ED111" s="7" t="inlineStr"/>
      <c r="EE111" s="7" t="inlineStr"/>
      <c r="EF111" s="7" t="inlineStr"/>
      <c r="EG111" s="7">
        <f>E111+AU111+BK111+BW111+DE111</f>
        <v/>
      </c>
      <c r="EH111" s="7">
        <f>F111+AV111+BL111+BX111+DF111</f>
        <v/>
      </c>
    </row>
    <row r="112" hidden="1" outlineLevel="1">
      <c r="A112" s="5" t="n">
        <v>108</v>
      </c>
      <c r="B112" s="6" t="inlineStr">
        <is>
          <t>"GULI DARMON FARM" ХК</t>
        </is>
      </c>
      <c r="C112" s="6" t="inlineStr">
        <is>
          <t>Ташкент</t>
        </is>
      </c>
      <c r="D112" s="6" t="inlineStr">
        <is>
          <t>Ташкент 2</t>
        </is>
      </c>
      <c r="E112" s="7">
        <f>G112+I112+K112+M112+O112+Q112+S112+U112+W112+Y112+AA112+AC112+AE112+AG112+AI112+AK112+AM112+AO112+AQ112+AS112</f>
        <v/>
      </c>
      <c r="F112" s="7">
        <f>H112+J112+L112+N112+P112+R112+T112+V112+X112+Z112+AB112+AD112+AF112+AH112+AJ112+AL112+AN112+AP112+AR112+AT112</f>
        <v/>
      </c>
      <c r="G112" s="7" t="inlineStr"/>
      <c r="H112" s="7" t="inlineStr"/>
      <c r="I112" s="7" t="inlineStr"/>
      <c r="J112" s="7" t="inlineStr"/>
      <c r="K112" s="7" t="inlineStr"/>
      <c r="L112" s="7" t="inlineStr"/>
      <c r="M112" s="7" t="inlineStr"/>
      <c r="N112" s="7" t="inlineStr"/>
      <c r="O112" s="7" t="inlineStr"/>
      <c r="P112" s="7" t="inlineStr"/>
      <c r="Q112" s="7" t="n">
        <v>10</v>
      </c>
      <c r="R112" s="7" t="n">
        <v>6749500</v>
      </c>
      <c r="S112" s="7" t="inlineStr"/>
      <c r="T112" s="7" t="inlineStr"/>
      <c r="U112" s="7" t="inlineStr"/>
      <c r="V112" s="7" t="inlineStr"/>
      <c r="W112" s="7" t="inlineStr"/>
      <c r="X112" s="7" t="inlineStr"/>
      <c r="Y112" s="7" t="inlineStr"/>
      <c r="Z112" s="7" t="inlineStr"/>
      <c r="AA112" s="7" t="inlineStr"/>
      <c r="AB112" s="7" t="inlineStr"/>
      <c r="AC112" s="7" t="inlineStr"/>
      <c r="AD112" s="7" t="inlineStr"/>
      <c r="AE112" s="7" t="inlineStr"/>
      <c r="AF112" s="7" t="inlineStr"/>
      <c r="AG112" s="7" t="inlineStr"/>
      <c r="AH112" s="7" t="inlineStr"/>
      <c r="AI112" s="7" t="inlineStr"/>
      <c r="AJ112" s="7" t="inlineStr"/>
      <c r="AK112" s="7" t="inlineStr"/>
      <c r="AL112" s="7" t="inlineStr"/>
      <c r="AM112" s="7" t="inlineStr"/>
      <c r="AN112" s="7" t="inlineStr"/>
      <c r="AO112" s="7" t="inlineStr"/>
      <c r="AP112" s="7" t="inlineStr"/>
      <c r="AQ112" s="7" t="inlineStr"/>
      <c r="AR112" s="7" t="inlineStr"/>
      <c r="AS112" s="7" t="inlineStr"/>
      <c r="AT112" s="7" t="inlineStr"/>
      <c r="AU112" s="7">
        <f>AW112+AY112+BA112+BC112+BE112+BG112+BI112</f>
        <v/>
      </c>
      <c r="AV112" s="7">
        <f>AX112+AZ112+BB112+BD112+BF112+BH112+BJ112</f>
        <v/>
      </c>
      <c r="AW112" s="7" t="inlineStr"/>
      <c r="AX112" s="7" t="inlineStr"/>
      <c r="AY112" s="7" t="inlineStr"/>
      <c r="AZ112" s="7" t="inlineStr"/>
      <c r="BA112" s="7" t="inlineStr"/>
      <c r="BB112" s="7" t="inlineStr"/>
      <c r="BC112" s="7" t="inlineStr"/>
      <c r="BD112" s="7" t="inlineStr"/>
      <c r="BE112" s="7" t="inlineStr"/>
      <c r="BF112" s="7" t="inlineStr"/>
      <c r="BG112" s="7" t="inlineStr"/>
      <c r="BH112" s="7" t="inlineStr"/>
      <c r="BI112" s="7" t="inlineStr"/>
      <c r="BJ112" s="7" t="inlineStr"/>
      <c r="BK112" s="7">
        <f>BM112+BO112+BQ112+BS112+BU112</f>
        <v/>
      </c>
      <c r="BL112" s="7">
        <f>BN112+BP112+BR112+BT112+BV112</f>
        <v/>
      </c>
      <c r="BM112" s="7" t="inlineStr"/>
      <c r="BN112" s="7" t="inlineStr"/>
      <c r="BO112" s="7" t="inlineStr"/>
      <c r="BP112" s="7" t="inlineStr"/>
      <c r="BQ112" s="7" t="inlineStr"/>
      <c r="BR112" s="7" t="inlineStr"/>
      <c r="BS112" s="7" t="inlineStr"/>
      <c r="BT112" s="7" t="inlineStr"/>
      <c r="BU112" s="7" t="inlineStr"/>
      <c r="BV112" s="7" t="inlineStr"/>
      <c r="BW112" s="7">
        <f>BY112+CA112+CC112+CE112+CG112+CI112+CK112+CM112+CO112+CQ112+CS112+CU112+CW112+CY112+DA112+DC112</f>
        <v/>
      </c>
      <c r="BX112" s="7">
        <f>BZ112+CB112+CD112+CF112+CH112+CJ112+CL112+CN112+CP112+CR112+CT112+CV112+CX112+CZ112+DB112+DD112</f>
        <v/>
      </c>
      <c r="BY112" s="7" t="inlineStr"/>
      <c r="BZ112" s="7" t="inlineStr"/>
      <c r="CA112" s="7" t="inlineStr"/>
      <c r="CB112" s="7" t="inlineStr"/>
      <c r="CC112" s="7" t="inlineStr"/>
      <c r="CD112" s="7" t="inlineStr"/>
      <c r="CE112" s="7" t="inlineStr"/>
      <c r="CF112" s="7" t="inlineStr"/>
      <c r="CG112" s="7" t="inlineStr"/>
      <c r="CH112" s="7" t="inlineStr"/>
      <c r="CI112" s="7" t="inlineStr"/>
      <c r="CJ112" s="7" t="inlineStr"/>
      <c r="CK112" s="7" t="inlineStr"/>
      <c r="CL112" s="7" t="inlineStr"/>
      <c r="CM112" s="7" t="inlineStr"/>
      <c r="CN112" s="7" t="inlineStr"/>
      <c r="CO112" s="7" t="inlineStr"/>
      <c r="CP112" s="7" t="inlineStr"/>
      <c r="CQ112" s="7" t="inlineStr"/>
      <c r="CR112" s="7" t="inlineStr"/>
      <c r="CS112" s="7" t="inlineStr"/>
      <c r="CT112" s="7" t="inlineStr"/>
      <c r="CU112" s="7" t="inlineStr"/>
      <c r="CV112" s="7" t="inlineStr"/>
      <c r="CW112" s="7" t="inlineStr"/>
      <c r="CX112" s="7" t="inlineStr"/>
      <c r="CY112" s="7" t="inlineStr"/>
      <c r="CZ112" s="7" t="inlineStr"/>
      <c r="DA112" s="7" t="inlineStr"/>
      <c r="DB112" s="7" t="inlineStr"/>
      <c r="DC112" s="7" t="inlineStr"/>
      <c r="DD112" s="7" t="inlineStr"/>
      <c r="DE112" s="7">
        <f>DG112+DI112+DK112+DM112+DO112+DQ112+DS112+DU112+DW112+DY112+EA112+EC112+EE112</f>
        <v/>
      </c>
      <c r="DF112" s="7">
        <f>DH112+DJ112+DL112+DN112+DP112+DR112+DT112+DV112+DX112+DZ112+EB112+ED112+EF112</f>
        <v/>
      </c>
      <c r="DG112" s="7" t="inlineStr"/>
      <c r="DH112" s="7" t="inlineStr"/>
      <c r="DI112" s="7" t="inlineStr"/>
      <c r="DJ112" s="7" t="inlineStr"/>
      <c r="DK112" s="7" t="inlineStr"/>
      <c r="DL112" s="7" t="inlineStr"/>
      <c r="DM112" s="7" t="inlineStr"/>
      <c r="DN112" s="7" t="inlineStr"/>
      <c r="DO112" s="7" t="inlineStr"/>
      <c r="DP112" s="7" t="inlineStr"/>
      <c r="DQ112" s="7" t="inlineStr"/>
      <c r="DR112" s="7" t="inlineStr"/>
      <c r="DS112" s="7" t="inlineStr"/>
      <c r="DT112" s="7" t="inlineStr"/>
      <c r="DU112" s="7" t="inlineStr"/>
      <c r="DV112" s="7" t="inlineStr"/>
      <c r="DW112" s="7" t="inlineStr"/>
      <c r="DX112" s="7" t="inlineStr"/>
      <c r="DY112" s="7" t="inlineStr"/>
      <c r="DZ112" s="7" t="inlineStr"/>
      <c r="EA112" s="7" t="inlineStr"/>
      <c r="EB112" s="7" t="inlineStr"/>
      <c r="EC112" s="7" t="inlineStr"/>
      <c r="ED112" s="7" t="inlineStr"/>
      <c r="EE112" s="7" t="inlineStr"/>
      <c r="EF112" s="7" t="inlineStr"/>
      <c r="EG112" s="7">
        <f>E112+AU112+BK112+BW112+DE112</f>
        <v/>
      </c>
      <c r="EH112" s="7">
        <f>F112+AV112+BL112+BX112+DF112</f>
        <v/>
      </c>
    </row>
    <row r="113" hidden="1" outlineLevel="1">
      <c r="A113" s="5" t="n">
        <v>109</v>
      </c>
      <c r="B113" s="6" t="inlineStr">
        <is>
          <t>"HAMZA OGILLARI" MCHJ</t>
        </is>
      </c>
      <c r="C113" s="6" t="inlineStr">
        <is>
          <t>Ташкент</t>
        </is>
      </c>
      <c r="D113" s="6" t="inlineStr">
        <is>
          <t>Ташкент 1</t>
        </is>
      </c>
      <c r="E113" s="7">
        <f>G113+I113+K113+M113+O113+Q113+S113+U113+W113+Y113+AA113+AC113+AE113+AG113+AI113+AK113+AM113+AO113+AQ113+AS113</f>
        <v/>
      </c>
      <c r="F113" s="7">
        <f>H113+J113+L113+N113+P113+R113+T113+V113+X113+Z113+AB113+AD113+AF113+AH113+AJ113+AL113+AN113+AP113+AR113+AT113</f>
        <v/>
      </c>
      <c r="G113" s="7" t="inlineStr"/>
      <c r="H113" s="7" t="inlineStr"/>
      <c r="I113" s="7" t="inlineStr"/>
      <c r="J113" s="7" t="inlineStr"/>
      <c r="K113" s="7" t="inlineStr"/>
      <c r="L113" s="7" t="inlineStr"/>
      <c r="M113" s="7" t="inlineStr"/>
      <c r="N113" s="7" t="inlineStr"/>
      <c r="O113" s="7" t="inlineStr"/>
      <c r="P113" s="7" t="inlineStr"/>
      <c r="Q113" s="7" t="n">
        <v>7</v>
      </c>
      <c r="R113" s="7" t="n">
        <v>1906730</v>
      </c>
      <c r="S113" s="7" t="inlineStr"/>
      <c r="T113" s="7" t="inlineStr"/>
      <c r="U113" s="7" t="inlineStr"/>
      <c r="V113" s="7" t="inlineStr"/>
      <c r="W113" s="7" t="inlineStr"/>
      <c r="X113" s="7" t="inlineStr"/>
      <c r="Y113" s="7" t="inlineStr"/>
      <c r="Z113" s="7" t="inlineStr"/>
      <c r="AA113" s="7" t="inlineStr"/>
      <c r="AB113" s="7" t="inlineStr"/>
      <c r="AC113" s="7" t="inlineStr"/>
      <c r="AD113" s="7" t="inlineStr"/>
      <c r="AE113" s="7" t="inlineStr"/>
      <c r="AF113" s="7" t="inlineStr"/>
      <c r="AG113" s="7" t="inlineStr"/>
      <c r="AH113" s="7" t="inlineStr"/>
      <c r="AI113" s="7" t="inlineStr"/>
      <c r="AJ113" s="7" t="inlineStr"/>
      <c r="AK113" s="7" t="inlineStr"/>
      <c r="AL113" s="7" t="inlineStr"/>
      <c r="AM113" s="7" t="inlineStr"/>
      <c r="AN113" s="7" t="inlineStr"/>
      <c r="AO113" s="7" t="inlineStr"/>
      <c r="AP113" s="7" t="inlineStr"/>
      <c r="AQ113" s="7" t="inlineStr"/>
      <c r="AR113" s="7" t="inlineStr"/>
      <c r="AS113" s="7" t="inlineStr"/>
      <c r="AT113" s="7" t="inlineStr"/>
      <c r="AU113" s="7">
        <f>AW113+AY113+BA113+BC113+BE113+BG113+BI113</f>
        <v/>
      </c>
      <c r="AV113" s="7">
        <f>AX113+AZ113+BB113+BD113+BF113+BH113+BJ113</f>
        <v/>
      </c>
      <c r="AW113" s="7" t="inlineStr"/>
      <c r="AX113" s="7" t="inlineStr"/>
      <c r="AY113" s="7" t="inlineStr"/>
      <c r="AZ113" s="7" t="inlineStr"/>
      <c r="BA113" s="7" t="inlineStr"/>
      <c r="BB113" s="7" t="inlineStr"/>
      <c r="BC113" s="7" t="inlineStr"/>
      <c r="BD113" s="7" t="inlineStr"/>
      <c r="BE113" s="7" t="inlineStr"/>
      <c r="BF113" s="7" t="inlineStr"/>
      <c r="BG113" s="7" t="inlineStr"/>
      <c r="BH113" s="7" t="inlineStr"/>
      <c r="BI113" s="7" t="inlineStr"/>
      <c r="BJ113" s="7" t="inlineStr"/>
      <c r="BK113" s="7">
        <f>BM113+BO113+BQ113+BS113+BU113</f>
        <v/>
      </c>
      <c r="BL113" s="7">
        <f>BN113+BP113+BR113+BT113+BV113</f>
        <v/>
      </c>
      <c r="BM113" s="7" t="inlineStr"/>
      <c r="BN113" s="7" t="inlineStr"/>
      <c r="BO113" s="7" t="inlineStr"/>
      <c r="BP113" s="7" t="inlineStr"/>
      <c r="BQ113" s="7" t="inlineStr"/>
      <c r="BR113" s="7" t="inlineStr"/>
      <c r="BS113" s="7" t="inlineStr"/>
      <c r="BT113" s="7" t="inlineStr"/>
      <c r="BU113" s="7" t="inlineStr"/>
      <c r="BV113" s="7" t="inlineStr"/>
      <c r="BW113" s="7">
        <f>BY113+CA113+CC113+CE113+CG113+CI113+CK113+CM113+CO113+CQ113+CS113+CU113+CW113+CY113+DA113+DC113</f>
        <v/>
      </c>
      <c r="BX113" s="7">
        <f>BZ113+CB113+CD113+CF113+CH113+CJ113+CL113+CN113+CP113+CR113+CT113+CV113+CX113+CZ113+DB113+DD113</f>
        <v/>
      </c>
      <c r="BY113" s="7" t="inlineStr"/>
      <c r="BZ113" s="7" t="inlineStr"/>
      <c r="CA113" s="7" t="inlineStr"/>
      <c r="CB113" s="7" t="inlineStr"/>
      <c r="CC113" s="7" t="inlineStr"/>
      <c r="CD113" s="7" t="inlineStr"/>
      <c r="CE113" s="7" t="inlineStr"/>
      <c r="CF113" s="7" t="inlineStr"/>
      <c r="CG113" s="7" t="inlineStr"/>
      <c r="CH113" s="7" t="inlineStr"/>
      <c r="CI113" s="7" t="inlineStr"/>
      <c r="CJ113" s="7" t="inlineStr"/>
      <c r="CK113" s="7" t="inlineStr"/>
      <c r="CL113" s="7" t="inlineStr"/>
      <c r="CM113" s="7" t="inlineStr"/>
      <c r="CN113" s="7" t="inlineStr"/>
      <c r="CO113" s="7" t="inlineStr"/>
      <c r="CP113" s="7" t="inlineStr"/>
      <c r="CQ113" s="7" t="inlineStr"/>
      <c r="CR113" s="7" t="inlineStr"/>
      <c r="CS113" s="7" t="inlineStr"/>
      <c r="CT113" s="7" t="inlineStr"/>
      <c r="CU113" s="7" t="inlineStr"/>
      <c r="CV113" s="7" t="inlineStr"/>
      <c r="CW113" s="7" t="inlineStr"/>
      <c r="CX113" s="7" t="inlineStr"/>
      <c r="CY113" s="7" t="inlineStr"/>
      <c r="CZ113" s="7" t="inlineStr"/>
      <c r="DA113" s="7" t="inlineStr"/>
      <c r="DB113" s="7" t="inlineStr"/>
      <c r="DC113" s="7" t="inlineStr"/>
      <c r="DD113" s="7" t="inlineStr"/>
      <c r="DE113" s="7">
        <f>DG113+DI113+DK113+DM113+DO113+DQ113+DS113+DU113+DW113+DY113+EA113+EC113+EE113</f>
        <v/>
      </c>
      <c r="DF113" s="7">
        <f>DH113+DJ113+DL113+DN113+DP113+DR113+DT113+DV113+DX113+DZ113+EB113+ED113+EF113</f>
        <v/>
      </c>
      <c r="DG113" s="7" t="inlineStr"/>
      <c r="DH113" s="7" t="inlineStr"/>
      <c r="DI113" s="7" t="inlineStr"/>
      <c r="DJ113" s="7" t="inlineStr"/>
      <c r="DK113" s="7" t="inlineStr"/>
      <c r="DL113" s="7" t="inlineStr"/>
      <c r="DM113" s="7" t="inlineStr"/>
      <c r="DN113" s="7" t="inlineStr"/>
      <c r="DO113" s="7" t="inlineStr"/>
      <c r="DP113" s="7" t="inlineStr"/>
      <c r="DQ113" s="7" t="inlineStr"/>
      <c r="DR113" s="7" t="inlineStr"/>
      <c r="DS113" s="7" t="inlineStr"/>
      <c r="DT113" s="7" t="inlineStr"/>
      <c r="DU113" s="7" t="inlineStr"/>
      <c r="DV113" s="7" t="inlineStr"/>
      <c r="DW113" s="7" t="inlineStr"/>
      <c r="DX113" s="7" t="inlineStr"/>
      <c r="DY113" s="7" t="inlineStr"/>
      <c r="DZ113" s="7" t="inlineStr"/>
      <c r="EA113" s="7" t="inlineStr"/>
      <c r="EB113" s="7" t="inlineStr"/>
      <c r="EC113" s="7" t="inlineStr"/>
      <c r="ED113" s="7" t="inlineStr"/>
      <c r="EE113" s="7" t="inlineStr"/>
      <c r="EF113" s="7" t="inlineStr"/>
      <c r="EG113" s="7">
        <f>E113+AU113+BK113+BW113+DE113</f>
        <v/>
      </c>
      <c r="EH113" s="7">
        <f>F113+AV113+BL113+BX113+DF113</f>
        <v/>
      </c>
    </row>
    <row r="114" hidden="1" outlineLevel="1">
      <c r="A114" s="5" t="n">
        <v>110</v>
      </c>
      <c r="B114" s="6" t="inlineStr">
        <is>
          <t>"HAYAT MEDCI PHARM" MCHJ</t>
        </is>
      </c>
      <c r="C114" s="6" t="inlineStr">
        <is>
          <t>Ташкент</t>
        </is>
      </c>
      <c r="D114" s="6" t="inlineStr">
        <is>
          <t>Ташкент 1</t>
        </is>
      </c>
      <c r="E114" s="7">
        <f>G114+I114+K114+M114+O114+Q114+S114+U114+W114+Y114+AA114+AC114+AE114+AG114+AI114+AK114+AM114+AO114+AQ114+AS114</f>
        <v/>
      </c>
      <c r="F114" s="7">
        <f>H114+J114+L114+N114+P114+R114+T114+V114+X114+Z114+AB114+AD114+AF114+AH114+AJ114+AL114+AN114+AP114+AR114+AT114</f>
        <v/>
      </c>
      <c r="G114" s="7" t="inlineStr"/>
      <c r="H114" s="7" t="inlineStr"/>
      <c r="I114" s="7" t="inlineStr"/>
      <c r="J114" s="7" t="inlineStr"/>
      <c r="K114" s="7" t="inlineStr"/>
      <c r="L114" s="7" t="inlineStr"/>
      <c r="M114" s="7" t="n">
        <v>4</v>
      </c>
      <c r="N114" s="7" t="n">
        <v>525280</v>
      </c>
      <c r="O114" s="7" t="inlineStr"/>
      <c r="P114" s="7" t="inlineStr"/>
      <c r="Q114" s="7" t="n">
        <v>50</v>
      </c>
      <c r="R114" s="7" t="n">
        <v>168737500</v>
      </c>
      <c r="S114" s="7" t="inlineStr"/>
      <c r="T114" s="7" t="inlineStr"/>
      <c r="U114" s="7" t="inlineStr"/>
      <c r="V114" s="7" t="inlineStr"/>
      <c r="W114" s="7" t="inlineStr"/>
      <c r="X114" s="7" t="inlineStr"/>
      <c r="Y114" s="7" t="inlineStr"/>
      <c r="Z114" s="7" t="inlineStr"/>
      <c r="AA114" s="7" t="inlineStr"/>
      <c r="AB114" s="7" t="inlineStr"/>
      <c r="AC114" s="7" t="inlineStr"/>
      <c r="AD114" s="7" t="inlineStr"/>
      <c r="AE114" s="7" t="inlineStr"/>
      <c r="AF114" s="7" t="inlineStr"/>
      <c r="AG114" s="7" t="inlineStr"/>
      <c r="AH114" s="7" t="inlineStr"/>
      <c r="AI114" s="7" t="inlineStr"/>
      <c r="AJ114" s="7" t="inlineStr"/>
      <c r="AK114" s="7" t="inlineStr"/>
      <c r="AL114" s="7" t="inlineStr"/>
      <c r="AM114" s="7" t="inlineStr"/>
      <c r="AN114" s="7" t="inlineStr"/>
      <c r="AO114" s="7" t="inlineStr"/>
      <c r="AP114" s="7" t="inlineStr"/>
      <c r="AQ114" s="7" t="inlineStr"/>
      <c r="AR114" s="7" t="inlineStr"/>
      <c r="AS114" s="7" t="inlineStr"/>
      <c r="AT114" s="7" t="inlineStr"/>
      <c r="AU114" s="7">
        <f>AW114+AY114+BA114+BC114+BE114+BG114+BI114</f>
        <v/>
      </c>
      <c r="AV114" s="7">
        <f>AX114+AZ114+BB114+BD114+BF114+BH114+BJ114</f>
        <v/>
      </c>
      <c r="AW114" s="7" t="inlineStr"/>
      <c r="AX114" s="7" t="inlineStr"/>
      <c r="AY114" s="7" t="inlineStr"/>
      <c r="AZ114" s="7" t="inlineStr"/>
      <c r="BA114" s="7" t="inlineStr"/>
      <c r="BB114" s="7" t="inlineStr"/>
      <c r="BC114" s="7" t="inlineStr"/>
      <c r="BD114" s="7" t="inlineStr"/>
      <c r="BE114" s="7" t="inlineStr"/>
      <c r="BF114" s="7" t="inlineStr"/>
      <c r="BG114" s="7" t="inlineStr"/>
      <c r="BH114" s="7" t="inlineStr"/>
      <c r="BI114" s="7" t="inlineStr"/>
      <c r="BJ114" s="7" t="inlineStr"/>
      <c r="BK114" s="7">
        <f>BM114+BO114+BQ114+BS114+BU114</f>
        <v/>
      </c>
      <c r="BL114" s="7">
        <f>BN114+BP114+BR114+BT114+BV114</f>
        <v/>
      </c>
      <c r="BM114" s="7" t="inlineStr"/>
      <c r="BN114" s="7" t="inlineStr"/>
      <c r="BO114" s="7" t="inlineStr"/>
      <c r="BP114" s="7" t="inlineStr"/>
      <c r="BQ114" s="7" t="inlineStr"/>
      <c r="BR114" s="7" t="inlineStr"/>
      <c r="BS114" s="7" t="inlineStr"/>
      <c r="BT114" s="7" t="inlineStr"/>
      <c r="BU114" s="7" t="inlineStr"/>
      <c r="BV114" s="7" t="inlineStr"/>
      <c r="BW114" s="7">
        <f>BY114+CA114+CC114+CE114+CG114+CI114+CK114+CM114+CO114+CQ114+CS114+CU114+CW114+CY114+DA114+DC114</f>
        <v/>
      </c>
      <c r="BX114" s="7">
        <f>BZ114+CB114+CD114+CF114+CH114+CJ114+CL114+CN114+CP114+CR114+CT114+CV114+CX114+CZ114+DB114+DD114</f>
        <v/>
      </c>
      <c r="BY114" s="7" t="inlineStr"/>
      <c r="BZ114" s="7" t="inlineStr"/>
      <c r="CA114" s="7" t="inlineStr"/>
      <c r="CB114" s="7" t="inlineStr"/>
      <c r="CC114" s="7" t="inlineStr"/>
      <c r="CD114" s="7" t="inlineStr"/>
      <c r="CE114" s="7" t="inlineStr"/>
      <c r="CF114" s="7" t="inlineStr"/>
      <c r="CG114" s="7" t="inlineStr"/>
      <c r="CH114" s="7" t="inlineStr"/>
      <c r="CI114" s="7" t="inlineStr"/>
      <c r="CJ114" s="7" t="inlineStr"/>
      <c r="CK114" s="7" t="inlineStr"/>
      <c r="CL114" s="7" t="inlineStr"/>
      <c r="CM114" s="7" t="inlineStr"/>
      <c r="CN114" s="7" t="inlineStr"/>
      <c r="CO114" s="7" t="inlineStr"/>
      <c r="CP114" s="7" t="inlineStr"/>
      <c r="CQ114" s="7" t="inlineStr"/>
      <c r="CR114" s="7" t="inlineStr"/>
      <c r="CS114" s="7" t="inlineStr"/>
      <c r="CT114" s="7" t="inlineStr"/>
      <c r="CU114" s="7" t="inlineStr"/>
      <c r="CV114" s="7" t="inlineStr"/>
      <c r="CW114" s="7" t="inlineStr"/>
      <c r="CX114" s="7" t="inlineStr"/>
      <c r="CY114" s="7" t="inlineStr"/>
      <c r="CZ114" s="7" t="inlineStr"/>
      <c r="DA114" s="7" t="inlineStr"/>
      <c r="DB114" s="7" t="inlineStr"/>
      <c r="DC114" s="7" t="inlineStr"/>
      <c r="DD114" s="7" t="inlineStr"/>
      <c r="DE114" s="7">
        <f>DG114+DI114+DK114+DM114+DO114+DQ114+DS114+DU114+DW114+DY114+EA114+EC114+EE114</f>
        <v/>
      </c>
      <c r="DF114" s="7">
        <f>DH114+DJ114+DL114+DN114+DP114+DR114+DT114+DV114+DX114+DZ114+EB114+ED114+EF114</f>
        <v/>
      </c>
      <c r="DG114" s="7" t="inlineStr"/>
      <c r="DH114" s="7" t="inlineStr"/>
      <c r="DI114" s="7" t="inlineStr"/>
      <c r="DJ114" s="7" t="inlineStr"/>
      <c r="DK114" s="7" t="inlineStr"/>
      <c r="DL114" s="7" t="inlineStr"/>
      <c r="DM114" s="7" t="inlineStr"/>
      <c r="DN114" s="7" t="inlineStr"/>
      <c r="DO114" s="7" t="inlineStr"/>
      <c r="DP114" s="7" t="inlineStr"/>
      <c r="DQ114" s="7" t="inlineStr"/>
      <c r="DR114" s="7" t="inlineStr"/>
      <c r="DS114" s="7" t="inlineStr"/>
      <c r="DT114" s="7" t="inlineStr"/>
      <c r="DU114" s="7" t="inlineStr"/>
      <c r="DV114" s="7" t="inlineStr"/>
      <c r="DW114" s="7" t="inlineStr"/>
      <c r="DX114" s="7" t="inlineStr"/>
      <c r="DY114" s="7" t="inlineStr"/>
      <c r="DZ114" s="7" t="inlineStr"/>
      <c r="EA114" s="7" t="inlineStr"/>
      <c r="EB114" s="7" t="inlineStr"/>
      <c r="EC114" s="7" t="inlineStr"/>
      <c r="ED114" s="7" t="inlineStr"/>
      <c r="EE114" s="7" t="inlineStr"/>
      <c r="EF114" s="7" t="inlineStr"/>
      <c r="EG114" s="7">
        <f>E114+AU114+BK114+BW114+DE114</f>
        <v/>
      </c>
      <c r="EH114" s="7">
        <f>F114+AV114+BL114+BX114+DF114</f>
        <v/>
      </c>
    </row>
    <row r="115" hidden="1" outlineLevel="1">
      <c r="A115" s="5" t="n">
        <v>111</v>
      </c>
      <c r="B115" s="6" t="inlineStr">
        <is>
          <t>"HILOL PHARM"</t>
        </is>
      </c>
      <c r="C115" s="6" t="inlineStr">
        <is>
          <t>Ташкент</t>
        </is>
      </c>
      <c r="D115" s="6" t="inlineStr">
        <is>
          <t>Ташкент 2</t>
        </is>
      </c>
      <c r="E115" s="7">
        <f>G115+I115+K115+M115+O115+Q115+S115+U115+W115+Y115+AA115+AC115+AE115+AG115+AI115+AK115+AM115+AO115+AQ115+AS115</f>
        <v/>
      </c>
      <c r="F115" s="7">
        <f>H115+J115+L115+N115+P115+R115+T115+V115+X115+Z115+AB115+AD115+AF115+AH115+AJ115+AL115+AN115+AP115+AR115+AT115</f>
        <v/>
      </c>
      <c r="G115" s="7" t="inlineStr"/>
      <c r="H115" s="7" t="inlineStr"/>
      <c r="I115" s="7" t="inlineStr"/>
      <c r="J115" s="7" t="inlineStr"/>
      <c r="K115" s="7" t="inlineStr"/>
      <c r="L115" s="7" t="inlineStr"/>
      <c r="M115" s="7" t="inlineStr"/>
      <c r="N115" s="7" t="inlineStr"/>
      <c r="O115" s="7" t="inlineStr"/>
      <c r="P115" s="7" t="inlineStr"/>
      <c r="Q115" s="7" t="inlineStr"/>
      <c r="R115" s="7" t="inlineStr"/>
      <c r="S115" s="7" t="n">
        <v>50</v>
      </c>
      <c r="T115" s="7" t="n">
        <v>12750000</v>
      </c>
      <c r="U115" s="7" t="inlineStr"/>
      <c r="V115" s="7" t="inlineStr"/>
      <c r="W115" s="7" t="inlineStr"/>
      <c r="X115" s="7" t="inlineStr"/>
      <c r="Y115" s="7" t="inlineStr"/>
      <c r="Z115" s="7" t="inlineStr"/>
      <c r="AA115" s="7" t="inlineStr"/>
      <c r="AB115" s="7" t="inlineStr"/>
      <c r="AC115" s="7" t="inlineStr"/>
      <c r="AD115" s="7" t="inlineStr"/>
      <c r="AE115" s="7" t="inlineStr"/>
      <c r="AF115" s="7" t="inlineStr"/>
      <c r="AG115" s="7" t="inlineStr"/>
      <c r="AH115" s="7" t="inlineStr"/>
      <c r="AI115" s="7" t="inlineStr"/>
      <c r="AJ115" s="7" t="inlineStr"/>
      <c r="AK115" s="7" t="inlineStr"/>
      <c r="AL115" s="7" t="inlineStr"/>
      <c r="AM115" s="7" t="inlineStr"/>
      <c r="AN115" s="7" t="inlineStr"/>
      <c r="AO115" s="7" t="inlineStr"/>
      <c r="AP115" s="7" t="inlineStr"/>
      <c r="AQ115" s="7" t="inlineStr"/>
      <c r="AR115" s="7" t="inlineStr"/>
      <c r="AS115" s="7" t="inlineStr"/>
      <c r="AT115" s="7" t="inlineStr"/>
      <c r="AU115" s="7">
        <f>AW115+AY115+BA115+BC115+BE115+BG115+BI115</f>
        <v/>
      </c>
      <c r="AV115" s="7">
        <f>AX115+AZ115+BB115+BD115+BF115+BH115+BJ115</f>
        <v/>
      </c>
      <c r="AW115" s="7" t="inlineStr"/>
      <c r="AX115" s="7" t="inlineStr"/>
      <c r="AY115" s="7" t="inlineStr"/>
      <c r="AZ115" s="7" t="inlineStr"/>
      <c r="BA115" s="7" t="inlineStr"/>
      <c r="BB115" s="7" t="inlineStr"/>
      <c r="BC115" s="7" t="inlineStr"/>
      <c r="BD115" s="7" t="inlineStr"/>
      <c r="BE115" s="7" t="inlineStr"/>
      <c r="BF115" s="7" t="inlineStr"/>
      <c r="BG115" s="7" t="inlineStr"/>
      <c r="BH115" s="7" t="inlineStr"/>
      <c r="BI115" s="7" t="inlineStr"/>
      <c r="BJ115" s="7" t="inlineStr"/>
      <c r="BK115" s="7">
        <f>BM115+BO115+BQ115+BS115+BU115</f>
        <v/>
      </c>
      <c r="BL115" s="7">
        <f>BN115+BP115+BR115+BT115+BV115</f>
        <v/>
      </c>
      <c r="BM115" s="7" t="inlineStr"/>
      <c r="BN115" s="7" t="inlineStr"/>
      <c r="BO115" s="7" t="inlineStr"/>
      <c r="BP115" s="7" t="inlineStr"/>
      <c r="BQ115" s="7" t="inlineStr"/>
      <c r="BR115" s="7" t="inlineStr"/>
      <c r="BS115" s="7" t="inlineStr"/>
      <c r="BT115" s="7" t="inlineStr"/>
      <c r="BU115" s="7" t="inlineStr"/>
      <c r="BV115" s="7" t="inlineStr"/>
      <c r="BW115" s="7">
        <f>BY115+CA115+CC115+CE115+CG115+CI115+CK115+CM115+CO115+CQ115+CS115+CU115+CW115+CY115+DA115+DC115</f>
        <v/>
      </c>
      <c r="BX115" s="7">
        <f>BZ115+CB115+CD115+CF115+CH115+CJ115+CL115+CN115+CP115+CR115+CT115+CV115+CX115+CZ115+DB115+DD115</f>
        <v/>
      </c>
      <c r="BY115" s="7" t="inlineStr"/>
      <c r="BZ115" s="7" t="inlineStr"/>
      <c r="CA115" s="7" t="inlineStr"/>
      <c r="CB115" s="7" t="inlineStr"/>
      <c r="CC115" s="7" t="inlineStr"/>
      <c r="CD115" s="7" t="inlineStr"/>
      <c r="CE115" s="7" t="inlineStr"/>
      <c r="CF115" s="7" t="inlineStr"/>
      <c r="CG115" s="7" t="inlineStr"/>
      <c r="CH115" s="7" t="inlineStr"/>
      <c r="CI115" s="7" t="inlineStr"/>
      <c r="CJ115" s="7" t="inlineStr"/>
      <c r="CK115" s="7" t="inlineStr"/>
      <c r="CL115" s="7" t="inlineStr"/>
      <c r="CM115" s="7" t="inlineStr"/>
      <c r="CN115" s="7" t="inlineStr"/>
      <c r="CO115" s="7" t="n">
        <v>1</v>
      </c>
      <c r="CP115" s="7" t="n">
        <v>59820</v>
      </c>
      <c r="CQ115" s="7" t="inlineStr"/>
      <c r="CR115" s="7" t="inlineStr"/>
      <c r="CS115" s="7" t="inlineStr"/>
      <c r="CT115" s="7" t="inlineStr"/>
      <c r="CU115" s="7" t="inlineStr"/>
      <c r="CV115" s="7" t="inlineStr"/>
      <c r="CW115" s="7" t="inlineStr"/>
      <c r="CX115" s="7" t="inlineStr"/>
      <c r="CY115" s="7" t="inlineStr"/>
      <c r="CZ115" s="7" t="inlineStr"/>
      <c r="DA115" s="7" t="inlineStr"/>
      <c r="DB115" s="7" t="inlineStr"/>
      <c r="DC115" s="7" t="inlineStr"/>
      <c r="DD115" s="7" t="inlineStr"/>
      <c r="DE115" s="7">
        <f>DG115+DI115+DK115+DM115+DO115+DQ115+DS115+DU115+DW115+DY115+EA115+EC115+EE115</f>
        <v/>
      </c>
      <c r="DF115" s="7">
        <f>DH115+DJ115+DL115+DN115+DP115+DR115+DT115+DV115+DX115+DZ115+EB115+ED115+EF115</f>
        <v/>
      </c>
      <c r="DG115" s="7" t="inlineStr"/>
      <c r="DH115" s="7" t="inlineStr"/>
      <c r="DI115" s="7" t="inlineStr"/>
      <c r="DJ115" s="7" t="inlineStr"/>
      <c r="DK115" s="7" t="inlineStr"/>
      <c r="DL115" s="7" t="inlineStr"/>
      <c r="DM115" s="7" t="inlineStr"/>
      <c r="DN115" s="7" t="inlineStr"/>
      <c r="DO115" s="7" t="inlineStr"/>
      <c r="DP115" s="7" t="inlineStr"/>
      <c r="DQ115" s="7" t="inlineStr"/>
      <c r="DR115" s="7" t="inlineStr"/>
      <c r="DS115" s="7" t="inlineStr"/>
      <c r="DT115" s="7" t="inlineStr"/>
      <c r="DU115" s="7" t="inlineStr"/>
      <c r="DV115" s="7" t="inlineStr"/>
      <c r="DW115" s="7" t="inlineStr"/>
      <c r="DX115" s="7" t="inlineStr"/>
      <c r="DY115" s="7" t="inlineStr"/>
      <c r="DZ115" s="7" t="inlineStr"/>
      <c r="EA115" s="7" t="inlineStr"/>
      <c r="EB115" s="7" t="inlineStr"/>
      <c r="EC115" s="7" t="inlineStr"/>
      <c r="ED115" s="7" t="inlineStr"/>
      <c r="EE115" s="7" t="inlineStr"/>
      <c r="EF115" s="7" t="inlineStr"/>
      <c r="EG115" s="7">
        <f>E115+AU115+BK115+BW115+DE115</f>
        <v/>
      </c>
      <c r="EH115" s="7">
        <f>F115+AV115+BL115+BX115+DF115</f>
        <v/>
      </c>
    </row>
    <row r="116" hidden="1" outlineLevel="1">
      <c r="A116" s="5" t="n">
        <v>112</v>
      </c>
      <c r="B116" s="6" t="inlineStr">
        <is>
          <t>"HIMMEDPHARM" MCHJ</t>
        </is>
      </c>
      <c r="C116" s="6" t="inlineStr">
        <is>
          <t>Ташкент</t>
        </is>
      </c>
      <c r="D116" s="6" t="inlineStr">
        <is>
          <t>Ташкент 1</t>
        </is>
      </c>
      <c r="E116" s="7">
        <f>G116+I116+K116+M116+O116+Q116+S116+U116+W116+Y116+AA116+AC116+AE116+AG116+AI116+AK116+AM116+AO116+AQ116+AS116</f>
        <v/>
      </c>
      <c r="F116" s="7">
        <f>H116+J116+L116+N116+P116+R116+T116+V116+X116+Z116+AB116+AD116+AF116+AH116+AJ116+AL116+AN116+AP116+AR116+AT116</f>
        <v/>
      </c>
      <c r="G116" s="7" t="inlineStr"/>
      <c r="H116" s="7" t="inlineStr"/>
      <c r="I116" s="7" t="inlineStr"/>
      <c r="J116" s="7" t="inlineStr"/>
      <c r="K116" s="7" t="inlineStr"/>
      <c r="L116" s="7" t="inlineStr"/>
      <c r="M116" s="7" t="inlineStr"/>
      <c r="N116" s="7" t="inlineStr"/>
      <c r="O116" s="7" t="inlineStr"/>
      <c r="P116" s="7" t="inlineStr"/>
      <c r="Q116" s="7" t="inlineStr"/>
      <c r="R116" s="7" t="inlineStr"/>
      <c r="S116" s="7" t="inlineStr"/>
      <c r="T116" s="7" t="inlineStr"/>
      <c r="U116" s="7" t="inlineStr"/>
      <c r="V116" s="7" t="inlineStr"/>
      <c r="W116" s="7" t="inlineStr"/>
      <c r="X116" s="7" t="inlineStr"/>
      <c r="Y116" s="7" t="inlineStr"/>
      <c r="Z116" s="7" t="inlineStr"/>
      <c r="AA116" s="7" t="inlineStr"/>
      <c r="AB116" s="7" t="inlineStr"/>
      <c r="AC116" s="7" t="n">
        <v>2</v>
      </c>
      <c r="AD116" s="7" t="n">
        <v>128820</v>
      </c>
      <c r="AE116" s="7" t="inlineStr"/>
      <c r="AF116" s="7" t="inlineStr"/>
      <c r="AG116" s="7" t="inlineStr"/>
      <c r="AH116" s="7" t="inlineStr"/>
      <c r="AI116" s="7" t="inlineStr"/>
      <c r="AJ116" s="7" t="inlineStr"/>
      <c r="AK116" s="7" t="inlineStr"/>
      <c r="AL116" s="7" t="inlineStr"/>
      <c r="AM116" s="7" t="inlineStr"/>
      <c r="AN116" s="7" t="inlineStr"/>
      <c r="AO116" s="7" t="inlineStr"/>
      <c r="AP116" s="7" t="inlineStr"/>
      <c r="AQ116" s="7" t="inlineStr"/>
      <c r="AR116" s="7" t="inlineStr"/>
      <c r="AS116" s="7" t="inlineStr"/>
      <c r="AT116" s="7" t="inlineStr"/>
      <c r="AU116" s="7">
        <f>AW116+AY116+BA116+BC116+BE116+BG116+BI116</f>
        <v/>
      </c>
      <c r="AV116" s="7">
        <f>AX116+AZ116+BB116+BD116+BF116+BH116+BJ116</f>
        <v/>
      </c>
      <c r="AW116" s="7" t="inlineStr"/>
      <c r="AX116" s="7" t="inlineStr"/>
      <c r="AY116" s="7" t="inlineStr"/>
      <c r="AZ116" s="7" t="inlineStr"/>
      <c r="BA116" s="7" t="inlineStr"/>
      <c r="BB116" s="7" t="inlineStr"/>
      <c r="BC116" s="7" t="inlineStr"/>
      <c r="BD116" s="7" t="inlineStr"/>
      <c r="BE116" s="7" t="inlineStr"/>
      <c r="BF116" s="7" t="inlineStr"/>
      <c r="BG116" s="7" t="inlineStr"/>
      <c r="BH116" s="7" t="inlineStr"/>
      <c r="BI116" s="7" t="inlineStr"/>
      <c r="BJ116" s="7" t="inlineStr"/>
      <c r="BK116" s="7">
        <f>BM116+BO116+BQ116+BS116+BU116</f>
        <v/>
      </c>
      <c r="BL116" s="7">
        <f>BN116+BP116+BR116+BT116+BV116</f>
        <v/>
      </c>
      <c r="BM116" s="7" t="inlineStr"/>
      <c r="BN116" s="7" t="inlineStr"/>
      <c r="BO116" s="7" t="inlineStr"/>
      <c r="BP116" s="7" t="inlineStr"/>
      <c r="BQ116" s="7" t="inlineStr"/>
      <c r="BR116" s="7" t="inlineStr"/>
      <c r="BS116" s="7" t="inlineStr"/>
      <c r="BT116" s="7" t="inlineStr"/>
      <c r="BU116" s="7" t="inlineStr"/>
      <c r="BV116" s="7" t="inlineStr"/>
      <c r="BW116" s="7">
        <f>BY116+CA116+CC116+CE116+CG116+CI116+CK116+CM116+CO116+CQ116+CS116+CU116+CW116+CY116+DA116+DC116</f>
        <v/>
      </c>
      <c r="BX116" s="7">
        <f>BZ116+CB116+CD116+CF116+CH116+CJ116+CL116+CN116+CP116+CR116+CT116+CV116+CX116+CZ116+DB116+DD116</f>
        <v/>
      </c>
      <c r="BY116" s="7" t="inlineStr"/>
      <c r="BZ116" s="7" t="inlineStr"/>
      <c r="CA116" s="7" t="inlineStr"/>
      <c r="CB116" s="7" t="inlineStr"/>
      <c r="CC116" s="7" t="inlineStr"/>
      <c r="CD116" s="7" t="inlineStr"/>
      <c r="CE116" s="7" t="inlineStr"/>
      <c r="CF116" s="7" t="inlineStr"/>
      <c r="CG116" s="7" t="inlineStr"/>
      <c r="CH116" s="7" t="inlineStr"/>
      <c r="CI116" s="7" t="inlineStr"/>
      <c r="CJ116" s="7" t="inlineStr"/>
      <c r="CK116" s="7" t="inlineStr"/>
      <c r="CL116" s="7" t="inlineStr"/>
      <c r="CM116" s="7" t="inlineStr"/>
      <c r="CN116" s="7" t="inlineStr"/>
      <c r="CO116" s="7" t="inlineStr"/>
      <c r="CP116" s="7" t="inlineStr"/>
      <c r="CQ116" s="7" t="inlineStr"/>
      <c r="CR116" s="7" t="inlineStr"/>
      <c r="CS116" s="7" t="inlineStr"/>
      <c r="CT116" s="7" t="inlineStr"/>
      <c r="CU116" s="7" t="inlineStr"/>
      <c r="CV116" s="7" t="inlineStr"/>
      <c r="CW116" s="7" t="inlineStr"/>
      <c r="CX116" s="7" t="inlineStr"/>
      <c r="CY116" s="7" t="inlineStr"/>
      <c r="CZ116" s="7" t="inlineStr"/>
      <c r="DA116" s="7" t="inlineStr"/>
      <c r="DB116" s="7" t="inlineStr"/>
      <c r="DC116" s="7" t="inlineStr"/>
      <c r="DD116" s="7" t="inlineStr"/>
      <c r="DE116" s="7">
        <f>DG116+DI116+DK116+DM116+DO116+DQ116+DS116+DU116+DW116+DY116+EA116+EC116+EE116</f>
        <v/>
      </c>
      <c r="DF116" s="7">
        <f>DH116+DJ116+DL116+DN116+DP116+DR116+DT116+DV116+DX116+DZ116+EB116+ED116+EF116</f>
        <v/>
      </c>
      <c r="DG116" s="7" t="inlineStr"/>
      <c r="DH116" s="7" t="inlineStr"/>
      <c r="DI116" s="7" t="inlineStr"/>
      <c r="DJ116" s="7" t="inlineStr"/>
      <c r="DK116" s="7" t="inlineStr"/>
      <c r="DL116" s="7" t="inlineStr"/>
      <c r="DM116" s="7" t="inlineStr"/>
      <c r="DN116" s="7" t="inlineStr"/>
      <c r="DO116" s="7" t="inlineStr"/>
      <c r="DP116" s="7" t="inlineStr"/>
      <c r="DQ116" s="7" t="inlineStr"/>
      <c r="DR116" s="7" t="inlineStr"/>
      <c r="DS116" s="7" t="inlineStr"/>
      <c r="DT116" s="7" t="inlineStr"/>
      <c r="DU116" s="7" t="inlineStr"/>
      <c r="DV116" s="7" t="inlineStr"/>
      <c r="DW116" s="7" t="inlineStr"/>
      <c r="DX116" s="7" t="inlineStr"/>
      <c r="DY116" s="7" t="inlineStr"/>
      <c r="DZ116" s="7" t="inlineStr"/>
      <c r="EA116" s="7" t="inlineStr"/>
      <c r="EB116" s="7" t="inlineStr"/>
      <c r="EC116" s="7" t="inlineStr"/>
      <c r="ED116" s="7" t="inlineStr"/>
      <c r="EE116" s="7" t="inlineStr"/>
      <c r="EF116" s="7" t="inlineStr"/>
      <c r="EG116" s="7">
        <f>E116+AU116+BK116+BW116+DE116</f>
        <v/>
      </c>
      <c r="EH116" s="7">
        <f>F116+AV116+BL116+BX116+DF116</f>
        <v/>
      </c>
    </row>
    <row r="117" hidden="1" outlineLevel="1">
      <c r="A117" s="5" t="n">
        <v>113</v>
      </c>
      <c r="B117" s="6" t="inlineStr">
        <is>
          <t>"HULKAR PHARM PLYUS"</t>
        </is>
      </c>
      <c r="C117" s="6" t="inlineStr">
        <is>
          <t>Ташкент</t>
        </is>
      </c>
      <c r="D117" s="6" t="inlineStr">
        <is>
          <t>Ташкент 1</t>
        </is>
      </c>
      <c r="E117" s="7">
        <f>G117+I117+K117+M117+O117+Q117+S117+U117+W117+Y117+AA117+AC117+AE117+AG117+AI117+AK117+AM117+AO117+AQ117+AS117</f>
        <v/>
      </c>
      <c r="F117" s="7">
        <f>H117+J117+L117+N117+P117+R117+T117+V117+X117+Z117+AB117+AD117+AF117+AH117+AJ117+AL117+AN117+AP117+AR117+AT117</f>
        <v/>
      </c>
      <c r="G117" s="7" t="inlineStr"/>
      <c r="H117" s="7" t="inlineStr"/>
      <c r="I117" s="7" t="inlineStr"/>
      <c r="J117" s="7" t="inlineStr"/>
      <c r="K117" s="7" t="n">
        <v>10</v>
      </c>
      <c r="L117" s="7" t="n">
        <v>3569600</v>
      </c>
      <c r="M117" s="7" t="inlineStr"/>
      <c r="N117" s="7" t="inlineStr"/>
      <c r="O117" s="7" t="inlineStr"/>
      <c r="P117" s="7" t="inlineStr"/>
      <c r="Q117" s="7" t="inlineStr"/>
      <c r="R117" s="7" t="inlineStr"/>
      <c r="S117" s="7" t="inlineStr"/>
      <c r="T117" s="7" t="inlineStr"/>
      <c r="U117" s="7" t="inlineStr"/>
      <c r="V117" s="7" t="inlineStr"/>
      <c r="W117" s="7" t="inlineStr"/>
      <c r="X117" s="7" t="inlineStr"/>
      <c r="Y117" s="7" t="inlineStr"/>
      <c r="Z117" s="7" t="inlineStr"/>
      <c r="AA117" s="7" t="inlineStr"/>
      <c r="AB117" s="7" t="inlineStr"/>
      <c r="AC117" s="7" t="inlineStr"/>
      <c r="AD117" s="7" t="inlineStr"/>
      <c r="AE117" s="7" t="inlineStr"/>
      <c r="AF117" s="7" t="inlineStr"/>
      <c r="AG117" s="7" t="inlineStr"/>
      <c r="AH117" s="7" t="inlineStr"/>
      <c r="AI117" s="7" t="inlineStr"/>
      <c r="AJ117" s="7" t="inlineStr"/>
      <c r="AK117" s="7" t="inlineStr"/>
      <c r="AL117" s="7" t="inlineStr"/>
      <c r="AM117" s="7" t="inlineStr"/>
      <c r="AN117" s="7" t="inlineStr"/>
      <c r="AO117" s="7" t="inlineStr"/>
      <c r="AP117" s="7" t="inlineStr"/>
      <c r="AQ117" s="7" t="inlineStr"/>
      <c r="AR117" s="7" t="inlineStr"/>
      <c r="AS117" s="7" t="inlineStr"/>
      <c r="AT117" s="7" t="inlineStr"/>
      <c r="AU117" s="7">
        <f>AW117+AY117+BA117+BC117+BE117+BG117+BI117</f>
        <v/>
      </c>
      <c r="AV117" s="7">
        <f>AX117+AZ117+BB117+BD117+BF117+BH117+BJ117</f>
        <v/>
      </c>
      <c r="AW117" s="7" t="inlineStr"/>
      <c r="AX117" s="7" t="inlineStr"/>
      <c r="AY117" s="7" t="inlineStr"/>
      <c r="AZ117" s="7" t="inlineStr"/>
      <c r="BA117" s="7" t="inlineStr"/>
      <c r="BB117" s="7" t="inlineStr"/>
      <c r="BC117" s="7" t="inlineStr"/>
      <c r="BD117" s="7" t="inlineStr"/>
      <c r="BE117" s="7" t="inlineStr"/>
      <c r="BF117" s="7" t="inlineStr"/>
      <c r="BG117" s="7" t="inlineStr"/>
      <c r="BH117" s="7" t="inlineStr"/>
      <c r="BI117" s="7" t="inlineStr"/>
      <c r="BJ117" s="7" t="inlineStr"/>
      <c r="BK117" s="7">
        <f>BM117+BO117+BQ117+BS117+BU117</f>
        <v/>
      </c>
      <c r="BL117" s="7">
        <f>BN117+BP117+BR117+BT117+BV117</f>
        <v/>
      </c>
      <c r="BM117" s="7" t="inlineStr"/>
      <c r="BN117" s="7" t="inlineStr"/>
      <c r="BO117" s="7" t="n">
        <v>50</v>
      </c>
      <c r="BP117" s="7" t="n">
        <v>55655000</v>
      </c>
      <c r="BQ117" s="7" t="n">
        <v>50</v>
      </c>
      <c r="BR117" s="7" t="n">
        <v>148932500</v>
      </c>
      <c r="BS117" s="7" t="n">
        <v>50</v>
      </c>
      <c r="BT117" s="7" t="n">
        <v>78735000</v>
      </c>
      <c r="BU117" s="7" t="inlineStr"/>
      <c r="BV117" s="7" t="inlineStr"/>
      <c r="BW117" s="7">
        <f>BY117+CA117+CC117+CE117+CG117+CI117+CK117+CM117+CO117+CQ117+CS117+CU117+CW117+CY117+DA117+DC117</f>
        <v/>
      </c>
      <c r="BX117" s="7">
        <f>BZ117+CB117+CD117+CF117+CH117+CJ117+CL117+CN117+CP117+CR117+CT117+CV117+CX117+CZ117+DB117+DD117</f>
        <v/>
      </c>
      <c r="BY117" s="7" t="inlineStr"/>
      <c r="BZ117" s="7" t="inlineStr"/>
      <c r="CA117" s="7" t="inlineStr"/>
      <c r="CB117" s="7" t="inlineStr"/>
      <c r="CC117" s="7" t="inlineStr"/>
      <c r="CD117" s="7" t="inlineStr"/>
      <c r="CE117" s="7" t="inlineStr"/>
      <c r="CF117" s="7" t="inlineStr"/>
      <c r="CG117" s="7" t="inlineStr"/>
      <c r="CH117" s="7" t="inlineStr"/>
      <c r="CI117" s="7" t="inlineStr"/>
      <c r="CJ117" s="7" t="inlineStr"/>
      <c r="CK117" s="7" t="inlineStr"/>
      <c r="CL117" s="7" t="inlineStr"/>
      <c r="CM117" s="7" t="inlineStr"/>
      <c r="CN117" s="7" t="inlineStr"/>
      <c r="CO117" s="7" t="inlineStr"/>
      <c r="CP117" s="7" t="inlineStr"/>
      <c r="CQ117" s="7" t="inlineStr"/>
      <c r="CR117" s="7" t="inlineStr"/>
      <c r="CS117" s="7" t="inlineStr"/>
      <c r="CT117" s="7" t="inlineStr"/>
      <c r="CU117" s="7" t="inlineStr"/>
      <c r="CV117" s="7" t="inlineStr"/>
      <c r="CW117" s="7" t="inlineStr"/>
      <c r="CX117" s="7" t="inlineStr"/>
      <c r="CY117" s="7" t="inlineStr"/>
      <c r="CZ117" s="7" t="inlineStr"/>
      <c r="DA117" s="7" t="inlineStr"/>
      <c r="DB117" s="7" t="inlineStr"/>
      <c r="DC117" s="7" t="inlineStr"/>
      <c r="DD117" s="7" t="inlineStr"/>
      <c r="DE117" s="7">
        <f>DG117+DI117+DK117+DM117+DO117+DQ117+DS117+DU117+DW117+DY117+EA117+EC117+EE117</f>
        <v/>
      </c>
      <c r="DF117" s="7">
        <f>DH117+DJ117+DL117+DN117+DP117+DR117+DT117+DV117+DX117+DZ117+EB117+ED117+EF117</f>
        <v/>
      </c>
      <c r="DG117" s="7" t="inlineStr"/>
      <c r="DH117" s="7" t="inlineStr"/>
      <c r="DI117" s="7" t="inlineStr"/>
      <c r="DJ117" s="7" t="inlineStr"/>
      <c r="DK117" s="7" t="inlineStr"/>
      <c r="DL117" s="7" t="inlineStr"/>
      <c r="DM117" s="7" t="inlineStr"/>
      <c r="DN117" s="7" t="inlineStr"/>
      <c r="DO117" s="7" t="inlineStr"/>
      <c r="DP117" s="7" t="inlineStr"/>
      <c r="DQ117" s="7" t="inlineStr"/>
      <c r="DR117" s="7" t="inlineStr"/>
      <c r="DS117" s="7" t="inlineStr"/>
      <c r="DT117" s="7" t="inlineStr"/>
      <c r="DU117" s="7" t="inlineStr"/>
      <c r="DV117" s="7" t="inlineStr"/>
      <c r="DW117" s="7" t="inlineStr"/>
      <c r="DX117" s="7" t="inlineStr"/>
      <c r="DY117" s="7" t="inlineStr"/>
      <c r="DZ117" s="7" t="inlineStr"/>
      <c r="EA117" s="7" t="inlineStr"/>
      <c r="EB117" s="7" t="inlineStr"/>
      <c r="EC117" s="7" t="inlineStr"/>
      <c r="ED117" s="7" t="inlineStr"/>
      <c r="EE117" s="7" t="inlineStr"/>
      <c r="EF117" s="7" t="inlineStr"/>
      <c r="EG117" s="7">
        <f>E117+AU117+BK117+BW117+DE117</f>
        <v/>
      </c>
      <c r="EH117" s="7">
        <f>F117+AV117+BL117+BX117+DF117</f>
        <v/>
      </c>
    </row>
    <row r="118" hidden="1" outlineLevel="1">
      <c r="A118" s="5" t="n">
        <v>114</v>
      </c>
      <c r="B118" s="6" t="inlineStr">
        <is>
          <t>"HUSNIDDIN SAVDO" ХК</t>
        </is>
      </c>
      <c r="C118" s="6" t="inlineStr">
        <is>
          <t>Ташкент</t>
        </is>
      </c>
      <c r="D118" s="6" t="inlineStr">
        <is>
          <t>Ташкент 1</t>
        </is>
      </c>
      <c r="E118" s="7">
        <f>G118+I118+K118+M118+O118+Q118+S118+U118+W118+Y118+AA118+AC118+AE118+AG118+AI118+AK118+AM118+AO118+AQ118+AS118</f>
        <v/>
      </c>
      <c r="F118" s="7">
        <f>H118+J118+L118+N118+P118+R118+T118+V118+X118+Z118+AB118+AD118+AF118+AH118+AJ118+AL118+AN118+AP118+AR118+AT118</f>
        <v/>
      </c>
      <c r="G118" s="7" t="n">
        <v>3</v>
      </c>
      <c r="H118" s="7" t="n">
        <v>581661</v>
      </c>
      <c r="I118" s="7" t="inlineStr"/>
      <c r="J118" s="7" t="inlineStr"/>
      <c r="K118" s="7" t="inlineStr"/>
      <c r="L118" s="7" t="inlineStr"/>
      <c r="M118" s="7" t="n">
        <v>2</v>
      </c>
      <c r="N118" s="7" t="n">
        <v>132120</v>
      </c>
      <c r="O118" s="7" t="inlineStr"/>
      <c r="P118" s="7" t="inlineStr"/>
      <c r="Q118" s="7" t="inlineStr"/>
      <c r="R118" s="7" t="inlineStr"/>
      <c r="S118" s="7" t="inlineStr"/>
      <c r="T118" s="7" t="inlineStr"/>
      <c r="U118" s="7" t="inlineStr"/>
      <c r="V118" s="7" t="inlineStr"/>
      <c r="W118" s="7" t="inlineStr"/>
      <c r="X118" s="7" t="inlineStr"/>
      <c r="Y118" s="7" t="inlineStr"/>
      <c r="Z118" s="7" t="inlineStr"/>
      <c r="AA118" s="7" t="inlineStr"/>
      <c r="AB118" s="7" t="inlineStr"/>
      <c r="AC118" s="7" t="inlineStr"/>
      <c r="AD118" s="7" t="inlineStr"/>
      <c r="AE118" s="7" t="inlineStr"/>
      <c r="AF118" s="7" t="inlineStr"/>
      <c r="AG118" s="7" t="inlineStr"/>
      <c r="AH118" s="7" t="inlineStr"/>
      <c r="AI118" s="7" t="inlineStr"/>
      <c r="AJ118" s="7" t="inlineStr"/>
      <c r="AK118" s="7" t="inlineStr"/>
      <c r="AL118" s="7" t="inlineStr"/>
      <c r="AM118" s="7" t="inlineStr"/>
      <c r="AN118" s="7" t="inlineStr"/>
      <c r="AO118" s="7" t="inlineStr"/>
      <c r="AP118" s="7" t="inlineStr"/>
      <c r="AQ118" s="7" t="inlineStr"/>
      <c r="AR118" s="7" t="inlineStr"/>
      <c r="AS118" s="7" t="inlineStr"/>
      <c r="AT118" s="7" t="inlineStr"/>
      <c r="AU118" s="7">
        <f>AW118+AY118+BA118+BC118+BE118+BG118+BI118</f>
        <v/>
      </c>
      <c r="AV118" s="7">
        <f>AX118+AZ118+BB118+BD118+BF118+BH118+BJ118</f>
        <v/>
      </c>
      <c r="AW118" s="7" t="inlineStr"/>
      <c r="AX118" s="7" t="inlineStr"/>
      <c r="AY118" s="7" t="inlineStr"/>
      <c r="AZ118" s="7" t="inlineStr"/>
      <c r="BA118" s="7" t="inlineStr"/>
      <c r="BB118" s="7" t="inlineStr"/>
      <c r="BC118" s="7" t="inlineStr"/>
      <c r="BD118" s="7" t="inlineStr"/>
      <c r="BE118" s="7" t="inlineStr"/>
      <c r="BF118" s="7" t="inlineStr"/>
      <c r="BG118" s="7" t="inlineStr"/>
      <c r="BH118" s="7" t="inlineStr"/>
      <c r="BI118" s="7" t="inlineStr"/>
      <c r="BJ118" s="7" t="inlineStr"/>
      <c r="BK118" s="7">
        <f>BM118+BO118+BQ118+BS118+BU118</f>
        <v/>
      </c>
      <c r="BL118" s="7">
        <f>BN118+BP118+BR118+BT118+BV118</f>
        <v/>
      </c>
      <c r="BM118" s="7" t="inlineStr"/>
      <c r="BN118" s="7" t="inlineStr"/>
      <c r="BO118" s="7" t="inlineStr"/>
      <c r="BP118" s="7" t="inlineStr"/>
      <c r="BQ118" s="7" t="inlineStr"/>
      <c r="BR118" s="7" t="inlineStr"/>
      <c r="BS118" s="7" t="inlineStr"/>
      <c r="BT118" s="7" t="inlineStr"/>
      <c r="BU118" s="7" t="inlineStr"/>
      <c r="BV118" s="7" t="inlineStr"/>
      <c r="BW118" s="7">
        <f>BY118+CA118+CC118+CE118+CG118+CI118+CK118+CM118+CO118+CQ118+CS118+CU118+CW118+CY118+DA118+DC118</f>
        <v/>
      </c>
      <c r="BX118" s="7">
        <f>BZ118+CB118+CD118+CF118+CH118+CJ118+CL118+CN118+CP118+CR118+CT118+CV118+CX118+CZ118+DB118+DD118</f>
        <v/>
      </c>
      <c r="BY118" s="7" t="inlineStr"/>
      <c r="BZ118" s="7" t="inlineStr"/>
      <c r="CA118" s="7" t="inlineStr"/>
      <c r="CB118" s="7" t="inlineStr"/>
      <c r="CC118" s="7" t="inlineStr"/>
      <c r="CD118" s="7" t="inlineStr"/>
      <c r="CE118" s="7" t="inlineStr"/>
      <c r="CF118" s="7" t="inlineStr"/>
      <c r="CG118" s="7" t="inlineStr"/>
      <c r="CH118" s="7" t="inlineStr"/>
      <c r="CI118" s="7" t="inlineStr"/>
      <c r="CJ118" s="7" t="inlineStr"/>
      <c r="CK118" s="7" t="inlineStr"/>
      <c r="CL118" s="7" t="inlineStr"/>
      <c r="CM118" s="7" t="inlineStr"/>
      <c r="CN118" s="7" t="inlineStr"/>
      <c r="CO118" s="7" t="inlineStr"/>
      <c r="CP118" s="7" t="inlineStr"/>
      <c r="CQ118" s="7" t="inlineStr"/>
      <c r="CR118" s="7" t="inlineStr"/>
      <c r="CS118" s="7" t="inlineStr"/>
      <c r="CT118" s="7" t="inlineStr"/>
      <c r="CU118" s="7" t="inlineStr"/>
      <c r="CV118" s="7" t="inlineStr"/>
      <c r="CW118" s="7" t="inlineStr"/>
      <c r="CX118" s="7" t="inlineStr"/>
      <c r="CY118" s="7" t="inlineStr"/>
      <c r="CZ118" s="7" t="inlineStr"/>
      <c r="DA118" s="7" t="inlineStr"/>
      <c r="DB118" s="7" t="inlineStr"/>
      <c r="DC118" s="7" t="inlineStr"/>
      <c r="DD118" s="7" t="inlineStr"/>
      <c r="DE118" s="7">
        <f>DG118+DI118+DK118+DM118+DO118+DQ118+DS118+DU118+DW118+DY118+EA118+EC118+EE118</f>
        <v/>
      </c>
      <c r="DF118" s="7">
        <f>DH118+DJ118+DL118+DN118+DP118+DR118+DT118+DV118+DX118+DZ118+EB118+ED118+EF118</f>
        <v/>
      </c>
      <c r="DG118" s="7" t="inlineStr"/>
      <c r="DH118" s="7" t="inlineStr"/>
      <c r="DI118" s="7" t="inlineStr"/>
      <c r="DJ118" s="7" t="inlineStr"/>
      <c r="DK118" s="7" t="inlineStr"/>
      <c r="DL118" s="7" t="inlineStr"/>
      <c r="DM118" s="7" t="inlineStr"/>
      <c r="DN118" s="7" t="inlineStr"/>
      <c r="DO118" s="7" t="inlineStr"/>
      <c r="DP118" s="7" t="inlineStr"/>
      <c r="DQ118" s="7" t="inlineStr"/>
      <c r="DR118" s="7" t="inlineStr"/>
      <c r="DS118" s="7" t="inlineStr"/>
      <c r="DT118" s="7" t="inlineStr"/>
      <c r="DU118" s="7" t="inlineStr"/>
      <c r="DV118" s="7" t="inlineStr"/>
      <c r="DW118" s="7" t="inlineStr"/>
      <c r="DX118" s="7" t="inlineStr"/>
      <c r="DY118" s="7" t="inlineStr"/>
      <c r="DZ118" s="7" t="inlineStr"/>
      <c r="EA118" s="7" t="inlineStr"/>
      <c r="EB118" s="7" t="inlineStr"/>
      <c r="EC118" s="7" t="inlineStr"/>
      <c r="ED118" s="7" t="inlineStr"/>
      <c r="EE118" s="7" t="inlineStr"/>
      <c r="EF118" s="7" t="inlineStr"/>
      <c r="EG118" s="7">
        <f>E118+AU118+BK118+BW118+DE118</f>
        <v/>
      </c>
      <c r="EH118" s="7">
        <f>F118+AV118+BL118+BX118+DF118</f>
        <v/>
      </c>
    </row>
    <row r="119" hidden="1" outlineLevel="1">
      <c r="A119" s="5" t="n">
        <v>115</v>
      </c>
      <c r="B119" s="6" t="inlineStr">
        <is>
          <t>"IBROHIM SHIFO" ХК</t>
        </is>
      </c>
      <c r="C119" s="6" t="inlineStr">
        <is>
          <t>Ташкент</t>
        </is>
      </c>
      <c r="D119" s="6" t="inlineStr">
        <is>
          <t>Ташкент 1</t>
        </is>
      </c>
      <c r="E119" s="7">
        <f>G119+I119+K119+M119+O119+Q119+S119+U119+W119+Y119+AA119+AC119+AE119+AG119+AI119+AK119+AM119+AO119+AQ119+AS119</f>
        <v/>
      </c>
      <c r="F119" s="7">
        <f>H119+J119+L119+N119+P119+R119+T119+V119+X119+Z119+AB119+AD119+AF119+AH119+AJ119+AL119+AN119+AP119+AR119+AT119</f>
        <v/>
      </c>
      <c r="G119" s="7" t="inlineStr"/>
      <c r="H119" s="7" t="inlineStr"/>
      <c r="I119" s="7" t="inlineStr"/>
      <c r="J119" s="7" t="inlineStr"/>
      <c r="K119" s="7" t="inlineStr"/>
      <c r="L119" s="7" t="inlineStr"/>
      <c r="M119" s="7" t="inlineStr"/>
      <c r="N119" s="7" t="inlineStr"/>
      <c r="O119" s="7" t="inlineStr"/>
      <c r="P119" s="7" t="inlineStr"/>
      <c r="Q119" s="7" t="inlineStr"/>
      <c r="R119" s="7" t="inlineStr"/>
      <c r="S119" s="7" t="inlineStr"/>
      <c r="T119" s="7" t="inlineStr"/>
      <c r="U119" s="7" t="inlineStr"/>
      <c r="V119" s="7" t="inlineStr"/>
      <c r="W119" s="7" t="inlineStr"/>
      <c r="X119" s="7" t="inlineStr"/>
      <c r="Y119" s="7" t="inlineStr"/>
      <c r="Z119" s="7" t="inlineStr"/>
      <c r="AA119" s="7" t="n">
        <v>10</v>
      </c>
      <c r="AB119" s="7" t="n">
        <v>4308300</v>
      </c>
      <c r="AC119" s="7" t="inlineStr"/>
      <c r="AD119" s="7" t="inlineStr"/>
      <c r="AE119" s="7" t="inlineStr"/>
      <c r="AF119" s="7" t="inlineStr"/>
      <c r="AG119" s="7" t="inlineStr"/>
      <c r="AH119" s="7" t="inlineStr"/>
      <c r="AI119" s="7" t="inlineStr"/>
      <c r="AJ119" s="7" t="inlineStr"/>
      <c r="AK119" s="7" t="inlineStr"/>
      <c r="AL119" s="7" t="inlineStr"/>
      <c r="AM119" s="7" t="inlineStr"/>
      <c r="AN119" s="7" t="inlineStr"/>
      <c r="AO119" s="7" t="inlineStr"/>
      <c r="AP119" s="7" t="inlineStr"/>
      <c r="AQ119" s="7" t="inlineStr"/>
      <c r="AR119" s="7" t="inlineStr"/>
      <c r="AS119" s="7" t="inlineStr"/>
      <c r="AT119" s="7" t="inlineStr"/>
      <c r="AU119" s="7">
        <f>AW119+AY119+BA119+BC119+BE119+BG119+BI119</f>
        <v/>
      </c>
      <c r="AV119" s="7">
        <f>AX119+AZ119+BB119+BD119+BF119+BH119+BJ119</f>
        <v/>
      </c>
      <c r="AW119" s="7" t="inlineStr"/>
      <c r="AX119" s="7" t="inlineStr"/>
      <c r="AY119" s="7" t="inlineStr"/>
      <c r="AZ119" s="7" t="inlineStr"/>
      <c r="BA119" s="7" t="inlineStr"/>
      <c r="BB119" s="7" t="inlineStr"/>
      <c r="BC119" s="7" t="inlineStr"/>
      <c r="BD119" s="7" t="inlineStr"/>
      <c r="BE119" s="7" t="inlineStr"/>
      <c r="BF119" s="7" t="inlineStr"/>
      <c r="BG119" s="7" t="inlineStr"/>
      <c r="BH119" s="7" t="inlineStr"/>
      <c r="BI119" s="7" t="inlineStr"/>
      <c r="BJ119" s="7" t="inlineStr"/>
      <c r="BK119" s="7">
        <f>BM119+BO119+BQ119+BS119+BU119</f>
        <v/>
      </c>
      <c r="BL119" s="7">
        <f>BN119+BP119+BR119+BT119+BV119</f>
        <v/>
      </c>
      <c r="BM119" s="7" t="inlineStr"/>
      <c r="BN119" s="7" t="inlineStr"/>
      <c r="BO119" s="7" t="inlineStr"/>
      <c r="BP119" s="7" t="inlineStr"/>
      <c r="BQ119" s="7" t="inlineStr"/>
      <c r="BR119" s="7" t="inlineStr"/>
      <c r="BS119" s="7" t="inlineStr"/>
      <c r="BT119" s="7" t="inlineStr"/>
      <c r="BU119" s="7" t="inlineStr"/>
      <c r="BV119" s="7" t="inlineStr"/>
      <c r="BW119" s="7">
        <f>BY119+CA119+CC119+CE119+CG119+CI119+CK119+CM119+CO119+CQ119+CS119+CU119+CW119+CY119+DA119+DC119</f>
        <v/>
      </c>
      <c r="BX119" s="7">
        <f>BZ119+CB119+CD119+CF119+CH119+CJ119+CL119+CN119+CP119+CR119+CT119+CV119+CX119+CZ119+DB119+DD119</f>
        <v/>
      </c>
      <c r="BY119" s="7" t="inlineStr"/>
      <c r="BZ119" s="7" t="inlineStr"/>
      <c r="CA119" s="7" t="inlineStr"/>
      <c r="CB119" s="7" t="inlineStr"/>
      <c r="CC119" s="7" t="inlineStr"/>
      <c r="CD119" s="7" t="inlineStr"/>
      <c r="CE119" s="7" t="inlineStr"/>
      <c r="CF119" s="7" t="inlineStr"/>
      <c r="CG119" s="7" t="inlineStr"/>
      <c r="CH119" s="7" t="inlineStr"/>
      <c r="CI119" s="7" t="inlineStr"/>
      <c r="CJ119" s="7" t="inlineStr"/>
      <c r="CK119" s="7" t="inlineStr"/>
      <c r="CL119" s="7" t="inlineStr"/>
      <c r="CM119" s="7" t="inlineStr"/>
      <c r="CN119" s="7" t="inlineStr"/>
      <c r="CO119" s="7" t="inlineStr"/>
      <c r="CP119" s="7" t="inlineStr"/>
      <c r="CQ119" s="7" t="inlineStr"/>
      <c r="CR119" s="7" t="inlineStr"/>
      <c r="CS119" s="7" t="inlineStr"/>
      <c r="CT119" s="7" t="inlineStr"/>
      <c r="CU119" s="7" t="inlineStr"/>
      <c r="CV119" s="7" t="inlineStr"/>
      <c r="CW119" s="7" t="inlineStr"/>
      <c r="CX119" s="7" t="inlineStr"/>
      <c r="CY119" s="7" t="inlineStr"/>
      <c r="CZ119" s="7" t="inlineStr"/>
      <c r="DA119" s="7" t="inlineStr"/>
      <c r="DB119" s="7" t="inlineStr"/>
      <c r="DC119" s="7" t="inlineStr"/>
      <c r="DD119" s="7" t="inlineStr"/>
      <c r="DE119" s="7">
        <f>DG119+DI119+DK119+DM119+DO119+DQ119+DS119+DU119+DW119+DY119+EA119+EC119+EE119</f>
        <v/>
      </c>
      <c r="DF119" s="7">
        <f>DH119+DJ119+DL119+DN119+DP119+DR119+DT119+DV119+DX119+DZ119+EB119+ED119+EF119</f>
        <v/>
      </c>
      <c r="DG119" s="7" t="inlineStr"/>
      <c r="DH119" s="7" t="inlineStr"/>
      <c r="DI119" s="7" t="inlineStr"/>
      <c r="DJ119" s="7" t="inlineStr"/>
      <c r="DK119" s="7" t="inlineStr"/>
      <c r="DL119" s="7" t="inlineStr"/>
      <c r="DM119" s="7" t="inlineStr"/>
      <c r="DN119" s="7" t="inlineStr"/>
      <c r="DO119" s="7" t="inlineStr"/>
      <c r="DP119" s="7" t="inlineStr"/>
      <c r="DQ119" s="7" t="inlineStr"/>
      <c r="DR119" s="7" t="inlineStr"/>
      <c r="DS119" s="7" t="inlineStr"/>
      <c r="DT119" s="7" t="inlineStr"/>
      <c r="DU119" s="7" t="inlineStr"/>
      <c r="DV119" s="7" t="inlineStr"/>
      <c r="DW119" s="7" t="inlineStr"/>
      <c r="DX119" s="7" t="inlineStr"/>
      <c r="DY119" s="7" t="inlineStr"/>
      <c r="DZ119" s="7" t="inlineStr"/>
      <c r="EA119" s="7" t="inlineStr"/>
      <c r="EB119" s="7" t="inlineStr"/>
      <c r="EC119" s="7" t="inlineStr"/>
      <c r="ED119" s="7" t="inlineStr"/>
      <c r="EE119" s="7" t="inlineStr"/>
      <c r="EF119" s="7" t="inlineStr"/>
      <c r="EG119" s="7">
        <f>E119+AU119+BK119+BW119+DE119</f>
        <v/>
      </c>
      <c r="EH119" s="7">
        <f>F119+AV119+BL119+BX119+DF119</f>
        <v/>
      </c>
    </row>
    <row r="120" hidden="1" outlineLevel="1">
      <c r="A120" s="5" t="n">
        <v>116</v>
      </c>
      <c r="B120" s="6" t="inlineStr">
        <is>
          <t>"ICHKI APOTEKA" MCHJ</t>
        </is>
      </c>
      <c r="C120" s="6" t="inlineStr">
        <is>
          <t>Ташкент</t>
        </is>
      </c>
      <c r="D120" s="6" t="inlineStr">
        <is>
          <t>Ташкент 1</t>
        </is>
      </c>
      <c r="E120" s="7">
        <f>G120+I120+K120+M120+O120+Q120+S120+U120+W120+Y120+AA120+AC120+AE120+AG120+AI120+AK120+AM120+AO120+AQ120+AS120</f>
        <v/>
      </c>
      <c r="F120" s="7">
        <f>H120+J120+L120+N120+P120+R120+T120+V120+X120+Z120+AB120+AD120+AF120+AH120+AJ120+AL120+AN120+AP120+AR120+AT120</f>
        <v/>
      </c>
      <c r="G120" s="7" t="inlineStr"/>
      <c r="H120" s="7" t="inlineStr"/>
      <c r="I120" s="7" t="inlineStr"/>
      <c r="J120" s="7" t="inlineStr"/>
      <c r="K120" s="7" t="inlineStr"/>
      <c r="L120" s="7" t="inlineStr"/>
      <c r="M120" s="7" t="inlineStr"/>
      <c r="N120" s="7" t="inlineStr"/>
      <c r="O120" s="7" t="inlineStr"/>
      <c r="P120" s="7" t="inlineStr"/>
      <c r="Q120" s="7" t="n">
        <v>1</v>
      </c>
      <c r="R120" s="7" t="n">
        <v>67495</v>
      </c>
      <c r="S120" s="7" t="inlineStr"/>
      <c r="T120" s="7" t="inlineStr"/>
      <c r="U120" s="7" t="inlineStr"/>
      <c r="V120" s="7" t="inlineStr"/>
      <c r="W120" s="7" t="inlineStr"/>
      <c r="X120" s="7" t="inlineStr"/>
      <c r="Y120" s="7" t="inlineStr"/>
      <c r="Z120" s="7" t="inlineStr"/>
      <c r="AA120" s="7" t="inlineStr"/>
      <c r="AB120" s="7" t="inlineStr"/>
      <c r="AC120" s="7" t="inlineStr"/>
      <c r="AD120" s="7" t="inlineStr"/>
      <c r="AE120" s="7" t="inlineStr"/>
      <c r="AF120" s="7" t="inlineStr"/>
      <c r="AG120" s="7" t="inlineStr"/>
      <c r="AH120" s="7" t="inlineStr"/>
      <c r="AI120" s="7" t="inlineStr"/>
      <c r="AJ120" s="7" t="inlineStr"/>
      <c r="AK120" s="7" t="inlineStr"/>
      <c r="AL120" s="7" t="inlineStr"/>
      <c r="AM120" s="7" t="inlineStr"/>
      <c r="AN120" s="7" t="inlineStr"/>
      <c r="AO120" s="7" t="inlineStr"/>
      <c r="AP120" s="7" t="inlineStr"/>
      <c r="AQ120" s="7" t="inlineStr"/>
      <c r="AR120" s="7" t="inlineStr"/>
      <c r="AS120" s="7" t="inlineStr"/>
      <c r="AT120" s="7" t="inlineStr"/>
      <c r="AU120" s="7">
        <f>AW120+AY120+BA120+BC120+BE120+BG120+BI120</f>
        <v/>
      </c>
      <c r="AV120" s="7">
        <f>AX120+AZ120+BB120+BD120+BF120+BH120+BJ120</f>
        <v/>
      </c>
      <c r="AW120" s="7" t="inlineStr"/>
      <c r="AX120" s="7" t="inlineStr"/>
      <c r="AY120" s="7" t="inlineStr"/>
      <c r="AZ120" s="7" t="inlineStr"/>
      <c r="BA120" s="7" t="inlineStr"/>
      <c r="BB120" s="7" t="inlineStr"/>
      <c r="BC120" s="7" t="inlineStr"/>
      <c r="BD120" s="7" t="inlineStr"/>
      <c r="BE120" s="7" t="inlineStr"/>
      <c r="BF120" s="7" t="inlineStr"/>
      <c r="BG120" s="7" t="inlineStr"/>
      <c r="BH120" s="7" t="inlineStr"/>
      <c r="BI120" s="7" t="inlineStr"/>
      <c r="BJ120" s="7" t="inlineStr"/>
      <c r="BK120" s="7">
        <f>BM120+BO120+BQ120+BS120+BU120</f>
        <v/>
      </c>
      <c r="BL120" s="7">
        <f>BN120+BP120+BR120+BT120+BV120</f>
        <v/>
      </c>
      <c r="BM120" s="7" t="inlineStr"/>
      <c r="BN120" s="7" t="inlineStr"/>
      <c r="BO120" s="7" t="inlineStr"/>
      <c r="BP120" s="7" t="inlineStr"/>
      <c r="BQ120" s="7" t="inlineStr"/>
      <c r="BR120" s="7" t="inlineStr"/>
      <c r="BS120" s="7" t="inlineStr"/>
      <c r="BT120" s="7" t="inlineStr"/>
      <c r="BU120" s="7" t="inlineStr"/>
      <c r="BV120" s="7" t="inlineStr"/>
      <c r="BW120" s="7">
        <f>BY120+CA120+CC120+CE120+CG120+CI120+CK120+CM120+CO120+CQ120+CS120+CU120+CW120+CY120+DA120+DC120</f>
        <v/>
      </c>
      <c r="BX120" s="7">
        <f>BZ120+CB120+CD120+CF120+CH120+CJ120+CL120+CN120+CP120+CR120+CT120+CV120+CX120+CZ120+DB120+DD120</f>
        <v/>
      </c>
      <c r="BY120" s="7" t="inlineStr"/>
      <c r="BZ120" s="7" t="inlineStr"/>
      <c r="CA120" s="7" t="inlineStr"/>
      <c r="CB120" s="7" t="inlineStr"/>
      <c r="CC120" s="7" t="inlineStr"/>
      <c r="CD120" s="7" t="inlineStr"/>
      <c r="CE120" s="7" t="inlineStr"/>
      <c r="CF120" s="7" t="inlineStr"/>
      <c r="CG120" s="7" t="inlineStr"/>
      <c r="CH120" s="7" t="inlineStr"/>
      <c r="CI120" s="7" t="inlineStr"/>
      <c r="CJ120" s="7" t="inlineStr"/>
      <c r="CK120" s="7" t="inlineStr"/>
      <c r="CL120" s="7" t="inlineStr"/>
      <c r="CM120" s="7" t="inlineStr"/>
      <c r="CN120" s="7" t="inlineStr"/>
      <c r="CO120" s="7" t="inlineStr"/>
      <c r="CP120" s="7" t="inlineStr"/>
      <c r="CQ120" s="7" t="inlineStr"/>
      <c r="CR120" s="7" t="inlineStr"/>
      <c r="CS120" s="7" t="inlineStr"/>
      <c r="CT120" s="7" t="inlineStr"/>
      <c r="CU120" s="7" t="inlineStr"/>
      <c r="CV120" s="7" t="inlineStr"/>
      <c r="CW120" s="7" t="inlineStr"/>
      <c r="CX120" s="7" t="inlineStr"/>
      <c r="CY120" s="7" t="inlineStr"/>
      <c r="CZ120" s="7" t="inlineStr"/>
      <c r="DA120" s="7" t="inlineStr"/>
      <c r="DB120" s="7" t="inlineStr"/>
      <c r="DC120" s="7" t="inlineStr"/>
      <c r="DD120" s="7" t="inlineStr"/>
      <c r="DE120" s="7">
        <f>DG120+DI120+DK120+DM120+DO120+DQ120+DS120+DU120+DW120+DY120+EA120+EC120+EE120</f>
        <v/>
      </c>
      <c r="DF120" s="7">
        <f>DH120+DJ120+DL120+DN120+DP120+DR120+DT120+DV120+DX120+DZ120+EB120+ED120+EF120</f>
        <v/>
      </c>
      <c r="DG120" s="7" t="inlineStr"/>
      <c r="DH120" s="7" t="inlineStr"/>
      <c r="DI120" s="7" t="inlineStr"/>
      <c r="DJ120" s="7" t="inlineStr"/>
      <c r="DK120" s="7" t="inlineStr"/>
      <c r="DL120" s="7" t="inlineStr"/>
      <c r="DM120" s="7" t="inlineStr"/>
      <c r="DN120" s="7" t="inlineStr"/>
      <c r="DO120" s="7" t="inlineStr"/>
      <c r="DP120" s="7" t="inlineStr"/>
      <c r="DQ120" s="7" t="inlineStr"/>
      <c r="DR120" s="7" t="inlineStr"/>
      <c r="DS120" s="7" t="inlineStr"/>
      <c r="DT120" s="7" t="inlineStr"/>
      <c r="DU120" s="7" t="inlineStr"/>
      <c r="DV120" s="7" t="inlineStr"/>
      <c r="DW120" s="7" t="inlineStr"/>
      <c r="DX120" s="7" t="inlineStr"/>
      <c r="DY120" s="7" t="inlineStr"/>
      <c r="DZ120" s="7" t="inlineStr"/>
      <c r="EA120" s="7" t="inlineStr"/>
      <c r="EB120" s="7" t="inlineStr"/>
      <c r="EC120" s="7" t="inlineStr"/>
      <c r="ED120" s="7" t="inlineStr"/>
      <c r="EE120" s="7" t="inlineStr"/>
      <c r="EF120" s="7" t="inlineStr"/>
      <c r="EG120" s="7">
        <f>E120+AU120+BK120+BW120+DE120</f>
        <v/>
      </c>
      <c r="EH120" s="7">
        <f>F120+AV120+BL120+BX120+DF120</f>
        <v/>
      </c>
    </row>
    <row r="121" hidden="1" outlineLevel="1">
      <c r="A121" s="5" t="n">
        <v>117</v>
      </c>
      <c r="B121" s="6" t="inlineStr">
        <is>
          <t>"IFOR PHARMA" MCHJ</t>
        </is>
      </c>
      <c r="C121" s="6" t="inlineStr">
        <is>
          <t>Ташкент</t>
        </is>
      </c>
      <c r="D121" s="6" t="inlineStr">
        <is>
          <t>Ташкент 1</t>
        </is>
      </c>
      <c r="E121" s="7">
        <f>G121+I121+K121+M121+O121+Q121+S121+U121+W121+Y121+AA121+AC121+AE121+AG121+AI121+AK121+AM121+AO121+AQ121+AS121</f>
        <v/>
      </c>
      <c r="F121" s="7">
        <f>H121+J121+L121+N121+P121+R121+T121+V121+X121+Z121+AB121+AD121+AF121+AH121+AJ121+AL121+AN121+AP121+AR121+AT121</f>
        <v/>
      </c>
      <c r="G121" s="7" t="inlineStr"/>
      <c r="H121" s="7" t="inlineStr"/>
      <c r="I121" s="7" t="inlineStr"/>
      <c r="J121" s="7" t="inlineStr"/>
      <c r="K121" s="7" t="inlineStr"/>
      <c r="L121" s="7" t="inlineStr"/>
      <c r="M121" s="7" t="inlineStr"/>
      <c r="N121" s="7" t="inlineStr"/>
      <c r="O121" s="7" t="inlineStr"/>
      <c r="P121" s="7" t="inlineStr"/>
      <c r="Q121" s="7" t="n">
        <v>20</v>
      </c>
      <c r="R121" s="7" t="n">
        <v>26998000</v>
      </c>
      <c r="S121" s="7" t="inlineStr"/>
      <c r="T121" s="7" t="inlineStr"/>
      <c r="U121" s="7" t="inlineStr"/>
      <c r="V121" s="7" t="inlineStr"/>
      <c r="W121" s="7" t="inlineStr"/>
      <c r="X121" s="7" t="inlineStr"/>
      <c r="Y121" s="7" t="inlineStr"/>
      <c r="Z121" s="7" t="inlineStr"/>
      <c r="AA121" s="7" t="inlineStr"/>
      <c r="AB121" s="7" t="inlineStr"/>
      <c r="AC121" s="7" t="inlineStr"/>
      <c r="AD121" s="7" t="inlineStr"/>
      <c r="AE121" s="7" t="inlineStr"/>
      <c r="AF121" s="7" t="inlineStr"/>
      <c r="AG121" s="7" t="inlineStr"/>
      <c r="AH121" s="7" t="inlineStr"/>
      <c r="AI121" s="7" t="inlineStr"/>
      <c r="AJ121" s="7" t="inlineStr"/>
      <c r="AK121" s="7" t="inlineStr"/>
      <c r="AL121" s="7" t="inlineStr"/>
      <c r="AM121" s="7" t="inlineStr"/>
      <c r="AN121" s="7" t="inlineStr"/>
      <c r="AO121" s="7" t="inlineStr"/>
      <c r="AP121" s="7" t="inlineStr"/>
      <c r="AQ121" s="7" t="inlineStr"/>
      <c r="AR121" s="7" t="inlineStr"/>
      <c r="AS121" s="7" t="inlineStr"/>
      <c r="AT121" s="7" t="inlineStr"/>
      <c r="AU121" s="7">
        <f>AW121+AY121+BA121+BC121+BE121+BG121+BI121</f>
        <v/>
      </c>
      <c r="AV121" s="7">
        <f>AX121+AZ121+BB121+BD121+BF121+BH121+BJ121</f>
        <v/>
      </c>
      <c r="AW121" s="7" t="inlineStr"/>
      <c r="AX121" s="7" t="inlineStr"/>
      <c r="AY121" s="7" t="inlineStr"/>
      <c r="AZ121" s="7" t="inlineStr"/>
      <c r="BA121" s="7" t="inlineStr"/>
      <c r="BB121" s="7" t="inlineStr"/>
      <c r="BC121" s="7" t="inlineStr"/>
      <c r="BD121" s="7" t="inlineStr"/>
      <c r="BE121" s="7" t="inlineStr"/>
      <c r="BF121" s="7" t="inlineStr"/>
      <c r="BG121" s="7" t="inlineStr"/>
      <c r="BH121" s="7" t="inlineStr"/>
      <c r="BI121" s="7" t="inlineStr"/>
      <c r="BJ121" s="7" t="inlineStr"/>
      <c r="BK121" s="7">
        <f>BM121+BO121+BQ121+BS121+BU121</f>
        <v/>
      </c>
      <c r="BL121" s="7">
        <f>BN121+BP121+BR121+BT121+BV121</f>
        <v/>
      </c>
      <c r="BM121" s="7" t="inlineStr"/>
      <c r="BN121" s="7" t="inlineStr"/>
      <c r="BO121" s="7" t="inlineStr"/>
      <c r="BP121" s="7" t="inlineStr"/>
      <c r="BQ121" s="7" t="inlineStr"/>
      <c r="BR121" s="7" t="inlineStr"/>
      <c r="BS121" s="7" t="inlineStr"/>
      <c r="BT121" s="7" t="inlineStr"/>
      <c r="BU121" s="7" t="inlineStr"/>
      <c r="BV121" s="7" t="inlineStr"/>
      <c r="BW121" s="7">
        <f>BY121+CA121+CC121+CE121+CG121+CI121+CK121+CM121+CO121+CQ121+CS121+CU121+CW121+CY121+DA121+DC121</f>
        <v/>
      </c>
      <c r="BX121" s="7">
        <f>BZ121+CB121+CD121+CF121+CH121+CJ121+CL121+CN121+CP121+CR121+CT121+CV121+CX121+CZ121+DB121+DD121</f>
        <v/>
      </c>
      <c r="BY121" s="7" t="inlineStr"/>
      <c r="BZ121" s="7" t="inlineStr"/>
      <c r="CA121" s="7" t="inlineStr"/>
      <c r="CB121" s="7" t="inlineStr"/>
      <c r="CC121" s="7" t="inlineStr"/>
      <c r="CD121" s="7" t="inlineStr"/>
      <c r="CE121" s="7" t="inlineStr"/>
      <c r="CF121" s="7" t="inlineStr"/>
      <c r="CG121" s="7" t="inlineStr"/>
      <c r="CH121" s="7" t="inlineStr"/>
      <c r="CI121" s="7" t="inlineStr"/>
      <c r="CJ121" s="7" t="inlineStr"/>
      <c r="CK121" s="7" t="inlineStr"/>
      <c r="CL121" s="7" t="inlineStr"/>
      <c r="CM121" s="7" t="inlineStr"/>
      <c r="CN121" s="7" t="inlineStr"/>
      <c r="CO121" s="7" t="n">
        <v>2</v>
      </c>
      <c r="CP121" s="7" t="n">
        <v>239280</v>
      </c>
      <c r="CQ121" s="7" t="inlineStr"/>
      <c r="CR121" s="7" t="inlineStr"/>
      <c r="CS121" s="7" t="inlineStr"/>
      <c r="CT121" s="7" t="inlineStr"/>
      <c r="CU121" s="7" t="inlineStr"/>
      <c r="CV121" s="7" t="inlineStr"/>
      <c r="CW121" s="7" t="inlineStr"/>
      <c r="CX121" s="7" t="inlineStr"/>
      <c r="CY121" s="7" t="inlineStr"/>
      <c r="CZ121" s="7" t="inlineStr"/>
      <c r="DA121" s="7" t="inlineStr"/>
      <c r="DB121" s="7" t="inlineStr"/>
      <c r="DC121" s="7" t="inlineStr"/>
      <c r="DD121" s="7" t="inlineStr"/>
      <c r="DE121" s="7">
        <f>DG121+DI121+DK121+DM121+DO121+DQ121+DS121+DU121+DW121+DY121+EA121+EC121+EE121</f>
        <v/>
      </c>
      <c r="DF121" s="7">
        <f>DH121+DJ121+DL121+DN121+DP121+DR121+DT121+DV121+DX121+DZ121+EB121+ED121+EF121</f>
        <v/>
      </c>
      <c r="DG121" s="7" t="inlineStr"/>
      <c r="DH121" s="7" t="inlineStr"/>
      <c r="DI121" s="7" t="inlineStr"/>
      <c r="DJ121" s="7" t="inlineStr"/>
      <c r="DK121" s="7" t="inlineStr"/>
      <c r="DL121" s="7" t="inlineStr"/>
      <c r="DM121" s="7" t="inlineStr"/>
      <c r="DN121" s="7" t="inlineStr"/>
      <c r="DO121" s="7" t="inlineStr"/>
      <c r="DP121" s="7" t="inlineStr"/>
      <c r="DQ121" s="7" t="inlineStr"/>
      <c r="DR121" s="7" t="inlineStr"/>
      <c r="DS121" s="7" t="inlineStr"/>
      <c r="DT121" s="7" t="inlineStr"/>
      <c r="DU121" s="7" t="inlineStr"/>
      <c r="DV121" s="7" t="inlineStr"/>
      <c r="DW121" s="7" t="inlineStr"/>
      <c r="DX121" s="7" t="inlineStr"/>
      <c r="DY121" s="7" t="inlineStr"/>
      <c r="DZ121" s="7" t="inlineStr"/>
      <c r="EA121" s="7" t="inlineStr"/>
      <c r="EB121" s="7" t="inlineStr"/>
      <c r="EC121" s="7" t="inlineStr"/>
      <c r="ED121" s="7" t="inlineStr"/>
      <c r="EE121" s="7" t="inlineStr"/>
      <c r="EF121" s="7" t="inlineStr"/>
      <c r="EG121" s="7">
        <f>E121+AU121+BK121+BW121+DE121</f>
        <v/>
      </c>
      <c r="EH121" s="7">
        <f>F121+AV121+BL121+BX121+DF121</f>
        <v/>
      </c>
    </row>
    <row r="122" hidden="1" outlineLevel="1">
      <c r="A122" s="5" t="n">
        <v>118</v>
      </c>
      <c r="B122" s="6" t="inlineStr">
        <is>
          <t>"IFTIXOR KELAJAK SAVDO" МЧЖ</t>
        </is>
      </c>
      <c r="C122" s="6" t="inlineStr">
        <is>
          <t>Ташкент</t>
        </is>
      </c>
      <c r="D122" s="6" t="inlineStr">
        <is>
          <t>Ташкент 1</t>
        </is>
      </c>
      <c r="E122" s="7">
        <f>G122+I122+K122+M122+O122+Q122+S122+U122+W122+Y122+AA122+AC122+AE122+AG122+AI122+AK122+AM122+AO122+AQ122+AS122</f>
        <v/>
      </c>
      <c r="F122" s="7">
        <f>H122+J122+L122+N122+P122+R122+T122+V122+X122+Z122+AB122+AD122+AF122+AH122+AJ122+AL122+AN122+AP122+AR122+AT122</f>
        <v/>
      </c>
      <c r="G122" s="7" t="inlineStr"/>
      <c r="H122" s="7" t="inlineStr"/>
      <c r="I122" s="7" t="inlineStr"/>
      <c r="J122" s="7" t="inlineStr"/>
      <c r="K122" s="7" t="n">
        <v>3</v>
      </c>
      <c r="L122" s="7" t="n">
        <v>331200</v>
      </c>
      <c r="M122" s="7" t="inlineStr"/>
      <c r="N122" s="7" t="inlineStr"/>
      <c r="O122" s="7" t="inlineStr"/>
      <c r="P122" s="7" t="inlineStr"/>
      <c r="Q122" s="7" t="inlineStr"/>
      <c r="R122" s="7" t="inlineStr"/>
      <c r="S122" s="7" t="inlineStr"/>
      <c r="T122" s="7" t="inlineStr"/>
      <c r="U122" s="7" t="inlineStr"/>
      <c r="V122" s="7" t="inlineStr"/>
      <c r="W122" s="7" t="inlineStr"/>
      <c r="X122" s="7" t="inlineStr"/>
      <c r="Y122" s="7" t="inlineStr"/>
      <c r="Z122" s="7" t="inlineStr"/>
      <c r="AA122" s="7" t="inlineStr"/>
      <c r="AB122" s="7" t="inlineStr"/>
      <c r="AC122" s="7" t="inlineStr"/>
      <c r="AD122" s="7" t="inlineStr"/>
      <c r="AE122" s="7" t="inlineStr"/>
      <c r="AF122" s="7" t="inlineStr"/>
      <c r="AG122" s="7" t="inlineStr"/>
      <c r="AH122" s="7" t="inlineStr"/>
      <c r="AI122" s="7" t="inlineStr"/>
      <c r="AJ122" s="7" t="inlineStr"/>
      <c r="AK122" s="7" t="inlineStr"/>
      <c r="AL122" s="7" t="inlineStr"/>
      <c r="AM122" s="7" t="inlineStr"/>
      <c r="AN122" s="7" t="inlineStr"/>
      <c r="AO122" s="7" t="inlineStr"/>
      <c r="AP122" s="7" t="inlineStr"/>
      <c r="AQ122" s="7" t="inlineStr"/>
      <c r="AR122" s="7" t="inlineStr"/>
      <c r="AS122" s="7" t="inlineStr"/>
      <c r="AT122" s="7" t="inlineStr"/>
      <c r="AU122" s="7">
        <f>AW122+AY122+BA122+BC122+BE122+BG122+BI122</f>
        <v/>
      </c>
      <c r="AV122" s="7">
        <f>AX122+AZ122+BB122+BD122+BF122+BH122+BJ122</f>
        <v/>
      </c>
      <c r="AW122" s="7" t="inlineStr"/>
      <c r="AX122" s="7" t="inlineStr"/>
      <c r="AY122" s="7" t="inlineStr"/>
      <c r="AZ122" s="7" t="inlineStr"/>
      <c r="BA122" s="7" t="inlineStr"/>
      <c r="BB122" s="7" t="inlineStr"/>
      <c r="BC122" s="7" t="inlineStr"/>
      <c r="BD122" s="7" t="inlineStr"/>
      <c r="BE122" s="7" t="inlineStr"/>
      <c r="BF122" s="7" t="inlineStr"/>
      <c r="BG122" s="7" t="inlineStr"/>
      <c r="BH122" s="7" t="inlineStr"/>
      <c r="BI122" s="7" t="inlineStr"/>
      <c r="BJ122" s="7" t="inlineStr"/>
      <c r="BK122" s="7">
        <f>BM122+BO122+BQ122+BS122+BU122</f>
        <v/>
      </c>
      <c r="BL122" s="7">
        <f>BN122+BP122+BR122+BT122+BV122</f>
        <v/>
      </c>
      <c r="BM122" s="7" t="inlineStr"/>
      <c r="BN122" s="7" t="inlineStr"/>
      <c r="BO122" s="7" t="inlineStr"/>
      <c r="BP122" s="7" t="inlineStr"/>
      <c r="BQ122" s="7" t="inlineStr"/>
      <c r="BR122" s="7" t="inlineStr"/>
      <c r="BS122" s="7" t="inlineStr"/>
      <c r="BT122" s="7" t="inlineStr"/>
      <c r="BU122" s="7" t="inlineStr"/>
      <c r="BV122" s="7" t="inlineStr"/>
      <c r="BW122" s="7">
        <f>BY122+CA122+CC122+CE122+CG122+CI122+CK122+CM122+CO122+CQ122+CS122+CU122+CW122+CY122+DA122+DC122</f>
        <v/>
      </c>
      <c r="BX122" s="7">
        <f>BZ122+CB122+CD122+CF122+CH122+CJ122+CL122+CN122+CP122+CR122+CT122+CV122+CX122+CZ122+DB122+DD122</f>
        <v/>
      </c>
      <c r="BY122" s="7" t="inlineStr"/>
      <c r="BZ122" s="7" t="inlineStr"/>
      <c r="CA122" s="7" t="inlineStr"/>
      <c r="CB122" s="7" t="inlineStr"/>
      <c r="CC122" s="7" t="inlineStr"/>
      <c r="CD122" s="7" t="inlineStr"/>
      <c r="CE122" s="7" t="inlineStr"/>
      <c r="CF122" s="7" t="inlineStr"/>
      <c r="CG122" s="7" t="inlineStr"/>
      <c r="CH122" s="7" t="inlineStr"/>
      <c r="CI122" s="7" t="inlineStr"/>
      <c r="CJ122" s="7" t="inlineStr"/>
      <c r="CK122" s="7" t="inlineStr"/>
      <c r="CL122" s="7" t="inlineStr"/>
      <c r="CM122" s="7" t="inlineStr"/>
      <c r="CN122" s="7" t="inlineStr"/>
      <c r="CO122" s="7" t="inlineStr"/>
      <c r="CP122" s="7" t="inlineStr"/>
      <c r="CQ122" s="7" t="inlineStr"/>
      <c r="CR122" s="7" t="inlineStr"/>
      <c r="CS122" s="7" t="inlineStr"/>
      <c r="CT122" s="7" t="inlineStr"/>
      <c r="CU122" s="7" t="inlineStr"/>
      <c r="CV122" s="7" t="inlineStr"/>
      <c r="CW122" s="7" t="inlineStr"/>
      <c r="CX122" s="7" t="inlineStr"/>
      <c r="CY122" s="7" t="inlineStr"/>
      <c r="CZ122" s="7" t="inlineStr"/>
      <c r="DA122" s="7" t="inlineStr"/>
      <c r="DB122" s="7" t="inlineStr"/>
      <c r="DC122" s="7" t="inlineStr"/>
      <c r="DD122" s="7" t="inlineStr"/>
      <c r="DE122" s="7">
        <f>DG122+DI122+DK122+DM122+DO122+DQ122+DS122+DU122+DW122+DY122+EA122+EC122+EE122</f>
        <v/>
      </c>
      <c r="DF122" s="7">
        <f>DH122+DJ122+DL122+DN122+DP122+DR122+DT122+DV122+DX122+DZ122+EB122+ED122+EF122</f>
        <v/>
      </c>
      <c r="DG122" s="7" t="inlineStr"/>
      <c r="DH122" s="7" t="inlineStr"/>
      <c r="DI122" s="7" t="inlineStr"/>
      <c r="DJ122" s="7" t="inlineStr"/>
      <c r="DK122" s="7" t="inlineStr"/>
      <c r="DL122" s="7" t="inlineStr"/>
      <c r="DM122" s="7" t="inlineStr"/>
      <c r="DN122" s="7" t="inlineStr"/>
      <c r="DO122" s="7" t="inlineStr"/>
      <c r="DP122" s="7" t="inlineStr"/>
      <c r="DQ122" s="7" t="inlineStr"/>
      <c r="DR122" s="7" t="inlineStr"/>
      <c r="DS122" s="7" t="inlineStr"/>
      <c r="DT122" s="7" t="inlineStr"/>
      <c r="DU122" s="7" t="inlineStr"/>
      <c r="DV122" s="7" t="inlineStr"/>
      <c r="DW122" s="7" t="inlineStr"/>
      <c r="DX122" s="7" t="inlineStr"/>
      <c r="DY122" s="7" t="inlineStr"/>
      <c r="DZ122" s="7" t="inlineStr"/>
      <c r="EA122" s="7" t="inlineStr"/>
      <c r="EB122" s="7" t="inlineStr"/>
      <c r="EC122" s="7" t="inlineStr"/>
      <c r="ED122" s="7" t="inlineStr"/>
      <c r="EE122" s="7" t="inlineStr"/>
      <c r="EF122" s="7" t="inlineStr"/>
      <c r="EG122" s="7">
        <f>E122+AU122+BK122+BW122+DE122</f>
        <v/>
      </c>
      <c r="EH122" s="7">
        <f>F122+AV122+BL122+BX122+DF122</f>
        <v/>
      </c>
    </row>
    <row r="123" hidden="1" outlineLevel="1">
      <c r="A123" s="5" t="n">
        <v>119</v>
      </c>
      <c r="B123" s="6" t="inlineStr">
        <is>
          <t>"IMKON FARM SERVIS" MCHJ</t>
        </is>
      </c>
      <c r="C123" s="6" t="inlineStr">
        <is>
          <t>Ташкент</t>
        </is>
      </c>
      <c r="D123" s="6" t="inlineStr">
        <is>
          <t>Ташкент 1</t>
        </is>
      </c>
      <c r="E123" s="7">
        <f>G123+I123+K123+M123+O123+Q123+S123+U123+W123+Y123+AA123+AC123+AE123+AG123+AI123+AK123+AM123+AO123+AQ123+AS123</f>
        <v/>
      </c>
      <c r="F123" s="7">
        <f>H123+J123+L123+N123+P123+R123+T123+V123+X123+Z123+AB123+AD123+AF123+AH123+AJ123+AL123+AN123+AP123+AR123+AT123</f>
        <v/>
      </c>
      <c r="G123" s="7" t="inlineStr"/>
      <c r="H123" s="7" t="inlineStr"/>
      <c r="I123" s="7" t="inlineStr"/>
      <c r="J123" s="7" t="inlineStr"/>
      <c r="K123" s="7" t="inlineStr"/>
      <c r="L123" s="7" t="inlineStr"/>
      <c r="M123" s="7" t="inlineStr"/>
      <c r="N123" s="7" t="inlineStr"/>
      <c r="O123" s="7" t="inlineStr"/>
      <c r="P123" s="7" t="inlineStr"/>
      <c r="Q123" s="7" t="n">
        <v>2</v>
      </c>
      <c r="R123" s="7" t="n">
        <v>269980</v>
      </c>
      <c r="S123" s="7" t="inlineStr"/>
      <c r="T123" s="7" t="inlineStr"/>
      <c r="U123" s="7" t="inlineStr"/>
      <c r="V123" s="7" t="inlineStr"/>
      <c r="W123" s="7" t="inlineStr"/>
      <c r="X123" s="7" t="inlineStr"/>
      <c r="Y123" s="7" t="inlineStr"/>
      <c r="Z123" s="7" t="inlineStr"/>
      <c r="AA123" s="7" t="inlineStr"/>
      <c r="AB123" s="7" t="inlineStr"/>
      <c r="AC123" s="7" t="inlineStr"/>
      <c r="AD123" s="7" t="inlineStr"/>
      <c r="AE123" s="7" t="inlineStr"/>
      <c r="AF123" s="7" t="inlineStr"/>
      <c r="AG123" s="7" t="inlineStr"/>
      <c r="AH123" s="7" t="inlineStr"/>
      <c r="AI123" s="7" t="inlineStr"/>
      <c r="AJ123" s="7" t="inlineStr"/>
      <c r="AK123" s="7" t="inlineStr"/>
      <c r="AL123" s="7" t="inlineStr"/>
      <c r="AM123" s="7" t="inlineStr"/>
      <c r="AN123" s="7" t="inlineStr"/>
      <c r="AO123" s="7" t="inlineStr"/>
      <c r="AP123" s="7" t="inlineStr"/>
      <c r="AQ123" s="7" t="inlineStr"/>
      <c r="AR123" s="7" t="inlineStr"/>
      <c r="AS123" s="7" t="inlineStr"/>
      <c r="AT123" s="7" t="inlineStr"/>
      <c r="AU123" s="7">
        <f>AW123+AY123+BA123+BC123+BE123+BG123+BI123</f>
        <v/>
      </c>
      <c r="AV123" s="7">
        <f>AX123+AZ123+BB123+BD123+BF123+BH123+BJ123</f>
        <v/>
      </c>
      <c r="AW123" s="7" t="inlineStr"/>
      <c r="AX123" s="7" t="inlineStr"/>
      <c r="AY123" s="7" t="inlineStr"/>
      <c r="AZ123" s="7" t="inlineStr"/>
      <c r="BA123" s="7" t="inlineStr"/>
      <c r="BB123" s="7" t="inlineStr"/>
      <c r="BC123" s="7" t="inlineStr"/>
      <c r="BD123" s="7" t="inlineStr"/>
      <c r="BE123" s="7" t="inlineStr"/>
      <c r="BF123" s="7" t="inlineStr"/>
      <c r="BG123" s="7" t="inlineStr"/>
      <c r="BH123" s="7" t="inlineStr"/>
      <c r="BI123" s="7" t="inlineStr"/>
      <c r="BJ123" s="7" t="inlineStr"/>
      <c r="BK123" s="7">
        <f>BM123+BO123+BQ123+BS123+BU123</f>
        <v/>
      </c>
      <c r="BL123" s="7">
        <f>BN123+BP123+BR123+BT123+BV123</f>
        <v/>
      </c>
      <c r="BM123" s="7" t="inlineStr"/>
      <c r="BN123" s="7" t="inlineStr"/>
      <c r="BO123" s="7" t="inlineStr"/>
      <c r="BP123" s="7" t="inlineStr"/>
      <c r="BQ123" s="7" t="inlineStr"/>
      <c r="BR123" s="7" t="inlineStr"/>
      <c r="BS123" s="7" t="inlineStr"/>
      <c r="BT123" s="7" t="inlineStr"/>
      <c r="BU123" s="7" t="inlineStr"/>
      <c r="BV123" s="7" t="inlineStr"/>
      <c r="BW123" s="7">
        <f>BY123+CA123+CC123+CE123+CG123+CI123+CK123+CM123+CO123+CQ123+CS123+CU123+CW123+CY123+DA123+DC123</f>
        <v/>
      </c>
      <c r="BX123" s="7">
        <f>BZ123+CB123+CD123+CF123+CH123+CJ123+CL123+CN123+CP123+CR123+CT123+CV123+CX123+CZ123+DB123+DD123</f>
        <v/>
      </c>
      <c r="BY123" s="7" t="inlineStr"/>
      <c r="BZ123" s="7" t="inlineStr"/>
      <c r="CA123" s="7" t="inlineStr"/>
      <c r="CB123" s="7" t="inlineStr"/>
      <c r="CC123" s="7" t="inlineStr"/>
      <c r="CD123" s="7" t="inlineStr"/>
      <c r="CE123" s="7" t="inlineStr"/>
      <c r="CF123" s="7" t="inlineStr"/>
      <c r="CG123" s="7" t="inlineStr"/>
      <c r="CH123" s="7" t="inlineStr"/>
      <c r="CI123" s="7" t="inlineStr"/>
      <c r="CJ123" s="7" t="inlineStr"/>
      <c r="CK123" s="7" t="inlineStr"/>
      <c r="CL123" s="7" t="inlineStr"/>
      <c r="CM123" s="7" t="inlineStr"/>
      <c r="CN123" s="7" t="inlineStr"/>
      <c r="CO123" s="7" t="inlineStr"/>
      <c r="CP123" s="7" t="inlineStr"/>
      <c r="CQ123" s="7" t="inlineStr"/>
      <c r="CR123" s="7" t="inlineStr"/>
      <c r="CS123" s="7" t="inlineStr"/>
      <c r="CT123" s="7" t="inlineStr"/>
      <c r="CU123" s="7" t="inlineStr"/>
      <c r="CV123" s="7" t="inlineStr"/>
      <c r="CW123" s="7" t="inlineStr"/>
      <c r="CX123" s="7" t="inlineStr"/>
      <c r="CY123" s="7" t="inlineStr"/>
      <c r="CZ123" s="7" t="inlineStr"/>
      <c r="DA123" s="7" t="inlineStr"/>
      <c r="DB123" s="7" t="inlineStr"/>
      <c r="DC123" s="7" t="inlineStr"/>
      <c r="DD123" s="7" t="inlineStr"/>
      <c r="DE123" s="7">
        <f>DG123+DI123+DK123+DM123+DO123+DQ123+DS123+DU123+DW123+DY123+EA123+EC123+EE123</f>
        <v/>
      </c>
      <c r="DF123" s="7">
        <f>DH123+DJ123+DL123+DN123+DP123+DR123+DT123+DV123+DX123+DZ123+EB123+ED123+EF123</f>
        <v/>
      </c>
      <c r="DG123" s="7" t="inlineStr"/>
      <c r="DH123" s="7" t="inlineStr"/>
      <c r="DI123" s="7" t="inlineStr"/>
      <c r="DJ123" s="7" t="inlineStr"/>
      <c r="DK123" s="7" t="inlineStr"/>
      <c r="DL123" s="7" t="inlineStr"/>
      <c r="DM123" s="7" t="inlineStr"/>
      <c r="DN123" s="7" t="inlineStr"/>
      <c r="DO123" s="7" t="inlineStr"/>
      <c r="DP123" s="7" t="inlineStr"/>
      <c r="DQ123" s="7" t="inlineStr"/>
      <c r="DR123" s="7" t="inlineStr"/>
      <c r="DS123" s="7" t="inlineStr"/>
      <c r="DT123" s="7" t="inlineStr"/>
      <c r="DU123" s="7" t="inlineStr"/>
      <c r="DV123" s="7" t="inlineStr"/>
      <c r="DW123" s="7" t="n">
        <v>50</v>
      </c>
      <c r="DX123" s="7" t="n">
        <v>63823500</v>
      </c>
      <c r="DY123" s="7" t="inlineStr"/>
      <c r="DZ123" s="7" t="inlineStr"/>
      <c r="EA123" s="7" t="inlineStr"/>
      <c r="EB123" s="7" t="inlineStr"/>
      <c r="EC123" s="7" t="inlineStr"/>
      <c r="ED123" s="7" t="inlineStr"/>
      <c r="EE123" s="7" t="inlineStr"/>
      <c r="EF123" s="7" t="inlineStr"/>
      <c r="EG123" s="7">
        <f>E123+AU123+BK123+BW123+DE123</f>
        <v/>
      </c>
      <c r="EH123" s="7">
        <f>F123+AV123+BL123+BX123+DF123</f>
        <v/>
      </c>
    </row>
    <row r="124" hidden="1" outlineLevel="1">
      <c r="A124" s="5" t="n">
        <v>120</v>
      </c>
      <c r="B124" s="6" t="inlineStr">
        <is>
          <t>"INOBAT FARM" OK</t>
        </is>
      </c>
      <c r="C124" s="6" t="inlineStr">
        <is>
          <t>Ташкент</t>
        </is>
      </c>
      <c r="D124" s="6" t="inlineStr">
        <is>
          <t>Ташкент 1</t>
        </is>
      </c>
      <c r="E124" s="7">
        <f>G124+I124+K124+M124+O124+Q124+S124+U124+W124+Y124+AA124+AC124+AE124+AG124+AI124+AK124+AM124+AO124+AQ124+AS124</f>
        <v/>
      </c>
      <c r="F124" s="7">
        <f>H124+J124+L124+N124+P124+R124+T124+V124+X124+Z124+AB124+AD124+AF124+AH124+AJ124+AL124+AN124+AP124+AR124+AT124</f>
        <v/>
      </c>
      <c r="G124" s="7" t="inlineStr"/>
      <c r="H124" s="7" t="inlineStr"/>
      <c r="I124" s="7" t="inlineStr"/>
      <c r="J124" s="7" t="inlineStr"/>
      <c r="K124" s="7" t="inlineStr"/>
      <c r="L124" s="7" t="inlineStr"/>
      <c r="M124" s="7" t="inlineStr"/>
      <c r="N124" s="7" t="inlineStr"/>
      <c r="O124" s="7" t="inlineStr"/>
      <c r="P124" s="7" t="inlineStr"/>
      <c r="Q124" s="7" t="n">
        <v>5</v>
      </c>
      <c r="R124" s="7" t="n">
        <v>1687375</v>
      </c>
      <c r="S124" s="7" t="inlineStr"/>
      <c r="T124" s="7" t="inlineStr"/>
      <c r="U124" s="7" t="inlineStr"/>
      <c r="V124" s="7" t="inlineStr"/>
      <c r="W124" s="7" t="inlineStr"/>
      <c r="X124" s="7" t="inlineStr"/>
      <c r="Y124" s="7" t="inlineStr"/>
      <c r="Z124" s="7" t="inlineStr"/>
      <c r="AA124" s="7" t="inlineStr"/>
      <c r="AB124" s="7" t="inlineStr"/>
      <c r="AC124" s="7" t="inlineStr"/>
      <c r="AD124" s="7" t="inlineStr"/>
      <c r="AE124" s="7" t="inlineStr"/>
      <c r="AF124" s="7" t="inlineStr"/>
      <c r="AG124" s="7" t="inlineStr"/>
      <c r="AH124" s="7" t="inlineStr"/>
      <c r="AI124" s="7" t="inlineStr"/>
      <c r="AJ124" s="7" t="inlineStr"/>
      <c r="AK124" s="7" t="inlineStr"/>
      <c r="AL124" s="7" t="inlineStr"/>
      <c r="AM124" s="7" t="inlineStr"/>
      <c r="AN124" s="7" t="inlineStr"/>
      <c r="AO124" s="7" t="inlineStr"/>
      <c r="AP124" s="7" t="inlineStr"/>
      <c r="AQ124" s="7" t="inlineStr"/>
      <c r="AR124" s="7" t="inlineStr"/>
      <c r="AS124" s="7" t="inlineStr"/>
      <c r="AT124" s="7" t="inlineStr"/>
      <c r="AU124" s="7">
        <f>AW124+AY124+BA124+BC124+BE124+BG124+BI124</f>
        <v/>
      </c>
      <c r="AV124" s="7">
        <f>AX124+AZ124+BB124+BD124+BF124+BH124+BJ124</f>
        <v/>
      </c>
      <c r="AW124" s="7" t="inlineStr"/>
      <c r="AX124" s="7" t="inlineStr"/>
      <c r="AY124" s="7" t="inlineStr"/>
      <c r="AZ124" s="7" t="inlineStr"/>
      <c r="BA124" s="7" t="inlineStr"/>
      <c r="BB124" s="7" t="inlineStr"/>
      <c r="BC124" s="7" t="inlineStr"/>
      <c r="BD124" s="7" t="inlineStr"/>
      <c r="BE124" s="7" t="inlineStr"/>
      <c r="BF124" s="7" t="inlineStr"/>
      <c r="BG124" s="7" t="inlineStr"/>
      <c r="BH124" s="7" t="inlineStr"/>
      <c r="BI124" s="7" t="inlineStr"/>
      <c r="BJ124" s="7" t="inlineStr"/>
      <c r="BK124" s="7">
        <f>BM124+BO124+BQ124+BS124+BU124</f>
        <v/>
      </c>
      <c r="BL124" s="7">
        <f>BN124+BP124+BR124+BT124+BV124</f>
        <v/>
      </c>
      <c r="BM124" s="7" t="inlineStr"/>
      <c r="BN124" s="7" t="inlineStr"/>
      <c r="BO124" s="7" t="inlineStr"/>
      <c r="BP124" s="7" t="inlineStr"/>
      <c r="BQ124" s="7" t="inlineStr"/>
      <c r="BR124" s="7" t="inlineStr"/>
      <c r="BS124" s="7" t="inlineStr"/>
      <c r="BT124" s="7" t="inlineStr"/>
      <c r="BU124" s="7" t="inlineStr"/>
      <c r="BV124" s="7" t="inlineStr"/>
      <c r="BW124" s="7">
        <f>BY124+CA124+CC124+CE124+CG124+CI124+CK124+CM124+CO124+CQ124+CS124+CU124+CW124+CY124+DA124+DC124</f>
        <v/>
      </c>
      <c r="BX124" s="7">
        <f>BZ124+CB124+CD124+CF124+CH124+CJ124+CL124+CN124+CP124+CR124+CT124+CV124+CX124+CZ124+DB124+DD124</f>
        <v/>
      </c>
      <c r="BY124" s="7" t="inlineStr"/>
      <c r="BZ124" s="7" t="inlineStr"/>
      <c r="CA124" s="7" t="inlineStr"/>
      <c r="CB124" s="7" t="inlineStr"/>
      <c r="CC124" s="7" t="inlineStr"/>
      <c r="CD124" s="7" t="inlineStr"/>
      <c r="CE124" s="7" t="inlineStr"/>
      <c r="CF124" s="7" t="inlineStr"/>
      <c r="CG124" s="7" t="inlineStr"/>
      <c r="CH124" s="7" t="inlineStr"/>
      <c r="CI124" s="7" t="inlineStr"/>
      <c r="CJ124" s="7" t="inlineStr"/>
      <c r="CK124" s="7" t="inlineStr"/>
      <c r="CL124" s="7" t="inlineStr"/>
      <c r="CM124" s="7" t="inlineStr"/>
      <c r="CN124" s="7" t="inlineStr"/>
      <c r="CO124" s="7" t="inlineStr"/>
      <c r="CP124" s="7" t="inlineStr"/>
      <c r="CQ124" s="7" t="inlineStr"/>
      <c r="CR124" s="7" t="inlineStr"/>
      <c r="CS124" s="7" t="inlineStr"/>
      <c r="CT124" s="7" t="inlineStr"/>
      <c r="CU124" s="7" t="inlineStr"/>
      <c r="CV124" s="7" t="inlineStr"/>
      <c r="CW124" s="7" t="inlineStr"/>
      <c r="CX124" s="7" t="inlineStr"/>
      <c r="CY124" s="7" t="inlineStr"/>
      <c r="CZ124" s="7" t="inlineStr"/>
      <c r="DA124" s="7" t="inlineStr"/>
      <c r="DB124" s="7" t="inlineStr"/>
      <c r="DC124" s="7" t="inlineStr"/>
      <c r="DD124" s="7" t="inlineStr"/>
      <c r="DE124" s="7">
        <f>DG124+DI124+DK124+DM124+DO124+DQ124+DS124+DU124+DW124+DY124+EA124+EC124+EE124</f>
        <v/>
      </c>
      <c r="DF124" s="7">
        <f>DH124+DJ124+DL124+DN124+DP124+DR124+DT124+DV124+DX124+DZ124+EB124+ED124+EF124</f>
        <v/>
      </c>
      <c r="DG124" s="7" t="inlineStr"/>
      <c r="DH124" s="7" t="inlineStr"/>
      <c r="DI124" s="7" t="inlineStr"/>
      <c r="DJ124" s="7" t="inlineStr"/>
      <c r="DK124" s="7" t="inlineStr"/>
      <c r="DL124" s="7" t="inlineStr"/>
      <c r="DM124" s="7" t="inlineStr"/>
      <c r="DN124" s="7" t="inlineStr"/>
      <c r="DO124" s="7" t="inlineStr"/>
      <c r="DP124" s="7" t="inlineStr"/>
      <c r="DQ124" s="7" t="inlineStr"/>
      <c r="DR124" s="7" t="inlineStr"/>
      <c r="DS124" s="7" t="inlineStr"/>
      <c r="DT124" s="7" t="inlineStr"/>
      <c r="DU124" s="7" t="inlineStr"/>
      <c r="DV124" s="7" t="inlineStr"/>
      <c r="DW124" s="7" t="inlineStr"/>
      <c r="DX124" s="7" t="inlineStr"/>
      <c r="DY124" s="7" t="inlineStr"/>
      <c r="DZ124" s="7" t="inlineStr"/>
      <c r="EA124" s="7" t="inlineStr"/>
      <c r="EB124" s="7" t="inlineStr"/>
      <c r="EC124" s="7" t="inlineStr"/>
      <c r="ED124" s="7" t="inlineStr"/>
      <c r="EE124" s="7" t="inlineStr"/>
      <c r="EF124" s="7" t="inlineStr"/>
      <c r="EG124" s="7">
        <f>E124+AU124+BK124+BW124+DE124</f>
        <v/>
      </c>
      <c r="EH124" s="7">
        <f>F124+AV124+BL124+BX124+DF124</f>
        <v/>
      </c>
    </row>
    <row r="125" hidden="1" outlineLevel="1">
      <c r="A125" s="5" t="n">
        <v>121</v>
      </c>
      <c r="B125" s="6" t="inlineStr">
        <is>
          <t>"IPAK YO'LI FARM" МЧЖ</t>
        </is>
      </c>
      <c r="C125" s="6" t="inlineStr">
        <is>
          <t>Ташкент</t>
        </is>
      </c>
      <c r="D125" s="6" t="inlineStr">
        <is>
          <t>Ташкент 1</t>
        </is>
      </c>
      <c r="E125" s="7">
        <f>G125+I125+K125+M125+O125+Q125+S125+U125+W125+Y125+AA125+AC125+AE125+AG125+AI125+AK125+AM125+AO125+AQ125+AS125</f>
        <v/>
      </c>
      <c r="F125" s="7">
        <f>H125+J125+L125+N125+P125+R125+T125+V125+X125+Z125+AB125+AD125+AF125+AH125+AJ125+AL125+AN125+AP125+AR125+AT125</f>
        <v/>
      </c>
      <c r="G125" s="7" t="inlineStr"/>
      <c r="H125" s="7" t="inlineStr"/>
      <c r="I125" s="7" t="inlineStr"/>
      <c r="J125" s="7" t="inlineStr"/>
      <c r="K125" s="7" t="n">
        <v>1</v>
      </c>
      <c r="L125" s="7" t="n">
        <v>35696</v>
      </c>
      <c r="M125" s="7" t="inlineStr"/>
      <c r="N125" s="7" t="inlineStr"/>
      <c r="O125" s="7" t="inlineStr"/>
      <c r="P125" s="7" t="inlineStr"/>
      <c r="Q125" s="7" t="n">
        <v>11</v>
      </c>
      <c r="R125" s="7" t="n">
        <v>2946150</v>
      </c>
      <c r="S125" s="7" t="inlineStr"/>
      <c r="T125" s="7" t="inlineStr"/>
      <c r="U125" s="7" t="inlineStr"/>
      <c r="V125" s="7" t="inlineStr"/>
      <c r="W125" s="7" t="inlineStr"/>
      <c r="X125" s="7" t="inlineStr"/>
      <c r="Y125" s="7" t="inlineStr"/>
      <c r="Z125" s="7" t="inlineStr"/>
      <c r="AA125" s="7" t="inlineStr"/>
      <c r="AB125" s="7" t="inlineStr"/>
      <c r="AC125" s="7" t="inlineStr"/>
      <c r="AD125" s="7" t="inlineStr"/>
      <c r="AE125" s="7" t="inlineStr"/>
      <c r="AF125" s="7" t="inlineStr"/>
      <c r="AG125" s="7" t="n">
        <v>3</v>
      </c>
      <c r="AH125" s="7" t="n">
        <v>270153</v>
      </c>
      <c r="AI125" s="7" t="inlineStr"/>
      <c r="AJ125" s="7" t="inlineStr"/>
      <c r="AK125" s="7" t="inlineStr"/>
      <c r="AL125" s="7" t="inlineStr"/>
      <c r="AM125" s="7" t="inlineStr"/>
      <c r="AN125" s="7" t="inlineStr"/>
      <c r="AO125" s="7" t="inlineStr"/>
      <c r="AP125" s="7" t="inlineStr"/>
      <c r="AQ125" s="7" t="inlineStr"/>
      <c r="AR125" s="7" t="inlineStr"/>
      <c r="AS125" s="7" t="inlineStr"/>
      <c r="AT125" s="7" t="inlineStr"/>
      <c r="AU125" s="7">
        <f>AW125+AY125+BA125+BC125+BE125+BG125+BI125</f>
        <v/>
      </c>
      <c r="AV125" s="7">
        <f>AX125+AZ125+BB125+BD125+BF125+BH125+BJ125</f>
        <v/>
      </c>
      <c r="AW125" s="7" t="inlineStr"/>
      <c r="AX125" s="7" t="inlineStr"/>
      <c r="AY125" s="7" t="inlineStr"/>
      <c r="AZ125" s="7" t="inlineStr"/>
      <c r="BA125" s="7" t="inlineStr"/>
      <c r="BB125" s="7" t="inlineStr"/>
      <c r="BC125" s="7" t="inlineStr"/>
      <c r="BD125" s="7" t="inlineStr"/>
      <c r="BE125" s="7" t="inlineStr"/>
      <c r="BF125" s="7" t="inlineStr"/>
      <c r="BG125" s="7" t="inlineStr"/>
      <c r="BH125" s="7" t="inlineStr"/>
      <c r="BI125" s="7" t="inlineStr"/>
      <c r="BJ125" s="7" t="inlineStr"/>
      <c r="BK125" s="7">
        <f>BM125+BO125+BQ125+BS125+BU125</f>
        <v/>
      </c>
      <c r="BL125" s="7">
        <f>BN125+BP125+BR125+BT125+BV125</f>
        <v/>
      </c>
      <c r="BM125" s="7" t="inlineStr"/>
      <c r="BN125" s="7" t="inlineStr"/>
      <c r="BO125" s="7" t="inlineStr"/>
      <c r="BP125" s="7" t="inlineStr"/>
      <c r="BQ125" s="7" t="inlineStr"/>
      <c r="BR125" s="7" t="inlineStr"/>
      <c r="BS125" s="7" t="inlineStr"/>
      <c r="BT125" s="7" t="inlineStr"/>
      <c r="BU125" s="7" t="inlineStr"/>
      <c r="BV125" s="7" t="inlineStr"/>
      <c r="BW125" s="7">
        <f>BY125+CA125+CC125+CE125+CG125+CI125+CK125+CM125+CO125+CQ125+CS125+CU125+CW125+CY125+DA125+DC125</f>
        <v/>
      </c>
      <c r="BX125" s="7">
        <f>BZ125+CB125+CD125+CF125+CH125+CJ125+CL125+CN125+CP125+CR125+CT125+CV125+CX125+CZ125+DB125+DD125</f>
        <v/>
      </c>
      <c r="BY125" s="7" t="inlineStr"/>
      <c r="BZ125" s="7" t="inlineStr"/>
      <c r="CA125" s="7" t="inlineStr"/>
      <c r="CB125" s="7" t="inlineStr"/>
      <c r="CC125" s="7" t="inlineStr"/>
      <c r="CD125" s="7" t="inlineStr"/>
      <c r="CE125" s="7" t="inlineStr"/>
      <c r="CF125" s="7" t="inlineStr"/>
      <c r="CG125" s="7" t="inlineStr"/>
      <c r="CH125" s="7" t="inlineStr"/>
      <c r="CI125" s="7" t="inlineStr"/>
      <c r="CJ125" s="7" t="inlineStr"/>
      <c r="CK125" s="7" t="inlineStr"/>
      <c r="CL125" s="7" t="inlineStr"/>
      <c r="CM125" s="7" t="inlineStr"/>
      <c r="CN125" s="7" t="inlineStr"/>
      <c r="CO125" s="7" t="inlineStr"/>
      <c r="CP125" s="7" t="inlineStr"/>
      <c r="CQ125" s="7" t="inlineStr"/>
      <c r="CR125" s="7" t="inlineStr"/>
      <c r="CS125" s="7" t="inlineStr"/>
      <c r="CT125" s="7" t="inlineStr"/>
      <c r="CU125" s="7" t="inlineStr"/>
      <c r="CV125" s="7" t="inlineStr"/>
      <c r="CW125" s="7" t="inlineStr"/>
      <c r="CX125" s="7" t="inlineStr"/>
      <c r="CY125" s="7" t="inlineStr"/>
      <c r="CZ125" s="7" t="inlineStr"/>
      <c r="DA125" s="7" t="inlineStr"/>
      <c r="DB125" s="7" t="inlineStr"/>
      <c r="DC125" s="7" t="inlineStr"/>
      <c r="DD125" s="7" t="inlineStr"/>
      <c r="DE125" s="7">
        <f>DG125+DI125+DK125+DM125+DO125+DQ125+DS125+DU125+DW125+DY125+EA125+EC125+EE125</f>
        <v/>
      </c>
      <c r="DF125" s="7">
        <f>DH125+DJ125+DL125+DN125+DP125+DR125+DT125+DV125+DX125+DZ125+EB125+ED125+EF125</f>
        <v/>
      </c>
      <c r="DG125" s="7" t="inlineStr"/>
      <c r="DH125" s="7" t="inlineStr"/>
      <c r="DI125" s="7" t="inlineStr"/>
      <c r="DJ125" s="7" t="inlineStr"/>
      <c r="DK125" s="7" t="inlineStr"/>
      <c r="DL125" s="7" t="inlineStr"/>
      <c r="DM125" s="7" t="inlineStr"/>
      <c r="DN125" s="7" t="inlineStr"/>
      <c r="DO125" s="7" t="inlineStr"/>
      <c r="DP125" s="7" t="inlineStr"/>
      <c r="DQ125" s="7" t="inlineStr"/>
      <c r="DR125" s="7" t="inlineStr"/>
      <c r="DS125" s="7" t="inlineStr"/>
      <c r="DT125" s="7" t="inlineStr"/>
      <c r="DU125" s="7" t="n">
        <v>1</v>
      </c>
      <c r="DV125" s="7" t="n">
        <v>25288</v>
      </c>
      <c r="DW125" s="7" t="inlineStr"/>
      <c r="DX125" s="7" t="inlineStr"/>
      <c r="DY125" s="7" t="inlineStr"/>
      <c r="DZ125" s="7" t="inlineStr"/>
      <c r="EA125" s="7" t="inlineStr"/>
      <c r="EB125" s="7" t="inlineStr"/>
      <c r="EC125" s="7" t="inlineStr"/>
      <c r="ED125" s="7" t="inlineStr"/>
      <c r="EE125" s="7" t="inlineStr"/>
      <c r="EF125" s="7" t="inlineStr"/>
      <c r="EG125" s="7">
        <f>E125+AU125+BK125+BW125+DE125</f>
        <v/>
      </c>
      <c r="EH125" s="7">
        <f>F125+AV125+BL125+BX125+DF125</f>
        <v/>
      </c>
    </row>
    <row r="126" hidden="1" outlineLevel="1">
      <c r="A126" s="5" t="n">
        <v>122</v>
      </c>
      <c r="B126" s="6" t="inlineStr">
        <is>
          <t>"ISHONCH VA XAYOT"</t>
        </is>
      </c>
      <c r="C126" s="6" t="inlineStr">
        <is>
          <t>Ташкент</t>
        </is>
      </c>
      <c r="D126" s="6" t="inlineStr">
        <is>
          <t>Ташкент 1</t>
        </is>
      </c>
      <c r="E126" s="7">
        <f>G126+I126+K126+M126+O126+Q126+S126+U126+W126+Y126+AA126+AC126+AE126+AG126+AI126+AK126+AM126+AO126+AQ126+AS126</f>
        <v/>
      </c>
      <c r="F126" s="7">
        <f>H126+J126+L126+N126+P126+R126+T126+V126+X126+Z126+AB126+AD126+AF126+AH126+AJ126+AL126+AN126+AP126+AR126+AT126</f>
        <v/>
      </c>
      <c r="G126" s="7" t="inlineStr"/>
      <c r="H126" s="7" t="inlineStr"/>
      <c r="I126" s="7" t="inlineStr"/>
      <c r="J126" s="7" t="inlineStr"/>
      <c r="K126" s="7" t="inlineStr"/>
      <c r="L126" s="7" t="inlineStr"/>
      <c r="M126" s="7" t="n">
        <v>5</v>
      </c>
      <c r="N126" s="7" t="n">
        <v>820750</v>
      </c>
      <c r="O126" s="7" t="inlineStr"/>
      <c r="P126" s="7" t="inlineStr"/>
      <c r="Q126" s="7" t="n">
        <v>5</v>
      </c>
      <c r="R126" s="7" t="n">
        <v>1687375</v>
      </c>
      <c r="S126" s="7" t="inlineStr"/>
      <c r="T126" s="7" t="inlineStr"/>
      <c r="U126" s="7" t="inlineStr"/>
      <c r="V126" s="7" t="inlineStr"/>
      <c r="W126" s="7" t="inlineStr"/>
      <c r="X126" s="7" t="inlineStr"/>
      <c r="Y126" s="7" t="inlineStr"/>
      <c r="Z126" s="7" t="inlineStr"/>
      <c r="AA126" s="7" t="inlineStr"/>
      <c r="AB126" s="7" t="inlineStr"/>
      <c r="AC126" s="7" t="inlineStr"/>
      <c r="AD126" s="7" t="inlineStr"/>
      <c r="AE126" s="7" t="inlineStr"/>
      <c r="AF126" s="7" t="inlineStr"/>
      <c r="AG126" s="7" t="inlineStr"/>
      <c r="AH126" s="7" t="inlineStr"/>
      <c r="AI126" s="7" t="inlineStr"/>
      <c r="AJ126" s="7" t="inlineStr"/>
      <c r="AK126" s="7" t="inlineStr"/>
      <c r="AL126" s="7" t="inlineStr"/>
      <c r="AM126" s="7" t="inlineStr"/>
      <c r="AN126" s="7" t="inlineStr"/>
      <c r="AO126" s="7" t="inlineStr"/>
      <c r="AP126" s="7" t="inlineStr"/>
      <c r="AQ126" s="7" t="inlineStr"/>
      <c r="AR126" s="7" t="inlineStr"/>
      <c r="AS126" s="7" t="inlineStr"/>
      <c r="AT126" s="7" t="inlineStr"/>
      <c r="AU126" s="7">
        <f>AW126+AY126+BA126+BC126+BE126+BG126+BI126</f>
        <v/>
      </c>
      <c r="AV126" s="7">
        <f>AX126+AZ126+BB126+BD126+BF126+BH126+BJ126</f>
        <v/>
      </c>
      <c r="AW126" s="7" t="inlineStr"/>
      <c r="AX126" s="7" t="inlineStr"/>
      <c r="AY126" s="7" t="inlineStr"/>
      <c r="AZ126" s="7" t="inlineStr"/>
      <c r="BA126" s="7" t="inlineStr"/>
      <c r="BB126" s="7" t="inlineStr"/>
      <c r="BC126" s="7" t="inlineStr"/>
      <c r="BD126" s="7" t="inlineStr"/>
      <c r="BE126" s="7" t="inlineStr"/>
      <c r="BF126" s="7" t="inlineStr"/>
      <c r="BG126" s="7" t="inlineStr"/>
      <c r="BH126" s="7" t="inlineStr"/>
      <c r="BI126" s="7" t="inlineStr"/>
      <c r="BJ126" s="7" t="inlineStr"/>
      <c r="BK126" s="7">
        <f>BM126+BO126+BQ126+BS126+BU126</f>
        <v/>
      </c>
      <c r="BL126" s="7">
        <f>BN126+BP126+BR126+BT126+BV126</f>
        <v/>
      </c>
      <c r="BM126" s="7" t="inlineStr"/>
      <c r="BN126" s="7" t="inlineStr"/>
      <c r="BO126" s="7" t="inlineStr"/>
      <c r="BP126" s="7" t="inlineStr"/>
      <c r="BQ126" s="7" t="inlineStr"/>
      <c r="BR126" s="7" t="inlineStr"/>
      <c r="BS126" s="7" t="inlineStr"/>
      <c r="BT126" s="7" t="inlineStr"/>
      <c r="BU126" s="7" t="inlineStr"/>
      <c r="BV126" s="7" t="inlineStr"/>
      <c r="BW126" s="7">
        <f>BY126+CA126+CC126+CE126+CG126+CI126+CK126+CM126+CO126+CQ126+CS126+CU126+CW126+CY126+DA126+DC126</f>
        <v/>
      </c>
      <c r="BX126" s="7">
        <f>BZ126+CB126+CD126+CF126+CH126+CJ126+CL126+CN126+CP126+CR126+CT126+CV126+CX126+CZ126+DB126+DD126</f>
        <v/>
      </c>
      <c r="BY126" s="7" t="inlineStr"/>
      <c r="BZ126" s="7" t="inlineStr"/>
      <c r="CA126" s="7" t="inlineStr"/>
      <c r="CB126" s="7" t="inlineStr"/>
      <c r="CC126" s="7" t="inlineStr"/>
      <c r="CD126" s="7" t="inlineStr"/>
      <c r="CE126" s="7" t="inlineStr"/>
      <c r="CF126" s="7" t="inlineStr"/>
      <c r="CG126" s="7" t="inlineStr"/>
      <c r="CH126" s="7" t="inlineStr"/>
      <c r="CI126" s="7" t="inlineStr"/>
      <c r="CJ126" s="7" t="inlineStr"/>
      <c r="CK126" s="7" t="inlineStr"/>
      <c r="CL126" s="7" t="inlineStr"/>
      <c r="CM126" s="7" t="inlineStr"/>
      <c r="CN126" s="7" t="inlineStr"/>
      <c r="CO126" s="7" t="inlineStr"/>
      <c r="CP126" s="7" t="inlineStr"/>
      <c r="CQ126" s="7" t="inlineStr"/>
      <c r="CR126" s="7" t="inlineStr"/>
      <c r="CS126" s="7" t="inlineStr"/>
      <c r="CT126" s="7" t="inlineStr"/>
      <c r="CU126" s="7" t="inlineStr"/>
      <c r="CV126" s="7" t="inlineStr"/>
      <c r="CW126" s="7" t="inlineStr"/>
      <c r="CX126" s="7" t="inlineStr"/>
      <c r="CY126" s="7" t="inlineStr"/>
      <c r="CZ126" s="7" t="inlineStr"/>
      <c r="DA126" s="7" t="inlineStr"/>
      <c r="DB126" s="7" t="inlineStr"/>
      <c r="DC126" s="7" t="inlineStr"/>
      <c r="DD126" s="7" t="inlineStr"/>
      <c r="DE126" s="7">
        <f>DG126+DI126+DK126+DM126+DO126+DQ126+DS126+DU126+DW126+DY126+EA126+EC126+EE126</f>
        <v/>
      </c>
      <c r="DF126" s="7">
        <f>DH126+DJ126+DL126+DN126+DP126+DR126+DT126+DV126+DX126+DZ126+EB126+ED126+EF126</f>
        <v/>
      </c>
      <c r="DG126" s="7" t="inlineStr"/>
      <c r="DH126" s="7" t="inlineStr"/>
      <c r="DI126" s="7" t="inlineStr"/>
      <c r="DJ126" s="7" t="inlineStr"/>
      <c r="DK126" s="7" t="inlineStr"/>
      <c r="DL126" s="7" t="inlineStr"/>
      <c r="DM126" s="7" t="inlineStr"/>
      <c r="DN126" s="7" t="inlineStr"/>
      <c r="DO126" s="7" t="inlineStr"/>
      <c r="DP126" s="7" t="inlineStr"/>
      <c r="DQ126" s="7" t="inlineStr"/>
      <c r="DR126" s="7" t="inlineStr"/>
      <c r="DS126" s="7" t="inlineStr"/>
      <c r="DT126" s="7" t="inlineStr"/>
      <c r="DU126" s="7" t="inlineStr"/>
      <c r="DV126" s="7" t="inlineStr"/>
      <c r="DW126" s="7" t="inlineStr"/>
      <c r="DX126" s="7" t="inlineStr"/>
      <c r="DY126" s="7" t="inlineStr"/>
      <c r="DZ126" s="7" t="inlineStr"/>
      <c r="EA126" s="7" t="inlineStr"/>
      <c r="EB126" s="7" t="inlineStr"/>
      <c r="EC126" s="7" t="inlineStr"/>
      <c r="ED126" s="7" t="inlineStr"/>
      <c r="EE126" s="7" t="inlineStr"/>
      <c r="EF126" s="7" t="inlineStr"/>
      <c r="EG126" s="7">
        <f>E126+AU126+BK126+BW126+DE126</f>
        <v/>
      </c>
      <c r="EH126" s="7">
        <f>F126+AV126+BL126+BX126+DF126</f>
        <v/>
      </c>
    </row>
    <row r="127" hidden="1" outlineLevel="1">
      <c r="A127" s="5" t="n">
        <v>123</v>
      </c>
      <c r="B127" s="6" t="inlineStr">
        <is>
          <t>"ISIMPLE REVOLUTION TOUR" MCHJ</t>
        </is>
      </c>
      <c r="C127" s="6" t="inlineStr">
        <is>
          <t>Ташкент</t>
        </is>
      </c>
      <c r="D127" s="6" t="inlineStr">
        <is>
          <t>Ташкент 1</t>
        </is>
      </c>
      <c r="E127" s="7">
        <f>G127+I127+K127+M127+O127+Q127+S127+U127+W127+Y127+AA127+AC127+AE127+AG127+AI127+AK127+AM127+AO127+AQ127+AS127</f>
        <v/>
      </c>
      <c r="F127" s="7">
        <f>H127+J127+L127+N127+P127+R127+T127+V127+X127+Z127+AB127+AD127+AF127+AH127+AJ127+AL127+AN127+AP127+AR127+AT127</f>
        <v/>
      </c>
      <c r="G127" s="7" t="n">
        <v>1</v>
      </c>
      <c r="H127" s="7" t="n">
        <v>64615</v>
      </c>
      <c r="I127" s="7" t="inlineStr"/>
      <c r="J127" s="7" t="inlineStr"/>
      <c r="K127" s="7" t="inlineStr"/>
      <c r="L127" s="7" t="inlineStr"/>
      <c r="M127" s="7" t="inlineStr"/>
      <c r="N127" s="7" t="inlineStr"/>
      <c r="O127" s="7" t="inlineStr"/>
      <c r="P127" s="7" t="inlineStr"/>
      <c r="Q127" s="7" t="n">
        <v>3</v>
      </c>
      <c r="R127" s="7" t="n">
        <v>607455</v>
      </c>
      <c r="S127" s="7" t="inlineStr"/>
      <c r="T127" s="7" t="inlineStr"/>
      <c r="U127" s="7" t="inlineStr"/>
      <c r="V127" s="7" t="inlineStr"/>
      <c r="W127" s="7" t="inlineStr"/>
      <c r="X127" s="7" t="inlineStr"/>
      <c r="Y127" s="7" t="n">
        <v>30</v>
      </c>
      <c r="Z127" s="7" t="n">
        <v>4590000</v>
      </c>
      <c r="AA127" s="7" t="inlineStr"/>
      <c r="AB127" s="7" t="inlineStr"/>
      <c r="AC127" s="7" t="inlineStr"/>
      <c r="AD127" s="7" t="inlineStr"/>
      <c r="AE127" s="7" t="inlineStr"/>
      <c r="AF127" s="7" t="inlineStr"/>
      <c r="AG127" s="7" t="inlineStr"/>
      <c r="AH127" s="7" t="inlineStr"/>
      <c r="AI127" s="7" t="inlineStr"/>
      <c r="AJ127" s="7" t="inlineStr"/>
      <c r="AK127" s="7" t="inlineStr"/>
      <c r="AL127" s="7" t="inlineStr"/>
      <c r="AM127" s="7" t="inlineStr"/>
      <c r="AN127" s="7" t="inlineStr"/>
      <c r="AO127" s="7" t="inlineStr"/>
      <c r="AP127" s="7" t="inlineStr"/>
      <c r="AQ127" s="7" t="inlineStr"/>
      <c r="AR127" s="7" t="inlineStr"/>
      <c r="AS127" s="7" t="inlineStr"/>
      <c r="AT127" s="7" t="inlineStr"/>
      <c r="AU127" s="7">
        <f>AW127+AY127+BA127+BC127+BE127+BG127+BI127</f>
        <v/>
      </c>
      <c r="AV127" s="7">
        <f>AX127+AZ127+BB127+BD127+BF127+BH127+BJ127</f>
        <v/>
      </c>
      <c r="AW127" s="7" t="inlineStr"/>
      <c r="AX127" s="7" t="inlineStr"/>
      <c r="AY127" s="7" t="inlineStr"/>
      <c r="AZ127" s="7" t="inlineStr"/>
      <c r="BA127" s="7" t="inlineStr"/>
      <c r="BB127" s="7" t="inlineStr"/>
      <c r="BC127" s="7" t="inlineStr"/>
      <c r="BD127" s="7" t="inlineStr"/>
      <c r="BE127" s="7" t="inlineStr"/>
      <c r="BF127" s="7" t="inlineStr"/>
      <c r="BG127" s="7" t="inlineStr"/>
      <c r="BH127" s="7" t="inlineStr"/>
      <c r="BI127" s="7" t="inlineStr"/>
      <c r="BJ127" s="7" t="inlineStr"/>
      <c r="BK127" s="7">
        <f>BM127+BO127+BQ127+BS127+BU127</f>
        <v/>
      </c>
      <c r="BL127" s="7">
        <f>BN127+BP127+BR127+BT127+BV127</f>
        <v/>
      </c>
      <c r="BM127" s="7" t="inlineStr"/>
      <c r="BN127" s="7" t="inlineStr"/>
      <c r="BO127" s="7" t="inlineStr"/>
      <c r="BP127" s="7" t="inlineStr"/>
      <c r="BQ127" s="7" t="inlineStr"/>
      <c r="BR127" s="7" t="inlineStr"/>
      <c r="BS127" s="7" t="inlineStr"/>
      <c r="BT127" s="7" t="inlineStr"/>
      <c r="BU127" s="7" t="inlineStr"/>
      <c r="BV127" s="7" t="inlineStr"/>
      <c r="BW127" s="7">
        <f>BY127+CA127+CC127+CE127+CG127+CI127+CK127+CM127+CO127+CQ127+CS127+CU127+CW127+CY127+DA127+DC127</f>
        <v/>
      </c>
      <c r="BX127" s="7">
        <f>BZ127+CB127+CD127+CF127+CH127+CJ127+CL127+CN127+CP127+CR127+CT127+CV127+CX127+CZ127+DB127+DD127</f>
        <v/>
      </c>
      <c r="BY127" s="7" t="inlineStr"/>
      <c r="BZ127" s="7" t="inlineStr"/>
      <c r="CA127" s="7" t="inlineStr"/>
      <c r="CB127" s="7" t="inlineStr"/>
      <c r="CC127" s="7" t="inlineStr"/>
      <c r="CD127" s="7" t="inlineStr"/>
      <c r="CE127" s="7" t="inlineStr"/>
      <c r="CF127" s="7" t="inlineStr"/>
      <c r="CG127" s="7" t="inlineStr"/>
      <c r="CH127" s="7" t="inlineStr"/>
      <c r="CI127" s="7" t="inlineStr"/>
      <c r="CJ127" s="7" t="inlineStr"/>
      <c r="CK127" s="7" t="inlineStr"/>
      <c r="CL127" s="7" t="inlineStr"/>
      <c r="CM127" s="7" t="inlineStr"/>
      <c r="CN127" s="7" t="inlineStr"/>
      <c r="CO127" s="7" t="inlineStr"/>
      <c r="CP127" s="7" t="inlineStr"/>
      <c r="CQ127" s="7" t="inlineStr"/>
      <c r="CR127" s="7" t="inlineStr"/>
      <c r="CS127" s="7" t="inlineStr"/>
      <c r="CT127" s="7" t="inlineStr"/>
      <c r="CU127" s="7" t="inlineStr"/>
      <c r="CV127" s="7" t="inlineStr"/>
      <c r="CW127" s="7" t="inlineStr"/>
      <c r="CX127" s="7" t="inlineStr"/>
      <c r="CY127" s="7" t="inlineStr"/>
      <c r="CZ127" s="7" t="inlineStr"/>
      <c r="DA127" s="7" t="inlineStr"/>
      <c r="DB127" s="7" t="inlineStr"/>
      <c r="DC127" s="7" t="inlineStr"/>
      <c r="DD127" s="7" t="inlineStr"/>
      <c r="DE127" s="7">
        <f>DG127+DI127+DK127+DM127+DO127+DQ127+DS127+DU127+DW127+DY127+EA127+EC127+EE127</f>
        <v/>
      </c>
      <c r="DF127" s="7">
        <f>DH127+DJ127+DL127+DN127+DP127+DR127+DT127+DV127+DX127+DZ127+EB127+ED127+EF127</f>
        <v/>
      </c>
      <c r="DG127" s="7" t="inlineStr"/>
      <c r="DH127" s="7" t="inlineStr"/>
      <c r="DI127" s="7" t="inlineStr"/>
      <c r="DJ127" s="7" t="inlineStr"/>
      <c r="DK127" s="7" t="inlineStr"/>
      <c r="DL127" s="7" t="inlineStr"/>
      <c r="DM127" s="7" t="inlineStr"/>
      <c r="DN127" s="7" t="inlineStr"/>
      <c r="DO127" s="7" t="inlineStr"/>
      <c r="DP127" s="7" t="inlineStr"/>
      <c r="DQ127" s="7" t="inlineStr"/>
      <c r="DR127" s="7" t="inlineStr"/>
      <c r="DS127" s="7" t="inlineStr"/>
      <c r="DT127" s="7" t="inlineStr"/>
      <c r="DU127" s="7" t="inlineStr"/>
      <c r="DV127" s="7" t="inlineStr"/>
      <c r="DW127" s="7" t="inlineStr"/>
      <c r="DX127" s="7" t="inlineStr"/>
      <c r="DY127" s="7" t="inlineStr"/>
      <c r="DZ127" s="7" t="inlineStr"/>
      <c r="EA127" s="7" t="inlineStr"/>
      <c r="EB127" s="7" t="inlineStr"/>
      <c r="EC127" s="7" t="inlineStr"/>
      <c r="ED127" s="7" t="inlineStr"/>
      <c r="EE127" s="7" t="inlineStr"/>
      <c r="EF127" s="7" t="inlineStr"/>
      <c r="EG127" s="7">
        <f>E127+AU127+BK127+BW127+DE127</f>
        <v/>
      </c>
      <c r="EH127" s="7">
        <f>F127+AV127+BL127+BX127+DF127</f>
        <v/>
      </c>
    </row>
    <row r="128" hidden="1" outlineLevel="1">
      <c r="A128" s="5" t="n">
        <v>124</v>
      </c>
      <c r="B128" s="6" t="inlineStr">
        <is>
          <t>"ISLAM PHARM"</t>
        </is>
      </c>
      <c r="C128" s="6" t="inlineStr">
        <is>
          <t>Ташкент</t>
        </is>
      </c>
      <c r="D128" s="6" t="inlineStr">
        <is>
          <t>Ташкент 1</t>
        </is>
      </c>
      <c r="E128" s="7">
        <f>G128+I128+K128+M128+O128+Q128+S128+U128+W128+Y128+AA128+AC128+AE128+AG128+AI128+AK128+AM128+AO128+AQ128+AS128</f>
        <v/>
      </c>
      <c r="F128" s="7">
        <f>H128+J128+L128+N128+P128+R128+T128+V128+X128+Z128+AB128+AD128+AF128+AH128+AJ128+AL128+AN128+AP128+AR128+AT128</f>
        <v/>
      </c>
      <c r="G128" s="7" t="inlineStr"/>
      <c r="H128" s="7" t="inlineStr"/>
      <c r="I128" s="7" t="inlineStr"/>
      <c r="J128" s="7" t="inlineStr"/>
      <c r="K128" s="7" t="inlineStr"/>
      <c r="L128" s="7" t="inlineStr"/>
      <c r="M128" s="7" t="inlineStr"/>
      <c r="N128" s="7" t="inlineStr"/>
      <c r="O128" s="7" t="inlineStr"/>
      <c r="P128" s="7" t="inlineStr"/>
      <c r="Q128" s="7" t="n">
        <v>5</v>
      </c>
      <c r="R128" s="7" t="n">
        <v>1687375</v>
      </c>
      <c r="S128" s="7" t="inlineStr"/>
      <c r="T128" s="7" t="inlineStr"/>
      <c r="U128" s="7" t="inlineStr"/>
      <c r="V128" s="7" t="inlineStr"/>
      <c r="W128" s="7" t="inlineStr"/>
      <c r="X128" s="7" t="inlineStr"/>
      <c r="Y128" s="7" t="inlineStr"/>
      <c r="Z128" s="7" t="inlineStr"/>
      <c r="AA128" s="7" t="inlineStr"/>
      <c r="AB128" s="7" t="inlineStr"/>
      <c r="AC128" s="7" t="inlineStr"/>
      <c r="AD128" s="7" t="inlineStr"/>
      <c r="AE128" s="7" t="inlineStr"/>
      <c r="AF128" s="7" t="inlineStr"/>
      <c r="AG128" s="7" t="inlineStr"/>
      <c r="AH128" s="7" t="inlineStr"/>
      <c r="AI128" s="7" t="inlineStr"/>
      <c r="AJ128" s="7" t="inlineStr"/>
      <c r="AK128" s="7" t="inlineStr"/>
      <c r="AL128" s="7" t="inlineStr"/>
      <c r="AM128" s="7" t="inlineStr"/>
      <c r="AN128" s="7" t="inlineStr"/>
      <c r="AO128" s="7" t="inlineStr"/>
      <c r="AP128" s="7" t="inlineStr"/>
      <c r="AQ128" s="7" t="inlineStr"/>
      <c r="AR128" s="7" t="inlineStr"/>
      <c r="AS128" s="7" t="inlineStr"/>
      <c r="AT128" s="7" t="inlineStr"/>
      <c r="AU128" s="7">
        <f>AW128+AY128+BA128+BC128+BE128+BG128+BI128</f>
        <v/>
      </c>
      <c r="AV128" s="7">
        <f>AX128+AZ128+BB128+BD128+BF128+BH128+BJ128</f>
        <v/>
      </c>
      <c r="AW128" s="7" t="inlineStr"/>
      <c r="AX128" s="7" t="inlineStr"/>
      <c r="AY128" s="7" t="inlineStr"/>
      <c r="AZ128" s="7" t="inlineStr"/>
      <c r="BA128" s="7" t="inlineStr"/>
      <c r="BB128" s="7" t="inlineStr"/>
      <c r="BC128" s="7" t="inlineStr"/>
      <c r="BD128" s="7" t="inlineStr"/>
      <c r="BE128" s="7" t="inlineStr"/>
      <c r="BF128" s="7" t="inlineStr"/>
      <c r="BG128" s="7" t="inlineStr"/>
      <c r="BH128" s="7" t="inlineStr"/>
      <c r="BI128" s="7" t="inlineStr"/>
      <c r="BJ128" s="7" t="inlineStr"/>
      <c r="BK128" s="7">
        <f>BM128+BO128+BQ128+BS128+BU128</f>
        <v/>
      </c>
      <c r="BL128" s="7">
        <f>BN128+BP128+BR128+BT128+BV128</f>
        <v/>
      </c>
      <c r="BM128" s="7" t="inlineStr"/>
      <c r="BN128" s="7" t="inlineStr"/>
      <c r="BO128" s="7" t="inlineStr"/>
      <c r="BP128" s="7" t="inlineStr"/>
      <c r="BQ128" s="7" t="inlineStr"/>
      <c r="BR128" s="7" t="inlineStr"/>
      <c r="BS128" s="7" t="inlineStr"/>
      <c r="BT128" s="7" t="inlineStr"/>
      <c r="BU128" s="7" t="inlineStr"/>
      <c r="BV128" s="7" t="inlineStr"/>
      <c r="BW128" s="7">
        <f>BY128+CA128+CC128+CE128+CG128+CI128+CK128+CM128+CO128+CQ128+CS128+CU128+CW128+CY128+DA128+DC128</f>
        <v/>
      </c>
      <c r="BX128" s="7">
        <f>BZ128+CB128+CD128+CF128+CH128+CJ128+CL128+CN128+CP128+CR128+CT128+CV128+CX128+CZ128+DB128+DD128</f>
        <v/>
      </c>
      <c r="BY128" s="7" t="inlineStr"/>
      <c r="BZ128" s="7" t="inlineStr"/>
      <c r="CA128" s="7" t="inlineStr"/>
      <c r="CB128" s="7" t="inlineStr"/>
      <c r="CC128" s="7" t="inlineStr"/>
      <c r="CD128" s="7" t="inlineStr"/>
      <c r="CE128" s="7" t="inlineStr"/>
      <c r="CF128" s="7" t="inlineStr"/>
      <c r="CG128" s="7" t="inlineStr"/>
      <c r="CH128" s="7" t="inlineStr"/>
      <c r="CI128" s="7" t="inlineStr"/>
      <c r="CJ128" s="7" t="inlineStr"/>
      <c r="CK128" s="7" t="inlineStr"/>
      <c r="CL128" s="7" t="inlineStr"/>
      <c r="CM128" s="7" t="inlineStr"/>
      <c r="CN128" s="7" t="inlineStr"/>
      <c r="CO128" s="7" t="inlineStr"/>
      <c r="CP128" s="7" t="inlineStr"/>
      <c r="CQ128" s="7" t="inlineStr"/>
      <c r="CR128" s="7" t="inlineStr"/>
      <c r="CS128" s="7" t="inlineStr"/>
      <c r="CT128" s="7" t="inlineStr"/>
      <c r="CU128" s="7" t="inlineStr"/>
      <c r="CV128" s="7" t="inlineStr"/>
      <c r="CW128" s="7" t="inlineStr"/>
      <c r="CX128" s="7" t="inlineStr"/>
      <c r="CY128" s="7" t="inlineStr"/>
      <c r="CZ128" s="7" t="inlineStr"/>
      <c r="DA128" s="7" t="inlineStr"/>
      <c r="DB128" s="7" t="inlineStr"/>
      <c r="DC128" s="7" t="inlineStr"/>
      <c r="DD128" s="7" t="inlineStr"/>
      <c r="DE128" s="7">
        <f>DG128+DI128+DK128+DM128+DO128+DQ128+DS128+DU128+DW128+DY128+EA128+EC128+EE128</f>
        <v/>
      </c>
      <c r="DF128" s="7">
        <f>DH128+DJ128+DL128+DN128+DP128+DR128+DT128+DV128+DX128+DZ128+EB128+ED128+EF128</f>
        <v/>
      </c>
      <c r="DG128" s="7" t="inlineStr"/>
      <c r="DH128" s="7" t="inlineStr"/>
      <c r="DI128" s="7" t="inlineStr"/>
      <c r="DJ128" s="7" t="inlineStr"/>
      <c r="DK128" s="7" t="inlineStr"/>
      <c r="DL128" s="7" t="inlineStr"/>
      <c r="DM128" s="7" t="inlineStr"/>
      <c r="DN128" s="7" t="inlineStr"/>
      <c r="DO128" s="7" t="inlineStr"/>
      <c r="DP128" s="7" t="inlineStr"/>
      <c r="DQ128" s="7" t="inlineStr"/>
      <c r="DR128" s="7" t="inlineStr"/>
      <c r="DS128" s="7" t="inlineStr"/>
      <c r="DT128" s="7" t="inlineStr"/>
      <c r="DU128" s="7" t="inlineStr"/>
      <c r="DV128" s="7" t="inlineStr"/>
      <c r="DW128" s="7" t="inlineStr"/>
      <c r="DX128" s="7" t="inlineStr"/>
      <c r="DY128" s="7" t="inlineStr"/>
      <c r="DZ128" s="7" t="inlineStr"/>
      <c r="EA128" s="7" t="inlineStr"/>
      <c r="EB128" s="7" t="inlineStr"/>
      <c r="EC128" s="7" t="inlineStr"/>
      <c r="ED128" s="7" t="inlineStr"/>
      <c r="EE128" s="7" t="inlineStr"/>
      <c r="EF128" s="7" t="inlineStr"/>
      <c r="EG128" s="7">
        <f>E128+AU128+BK128+BW128+DE128</f>
        <v/>
      </c>
      <c r="EH128" s="7">
        <f>F128+AV128+BL128+BX128+DF128</f>
        <v/>
      </c>
    </row>
    <row r="129" hidden="1" outlineLevel="1">
      <c r="A129" s="5" t="n">
        <v>125</v>
      </c>
      <c r="B129" s="6" t="inlineStr">
        <is>
          <t>"JALIL MEDICINE" MCHJ</t>
        </is>
      </c>
      <c r="C129" s="6" t="inlineStr">
        <is>
          <t>Ташкент</t>
        </is>
      </c>
      <c r="D129" s="6" t="inlineStr">
        <is>
          <t>Ташкент 1</t>
        </is>
      </c>
      <c r="E129" s="7">
        <f>G129+I129+K129+M129+O129+Q129+S129+U129+W129+Y129+AA129+AC129+AE129+AG129+AI129+AK129+AM129+AO129+AQ129+AS129</f>
        <v/>
      </c>
      <c r="F129" s="7">
        <f>H129+J129+L129+N129+P129+R129+T129+V129+X129+Z129+AB129+AD129+AF129+AH129+AJ129+AL129+AN129+AP129+AR129+AT129</f>
        <v/>
      </c>
      <c r="G129" s="7" t="inlineStr"/>
      <c r="H129" s="7" t="inlineStr"/>
      <c r="I129" s="7" t="inlineStr"/>
      <c r="J129" s="7" t="inlineStr"/>
      <c r="K129" s="7" t="inlineStr"/>
      <c r="L129" s="7" t="inlineStr"/>
      <c r="M129" s="7" t="inlineStr"/>
      <c r="N129" s="7" t="inlineStr"/>
      <c r="O129" s="7" t="inlineStr"/>
      <c r="P129" s="7" t="inlineStr"/>
      <c r="Q129" s="7" t="n">
        <v>3</v>
      </c>
      <c r="R129" s="7" t="n">
        <v>607455</v>
      </c>
      <c r="S129" s="7" t="inlineStr"/>
      <c r="T129" s="7" t="inlineStr"/>
      <c r="U129" s="7" t="inlineStr"/>
      <c r="V129" s="7" t="inlineStr"/>
      <c r="W129" s="7" t="inlineStr"/>
      <c r="X129" s="7" t="inlineStr"/>
      <c r="Y129" s="7" t="inlineStr"/>
      <c r="Z129" s="7" t="inlineStr"/>
      <c r="AA129" s="7" t="inlineStr"/>
      <c r="AB129" s="7" t="inlineStr"/>
      <c r="AC129" s="7" t="inlineStr"/>
      <c r="AD129" s="7" t="inlineStr"/>
      <c r="AE129" s="7" t="inlineStr"/>
      <c r="AF129" s="7" t="inlineStr"/>
      <c r="AG129" s="7" t="inlineStr"/>
      <c r="AH129" s="7" t="inlineStr"/>
      <c r="AI129" s="7" t="inlineStr"/>
      <c r="AJ129" s="7" t="inlineStr"/>
      <c r="AK129" s="7" t="inlineStr"/>
      <c r="AL129" s="7" t="inlineStr"/>
      <c r="AM129" s="7" t="inlineStr"/>
      <c r="AN129" s="7" t="inlineStr"/>
      <c r="AO129" s="7" t="inlineStr"/>
      <c r="AP129" s="7" t="inlineStr"/>
      <c r="AQ129" s="7" t="inlineStr"/>
      <c r="AR129" s="7" t="inlineStr"/>
      <c r="AS129" s="7" t="inlineStr"/>
      <c r="AT129" s="7" t="inlineStr"/>
      <c r="AU129" s="7">
        <f>AW129+AY129+BA129+BC129+BE129+BG129+BI129</f>
        <v/>
      </c>
      <c r="AV129" s="7">
        <f>AX129+AZ129+BB129+BD129+BF129+BH129+BJ129</f>
        <v/>
      </c>
      <c r="AW129" s="7" t="inlineStr"/>
      <c r="AX129" s="7" t="inlineStr"/>
      <c r="AY129" s="7" t="inlineStr"/>
      <c r="AZ129" s="7" t="inlineStr"/>
      <c r="BA129" s="7" t="inlineStr"/>
      <c r="BB129" s="7" t="inlineStr"/>
      <c r="BC129" s="7" t="inlineStr"/>
      <c r="BD129" s="7" t="inlineStr"/>
      <c r="BE129" s="7" t="inlineStr"/>
      <c r="BF129" s="7" t="inlineStr"/>
      <c r="BG129" s="7" t="inlineStr"/>
      <c r="BH129" s="7" t="inlineStr"/>
      <c r="BI129" s="7" t="inlineStr"/>
      <c r="BJ129" s="7" t="inlineStr"/>
      <c r="BK129" s="7">
        <f>BM129+BO129+BQ129+BS129+BU129</f>
        <v/>
      </c>
      <c r="BL129" s="7">
        <f>BN129+BP129+BR129+BT129+BV129</f>
        <v/>
      </c>
      <c r="BM129" s="7" t="inlineStr"/>
      <c r="BN129" s="7" t="inlineStr"/>
      <c r="BO129" s="7" t="inlineStr"/>
      <c r="BP129" s="7" t="inlineStr"/>
      <c r="BQ129" s="7" t="inlineStr"/>
      <c r="BR129" s="7" t="inlineStr"/>
      <c r="BS129" s="7" t="inlineStr"/>
      <c r="BT129" s="7" t="inlineStr"/>
      <c r="BU129" s="7" t="inlineStr"/>
      <c r="BV129" s="7" t="inlineStr"/>
      <c r="BW129" s="7">
        <f>BY129+CA129+CC129+CE129+CG129+CI129+CK129+CM129+CO129+CQ129+CS129+CU129+CW129+CY129+DA129+DC129</f>
        <v/>
      </c>
      <c r="BX129" s="7">
        <f>BZ129+CB129+CD129+CF129+CH129+CJ129+CL129+CN129+CP129+CR129+CT129+CV129+CX129+CZ129+DB129+DD129</f>
        <v/>
      </c>
      <c r="BY129" s="7" t="inlineStr"/>
      <c r="BZ129" s="7" t="inlineStr"/>
      <c r="CA129" s="7" t="inlineStr"/>
      <c r="CB129" s="7" t="inlineStr"/>
      <c r="CC129" s="7" t="inlineStr"/>
      <c r="CD129" s="7" t="inlineStr"/>
      <c r="CE129" s="7" t="inlineStr"/>
      <c r="CF129" s="7" t="inlineStr"/>
      <c r="CG129" s="7" t="inlineStr"/>
      <c r="CH129" s="7" t="inlineStr"/>
      <c r="CI129" s="7" t="inlineStr"/>
      <c r="CJ129" s="7" t="inlineStr"/>
      <c r="CK129" s="7" t="inlineStr"/>
      <c r="CL129" s="7" t="inlineStr"/>
      <c r="CM129" s="7" t="inlineStr"/>
      <c r="CN129" s="7" t="inlineStr"/>
      <c r="CO129" s="7" t="inlineStr"/>
      <c r="CP129" s="7" t="inlineStr"/>
      <c r="CQ129" s="7" t="inlineStr"/>
      <c r="CR129" s="7" t="inlineStr"/>
      <c r="CS129" s="7" t="inlineStr"/>
      <c r="CT129" s="7" t="inlineStr"/>
      <c r="CU129" s="7" t="inlineStr"/>
      <c r="CV129" s="7" t="inlineStr"/>
      <c r="CW129" s="7" t="inlineStr"/>
      <c r="CX129" s="7" t="inlineStr"/>
      <c r="CY129" s="7" t="inlineStr"/>
      <c r="CZ129" s="7" t="inlineStr"/>
      <c r="DA129" s="7" t="inlineStr"/>
      <c r="DB129" s="7" t="inlineStr"/>
      <c r="DC129" s="7" t="inlineStr"/>
      <c r="DD129" s="7" t="inlineStr"/>
      <c r="DE129" s="7">
        <f>DG129+DI129+DK129+DM129+DO129+DQ129+DS129+DU129+DW129+DY129+EA129+EC129+EE129</f>
        <v/>
      </c>
      <c r="DF129" s="7">
        <f>DH129+DJ129+DL129+DN129+DP129+DR129+DT129+DV129+DX129+DZ129+EB129+ED129+EF129</f>
        <v/>
      </c>
      <c r="DG129" s="7" t="inlineStr"/>
      <c r="DH129" s="7" t="inlineStr"/>
      <c r="DI129" s="7" t="inlineStr"/>
      <c r="DJ129" s="7" t="inlineStr"/>
      <c r="DK129" s="7" t="inlineStr"/>
      <c r="DL129" s="7" t="inlineStr"/>
      <c r="DM129" s="7" t="inlineStr"/>
      <c r="DN129" s="7" t="inlineStr"/>
      <c r="DO129" s="7" t="inlineStr"/>
      <c r="DP129" s="7" t="inlineStr"/>
      <c r="DQ129" s="7" t="inlineStr"/>
      <c r="DR129" s="7" t="inlineStr"/>
      <c r="DS129" s="7" t="inlineStr"/>
      <c r="DT129" s="7" t="inlineStr"/>
      <c r="DU129" s="7" t="inlineStr"/>
      <c r="DV129" s="7" t="inlineStr"/>
      <c r="DW129" s="7" t="inlineStr"/>
      <c r="DX129" s="7" t="inlineStr"/>
      <c r="DY129" s="7" t="inlineStr"/>
      <c r="DZ129" s="7" t="inlineStr"/>
      <c r="EA129" s="7" t="inlineStr"/>
      <c r="EB129" s="7" t="inlineStr"/>
      <c r="EC129" s="7" t="inlineStr"/>
      <c r="ED129" s="7" t="inlineStr"/>
      <c r="EE129" s="7" t="inlineStr"/>
      <c r="EF129" s="7" t="inlineStr"/>
      <c r="EG129" s="7">
        <f>E129+AU129+BK129+BW129+DE129</f>
        <v/>
      </c>
      <c r="EH129" s="7">
        <f>F129+AV129+BL129+BX129+DF129</f>
        <v/>
      </c>
    </row>
    <row r="130" hidden="1" outlineLevel="1">
      <c r="A130" s="5" t="n">
        <v>126</v>
      </c>
      <c r="B130" s="6" t="inlineStr">
        <is>
          <t>"JALOLIDDIN NUR BIZNES" МЧЖ</t>
        </is>
      </c>
      <c r="C130" s="6" t="inlineStr">
        <is>
          <t>Ташкент</t>
        </is>
      </c>
      <c r="D130" s="6" t="inlineStr">
        <is>
          <t>Ташкент 1</t>
        </is>
      </c>
      <c r="E130" s="7">
        <f>G130+I130+K130+M130+O130+Q130+S130+U130+W130+Y130+AA130+AC130+AE130+AG130+AI130+AK130+AM130+AO130+AQ130+AS130</f>
        <v/>
      </c>
      <c r="F130" s="7">
        <f>H130+J130+L130+N130+P130+R130+T130+V130+X130+Z130+AB130+AD130+AF130+AH130+AJ130+AL130+AN130+AP130+AR130+AT130</f>
        <v/>
      </c>
      <c r="G130" s="7" t="inlineStr"/>
      <c r="H130" s="7" t="inlineStr"/>
      <c r="I130" s="7" t="inlineStr"/>
      <c r="J130" s="7" t="inlineStr"/>
      <c r="K130" s="7" t="inlineStr"/>
      <c r="L130" s="7" t="inlineStr"/>
      <c r="M130" s="7" t="inlineStr"/>
      <c r="N130" s="7" t="inlineStr"/>
      <c r="O130" s="7" t="inlineStr"/>
      <c r="P130" s="7" t="inlineStr"/>
      <c r="Q130" s="7" t="inlineStr"/>
      <c r="R130" s="7" t="inlineStr"/>
      <c r="S130" s="7" t="inlineStr"/>
      <c r="T130" s="7" t="inlineStr"/>
      <c r="U130" s="7" t="inlineStr"/>
      <c r="V130" s="7" t="inlineStr"/>
      <c r="W130" s="7" t="inlineStr"/>
      <c r="X130" s="7" t="inlineStr"/>
      <c r="Y130" s="7" t="inlineStr"/>
      <c r="Z130" s="7" t="inlineStr"/>
      <c r="AA130" s="7" t="inlineStr"/>
      <c r="AB130" s="7" t="inlineStr"/>
      <c r="AC130" s="7" t="inlineStr"/>
      <c r="AD130" s="7" t="inlineStr"/>
      <c r="AE130" s="7" t="inlineStr"/>
      <c r="AF130" s="7" t="inlineStr"/>
      <c r="AG130" s="7" t="inlineStr"/>
      <c r="AH130" s="7" t="inlineStr"/>
      <c r="AI130" s="7" t="inlineStr"/>
      <c r="AJ130" s="7" t="inlineStr"/>
      <c r="AK130" s="7" t="inlineStr"/>
      <c r="AL130" s="7" t="inlineStr"/>
      <c r="AM130" s="7" t="inlineStr"/>
      <c r="AN130" s="7" t="inlineStr"/>
      <c r="AO130" s="7" t="inlineStr"/>
      <c r="AP130" s="7" t="inlineStr"/>
      <c r="AQ130" s="7" t="inlineStr"/>
      <c r="AR130" s="7" t="inlineStr"/>
      <c r="AS130" s="7" t="inlineStr"/>
      <c r="AT130" s="7" t="inlineStr"/>
      <c r="AU130" s="7">
        <f>AW130+AY130+BA130+BC130+BE130+BG130+BI130</f>
        <v/>
      </c>
      <c r="AV130" s="7">
        <f>AX130+AZ130+BB130+BD130+BF130+BH130+BJ130</f>
        <v/>
      </c>
      <c r="AW130" s="7" t="inlineStr"/>
      <c r="AX130" s="7" t="inlineStr"/>
      <c r="AY130" s="7" t="inlineStr"/>
      <c r="AZ130" s="7" t="inlineStr"/>
      <c r="BA130" s="7" t="inlineStr"/>
      <c r="BB130" s="7" t="inlineStr"/>
      <c r="BC130" s="7" t="inlineStr"/>
      <c r="BD130" s="7" t="inlineStr"/>
      <c r="BE130" s="7" t="inlineStr"/>
      <c r="BF130" s="7" t="inlineStr"/>
      <c r="BG130" s="7" t="inlineStr"/>
      <c r="BH130" s="7" t="inlineStr"/>
      <c r="BI130" s="7" t="inlineStr"/>
      <c r="BJ130" s="7" t="inlineStr"/>
      <c r="BK130" s="7">
        <f>BM130+BO130+BQ130+BS130+BU130</f>
        <v/>
      </c>
      <c r="BL130" s="7">
        <f>BN130+BP130+BR130+BT130+BV130</f>
        <v/>
      </c>
      <c r="BM130" s="7" t="n">
        <v>1</v>
      </c>
      <c r="BN130" s="7" t="n">
        <v>128962</v>
      </c>
      <c r="BO130" s="7" t="inlineStr"/>
      <c r="BP130" s="7" t="inlineStr"/>
      <c r="BQ130" s="7" t="inlineStr"/>
      <c r="BR130" s="7" t="inlineStr"/>
      <c r="BS130" s="7" t="n">
        <v>3</v>
      </c>
      <c r="BT130" s="7" t="n">
        <v>283446</v>
      </c>
      <c r="BU130" s="7" t="inlineStr"/>
      <c r="BV130" s="7" t="inlineStr"/>
      <c r="BW130" s="7">
        <f>BY130+CA130+CC130+CE130+CG130+CI130+CK130+CM130+CO130+CQ130+CS130+CU130+CW130+CY130+DA130+DC130</f>
        <v/>
      </c>
      <c r="BX130" s="7">
        <f>BZ130+CB130+CD130+CF130+CH130+CJ130+CL130+CN130+CP130+CR130+CT130+CV130+CX130+CZ130+DB130+DD130</f>
        <v/>
      </c>
      <c r="BY130" s="7" t="inlineStr"/>
      <c r="BZ130" s="7" t="inlineStr"/>
      <c r="CA130" s="7" t="inlineStr"/>
      <c r="CB130" s="7" t="inlineStr"/>
      <c r="CC130" s="7" t="inlineStr"/>
      <c r="CD130" s="7" t="inlineStr"/>
      <c r="CE130" s="7" t="inlineStr"/>
      <c r="CF130" s="7" t="inlineStr"/>
      <c r="CG130" s="7" t="inlineStr"/>
      <c r="CH130" s="7" t="inlineStr"/>
      <c r="CI130" s="7" t="inlineStr"/>
      <c r="CJ130" s="7" t="inlineStr"/>
      <c r="CK130" s="7" t="inlineStr"/>
      <c r="CL130" s="7" t="inlineStr"/>
      <c r="CM130" s="7" t="inlineStr"/>
      <c r="CN130" s="7" t="inlineStr"/>
      <c r="CO130" s="7" t="inlineStr"/>
      <c r="CP130" s="7" t="inlineStr"/>
      <c r="CQ130" s="7" t="inlineStr"/>
      <c r="CR130" s="7" t="inlineStr"/>
      <c r="CS130" s="7" t="inlineStr"/>
      <c r="CT130" s="7" t="inlineStr"/>
      <c r="CU130" s="7" t="inlineStr"/>
      <c r="CV130" s="7" t="inlineStr"/>
      <c r="CW130" s="7" t="inlineStr"/>
      <c r="CX130" s="7" t="inlineStr"/>
      <c r="CY130" s="7" t="inlineStr"/>
      <c r="CZ130" s="7" t="inlineStr"/>
      <c r="DA130" s="7" t="inlineStr"/>
      <c r="DB130" s="7" t="inlineStr"/>
      <c r="DC130" s="7" t="inlineStr"/>
      <c r="DD130" s="7" t="inlineStr"/>
      <c r="DE130" s="7">
        <f>DG130+DI130+DK130+DM130+DO130+DQ130+DS130+DU130+DW130+DY130+EA130+EC130+EE130</f>
        <v/>
      </c>
      <c r="DF130" s="7">
        <f>DH130+DJ130+DL130+DN130+DP130+DR130+DT130+DV130+DX130+DZ130+EB130+ED130+EF130</f>
        <v/>
      </c>
      <c r="DG130" s="7" t="inlineStr"/>
      <c r="DH130" s="7" t="inlineStr"/>
      <c r="DI130" s="7" t="inlineStr"/>
      <c r="DJ130" s="7" t="inlineStr"/>
      <c r="DK130" s="7" t="inlineStr"/>
      <c r="DL130" s="7" t="inlineStr"/>
      <c r="DM130" s="7" t="inlineStr"/>
      <c r="DN130" s="7" t="inlineStr"/>
      <c r="DO130" s="7" t="inlineStr"/>
      <c r="DP130" s="7" t="inlineStr"/>
      <c r="DQ130" s="7" t="inlineStr"/>
      <c r="DR130" s="7" t="inlineStr"/>
      <c r="DS130" s="7" t="inlineStr"/>
      <c r="DT130" s="7" t="inlineStr"/>
      <c r="DU130" s="7" t="n">
        <v>10</v>
      </c>
      <c r="DV130" s="7" t="n">
        <v>1264400</v>
      </c>
      <c r="DW130" s="7" t="inlineStr"/>
      <c r="DX130" s="7" t="inlineStr"/>
      <c r="DY130" s="7" t="n">
        <v>2</v>
      </c>
      <c r="DZ130" s="7" t="n">
        <v>197532</v>
      </c>
      <c r="EA130" s="7" t="inlineStr"/>
      <c r="EB130" s="7" t="inlineStr"/>
      <c r="EC130" s="7" t="inlineStr"/>
      <c r="ED130" s="7" t="inlineStr"/>
      <c r="EE130" s="7" t="n">
        <v>21</v>
      </c>
      <c r="EF130" s="7" t="n">
        <v>4722819</v>
      </c>
      <c r="EG130" s="7">
        <f>E130+AU130+BK130+BW130+DE130</f>
        <v/>
      </c>
      <c r="EH130" s="7">
        <f>F130+AV130+BL130+BX130+DF130</f>
        <v/>
      </c>
    </row>
    <row r="131" hidden="1" outlineLevel="1">
      <c r="A131" s="5" t="n">
        <v>127</v>
      </c>
      <c r="B131" s="6" t="inlineStr">
        <is>
          <t>"JASMINA ULUG'BEK FARM" МЧЖ</t>
        </is>
      </c>
      <c r="C131" s="6" t="inlineStr">
        <is>
          <t>Ташкент</t>
        </is>
      </c>
      <c r="D131" s="6" t="inlineStr">
        <is>
          <t>Ташкент 2</t>
        </is>
      </c>
      <c r="E131" s="7">
        <f>G131+I131+K131+M131+O131+Q131+S131+U131+W131+Y131+AA131+AC131+AE131+AG131+AI131+AK131+AM131+AO131+AQ131+AS131</f>
        <v/>
      </c>
      <c r="F131" s="7">
        <f>H131+J131+L131+N131+P131+R131+T131+V131+X131+Z131+AB131+AD131+AF131+AH131+AJ131+AL131+AN131+AP131+AR131+AT131</f>
        <v/>
      </c>
      <c r="G131" s="7" t="inlineStr"/>
      <c r="H131" s="7" t="inlineStr"/>
      <c r="I131" s="7" t="inlineStr"/>
      <c r="J131" s="7" t="inlineStr"/>
      <c r="K131" s="7" t="n">
        <v>5</v>
      </c>
      <c r="L131" s="7" t="n">
        <v>892400</v>
      </c>
      <c r="M131" s="7" t="inlineStr"/>
      <c r="N131" s="7" t="inlineStr"/>
      <c r="O131" s="7" t="inlineStr"/>
      <c r="P131" s="7" t="inlineStr"/>
      <c r="Q131" s="7" t="inlineStr"/>
      <c r="R131" s="7" t="inlineStr"/>
      <c r="S131" s="7" t="inlineStr"/>
      <c r="T131" s="7" t="inlineStr"/>
      <c r="U131" s="7" t="inlineStr"/>
      <c r="V131" s="7" t="inlineStr"/>
      <c r="W131" s="7" t="n">
        <v>3</v>
      </c>
      <c r="X131" s="7" t="n">
        <v>0</v>
      </c>
      <c r="Y131" s="7" t="inlineStr"/>
      <c r="Z131" s="7" t="inlineStr"/>
      <c r="AA131" s="7" t="inlineStr"/>
      <c r="AB131" s="7" t="inlineStr"/>
      <c r="AC131" s="7" t="n">
        <v>16</v>
      </c>
      <c r="AD131" s="7" t="n">
        <v>4248504</v>
      </c>
      <c r="AE131" s="7" t="inlineStr"/>
      <c r="AF131" s="7" t="inlineStr"/>
      <c r="AG131" s="7" t="inlineStr"/>
      <c r="AH131" s="7" t="inlineStr"/>
      <c r="AI131" s="7" t="inlineStr"/>
      <c r="AJ131" s="7" t="inlineStr"/>
      <c r="AK131" s="7" t="inlineStr"/>
      <c r="AL131" s="7" t="inlineStr"/>
      <c r="AM131" s="7" t="inlineStr"/>
      <c r="AN131" s="7" t="inlineStr"/>
      <c r="AO131" s="7" t="inlineStr"/>
      <c r="AP131" s="7" t="inlineStr"/>
      <c r="AQ131" s="7" t="inlineStr"/>
      <c r="AR131" s="7" t="inlineStr"/>
      <c r="AS131" s="7" t="inlineStr"/>
      <c r="AT131" s="7" t="inlineStr"/>
      <c r="AU131" s="7">
        <f>AW131+AY131+BA131+BC131+BE131+BG131+BI131</f>
        <v/>
      </c>
      <c r="AV131" s="7">
        <f>AX131+AZ131+BB131+BD131+BF131+BH131+BJ131</f>
        <v/>
      </c>
      <c r="AW131" s="7" t="inlineStr"/>
      <c r="AX131" s="7" t="inlineStr"/>
      <c r="AY131" s="7" t="inlineStr"/>
      <c r="AZ131" s="7" t="inlineStr"/>
      <c r="BA131" s="7" t="inlineStr"/>
      <c r="BB131" s="7" t="inlineStr"/>
      <c r="BC131" s="7" t="inlineStr"/>
      <c r="BD131" s="7" t="inlineStr"/>
      <c r="BE131" s="7" t="inlineStr"/>
      <c r="BF131" s="7" t="inlineStr"/>
      <c r="BG131" s="7" t="inlineStr"/>
      <c r="BH131" s="7" t="inlineStr"/>
      <c r="BI131" s="7" t="inlineStr"/>
      <c r="BJ131" s="7" t="inlineStr"/>
      <c r="BK131" s="7">
        <f>BM131+BO131+BQ131+BS131+BU131</f>
        <v/>
      </c>
      <c r="BL131" s="7">
        <f>BN131+BP131+BR131+BT131+BV131</f>
        <v/>
      </c>
      <c r="BM131" s="7" t="inlineStr"/>
      <c r="BN131" s="7" t="inlineStr"/>
      <c r="BO131" s="7" t="inlineStr"/>
      <c r="BP131" s="7" t="inlineStr"/>
      <c r="BQ131" s="7" t="inlineStr"/>
      <c r="BR131" s="7" t="inlineStr"/>
      <c r="BS131" s="7" t="inlineStr"/>
      <c r="BT131" s="7" t="inlineStr"/>
      <c r="BU131" s="7" t="inlineStr"/>
      <c r="BV131" s="7" t="inlineStr"/>
      <c r="BW131" s="7">
        <f>BY131+CA131+CC131+CE131+CG131+CI131+CK131+CM131+CO131+CQ131+CS131+CU131+CW131+CY131+DA131+DC131</f>
        <v/>
      </c>
      <c r="BX131" s="7">
        <f>BZ131+CB131+CD131+CF131+CH131+CJ131+CL131+CN131+CP131+CR131+CT131+CV131+CX131+CZ131+DB131+DD131</f>
        <v/>
      </c>
      <c r="BY131" s="7" t="inlineStr"/>
      <c r="BZ131" s="7" t="inlineStr"/>
      <c r="CA131" s="7" t="inlineStr"/>
      <c r="CB131" s="7" t="inlineStr"/>
      <c r="CC131" s="7" t="inlineStr"/>
      <c r="CD131" s="7" t="inlineStr"/>
      <c r="CE131" s="7" t="inlineStr"/>
      <c r="CF131" s="7" t="inlineStr"/>
      <c r="CG131" s="7" t="inlineStr"/>
      <c r="CH131" s="7" t="inlineStr"/>
      <c r="CI131" s="7" t="inlineStr"/>
      <c r="CJ131" s="7" t="inlineStr"/>
      <c r="CK131" s="7" t="inlineStr"/>
      <c r="CL131" s="7" t="inlineStr"/>
      <c r="CM131" s="7" t="inlineStr"/>
      <c r="CN131" s="7" t="inlineStr"/>
      <c r="CO131" s="7" t="inlineStr"/>
      <c r="CP131" s="7" t="inlineStr"/>
      <c r="CQ131" s="7" t="inlineStr"/>
      <c r="CR131" s="7" t="inlineStr"/>
      <c r="CS131" s="7" t="inlineStr"/>
      <c r="CT131" s="7" t="inlineStr"/>
      <c r="CU131" s="7" t="inlineStr"/>
      <c r="CV131" s="7" t="inlineStr"/>
      <c r="CW131" s="7" t="inlineStr"/>
      <c r="CX131" s="7" t="inlineStr"/>
      <c r="CY131" s="7" t="inlineStr"/>
      <c r="CZ131" s="7" t="inlineStr"/>
      <c r="DA131" s="7" t="inlineStr"/>
      <c r="DB131" s="7" t="inlineStr"/>
      <c r="DC131" s="7" t="inlineStr"/>
      <c r="DD131" s="7" t="inlineStr"/>
      <c r="DE131" s="7">
        <f>DG131+DI131+DK131+DM131+DO131+DQ131+DS131+DU131+DW131+DY131+EA131+EC131+EE131</f>
        <v/>
      </c>
      <c r="DF131" s="7">
        <f>DH131+DJ131+DL131+DN131+DP131+DR131+DT131+DV131+DX131+DZ131+EB131+ED131+EF131</f>
        <v/>
      </c>
      <c r="DG131" s="7" t="inlineStr"/>
      <c r="DH131" s="7" t="inlineStr"/>
      <c r="DI131" s="7" t="inlineStr"/>
      <c r="DJ131" s="7" t="inlineStr"/>
      <c r="DK131" s="7" t="inlineStr"/>
      <c r="DL131" s="7" t="inlineStr"/>
      <c r="DM131" s="7" t="inlineStr"/>
      <c r="DN131" s="7" t="inlineStr"/>
      <c r="DO131" s="7" t="inlineStr"/>
      <c r="DP131" s="7" t="inlineStr"/>
      <c r="DQ131" s="7" t="inlineStr"/>
      <c r="DR131" s="7" t="inlineStr"/>
      <c r="DS131" s="7" t="inlineStr"/>
      <c r="DT131" s="7" t="inlineStr"/>
      <c r="DU131" s="7" t="inlineStr"/>
      <c r="DV131" s="7" t="inlineStr"/>
      <c r="DW131" s="7" t="inlineStr"/>
      <c r="DX131" s="7" t="inlineStr"/>
      <c r="DY131" s="7" t="inlineStr"/>
      <c r="DZ131" s="7" t="inlineStr"/>
      <c r="EA131" s="7" t="inlineStr"/>
      <c r="EB131" s="7" t="inlineStr"/>
      <c r="EC131" s="7" t="n">
        <v>3</v>
      </c>
      <c r="ED131" s="7" t="n">
        <v>787284</v>
      </c>
      <c r="EE131" s="7" t="inlineStr"/>
      <c r="EF131" s="7" t="inlineStr"/>
      <c r="EG131" s="7">
        <f>E131+AU131+BK131+BW131+DE131</f>
        <v/>
      </c>
      <c r="EH131" s="7">
        <f>F131+AV131+BL131+BX131+DF131</f>
        <v/>
      </c>
    </row>
    <row r="132" hidden="1" outlineLevel="1">
      <c r="A132" s="5" t="n">
        <v>128</v>
      </c>
      <c r="B132" s="6" t="inlineStr">
        <is>
          <t>"JAVLONBEK DILYORA FARM" MCHJ</t>
        </is>
      </c>
      <c r="C132" s="6" t="inlineStr">
        <is>
          <t>Ташкент</t>
        </is>
      </c>
      <c r="D132" s="6" t="inlineStr">
        <is>
          <t>Ташкент 1</t>
        </is>
      </c>
      <c r="E132" s="7">
        <f>G132+I132+K132+M132+O132+Q132+S132+U132+W132+Y132+AA132+AC132+AE132+AG132+AI132+AK132+AM132+AO132+AQ132+AS132</f>
        <v/>
      </c>
      <c r="F132" s="7">
        <f>H132+J132+L132+N132+P132+R132+T132+V132+X132+Z132+AB132+AD132+AF132+AH132+AJ132+AL132+AN132+AP132+AR132+AT132</f>
        <v/>
      </c>
      <c r="G132" s="7" t="inlineStr"/>
      <c r="H132" s="7" t="inlineStr"/>
      <c r="I132" s="7" t="inlineStr"/>
      <c r="J132" s="7" t="inlineStr"/>
      <c r="K132" s="7" t="n">
        <v>2</v>
      </c>
      <c r="L132" s="7" t="n">
        <v>142784</v>
      </c>
      <c r="M132" s="7" t="inlineStr"/>
      <c r="N132" s="7" t="inlineStr"/>
      <c r="O132" s="7" t="inlineStr"/>
      <c r="P132" s="7" t="inlineStr"/>
      <c r="Q132" s="7" t="inlineStr"/>
      <c r="R132" s="7" t="inlineStr"/>
      <c r="S132" s="7" t="inlineStr"/>
      <c r="T132" s="7" t="inlineStr"/>
      <c r="U132" s="7" t="inlineStr"/>
      <c r="V132" s="7" t="inlineStr"/>
      <c r="W132" s="7" t="inlineStr"/>
      <c r="X132" s="7" t="inlineStr"/>
      <c r="Y132" s="7" t="inlineStr"/>
      <c r="Z132" s="7" t="inlineStr"/>
      <c r="AA132" s="7" t="inlineStr"/>
      <c r="AB132" s="7" t="inlineStr"/>
      <c r="AC132" s="7" t="inlineStr"/>
      <c r="AD132" s="7" t="inlineStr"/>
      <c r="AE132" s="7" t="inlineStr"/>
      <c r="AF132" s="7" t="inlineStr"/>
      <c r="AG132" s="7" t="inlineStr"/>
      <c r="AH132" s="7" t="inlineStr"/>
      <c r="AI132" s="7" t="inlineStr"/>
      <c r="AJ132" s="7" t="inlineStr"/>
      <c r="AK132" s="7" t="inlineStr"/>
      <c r="AL132" s="7" t="inlineStr"/>
      <c r="AM132" s="7" t="inlineStr"/>
      <c r="AN132" s="7" t="inlineStr"/>
      <c r="AO132" s="7" t="inlineStr"/>
      <c r="AP132" s="7" t="inlineStr"/>
      <c r="AQ132" s="7" t="inlineStr"/>
      <c r="AR132" s="7" t="inlineStr"/>
      <c r="AS132" s="7" t="inlineStr"/>
      <c r="AT132" s="7" t="inlineStr"/>
      <c r="AU132" s="7">
        <f>AW132+AY132+BA132+BC132+BE132+BG132+BI132</f>
        <v/>
      </c>
      <c r="AV132" s="7">
        <f>AX132+AZ132+BB132+BD132+BF132+BH132+BJ132</f>
        <v/>
      </c>
      <c r="AW132" s="7" t="inlineStr"/>
      <c r="AX132" s="7" t="inlineStr"/>
      <c r="AY132" s="7" t="inlineStr"/>
      <c r="AZ132" s="7" t="inlineStr"/>
      <c r="BA132" s="7" t="inlineStr"/>
      <c r="BB132" s="7" t="inlineStr"/>
      <c r="BC132" s="7" t="inlineStr"/>
      <c r="BD132" s="7" t="inlineStr"/>
      <c r="BE132" s="7" t="inlineStr"/>
      <c r="BF132" s="7" t="inlineStr"/>
      <c r="BG132" s="7" t="inlineStr"/>
      <c r="BH132" s="7" t="inlineStr"/>
      <c r="BI132" s="7" t="inlineStr"/>
      <c r="BJ132" s="7" t="inlineStr"/>
      <c r="BK132" s="7">
        <f>BM132+BO132+BQ132+BS132+BU132</f>
        <v/>
      </c>
      <c r="BL132" s="7">
        <f>BN132+BP132+BR132+BT132+BV132</f>
        <v/>
      </c>
      <c r="BM132" s="7" t="inlineStr"/>
      <c r="BN132" s="7" t="inlineStr"/>
      <c r="BO132" s="7" t="inlineStr"/>
      <c r="BP132" s="7" t="inlineStr"/>
      <c r="BQ132" s="7" t="inlineStr"/>
      <c r="BR132" s="7" t="inlineStr"/>
      <c r="BS132" s="7" t="inlineStr"/>
      <c r="BT132" s="7" t="inlineStr"/>
      <c r="BU132" s="7" t="inlineStr"/>
      <c r="BV132" s="7" t="inlineStr"/>
      <c r="BW132" s="7">
        <f>BY132+CA132+CC132+CE132+CG132+CI132+CK132+CM132+CO132+CQ132+CS132+CU132+CW132+CY132+DA132+DC132</f>
        <v/>
      </c>
      <c r="BX132" s="7">
        <f>BZ132+CB132+CD132+CF132+CH132+CJ132+CL132+CN132+CP132+CR132+CT132+CV132+CX132+CZ132+DB132+DD132</f>
        <v/>
      </c>
      <c r="BY132" s="7" t="inlineStr"/>
      <c r="BZ132" s="7" t="inlineStr"/>
      <c r="CA132" s="7" t="inlineStr"/>
      <c r="CB132" s="7" t="inlineStr"/>
      <c r="CC132" s="7" t="inlineStr"/>
      <c r="CD132" s="7" t="inlineStr"/>
      <c r="CE132" s="7" t="inlineStr"/>
      <c r="CF132" s="7" t="inlineStr"/>
      <c r="CG132" s="7" t="inlineStr"/>
      <c r="CH132" s="7" t="inlineStr"/>
      <c r="CI132" s="7" t="inlineStr"/>
      <c r="CJ132" s="7" t="inlineStr"/>
      <c r="CK132" s="7" t="inlineStr"/>
      <c r="CL132" s="7" t="inlineStr"/>
      <c r="CM132" s="7" t="inlineStr"/>
      <c r="CN132" s="7" t="inlineStr"/>
      <c r="CO132" s="7" t="inlineStr"/>
      <c r="CP132" s="7" t="inlineStr"/>
      <c r="CQ132" s="7" t="inlineStr"/>
      <c r="CR132" s="7" t="inlineStr"/>
      <c r="CS132" s="7" t="inlineStr"/>
      <c r="CT132" s="7" t="inlineStr"/>
      <c r="CU132" s="7" t="inlineStr"/>
      <c r="CV132" s="7" t="inlineStr"/>
      <c r="CW132" s="7" t="inlineStr"/>
      <c r="CX132" s="7" t="inlineStr"/>
      <c r="CY132" s="7" t="inlineStr"/>
      <c r="CZ132" s="7" t="inlineStr"/>
      <c r="DA132" s="7" t="inlineStr"/>
      <c r="DB132" s="7" t="inlineStr"/>
      <c r="DC132" s="7" t="inlineStr"/>
      <c r="DD132" s="7" t="inlineStr"/>
      <c r="DE132" s="7">
        <f>DG132+DI132+DK132+DM132+DO132+DQ132+DS132+DU132+DW132+DY132+EA132+EC132+EE132</f>
        <v/>
      </c>
      <c r="DF132" s="7">
        <f>DH132+DJ132+DL132+DN132+DP132+DR132+DT132+DV132+DX132+DZ132+EB132+ED132+EF132</f>
        <v/>
      </c>
      <c r="DG132" s="7" t="inlineStr"/>
      <c r="DH132" s="7" t="inlineStr"/>
      <c r="DI132" s="7" t="inlineStr"/>
      <c r="DJ132" s="7" t="inlineStr"/>
      <c r="DK132" s="7" t="inlineStr"/>
      <c r="DL132" s="7" t="inlineStr"/>
      <c r="DM132" s="7" t="inlineStr"/>
      <c r="DN132" s="7" t="inlineStr"/>
      <c r="DO132" s="7" t="inlineStr"/>
      <c r="DP132" s="7" t="inlineStr"/>
      <c r="DQ132" s="7" t="inlineStr"/>
      <c r="DR132" s="7" t="inlineStr"/>
      <c r="DS132" s="7" t="inlineStr"/>
      <c r="DT132" s="7" t="inlineStr"/>
      <c r="DU132" s="7" t="inlineStr"/>
      <c r="DV132" s="7" t="inlineStr"/>
      <c r="DW132" s="7" t="inlineStr"/>
      <c r="DX132" s="7" t="inlineStr"/>
      <c r="DY132" s="7" t="inlineStr"/>
      <c r="DZ132" s="7" t="inlineStr"/>
      <c r="EA132" s="7" t="inlineStr"/>
      <c r="EB132" s="7" t="inlineStr"/>
      <c r="EC132" s="7" t="inlineStr"/>
      <c r="ED132" s="7" t="inlineStr"/>
      <c r="EE132" s="7" t="inlineStr"/>
      <c r="EF132" s="7" t="inlineStr"/>
      <c r="EG132" s="7">
        <f>E132+AU132+BK132+BW132+DE132</f>
        <v/>
      </c>
      <c r="EH132" s="7">
        <f>F132+AV132+BL132+BX132+DF132</f>
        <v/>
      </c>
    </row>
    <row r="133" hidden="1" outlineLevel="1">
      <c r="A133" s="5" t="n">
        <v>129</v>
      </c>
      <c r="B133" s="6" t="inlineStr">
        <is>
          <t>"JAYHUN PHARMCO" MCHJ</t>
        </is>
      </c>
      <c r="C133" s="6" t="inlineStr">
        <is>
          <t>Ташкент</t>
        </is>
      </c>
      <c r="D133" s="6" t="inlineStr">
        <is>
          <t>Ташкент 1</t>
        </is>
      </c>
      <c r="E133" s="7">
        <f>G133+I133+K133+M133+O133+Q133+S133+U133+W133+Y133+AA133+AC133+AE133+AG133+AI133+AK133+AM133+AO133+AQ133+AS133</f>
        <v/>
      </c>
      <c r="F133" s="7">
        <f>H133+J133+L133+N133+P133+R133+T133+V133+X133+Z133+AB133+AD133+AF133+AH133+AJ133+AL133+AN133+AP133+AR133+AT133</f>
        <v/>
      </c>
      <c r="G133" s="7" t="inlineStr"/>
      <c r="H133" s="7" t="inlineStr"/>
      <c r="I133" s="7" t="inlineStr"/>
      <c r="J133" s="7" t="inlineStr"/>
      <c r="K133" s="7" t="inlineStr"/>
      <c r="L133" s="7" t="inlineStr"/>
      <c r="M133" s="7" t="inlineStr"/>
      <c r="N133" s="7" t="inlineStr"/>
      <c r="O133" s="7" t="inlineStr"/>
      <c r="P133" s="7" t="inlineStr"/>
      <c r="Q133" s="7" t="n">
        <v>5</v>
      </c>
      <c r="R133" s="7" t="n">
        <v>1687375</v>
      </c>
      <c r="S133" s="7" t="inlineStr"/>
      <c r="T133" s="7" t="inlineStr"/>
      <c r="U133" s="7" t="inlineStr"/>
      <c r="V133" s="7" t="inlineStr"/>
      <c r="W133" s="7" t="inlineStr"/>
      <c r="X133" s="7" t="inlineStr"/>
      <c r="Y133" s="7" t="inlineStr"/>
      <c r="Z133" s="7" t="inlineStr"/>
      <c r="AA133" s="7" t="inlineStr"/>
      <c r="AB133" s="7" t="inlineStr"/>
      <c r="AC133" s="7" t="inlineStr"/>
      <c r="AD133" s="7" t="inlineStr"/>
      <c r="AE133" s="7" t="inlineStr"/>
      <c r="AF133" s="7" t="inlineStr"/>
      <c r="AG133" s="7" t="inlineStr"/>
      <c r="AH133" s="7" t="inlineStr"/>
      <c r="AI133" s="7" t="inlineStr"/>
      <c r="AJ133" s="7" t="inlineStr"/>
      <c r="AK133" s="7" t="inlineStr"/>
      <c r="AL133" s="7" t="inlineStr"/>
      <c r="AM133" s="7" t="inlineStr"/>
      <c r="AN133" s="7" t="inlineStr"/>
      <c r="AO133" s="7" t="inlineStr"/>
      <c r="AP133" s="7" t="inlineStr"/>
      <c r="AQ133" s="7" t="inlineStr"/>
      <c r="AR133" s="7" t="inlineStr"/>
      <c r="AS133" s="7" t="inlineStr"/>
      <c r="AT133" s="7" t="inlineStr"/>
      <c r="AU133" s="7">
        <f>AW133+AY133+BA133+BC133+BE133+BG133+BI133</f>
        <v/>
      </c>
      <c r="AV133" s="7">
        <f>AX133+AZ133+BB133+BD133+BF133+BH133+BJ133</f>
        <v/>
      </c>
      <c r="AW133" s="7" t="inlineStr"/>
      <c r="AX133" s="7" t="inlineStr"/>
      <c r="AY133" s="7" t="inlineStr"/>
      <c r="AZ133" s="7" t="inlineStr"/>
      <c r="BA133" s="7" t="inlineStr"/>
      <c r="BB133" s="7" t="inlineStr"/>
      <c r="BC133" s="7" t="inlineStr"/>
      <c r="BD133" s="7" t="inlineStr"/>
      <c r="BE133" s="7" t="inlineStr"/>
      <c r="BF133" s="7" t="inlineStr"/>
      <c r="BG133" s="7" t="inlineStr"/>
      <c r="BH133" s="7" t="inlineStr"/>
      <c r="BI133" s="7" t="inlineStr"/>
      <c r="BJ133" s="7" t="inlineStr"/>
      <c r="BK133" s="7">
        <f>BM133+BO133+BQ133+BS133+BU133</f>
        <v/>
      </c>
      <c r="BL133" s="7">
        <f>BN133+BP133+BR133+BT133+BV133</f>
        <v/>
      </c>
      <c r="BM133" s="7" t="inlineStr"/>
      <c r="BN133" s="7" t="inlineStr"/>
      <c r="BO133" s="7" t="inlineStr"/>
      <c r="BP133" s="7" t="inlineStr"/>
      <c r="BQ133" s="7" t="inlineStr"/>
      <c r="BR133" s="7" t="inlineStr"/>
      <c r="BS133" s="7" t="inlineStr"/>
      <c r="BT133" s="7" t="inlineStr"/>
      <c r="BU133" s="7" t="inlineStr"/>
      <c r="BV133" s="7" t="inlineStr"/>
      <c r="BW133" s="7">
        <f>BY133+CA133+CC133+CE133+CG133+CI133+CK133+CM133+CO133+CQ133+CS133+CU133+CW133+CY133+DA133+DC133</f>
        <v/>
      </c>
      <c r="BX133" s="7">
        <f>BZ133+CB133+CD133+CF133+CH133+CJ133+CL133+CN133+CP133+CR133+CT133+CV133+CX133+CZ133+DB133+DD133</f>
        <v/>
      </c>
      <c r="BY133" s="7" t="inlineStr"/>
      <c r="BZ133" s="7" t="inlineStr"/>
      <c r="CA133" s="7" t="inlineStr"/>
      <c r="CB133" s="7" t="inlineStr"/>
      <c r="CC133" s="7" t="inlineStr"/>
      <c r="CD133" s="7" t="inlineStr"/>
      <c r="CE133" s="7" t="inlineStr"/>
      <c r="CF133" s="7" t="inlineStr"/>
      <c r="CG133" s="7" t="inlineStr"/>
      <c r="CH133" s="7" t="inlineStr"/>
      <c r="CI133" s="7" t="inlineStr"/>
      <c r="CJ133" s="7" t="inlineStr"/>
      <c r="CK133" s="7" t="inlineStr"/>
      <c r="CL133" s="7" t="inlineStr"/>
      <c r="CM133" s="7" t="inlineStr"/>
      <c r="CN133" s="7" t="inlineStr"/>
      <c r="CO133" s="7" t="inlineStr"/>
      <c r="CP133" s="7" t="inlineStr"/>
      <c r="CQ133" s="7" t="inlineStr"/>
      <c r="CR133" s="7" t="inlineStr"/>
      <c r="CS133" s="7" t="inlineStr"/>
      <c r="CT133" s="7" t="inlineStr"/>
      <c r="CU133" s="7" t="inlineStr"/>
      <c r="CV133" s="7" t="inlineStr"/>
      <c r="CW133" s="7" t="inlineStr"/>
      <c r="CX133" s="7" t="inlineStr"/>
      <c r="CY133" s="7" t="inlineStr"/>
      <c r="CZ133" s="7" t="inlineStr"/>
      <c r="DA133" s="7" t="inlineStr"/>
      <c r="DB133" s="7" t="inlineStr"/>
      <c r="DC133" s="7" t="inlineStr"/>
      <c r="DD133" s="7" t="inlineStr"/>
      <c r="DE133" s="7">
        <f>DG133+DI133+DK133+DM133+DO133+DQ133+DS133+DU133+DW133+DY133+EA133+EC133+EE133</f>
        <v/>
      </c>
      <c r="DF133" s="7">
        <f>DH133+DJ133+DL133+DN133+DP133+DR133+DT133+DV133+DX133+DZ133+EB133+ED133+EF133</f>
        <v/>
      </c>
      <c r="DG133" s="7" t="inlineStr"/>
      <c r="DH133" s="7" t="inlineStr"/>
      <c r="DI133" s="7" t="inlineStr"/>
      <c r="DJ133" s="7" t="inlineStr"/>
      <c r="DK133" s="7" t="inlineStr"/>
      <c r="DL133" s="7" t="inlineStr"/>
      <c r="DM133" s="7" t="inlineStr"/>
      <c r="DN133" s="7" t="inlineStr"/>
      <c r="DO133" s="7" t="inlineStr"/>
      <c r="DP133" s="7" t="inlineStr"/>
      <c r="DQ133" s="7" t="inlineStr"/>
      <c r="DR133" s="7" t="inlineStr"/>
      <c r="DS133" s="7" t="inlineStr"/>
      <c r="DT133" s="7" t="inlineStr"/>
      <c r="DU133" s="7" t="inlineStr"/>
      <c r="DV133" s="7" t="inlineStr"/>
      <c r="DW133" s="7" t="inlineStr"/>
      <c r="DX133" s="7" t="inlineStr"/>
      <c r="DY133" s="7" t="inlineStr"/>
      <c r="DZ133" s="7" t="inlineStr"/>
      <c r="EA133" s="7" t="inlineStr"/>
      <c r="EB133" s="7" t="inlineStr"/>
      <c r="EC133" s="7" t="inlineStr"/>
      <c r="ED133" s="7" t="inlineStr"/>
      <c r="EE133" s="7" t="inlineStr"/>
      <c r="EF133" s="7" t="inlineStr"/>
      <c r="EG133" s="7">
        <f>E133+AU133+BK133+BW133+DE133</f>
        <v/>
      </c>
      <c r="EH133" s="7">
        <f>F133+AV133+BL133+BX133+DF133</f>
        <v/>
      </c>
    </row>
    <row r="134" hidden="1" outlineLevel="1">
      <c r="A134" s="5" t="n">
        <v>130</v>
      </c>
      <c r="B134" s="6" t="inlineStr">
        <is>
          <t>"KASIMOV HOLDING" MChJ</t>
        </is>
      </c>
      <c r="C134" s="6" t="inlineStr">
        <is>
          <t>Ташкент</t>
        </is>
      </c>
      <c r="D134" s="6" t="inlineStr">
        <is>
          <t>Ташкент 2</t>
        </is>
      </c>
      <c r="E134" s="7">
        <f>G134+I134+K134+M134+O134+Q134+S134+U134+W134+Y134+AA134+AC134+AE134+AG134+AI134+AK134+AM134+AO134+AQ134+AS134</f>
        <v/>
      </c>
      <c r="F134" s="7">
        <f>H134+J134+L134+N134+P134+R134+T134+V134+X134+Z134+AB134+AD134+AF134+AH134+AJ134+AL134+AN134+AP134+AR134+AT134</f>
        <v/>
      </c>
      <c r="G134" s="7" t="inlineStr"/>
      <c r="H134" s="7" t="inlineStr"/>
      <c r="I134" s="7" t="inlineStr"/>
      <c r="J134" s="7" t="inlineStr"/>
      <c r="K134" s="7" t="n">
        <v>2</v>
      </c>
      <c r="L134" s="7" t="n">
        <v>147200</v>
      </c>
      <c r="M134" s="7" t="inlineStr"/>
      <c r="N134" s="7" t="inlineStr"/>
      <c r="O134" s="7" t="inlineStr"/>
      <c r="P134" s="7" t="inlineStr"/>
      <c r="Q134" s="7" t="inlineStr"/>
      <c r="R134" s="7" t="inlineStr"/>
      <c r="S134" s="7" t="inlineStr"/>
      <c r="T134" s="7" t="inlineStr"/>
      <c r="U134" s="7" t="inlineStr"/>
      <c r="V134" s="7" t="inlineStr"/>
      <c r="W134" s="7" t="inlineStr"/>
      <c r="X134" s="7" t="inlineStr"/>
      <c r="Y134" s="7" t="inlineStr"/>
      <c r="Z134" s="7" t="inlineStr"/>
      <c r="AA134" s="7" t="inlineStr"/>
      <c r="AB134" s="7" t="inlineStr"/>
      <c r="AC134" s="7" t="inlineStr"/>
      <c r="AD134" s="7" t="inlineStr"/>
      <c r="AE134" s="7" t="inlineStr"/>
      <c r="AF134" s="7" t="inlineStr"/>
      <c r="AG134" s="7" t="inlineStr"/>
      <c r="AH134" s="7" t="inlineStr"/>
      <c r="AI134" s="7" t="inlineStr"/>
      <c r="AJ134" s="7" t="inlineStr"/>
      <c r="AK134" s="7" t="inlineStr"/>
      <c r="AL134" s="7" t="inlineStr"/>
      <c r="AM134" s="7" t="inlineStr"/>
      <c r="AN134" s="7" t="inlineStr"/>
      <c r="AO134" s="7" t="inlineStr"/>
      <c r="AP134" s="7" t="inlineStr"/>
      <c r="AQ134" s="7" t="inlineStr"/>
      <c r="AR134" s="7" t="inlineStr"/>
      <c r="AS134" s="7" t="inlineStr"/>
      <c r="AT134" s="7" t="inlineStr"/>
      <c r="AU134" s="7">
        <f>AW134+AY134+BA134+BC134+BE134+BG134+BI134</f>
        <v/>
      </c>
      <c r="AV134" s="7">
        <f>AX134+AZ134+BB134+BD134+BF134+BH134+BJ134</f>
        <v/>
      </c>
      <c r="AW134" s="7" t="inlineStr"/>
      <c r="AX134" s="7" t="inlineStr"/>
      <c r="AY134" s="7" t="inlineStr"/>
      <c r="AZ134" s="7" t="inlineStr"/>
      <c r="BA134" s="7" t="inlineStr"/>
      <c r="BB134" s="7" t="inlineStr"/>
      <c r="BC134" s="7" t="inlineStr"/>
      <c r="BD134" s="7" t="inlineStr"/>
      <c r="BE134" s="7" t="inlineStr"/>
      <c r="BF134" s="7" t="inlineStr"/>
      <c r="BG134" s="7" t="inlineStr"/>
      <c r="BH134" s="7" t="inlineStr"/>
      <c r="BI134" s="7" t="inlineStr"/>
      <c r="BJ134" s="7" t="inlineStr"/>
      <c r="BK134" s="7">
        <f>BM134+BO134+BQ134+BS134+BU134</f>
        <v/>
      </c>
      <c r="BL134" s="7">
        <f>BN134+BP134+BR134+BT134+BV134</f>
        <v/>
      </c>
      <c r="BM134" s="7" t="inlineStr"/>
      <c r="BN134" s="7" t="inlineStr"/>
      <c r="BO134" s="7" t="inlineStr"/>
      <c r="BP134" s="7" t="inlineStr"/>
      <c r="BQ134" s="7" t="inlineStr"/>
      <c r="BR134" s="7" t="inlineStr"/>
      <c r="BS134" s="7" t="inlineStr"/>
      <c r="BT134" s="7" t="inlineStr"/>
      <c r="BU134" s="7" t="inlineStr"/>
      <c r="BV134" s="7" t="inlineStr"/>
      <c r="BW134" s="7">
        <f>BY134+CA134+CC134+CE134+CG134+CI134+CK134+CM134+CO134+CQ134+CS134+CU134+CW134+CY134+DA134+DC134</f>
        <v/>
      </c>
      <c r="BX134" s="7">
        <f>BZ134+CB134+CD134+CF134+CH134+CJ134+CL134+CN134+CP134+CR134+CT134+CV134+CX134+CZ134+DB134+DD134</f>
        <v/>
      </c>
      <c r="BY134" s="7" t="inlineStr"/>
      <c r="BZ134" s="7" t="inlineStr"/>
      <c r="CA134" s="7" t="inlineStr"/>
      <c r="CB134" s="7" t="inlineStr"/>
      <c r="CC134" s="7" t="inlineStr"/>
      <c r="CD134" s="7" t="inlineStr"/>
      <c r="CE134" s="7" t="inlineStr"/>
      <c r="CF134" s="7" t="inlineStr"/>
      <c r="CG134" s="7" t="inlineStr"/>
      <c r="CH134" s="7" t="inlineStr"/>
      <c r="CI134" s="7" t="inlineStr"/>
      <c r="CJ134" s="7" t="inlineStr"/>
      <c r="CK134" s="7" t="inlineStr"/>
      <c r="CL134" s="7" t="inlineStr"/>
      <c r="CM134" s="7" t="inlineStr"/>
      <c r="CN134" s="7" t="inlineStr"/>
      <c r="CO134" s="7" t="inlineStr"/>
      <c r="CP134" s="7" t="inlineStr"/>
      <c r="CQ134" s="7" t="inlineStr"/>
      <c r="CR134" s="7" t="inlineStr"/>
      <c r="CS134" s="7" t="inlineStr"/>
      <c r="CT134" s="7" t="inlineStr"/>
      <c r="CU134" s="7" t="inlineStr"/>
      <c r="CV134" s="7" t="inlineStr"/>
      <c r="CW134" s="7" t="inlineStr"/>
      <c r="CX134" s="7" t="inlineStr"/>
      <c r="CY134" s="7" t="inlineStr"/>
      <c r="CZ134" s="7" t="inlineStr"/>
      <c r="DA134" s="7" t="inlineStr"/>
      <c r="DB134" s="7" t="inlineStr"/>
      <c r="DC134" s="7" t="inlineStr"/>
      <c r="DD134" s="7" t="inlineStr"/>
      <c r="DE134" s="7">
        <f>DG134+DI134+DK134+DM134+DO134+DQ134+DS134+DU134+DW134+DY134+EA134+EC134+EE134</f>
        <v/>
      </c>
      <c r="DF134" s="7">
        <f>DH134+DJ134+DL134+DN134+DP134+DR134+DT134+DV134+DX134+DZ134+EB134+ED134+EF134</f>
        <v/>
      </c>
      <c r="DG134" s="7" t="inlineStr"/>
      <c r="DH134" s="7" t="inlineStr"/>
      <c r="DI134" s="7" t="inlineStr"/>
      <c r="DJ134" s="7" t="inlineStr"/>
      <c r="DK134" s="7" t="inlineStr"/>
      <c r="DL134" s="7" t="inlineStr"/>
      <c r="DM134" s="7" t="inlineStr"/>
      <c r="DN134" s="7" t="inlineStr"/>
      <c r="DO134" s="7" t="inlineStr"/>
      <c r="DP134" s="7" t="inlineStr"/>
      <c r="DQ134" s="7" t="inlineStr"/>
      <c r="DR134" s="7" t="inlineStr"/>
      <c r="DS134" s="7" t="inlineStr"/>
      <c r="DT134" s="7" t="inlineStr"/>
      <c r="DU134" s="7" t="inlineStr"/>
      <c r="DV134" s="7" t="inlineStr"/>
      <c r="DW134" s="7" t="inlineStr"/>
      <c r="DX134" s="7" t="inlineStr"/>
      <c r="DY134" s="7" t="inlineStr"/>
      <c r="DZ134" s="7" t="inlineStr"/>
      <c r="EA134" s="7" t="inlineStr"/>
      <c r="EB134" s="7" t="inlineStr"/>
      <c r="EC134" s="7" t="inlineStr"/>
      <c r="ED134" s="7" t="inlineStr"/>
      <c r="EE134" s="7" t="inlineStr"/>
      <c r="EF134" s="7" t="inlineStr"/>
      <c r="EG134" s="7">
        <f>E134+AU134+BK134+BW134+DE134</f>
        <v/>
      </c>
      <c r="EH134" s="7">
        <f>F134+AV134+BL134+BX134+DF134</f>
        <v/>
      </c>
    </row>
    <row r="135" hidden="1" outlineLevel="1">
      <c r="A135" s="5" t="n">
        <v>131</v>
      </c>
      <c r="B135" s="6" t="inlineStr">
        <is>
          <t>"KDM SODIQ" MCHJ</t>
        </is>
      </c>
      <c r="C135" s="6" t="inlineStr">
        <is>
          <t>Ташкент</t>
        </is>
      </c>
      <c r="D135" s="6" t="inlineStr">
        <is>
          <t>Ташкент 1</t>
        </is>
      </c>
      <c r="E135" s="7">
        <f>G135+I135+K135+M135+O135+Q135+S135+U135+W135+Y135+AA135+AC135+AE135+AG135+AI135+AK135+AM135+AO135+AQ135+AS135</f>
        <v/>
      </c>
      <c r="F135" s="7">
        <f>H135+J135+L135+N135+P135+R135+T135+V135+X135+Z135+AB135+AD135+AF135+AH135+AJ135+AL135+AN135+AP135+AR135+AT135</f>
        <v/>
      </c>
      <c r="G135" s="7" t="n">
        <v>2</v>
      </c>
      <c r="H135" s="7" t="n">
        <v>258516</v>
      </c>
      <c r="I135" s="7" t="inlineStr"/>
      <c r="J135" s="7" t="inlineStr"/>
      <c r="K135" s="7" t="inlineStr"/>
      <c r="L135" s="7" t="inlineStr"/>
      <c r="M135" s="7" t="inlineStr"/>
      <c r="N135" s="7" t="inlineStr"/>
      <c r="O135" s="7" t="inlineStr"/>
      <c r="P135" s="7" t="inlineStr"/>
      <c r="Q135" s="7" t="inlineStr"/>
      <c r="R135" s="7" t="inlineStr"/>
      <c r="S135" s="7" t="n">
        <v>250</v>
      </c>
      <c r="T135" s="7" t="n">
        <v>89250000</v>
      </c>
      <c r="U135" s="7" t="inlineStr"/>
      <c r="V135" s="7" t="inlineStr"/>
      <c r="W135" s="7" t="inlineStr"/>
      <c r="X135" s="7" t="inlineStr"/>
      <c r="Y135" s="7" t="inlineStr"/>
      <c r="Z135" s="7" t="inlineStr"/>
      <c r="AA135" s="7" t="inlineStr"/>
      <c r="AB135" s="7" t="inlineStr"/>
      <c r="AC135" s="7" t="inlineStr"/>
      <c r="AD135" s="7" t="inlineStr"/>
      <c r="AE135" s="7" t="inlineStr"/>
      <c r="AF135" s="7" t="inlineStr"/>
      <c r="AG135" s="7" t="inlineStr"/>
      <c r="AH135" s="7" t="inlineStr"/>
      <c r="AI135" s="7" t="inlineStr"/>
      <c r="AJ135" s="7" t="inlineStr"/>
      <c r="AK135" s="7" t="inlineStr"/>
      <c r="AL135" s="7" t="inlineStr"/>
      <c r="AM135" s="7" t="inlineStr"/>
      <c r="AN135" s="7" t="inlineStr"/>
      <c r="AO135" s="7" t="inlineStr"/>
      <c r="AP135" s="7" t="inlineStr"/>
      <c r="AQ135" s="7" t="inlineStr"/>
      <c r="AR135" s="7" t="inlineStr"/>
      <c r="AS135" s="7" t="inlineStr"/>
      <c r="AT135" s="7" t="inlineStr"/>
      <c r="AU135" s="7">
        <f>AW135+AY135+BA135+BC135+BE135+BG135+BI135</f>
        <v/>
      </c>
      <c r="AV135" s="7">
        <f>AX135+AZ135+BB135+BD135+BF135+BH135+BJ135</f>
        <v/>
      </c>
      <c r="AW135" s="7" t="inlineStr"/>
      <c r="AX135" s="7" t="inlineStr"/>
      <c r="AY135" s="7" t="inlineStr"/>
      <c r="AZ135" s="7" t="inlineStr"/>
      <c r="BA135" s="7" t="inlineStr"/>
      <c r="BB135" s="7" t="inlineStr"/>
      <c r="BC135" s="7" t="inlineStr"/>
      <c r="BD135" s="7" t="inlineStr"/>
      <c r="BE135" s="7" t="inlineStr"/>
      <c r="BF135" s="7" t="inlineStr"/>
      <c r="BG135" s="7" t="inlineStr"/>
      <c r="BH135" s="7" t="inlineStr"/>
      <c r="BI135" s="7" t="inlineStr"/>
      <c r="BJ135" s="7" t="inlineStr"/>
      <c r="BK135" s="7">
        <f>BM135+BO135+BQ135+BS135+BU135</f>
        <v/>
      </c>
      <c r="BL135" s="7">
        <f>BN135+BP135+BR135+BT135+BV135</f>
        <v/>
      </c>
      <c r="BM135" s="7" t="inlineStr"/>
      <c r="BN135" s="7" t="inlineStr"/>
      <c r="BO135" s="7" t="inlineStr"/>
      <c r="BP135" s="7" t="inlineStr"/>
      <c r="BQ135" s="7" t="inlineStr"/>
      <c r="BR135" s="7" t="inlineStr"/>
      <c r="BS135" s="7" t="inlineStr"/>
      <c r="BT135" s="7" t="inlineStr"/>
      <c r="BU135" s="7" t="inlineStr"/>
      <c r="BV135" s="7" t="inlineStr"/>
      <c r="BW135" s="7">
        <f>BY135+CA135+CC135+CE135+CG135+CI135+CK135+CM135+CO135+CQ135+CS135+CU135+CW135+CY135+DA135+DC135</f>
        <v/>
      </c>
      <c r="BX135" s="7">
        <f>BZ135+CB135+CD135+CF135+CH135+CJ135+CL135+CN135+CP135+CR135+CT135+CV135+CX135+CZ135+DB135+DD135</f>
        <v/>
      </c>
      <c r="BY135" s="7" t="inlineStr"/>
      <c r="BZ135" s="7" t="inlineStr"/>
      <c r="CA135" s="7" t="inlineStr"/>
      <c r="CB135" s="7" t="inlineStr"/>
      <c r="CC135" s="7" t="inlineStr"/>
      <c r="CD135" s="7" t="inlineStr"/>
      <c r="CE135" s="7" t="inlineStr"/>
      <c r="CF135" s="7" t="inlineStr"/>
      <c r="CG135" s="7" t="inlineStr"/>
      <c r="CH135" s="7" t="inlineStr"/>
      <c r="CI135" s="7" t="inlineStr"/>
      <c r="CJ135" s="7" t="inlineStr"/>
      <c r="CK135" s="7" t="inlineStr"/>
      <c r="CL135" s="7" t="inlineStr"/>
      <c r="CM135" s="7" t="inlineStr"/>
      <c r="CN135" s="7" t="inlineStr"/>
      <c r="CO135" s="7" t="inlineStr"/>
      <c r="CP135" s="7" t="inlineStr"/>
      <c r="CQ135" s="7" t="inlineStr"/>
      <c r="CR135" s="7" t="inlineStr"/>
      <c r="CS135" s="7" t="inlineStr"/>
      <c r="CT135" s="7" t="inlineStr"/>
      <c r="CU135" s="7" t="inlineStr"/>
      <c r="CV135" s="7" t="inlineStr"/>
      <c r="CW135" s="7" t="inlineStr"/>
      <c r="CX135" s="7" t="inlineStr"/>
      <c r="CY135" s="7" t="inlineStr"/>
      <c r="CZ135" s="7" t="inlineStr"/>
      <c r="DA135" s="7" t="inlineStr"/>
      <c r="DB135" s="7" t="inlineStr"/>
      <c r="DC135" s="7" t="inlineStr"/>
      <c r="DD135" s="7" t="inlineStr"/>
      <c r="DE135" s="7">
        <f>DG135+DI135+DK135+DM135+DO135+DQ135+DS135+DU135+DW135+DY135+EA135+EC135+EE135</f>
        <v/>
      </c>
      <c r="DF135" s="7">
        <f>DH135+DJ135+DL135+DN135+DP135+DR135+DT135+DV135+DX135+DZ135+EB135+ED135+EF135</f>
        <v/>
      </c>
      <c r="DG135" s="7" t="inlineStr"/>
      <c r="DH135" s="7" t="inlineStr"/>
      <c r="DI135" s="7" t="inlineStr"/>
      <c r="DJ135" s="7" t="inlineStr"/>
      <c r="DK135" s="7" t="inlineStr"/>
      <c r="DL135" s="7" t="inlineStr"/>
      <c r="DM135" s="7" t="inlineStr"/>
      <c r="DN135" s="7" t="inlineStr"/>
      <c r="DO135" s="7" t="inlineStr"/>
      <c r="DP135" s="7" t="inlineStr"/>
      <c r="DQ135" s="7" t="inlineStr"/>
      <c r="DR135" s="7" t="inlineStr"/>
      <c r="DS135" s="7" t="inlineStr"/>
      <c r="DT135" s="7" t="inlineStr"/>
      <c r="DU135" s="7" t="inlineStr"/>
      <c r="DV135" s="7" t="inlineStr"/>
      <c r="DW135" s="7" t="inlineStr"/>
      <c r="DX135" s="7" t="inlineStr"/>
      <c r="DY135" s="7" t="n">
        <v>2</v>
      </c>
      <c r="DZ135" s="7" t="n">
        <v>203640</v>
      </c>
      <c r="EA135" s="7" t="inlineStr"/>
      <c r="EB135" s="7" t="inlineStr"/>
      <c r="EC135" s="7" t="inlineStr"/>
      <c r="ED135" s="7" t="inlineStr"/>
      <c r="EE135" s="7" t="inlineStr"/>
      <c r="EF135" s="7" t="inlineStr"/>
      <c r="EG135" s="7">
        <f>E135+AU135+BK135+BW135+DE135</f>
        <v/>
      </c>
      <c r="EH135" s="7">
        <f>F135+AV135+BL135+BX135+DF135</f>
        <v/>
      </c>
    </row>
    <row r="136" hidden="1" outlineLevel="1">
      <c r="A136" s="5" t="n">
        <v>132</v>
      </c>
      <c r="B136" s="6" t="inlineStr">
        <is>
          <t>"KOINOT-RADIO TEXNIKA MOLLARI"</t>
        </is>
      </c>
      <c r="C136" s="6" t="inlineStr">
        <is>
          <t>Ташкент</t>
        </is>
      </c>
      <c r="D136" s="6" t="inlineStr">
        <is>
          <t>Ташкент 2</t>
        </is>
      </c>
      <c r="E136" s="7">
        <f>G136+I136+K136+M136+O136+Q136+S136+U136+W136+Y136+AA136+AC136+AE136+AG136+AI136+AK136+AM136+AO136+AQ136+AS136</f>
        <v/>
      </c>
      <c r="F136" s="7">
        <f>H136+J136+L136+N136+P136+R136+T136+V136+X136+Z136+AB136+AD136+AF136+AH136+AJ136+AL136+AN136+AP136+AR136+AT136</f>
        <v/>
      </c>
      <c r="G136" s="7" t="n">
        <v>20</v>
      </c>
      <c r="H136" s="7" t="n">
        <v>25076000</v>
      </c>
      <c r="I136" s="7" t="inlineStr"/>
      <c r="J136" s="7" t="inlineStr"/>
      <c r="K136" s="7" t="n">
        <v>10</v>
      </c>
      <c r="L136" s="7" t="n">
        <v>3569600</v>
      </c>
      <c r="M136" s="7" t="inlineStr"/>
      <c r="N136" s="7" t="inlineStr"/>
      <c r="O136" s="7" t="n">
        <v>100</v>
      </c>
      <c r="P136" s="7" t="n">
        <v>383730000</v>
      </c>
      <c r="Q136" s="7" t="n">
        <v>200</v>
      </c>
      <c r="R136" s="7" t="n">
        <v>2618800000</v>
      </c>
      <c r="S136" s="7" t="inlineStr"/>
      <c r="T136" s="7" t="inlineStr"/>
      <c r="U136" s="7" t="inlineStr"/>
      <c r="V136" s="7" t="inlineStr"/>
      <c r="W136" s="7" t="inlineStr"/>
      <c r="X136" s="7" t="inlineStr"/>
      <c r="Y136" s="7" t="inlineStr"/>
      <c r="Z136" s="7" t="inlineStr"/>
      <c r="AA136" s="7" t="inlineStr"/>
      <c r="AB136" s="7" t="inlineStr"/>
      <c r="AC136" s="7" t="inlineStr"/>
      <c r="AD136" s="7" t="inlineStr"/>
      <c r="AE136" s="7" t="inlineStr"/>
      <c r="AF136" s="7" t="inlineStr"/>
      <c r="AG136" s="7" t="inlineStr"/>
      <c r="AH136" s="7" t="inlineStr"/>
      <c r="AI136" s="7" t="inlineStr"/>
      <c r="AJ136" s="7" t="inlineStr"/>
      <c r="AK136" s="7" t="inlineStr"/>
      <c r="AL136" s="7" t="inlineStr"/>
      <c r="AM136" s="7" t="inlineStr"/>
      <c r="AN136" s="7" t="inlineStr"/>
      <c r="AO136" s="7" t="inlineStr"/>
      <c r="AP136" s="7" t="inlineStr"/>
      <c r="AQ136" s="7" t="inlineStr"/>
      <c r="AR136" s="7" t="inlineStr"/>
      <c r="AS136" s="7" t="inlineStr"/>
      <c r="AT136" s="7" t="inlineStr"/>
      <c r="AU136" s="7">
        <f>AW136+AY136+BA136+BC136+BE136+BG136+BI136</f>
        <v/>
      </c>
      <c r="AV136" s="7">
        <f>AX136+AZ136+BB136+BD136+BF136+BH136+BJ136</f>
        <v/>
      </c>
      <c r="AW136" s="7" t="inlineStr"/>
      <c r="AX136" s="7" t="inlineStr"/>
      <c r="AY136" s="7" t="inlineStr"/>
      <c r="AZ136" s="7" t="inlineStr"/>
      <c r="BA136" s="7" t="inlineStr"/>
      <c r="BB136" s="7" t="inlineStr"/>
      <c r="BC136" s="7" t="inlineStr"/>
      <c r="BD136" s="7" t="inlineStr"/>
      <c r="BE136" s="7" t="inlineStr"/>
      <c r="BF136" s="7" t="inlineStr"/>
      <c r="BG136" s="7" t="inlineStr"/>
      <c r="BH136" s="7" t="inlineStr"/>
      <c r="BI136" s="7" t="inlineStr"/>
      <c r="BJ136" s="7" t="inlineStr"/>
      <c r="BK136" s="7">
        <f>BM136+BO136+BQ136+BS136+BU136</f>
        <v/>
      </c>
      <c r="BL136" s="7">
        <f>BN136+BP136+BR136+BT136+BV136</f>
        <v/>
      </c>
      <c r="BM136" s="7" t="inlineStr"/>
      <c r="BN136" s="7" t="inlineStr"/>
      <c r="BO136" s="7" t="inlineStr"/>
      <c r="BP136" s="7" t="inlineStr"/>
      <c r="BQ136" s="7" t="inlineStr"/>
      <c r="BR136" s="7" t="inlineStr"/>
      <c r="BS136" s="7" t="inlineStr"/>
      <c r="BT136" s="7" t="inlineStr"/>
      <c r="BU136" s="7" t="inlineStr"/>
      <c r="BV136" s="7" t="inlineStr"/>
      <c r="BW136" s="7">
        <f>BY136+CA136+CC136+CE136+CG136+CI136+CK136+CM136+CO136+CQ136+CS136+CU136+CW136+CY136+DA136+DC136</f>
        <v/>
      </c>
      <c r="BX136" s="7">
        <f>BZ136+CB136+CD136+CF136+CH136+CJ136+CL136+CN136+CP136+CR136+CT136+CV136+CX136+CZ136+DB136+DD136</f>
        <v/>
      </c>
      <c r="BY136" s="7" t="inlineStr"/>
      <c r="BZ136" s="7" t="inlineStr"/>
      <c r="CA136" s="7" t="inlineStr"/>
      <c r="CB136" s="7" t="inlineStr"/>
      <c r="CC136" s="7" t="inlineStr"/>
      <c r="CD136" s="7" t="inlineStr"/>
      <c r="CE136" s="7" t="inlineStr"/>
      <c r="CF136" s="7" t="inlineStr"/>
      <c r="CG136" s="7" t="inlineStr"/>
      <c r="CH136" s="7" t="inlineStr"/>
      <c r="CI136" s="7" t="inlineStr"/>
      <c r="CJ136" s="7" t="inlineStr"/>
      <c r="CK136" s="7" t="inlineStr"/>
      <c r="CL136" s="7" t="inlineStr"/>
      <c r="CM136" s="7" t="inlineStr"/>
      <c r="CN136" s="7" t="inlineStr"/>
      <c r="CO136" s="7" t="inlineStr"/>
      <c r="CP136" s="7" t="inlineStr"/>
      <c r="CQ136" s="7" t="inlineStr"/>
      <c r="CR136" s="7" t="inlineStr"/>
      <c r="CS136" s="7" t="inlineStr"/>
      <c r="CT136" s="7" t="inlineStr"/>
      <c r="CU136" s="7" t="inlineStr"/>
      <c r="CV136" s="7" t="inlineStr"/>
      <c r="CW136" s="7" t="inlineStr"/>
      <c r="CX136" s="7" t="inlineStr"/>
      <c r="CY136" s="7" t="inlineStr"/>
      <c r="CZ136" s="7" t="inlineStr"/>
      <c r="DA136" s="7" t="inlineStr"/>
      <c r="DB136" s="7" t="inlineStr"/>
      <c r="DC136" s="7" t="inlineStr"/>
      <c r="DD136" s="7" t="inlineStr"/>
      <c r="DE136" s="7">
        <f>DG136+DI136+DK136+DM136+DO136+DQ136+DS136+DU136+DW136+DY136+EA136+EC136+EE136</f>
        <v/>
      </c>
      <c r="DF136" s="7">
        <f>DH136+DJ136+DL136+DN136+DP136+DR136+DT136+DV136+DX136+DZ136+EB136+ED136+EF136</f>
        <v/>
      </c>
      <c r="DG136" s="7" t="inlineStr"/>
      <c r="DH136" s="7" t="inlineStr"/>
      <c r="DI136" s="7" t="inlineStr"/>
      <c r="DJ136" s="7" t="inlineStr"/>
      <c r="DK136" s="7" t="inlineStr"/>
      <c r="DL136" s="7" t="inlineStr"/>
      <c r="DM136" s="7" t="inlineStr"/>
      <c r="DN136" s="7" t="inlineStr"/>
      <c r="DO136" s="7" t="inlineStr"/>
      <c r="DP136" s="7" t="inlineStr"/>
      <c r="DQ136" s="7" t="inlineStr"/>
      <c r="DR136" s="7" t="inlineStr"/>
      <c r="DS136" s="7" t="inlineStr"/>
      <c r="DT136" s="7" t="inlineStr"/>
      <c r="DU136" s="7" t="inlineStr"/>
      <c r="DV136" s="7" t="inlineStr"/>
      <c r="DW136" s="7" t="inlineStr"/>
      <c r="DX136" s="7" t="inlineStr"/>
      <c r="DY136" s="7" t="inlineStr"/>
      <c r="DZ136" s="7" t="inlineStr"/>
      <c r="EA136" s="7" t="inlineStr"/>
      <c r="EB136" s="7" t="inlineStr"/>
      <c r="EC136" s="7" t="inlineStr"/>
      <c r="ED136" s="7" t="inlineStr"/>
      <c r="EE136" s="7" t="inlineStr"/>
      <c r="EF136" s="7" t="inlineStr"/>
      <c r="EG136" s="7">
        <f>E136+AU136+BK136+BW136+DE136</f>
        <v/>
      </c>
      <c r="EH136" s="7">
        <f>F136+AV136+BL136+BX136+DF136</f>
        <v/>
      </c>
    </row>
    <row r="137" hidden="1" outlineLevel="1">
      <c r="A137" s="5" t="n">
        <v>133</v>
      </c>
      <c r="B137" s="6" t="inlineStr">
        <is>
          <t>"LEKAR MED"</t>
        </is>
      </c>
      <c r="C137" s="6" t="inlineStr">
        <is>
          <t>Ташкент</t>
        </is>
      </c>
      <c r="D137" s="6" t="inlineStr">
        <is>
          <t>Ташкент 2</t>
        </is>
      </c>
      <c r="E137" s="7">
        <f>G137+I137+K137+M137+O137+Q137+S137+U137+W137+Y137+AA137+AC137+AE137+AG137+AI137+AK137+AM137+AO137+AQ137+AS137</f>
        <v/>
      </c>
      <c r="F137" s="7">
        <f>H137+J137+L137+N137+P137+R137+T137+V137+X137+Z137+AB137+AD137+AF137+AH137+AJ137+AL137+AN137+AP137+AR137+AT137</f>
        <v/>
      </c>
      <c r="G137" s="7" t="inlineStr"/>
      <c r="H137" s="7" t="inlineStr"/>
      <c r="I137" s="7" t="inlineStr"/>
      <c r="J137" s="7" t="inlineStr"/>
      <c r="K137" s="7" t="inlineStr"/>
      <c r="L137" s="7" t="inlineStr"/>
      <c r="M137" s="7" t="inlineStr"/>
      <c r="N137" s="7" t="inlineStr"/>
      <c r="O137" s="7" t="inlineStr"/>
      <c r="P137" s="7" t="inlineStr"/>
      <c r="Q137" s="7" t="inlineStr"/>
      <c r="R137" s="7" t="inlineStr"/>
      <c r="S137" s="7" t="inlineStr"/>
      <c r="T137" s="7" t="inlineStr"/>
      <c r="U137" s="7" t="inlineStr"/>
      <c r="V137" s="7" t="inlineStr"/>
      <c r="W137" s="7" t="inlineStr"/>
      <c r="X137" s="7" t="inlineStr"/>
      <c r="Y137" s="7" t="inlineStr"/>
      <c r="Z137" s="7" t="inlineStr"/>
      <c r="AA137" s="7" t="inlineStr"/>
      <c r="AB137" s="7" t="inlineStr"/>
      <c r="AC137" s="7" t="inlineStr"/>
      <c r="AD137" s="7" t="inlineStr"/>
      <c r="AE137" s="7" t="inlineStr"/>
      <c r="AF137" s="7" t="inlineStr"/>
      <c r="AG137" s="7" t="inlineStr"/>
      <c r="AH137" s="7" t="inlineStr"/>
      <c r="AI137" s="7" t="inlineStr"/>
      <c r="AJ137" s="7" t="inlineStr"/>
      <c r="AK137" s="7" t="inlineStr"/>
      <c r="AL137" s="7" t="inlineStr"/>
      <c r="AM137" s="7" t="inlineStr"/>
      <c r="AN137" s="7" t="inlineStr"/>
      <c r="AO137" s="7" t="inlineStr"/>
      <c r="AP137" s="7" t="inlineStr"/>
      <c r="AQ137" s="7" t="inlineStr"/>
      <c r="AR137" s="7" t="inlineStr"/>
      <c r="AS137" s="7" t="inlineStr"/>
      <c r="AT137" s="7" t="inlineStr"/>
      <c r="AU137" s="7">
        <f>AW137+AY137+BA137+BC137+BE137+BG137+BI137</f>
        <v/>
      </c>
      <c r="AV137" s="7">
        <f>AX137+AZ137+BB137+BD137+BF137+BH137+BJ137</f>
        <v/>
      </c>
      <c r="AW137" s="7" t="inlineStr"/>
      <c r="AX137" s="7" t="inlineStr"/>
      <c r="AY137" s="7" t="inlineStr"/>
      <c r="AZ137" s="7" t="inlineStr"/>
      <c r="BA137" s="7" t="inlineStr"/>
      <c r="BB137" s="7" t="inlineStr"/>
      <c r="BC137" s="7" t="inlineStr"/>
      <c r="BD137" s="7" t="inlineStr"/>
      <c r="BE137" s="7" t="inlineStr"/>
      <c r="BF137" s="7" t="inlineStr"/>
      <c r="BG137" s="7" t="inlineStr"/>
      <c r="BH137" s="7" t="inlineStr"/>
      <c r="BI137" s="7" t="inlineStr"/>
      <c r="BJ137" s="7" t="inlineStr"/>
      <c r="BK137" s="7">
        <f>BM137+BO137+BQ137+BS137+BU137</f>
        <v/>
      </c>
      <c r="BL137" s="7">
        <f>BN137+BP137+BR137+BT137+BV137</f>
        <v/>
      </c>
      <c r="BM137" s="7" t="inlineStr"/>
      <c r="BN137" s="7" t="inlineStr"/>
      <c r="BO137" s="7" t="inlineStr"/>
      <c r="BP137" s="7" t="inlineStr"/>
      <c r="BQ137" s="7" t="inlineStr"/>
      <c r="BR137" s="7" t="inlineStr"/>
      <c r="BS137" s="7" t="inlineStr"/>
      <c r="BT137" s="7" t="inlineStr"/>
      <c r="BU137" s="7" t="inlineStr"/>
      <c r="BV137" s="7" t="inlineStr"/>
      <c r="BW137" s="7">
        <f>BY137+CA137+CC137+CE137+CG137+CI137+CK137+CM137+CO137+CQ137+CS137+CU137+CW137+CY137+DA137+DC137</f>
        <v/>
      </c>
      <c r="BX137" s="7">
        <f>BZ137+CB137+CD137+CF137+CH137+CJ137+CL137+CN137+CP137+CR137+CT137+CV137+CX137+CZ137+DB137+DD137</f>
        <v/>
      </c>
      <c r="BY137" s="7" t="inlineStr"/>
      <c r="BZ137" s="7" t="inlineStr"/>
      <c r="CA137" s="7" t="inlineStr"/>
      <c r="CB137" s="7" t="inlineStr"/>
      <c r="CC137" s="7" t="inlineStr"/>
      <c r="CD137" s="7" t="inlineStr"/>
      <c r="CE137" s="7" t="inlineStr"/>
      <c r="CF137" s="7" t="inlineStr"/>
      <c r="CG137" s="7" t="inlineStr"/>
      <c r="CH137" s="7" t="inlineStr"/>
      <c r="CI137" s="7" t="inlineStr"/>
      <c r="CJ137" s="7" t="inlineStr"/>
      <c r="CK137" s="7" t="inlineStr"/>
      <c r="CL137" s="7" t="inlineStr"/>
      <c r="CM137" s="7" t="inlineStr"/>
      <c r="CN137" s="7" t="inlineStr"/>
      <c r="CO137" s="7" t="inlineStr"/>
      <c r="CP137" s="7" t="inlineStr"/>
      <c r="CQ137" s="7" t="inlineStr"/>
      <c r="CR137" s="7" t="inlineStr"/>
      <c r="CS137" s="7" t="inlineStr"/>
      <c r="CT137" s="7" t="inlineStr"/>
      <c r="CU137" s="7" t="inlineStr"/>
      <c r="CV137" s="7" t="inlineStr"/>
      <c r="CW137" s="7" t="inlineStr"/>
      <c r="CX137" s="7" t="inlineStr"/>
      <c r="CY137" s="7" t="inlineStr"/>
      <c r="CZ137" s="7" t="inlineStr"/>
      <c r="DA137" s="7" t="inlineStr"/>
      <c r="DB137" s="7" t="inlineStr"/>
      <c r="DC137" s="7" t="inlineStr"/>
      <c r="DD137" s="7" t="inlineStr"/>
      <c r="DE137" s="7">
        <f>DG137+DI137+DK137+DM137+DO137+DQ137+DS137+DU137+DW137+DY137+EA137+EC137+EE137</f>
        <v/>
      </c>
      <c r="DF137" s="7">
        <f>DH137+DJ137+DL137+DN137+DP137+DR137+DT137+DV137+DX137+DZ137+EB137+ED137+EF137</f>
        <v/>
      </c>
      <c r="DG137" s="7" t="inlineStr"/>
      <c r="DH137" s="7" t="inlineStr"/>
      <c r="DI137" s="7" t="inlineStr"/>
      <c r="DJ137" s="7" t="inlineStr"/>
      <c r="DK137" s="7" t="inlineStr"/>
      <c r="DL137" s="7" t="inlineStr"/>
      <c r="DM137" s="7" t="inlineStr"/>
      <c r="DN137" s="7" t="inlineStr"/>
      <c r="DO137" s="7" t="inlineStr"/>
      <c r="DP137" s="7" t="inlineStr"/>
      <c r="DQ137" s="7" t="inlineStr"/>
      <c r="DR137" s="7" t="inlineStr"/>
      <c r="DS137" s="7" t="inlineStr"/>
      <c r="DT137" s="7" t="inlineStr"/>
      <c r="DU137" s="7" t="inlineStr"/>
      <c r="DV137" s="7" t="inlineStr"/>
      <c r="DW137" s="7" t="inlineStr"/>
      <c r="DX137" s="7" t="inlineStr"/>
      <c r="DY137" s="7" t="n">
        <v>3</v>
      </c>
      <c r="DZ137" s="7" t="n">
        <v>458190</v>
      </c>
      <c r="EA137" s="7" t="inlineStr"/>
      <c r="EB137" s="7" t="inlineStr"/>
      <c r="EC137" s="7" t="inlineStr"/>
      <c r="ED137" s="7" t="inlineStr"/>
      <c r="EE137" s="7" t="n">
        <v>3</v>
      </c>
      <c r="EF137" s="7" t="n">
        <v>471186</v>
      </c>
      <c r="EG137" s="7">
        <f>E137+AU137+BK137+BW137+DE137</f>
        <v/>
      </c>
      <c r="EH137" s="7">
        <f>F137+AV137+BL137+BX137+DF137</f>
        <v/>
      </c>
    </row>
    <row r="138" hidden="1" outlineLevel="1">
      <c r="A138" s="5" t="n">
        <v>134</v>
      </c>
      <c r="B138" s="6" t="inlineStr">
        <is>
          <t>"LIR" XK</t>
        </is>
      </c>
      <c r="C138" s="6" t="inlineStr">
        <is>
          <t>Ташкент</t>
        </is>
      </c>
      <c r="D138" s="6" t="inlineStr">
        <is>
          <t>Ташкент 2</t>
        </is>
      </c>
      <c r="E138" s="7">
        <f>G138+I138+K138+M138+O138+Q138+S138+U138+W138+Y138+AA138+AC138+AE138+AG138+AI138+AK138+AM138+AO138+AQ138+AS138</f>
        <v/>
      </c>
      <c r="F138" s="7">
        <f>H138+J138+L138+N138+P138+R138+T138+V138+X138+Z138+AB138+AD138+AF138+AH138+AJ138+AL138+AN138+AP138+AR138+AT138</f>
        <v/>
      </c>
      <c r="G138" s="7" t="inlineStr"/>
      <c r="H138" s="7" t="inlineStr"/>
      <c r="I138" s="7" t="inlineStr"/>
      <c r="J138" s="7" t="inlineStr"/>
      <c r="K138" s="7" t="n">
        <v>6</v>
      </c>
      <c r="L138" s="7" t="n">
        <v>1285056</v>
      </c>
      <c r="M138" s="7" t="inlineStr"/>
      <c r="N138" s="7" t="inlineStr"/>
      <c r="O138" s="7" t="inlineStr"/>
      <c r="P138" s="7" t="inlineStr"/>
      <c r="Q138" s="7" t="inlineStr"/>
      <c r="R138" s="7" t="inlineStr"/>
      <c r="S138" s="7" t="inlineStr"/>
      <c r="T138" s="7" t="inlineStr"/>
      <c r="U138" s="7" t="inlineStr"/>
      <c r="V138" s="7" t="inlineStr"/>
      <c r="W138" s="7" t="inlineStr"/>
      <c r="X138" s="7" t="inlineStr"/>
      <c r="Y138" s="7" t="inlineStr"/>
      <c r="Z138" s="7" t="inlineStr"/>
      <c r="AA138" s="7" t="inlineStr"/>
      <c r="AB138" s="7" t="inlineStr"/>
      <c r="AC138" s="7" t="inlineStr"/>
      <c r="AD138" s="7" t="inlineStr"/>
      <c r="AE138" s="7" t="inlineStr"/>
      <c r="AF138" s="7" t="inlineStr"/>
      <c r="AG138" s="7" t="inlineStr"/>
      <c r="AH138" s="7" t="inlineStr"/>
      <c r="AI138" s="7" t="inlineStr"/>
      <c r="AJ138" s="7" t="inlineStr"/>
      <c r="AK138" s="7" t="inlineStr"/>
      <c r="AL138" s="7" t="inlineStr"/>
      <c r="AM138" s="7" t="inlineStr"/>
      <c r="AN138" s="7" t="inlineStr"/>
      <c r="AO138" s="7" t="inlineStr"/>
      <c r="AP138" s="7" t="inlineStr"/>
      <c r="AQ138" s="7" t="inlineStr"/>
      <c r="AR138" s="7" t="inlineStr"/>
      <c r="AS138" s="7" t="inlineStr"/>
      <c r="AT138" s="7" t="inlineStr"/>
      <c r="AU138" s="7">
        <f>AW138+AY138+BA138+BC138+BE138+BG138+BI138</f>
        <v/>
      </c>
      <c r="AV138" s="7">
        <f>AX138+AZ138+BB138+BD138+BF138+BH138+BJ138</f>
        <v/>
      </c>
      <c r="AW138" s="7" t="inlineStr"/>
      <c r="AX138" s="7" t="inlineStr"/>
      <c r="AY138" s="7" t="inlineStr"/>
      <c r="AZ138" s="7" t="inlineStr"/>
      <c r="BA138" s="7" t="inlineStr"/>
      <c r="BB138" s="7" t="inlineStr"/>
      <c r="BC138" s="7" t="inlineStr"/>
      <c r="BD138" s="7" t="inlineStr"/>
      <c r="BE138" s="7" t="n">
        <v>15</v>
      </c>
      <c r="BF138" s="7" t="n">
        <v>32453550</v>
      </c>
      <c r="BG138" s="7" t="n">
        <v>20</v>
      </c>
      <c r="BH138" s="7" t="n">
        <v>17360800</v>
      </c>
      <c r="BI138" s="7" t="inlineStr"/>
      <c r="BJ138" s="7" t="inlineStr"/>
      <c r="BK138" s="7">
        <f>BM138+BO138+BQ138+BS138+BU138</f>
        <v/>
      </c>
      <c r="BL138" s="7">
        <f>BN138+BP138+BR138+BT138+BV138</f>
        <v/>
      </c>
      <c r="BM138" s="7" t="n">
        <v>15</v>
      </c>
      <c r="BN138" s="7" t="n">
        <v>16120250</v>
      </c>
      <c r="BO138" s="7" t="inlineStr"/>
      <c r="BP138" s="7" t="inlineStr"/>
      <c r="BQ138" s="7" t="inlineStr"/>
      <c r="BR138" s="7" t="inlineStr"/>
      <c r="BS138" s="7" t="inlineStr"/>
      <c r="BT138" s="7" t="inlineStr"/>
      <c r="BU138" s="7" t="inlineStr"/>
      <c r="BV138" s="7" t="inlineStr"/>
      <c r="BW138" s="7">
        <f>BY138+CA138+CC138+CE138+CG138+CI138+CK138+CM138+CO138+CQ138+CS138+CU138+CW138+CY138+DA138+DC138</f>
        <v/>
      </c>
      <c r="BX138" s="7">
        <f>BZ138+CB138+CD138+CF138+CH138+CJ138+CL138+CN138+CP138+CR138+CT138+CV138+CX138+CZ138+DB138+DD138</f>
        <v/>
      </c>
      <c r="BY138" s="7" t="inlineStr"/>
      <c r="BZ138" s="7" t="inlineStr"/>
      <c r="CA138" s="7" t="inlineStr"/>
      <c r="CB138" s="7" t="inlineStr"/>
      <c r="CC138" s="7" t="inlineStr"/>
      <c r="CD138" s="7" t="inlineStr"/>
      <c r="CE138" s="7" t="n">
        <v>85</v>
      </c>
      <c r="CF138" s="7" t="n">
        <v>170067675</v>
      </c>
      <c r="CG138" s="7" t="inlineStr"/>
      <c r="CH138" s="7" t="inlineStr"/>
      <c r="CI138" s="7" t="inlineStr"/>
      <c r="CJ138" s="7" t="inlineStr"/>
      <c r="CK138" s="7" t="inlineStr"/>
      <c r="CL138" s="7" t="inlineStr"/>
      <c r="CM138" s="7" t="inlineStr"/>
      <c r="CN138" s="7" t="inlineStr"/>
      <c r="CO138" s="7" t="n">
        <v>5</v>
      </c>
      <c r="CP138" s="7" t="n">
        <v>1450625</v>
      </c>
      <c r="CQ138" s="7" t="inlineStr"/>
      <c r="CR138" s="7" t="inlineStr"/>
      <c r="CS138" s="7" t="inlineStr"/>
      <c r="CT138" s="7" t="inlineStr"/>
      <c r="CU138" s="7" t="inlineStr"/>
      <c r="CV138" s="7" t="inlineStr"/>
      <c r="CW138" s="7" t="inlineStr"/>
      <c r="CX138" s="7" t="inlineStr"/>
      <c r="CY138" s="7" t="inlineStr"/>
      <c r="CZ138" s="7" t="inlineStr"/>
      <c r="DA138" s="7" t="inlineStr"/>
      <c r="DB138" s="7" t="inlineStr"/>
      <c r="DC138" s="7" t="inlineStr"/>
      <c r="DD138" s="7" t="inlineStr"/>
      <c r="DE138" s="7">
        <f>DG138+DI138+DK138+DM138+DO138+DQ138+DS138+DU138+DW138+DY138+EA138+EC138+EE138</f>
        <v/>
      </c>
      <c r="DF138" s="7">
        <f>DH138+DJ138+DL138+DN138+DP138+DR138+DT138+DV138+DX138+DZ138+EB138+ED138+EF138</f>
        <v/>
      </c>
      <c r="DG138" s="7" t="inlineStr"/>
      <c r="DH138" s="7" t="inlineStr"/>
      <c r="DI138" s="7" t="inlineStr"/>
      <c r="DJ138" s="7" t="inlineStr"/>
      <c r="DK138" s="7" t="n">
        <v>25</v>
      </c>
      <c r="DL138" s="7" t="n">
        <v>68557500</v>
      </c>
      <c r="DM138" s="7" t="inlineStr"/>
      <c r="DN138" s="7" t="inlineStr"/>
      <c r="DO138" s="7" t="n">
        <v>30</v>
      </c>
      <c r="DP138" s="7" t="n">
        <v>49177800</v>
      </c>
      <c r="DQ138" s="7" t="inlineStr"/>
      <c r="DR138" s="7" t="inlineStr"/>
      <c r="DS138" s="7" t="n">
        <v>20</v>
      </c>
      <c r="DT138" s="7" t="n">
        <v>9271200</v>
      </c>
      <c r="DU138" s="7" t="inlineStr"/>
      <c r="DV138" s="7" t="inlineStr"/>
      <c r="DW138" s="7" t="inlineStr"/>
      <c r="DX138" s="7" t="inlineStr"/>
      <c r="DY138" s="7" t="inlineStr"/>
      <c r="DZ138" s="7" t="inlineStr"/>
      <c r="EA138" s="7" t="inlineStr"/>
      <c r="EB138" s="7" t="inlineStr"/>
      <c r="EC138" s="7" t="inlineStr"/>
      <c r="ED138" s="7" t="inlineStr"/>
      <c r="EE138" s="7" t="inlineStr"/>
      <c r="EF138" s="7" t="inlineStr"/>
      <c r="EG138" s="7">
        <f>E138+AU138+BK138+BW138+DE138</f>
        <v/>
      </c>
      <c r="EH138" s="7">
        <f>F138+AV138+BL138+BX138+DF138</f>
        <v/>
      </c>
    </row>
    <row r="139" hidden="1" outlineLevel="1">
      <c r="A139" s="5" t="n">
        <v>135</v>
      </c>
      <c r="B139" s="6" t="inlineStr">
        <is>
          <t>"LONGEVITY PLUS" MCHJ</t>
        </is>
      </c>
      <c r="C139" s="6" t="inlineStr">
        <is>
          <t>Ташкент</t>
        </is>
      </c>
      <c r="D139" s="6" t="inlineStr">
        <is>
          <t>Ташкент 2</t>
        </is>
      </c>
      <c r="E139" s="7">
        <f>G139+I139+K139+M139+O139+Q139+S139+U139+W139+Y139+AA139+AC139+AE139+AG139+AI139+AK139+AM139+AO139+AQ139+AS139</f>
        <v/>
      </c>
      <c r="F139" s="7">
        <f>H139+J139+L139+N139+P139+R139+T139+V139+X139+Z139+AB139+AD139+AF139+AH139+AJ139+AL139+AN139+AP139+AR139+AT139</f>
        <v/>
      </c>
      <c r="G139" s="7" t="inlineStr"/>
      <c r="H139" s="7" t="inlineStr"/>
      <c r="I139" s="7" t="inlineStr"/>
      <c r="J139" s="7" t="inlineStr"/>
      <c r="K139" s="7" t="inlineStr"/>
      <c r="L139" s="7" t="inlineStr"/>
      <c r="M139" s="7" t="n">
        <v>5</v>
      </c>
      <c r="N139" s="7" t="n">
        <v>811125</v>
      </c>
      <c r="O139" s="7" t="inlineStr"/>
      <c r="P139" s="7" t="inlineStr"/>
      <c r="Q139" s="7" t="inlineStr"/>
      <c r="R139" s="7" t="inlineStr"/>
      <c r="S139" s="7" t="inlineStr"/>
      <c r="T139" s="7" t="inlineStr"/>
      <c r="U139" s="7" t="inlineStr"/>
      <c r="V139" s="7" t="inlineStr"/>
      <c r="W139" s="7" t="inlineStr"/>
      <c r="X139" s="7" t="inlineStr"/>
      <c r="Y139" s="7" t="inlineStr"/>
      <c r="Z139" s="7" t="inlineStr"/>
      <c r="AA139" s="7" t="inlineStr"/>
      <c r="AB139" s="7" t="inlineStr"/>
      <c r="AC139" s="7" t="inlineStr"/>
      <c r="AD139" s="7" t="inlineStr"/>
      <c r="AE139" s="7" t="inlineStr"/>
      <c r="AF139" s="7" t="inlineStr"/>
      <c r="AG139" s="7" t="inlineStr"/>
      <c r="AH139" s="7" t="inlineStr"/>
      <c r="AI139" s="7" t="inlineStr"/>
      <c r="AJ139" s="7" t="inlineStr"/>
      <c r="AK139" s="7" t="inlineStr"/>
      <c r="AL139" s="7" t="inlineStr"/>
      <c r="AM139" s="7" t="inlineStr"/>
      <c r="AN139" s="7" t="inlineStr"/>
      <c r="AO139" s="7" t="inlineStr"/>
      <c r="AP139" s="7" t="inlineStr"/>
      <c r="AQ139" s="7" t="inlineStr"/>
      <c r="AR139" s="7" t="inlineStr"/>
      <c r="AS139" s="7" t="inlineStr"/>
      <c r="AT139" s="7" t="inlineStr"/>
      <c r="AU139" s="7">
        <f>AW139+AY139+BA139+BC139+BE139+BG139+BI139</f>
        <v/>
      </c>
      <c r="AV139" s="7">
        <f>AX139+AZ139+BB139+BD139+BF139+BH139+BJ139</f>
        <v/>
      </c>
      <c r="AW139" s="7" t="inlineStr"/>
      <c r="AX139" s="7" t="inlineStr"/>
      <c r="AY139" s="7" t="inlineStr"/>
      <c r="AZ139" s="7" t="inlineStr"/>
      <c r="BA139" s="7" t="inlineStr"/>
      <c r="BB139" s="7" t="inlineStr"/>
      <c r="BC139" s="7" t="inlineStr"/>
      <c r="BD139" s="7" t="inlineStr"/>
      <c r="BE139" s="7" t="inlineStr"/>
      <c r="BF139" s="7" t="inlineStr"/>
      <c r="BG139" s="7" t="inlineStr"/>
      <c r="BH139" s="7" t="inlineStr"/>
      <c r="BI139" s="7" t="inlineStr"/>
      <c r="BJ139" s="7" t="inlineStr"/>
      <c r="BK139" s="7">
        <f>BM139+BO139+BQ139+BS139+BU139</f>
        <v/>
      </c>
      <c r="BL139" s="7">
        <f>BN139+BP139+BR139+BT139+BV139</f>
        <v/>
      </c>
      <c r="BM139" s="7" t="inlineStr"/>
      <c r="BN139" s="7" t="inlineStr"/>
      <c r="BO139" s="7" t="inlineStr"/>
      <c r="BP139" s="7" t="inlineStr"/>
      <c r="BQ139" s="7" t="inlineStr"/>
      <c r="BR139" s="7" t="inlineStr"/>
      <c r="BS139" s="7" t="inlineStr"/>
      <c r="BT139" s="7" t="inlineStr"/>
      <c r="BU139" s="7" t="inlineStr"/>
      <c r="BV139" s="7" t="inlineStr"/>
      <c r="BW139" s="7">
        <f>BY139+CA139+CC139+CE139+CG139+CI139+CK139+CM139+CO139+CQ139+CS139+CU139+CW139+CY139+DA139+DC139</f>
        <v/>
      </c>
      <c r="BX139" s="7">
        <f>BZ139+CB139+CD139+CF139+CH139+CJ139+CL139+CN139+CP139+CR139+CT139+CV139+CX139+CZ139+DB139+DD139</f>
        <v/>
      </c>
      <c r="BY139" s="7" t="inlineStr"/>
      <c r="BZ139" s="7" t="inlineStr"/>
      <c r="CA139" s="7" t="inlineStr"/>
      <c r="CB139" s="7" t="inlineStr"/>
      <c r="CC139" s="7" t="inlineStr"/>
      <c r="CD139" s="7" t="inlineStr"/>
      <c r="CE139" s="7" t="inlineStr"/>
      <c r="CF139" s="7" t="inlineStr"/>
      <c r="CG139" s="7" t="inlineStr"/>
      <c r="CH139" s="7" t="inlineStr"/>
      <c r="CI139" s="7" t="inlineStr"/>
      <c r="CJ139" s="7" t="inlineStr"/>
      <c r="CK139" s="7" t="inlineStr"/>
      <c r="CL139" s="7" t="inlineStr"/>
      <c r="CM139" s="7" t="inlineStr"/>
      <c r="CN139" s="7" t="inlineStr"/>
      <c r="CO139" s="7" t="n">
        <v>2</v>
      </c>
      <c r="CP139" s="7" t="n">
        <v>232100</v>
      </c>
      <c r="CQ139" s="7" t="inlineStr"/>
      <c r="CR139" s="7" t="inlineStr"/>
      <c r="CS139" s="7" t="inlineStr"/>
      <c r="CT139" s="7" t="inlineStr"/>
      <c r="CU139" s="7" t="inlineStr"/>
      <c r="CV139" s="7" t="inlineStr"/>
      <c r="CW139" s="7" t="inlineStr"/>
      <c r="CX139" s="7" t="inlineStr"/>
      <c r="CY139" s="7" t="inlineStr"/>
      <c r="CZ139" s="7" t="inlineStr"/>
      <c r="DA139" s="7" t="inlineStr"/>
      <c r="DB139" s="7" t="inlineStr"/>
      <c r="DC139" s="7" t="inlineStr"/>
      <c r="DD139" s="7" t="inlineStr"/>
      <c r="DE139" s="7">
        <f>DG139+DI139+DK139+DM139+DO139+DQ139+DS139+DU139+DW139+DY139+EA139+EC139+EE139</f>
        <v/>
      </c>
      <c r="DF139" s="7">
        <f>DH139+DJ139+DL139+DN139+DP139+DR139+DT139+DV139+DX139+DZ139+EB139+ED139+EF139</f>
        <v/>
      </c>
      <c r="DG139" s="7" t="inlineStr"/>
      <c r="DH139" s="7" t="inlineStr"/>
      <c r="DI139" s="7" t="inlineStr"/>
      <c r="DJ139" s="7" t="inlineStr"/>
      <c r="DK139" s="7" t="inlineStr"/>
      <c r="DL139" s="7" t="inlineStr"/>
      <c r="DM139" s="7" t="inlineStr"/>
      <c r="DN139" s="7" t="inlineStr"/>
      <c r="DO139" s="7" t="inlineStr"/>
      <c r="DP139" s="7" t="inlineStr"/>
      <c r="DQ139" s="7" t="inlineStr"/>
      <c r="DR139" s="7" t="inlineStr"/>
      <c r="DS139" s="7" t="inlineStr"/>
      <c r="DT139" s="7" t="inlineStr"/>
      <c r="DU139" s="7" t="inlineStr"/>
      <c r="DV139" s="7" t="inlineStr"/>
      <c r="DW139" s="7" t="inlineStr"/>
      <c r="DX139" s="7" t="inlineStr"/>
      <c r="DY139" s="7" t="inlineStr"/>
      <c r="DZ139" s="7" t="inlineStr"/>
      <c r="EA139" s="7" t="inlineStr"/>
      <c r="EB139" s="7" t="inlineStr"/>
      <c r="EC139" s="7" t="inlineStr"/>
      <c r="ED139" s="7" t="inlineStr"/>
      <c r="EE139" s="7" t="inlineStr"/>
      <c r="EF139" s="7" t="inlineStr"/>
      <c r="EG139" s="7">
        <f>E139+AU139+BK139+BW139+DE139</f>
        <v/>
      </c>
      <c r="EH139" s="7">
        <f>F139+AV139+BL139+BX139+DF139</f>
        <v/>
      </c>
    </row>
    <row r="140" hidden="1" outlineLevel="1">
      <c r="A140" s="5" t="n">
        <v>136</v>
      </c>
      <c r="B140" s="6" t="inlineStr">
        <is>
          <t>"LUCK BRANCH STAR" МЧЖ</t>
        </is>
      </c>
      <c r="C140" s="6" t="inlineStr">
        <is>
          <t>Ташкент</t>
        </is>
      </c>
      <c r="D140" s="6" t="inlineStr">
        <is>
          <t>Ташкент 2</t>
        </is>
      </c>
      <c r="E140" s="7">
        <f>G140+I140+K140+M140+O140+Q140+S140+U140+W140+Y140+AA140+AC140+AE140+AG140+AI140+AK140+AM140+AO140+AQ140+AS140</f>
        <v/>
      </c>
      <c r="F140" s="7">
        <f>H140+J140+L140+N140+P140+R140+T140+V140+X140+Z140+AB140+AD140+AF140+AH140+AJ140+AL140+AN140+AP140+AR140+AT140</f>
        <v/>
      </c>
      <c r="G140" s="7" t="inlineStr"/>
      <c r="H140" s="7" t="inlineStr"/>
      <c r="I140" s="7" t="inlineStr"/>
      <c r="J140" s="7" t="inlineStr"/>
      <c r="K140" s="7" t="n">
        <v>10</v>
      </c>
      <c r="L140" s="7" t="n">
        <v>1784800</v>
      </c>
      <c r="M140" s="7" t="inlineStr"/>
      <c r="N140" s="7" t="inlineStr"/>
      <c r="O140" s="7" t="inlineStr"/>
      <c r="P140" s="7" t="inlineStr"/>
      <c r="Q140" s="7" t="inlineStr"/>
      <c r="R140" s="7" t="inlineStr"/>
      <c r="S140" s="7" t="inlineStr"/>
      <c r="T140" s="7" t="inlineStr"/>
      <c r="U140" s="7" t="inlineStr"/>
      <c r="V140" s="7" t="inlineStr"/>
      <c r="W140" s="7" t="inlineStr"/>
      <c r="X140" s="7" t="inlineStr"/>
      <c r="Y140" s="7" t="inlineStr"/>
      <c r="Z140" s="7" t="inlineStr"/>
      <c r="AA140" s="7" t="inlineStr"/>
      <c r="AB140" s="7" t="inlineStr"/>
      <c r="AC140" s="7" t="inlineStr"/>
      <c r="AD140" s="7" t="inlineStr"/>
      <c r="AE140" s="7" t="inlineStr"/>
      <c r="AF140" s="7" t="inlineStr"/>
      <c r="AG140" s="7" t="inlineStr"/>
      <c r="AH140" s="7" t="inlineStr"/>
      <c r="AI140" s="7" t="inlineStr"/>
      <c r="AJ140" s="7" t="inlineStr"/>
      <c r="AK140" s="7" t="inlineStr"/>
      <c r="AL140" s="7" t="inlineStr"/>
      <c r="AM140" s="7" t="inlineStr"/>
      <c r="AN140" s="7" t="inlineStr"/>
      <c r="AO140" s="7" t="inlineStr"/>
      <c r="AP140" s="7" t="inlineStr"/>
      <c r="AQ140" s="7" t="inlineStr"/>
      <c r="AR140" s="7" t="inlineStr"/>
      <c r="AS140" s="7" t="inlineStr"/>
      <c r="AT140" s="7" t="inlineStr"/>
      <c r="AU140" s="7">
        <f>AW140+AY140+BA140+BC140+BE140+BG140+BI140</f>
        <v/>
      </c>
      <c r="AV140" s="7">
        <f>AX140+AZ140+BB140+BD140+BF140+BH140+BJ140</f>
        <v/>
      </c>
      <c r="AW140" s="7" t="inlineStr"/>
      <c r="AX140" s="7" t="inlineStr"/>
      <c r="AY140" s="7" t="inlineStr"/>
      <c r="AZ140" s="7" t="inlineStr"/>
      <c r="BA140" s="7" t="inlineStr"/>
      <c r="BB140" s="7" t="inlineStr"/>
      <c r="BC140" s="7" t="inlineStr"/>
      <c r="BD140" s="7" t="inlineStr"/>
      <c r="BE140" s="7" t="inlineStr"/>
      <c r="BF140" s="7" t="inlineStr"/>
      <c r="BG140" s="7" t="inlineStr"/>
      <c r="BH140" s="7" t="inlineStr"/>
      <c r="BI140" s="7" t="inlineStr"/>
      <c r="BJ140" s="7" t="inlineStr"/>
      <c r="BK140" s="7">
        <f>BM140+BO140+BQ140+BS140+BU140</f>
        <v/>
      </c>
      <c r="BL140" s="7">
        <f>BN140+BP140+BR140+BT140+BV140</f>
        <v/>
      </c>
      <c r="BM140" s="7" t="n">
        <v>1</v>
      </c>
      <c r="BN140" s="7" t="n">
        <v>128962</v>
      </c>
      <c r="BO140" s="7" t="inlineStr"/>
      <c r="BP140" s="7" t="inlineStr"/>
      <c r="BQ140" s="7" t="inlineStr"/>
      <c r="BR140" s="7" t="inlineStr"/>
      <c r="BS140" s="7" t="inlineStr"/>
      <c r="BT140" s="7" t="inlineStr"/>
      <c r="BU140" s="7" t="inlineStr"/>
      <c r="BV140" s="7" t="inlineStr"/>
      <c r="BW140" s="7">
        <f>BY140+CA140+CC140+CE140+CG140+CI140+CK140+CM140+CO140+CQ140+CS140+CU140+CW140+CY140+DA140+DC140</f>
        <v/>
      </c>
      <c r="BX140" s="7">
        <f>BZ140+CB140+CD140+CF140+CH140+CJ140+CL140+CN140+CP140+CR140+CT140+CV140+CX140+CZ140+DB140+DD140</f>
        <v/>
      </c>
      <c r="BY140" s="7" t="inlineStr"/>
      <c r="BZ140" s="7" t="inlineStr"/>
      <c r="CA140" s="7" t="inlineStr"/>
      <c r="CB140" s="7" t="inlineStr"/>
      <c r="CC140" s="7" t="inlineStr"/>
      <c r="CD140" s="7" t="inlineStr"/>
      <c r="CE140" s="7" t="inlineStr"/>
      <c r="CF140" s="7" t="inlineStr"/>
      <c r="CG140" s="7" t="inlineStr"/>
      <c r="CH140" s="7" t="inlineStr"/>
      <c r="CI140" s="7" t="inlineStr"/>
      <c r="CJ140" s="7" t="inlineStr"/>
      <c r="CK140" s="7" t="inlineStr"/>
      <c r="CL140" s="7" t="inlineStr"/>
      <c r="CM140" s="7" t="inlineStr"/>
      <c r="CN140" s="7" t="inlineStr"/>
      <c r="CO140" s="7" t="inlineStr"/>
      <c r="CP140" s="7" t="inlineStr"/>
      <c r="CQ140" s="7" t="inlineStr"/>
      <c r="CR140" s="7" t="inlineStr"/>
      <c r="CS140" s="7" t="inlineStr"/>
      <c r="CT140" s="7" t="inlineStr"/>
      <c r="CU140" s="7" t="inlineStr"/>
      <c r="CV140" s="7" t="inlineStr"/>
      <c r="CW140" s="7" t="inlineStr"/>
      <c r="CX140" s="7" t="inlineStr"/>
      <c r="CY140" s="7" t="inlineStr"/>
      <c r="CZ140" s="7" t="inlineStr"/>
      <c r="DA140" s="7" t="inlineStr"/>
      <c r="DB140" s="7" t="inlineStr"/>
      <c r="DC140" s="7" t="inlineStr"/>
      <c r="DD140" s="7" t="inlineStr"/>
      <c r="DE140" s="7">
        <f>DG140+DI140+DK140+DM140+DO140+DQ140+DS140+DU140+DW140+DY140+EA140+EC140+EE140</f>
        <v/>
      </c>
      <c r="DF140" s="7">
        <f>DH140+DJ140+DL140+DN140+DP140+DR140+DT140+DV140+DX140+DZ140+EB140+ED140+EF140</f>
        <v/>
      </c>
      <c r="DG140" s="7" t="inlineStr"/>
      <c r="DH140" s="7" t="inlineStr"/>
      <c r="DI140" s="7" t="inlineStr"/>
      <c r="DJ140" s="7" t="inlineStr"/>
      <c r="DK140" s="7" t="inlineStr"/>
      <c r="DL140" s="7" t="inlineStr"/>
      <c r="DM140" s="7" t="inlineStr"/>
      <c r="DN140" s="7" t="inlineStr"/>
      <c r="DO140" s="7" t="inlineStr"/>
      <c r="DP140" s="7" t="inlineStr"/>
      <c r="DQ140" s="7" t="inlineStr"/>
      <c r="DR140" s="7" t="inlineStr"/>
      <c r="DS140" s="7" t="inlineStr"/>
      <c r="DT140" s="7" t="inlineStr"/>
      <c r="DU140" s="7" t="inlineStr"/>
      <c r="DV140" s="7" t="inlineStr"/>
      <c r="DW140" s="7" t="inlineStr"/>
      <c r="DX140" s="7" t="inlineStr"/>
      <c r="DY140" s="7" t="n">
        <v>6</v>
      </c>
      <c r="DZ140" s="7" t="n">
        <v>987660</v>
      </c>
      <c r="EA140" s="7" t="n">
        <v>6</v>
      </c>
      <c r="EB140" s="7" t="n">
        <v>969060</v>
      </c>
      <c r="EC140" s="7" t="n">
        <v>2</v>
      </c>
      <c r="ED140" s="7" t="n">
        <v>349904</v>
      </c>
      <c r="EE140" s="7" t="inlineStr"/>
      <c r="EF140" s="7" t="inlineStr"/>
      <c r="EG140" s="7">
        <f>E140+AU140+BK140+BW140+DE140</f>
        <v/>
      </c>
      <c r="EH140" s="7">
        <f>F140+AV140+BL140+BX140+DF140</f>
        <v/>
      </c>
    </row>
    <row r="141" hidden="1" outlineLevel="1">
      <c r="A141" s="5" t="n">
        <v>137</v>
      </c>
      <c r="B141" s="6" t="inlineStr">
        <is>
          <t>"LYUKS-PHARM-PLUS" MCHJ</t>
        </is>
      </c>
      <c r="C141" s="6" t="inlineStr">
        <is>
          <t>Ташкент</t>
        </is>
      </c>
      <c r="D141" s="6" t="inlineStr">
        <is>
          <t>Ташкент 1</t>
        </is>
      </c>
      <c r="E141" s="7">
        <f>G141+I141+K141+M141+O141+Q141+S141+U141+W141+Y141+AA141+AC141+AE141+AG141+AI141+AK141+AM141+AO141+AQ141+AS141</f>
        <v/>
      </c>
      <c r="F141" s="7">
        <f>H141+J141+L141+N141+P141+R141+T141+V141+X141+Z141+AB141+AD141+AF141+AH141+AJ141+AL141+AN141+AP141+AR141+AT141</f>
        <v/>
      </c>
      <c r="G141" s="7" t="n">
        <v>10</v>
      </c>
      <c r="H141" s="7" t="n">
        <v>6462900</v>
      </c>
      <c r="I141" s="7" t="n">
        <v>3</v>
      </c>
      <c r="J141" s="7" t="n">
        <v>318375</v>
      </c>
      <c r="K141" s="7" t="inlineStr"/>
      <c r="L141" s="7" t="inlineStr"/>
      <c r="M141" s="7" t="inlineStr"/>
      <c r="N141" s="7" t="inlineStr"/>
      <c r="O141" s="7" t="inlineStr"/>
      <c r="P141" s="7" t="inlineStr"/>
      <c r="Q141" s="7" t="inlineStr"/>
      <c r="R141" s="7" t="inlineStr"/>
      <c r="S141" s="7" t="inlineStr"/>
      <c r="T141" s="7" t="inlineStr"/>
      <c r="U141" s="7" t="inlineStr"/>
      <c r="V141" s="7" t="inlineStr"/>
      <c r="W141" s="7" t="inlineStr"/>
      <c r="X141" s="7" t="inlineStr"/>
      <c r="Y141" s="7" t="inlineStr"/>
      <c r="Z141" s="7" t="inlineStr"/>
      <c r="AA141" s="7" t="inlineStr"/>
      <c r="AB141" s="7" t="inlineStr"/>
      <c r="AC141" s="7" t="inlineStr"/>
      <c r="AD141" s="7" t="inlineStr"/>
      <c r="AE141" s="7" t="inlineStr"/>
      <c r="AF141" s="7" t="inlineStr"/>
      <c r="AG141" s="7" t="inlineStr"/>
      <c r="AH141" s="7" t="inlineStr"/>
      <c r="AI141" s="7" t="inlineStr"/>
      <c r="AJ141" s="7" t="inlineStr"/>
      <c r="AK141" s="7" t="inlineStr"/>
      <c r="AL141" s="7" t="inlineStr"/>
      <c r="AM141" s="7" t="inlineStr"/>
      <c r="AN141" s="7" t="inlineStr"/>
      <c r="AO141" s="7" t="inlineStr"/>
      <c r="AP141" s="7" t="inlineStr"/>
      <c r="AQ141" s="7" t="inlineStr"/>
      <c r="AR141" s="7" t="inlineStr"/>
      <c r="AS141" s="7" t="inlineStr"/>
      <c r="AT141" s="7" t="inlineStr"/>
      <c r="AU141" s="7">
        <f>AW141+AY141+BA141+BC141+BE141+BG141+BI141</f>
        <v/>
      </c>
      <c r="AV141" s="7">
        <f>AX141+AZ141+BB141+BD141+BF141+BH141+BJ141</f>
        <v/>
      </c>
      <c r="AW141" s="7" t="n">
        <v>1</v>
      </c>
      <c r="AX141" s="7" t="n">
        <v>531820</v>
      </c>
      <c r="AY141" s="7" t="inlineStr"/>
      <c r="AZ141" s="7" t="inlineStr"/>
      <c r="BA141" s="7" t="inlineStr"/>
      <c r="BB141" s="7" t="inlineStr"/>
      <c r="BC141" s="7" t="inlineStr"/>
      <c r="BD141" s="7" t="inlineStr"/>
      <c r="BE141" s="7" t="inlineStr"/>
      <c r="BF141" s="7" t="inlineStr"/>
      <c r="BG141" s="7" t="inlineStr"/>
      <c r="BH141" s="7" t="inlineStr"/>
      <c r="BI141" s="7" t="inlineStr"/>
      <c r="BJ141" s="7" t="inlineStr"/>
      <c r="BK141" s="7">
        <f>BM141+BO141+BQ141+BS141+BU141</f>
        <v/>
      </c>
      <c r="BL141" s="7">
        <f>BN141+BP141+BR141+BT141+BV141</f>
        <v/>
      </c>
      <c r="BM141" s="7" t="inlineStr"/>
      <c r="BN141" s="7" t="inlineStr"/>
      <c r="BO141" s="7" t="inlineStr"/>
      <c r="BP141" s="7" t="inlineStr"/>
      <c r="BQ141" s="7" t="inlineStr"/>
      <c r="BR141" s="7" t="inlineStr"/>
      <c r="BS141" s="7" t="inlineStr"/>
      <c r="BT141" s="7" t="inlineStr"/>
      <c r="BU141" s="7" t="inlineStr"/>
      <c r="BV141" s="7" t="inlineStr"/>
      <c r="BW141" s="7">
        <f>BY141+CA141+CC141+CE141+CG141+CI141+CK141+CM141+CO141+CQ141+CS141+CU141+CW141+CY141+DA141+DC141</f>
        <v/>
      </c>
      <c r="BX141" s="7">
        <f>BZ141+CB141+CD141+CF141+CH141+CJ141+CL141+CN141+CP141+CR141+CT141+CV141+CX141+CZ141+DB141+DD141</f>
        <v/>
      </c>
      <c r="BY141" s="7" t="inlineStr"/>
      <c r="BZ141" s="7" t="inlineStr"/>
      <c r="CA141" s="7" t="inlineStr"/>
      <c r="CB141" s="7" t="inlineStr"/>
      <c r="CC141" s="7" t="inlineStr"/>
      <c r="CD141" s="7" t="inlineStr"/>
      <c r="CE141" s="7" t="inlineStr"/>
      <c r="CF141" s="7" t="inlineStr"/>
      <c r="CG141" s="7" t="inlineStr"/>
      <c r="CH141" s="7" t="inlineStr"/>
      <c r="CI141" s="7" t="inlineStr"/>
      <c r="CJ141" s="7" t="inlineStr"/>
      <c r="CK141" s="7" t="inlineStr"/>
      <c r="CL141" s="7" t="inlineStr"/>
      <c r="CM141" s="7" t="inlineStr"/>
      <c r="CN141" s="7" t="inlineStr"/>
      <c r="CO141" s="7" t="n">
        <v>3</v>
      </c>
      <c r="CP141" s="7" t="n">
        <v>538380</v>
      </c>
      <c r="CQ141" s="7" t="inlineStr"/>
      <c r="CR141" s="7" t="inlineStr"/>
      <c r="CS141" s="7" t="inlineStr"/>
      <c r="CT141" s="7" t="inlineStr"/>
      <c r="CU141" s="7" t="inlineStr"/>
      <c r="CV141" s="7" t="inlineStr"/>
      <c r="CW141" s="7" t="inlineStr"/>
      <c r="CX141" s="7" t="inlineStr"/>
      <c r="CY141" s="7" t="inlineStr"/>
      <c r="CZ141" s="7" t="inlineStr"/>
      <c r="DA141" s="7" t="inlineStr"/>
      <c r="DB141" s="7" t="inlineStr"/>
      <c r="DC141" s="7" t="inlineStr"/>
      <c r="DD141" s="7" t="inlineStr"/>
      <c r="DE141" s="7">
        <f>DG141+DI141+DK141+DM141+DO141+DQ141+DS141+DU141+DW141+DY141+EA141+EC141+EE141</f>
        <v/>
      </c>
      <c r="DF141" s="7">
        <f>DH141+DJ141+DL141+DN141+DP141+DR141+DT141+DV141+DX141+DZ141+EB141+ED141+EF141</f>
        <v/>
      </c>
      <c r="DG141" s="7" t="inlineStr"/>
      <c r="DH141" s="7" t="inlineStr"/>
      <c r="DI141" s="7" t="inlineStr"/>
      <c r="DJ141" s="7" t="inlineStr"/>
      <c r="DK141" s="7" t="inlineStr"/>
      <c r="DL141" s="7" t="inlineStr"/>
      <c r="DM141" s="7" t="inlineStr"/>
      <c r="DN141" s="7" t="inlineStr"/>
      <c r="DO141" s="7" t="inlineStr"/>
      <c r="DP141" s="7" t="inlineStr"/>
      <c r="DQ141" s="7" t="inlineStr"/>
      <c r="DR141" s="7" t="inlineStr"/>
      <c r="DS141" s="7" t="inlineStr"/>
      <c r="DT141" s="7" t="inlineStr"/>
      <c r="DU141" s="7" t="inlineStr"/>
      <c r="DV141" s="7" t="inlineStr"/>
      <c r="DW141" s="7" t="inlineStr"/>
      <c r="DX141" s="7" t="inlineStr"/>
      <c r="DY141" s="7" t="inlineStr"/>
      <c r="DZ141" s="7" t="inlineStr"/>
      <c r="EA141" s="7" t="inlineStr"/>
      <c r="EB141" s="7" t="inlineStr"/>
      <c r="EC141" s="7" t="inlineStr"/>
      <c r="ED141" s="7" t="inlineStr"/>
      <c r="EE141" s="7" t="inlineStr"/>
      <c r="EF141" s="7" t="inlineStr"/>
      <c r="EG141" s="7">
        <f>E141+AU141+BK141+BW141+DE141</f>
        <v/>
      </c>
      <c r="EH141" s="7">
        <f>F141+AV141+BL141+BX141+DF141</f>
        <v/>
      </c>
    </row>
    <row r="142" hidden="1" outlineLevel="1">
      <c r="A142" s="5" t="n">
        <v>138</v>
      </c>
      <c r="B142" s="6" t="inlineStr">
        <is>
          <t>"MADAD MED" МЧЖ</t>
        </is>
      </c>
      <c r="C142" s="6" t="inlineStr">
        <is>
          <t>Ташкент</t>
        </is>
      </c>
      <c r="D142" s="6" t="inlineStr">
        <is>
          <t>Ташкент 2</t>
        </is>
      </c>
      <c r="E142" s="7">
        <f>G142+I142+K142+M142+O142+Q142+S142+U142+W142+Y142+AA142+AC142+AE142+AG142+AI142+AK142+AM142+AO142+AQ142+AS142</f>
        <v/>
      </c>
      <c r="F142" s="7">
        <f>H142+J142+L142+N142+P142+R142+T142+V142+X142+Z142+AB142+AD142+AF142+AH142+AJ142+AL142+AN142+AP142+AR142+AT142</f>
        <v/>
      </c>
      <c r="G142" s="7" t="inlineStr"/>
      <c r="H142" s="7" t="inlineStr"/>
      <c r="I142" s="7" t="inlineStr"/>
      <c r="J142" s="7" t="inlineStr"/>
      <c r="K142" s="7" t="inlineStr"/>
      <c r="L142" s="7" t="inlineStr"/>
      <c r="M142" s="7" t="n">
        <v>5</v>
      </c>
      <c r="N142" s="7" t="n">
        <v>811125</v>
      </c>
      <c r="O142" s="7" t="inlineStr"/>
      <c r="P142" s="7" t="inlineStr"/>
      <c r="Q142" s="7" t="inlineStr"/>
      <c r="R142" s="7" t="inlineStr"/>
      <c r="S142" s="7" t="inlineStr"/>
      <c r="T142" s="7" t="inlineStr"/>
      <c r="U142" s="7" t="inlineStr"/>
      <c r="V142" s="7" t="inlineStr"/>
      <c r="W142" s="7" t="inlineStr"/>
      <c r="X142" s="7" t="inlineStr"/>
      <c r="Y142" s="7" t="inlineStr"/>
      <c r="Z142" s="7" t="inlineStr"/>
      <c r="AA142" s="7" t="inlineStr"/>
      <c r="AB142" s="7" t="inlineStr"/>
      <c r="AC142" s="7" t="n">
        <v>5</v>
      </c>
      <c r="AD142" s="7" t="n">
        <v>418665</v>
      </c>
      <c r="AE142" s="7" t="inlineStr"/>
      <c r="AF142" s="7" t="inlineStr"/>
      <c r="AG142" s="7" t="inlineStr"/>
      <c r="AH142" s="7" t="inlineStr"/>
      <c r="AI142" s="7" t="inlineStr"/>
      <c r="AJ142" s="7" t="inlineStr"/>
      <c r="AK142" s="7" t="inlineStr"/>
      <c r="AL142" s="7" t="inlineStr"/>
      <c r="AM142" s="7" t="inlineStr"/>
      <c r="AN142" s="7" t="inlineStr"/>
      <c r="AO142" s="7" t="inlineStr"/>
      <c r="AP142" s="7" t="inlineStr"/>
      <c r="AQ142" s="7" t="inlineStr"/>
      <c r="AR142" s="7" t="inlineStr"/>
      <c r="AS142" s="7" t="inlineStr"/>
      <c r="AT142" s="7" t="inlineStr"/>
      <c r="AU142" s="7">
        <f>AW142+AY142+BA142+BC142+BE142+BG142+BI142</f>
        <v/>
      </c>
      <c r="AV142" s="7">
        <f>AX142+AZ142+BB142+BD142+BF142+BH142+BJ142</f>
        <v/>
      </c>
      <c r="AW142" s="7" t="inlineStr"/>
      <c r="AX142" s="7" t="inlineStr"/>
      <c r="AY142" s="7" t="inlineStr"/>
      <c r="AZ142" s="7" t="inlineStr"/>
      <c r="BA142" s="7" t="inlineStr"/>
      <c r="BB142" s="7" t="inlineStr"/>
      <c r="BC142" s="7" t="inlineStr"/>
      <c r="BD142" s="7" t="inlineStr"/>
      <c r="BE142" s="7" t="n">
        <v>5</v>
      </c>
      <c r="BF142" s="7" t="n">
        <v>3717475</v>
      </c>
      <c r="BG142" s="7" t="inlineStr"/>
      <c r="BH142" s="7" t="inlineStr"/>
      <c r="BI142" s="7" t="inlineStr"/>
      <c r="BJ142" s="7" t="inlineStr"/>
      <c r="BK142" s="7">
        <f>BM142+BO142+BQ142+BS142+BU142</f>
        <v/>
      </c>
      <c r="BL142" s="7">
        <f>BN142+BP142+BR142+BT142+BV142</f>
        <v/>
      </c>
      <c r="BM142" s="7" t="inlineStr"/>
      <c r="BN142" s="7" t="inlineStr"/>
      <c r="BO142" s="7" t="inlineStr"/>
      <c r="BP142" s="7" t="inlineStr"/>
      <c r="BQ142" s="7" t="inlineStr"/>
      <c r="BR142" s="7" t="inlineStr"/>
      <c r="BS142" s="7" t="inlineStr"/>
      <c r="BT142" s="7" t="inlineStr"/>
      <c r="BU142" s="7" t="inlineStr"/>
      <c r="BV142" s="7" t="inlineStr"/>
      <c r="BW142" s="7">
        <f>BY142+CA142+CC142+CE142+CG142+CI142+CK142+CM142+CO142+CQ142+CS142+CU142+CW142+CY142+DA142+DC142</f>
        <v/>
      </c>
      <c r="BX142" s="7">
        <f>BZ142+CB142+CD142+CF142+CH142+CJ142+CL142+CN142+CP142+CR142+CT142+CV142+CX142+CZ142+DB142+DD142</f>
        <v/>
      </c>
      <c r="BY142" s="7" t="inlineStr"/>
      <c r="BZ142" s="7" t="inlineStr"/>
      <c r="CA142" s="7" t="inlineStr"/>
      <c r="CB142" s="7" t="inlineStr"/>
      <c r="CC142" s="7" t="inlineStr"/>
      <c r="CD142" s="7" t="inlineStr"/>
      <c r="CE142" s="7" t="inlineStr"/>
      <c r="CF142" s="7" t="inlineStr"/>
      <c r="CG142" s="7" t="inlineStr"/>
      <c r="CH142" s="7" t="inlineStr"/>
      <c r="CI142" s="7" t="inlineStr"/>
      <c r="CJ142" s="7" t="inlineStr"/>
      <c r="CK142" s="7" t="inlineStr"/>
      <c r="CL142" s="7" t="inlineStr"/>
      <c r="CM142" s="7" t="inlineStr"/>
      <c r="CN142" s="7" t="inlineStr"/>
      <c r="CO142" s="7" t="inlineStr"/>
      <c r="CP142" s="7" t="inlineStr"/>
      <c r="CQ142" s="7" t="inlineStr"/>
      <c r="CR142" s="7" t="inlineStr"/>
      <c r="CS142" s="7" t="inlineStr"/>
      <c r="CT142" s="7" t="inlineStr"/>
      <c r="CU142" s="7" t="inlineStr"/>
      <c r="CV142" s="7" t="inlineStr"/>
      <c r="CW142" s="7" t="inlineStr"/>
      <c r="CX142" s="7" t="inlineStr"/>
      <c r="CY142" s="7" t="inlineStr"/>
      <c r="CZ142" s="7" t="inlineStr"/>
      <c r="DA142" s="7" t="inlineStr"/>
      <c r="DB142" s="7" t="inlineStr"/>
      <c r="DC142" s="7" t="inlineStr"/>
      <c r="DD142" s="7" t="inlineStr"/>
      <c r="DE142" s="7">
        <f>DG142+DI142+DK142+DM142+DO142+DQ142+DS142+DU142+DW142+DY142+EA142+EC142+EE142</f>
        <v/>
      </c>
      <c r="DF142" s="7">
        <f>DH142+DJ142+DL142+DN142+DP142+DR142+DT142+DV142+DX142+DZ142+EB142+ED142+EF142</f>
        <v/>
      </c>
      <c r="DG142" s="7" t="inlineStr"/>
      <c r="DH142" s="7" t="inlineStr"/>
      <c r="DI142" s="7" t="inlineStr"/>
      <c r="DJ142" s="7" t="inlineStr"/>
      <c r="DK142" s="7" t="inlineStr"/>
      <c r="DL142" s="7" t="inlineStr"/>
      <c r="DM142" s="7" t="inlineStr"/>
      <c r="DN142" s="7" t="inlineStr"/>
      <c r="DO142" s="7" t="inlineStr"/>
      <c r="DP142" s="7" t="inlineStr"/>
      <c r="DQ142" s="7" t="inlineStr"/>
      <c r="DR142" s="7" t="inlineStr"/>
      <c r="DS142" s="7" t="inlineStr"/>
      <c r="DT142" s="7" t="inlineStr"/>
      <c r="DU142" s="7" t="inlineStr"/>
      <c r="DV142" s="7" t="inlineStr"/>
      <c r="DW142" s="7" t="inlineStr"/>
      <c r="DX142" s="7" t="inlineStr"/>
      <c r="DY142" s="7" t="n">
        <v>2</v>
      </c>
      <c r="DZ142" s="7" t="n">
        <v>203640</v>
      </c>
      <c r="EA142" s="7" t="inlineStr"/>
      <c r="EB142" s="7" t="inlineStr"/>
      <c r="EC142" s="7" t="inlineStr"/>
      <c r="ED142" s="7" t="inlineStr"/>
      <c r="EE142" s="7" t="inlineStr"/>
      <c r="EF142" s="7" t="inlineStr"/>
      <c r="EG142" s="7">
        <f>E142+AU142+BK142+BW142+DE142</f>
        <v/>
      </c>
      <c r="EH142" s="7">
        <f>F142+AV142+BL142+BX142+DF142</f>
        <v/>
      </c>
    </row>
    <row r="143" hidden="1" outlineLevel="1">
      <c r="A143" s="5" t="n">
        <v>139</v>
      </c>
      <c r="B143" s="6" t="inlineStr">
        <is>
          <t>"MADINA OMAD FARM"</t>
        </is>
      </c>
      <c r="C143" s="6" t="inlineStr">
        <is>
          <t>Ташкент</t>
        </is>
      </c>
      <c r="D143" s="6" t="inlineStr">
        <is>
          <t>Ташкент 2</t>
        </is>
      </c>
      <c r="E143" s="7">
        <f>G143+I143+K143+M143+O143+Q143+S143+U143+W143+Y143+AA143+AC143+AE143+AG143+AI143+AK143+AM143+AO143+AQ143+AS143</f>
        <v/>
      </c>
      <c r="F143" s="7">
        <f>H143+J143+L143+N143+P143+R143+T143+V143+X143+Z143+AB143+AD143+AF143+AH143+AJ143+AL143+AN143+AP143+AR143+AT143</f>
        <v/>
      </c>
      <c r="G143" s="7" t="inlineStr"/>
      <c r="H143" s="7" t="inlineStr"/>
      <c r="I143" s="7" t="inlineStr"/>
      <c r="J143" s="7" t="inlineStr"/>
      <c r="K143" s="7" t="inlineStr"/>
      <c r="L143" s="7" t="inlineStr"/>
      <c r="M143" s="7" t="n">
        <v>10</v>
      </c>
      <c r="N143" s="7" t="n">
        <v>3283000</v>
      </c>
      <c r="O143" s="7" t="inlineStr"/>
      <c r="P143" s="7" t="inlineStr"/>
      <c r="Q143" s="7" t="n">
        <v>15</v>
      </c>
      <c r="R143" s="7" t="n">
        <v>14730750</v>
      </c>
      <c r="S143" s="7" t="inlineStr"/>
      <c r="T143" s="7" t="inlineStr"/>
      <c r="U143" s="7" t="inlineStr"/>
      <c r="V143" s="7" t="inlineStr"/>
      <c r="W143" s="7" t="inlineStr"/>
      <c r="X143" s="7" t="inlineStr"/>
      <c r="Y143" s="7" t="n">
        <v>50</v>
      </c>
      <c r="Z143" s="7" t="n">
        <v>12750000</v>
      </c>
      <c r="AA143" s="7" t="inlineStr"/>
      <c r="AB143" s="7" t="inlineStr"/>
      <c r="AC143" s="7" t="inlineStr"/>
      <c r="AD143" s="7" t="inlineStr"/>
      <c r="AE143" s="7" t="n">
        <v>5</v>
      </c>
      <c r="AF143" s="7" t="n">
        <v>610125</v>
      </c>
      <c r="AG143" s="7" t="inlineStr"/>
      <c r="AH143" s="7" t="inlineStr"/>
      <c r="AI143" s="7" t="inlineStr"/>
      <c r="AJ143" s="7" t="inlineStr"/>
      <c r="AK143" s="7" t="inlineStr"/>
      <c r="AL143" s="7" t="inlineStr"/>
      <c r="AM143" s="7" t="inlineStr"/>
      <c r="AN143" s="7" t="inlineStr"/>
      <c r="AO143" s="7" t="inlineStr"/>
      <c r="AP143" s="7" t="inlineStr"/>
      <c r="AQ143" s="7" t="inlineStr"/>
      <c r="AR143" s="7" t="inlineStr"/>
      <c r="AS143" s="7" t="inlineStr"/>
      <c r="AT143" s="7" t="inlineStr"/>
      <c r="AU143" s="7">
        <f>AW143+AY143+BA143+BC143+BE143+BG143+BI143</f>
        <v/>
      </c>
      <c r="AV143" s="7">
        <f>AX143+AZ143+BB143+BD143+BF143+BH143+BJ143</f>
        <v/>
      </c>
      <c r="AW143" s="7" t="inlineStr"/>
      <c r="AX143" s="7" t="inlineStr"/>
      <c r="AY143" s="7" t="inlineStr"/>
      <c r="AZ143" s="7" t="inlineStr"/>
      <c r="BA143" s="7" t="inlineStr"/>
      <c r="BB143" s="7" t="inlineStr"/>
      <c r="BC143" s="7" t="inlineStr"/>
      <c r="BD143" s="7" t="inlineStr"/>
      <c r="BE143" s="7" t="inlineStr"/>
      <c r="BF143" s="7" t="inlineStr"/>
      <c r="BG143" s="7" t="inlineStr"/>
      <c r="BH143" s="7" t="inlineStr"/>
      <c r="BI143" s="7" t="inlineStr"/>
      <c r="BJ143" s="7" t="inlineStr"/>
      <c r="BK143" s="7">
        <f>BM143+BO143+BQ143+BS143+BU143</f>
        <v/>
      </c>
      <c r="BL143" s="7">
        <f>BN143+BP143+BR143+BT143+BV143</f>
        <v/>
      </c>
      <c r="BM143" s="7" t="inlineStr"/>
      <c r="BN143" s="7" t="inlineStr"/>
      <c r="BO143" s="7" t="inlineStr"/>
      <c r="BP143" s="7" t="inlineStr"/>
      <c r="BQ143" s="7" t="inlineStr"/>
      <c r="BR143" s="7" t="inlineStr"/>
      <c r="BS143" s="7" t="inlineStr"/>
      <c r="BT143" s="7" t="inlineStr"/>
      <c r="BU143" s="7" t="inlineStr"/>
      <c r="BV143" s="7" t="inlineStr"/>
      <c r="BW143" s="7">
        <f>BY143+CA143+CC143+CE143+CG143+CI143+CK143+CM143+CO143+CQ143+CS143+CU143+CW143+CY143+DA143+DC143</f>
        <v/>
      </c>
      <c r="BX143" s="7">
        <f>BZ143+CB143+CD143+CF143+CH143+CJ143+CL143+CN143+CP143+CR143+CT143+CV143+CX143+CZ143+DB143+DD143</f>
        <v/>
      </c>
      <c r="BY143" s="7" t="inlineStr"/>
      <c r="BZ143" s="7" t="inlineStr"/>
      <c r="CA143" s="7" t="inlineStr"/>
      <c r="CB143" s="7" t="inlineStr"/>
      <c r="CC143" s="7" t="inlineStr"/>
      <c r="CD143" s="7" t="inlineStr"/>
      <c r="CE143" s="7" t="inlineStr"/>
      <c r="CF143" s="7" t="inlineStr"/>
      <c r="CG143" s="7" t="inlineStr"/>
      <c r="CH143" s="7" t="inlineStr"/>
      <c r="CI143" s="7" t="inlineStr"/>
      <c r="CJ143" s="7" t="inlineStr"/>
      <c r="CK143" s="7" t="inlineStr"/>
      <c r="CL143" s="7" t="inlineStr"/>
      <c r="CM143" s="7" t="inlineStr"/>
      <c r="CN143" s="7" t="inlineStr"/>
      <c r="CO143" s="7" t="n">
        <v>3</v>
      </c>
      <c r="CP143" s="7" t="n">
        <v>538380</v>
      </c>
      <c r="CQ143" s="7" t="inlineStr"/>
      <c r="CR143" s="7" t="inlineStr"/>
      <c r="CS143" s="7" t="inlineStr"/>
      <c r="CT143" s="7" t="inlineStr"/>
      <c r="CU143" s="7" t="inlineStr"/>
      <c r="CV143" s="7" t="inlineStr"/>
      <c r="CW143" s="7" t="inlineStr"/>
      <c r="CX143" s="7" t="inlineStr"/>
      <c r="CY143" s="7" t="inlineStr"/>
      <c r="CZ143" s="7" t="inlineStr"/>
      <c r="DA143" s="7" t="inlineStr"/>
      <c r="DB143" s="7" t="inlineStr"/>
      <c r="DC143" s="7" t="inlineStr"/>
      <c r="DD143" s="7" t="inlineStr"/>
      <c r="DE143" s="7">
        <f>DG143+DI143+DK143+DM143+DO143+DQ143+DS143+DU143+DW143+DY143+EA143+EC143+EE143</f>
        <v/>
      </c>
      <c r="DF143" s="7">
        <f>DH143+DJ143+DL143+DN143+DP143+DR143+DT143+DV143+DX143+DZ143+EB143+ED143+EF143</f>
        <v/>
      </c>
      <c r="DG143" s="7" t="inlineStr"/>
      <c r="DH143" s="7" t="inlineStr"/>
      <c r="DI143" s="7" t="inlineStr"/>
      <c r="DJ143" s="7" t="inlineStr"/>
      <c r="DK143" s="7" t="inlineStr"/>
      <c r="DL143" s="7" t="inlineStr"/>
      <c r="DM143" s="7" t="inlineStr"/>
      <c r="DN143" s="7" t="inlineStr"/>
      <c r="DO143" s="7" t="inlineStr"/>
      <c r="DP143" s="7" t="inlineStr"/>
      <c r="DQ143" s="7" t="inlineStr"/>
      <c r="DR143" s="7" t="inlineStr"/>
      <c r="DS143" s="7" t="inlineStr"/>
      <c r="DT143" s="7" t="inlineStr"/>
      <c r="DU143" s="7" t="inlineStr"/>
      <c r="DV143" s="7" t="inlineStr"/>
      <c r="DW143" s="7" t="inlineStr"/>
      <c r="DX143" s="7" t="inlineStr"/>
      <c r="DY143" s="7" t="inlineStr"/>
      <c r="DZ143" s="7" t="inlineStr"/>
      <c r="EA143" s="7" t="inlineStr"/>
      <c r="EB143" s="7" t="inlineStr"/>
      <c r="EC143" s="7" t="inlineStr"/>
      <c r="ED143" s="7" t="inlineStr"/>
      <c r="EE143" s="7" t="inlineStr"/>
      <c r="EF143" s="7" t="inlineStr"/>
      <c r="EG143" s="7">
        <f>E143+AU143+BK143+BW143+DE143</f>
        <v/>
      </c>
      <c r="EH143" s="7">
        <f>F143+AV143+BL143+BX143+DF143</f>
        <v/>
      </c>
    </row>
    <row r="144" hidden="1" outlineLevel="1">
      <c r="A144" s="5" t="n">
        <v>140</v>
      </c>
      <c r="B144" s="6" t="inlineStr">
        <is>
          <t>"MADINA SHIFO NUR" MChJ</t>
        </is>
      </c>
      <c r="C144" s="6" t="inlineStr">
        <is>
          <t>Ташкент</t>
        </is>
      </c>
      <c r="D144" s="6" t="inlineStr">
        <is>
          <t>Ташкент 2</t>
        </is>
      </c>
      <c r="E144" s="7">
        <f>G144+I144+K144+M144+O144+Q144+S144+U144+W144+Y144+AA144+AC144+AE144+AG144+AI144+AK144+AM144+AO144+AQ144+AS144</f>
        <v/>
      </c>
      <c r="F144" s="7">
        <f>H144+J144+L144+N144+P144+R144+T144+V144+X144+Z144+AB144+AD144+AF144+AH144+AJ144+AL144+AN144+AP144+AR144+AT144</f>
        <v/>
      </c>
      <c r="G144" s="7" t="inlineStr"/>
      <c r="H144" s="7" t="inlineStr"/>
      <c r="I144" s="7" t="inlineStr"/>
      <c r="J144" s="7" t="inlineStr"/>
      <c r="K144" s="7" t="inlineStr"/>
      <c r="L144" s="7" t="inlineStr"/>
      <c r="M144" s="7" t="n">
        <v>500</v>
      </c>
      <c r="N144" s="7" t="n">
        <v>8257500000</v>
      </c>
      <c r="O144" s="7" t="inlineStr"/>
      <c r="P144" s="7" t="inlineStr"/>
      <c r="Q144" s="7" t="inlineStr"/>
      <c r="R144" s="7" t="inlineStr"/>
      <c r="S144" s="7" t="inlineStr"/>
      <c r="T144" s="7" t="inlineStr"/>
      <c r="U144" s="7" t="inlineStr"/>
      <c r="V144" s="7" t="inlineStr"/>
      <c r="W144" s="7" t="inlineStr"/>
      <c r="X144" s="7" t="inlineStr"/>
      <c r="Y144" s="7" t="inlineStr"/>
      <c r="Z144" s="7" t="inlineStr"/>
      <c r="AA144" s="7" t="inlineStr"/>
      <c r="AB144" s="7" t="inlineStr"/>
      <c r="AC144" s="7" t="inlineStr"/>
      <c r="AD144" s="7" t="inlineStr"/>
      <c r="AE144" s="7" t="inlineStr"/>
      <c r="AF144" s="7" t="inlineStr"/>
      <c r="AG144" s="7" t="inlineStr"/>
      <c r="AH144" s="7" t="inlineStr"/>
      <c r="AI144" s="7" t="inlineStr"/>
      <c r="AJ144" s="7" t="inlineStr"/>
      <c r="AK144" s="7" t="inlineStr"/>
      <c r="AL144" s="7" t="inlineStr"/>
      <c r="AM144" s="7" t="inlineStr"/>
      <c r="AN144" s="7" t="inlineStr"/>
      <c r="AO144" s="7" t="inlineStr"/>
      <c r="AP144" s="7" t="inlineStr"/>
      <c r="AQ144" s="7" t="inlineStr"/>
      <c r="AR144" s="7" t="inlineStr"/>
      <c r="AS144" s="7" t="inlineStr"/>
      <c r="AT144" s="7" t="inlineStr"/>
      <c r="AU144" s="7">
        <f>AW144+AY144+BA144+BC144+BE144+BG144+BI144</f>
        <v/>
      </c>
      <c r="AV144" s="7">
        <f>AX144+AZ144+BB144+BD144+BF144+BH144+BJ144</f>
        <v/>
      </c>
      <c r="AW144" s="7" t="n">
        <v>5</v>
      </c>
      <c r="AX144" s="7" t="n">
        <v>13295375</v>
      </c>
      <c r="AY144" s="7" t="n">
        <v>5</v>
      </c>
      <c r="AZ144" s="7" t="n">
        <v>16518875</v>
      </c>
      <c r="BA144" s="7" t="inlineStr"/>
      <c r="BB144" s="7" t="inlineStr"/>
      <c r="BC144" s="7" t="inlineStr"/>
      <c r="BD144" s="7" t="inlineStr"/>
      <c r="BE144" s="7" t="inlineStr"/>
      <c r="BF144" s="7" t="inlineStr"/>
      <c r="BG144" s="7" t="inlineStr"/>
      <c r="BH144" s="7" t="inlineStr"/>
      <c r="BI144" s="7" t="inlineStr"/>
      <c r="BJ144" s="7" t="inlineStr"/>
      <c r="BK144" s="7">
        <f>BM144+BO144+BQ144+BS144+BU144</f>
        <v/>
      </c>
      <c r="BL144" s="7">
        <f>BN144+BP144+BR144+BT144+BV144</f>
        <v/>
      </c>
      <c r="BM144" s="7" t="inlineStr"/>
      <c r="BN144" s="7" t="inlineStr"/>
      <c r="BO144" s="7" t="inlineStr"/>
      <c r="BP144" s="7" t="inlineStr"/>
      <c r="BQ144" s="7" t="inlineStr"/>
      <c r="BR144" s="7" t="inlineStr"/>
      <c r="BS144" s="7" t="inlineStr"/>
      <c r="BT144" s="7" t="inlineStr"/>
      <c r="BU144" s="7" t="inlineStr"/>
      <c r="BV144" s="7" t="inlineStr"/>
      <c r="BW144" s="7">
        <f>BY144+CA144+CC144+CE144+CG144+CI144+CK144+CM144+CO144+CQ144+CS144+CU144+CW144+CY144+DA144+DC144</f>
        <v/>
      </c>
      <c r="BX144" s="7">
        <f>BZ144+CB144+CD144+CF144+CH144+CJ144+CL144+CN144+CP144+CR144+CT144+CV144+CX144+CZ144+DB144+DD144</f>
        <v/>
      </c>
      <c r="BY144" s="7" t="inlineStr"/>
      <c r="BZ144" s="7" t="inlineStr"/>
      <c r="CA144" s="7" t="inlineStr"/>
      <c r="CB144" s="7" t="inlineStr"/>
      <c r="CC144" s="7" t="inlineStr"/>
      <c r="CD144" s="7" t="inlineStr"/>
      <c r="CE144" s="7" t="inlineStr"/>
      <c r="CF144" s="7" t="inlineStr"/>
      <c r="CG144" s="7" t="inlineStr"/>
      <c r="CH144" s="7" t="inlineStr"/>
      <c r="CI144" s="7" t="inlineStr"/>
      <c r="CJ144" s="7" t="inlineStr"/>
      <c r="CK144" s="7" t="inlineStr"/>
      <c r="CL144" s="7" t="inlineStr"/>
      <c r="CM144" s="7" t="inlineStr"/>
      <c r="CN144" s="7" t="inlineStr"/>
      <c r="CO144" s="7" t="inlineStr"/>
      <c r="CP144" s="7" t="inlineStr"/>
      <c r="CQ144" s="7" t="inlineStr"/>
      <c r="CR144" s="7" t="inlineStr"/>
      <c r="CS144" s="7" t="inlineStr"/>
      <c r="CT144" s="7" t="inlineStr"/>
      <c r="CU144" s="7" t="inlineStr"/>
      <c r="CV144" s="7" t="inlineStr"/>
      <c r="CW144" s="7" t="inlineStr"/>
      <c r="CX144" s="7" t="inlineStr"/>
      <c r="CY144" s="7" t="inlineStr"/>
      <c r="CZ144" s="7" t="inlineStr"/>
      <c r="DA144" s="7" t="inlineStr"/>
      <c r="DB144" s="7" t="inlineStr"/>
      <c r="DC144" s="7" t="inlineStr"/>
      <c r="DD144" s="7" t="inlineStr"/>
      <c r="DE144" s="7">
        <f>DG144+DI144+DK144+DM144+DO144+DQ144+DS144+DU144+DW144+DY144+EA144+EC144+EE144</f>
        <v/>
      </c>
      <c r="DF144" s="7">
        <f>DH144+DJ144+DL144+DN144+DP144+DR144+DT144+DV144+DX144+DZ144+EB144+ED144+EF144</f>
        <v/>
      </c>
      <c r="DG144" s="7" t="inlineStr"/>
      <c r="DH144" s="7" t="inlineStr"/>
      <c r="DI144" s="7" t="inlineStr"/>
      <c r="DJ144" s="7" t="inlineStr"/>
      <c r="DK144" s="7" t="inlineStr"/>
      <c r="DL144" s="7" t="inlineStr"/>
      <c r="DM144" s="7" t="inlineStr"/>
      <c r="DN144" s="7" t="inlineStr"/>
      <c r="DO144" s="7" t="inlineStr"/>
      <c r="DP144" s="7" t="inlineStr"/>
      <c r="DQ144" s="7" t="inlineStr"/>
      <c r="DR144" s="7" t="inlineStr"/>
      <c r="DS144" s="7" t="inlineStr"/>
      <c r="DT144" s="7" t="inlineStr"/>
      <c r="DU144" s="7" t="inlineStr"/>
      <c r="DV144" s="7" t="inlineStr"/>
      <c r="DW144" s="7" t="inlineStr"/>
      <c r="DX144" s="7" t="inlineStr"/>
      <c r="DY144" s="7" t="inlineStr"/>
      <c r="DZ144" s="7" t="inlineStr"/>
      <c r="EA144" s="7" t="inlineStr"/>
      <c r="EB144" s="7" t="inlineStr"/>
      <c r="EC144" s="7" t="inlineStr"/>
      <c r="ED144" s="7" t="inlineStr"/>
      <c r="EE144" s="7" t="inlineStr"/>
      <c r="EF144" s="7" t="inlineStr"/>
      <c r="EG144" s="7">
        <f>E144+AU144+BK144+BW144+DE144</f>
        <v/>
      </c>
      <c r="EH144" s="7">
        <f>F144+AV144+BL144+BX144+DF144</f>
        <v/>
      </c>
    </row>
    <row r="145" hidden="1" outlineLevel="1">
      <c r="A145" s="5" t="n">
        <v>141</v>
      </c>
      <c r="B145" s="6" t="inlineStr">
        <is>
          <t>"MADINA-PHARM TOSHKENT" MCHJ</t>
        </is>
      </c>
      <c r="C145" s="6" t="inlineStr">
        <is>
          <t>Ташкент</t>
        </is>
      </c>
      <c r="D145" s="6" t="inlineStr">
        <is>
          <t>Ташкент 1</t>
        </is>
      </c>
      <c r="E145" s="7">
        <f>G145+I145+K145+M145+O145+Q145+S145+U145+W145+Y145+AA145+AC145+AE145+AG145+AI145+AK145+AM145+AO145+AQ145+AS145</f>
        <v/>
      </c>
      <c r="F145" s="7">
        <f>H145+J145+L145+N145+P145+R145+T145+V145+X145+Z145+AB145+AD145+AF145+AH145+AJ145+AL145+AN145+AP145+AR145+AT145</f>
        <v/>
      </c>
      <c r="G145" s="7" t="inlineStr"/>
      <c r="H145" s="7" t="inlineStr"/>
      <c r="I145" s="7" t="inlineStr"/>
      <c r="J145" s="7" t="inlineStr"/>
      <c r="K145" s="7" t="inlineStr"/>
      <c r="L145" s="7" t="inlineStr"/>
      <c r="M145" s="7" t="inlineStr"/>
      <c r="N145" s="7" t="inlineStr"/>
      <c r="O145" s="7" t="n">
        <v>20</v>
      </c>
      <c r="P145" s="7" t="n">
        <v>15824000</v>
      </c>
      <c r="Q145" s="7" t="inlineStr"/>
      <c r="R145" s="7" t="inlineStr"/>
      <c r="S145" s="7" t="inlineStr"/>
      <c r="T145" s="7" t="inlineStr"/>
      <c r="U145" s="7" t="inlineStr"/>
      <c r="V145" s="7" t="inlineStr"/>
      <c r="W145" s="7" t="inlineStr"/>
      <c r="X145" s="7" t="inlineStr"/>
      <c r="Y145" s="7" t="inlineStr"/>
      <c r="Z145" s="7" t="inlineStr"/>
      <c r="AA145" s="7" t="n">
        <v>15</v>
      </c>
      <c r="AB145" s="7" t="n">
        <v>5551875</v>
      </c>
      <c r="AC145" s="7" t="inlineStr"/>
      <c r="AD145" s="7" t="inlineStr"/>
      <c r="AE145" s="7" t="inlineStr"/>
      <c r="AF145" s="7" t="inlineStr"/>
      <c r="AG145" s="7" t="inlineStr"/>
      <c r="AH145" s="7" t="inlineStr"/>
      <c r="AI145" s="7" t="inlineStr"/>
      <c r="AJ145" s="7" t="inlineStr"/>
      <c r="AK145" s="7" t="inlineStr"/>
      <c r="AL145" s="7" t="inlineStr"/>
      <c r="AM145" s="7" t="inlineStr"/>
      <c r="AN145" s="7" t="inlineStr"/>
      <c r="AO145" s="7" t="inlineStr"/>
      <c r="AP145" s="7" t="inlineStr"/>
      <c r="AQ145" s="7" t="inlineStr"/>
      <c r="AR145" s="7" t="inlineStr"/>
      <c r="AS145" s="7" t="inlineStr"/>
      <c r="AT145" s="7" t="inlineStr"/>
      <c r="AU145" s="7">
        <f>AW145+AY145+BA145+BC145+BE145+BG145+BI145</f>
        <v/>
      </c>
      <c r="AV145" s="7">
        <f>AX145+AZ145+BB145+BD145+BF145+BH145+BJ145</f>
        <v/>
      </c>
      <c r="AW145" s="7" t="inlineStr"/>
      <c r="AX145" s="7" t="inlineStr"/>
      <c r="AY145" s="7" t="inlineStr"/>
      <c r="AZ145" s="7" t="inlineStr"/>
      <c r="BA145" s="7" t="inlineStr"/>
      <c r="BB145" s="7" t="inlineStr"/>
      <c r="BC145" s="7" t="inlineStr"/>
      <c r="BD145" s="7" t="inlineStr"/>
      <c r="BE145" s="7" t="inlineStr"/>
      <c r="BF145" s="7" t="inlineStr"/>
      <c r="BG145" s="7" t="inlineStr"/>
      <c r="BH145" s="7" t="inlineStr"/>
      <c r="BI145" s="7" t="inlineStr"/>
      <c r="BJ145" s="7" t="inlineStr"/>
      <c r="BK145" s="7">
        <f>BM145+BO145+BQ145+BS145+BU145</f>
        <v/>
      </c>
      <c r="BL145" s="7">
        <f>BN145+BP145+BR145+BT145+BV145</f>
        <v/>
      </c>
      <c r="BM145" s="7" t="inlineStr"/>
      <c r="BN145" s="7" t="inlineStr"/>
      <c r="BO145" s="7" t="inlineStr"/>
      <c r="BP145" s="7" t="inlineStr"/>
      <c r="BQ145" s="7" t="inlineStr"/>
      <c r="BR145" s="7" t="inlineStr"/>
      <c r="BS145" s="7" t="inlineStr"/>
      <c r="BT145" s="7" t="inlineStr"/>
      <c r="BU145" s="7" t="inlineStr"/>
      <c r="BV145" s="7" t="inlineStr"/>
      <c r="BW145" s="7">
        <f>BY145+CA145+CC145+CE145+CG145+CI145+CK145+CM145+CO145+CQ145+CS145+CU145+CW145+CY145+DA145+DC145</f>
        <v/>
      </c>
      <c r="BX145" s="7">
        <f>BZ145+CB145+CD145+CF145+CH145+CJ145+CL145+CN145+CP145+CR145+CT145+CV145+CX145+CZ145+DB145+DD145</f>
        <v/>
      </c>
      <c r="BY145" s="7" t="inlineStr"/>
      <c r="BZ145" s="7" t="inlineStr"/>
      <c r="CA145" s="7" t="inlineStr"/>
      <c r="CB145" s="7" t="inlineStr"/>
      <c r="CC145" s="7" t="inlineStr"/>
      <c r="CD145" s="7" t="inlineStr"/>
      <c r="CE145" s="7" t="inlineStr"/>
      <c r="CF145" s="7" t="inlineStr"/>
      <c r="CG145" s="7" t="inlineStr"/>
      <c r="CH145" s="7" t="inlineStr"/>
      <c r="CI145" s="7" t="inlineStr"/>
      <c r="CJ145" s="7" t="inlineStr"/>
      <c r="CK145" s="7" t="inlineStr"/>
      <c r="CL145" s="7" t="inlineStr"/>
      <c r="CM145" s="7" t="inlineStr"/>
      <c r="CN145" s="7" t="inlineStr"/>
      <c r="CO145" s="7" t="n">
        <v>20</v>
      </c>
      <c r="CP145" s="7" t="n">
        <v>11964000</v>
      </c>
      <c r="CQ145" s="7" t="inlineStr"/>
      <c r="CR145" s="7" t="inlineStr"/>
      <c r="CS145" s="7" t="inlineStr"/>
      <c r="CT145" s="7" t="inlineStr"/>
      <c r="CU145" s="7" t="inlineStr"/>
      <c r="CV145" s="7" t="inlineStr"/>
      <c r="CW145" s="7" t="inlineStr"/>
      <c r="CX145" s="7" t="inlineStr"/>
      <c r="CY145" s="7" t="inlineStr"/>
      <c r="CZ145" s="7" t="inlineStr"/>
      <c r="DA145" s="7" t="inlineStr"/>
      <c r="DB145" s="7" t="inlineStr"/>
      <c r="DC145" s="7" t="inlineStr"/>
      <c r="DD145" s="7" t="inlineStr"/>
      <c r="DE145" s="7">
        <f>DG145+DI145+DK145+DM145+DO145+DQ145+DS145+DU145+DW145+DY145+EA145+EC145+EE145</f>
        <v/>
      </c>
      <c r="DF145" s="7">
        <f>DH145+DJ145+DL145+DN145+DP145+DR145+DT145+DV145+DX145+DZ145+EB145+ED145+EF145</f>
        <v/>
      </c>
      <c r="DG145" s="7" t="inlineStr"/>
      <c r="DH145" s="7" t="inlineStr"/>
      <c r="DI145" s="7" t="inlineStr"/>
      <c r="DJ145" s="7" t="inlineStr"/>
      <c r="DK145" s="7" t="inlineStr"/>
      <c r="DL145" s="7" t="inlineStr"/>
      <c r="DM145" s="7" t="inlineStr"/>
      <c r="DN145" s="7" t="inlineStr"/>
      <c r="DO145" s="7" t="inlineStr"/>
      <c r="DP145" s="7" t="inlineStr"/>
      <c r="DQ145" s="7" t="inlineStr"/>
      <c r="DR145" s="7" t="inlineStr"/>
      <c r="DS145" s="7" t="n">
        <v>10</v>
      </c>
      <c r="DT145" s="7" t="n">
        <v>4803000</v>
      </c>
      <c r="DU145" s="7" t="n">
        <v>50</v>
      </c>
      <c r="DV145" s="7" t="n">
        <v>65175000</v>
      </c>
      <c r="DW145" s="7" t="inlineStr"/>
      <c r="DX145" s="7" t="inlineStr"/>
      <c r="DY145" s="7" t="inlineStr"/>
      <c r="DZ145" s="7" t="inlineStr"/>
      <c r="EA145" s="7" t="inlineStr"/>
      <c r="EB145" s="7" t="inlineStr"/>
      <c r="EC145" s="7" t="inlineStr"/>
      <c r="ED145" s="7" t="inlineStr"/>
      <c r="EE145" s="7" t="inlineStr"/>
      <c r="EF145" s="7" t="inlineStr"/>
      <c r="EG145" s="7">
        <f>E145+AU145+BK145+BW145+DE145</f>
        <v/>
      </c>
      <c r="EH145" s="7">
        <f>F145+AV145+BL145+BX145+DF145</f>
        <v/>
      </c>
    </row>
    <row r="146" hidden="1" outlineLevel="1">
      <c r="A146" s="5" t="n">
        <v>142</v>
      </c>
      <c r="B146" s="6" t="inlineStr">
        <is>
          <t>"MALIKA" ХК</t>
        </is>
      </c>
      <c r="C146" s="6" t="inlineStr">
        <is>
          <t>Ташкент</t>
        </is>
      </c>
      <c r="D146" s="6" t="inlineStr">
        <is>
          <t>Ташкент 1</t>
        </is>
      </c>
      <c r="E146" s="7">
        <f>G146+I146+K146+M146+O146+Q146+S146+U146+W146+Y146+AA146+AC146+AE146+AG146+AI146+AK146+AM146+AO146+AQ146+AS146</f>
        <v/>
      </c>
      <c r="F146" s="7">
        <f>H146+J146+L146+N146+P146+R146+T146+V146+X146+Z146+AB146+AD146+AF146+AH146+AJ146+AL146+AN146+AP146+AR146+AT146</f>
        <v/>
      </c>
      <c r="G146" s="7" t="n">
        <v>20</v>
      </c>
      <c r="H146" s="7" t="n">
        <v>25851600</v>
      </c>
      <c r="I146" s="7" t="inlineStr"/>
      <c r="J146" s="7" t="inlineStr"/>
      <c r="K146" s="7" t="inlineStr"/>
      <c r="L146" s="7" t="inlineStr"/>
      <c r="M146" s="7" t="n">
        <v>60</v>
      </c>
      <c r="N146" s="7" t="n">
        <v>118908000</v>
      </c>
      <c r="O146" s="7" t="inlineStr"/>
      <c r="P146" s="7" t="inlineStr"/>
      <c r="Q146" s="7" t="n">
        <v>200</v>
      </c>
      <c r="R146" s="7" t="n">
        <v>2699800000</v>
      </c>
      <c r="S146" s="7" t="inlineStr"/>
      <c r="T146" s="7" t="inlineStr"/>
      <c r="U146" s="7" t="inlineStr"/>
      <c r="V146" s="7" t="inlineStr"/>
      <c r="W146" s="7" t="inlineStr"/>
      <c r="X146" s="7" t="inlineStr"/>
      <c r="Y146" s="7" t="inlineStr"/>
      <c r="Z146" s="7" t="inlineStr"/>
      <c r="AA146" s="7" t="inlineStr"/>
      <c r="AB146" s="7" t="inlineStr"/>
      <c r="AC146" s="7" t="inlineStr"/>
      <c r="AD146" s="7" t="inlineStr"/>
      <c r="AE146" s="7" t="inlineStr"/>
      <c r="AF146" s="7" t="inlineStr"/>
      <c r="AG146" s="7" t="inlineStr"/>
      <c r="AH146" s="7" t="inlineStr"/>
      <c r="AI146" s="7" t="inlineStr"/>
      <c r="AJ146" s="7" t="inlineStr"/>
      <c r="AK146" s="7" t="inlineStr"/>
      <c r="AL146" s="7" t="inlineStr"/>
      <c r="AM146" s="7" t="inlineStr"/>
      <c r="AN146" s="7" t="inlineStr"/>
      <c r="AO146" s="7" t="inlineStr"/>
      <c r="AP146" s="7" t="inlineStr"/>
      <c r="AQ146" s="7" t="inlineStr"/>
      <c r="AR146" s="7" t="inlineStr"/>
      <c r="AS146" s="7" t="inlineStr"/>
      <c r="AT146" s="7" t="inlineStr"/>
      <c r="AU146" s="7">
        <f>AW146+AY146+BA146+BC146+BE146+BG146+BI146</f>
        <v/>
      </c>
      <c r="AV146" s="7">
        <f>AX146+AZ146+BB146+BD146+BF146+BH146+BJ146</f>
        <v/>
      </c>
      <c r="AW146" s="7" t="inlineStr"/>
      <c r="AX146" s="7" t="inlineStr"/>
      <c r="AY146" s="7" t="inlineStr"/>
      <c r="AZ146" s="7" t="inlineStr"/>
      <c r="BA146" s="7" t="inlineStr"/>
      <c r="BB146" s="7" t="inlineStr"/>
      <c r="BC146" s="7" t="inlineStr"/>
      <c r="BD146" s="7" t="inlineStr"/>
      <c r="BE146" s="7" t="inlineStr"/>
      <c r="BF146" s="7" t="inlineStr"/>
      <c r="BG146" s="7" t="inlineStr"/>
      <c r="BH146" s="7" t="inlineStr"/>
      <c r="BI146" s="7" t="inlineStr"/>
      <c r="BJ146" s="7" t="inlineStr"/>
      <c r="BK146" s="7">
        <f>BM146+BO146+BQ146+BS146+BU146</f>
        <v/>
      </c>
      <c r="BL146" s="7">
        <f>BN146+BP146+BR146+BT146+BV146</f>
        <v/>
      </c>
      <c r="BM146" s="7" t="inlineStr"/>
      <c r="BN146" s="7" t="inlineStr"/>
      <c r="BO146" s="7" t="inlineStr"/>
      <c r="BP146" s="7" t="inlineStr"/>
      <c r="BQ146" s="7" t="inlineStr"/>
      <c r="BR146" s="7" t="inlineStr"/>
      <c r="BS146" s="7" t="inlineStr"/>
      <c r="BT146" s="7" t="inlineStr"/>
      <c r="BU146" s="7" t="inlineStr"/>
      <c r="BV146" s="7" t="inlineStr"/>
      <c r="BW146" s="7">
        <f>BY146+CA146+CC146+CE146+CG146+CI146+CK146+CM146+CO146+CQ146+CS146+CU146+CW146+CY146+DA146+DC146</f>
        <v/>
      </c>
      <c r="BX146" s="7">
        <f>BZ146+CB146+CD146+CF146+CH146+CJ146+CL146+CN146+CP146+CR146+CT146+CV146+CX146+CZ146+DB146+DD146</f>
        <v/>
      </c>
      <c r="BY146" s="7" t="inlineStr"/>
      <c r="BZ146" s="7" t="inlineStr"/>
      <c r="CA146" s="7" t="inlineStr"/>
      <c r="CB146" s="7" t="inlineStr"/>
      <c r="CC146" s="7" t="inlineStr"/>
      <c r="CD146" s="7" t="inlineStr"/>
      <c r="CE146" s="7" t="inlineStr"/>
      <c r="CF146" s="7" t="inlineStr"/>
      <c r="CG146" s="7" t="inlineStr"/>
      <c r="CH146" s="7" t="inlineStr"/>
      <c r="CI146" s="7" t="inlineStr"/>
      <c r="CJ146" s="7" t="inlineStr"/>
      <c r="CK146" s="7" t="inlineStr"/>
      <c r="CL146" s="7" t="inlineStr"/>
      <c r="CM146" s="7" t="inlineStr"/>
      <c r="CN146" s="7" t="inlineStr"/>
      <c r="CO146" s="7" t="inlineStr"/>
      <c r="CP146" s="7" t="inlineStr"/>
      <c r="CQ146" s="7" t="inlineStr"/>
      <c r="CR146" s="7" t="inlineStr"/>
      <c r="CS146" s="7" t="inlineStr"/>
      <c r="CT146" s="7" t="inlineStr"/>
      <c r="CU146" s="7" t="inlineStr"/>
      <c r="CV146" s="7" t="inlineStr"/>
      <c r="CW146" s="7" t="inlineStr"/>
      <c r="CX146" s="7" t="inlineStr"/>
      <c r="CY146" s="7" t="inlineStr"/>
      <c r="CZ146" s="7" t="inlineStr"/>
      <c r="DA146" s="7" t="inlineStr"/>
      <c r="DB146" s="7" t="inlineStr"/>
      <c r="DC146" s="7" t="inlineStr"/>
      <c r="DD146" s="7" t="inlineStr"/>
      <c r="DE146" s="7">
        <f>DG146+DI146+DK146+DM146+DO146+DQ146+DS146+DU146+DW146+DY146+EA146+EC146+EE146</f>
        <v/>
      </c>
      <c r="DF146" s="7">
        <f>DH146+DJ146+DL146+DN146+DP146+DR146+DT146+DV146+DX146+DZ146+EB146+ED146+EF146</f>
        <v/>
      </c>
      <c r="DG146" s="7" t="inlineStr"/>
      <c r="DH146" s="7" t="inlineStr"/>
      <c r="DI146" s="7" t="inlineStr"/>
      <c r="DJ146" s="7" t="inlineStr"/>
      <c r="DK146" s="7" t="inlineStr"/>
      <c r="DL146" s="7" t="inlineStr"/>
      <c r="DM146" s="7" t="inlineStr"/>
      <c r="DN146" s="7" t="inlineStr"/>
      <c r="DO146" s="7" t="inlineStr"/>
      <c r="DP146" s="7" t="inlineStr"/>
      <c r="DQ146" s="7" t="inlineStr"/>
      <c r="DR146" s="7" t="inlineStr"/>
      <c r="DS146" s="7" t="inlineStr"/>
      <c r="DT146" s="7" t="inlineStr"/>
      <c r="DU146" s="7" t="inlineStr"/>
      <c r="DV146" s="7" t="inlineStr"/>
      <c r="DW146" s="7" t="inlineStr"/>
      <c r="DX146" s="7" t="inlineStr"/>
      <c r="DY146" s="7" t="inlineStr"/>
      <c r="DZ146" s="7" t="inlineStr"/>
      <c r="EA146" s="7" t="inlineStr"/>
      <c r="EB146" s="7" t="inlineStr"/>
      <c r="EC146" s="7" t="inlineStr"/>
      <c r="ED146" s="7" t="inlineStr"/>
      <c r="EE146" s="7" t="inlineStr"/>
      <c r="EF146" s="7" t="inlineStr"/>
      <c r="EG146" s="7">
        <f>E146+AU146+BK146+BW146+DE146</f>
        <v/>
      </c>
      <c r="EH146" s="7">
        <f>F146+AV146+BL146+BX146+DF146</f>
        <v/>
      </c>
    </row>
    <row r="147" hidden="1" outlineLevel="1">
      <c r="A147" s="5" t="n">
        <v>143</v>
      </c>
      <c r="B147" s="6" t="inlineStr">
        <is>
          <t>"MALL HOUSE ELITE" XK</t>
        </is>
      </c>
      <c r="C147" s="6" t="inlineStr">
        <is>
          <t>Ташкент</t>
        </is>
      </c>
      <c r="D147" s="6" t="inlineStr">
        <is>
          <t>Ташкент 1</t>
        </is>
      </c>
      <c r="E147" s="7">
        <f>G147+I147+K147+M147+O147+Q147+S147+U147+W147+Y147+AA147+AC147+AE147+AG147+AI147+AK147+AM147+AO147+AQ147+AS147</f>
        <v/>
      </c>
      <c r="F147" s="7">
        <f>H147+J147+L147+N147+P147+R147+T147+V147+X147+Z147+AB147+AD147+AF147+AH147+AJ147+AL147+AN147+AP147+AR147+AT147</f>
        <v/>
      </c>
      <c r="G147" s="7" t="inlineStr"/>
      <c r="H147" s="7" t="inlineStr"/>
      <c r="I147" s="7" t="inlineStr"/>
      <c r="J147" s="7" t="inlineStr"/>
      <c r="K147" s="7" t="inlineStr"/>
      <c r="L147" s="7" t="inlineStr"/>
      <c r="M147" s="7" t="inlineStr"/>
      <c r="N147" s="7" t="inlineStr"/>
      <c r="O147" s="7" t="n">
        <v>2</v>
      </c>
      <c r="P147" s="7" t="n">
        <v>153492</v>
      </c>
      <c r="Q147" s="7" t="n">
        <v>2</v>
      </c>
      <c r="R147" s="7" t="n">
        <v>261880</v>
      </c>
      <c r="S147" s="7" t="inlineStr"/>
      <c r="T147" s="7" t="inlineStr"/>
      <c r="U147" s="7" t="inlineStr"/>
      <c r="V147" s="7" t="inlineStr"/>
      <c r="W147" s="7" t="inlineStr"/>
      <c r="X147" s="7" t="inlineStr"/>
      <c r="Y147" s="7" t="inlineStr"/>
      <c r="Z147" s="7" t="inlineStr"/>
      <c r="AA147" s="7" t="inlineStr"/>
      <c r="AB147" s="7" t="inlineStr"/>
      <c r="AC147" s="7" t="inlineStr"/>
      <c r="AD147" s="7" t="inlineStr"/>
      <c r="AE147" s="7" t="inlineStr"/>
      <c r="AF147" s="7" t="inlineStr"/>
      <c r="AG147" s="7" t="inlineStr"/>
      <c r="AH147" s="7" t="inlineStr"/>
      <c r="AI147" s="7" t="inlineStr"/>
      <c r="AJ147" s="7" t="inlineStr"/>
      <c r="AK147" s="7" t="inlineStr"/>
      <c r="AL147" s="7" t="inlineStr"/>
      <c r="AM147" s="7" t="inlineStr"/>
      <c r="AN147" s="7" t="inlineStr"/>
      <c r="AO147" s="7" t="inlineStr"/>
      <c r="AP147" s="7" t="inlineStr"/>
      <c r="AQ147" s="7" t="inlineStr"/>
      <c r="AR147" s="7" t="inlineStr"/>
      <c r="AS147" s="7" t="inlineStr"/>
      <c r="AT147" s="7" t="inlineStr"/>
      <c r="AU147" s="7">
        <f>AW147+AY147+BA147+BC147+BE147+BG147+BI147</f>
        <v/>
      </c>
      <c r="AV147" s="7">
        <f>AX147+AZ147+BB147+BD147+BF147+BH147+BJ147</f>
        <v/>
      </c>
      <c r="AW147" s="7" t="inlineStr"/>
      <c r="AX147" s="7" t="inlineStr"/>
      <c r="AY147" s="7" t="inlineStr"/>
      <c r="AZ147" s="7" t="inlineStr"/>
      <c r="BA147" s="7" t="inlineStr"/>
      <c r="BB147" s="7" t="inlineStr"/>
      <c r="BC147" s="7" t="inlineStr"/>
      <c r="BD147" s="7" t="inlineStr"/>
      <c r="BE147" s="7" t="inlineStr"/>
      <c r="BF147" s="7" t="inlineStr"/>
      <c r="BG147" s="7" t="inlineStr"/>
      <c r="BH147" s="7" t="inlineStr"/>
      <c r="BI147" s="7" t="inlineStr"/>
      <c r="BJ147" s="7" t="inlineStr"/>
      <c r="BK147" s="7">
        <f>BM147+BO147+BQ147+BS147+BU147</f>
        <v/>
      </c>
      <c r="BL147" s="7">
        <f>BN147+BP147+BR147+BT147+BV147</f>
        <v/>
      </c>
      <c r="BM147" s="7" t="inlineStr"/>
      <c r="BN147" s="7" t="inlineStr"/>
      <c r="BO147" s="7" t="inlineStr"/>
      <c r="BP147" s="7" t="inlineStr"/>
      <c r="BQ147" s="7" t="inlineStr"/>
      <c r="BR147" s="7" t="inlineStr"/>
      <c r="BS147" s="7" t="inlineStr"/>
      <c r="BT147" s="7" t="inlineStr"/>
      <c r="BU147" s="7" t="inlineStr"/>
      <c r="BV147" s="7" t="inlineStr"/>
      <c r="BW147" s="7">
        <f>BY147+CA147+CC147+CE147+CG147+CI147+CK147+CM147+CO147+CQ147+CS147+CU147+CW147+CY147+DA147+DC147</f>
        <v/>
      </c>
      <c r="BX147" s="7">
        <f>BZ147+CB147+CD147+CF147+CH147+CJ147+CL147+CN147+CP147+CR147+CT147+CV147+CX147+CZ147+DB147+DD147</f>
        <v/>
      </c>
      <c r="BY147" s="7" t="inlineStr"/>
      <c r="BZ147" s="7" t="inlineStr"/>
      <c r="CA147" s="7" t="inlineStr"/>
      <c r="CB147" s="7" t="inlineStr"/>
      <c r="CC147" s="7" t="inlineStr"/>
      <c r="CD147" s="7" t="inlineStr"/>
      <c r="CE147" s="7" t="inlineStr"/>
      <c r="CF147" s="7" t="inlineStr"/>
      <c r="CG147" s="7" t="inlineStr"/>
      <c r="CH147" s="7" t="inlineStr"/>
      <c r="CI147" s="7" t="inlineStr"/>
      <c r="CJ147" s="7" t="inlineStr"/>
      <c r="CK147" s="7" t="inlineStr"/>
      <c r="CL147" s="7" t="inlineStr"/>
      <c r="CM147" s="7" t="inlineStr"/>
      <c r="CN147" s="7" t="inlineStr"/>
      <c r="CO147" s="7" t="inlineStr"/>
      <c r="CP147" s="7" t="inlineStr"/>
      <c r="CQ147" s="7" t="inlineStr"/>
      <c r="CR147" s="7" t="inlineStr"/>
      <c r="CS147" s="7" t="inlineStr"/>
      <c r="CT147" s="7" t="inlineStr"/>
      <c r="CU147" s="7" t="inlineStr"/>
      <c r="CV147" s="7" t="inlineStr"/>
      <c r="CW147" s="7" t="inlineStr"/>
      <c r="CX147" s="7" t="inlineStr"/>
      <c r="CY147" s="7" t="inlineStr"/>
      <c r="CZ147" s="7" t="inlineStr"/>
      <c r="DA147" s="7" t="inlineStr"/>
      <c r="DB147" s="7" t="inlineStr"/>
      <c r="DC147" s="7" t="inlineStr"/>
      <c r="DD147" s="7" t="inlineStr"/>
      <c r="DE147" s="7">
        <f>DG147+DI147+DK147+DM147+DO147+DQ147+DS147+DU147+DW147+DY147+EA147+EC147+EE147</f>
        <v/>
      </c>
      <c r="DF147" s="7">
        <f>DH147+DJ147+DL147+DN147+DP147+DR147+DT147+DV147+DX147+DZ147+EB147+ED147+EF147</f>
        <v/>
      </c>
      <c r="DG147" s="7" t="inlineStr"/>
      <c r="DH147" s="7" t="inlineStr"/>
      <c r="DI147" s="7" t="inlineStr"/>
      <c r="DJ147" s="7" t="inlineStr"/>
      <c r="DK147" s="7" t="inlineStr"/>
      <c r="DL147" s="7" t="inlineStr"/>
      <c r="DM147" s="7" t="inlineStr"/>
      <c r="DN147" s="7" t="inlineStr"/>
      <c r="DO147" s="7" t="inlineStr"/>
      <c r="DP147" s="7" t="inlineStr"/>
      <c r="DQ147" s="7" t="inlineStr"/>
      <c r="DR147" s="7" t="inlineStr"/>
      <c r="DS147" s="7" t="inlineStr"/>
      <c r="DT147" s="7" t="inlineStr"/>
      <c r="DU147" s="7" t="inlineStr"/>
      <c r="DV147" s="7" t="inlineStr"/>
      <c r="DW147" s="7" t="inlineStr"/>
      <c r="DX147" s="7" t="inlineStr"/>
      <c r="DY147" s="7" t="inlineStr"/>
      <c r="DZ147" s="7" t="inlineStr"/>
      <c r="EA147" s="7" t="inlineStr"/>
      <c r="EB147" s="7" t="inlineStr"/>
      <c r="EC147" s="7" t="inlineStr"/>
      <c r="ED147" s="7" t="inlineStr"/>
      <c r="EE147" s="7" t="inlineStr"/>
      <c r="EF147" s="7" t="inlineStr"/>
      <c r="EG147" s="7">
        <f>E147+AU147+BK147+BW147+DE147</f>
        <v/>
      </c>
      <c r="EH147" s="7">
        <f>F147+AV147+BL147+BX147+DF147</f>
        <v/>
      </c>
    </row>
    <row r="148" hidden="1" outlineLevel="1">
      <c r="A148" s="5" t="n">
        <v>144</v>
      </c>
      <c r="B148" s="6" t="inlineStr">
        <is>
          <t>"MALXAM-SERVIS" MChJ</t>
        </is>
      </c>
      <c r="C148" s="6" t="inlineStr">
        <is>
          <t>Ташкент</t>
        </is>
      </c>
      <c r="D148" s="6" t="inlineStr">
        <is>
          <t>Ташкент 2</t>
        </is>
      </c>
      <c r="E148" s="7">
        <f>G148+I148+K148+M148+O148+Q148+S148+U148+W148+Y148+AA148+AC148+AE148+AG148+AI148+AK148+AM148+AO148+AQ148+AS148</f>
        <v/>
      </c>
      <c r="F148" s="7">
        <f>H148+J148+L148+N148+P148+R148+T148+V148+X148+Z148+AB148+AD148+AF148+AH148+AJ148+AL148+AN148+AP148+AR148+AT148</f>
        <v/>
      </c>
      <c r="G148" s="7" t="inlineStr"/>
      <c r="H148" s="7" t="inlineStr"/>
      <c r="I148" s="7" t="inlineStr"/>
      <c r="J148" s="7" t="inlineStr"/>
      <c r="K148" s="7" t="inlineStr"/>
      <c r="L148" s="7" t="inlineStr"/>
      <c r="M148" s="7" t="inlineStr"/>
      <c r="N148" s="7" t="inlineStr"/>
      <c r="O148" s="7" t="inlineStr"/>
      <c r="P148" s="7" t="inlineStr"/>
      <c r="Q148" s="7" t="inlineStr"/>
      <c r="R148" s="7" t="inlineStr"/>
      <c r="S148" s="7" t="inlineStr"/>
      <c r="T148" s="7" t="inlineStr"/>
      <c r="U148" s="7" t="inlineStr"/>
      <c r="V148" s="7" t="inlineStr"/>
      <c r="W148" s="7" t="inlineStr"/>
      <c r="X148" s="7" t="inlineStr"/>
      <c r="Y148" s="7" t="inlineStr"/>
      <c r="Z148" s="7" t="inlineStr"/>
      <c r="AA148" s="7" t="inlineStr"/>
      <c r="AB148" s="7" t="inlineStr"/>
      <c r="AC148" s="7" t="n">
        <v>5</v>
      </c>
      <c r="AD148" s="7" t="n">
        <v>780971.25</v>
      </c>
      <c r="AE148" s="7" t="inlineStr"/>
      <c r="AF148" s="7" t="inlineStr"/>
      <c r="AG148" s="7" t="inlineStr"/>
      <c r="AH148" s="7" t="inlineStr"/>
      <c r="AI148" s="7" t="inlineStr"/>
      <c r="AJ148" s="7" t="inlineStr"/>
      <c r="AK148" s="7" t="inlineStr"/>
      <c r="AL148" s="7" t="inlineStr"/>
      <c r="AM148" s="7" t="inlineStr"/>
      <c r="AN148" s="7" t="inlineStr"/>
      <c r="AO148" s="7" t="inlineStr"/>
      <c r="AP148" s="7" t="inlineStr"/>
      <c r="AQ148" s="7" t="inlineStr"/>
      <c r="AR148" s="7" t="inlineStr"/>
      <c r="AS148" s="7" t="inlineStr"/>
      <c r="AT148" s="7" t="inlineStr"/>
      <c r="AU148" s="7">
        <f>AW148+AY148+BA148+BC148+BE148+BG148+BI148</f>
        <v/>
      </c>
      <c r="AV148" s="7">
        <f>AX148+AZ148+BB148+BD148+BF148+BH148+BJ148</f>
        <v/>
      </c>
      <c r="AW148" s="7" t="inlineStr"/>
      <c r="AX148" s="7" t="inlineStr"/>
      <c r="AY148" s="7" t="inlineStr"/>
      <c r="AZ148" s="7" t="inlineStr"/>
      <c r="BA148" s="7" t="inlineStr"/>
      <c r="BB148" s="7" t="inlineStr"/>
      <c r="BC148" s="7" t="inlineStr"/>
      <c r="BD148" s="7" t="inlineStr"/>
      <c r="BE148" s="7" t="inlineStr"/>
      <c r="BF148" s="7" t="inlineStr"/>
      <c r="BG148" s="7" t="inlineStr"/>
      <c r="BH148" s="7" t="inlineStr"/>
      <c r="BI148" s="7" t="inlineStr"/>
      <c r="BJ148" s="7" t="inlineStr"/>
      <c r="BK148" s="7">
        <f>BM148+BO148+BQ148+BS148+BU148</f>
        <v/>
      </c>
      <c r="BL148" s="7">
        <f>BN148+BP148+BR148+BT148+BV148</f>
        <v/>
      </c>
      <c r="BM148" s="7" t="inlineStr"/>
      <c r="BN148" s="7" t="inlineStr"/>
      <c r="BO148" s="7" t="inlineStr"/>
      <c r="BP148" s="7" t="inlineStr"/>
      <c r="BQ148" s="7" t="inlineStr"/>
      <c r="BR148" s="7" t="inlineStr"/>
      <c r="BS148" s="7" t="inlineStr"/>
      <c r="BT148" s="7" t="inlineStr"/>
      <c r="BU148" s="7" t="inlineStr"/>
      <c r="BV148" s="7" t="inlineStr"/>
      <c r="BW148" s="7">
        <f>BY148+CA148+CC148+CE148+CG148+CI148+CK148+CM148+CO148+CQ148+CS148+CU148+CW148+CY148+DA148+DC148</f>
        <v/>
      </c>
      <c r="BX148" s="7">
        <f>BZ148+CB148+CD148+CF148+CH148+CJ148+CL148+CN148+CP148+CR148+CT148+CV148+CX148+CZ148+DB148+DD148</f>
        <v/>
      </c>
      <c r="BY148" s="7" t="inlineStr"/>
      <c r="BZ148" s="7" t="inlineStr"/>
      <c r="CA148" s="7" t="inlineStr"/>
      <c r="CB148" s="7" t="inlineStr"/>
      <c r="CC148" s="7" t="inlineStr"/>
      <c r="CD148" s="7" t="inlineStr"/>
      <c r="CE148" s="7" t="inlineStr"/>
      <c r="CF148" s="7" t="inlineStr"/>
      <c r="CG148" s="7" t="inlineStr"/>
      <c r="CH148" s="7" t="inlineStr"/>
      <c r="CI148" s="7" t="inlineStr"/>
      <c r="CJ148" s="7" t="inlineStr"/>
      <c r="CK148" s="7" t="inlineStr"/>
      <c r="CL148" s="7" t="inlineStr"/>
      <c r="CM148" s="7" t="inlineStr"/>
      <c r="CN148" s="7" t="inlineStr"/>
      <c r="CO148" s="7" t="inlineStr"/>
      <c r="CP148" s="7" t="inlineStr"/>
      <c r="CQ148" s="7" t="inlineStr"/>
      <c r="CR148" s="7" t="inlineStr"/>
      <c r="CS148" s="7" t="inlineStr"/>
      <c r="CT148" s="7" t="inlineStr"/>
      <c r="CU148" s="7" t="inlineStr"/>
      <c r="CV148" s="7" t="inlineStr"/>
      <c r="CW148" s="7" t="inlineStr"/>
      <c r="CX148" s="7" t="inlineStr"/>
      <c r="CY148" s="7" t="inlineStr"/>
      <c r="CZ148" s="7" t="inlineStr"/>
      <c r="DA148" s="7" t="inlineStr"/>
      <c r="DB148" s="7" t="inlineStr"/>
      <c r="DC148" s="7" t="inlineStr"/>
      <c r="DD148" s="7" t="inlineStr"/>
      <c r="DE148" s="7">
        <f>DG148+DI148+DK148+DM148+DO148+DQ148+DS148+DU148+DW148+DY148+EA148+EC148+EE148</f>
        <v/>
      </c>
      <c r="DF148" s="7">
        <f>DH148+DJ148+DL148+DN148+DP148+DR148+DT148+DV148+DX148+DZ148+EB148+ED148+EF148</f>
        <v/>
      </c>
      <c r="DG148" s="7" t="inlineStr"/>
      <c r="DH148" s="7" t="inlineStr"/>
      <c r="DI148" s="7" t="inlineStr"/>
      <c r="DJ148" s="7" t="inlineStr"/>
      <c r="DK148" s="7" t="inlineStr"/>
      <c r="DL148" s="7" t="inlineStr"/>
      <c r="DM148" s="7" t="inlineStr"/>
      <c r="DN148" s="7" t="inlineStr"/>
      <c r="DO148" s="7" t="inlineStr"/>
      <c r="DP148" s="7" t="inlineStr"/>
      <c r="DQ148" s="7" t="inlineStr"/>
      <c r="DR148" s="7" t="inlineStr"/>
      <c r="DS148" s="7" t="inlineStr"/>
      <c r="DT148" s="7" t="inlineStr"/>
      <c r="DU148" s="7" t="inlineStr"/>
      <c r="DV148" s="7" t="inlineStr"/>
      <c r="DW148" s="7" t="inlineStr"/>
      <c r="DX148" s="7" t="inlineStr"/>
      <c r="DY148" s="7" t="inlineStr"/>
      <c r="DZ148" s="7" t="inlineStr"/>
      <c r="EA148" s="7" t="inlineStr"/>
      <c r="EB148" s="7" t="inlineStr"/>
      <c r="EC148" s="7" t="inlineStr"/>
      <c r="ED148" s="7" t="inlineStr"/>
      <c r="EE148" s="7" t="inlineStr"/>
      <c r="EF148" s="7" t="inlineStr"/>
      <c r="EG148" s="7">
        <f>E148+AU148+BK148+BW148+DE148</f>
        <v/>
      </c>
      <c r="EH148" s="7">
        <f>F148+AV148+BL148+BX148+DF148</f>
        <v/>
      </c>
    </row>
    <row r="149" hidden="1" outlineLevel="1">
      <c r="A149" s="5" t="n">
        <v>145</v>
      </c>
      <c r="B149" s="6" t="inlineStr">
        <is>
          <t>"MARJON FARM SERVIS" МЧЖ</t>
        </is>
      </c>
      <c r="C149" s="6" t="inlineStr">
        <is>
          <t>Ташкент</t>
        </is>
      </c>
      <c r="D149" s="6" t="inlineStr">
        <is>
          <t>Ташкент 2</t>
        </is>
      </c>
      <c r="E149" s="7">
        <f>G149+I149+K149+M149+O149+Q149+S149+U149+W149+Y149+AA149+AC149+AE149+AG149+AI149+AK149+AM149+AO149+AQ149+AS149</f>
        <v/>
      </c>
      <c r="F149" s="7">
        <f>H149+J149+L149+N149+P149+R149+T149+V149+X149+Z149+AB149+AD149+AF149+AH149+AJ149+AL149+AN149+AP149+AR149+AT149</f>
        <v/>
      </c>
      <c r="G149" s="7" t="inlineStr"/>
      <c r="H149" s="7" t="inlineStr"/>
      <c r="I149" s="7" t="inlineStr"/>
      <c r="J149" s="7" t="inlineStr"/>
      <c r="K149" s="7" t="inlineStr"/>
      <c r="L149" s="7" t="inlineStr"/>
      <c r="M149" s="7" t="n">
        <v>50</v>
      </c>
      <c r="N149" s="7" t="n">
        <v>82075000</v>
      </c>
      <c r="O149" s="7" t="inlineStr"/>
      <c r="P149" s="7" t="inlineStr"/>
      <c r="Q149" s="7" t="inlineStr"/>
      <c r="R149" s="7" t="inlineStr"/>
      <c r="S149" s="7" t="inlineStr"/>
      <c r="T149" s="7" t="inlineStr"/>
      <c r="U149" s="7" t="inlineStr"/>
      <c r="V149" s="7" t="inlineStr"/>
      <c r="W149" s="7" t="n">
        <v>10</v>
      </c>
      <c r="X149" s="7" t="n">
        <v>0</v>
      </c>
      <c r="Y149" s="7" t="inlineStr"/>
      <c r="Z149" s="7" t="inlineStr"/>
      <c r="AA149" s="7" t="inlineStr"/>
      <c r="AB149" s="7" t="inlineStr"/>
      <c r="AC149" s="7" t="inlineStr"/>
      <c r="AD149" s="7" t="inlineStr"/>
      <c r="AE149" s="7" t="inlineStr"/>
      <c r="AF149" s="7" t="inlineStr"/>
      <c r="AG149" s="7" t="n">
        <v>30</v>
      </c>
      <c r="AH149" s="7" t="n">
        <v>15473800</v>
      </c>
      <c r="AI149" s="7" t="n">
        <v>10</v>
      </c>
      <c r="AJ149" s="7" t="n">
        <v>2245700</v>
      </c>
      <c r="AK149" s="7" t="inlineStr"/>
      <c r="AL149" s="7" t="inlineStr"/>
      <c r="AM149" s="7" t="inlineStr"/>
      <c r="AN149" s="7" t="inlineStr"/>
      <c r="AO149" s="7" t="inlineStr"/>
      <c r="AP149" s="7" t="inlineStr"/>
      <c r="AQ149" s="7" t="inlineStr"/>
      <c r="AR149" s="7" t="inlineStr"/>
      <c r="AS149" s="7" t="inlineStr"/>
      <c r="AT149" s="7" t="inlineStr"/>
      <c r="AU149" s="7">
        <f>AW149+AY149+BA149+BC149+BE149+BG149+BI149</f>
        <v/>
      </c>
      <c r="AV149" s="7">
        <f>AX149+AZ149+BB149+BD149+BF149+BH149+BJ149</f>
        <v/>
      </c>
      <c r="AW149" s="7" t="inlineStr"/>
      <c r="AX149" s="7" t="inlineStr"/>
      <c r="AY149" s="7" t="inlineStr"/>
      <c r="AZ149" s="7" t="inlineStr"/>
      <c r="BA149" s="7" t="inlineStr"/>
      <c r="BB149" s="7" t="inlineStr"/>
      <c r="BC149" s="7" t="inlineStr"/>
      <c r="BD149" s="7" t="inlineStr"/>
      <c r="BE149" s="7" t="inlineStr"/>
      <c r="BF149" s="7" t="inlineStr"/>
      <c r="BG149" s="7" t="inlineStr"/>
      <c r="BH149" s="7" t="inlineStr"/>
      <c r="BI149" s="7" t="inlineStr"/>
      <c r="BJ149" s="7" t="inlineStr"/>
      <c r="BK149" s="7">
        <f>BM149+BO149+BQ149+BS149+BU149</f>
        <v/>
      </c>
      <c r="BL149" s="7">
        <f>BN149+BP149+BR149+BT149+BV149</f>
        <v/>
      </c>
      <c r="BM149" s="7" t="inlineStr"/>
      <c r="BN149" s="7" t="inlineStr"/>
      <c r="BO149" s="7" t="inlineStr"/>
      <c r="BP149" s="7" t="inlineStr"/>
      <c r="BQ149" s="7" t="inlineStr"/>
      <c r="BR149" s="7" t="inlineStr"/>
      <c r="BS149" s="7" t="inlineStr"/>
      <c r="BT149" s="7" t="inlineStr"/>
      <c r="BU149" s="7" t="inlineStr"/>
      <c r="BV149" s="7" t="inlineStr"/>
      <c r="BW149" s="7">
        <f>BY149+CA149+CC149+CE149+CG149+CI149+CK149+CM149+CO149+CQ149+CS149+CU149+CW149+CY149+DA149+DC149</f>
        <v/>
      </c>
      <c r="BX149" s="7">
        <f>BZ149+CB149+CD149+CF149+CH149+CJ149+CL149+CN149+CP149+CR149+CT149+CV149+CX149+CZ149+DB149+DD149</f>
        <v/>
      </c>
      <c r="BY149" s="7" t="inlineStr"/>
      <c r="BZ149" s="7" t="inlineStr"/>
      <c r="CA149" s="7" t="inlineStr"/>
      <c r="CB149" s="7" t="inlineStr"/>
      <c r="CC149" s="7" t="inlineStr"/>
      <c r="CD149" s="7" t="inlineStr"/>
      <c r="CE149" s="7" t="inlineStr"/>
      <c r="CF149" s="7" t="inlineStr"/>
      <c r="CG149" s="7" t="inlineStr"/>
      <c r="CH149" s="7" t="inlineStr"/>
      <c r="CI149" s="7" t="inlineStr"/>
      <c r="CJ149" s="7" t="inlineStr"/>
      <c r="CK149" s="7" t="inlineStr"/>
      <c r="CL149" s="7" t="inlineStr"/>
      <c r="CM149" s="7" t="inlineStr"/>
      <c r="CN149" s="7" t="inlineStr"/>
      <c r="CO149" s="7" t="inlineStr"/>
      <c r="CP149" s="7" t="inlineStr"/>
      <c r="CQ149" s="7" t="inlineStr"/>
      <c r="CR149" s="7" t="inlineStr"/>
      <c r="CS149" s="7" t="inlineStr"/>
      <c r="CT149" s="7" t="inlineStr"/>
      <c r="CU149" s="7" t="inlineStr"/>
      <c r="CV149" s="7" t="inlineStr"/>
      <c r="CW149" s="7" t="inlineStr"/>
      <c r="CX149" s="7" t="inlineStr"/>
      <c r="CY149" s="7" t="inlineStr"/>
      <c r="CZ149" s="7" t="inlineStr"/>
      <c r="DA149" s="7" t="inlineStr"/>
      <c r="DB149" s="7" t="inlineStr"/>
      <c r="DC149" s="7" t="inlineStr"/>
      <c r="DD149" s="7" t="inlineStr"/>
      <c r="DE149" s="7">
        <f>DG149+DI149+DK149+DM149+DO149+DQ149+DS149+DU149+DW149+DY149+EA149+EC149+EE149</f>
        <v/>
      </c>
      <c r="DF149" s="7">
        <f>DH149+DJ149+DL149+DN149+DP149+DR149+DT149+DV149+DX149+DZ149+EB149+ED149+EF149</f>
        <v/>
      </c>
      <c r="DG149" s="7" t="inlineStr"/>
      <c r="DH149" s="7" t="inlineStr"/>
      <c r="DI149" s="7" t="inlineStr"/>
      <c r="DJ149" s="7" t="inlineStr"/>
      <c r="DK149" s="7" t="inlineStr"/>
      <c r="DL149" s="7" t="inlineStr"/>
      <c r="DM149" s="7" t="inlineStr"/>
      <c r="DN149" s="7" t="inlineStr"/>
      <c r="DO149" s="7" t="inlineStr"/>
      <c r="DP149" s="7" t="inlineStr"/>
      <c r="DQ149" s="7" t="inlineStr"/>
      <c r="DR149" s="7" t="inlineStr"/>
      <c r="DS149" s="7" t="inlineStr"/>
      <c r="DT149" s="7" t="inlineStr"/>
      <c r="DU149" s="7" t="inlineStr"/>
      <c r="DV149" s="7" t="inlineStr"/>
      <c r="DW149" s="7" t="inlineStr"/>
      <c r="DX149" s="7" t="inlineStr"/>
      <c r="DY149" s="7" t="inlineStr"/>
      <c r="DZ149" s="7" t="inlineStr"/>
      <c r="EA149" s="7" t="inlineStr"/>
      <c r="EB149" s="7" t="inlineStr"/>
      <c r="EC149" s="7" t="n">
        <v>10</v>
      </c>
      <c r="ED149" s="7" t="n">
        <v>9018200</v>
      </c>
      <c r="EE149" s="7" t="inlineStr"/>
      <c r="EF149" s="7" t="inlineStr"/>
      <c r="EG149" s="7">
        <f>E149+AU149+BK149+BW149+DE149</f>
        <v/>
      </c>
      <c r="EH149" s="7">
        <f>F149+AV149+BL149+BX149+DF149</f>
        <v/>
      </c>
    </row>
    <row r="150" hidden="1" outlineLevel="1">
      <c r="A150" s="5" t="n">
        <v>146</v>
      </c>
      <c r="B150" s="6" t="inlineStr">
        <is>
          <t>"MARJON FARM TRADE" МЧЖ</t>
        </is>
      </c>
      <c r="C150" s="6" t="inlineStr">
        <is>
          <t>Ташкент</t>
        </is>
      </c>
      <c r="D150" s="6" t="inlineStr">
        <is>
          <t>Ташкент 1</t>
        </is>
      </c>
      <c r="E150" s="7">
        <f>G150+I150+K150+M150+O150+Q150+S150+U150+W150+Y150+AA150+AC150+AE150+AG150+AI150+AK150+AM150+AO150+AQ150+AS150</f>
        <v/>
      </c>
      <c r="F150" s="7">
        <f>H150+J150+L150+N150+P150+R150+T150+V150+X150+Z150+AB150+AD150+AF150+AH150+AJ150+AL150+AN150+AP150+AR150+AT150</f>
        <v/>
      </c>
      <c r="G150" s="7" t="inlineStr"/>
      <c r="H150" s="7" t="inlineStr"/>
      <c r="I150" s="7" t="inlineStr"/>
      <c r="J150" s="7" t="inlineStr"/>
      <c r="K150" s="7" t="inlineStr"/>
      <c r="L150" s="7" t="inlineStr"/>
      <c r="M150" s="7" t="inlineStr"/>
      <c r="N150" s="7" t="inlineStr"/>
      <c r="O150" s="7" t="inlineStr"/>
      <c r="P150" s="7" t="inlineStr"/>
      <c r="Q150" s="7" t="inlineStr"/>
      <c r="R150" s="7" t="inlineStr"/>
      <c r="S150" s="7" t="inlineStr"/>
      <c r="T150" s="7" t="inlineStr"/>
      <c r="U150" s="7" t="inlineStr"/>
      <c r="V150" s="7" t="inlineStr"/>
      <c r="W150" s="7" t="n">
        <v>2</v>
      </c>
      <c r="X150" s="7" t="n">
        <v>0</v>
      </c>
      <c r="Y150" s="7" t="inlineStr"/>
      <c r="Z150" s="7" t="inlineStr"/>
      <c r="AA150" s="7" t="inlineStr"/>
      <c r="AB150" s="7" t="inlineStr"/>
      <c r="AC150" s="7" t="n">
        <v>4</v>
      </c>
      <c r="AD150" s="7" t="n">
        <v>249912</v>
      </c>
      <c r="AE150" s="7" t="n">
        <v>1</v>
      </c>
      <c r="AF150" s="7" t="n">
        <v>23532</v>
      </c>
      <c r="AG150" s="7" t="n">
        <v>4</v>
      </c>
      <c r="AH150" s="7" t="n">
        <v>300290</v>
      </c>
      <c r="AI150" s="7" t="n">
        <v>2</v>
      </c>
      <c r="AJ150" s="7" t="n">
        <v>87124</v>
      </c>
      <c r="AK150" s="7" t="inlineStr"/>
      <c r="AL150" s="7" t="inlineStr"/>
      <c r="AM150" s="7" t="inlineStr"/>
      <c r="AN150" s="7" t="inlineStr"/>
      <c r="AO150" s="7" t="inlineStr"/>
      <c r="AP150" s="7" t="inlineStr"/>
      <c r="AQ150" s="7" t="inlineStr"/>
      <c r="AR150" s="7" t="inlineStr"/>
      <c r="AS150" s="7" t="inlineStr"/>
      <c r="AT150" s="7" t="inlineStr"/>
      <c r="AU150" s="7">
        <f>AW150+AY150+BA150+BC150+BE150+BG150+BI150</f>
        <v/>
      </c>
      <c r="AV150" s="7">
        <f>AX150+AZ150+BB150+BD150+BF150+BH150+BJ150</f>
        <v/>
      </c>
      <c r="AW150" s="7" t="inlineStr"/>
      <c r="AX150" s="7" t="inlineStr"/>
      <c r="AY150" s="7" t="inlineStr"/>
      <c r="AZ150" s="7" t="inlineStr"/>
      <c r="BA150" s="7" t="inlineStr"/>
      <c r="BB150" s="7" t="inlineStr"/>
      <c r="BC150" s="7" t="inlineStr"/>
      <c r="BD150" s="7" t="inlineStr"/>
      <c r="BE150" s="7" t="inlineStr"/>
      <c r="BF150" s="7" t="inlineStr"/>
      <c r="BG150" s="7" t="inlineStr"/>
      <c r="BH150" s="7" t="inlineStr"/>
      <c r="BI150" s="7" t="inlineStr"/>
      <c r="BJ150" s="7" t="inlineStr"/>
      <c r="BK150" s="7">
        <f>BM150+BO150+BQ150+BS150+BU150</f>
        <v/>
      </c>
      <c r="BL150" s="7">
        <f>BN150+BP150+BR150+BT150+BV150</f>
        <v/>
      </c>
      <c r="BM150" s="7" t="inlineStr"/>
      <c r="BN150" s="7" t="inlineStr"/>
      <c r="BO150" s="7" t="inlineStr"/>
      <c r="BP150" s="7" t="inlineStr"/>
      <c r="BQ150" s="7" t="inlineStr"/>
      <c r="BR150" s="7" t="inlineStr"/>
      <c r="BS150" s="7" t="inlineStr"/>
      <c r="BT150" s="7" t="inlineStr"/>
      <c r="BU150" s="7" t="inlineStr"/>
      <c r="BV150" s="7" t="inlineStr"/>
      <c r="BW150" s="7">
        <f>BY150+CA150+CC150+CE150+CG150+CI150+CK150+CM150+CO150+CQ150+CS150+CU150+CW150+CY150+DA150+DC150</f>
        <v/>
      </c>
      <c r="BX150" s="7">
        <f>BZ150+CB150+CD150+CF150+CH150+CJ150+CL150+CN150+CP150+CR150+CT150+CV150+CX150+CZ150+DB150+DD150</f>
        <v/>
      </c>
      <c r="BY150" s="7" t="inlineStr"/>
      <c r="BZ150" s="7" t="inlineStr"/>
      <c r="CA150" s="7" t="inlineStr"/>
      <c r="CB150" s="7" t="inlineStr"/>
      <c r="CC150" s="7" t="inlineStr"/>
      <c r="CD150" s="7" t="inlineStr"/>
      <c r="CE150" s="7" t="inlineStr"/>
      <c r="CF150" s="7" t="inlineStr"/>
      <c r="CG150" s="7" t="inlineStr"/>
      <c r="CH150" s="7" t="inlineStr"/>
      <c r="CI150" s="7" t="inlineStr"/>
      <c r="CJ150" s="7" t="inlineStr"/>
      <c r="CK150" s="7" t="inlineStr"/>
      <c r="CL150" s="7" t="inlineStr"/>
      <c r="CM150" s="7" t="inlineStr"/>
      <c r="CN150" s="7" t="inlineStr"/>
      <c r="CO150" s="7" t="n">
        <v>2</v>
      </c>
      <c r="CP150" s="7" t="n">
        <v>232100</v>
      </c>
      <c r="CQ150" s="7" t="inlineStr"/>
      <c r="CR150" s="7" t="inlineStr"/>
      <c r="CS150" s="7" t="inlineStr"/>
      <c r="CT150" s="7" t="inlineStr"/>
      <c r="CU150" s="7" t="inlineStr"/>
      <c r="CV150" s="7" t="inlineStr"/>
      <c r="CW150" s="7" t="inlineStr"/>
      <c r="CX150" s="7" t="inlineStr"/>
      <c r="CY150" s="7" t="inlineStr"/>
      <c r="CZ150" s="7" t="inlineStr"/>
      <c r="DA150" s="7" t="inlineStr"/>
      <c r="DB150" s="7" t="inlineStr"/>
      <c r="DC150" s="7" t="inlineStr"/>
      <c r="DD150" s="7" t="inlineStr"/>
      <c r="DE150" s="7">
        <f>DG150+DI150+DK150+DM150+DO150+DQ150+DS150+DU150+DW150+DY150+EA150+EC150+EE150</f>
        <v/>
      </c>
      <c r="DF150" s="7">
        <f>DH150+DJ150+DL150+DN150+DP150+DR150+DT150+DV150+DX150+DZ150+EB150+ED150+EF150</f>
        <v/>
      </c>
      <c r="DG150" s="7" t="inlineStr"/>
      <c r="DH150" s="7" t="inlineStr"/>
      <c r="DI150" s="7" t="inlineStr"/>
      <c r="DJ150" s="7" t="inlineStr"/>
      <c r="DK150" s="7" t="inlineStr"/>
      <c r="DL150" s="7" t="inlineStr"/>
      <c r="DM150" s="7" t="inlineStr"/>
      <c r="DN150" s="7" t="inlineStr"/>
      <c r="DO150" s="7" t="inlineStr"/>
      <c r="DP150" s="7" t="inlineStr"/>
      <c r="DQ150" s="7" t="inlineStr"/>
      <c r="DR150" s="7" t="inlineStr"/>
      <c r="DS150" s="7" t="inlineStr"/>
      <c r="DT150" s="7" t="inlineStr"/>
      <c r="DU150" s="7" t="inlineStr"/>
      <c r="DV150" s="7" t="inlineStr"/>
      <c r="DW150" s="7" t="inlineStr"/>
      <c r="DX150" s="7" t="inlineStr"/>
      <c r="DY150" s="7" t="n">
        <v>1</v>
      </c>
      <c r="DZ150" s="7" t="n">
        <v>49383</v>
      </c>
      <c r="EA150" s="7" t="inlineStr"/>
      <c r="EB150" s="7" t="inlineStr"/>
      <c r="EC150" s="7" t="inlineStr"/>
      <c r="ED150" s="7" t="inlineStr"/>
      <c r="EE150" s="7" t="inlineStr"/>
      <c r="EF150" s="7" t="inlineStr"/>
      <c r="EG150" s="7">
        <f>E150+AU150+BK150+BW150+DE150</f>
        <v/>
      </c>
      <c r="EH150" s="7">
        <f>F150+AV150+BL150+BX150+DF150</f>
        <v/>
      </c>
    </row>
    <row r="151" hidden="1" outlineLevel="1">
      <c r="A151" s="5" t="n">
        <v>147</v>
      </c>
      <c r="B151" s="6" t="inlineStr">
        <is>
          <t>"MARXAMAT MED PHARM"</t>
        </is>
      </c>
      <c r="C151" s="6" t="inlineStr">
        <is>
          <t>Ташкент</t>
        </is>
      </c>
      <c r="D151" s="6" t="inlineStr">
        <is>
          <t>Ташкент 2</t>
        </is>
      </c>
      <c r="E151" s="7">
        <f>G151+I151+K151+M151+O151+Q151+S151+U151+W151+Y151+AA151+AC151+AE151+AG151+AI151+AK151+AM151+AO151+AQ151+AS151</f>
        <v/>
      </c>
      <c r="F151" s="7">
        <f>H151+J151+L151+N151+P151+R151+T151+V151+X151+Z151+AB151+AD151+AF151+AH151+AJ151+AL151+AN151+AP151+AR151+AT151</f>
        <v/>
      </c>
      <c r="G151" s="7" t="n">
        <v>11</v>
      </c>
      <c r="H151" s="7" t="n">
        <v>3166821</v>
      </c>
      <c r="I151" s="7" t="inlineStr"/>
      <c r="J151" s="7" t="inlineStr"/>
      <c r="K151" s="7" t="inlineStr"/>
      <c r="L151" s="7" t="inlineStr"/>
      <c r="M151" s="7" t="inlineStr"/>
      <c r="N151" s="7" t="inlineStr"/>
      <c r="O151" s="7" t="inlineStr"/>
      <c r="P151" s="7" t="inlineStr"/>
      <c r="Q151" s="7" t="inlineStr"/>
      <c r="R151" s="7" t="inlineStr"/>
      <c r="S151" s="7" t="inlineStr"/>
      <c r="T151" s="7" t="inlineStr"/>
      <c r="U151" s="7" t="inlineStr"/>
      <c r="V151" s="7" t="inlineStr"/>
      <c r="W151" s="7" t="inlineStr"/>
      <c r="X151" s="7" t="inlineStr"/>
      <c r="Y151" s="7" t="inlineStr"/>
      <c r="Z151" s="7" t="inlineStr"/>
      <c r="AA151" s="7" t="inlineStr"/>
      <c r="AB151" s="7" t="inlineStr"/>
      <c r="AC151" s="7" t="n">
        <v>5</v>
      </c>
      <c r="AD151" s="7" t="n">
        <v>289845</v>
      </c>
      <c r="AE151" s="7" t="inlineStr"/>
      <c r="AF151" s="7" t="inlineStr"/>
      <c r="AG151" s="7" t="n">
        <v>4</v>
      </c>
      <c r="AH151" s="7" t="n">
        <v>247612</v>
      </c>
      <c r="AI151" s="7" t="inlineStr"/>
      <c r="AJ151" s="7" t="inlineStr"/>
      <c r="AK151" s="7" t="inlineStr"/>
      <c r="AL151" s="7" t="inlineStr"/>
      <c r="AM151" s="7" t="inlineStr"/>
      <c r="AN151" s="7" t="inlineStr"/>
      <c r="AO151" s="7" t="inlineStr"/>
      <c r="AP151" s="7" t="inlineStr"/>
      <c r="AQ151" s="7" t="inlineStr"/>
      <c r="AR151" s="7" t="inlineStr"/>
      <c r="AS151" s="7" t="inlineStr"/>
      <c r="AT151" s="7" t="inlineStr"/>
      <c r="AU151" s="7">
        <f>AW151+AY151+BA151+BC151+BE151+BG151+BI151</f>
        <v/>
      </c>
      <c r="AV151" s="7">
        <f>AX151+AZ151+BB151+BD151+BF151+BH151+BJ151</f>
        <v/>
      </c>
      <c r="AW151" s="7" t="inlineStr"/>
      <c r="AX151" s="7" t="inlineStr"/>
      <c r="AY151" s="7" t="inlineStr"/>
      <c r="AZ151" s="7" t="inlineStr"/>
      <c r="BA151" s="7" t="inlineStr"/>
      <c r="BB151" s="7" t="inlineStr"/>
      <c r="BC151" s="7" t="inlineStr"/>
      <c r="BD151" s="7" t="inlineStr"/>
      <c r="BE151" s="7" t="n">
        <v>10</v>
      </c>
      <c r="BF151" s="7" t="n">
        <v>14869900</v>
      </c>
      <c r="BG151" s="7" t="inlineStr"/>
      <c r="BH151" s="7" t="inlineStr"/>
      <c r="BI151" s="7" t="inlineStr"/>
      <c r="BJ151" s="7" t="inlineStr"/>
      <c r="BK151" s="7">
        <f>BM151+BO151+BQ151+BS151+BU151</f>
        <v/>
      </c>
      <c r="BL151" s="7">
        <f>BN151+BP151+BR151+BT151+BV151</f>
        <v/>
      </c>
      <c r="BM151" s="7" t="inlineStr"/>
      <c r="BN151" s="7" t="inlineStr"/>
      <c r="BO151" s="7" t="inlineStr"/>
      <c r="BP151" s="7" t="inlineStr"/>
      <c r="BQ151" s="7" t="n">
        <v>15</v>
      </c>
      <c r="BR151" s="7" t="n">
        <v>7661775</v>
      </c>
      <c r="BS151" s="7" t="inlineStr"/>
      <c r="BT151" s="7" t="inlineStr"/>
      <c r="BU151" s="7" t="inlineStr"/>
      <c r="BV151" s="7" t="inlineStr"/>
      <c r="BW151" s="7">
        <f>BY151+CA151+CC151+CE151+CG151+CI151+CK151+CM151+CO151+CQ151+CS151+CU151+CW151+CY151+DA151+DC151</f>
        <v/>
      </c>
      <c r="BX151" s="7">
        <f>BZ151+CB151+CD151+CF151+CH151+CJ151+CL151+CN151+CP151+CR151+CT151+CV151+CX151+CZ151+DB151+DD151</f>
        <v/>
      </c>
      <c r="BY151" s="7" t="inlineStr"/>
      <c r="BZ151" s="7" t="inlineStr"/>
      <c r="CA151" s="7" t="inlineStr"/>
      <c r="CB151" s="7" t="inlineStr"/>
      <c r="CC151" s="7" t="inlineStr"/>
      <c r="CD151" s="7" t="inlineStr"/>
      <c r="CE151" s="7" t="inlineStr"/>
      <c r="CF151" s="7" t="inlineStr"/>
      <c r="CG151" s="7" t="inlineStr"/>
      <c r="CH151" s="7" t="inlineStr"/>
      <c r="CI151" s="7" t="inlineStr"/>
      <c r="CJ151" s="7" t="inlineStr"/>
      <c r="CK151" s="7" t="inlineStr"/>
      <c r="CL151" s="7" t="inlineStr"/>
      <c r="CM151" s="7" t="inlineStr"/>
      <c r="CN151" s="7" t="inlineStr"/>
      <c r="CO151" s="7" t="n">
        <v>3</v>
      </c>
      <c r="CP151" s="7" t="n">
        <v>538380</v>
      </c>
      <c r="CQ151" s="7" t="inlineStr"/>
      <c r="CR151" s="7" t="inlineStr"/>
      <c r="CS151" s="7" t="inlineStr"/>
      <c r="CT151" s="7" t="inlineStr"/>
      <c r="CU151" s="7" t="inlineStr"/>
      <c r="CV151" s="7" t="inlineStr"/>
      <c r="CW151" s="7" t="inlineStr"/>
      <c r="CX151" s="7" t="inlineStr"/>
      <c r="CY151" s="7" t="inlineStr"/>
      <c r="CZ151" s="7" t="inlineStr"/>
      <c r="DA151" s="7" t="inlineStr"/>
      <c r="DB151" s="7" t="inlineStr"/>
      <c r="DC151" s="7" t="inlineStr"/>
      <c r="DD151" s="7" t="inlineStr"/>
      <c r="DE151" s="7">
        <f>DG151+DI151+DK151+DM151+DO151+DQ151+DS151+DU151+DW151+DY151+EA151+EC151+EE151</f>
        <v/>
      </c>
      <c r="DF151" s="7">
        <f>DH151+DJ151+DL151+DN151+DP151+DR151+DT151+DV151+DX151+DZ151+EB151+ED151+EF151</f>
        <v/>
      </c>
      <c r="DG151" s="7" t="inlineStr"/>
      <c r="DH151" s="7" t="inlineStr"/>
      <c r="DI151" s="7" t="inlineStr"/>
      <c r="DJ151" s="7" t="inlineStr"/>
      <c r="DK151" s="7" t="n">
        <v>6</v>
      </c>
      <c r="DL151" s="7" t="n">
        <v>1357020</v>
      </c>
      <c r="DM151" s="7" t="inlineStr"/>
      <c r="DN151" s="7" t="inlineStr"/>
      <c r="DO151" s="7" t="inlineStr"/>
      <c r="DP151" s="7" t="inlineStr"/>
      <c r="DQ151" s="7" t="inlineStr"/>
      <c r="DR151" s="7" t="inlineStr"/>
      <c r="DS151" s="7" t="inlineStr"/>
      <c r="DT151" s="7" t="inlineStr"/>
      <c r="DU151" s="7" t="inlineStr"/>
      <c r="DV151" s="7" t="inlineStr"/>
      <c r="DW151" s="7" t="inlineStr"/>
      <c r="DX151" s="7" t="inlineStr"/>
      <c r="DY151" s="7" t="inlineStr"/>
      <c r="DZ151" s="7" t="inlineStr"/>
      <c r="EA151" s="7" t="n">
        <v>2</v>
      </c>
      <c r="EB151" s="7" t="n">
        <v>199808</v>
      </c>
      <c r="EC151" s="7" t="inlineStr"/>
      <c r="ED151" s="7" t="inlineStr"/>
      <c r="EE151" s="7" t="inlineStr"/>
      <c r="EF151" s="7" t="inlineStr"/>
      <c r="EG151" s="7">
        <f>E151+AU151+BK151+BW151+DE151</f>
        <v/>
      </c>
      <c r="EH151" s="7">
        <f>F151+AV151+BL151+BX151+DF151</f>
        <v/>
      </c>
    </row>
    <row r="152" hidden="1" outlineLevel="1">
      <c r="A152" s="5" t="n">
        <v>148</v>
      </c>
      <c r="B152" s="6" t="inlineStr">
        <is>
          <t>"MATLAB HOJI" ХФ</t>
        </is>
      </c>
      <c r="C152" s="6" t="inlineStr">
        <is>
          <t>Ташкент</t>
        </is>
      </c>
      <c r="D152" s="6" t="inlineStr">
        <is>
          <t>Ташкент 1</t>
        </is>
      </c>
      <c r="E152" s="7">
        <f>G152+I152+K152+M152+O152+Q152+S152+U152+W152+Y152+AA152+AC152+AE152+AG152+AI152+AK152+AM152+AO152+AQ152+AS152</f>
        <v/>
      </c>
      <c r="F152" s="7">
        <f>H152+J152+L152+N152+P152+R152+T152+V152+X152+Z152+AB152+AD152+AF152+AH152+AJ152+AL152+AN152+AP152+AR152+AT152</f>
        <v/>
      </c>
      <c r="G152" s="7" t="inlineStr"/>
      <c r="H152" s="7" t="inlineStr"/>
      <c r="I152" s="7" t="inlineStr"/>
      <c r="J152" s="7" t="inlineStr"/>
      <c r="K152" s="7" t="inlineStr"/>
      <c r="L152" s="7" t="inlineStr"/>
      <c r="M152" s="7" t="inlineStr"/>
      <c r="N152" s="7" t="inlineStr"/>
      <c r="O152" s="7" t="inlineStr"/>
      <c r="P152" s="7" t="inlineStr"/>
      <c r="Q152" s="7" t="inlineStr"/>
      <c r="R152" s="7" t="inlineStr"/>
      <c r="S152" s="7" t="inlineStr"/>
      <c r="T152" s="7" t="inlineStr"/>
      <c r="U152" s="7" t="inlineStr"/>
      <c r="V152" s="7" t="inlineStr"/>
      <c r="W152" s="7" t="inlineStr"/>
      <c r="X152" s="7" t="inlineStr"/>
      <c r="Y152" s="7" t="inlineStr"/>
      <c r="Z152" s="7" t="inlineStr"/>
      <c r="AA152" s="7" t="inlineStr"/>
      <c r="AB152" s="7" t="inlineStr"/>
      <c r="AC152" s="7" t="n">
        <v>2</v>
      </c>
      <c r="AD152" s="7" t="n">
        <v>128820</v>
      </c>
      <c r="AE152" s="7" t="n">
        <v>2</v>
      </c>
      <c r="AF152" s="7" t="n">
        <v>97620</v>
      </c>
      <c r="AG152" s="7" t="inlineStr"/>
      <c r="AH152" s="7" t="inlineStr"/>
      <c r="AI152" s="7" t="inlineStr"/>
      <c r="AJ152" s="7" t="inlineStr"/>
      <c r="AK152" s="7" t="inlineStr"/>
      <c r="AL152" s="7" t="inlineStr"/>
      <c r="AM152" s="7" t="inlineStr"/>
      <c r="AN152" s="7" t="inlineStr"/>
      <c r="AO152" s="7" t="inlineStr"/>
      <c r="AP152" s="7" t="inlineStr"/>
      <c r="AQ152" s="7" t="inlineStr"/>
      <c r="AR152" s="7" t="inlineStr"/>
      <c r="AS152" s="7" t="inlineStr"/>
      <c r="AT152" s="7" t="inlineStr"/>
      <c r="AU152" s="7">
        <f>AW152+AY152+BA152+BC152+BE152+BG152+BI152</f>
        <v/>
      </c>
      <c r="AV152" s="7">
        <f>AX152+AZ152+BB152+BD152+BF152+BH152+BJ152</f>
        <v/>
      </c>
      <c r="AW152" s="7" t="inlineStr"/>
      <c r="AX152" s="7" t="inlineStr"/>
      <c r="AY152" s="7" t="inlineStr"/>
      <c r="AZ152" s="7" t="inlineStr"/>
      <c r="BA152" s="7" t="inlineStr"/>
      <c r="BB152" s="7" t="inlineStr"/>
      <c r="BC152" s="7" t="inlineStr"/>
      <c r="BD152" s="7" t="inlineStr"/>
      <c r="BE152" s="7" t="inlineStr"/>
      <c r="BF152" s="7" t="inlineStr"/>
      <c r="BG152" s="7" t="inlineStr"/>
      <c r="BH152" s="7" t="inlineStr"/>
      <c r="BI152" s="7" t="inlineStr"/>
      <c r="BJ152" s="7" t="inlineStr"/>
      <c r="BK152" s="7">
        <f>BM152+BO152+BQ152+BS152+BU152</f>
        <v/>
      </c>
      <c r="BL152" s="7">
        <f>BN152+BP152+BR152+BT152+BV152</f>
        <v/>
      </c>
      <c r="BM152" s="7" t="inlineStr"/>
      <c r="BN152" s="7" t="inlineStr"/>
      <c r="BO152" s="7" t="inlineStr"/>
      <c r="BP152" s="7" t="inlineStr"/>
      <c r="BQ152" s="7" t="inlineStr"/>
      <c r="BR152" s="7" t="inlineStr"/>
      <c r="BS152" s="7" t="inlineStr"/>
      <c r="BT152" s="7" t="inlineStr"/>
      <c r="BU152" s="7" t="inlineStr"/>
      <c r="BV152" s="7" t="inlineStr"/>
      <c r="BW152" s="7">
        <f>BY152+CA152+CC152+CE152+CG152+CI152+CK152+CM152+CO152+CQ152+CS152+CU152+CW152+CY152+DA152+DC152</f>
        <v/>
      </c>
      <c r="BX152" s="7">
        <f>BZ152+CB152+CD152+CF152+CH152+CJ152+CL152+CN152+CP152+CR152+CT152+CV152+CX152+CZ152+DB152+DD152</f>
        <v/>
      </c>
      <c r="BY152" s="7" t="inlineStr"/>
      <c r="BZ152" s="7" t="inlineStr"/>
      <c r="CA152" s="7" t="inlineStr"/>
      <c r="CB152" s="7" t="inlineStr"/>
      <c r="CC152" s="7" t="inlineStr"/>
      <c r="CD152" s="7" t="inlineStr"/>
      <c r="CE152" s="7" t="inlineStr"/>
      <c r="CF152" s="7" t="inlineStr"/>
      <c r="CG152" s="7" t="inlineStr"/>
      <c r="CH152" s="7" t="inlineStr"/>
      <c r="CI152" s="7" t="inlineStr"/>
      <c r="CJ152" s="7" t="inlineStr"/>
      <c r="CK152" s="7" t="inlineStr"/>
      <c r="CL152" s="7" t="inlineStr"/>
      <c r="CM152" s="7" t="inlineStr"/>
      <c r="CN152" s="7" t="inlineStr"/>
      <c r="CO152" s="7" t="inlineStr"/>
      <c r="CP152" s="7" t="inlineStr"/>
      <c r="CQ152" s="7" t="inlineStr"/>
      <c r="CR152" s="7" t="inlineStr"/>
      <c r="CS152" s="7" t="inlineStr"/>
      <c r="CT152" s="7" t="inlineStr"/>
      <c r="CU152" s="7" t="inlineStr"/>
      <c r="CV152" s="7" t="inlineStr"/>
      <c r="CW152" s="7" t="inlineStr"/>
      <c r="CX152" s="7" t="inlineStr"/>
      <c r="CY152" s="7" t="inlineStr"/>
      <c r="CZ152" s="7" t="inlineStr"/>
      <c r="DA152" s="7" t="inlineStr"/>
      <c r="DB152" s="7" t="inlineStr"/>
      <c r="DC152" s="7" t="inlineStr"/>
      <c r="DD152" s="7" t="inlineStr"/>
      <c r="DE152" s="7">
        <f>DG152+DI152+DK152+DM152+DO152+DQ152+DS152+DU152+DW152+DY152+EA152+EC152+EE152</f>
        <v/>
      </c>
      <c r="DF152" s="7">
        <f>DH152+DJ152+DL152+DN152+DP152+DR152+DT152+DV152+DX152+DZ152+EB152+ED152+EF152</f>
        <v/>
      </c>
      <c r="DG152" s="7" t="inlineStr"/>
      <c r="DH152" s="7" t="inlineStr"/>
      <c r="DI152" s="7" t="inlineStr"/>
      <c r="DJ152" s="7" t="inlineStr"/>
      <c r="DK152" s="7" t="inlineStr"/>
      <c r="DL152" s="7" t="inlineStr"/>
      <c r="DM152" s="7" t="inlineStr"/>
      <c r="DN152" s="7" t="inlineStr"/>
      <c r="DO152" s="7" t="inlineStr"/>
      <c r="DP152" s="7" t="inlineStr"/>
      <c r="DQ152" s="7" t="inlineStr"/>
      <c r="DR152" s="7" t="inlineStr"/>
      <c r="DS152" s="7" t="inlineStr"/>
      <c r="DT152" s="7" t="inlineStr"/>
      <c r="DU152" s="7" t="inlineStr"/>
      <c r="DV152" s="7" t="inlineStr"/>
      <c r="DW152" s="7" t="inlineStr"/>
      <c r="DX152" s="7" t="inlineStr"/>
      <c r="DY152" s="7" t="inlineStr"/>
      <c r="DZ152" s="7" t="inlineStr"/>
      <c r="EA152" s="7" t="inlineStr"/>
      <c r="EB152" s="7" t="inlineStr"/>
      <c r="EC152" s="7" t="inlineStr"/>
      <c r="ED152" s="7" t="inlineStr"/>
      <c r="EE152" s="7" t="inlineStr"/>
      <c r="EF152" s="7" t="inlineStr"/>
      <c r="EG152" s="7">
        <f>E152+AU152+BK152+BW152+DE152</f>
        <v/>
      </c>
      <c r="EH152" s="7">
        <f>F152+AV152+BL152+BX152+DF152</f>
        <v/>
      </c>
    </row>
    <row r="153" hidden="1" outlineLevel="1">
      <c r="A153" s="5" t="n">
        <v>149</v>
      </c>
      <c r="B153" s="6" t="inlineStr">
        <is>
          <t>"MAX WELL PHARM" MCHJ</t>
        </is>
      </c>
      <c r="C153" s="6" t="inlineStr">
        <is>
          <t>Ташкент</t>
        </is>
      </c>
      <c r="D153" s="6" t="inlineStr">
        <is>
          <t>Ташкент 2</t>
        </is>
      </c>
      <c r="E153" s="7">
        <f>G153+I153+K153+M153+O153+Q153+S153+U153+W153+Y153+AA153+AC153+AE153+AG153+AI153+AK153+AM153+AO153+AQ153+AS153</f>
        <v/>
      </c>
      <c r="F153" s="7">
        <f>H153+J153+L153+N153+P153+R153+T153+V153+X153+Z153+AB153+AD153+AF153+AH153+AJ153+AL153+AN153+AP153+AR153+AT153</f>
        <v/>
      </c>
      <c r="G153" s="7" t="inlineStr"/>
      <c r="H153" s="7" t="inlineStr"/>
      <c r="I153" s="7" t="inlineStr"/>
      <c r="J153" s="7" t="inlineStr"/>
      <c r="K153" s="7" t="inlineStr"/>
      <c r="L153" s="7" t="inlineStr"/>
      <c r="M153" s="7" t="n">
        <v>3</v>
      </c>
      <c r="N153" s="7" t="n">
        <v>297270</v>
      </c>
      <c r="O153" s="7" t="inlineStr"/>
      <c r="P153" s="7" t="inlineStr"/>
      <c r="Q153" s="7" t="inlineStr"/>
      <c r="R153" s="7" t="inlineStr"/>
      <c r="S153" s="7" t="inlineStr"/>
      <c r="T153" s="7" t="inlineStr"/>
      <c r="U153" s="7" t="inlineStr"/>
      <c r="V153" s="7" t="inlineStr"/>
      <c r="W153" s="7" t="inlineStr"/>
      <c r="X153" s="7" t="inlineStr"/>
      <c r="Y153" s="7" t="inlineStr"/>
      <c r="Z153" s="7" t="inlineStr"/>
      <c r="AA153" s="7" t="inlineStr"/>
      <c r="AB153" s="7" t="inlineStr"/>
      <c r="AC153" s="7" t="inlineStr"/>
      <c r="AD153" s="7" t="inlineStr"/>
      <c r="AE153" s="7" t="inlineStr"/>
      <c r="AF153" s="7" t="inlineStr"/>
      <c r="AG153" s="7" t="inlineStr"/>
      <c r="AH153" s="7" t="inlineStr"/>
      <c r="AI153" s="7" t="inlineStr"/>
      <c r="AJ153" s="7" t="inlineStr"/>
      <c r="AK153" s="7" t="inlineStr"/>
      <c r="AL153" s="7" t="inlineStr"/>
      <c r="AM153" s="7" t="inlineStr"/>
      <c r="AN153" s="7" t="inlineStr"/>
      <c r="AO153" s="7" t="inlineStr"/>
      <c r="AP153" s="7" t="inlineStr"/>
      <c r="AQ153" s="7" t="inlineStr"/>
      <c r="AR153" s="7" t="inlineStr"/>
      <c r="AS153" s="7" t="inlineStr"/>
      <c r="AT153" s="7" t="inlineStr"/>
      <c r="AU153" s="7">
        <f>AW153+AY153+BA153+BC153+BE153+BG153+BI153</f>
        <v/>
      </c>
      <c r="AV153" s="7">
        <f>AX153+AZ153+BB153+BD153+BF153+BH153+BJ153</f>
        <v/>
      </c>
      <c r="AW153" s="7" t="inlineStr"/>
      <c r="AX153" s="7" t="inlineStr"/>
      <c r="AY153" s="7" t="n">
        <v>1</v>
      </c>
      <c r="AZ153" s="7" t="n">
        <v>660755</v>
      </c>
      <c r="BA153" s="7" t="inlineStr"/>
      <c r="BB153" s="7" t="inlineStr"/>
      <c r="BC153" s="7" t="inlineStr"/>
      <c r="BD153" s="7" t="inlineStr"/>
      <c r="BE153" s="7" t="inlineStr"/>
      <c r="BF153" s="7" t="inlineStr"/>
      <c r="BG153" s="7" t="inlineStr"/>
      <c r="BH153" s="7" t="inlineStr"/>
      <c r="BI153" s="7" t="inlineStr"/>
      <c r="BJ153" s="7" t="inlineStr"/>
      <c r="BK153" s="7">
        <f>BM153+BO153+BQ153+BS153+BU153</f>
        <v/>
      </c>
      <c r="BL153" s="7">
        <f>BN153+BP153+BR153+BT153+BV153</f>
        <v/>
      </c>
      <c r="BM153" s="7" t="inlineStr"/>
      <c r="BN153" s="7" t="inlineStr"/>
      <c r="BO153" s="7" t="inlineStr"/>
      <c r="BP153" s="7" t="inlineStr"/>
      <c r="BQ153" s="7" t="inlineStr"/>
      <c r="BR153" s="7" t="inlineStr"/>
      <c r="BS153" s="7" t="inlineStr"/>
      <c r="BT153" s="7" t="inlineStr"/>
      <c r="BU153" s="7" t="inlineStr"/>
      <c r="BV153" s="7" t="inlineStr"/>
      <c r="BW153" s="7">
        <f>BY153+CA153+CC153+CE153+CG153+CI153+CK153+CM153+CO153+CQ153+CS153+CU153+CW153+CY153+DA153+DC153</f>
        <v/>
      </c>
      <c r="BX153" s="7">
        <f>BZ153+CB153+CD153+CF153+CH153+CJ153+CL153+CN153+CP153+CR153+CT153+CV153+CX153+CZ153+DB153+DD153</f>
        <v/>
      </c>
      <c r="BY153" s="7" t="inlineStr"/>
      <c r="BZ153" s="7" t="inlineStr"/>
      <c r="CA153" s="7" t="inlineStr"/>
      <c r="CB153" s="7" t="inlineStr"/>
      <c r="CC153" s="7" t="inlineStr"/>
      <c r="CD153" s="7" t="inlineStr"/>
      <c r="CE153" s="7" t="inlineStr"/>
      <c r="CF153" s="7" t="inlineStr"/>
      <c r="CG153" s="7" t="inlineStr"/>
      <c r="CH153" s="7" t="inlineStr"/>
      <c r="CI153" s="7" t="inlineStr"/>
      <c r="CJ153" s="7" t="inlineStr"/>
      <c r="CK153" s="7" t="inlineStr"/>
      <c r="CL153" s="7" t="inlineStr"/>
      <c r="CM153" s="7" t="inlineStr"/>
      <c r="CN153" s="7" t="inlineStr"/>
      <c r="CO153" s="7" t="inlineStr"/>
      <c r="CP153" s="7" t="inlineStr"/>
      <c r="CQ153" s="7" t="inlineStr"/>
      <c r="CR153" s="7" t="inlineStr"/>
      <c r="CS153" s="7" t="inlineStr"/>
      <c r="CT153" s="7" t="inlineStr"/>
      <c r="CU153" s="7" t="inlineStr"/>
      <c r="CV153" s="7" t="inlineStr"/>
      <c r="CW153" s="7" t="inlineStr"/>
      <c r="CX153" s="7" t="inlineStr"/>
      <c r="CY153" s="7" t="inlineStr"/>
      <c r="CZ153" s="7" t="inlineStr"/>
      <c r="DA153" s="7" t="inlineStr"/>
      <c r="DB153" s="7" t="inlineStr"/>
      <c r="DC153" s="7" t="inlineStr"/>
      <c r="DD153" s="7" t="inlineStr"/>
      <c r="DE153" s="7">
        <f>DG153+DI153+DK153+DM153+DO153+DQ153+DS153+DU153+DW153+DY153+EA153+EC153+EE153</f>
        <v/>
      </c>
      <c r="DF153" s="7">
        <f>DH153+DJ153+DL153+DN153+DP153+DR153+DT153+DV153+DX153+DZ153+EB153+ED153+EF153</f>
        <v/>
      </c>
      <c r="DG153" s="7" t="inlineStr"/>
      <c r="DH153" s="7" t="inlineStr"/>
      <c r="DI153" s="7" t="inlineStr"/>
      <c r="DJ153" s="7" t="inlineStr"/>
      <c r="DK153" s="7" t="n">
        <v>2</v>
      </c>
      <c r="DL153" s="7" t="n">
        <v>452340</v>
      </c>
      <c r="DM153" s="7" t="inlineStr"/>
      <c r="DN153" s="7" t="inlineStr"/>
      <c r="DO153" s="7" t="inlineStr"/>
      <c r="DP153" s="7" t="inlineStr"/>
      <c r="DQ153" s="7" t="inlineStr"/>
      <c r="DR153" s="7" t="inlineStr"/>
      <c r="DS153" s="7" t="inlineStr"/>
      <c r="DT153" s="7" t="inlineStr"/>
      <c r="DU153" s="7" t="inlineStr"/>
      <c r="DV153" s="7" t="inlineStr"/>
      <c r="DW153" s="7" t="inlineStr"/>
      <c r="DX153" s="7" t="inlineStr"/>
      <c r="DY153" s="7" t="inlineStr"/>
      <c r="DZ153" s="7" t="inlineStr"/>
      <c r="EA153" s="7" t="inlineStr"/>
      <c r="EB153" s="7" t="inlineStr"/>
      <c r="EC153" s="7" t="inlineStr"/>
      <c r="ED153" s="7" t="inlineStr"/>
      <c r="EE153" s="7" t="inlineStr"/>
      <c r="EF153" s="7" t="inlineStr"/>
      <c r="EG153" s="7">
        <f>E153+AU153+BK153+BW153+DE153</f>
        <v/>
      </c>
      <c r="EH153" s="7">
        <f>F153+AV153+BL153+BX153+DF153</f>
        <v/>
      </c>
    </row>
    <row r="154" hidden="1" outlineLevel="1">
      <c r="A154" s="5" t="n">
        <v>150</v>
      </c>
      <c r="B154" s="6" t="inlineStr">
        <is>
          <t>"MAXMUNA-PHARM" MCHJ</t>
        </is>
      </c>
      <c r="C154" s="6" t="inlineStr">
        <is>
          <t>Ташкент</t>
        </is>
      </c>
      <c r="D154" s="6" t="inlineStr">
        <is>
          <t>Ташкент 1</t>
        </is>
      </c>
      <c r="E154" s="7">
        <f>G154+I154+K154+M154+O154+Q154+S154+U154+W154+Y154+AA154+AC154+AE154+AG154+AI154+AK154+AM154+AO154+AQ154+AS154</f>
        <v/>
      </c>
      <c r="F154" s="7">
        <f>H154+J154+L154+N154+P154+R154+T154+V154+X154+Z154+AB154+AD154+AF154+AH154+AJ154+AL154+AN154+AP154+AR154+AT154</f>
        <v/>
      </c>
      <c r="G154" s="7" t="inlineStr"/>
      <c r="H154" s="7" t="inlineStr"/>
      <c r="I154" s="7" t="inlineStr"/>
      <c r="J154" s="7" t="inlineStr"/>
      <c r="K154" s="7" t="inlineStr"/>
      <c r="L154" s="7" t="inlineStr"/>
      <c r="M154" s="7" t="inlineStr"/>
      <c r="N154" s="7" t="inlineStr"/>
      <c r="O154" s="7" t="inlineStr"/>
      <c r="P154" s="7" t="inlineStr"/>
      <c r="Q154" s="7" t="n">
        <v>10</v>
      </c>
      <c r="R154" s="7" t="n">
        <v>6749500</v>
      </c>
      <c r="S154" s="7" t="inlineStr"/>
      <c r="T154" s="7" t="inlineStr"/>
      <c r="U154" s="7" t="inlineStr"/>
      <c r="V154" s="7" t="inlineStr"/>
      <c r="W154" s="7" t="inlineStr"/>
      <c r="X154" s="7" t="inlineStr"/>
      <c r="Y154" s="7" t="inlineStr"/>
      <c r="Z154" s="7" t="inlineStr"/>
      <c r="AA154" s="7" t="inlineStr"/>
      <c r="AB154" s="7" t="inlineStr"/>
      <c r="AC154" s="7" t="inlineStr"/>
      <c r="AD154" s="7" t="inlineStr"/>
      <c r="AE154" s="7" t="inlineStr"/>
      <c r="AF154" s="7" t="inlineStr"/>
      <c r="AG154" s="7" t="inlineStr"/>
      <c r="AH154" s="7" t="inlineStr"/>
      <c r="AI154" s="7" t="inlineStr"/>
      <c r="AJ154" s="7" t="inlineStr"/>
      <c r="AK154" s="7" t="inlineStr"/>
      <c r="AL154" s="7" t="inlineStr"/>
      <c r="AM154" s="7" t="inlineStr"/>
      <c r="AN154" s="7" t="inlineStr"/>
      <c r="AO154" s="7" t="inlineStr"/>
      <c r="AP154" s="7" t="inlineStr"/>
      <c r="AQ154" s="7" t="inlineStr"/>
      <c r="AR154" s="7" t="inlineStr"/>
      <c r="AS154" s="7" t="inlineStr"/>
      <c r="AT154" s="7" t="inlineStr"/>
      <c r="AU154" s="7">
        <f>AW154+AY154+BA154+BC154+BE154+BG154+BI154</f>
        <v/>
      </c>
      <c r="AV154" s="7">
        <f>AX154+AZ154+BB154+BD154+BF154+BH154+BJ154</f>
        <v/>
      </c>
      <c r="AW154" s="7" t="inlineStr"/>
      <c r="AX154" s="7" t="inlineStr"/>
      <c r="AY154" s="7" t="inlineStr"/>
      <c r="AZ154" s="7" t="inlineStr"/>
      <c r="BA154" s="7" t="inlineStr"/>
      <c r="BB154" s="7" t="inlineStr"/>
      <c r="BC154" s="7" t="inlineStr"/>
      <c r="BD154" s="7" t="inlineStr"/>
      <c r="BE154" s="7" t="inlineStr"/>
      <c r="BF154" s="7" t="inlineStr"/>
      <c r="BG154" s="7" t="inlineStr"/>
      <c r="BH154" s="7" t="inlineStr"/>
      <c r="BI154" s="7" t="inlineStr"/>
      <c r="BJ154" s="7" t="inlineStr"/>
      <c r="BK154" s="7">
        <f>BM154+BO154+BQ154+BS154+BU154</f>
        <v/>
      </c>
      <c r="BL154" s="7">
        <f>BN154+BP154+BR154+BT154+BV154</f>
        <v/>
      </c>
      <c r="BM154" s="7" t="inlineStr"/>
      <c r="BN154" s="7" t="inlineStr"/>
      <c r="BO154" s="7" t="inlineStr"/>
      <c r="BP154" s="7" t="inlineStr"/>
      <c r="BQ154" s="7" t="inlineStr"/>
      <c r="BR154" s="7" t="inlineStr"/>
      <c r="BS154" s="7" t="inlineStr"/>
      <c r="BT154" s="7" t="inlineStr"/>
      <c r="BU154" s="7" t="inlineStr"/>
      <c r="BV154" s="7" t="inlineStr"/>
      <c r="BW154" s="7">
        <f>BY154+CA154+CC154+CE154+CG154+CI154+CK154+CM154+CO154+CQ154+CS154+CU154+CW154+CY154+DA154+DC154</f>
        <v/>
      </c>
      <c r="BX154" s="7">
        <f>BZ154+CB154+CD154+CF154+CH154+CJ154+CL154+CN154+CP154+CR154+CT154+CV154+CX154+CZ154+DB154+DD154</f>
        <v/>
      </c>
      <c r="BY154" s="7" t="inlineStr"/>
      <c r="BZ154" s="7" t="inlineStr"/>
      <c r="CA154" s="7" t="inlineStr"/>
      <c r="CB154" s="7" t="inlineStr"/>
      <c r="CC154" s="7" t="inlineStr"/>
      <c r="CD154" s="7" t="inlineStr"/>
      <c r="CE154" s="7" t="inlineStr"/>
      <c r="CF154" s="7" t="inlineStr"/>
      <c r="CG154" s="7" t="inlineStr"/>
      <c r="CH154" s="7" t="inlineStr"/>
      <c r="CI154" s="7" t="inlineStr"/>
      <c r="CJ154" s="7" t="inlineStr"/>
      <c r="CK154" s="7" t="inlineStr"/>
      <c r="CL154" s="7" t="inlineStr"/>
      <c r="CM154" s="7" t="inlineStr"/>
      <c r="CN154" s="7" t="inlineStr"/>
      <c r="CO154" s="7" t="inlineStr"/>
      <c r="CP154" s="7" t="inlineStr"/>
      <c r="CQ154" s="7" t="inlineStr"/>
      <c r="CR154" s="7" t="inlineStr"/>
      <c r="CS154" s="7" t="inlineStr"/>
      <c r="CT154" s="7" t="inlineStr"/>
      <c r="CU154" s="7" t="inlineStr"/>
      <c r="CV154" s="7" t="inlineStr"/>
      <c r="CW154" s="7" t="inlineStr"/>
      <c r="CX154" s="7" t="inlineStr"/>
      <c r="CY154" s="7" t="inlineStr"/>
      <c r="CZ154" s="7" t="inlineStr"/>
      <c r="DA154" s="7" t="inlineStr"/>
      <c r="DB154" s="7" t="inlineStr"/>
      <c r="DC154" s="7" t="inlineStr"/>
      <c r="DD154" s="7" t="inlineStr"/>
      <c r="DE154" s="7">
        <f>DG154+DI154+DK154+DM154+DO154+DQ154+DS154+DU154+DW154+DY154+EA154+EC154+EE154</f>
        <v/>
      </c>
      <c r="DF154" s="7">
        <f>DH154+DJ154+DL154+DN154+DP154+DR154+DT154+DV154+DX154+DZ154+EB154+ED154+EF154</f>
        <v/>
      </c>
      <c r="DG154" s="7" t="inlineStr"/>
      <c r="DH154" s="7" t="inlineStr"/>
      <c r="DI154" s="7" t="inlineStr"/>
      <c r="DJ154" s="7" t="inlineStr"/>
      <c r="DK154" s="7" t="inlineStr"/>
      <c r="DL154" s="7" t="inlineStr"/>
      <c r="DM154" s="7" t="inlineStr"/>
      <c r="DN154" s="7" t="inlineStr"/>
      <c r="DO154" s="7" t="inlineStr"/>
      <c r="DP154" s="7" t="inlineStr"/>
      <c r="DQ154" s="7" t="inlineStr"/>
      <c r="DR154" s="7" t="inlineStr"/>
      <c r="DS154" s="7" t="inlineStr"/>
      <c r="DT154" s="7" t="inlineStr"/>
      <c r="DU154" s="7" t="inlineStr"/>
      <c r="DV154" s="7" t="inlineStr"/>
      <c r="DW154" s="7" t="inlineStr"/>
      <c r="DX154" s="7" t="inlineStr"/>
      <c r="DY154" s="7" t="inlineStr"/>
      <c r="DZ154" s="7" t="inlineStr"/>
      <c r="EA154" s="7" t="inlineStr"/>
      <c r="EB154" s="7" t="inlineStr"/>
      <c r="EC154" s="7" t="inlineStr"/>
      <c r="ED154" s="7" t="inlineStr"/>
      <c r="EE154" s="7" t="inlineStr"/>
      <c r="EF154" s="7" t="inlineStr"/>
      <c r="EG154" s="7">
        <f>E154+AU154+BK154+BW154+DE154</f>
        <v/>
      </c>
      <c r="EH154" s="7">
        <f>F154+AV154+BL154+BX154+DF154</f>
        <v/>
      </c>
    </row>
    <row r="155" hidden="1" outlineLevel="1">
      <c r="A155" s="5" t="n">
        <v>151</v>
      </c>
      <c r="B155" s="6" t="inlineStr">
        <is>
          <t>"MBM HEALTH PHARMA"</t>
        </is>
      </c>
      <c r="C155" s="6" t="inlineStr">
        <is>
          <t>Ташкент</t>
        </is>
      </c>
      <c r="D155" s="6" t="inlineStr">
        <is>
          <t>Ташкент 1</t>
        </is>
      </c>
      <c r="E155" s="7">
        <f>G155+I155+K155+M155+O155+Q155+S155+U155+W155+Y155+AA155+AC155+AE155+AG155+AI155+AK155+AM155+AO155+AQ155+AS155</f>
        <v/>
      </c>
      <c r="F155" s="7">
        <f>H155+J155+L155+N155+P155+R155+T155+V155+X155+Z155+AB155+AD155+AF155+AH155+AJ155+AL155+AN155+AP155+AR155+AT155</f>
        <v/>
      </c>
      <c r="G155" s="7" t="n">
        <v>1</v>
      </c>
      <c r="H155" s="7" t="n">
        <v>64615</v>
      </c>
      <c r="I155" s="7" t="inlineStr"/>
      <c r="J155" s="7" t="inlineStr"/>
      <c r="K155" s="7" t="inlineStr"/>
      <c r="L155" s="7" t="inlineStr"/>
      <c r="M155" s="7" t="n">
        <v>3</v>
      </c>
      <c r="N155" s="7" t="n">
        <v>295470</v>
      </c>
      <c r="O155" s="7" t="n">
        <v>3</v>
      </c>
      <c r="P155" s="7" t="n">
        <v>356040</v>
      </c>
      <c r="Q155" s="7" t="n">
        <v>10</v>
      </c>
      <c r="R155" s="7" t="n">
        <v>6749500</v>
      </c>
      <c r="S155" s="7" t="inlineStr"/>
      <c r="T155" s="7" t="inlineStr"/>
      <c r="U155" s="7" t="inlineStr"/>
      <c r="V155" s="7" t="inlineStr"/>
      <c r="W155" s="7" t="inlineStr"/>
      <c r="X155" s="7" t="inlineStr"/>
      <c r="Y155" s="7" t="inlineStr"/>
      <c r="Z155" s="7" t="inlineStr"/>
      <c r="AA155" s="7" t="inlineStr"/>
      <c r="AB155" s="7" t="inlineStr"/>
      <c r="AC155" s="7" t="inlineStr"/>
      <c r="AD155" s="7" t="inlineStr"/>
      <c r="AE155" s="7" t="inlineStr"/>
      <c r="AF155" s="7" t="inlineStr"/>
      <c r="AG155" s="7" t="inlineStr"/>
      <c r="AH155" s="7" t="inlineStr"/>
      <c r="AI155" s="7" t="inlineStr"/>
      <c r="AJ155" s="7" t="inlineStr"/>
      <c r="AK155" s="7" t="inlineStr"/>
      <c r="AL155" s="7" t="inlineStr"/>
      <c r="AM155" s="7" t="inlineStr"/>
      <c r="AN155" s="7" t="inlineStr"/>
      <c r="AO155" s="7" t="inlineStr"/>
      <c r="AP155" s="7" t="inlineStr"/>
      <c r="AQ155" s="7" t="inlineStr"/>
      <c r="AR155" s="7" t="inlineStr"/>
      <c r="AS155" s="7" t="inlineStr"/>
      <c r="AT155" s="7" t="inlineStr"/>
      <c r="AU155" s="7">
        <f>AW155+AY155+BA155+BC155+BE155+BG155+BI155</f>
        <v/>
      </c>
      <c r="AV155" s="7">
        <f>AX155+AZ155+BB155+BD155+BF155+BH155+BJ155</f>
        <v/>
      </c>
      <c r="AW155" s="7" t="inlineStr"/>
      <c r="AX155" s="7" t="inlineStr"/>
      <c r="AY155" s="7" t="inlineStr"/>
      <c r="AZ155" s="7" t="inlineStr"/>
      <c r="BA155" s="7" t="inlineStr"/>
      <c r="BB155" s="7" t="inlineStr"/>
      <c r="BC155" s="7" t="inlineStr"/>
      <c r="BD155" s="7" t="inlineStr"/>
      <c r="BE155" s="7" t="inlineStr"/>
      <c r="BF155" s="7" t="inlineStr"/>
      <c r="BG155" s="7" t="inlineStr"/>
      <c r="BH155" s="7" t="inlineStr"/>
      <c r="BI155" s="7" t="inlineStr"/>
      <c r="BJ155" s="7" t="inlineStr"/>
      <c r="BK155" s="7">
        <f>BM155+BO155+BQ155+BS155+BU155</f>
        <v/>
      </c>
      <c r="BL155" s="7">
        <f>BN155+BP155+BR155+BT155+BV155</f>
        <v/>
      </c>
      <c r="BM155" s="7" t="inlineStr"/>
      <c r="BN155" s="7" t="inlineStr"/>
      <c r="BO155" s="7" t="inlineStr"/>
      <c r="BP155" s="7" t="inlineStr"/>
      <c r="BQ155" s="7" t="inlineStr"/>
      <c r="BR155" s="7" t="inlineStr"/>
      <c r="BS155" s="7" t="inlineStr"/>
      <c r="BT155" s="7" t="inlineStr"/>
      <c r="BU155" s="7" t="inlineStr"/>
      <c r="BV155" s="7" t="inlineStr"/>
      <c r="BW155" s="7">
        <f>BY155+CA155+CC155+CE155+CG155+CI155+CK155+CM155+CO155+CQ155+CS155+CU155+CW155+CY155+DA155+DC155</f>
        <v/>
      </c>
      <c r="BX155" s="7">
        <f>BZ155+CB155+CD155+CF155+CH155+CJ155+CL155+CN155+CP155+CR155+CT155+CV155+CX155+CZ155+DB155+DD155</f>
        <v/>
      </c>
      <c r="BY155" s="7" t="inlineStr"/>
      <c r="BZ155" s="7" t="inlineStr"/>
      <c r="CA155" s="7" t="inlineStr"/>
      <c r="CB155" s="7" t="inlineStr"/>
      <c r="CC155" s="7" t="inlineStr"/>
      <c r="CD155" s="7" t="inlineStr"/>
      <c r="CE155" s="7" t="inlineStr"/>
      <c r="CF155" s="7" t="inlineStr"/>
      <c r="CG155" s="7" t="inlineStr"/>
      <c r="CH155" s="7" t="inlineStr"/>
      <c r="CI155" s="7" t="inlineStr"/>
      <c r="CJ155" s="7" t="inlineStr"/>
      <c r="CK155" s="7" t="inlineStr"/>
      <c r="CL155" s="7" t="inlineStr"/>
      <c r="CM155" s="7" t="inlineStr"/>
      <c r="CN155" s="7" t="inlineStr"/>
      <c r="CO155" s="7" t="inlineStr"/>
      <c r="CP155" s="7" t="inlineStr"/>
      <c r="CQ155" s="7" t="inlineStr"/>
      <c r="CR155" s="7" t="inlineStr"/>
      <c r="CS155" s="7" t="inlineStr"/>
      <c r="CT155" s="7" t="inlineStr"/>
      <c r="CU155" s="7" t="inlineStr"/>
      <c r="CV155" s="7" t="inlineStr"/>
      <c r="CW155" s="7" t="inlineStr"/>
      <c r="CX155" s="7" t="inlineStr"/>
      <c r="CY155" s="7" t="inlineStr"/>
      <c r="CZ155" s="7" t="inlineStr"/>
      <c r="DA155" s="7" t="inlineStr"/>
      <c r="DB155" s="7" t="inlineStr"/>
      <c r="DC155" s="7" t="inlineStr"/>
      <c r="DD155" s="7" t="inlineStr"/>
      <c r="DE155" s="7">
        <f>DG155+DI155+DK155+DM155+DO155+DQ155+DS155+DU155+DW155+DY155+EA155+EC155+EE155</f>
        <v/>
      </c>
      <c r="DF155" s="7">
        <f>DH155+DJ155+DL155+DN155+DP155+DR155+DT155+DV155+DX155+DZ155+EB155+ED155+EF155</f>
        <v/>
      </c>
      <c r="DG155" s="7" t="inlineStr"/>
      <c r="DH155" s="7" t="inlineStr"/>
      <c r="DI155" s="7" t="inlineStr"/>
      <c r="DJ155" s="7" t="inlineStr"/>
      <c r="DK155" s="7" t="inlineStr"/>
      <c r="DL155" s="7" t="inlineStr"/>
      <c r="DM155" s="7" t="inlineStr"/>
      <c r="DN155" s="7" t="inlineStr"/>
      <c r="DO155" s="7" t="inlineStr"/>
      <c r="DP155" s="7" t="inlineStr"/>
      <c r="DQ155" s="7" t="inlineStr"/>
      <c r="DR155" s="7" t="inlineStr"/>
      <c r="DS155" s="7" t="inlineStr"/>
      <c r="DT155" s="7" t="inlineStr"/>
      <c r="DU155" s="7" t="n">
        <v>1</v>
      </c>
      <c r="DV155" s="7" t="n">
        <v>26070</v>
      </c>
      <c r="DW155" s="7" t="inlineStr"/>
      <c r="DX155" s="7" t="inlineStr"/>
      <c r="DY155" s="7" t="inlineStr"/>
      <c r="DZ155" s="7" t="inlineStr"/>
      <c r="EA155" s="7" t="inlineStr"/>
      <c r="EB155" s="7" t="inlineStr"/>
      <c r="EC155" s="7" t="inlineStr"/>
      <c r="ED155" s="7" t="inlineStr"/>
      <c r="EE155" s="7" t="inlineStr"/>
      <c r="EF155" s="7" t="inlineStr"/>
      <c r="EG155" s="7">
        <f>E155+AU155+BK155+BW155+DE155</f>
        <v/>
      </c>
      <c r="EH155" s="7">
        <f>F155+AV155+BL155+BX155+DF155</f>
        <v/>
      </c>
    </row>
    <row r="156" hidden="1" outlineLevel="1">
      <c r="A156" s="5" t="n">
        <v>152</v>
      </c>
      <c r="B156" s="6" t="inlineStr">
        <is>
          <t>"MEDAD PHARM2222" MCHJ</t>
        </is>
      </c>
      <c r="C156" s="6" t="inlineStr">
        <is>
          <t>Ташкент</t>
        </is>
      </c>
      <c r="D156" s="6" t="inlineStr">
        <is>
          <t>Ташкент 1</t>
        </is>
      </c>
      <c r="E156" s="7">
        <f>G156+I156+K156+M156+O156+Q156+S156+U156+W156+Y156+AA156+AC156+AE156+AG156+AI156+AK156+AM156+AO156+AQ156+AS156</f>
        <v/>
      </c>
      <c r="F156" s="7">
        <f>H156+J156+L156+N156+P156+R156+T156+V156+X156+Z156+AB156+AD156+AF156+AH156+AJ156+AL156+AN156+AP156+AR156+AT156</f>
        <v/>
      </c>
      <c r="G156" s="7" t="n">
        <v>2</v>
      </c>
      <c r="H156" s="7" t="n">
        <v>258516</v>
      </c>
      <c r="I156" s="7" t="inlineStr"/>
      <c r="J156" s="7" t="inlineStr"/>
      <c r="K156" s="7" t="inlineStr"/>
      <c r="L156" s="7" t="inlineStr"/>
      <c r="M156" s="7" t="n">
        <v>6</v>
      </c>
      <c r="N156" s="7" t="n">
        <v>659800</v>
      </c>
      <c r="O156" s="7" t="inlineStr"/>
      <c r="P156" s="7" t="inlineStr"/>
      <c r="Q156" s="7" t="n">
        <v>10</v>
      </c>
      <c r="R156" s="7" t="n">
        <v>3374750</v>
      </c>
      <c r="S156" s="7" t="inlineStr"/>
      <c r="T156" s="7" t="inlineStr"/>
      <c r="U156" s="7" t="inlineStr"/>
      <c r="V156" s="7" t="inlineStr"/>
      <c r="W156" s="7" t="n">
        <v>2</v>
      </c>
      <c r="X156" s="7" t="n">
        <v>0</v>
      </c>
      <c r="Y156" s="7" t="inlineStr"/>
      <c r="Z156" s="7" t="inlineStr"/>
      <c r="AA156" s="7" t="inlineStr"/>
      <c r="AB156" s="7" t="inlineStr"/>
      <c r="AC156" s="7" t="n">
        <v>2</v>
      </c>
      <c r="AD156" s="7" t="n">
        <v>128820</v>
      </c>
      <c r="AE156" s="7" t="n">
        <v>2</v>
      </c>
      <c r="AF156" s="7" t="n">
        <v>97636</v>
      </c>
      <c r="AG156" s="7" t="inlineStr"/>
      <c r="AH156" s="7" t="inlineStr"/>
      <c r="AI156" s="7" t="inlineStr"/>
      <c r="AJ156" s="7" t="inlineStr"/>
      <c r="AK156" s="7" t="inlineStr"/>
      <c r="AL156" s="7" t="inlineStr"/>
      <c r="AM156" s="7" t="inlineStr"/>
      <c r="AN156" s="7" t="inlineStr"/>
      <c r="AO156" s="7" t="inlineStr"/>
      <c r="AP156" s="7" t="inlineStr"/>
      <c r="AQ156" s="7" t="inlineStr"/>
      <c r="AR156" s="7" t="inlineStr"/>
      <c r="AS156" s="7" t="inlineStr"/>
      <c r="AT156" s="7" t="inlineStr"/>
      <c r="AU156" s="7">
        <f>AW156+AY156+BA156+BC156+BE156+BG156+BI156</f>
        <v/>
      </c>
      <c r="AV156" s="7">
        <f>AX156+AZ156+BB156+BD156+BF156+BH156+BJ156</f>
        <v/>
      </c>
      <c r="AW156" s="7" t="inlineStr"/>
      <c r="AX156" s="7" t="inlineStr"/>
      <c r="AY156" s="7" t="inlineStr"/>
      <c r="AZ156" s="7" t="inlineStr"/>
      <c r="BA156" s="7" t="inlineStr"/>
      <c r="BB156" s="7" t="inlineStr"/>
      <c r="BC156" s="7" t="inlineStr"/>
      <c r="BD156" s="7" t="inlineStr"/>
      <c r="BE156" s="7" t="inlineStr"/>
      <c r="BF156" s="7" t="inlineStr"/>
      <c r="BG156" s="7" t="inlineStr"/>
      <c r="BH156" s="7" t="inlineStr"/>
      <c r="BI156" s="7" t="inlineStr"/>
      <c r="BJ156" s="7" t="inlineStr"/>
      <c r="BK156" s="7">
        <f>BM156+BO156+BQ156+BS156+BU156</f>
        <v/>
      </c>
      <c r="BL156" s="7">
        <f>BN156+BP156+BR156+BT156+BV156</f>
        <v/>
      </c>
      <c r="BM156" s="7" t="inlineStr"/>
      <c r="BN156" s="7" t="inlineStr"/>
      <c r="BO156" s="7" t="inlineStr"/>
      <c r="BP156" s="7" t="inlineStr"/>
      <c r="BQ156" s="7" t="inlineStr"/>
      <c r="BR156" s="7" t="inlineStr"/>
      <c r="BS156" s="7" t="inlineStr"/>
      <c r="BT156" s="7" t="inlineStr"/>
      <c r="BU156" s="7" t="inlineStr"/>
      <c r="BV156" s="7" t="inlineStr"/>
      <c r="BW156" s="7">
        <f>BY156+CA156+CC156+CE156+CG156+CI156+CK156+CM156+CO156+CQ156+CS156+CU156+CW156+CY156+DA156+DC156</f>
        <v/>
      </c>
      <c r="BX156" s="7">
        <f>BZ156+CB156+CD156+CF156+CH156+CJ156+CL156+CN156+CP156+CR156+CT156+CV156+CX156+CZ156+DB156+DD156</f>
        <v/>
      </c>
      <c r="BY156" s="7" t="inlineStr"/>
      <c r="BZ156" s="7" t="inlineStr"/>
      <c r="CA156" s="7" t="inlineStr"/>
      <c r="CB156" s="7" t="inlineStr"/>
      <c r="CC156" s="7" t="inlineStr"/>
      <c r="CD156" s="7" t="inlineStr"/>
      <c r="CE156" s="7" t="inlineStr"/>
      <c r="CF156" s="7" t="inlineStr"/>
      <c r="CG156" s="7" t="inlineStr"/>
      <c r="CH156" s="7" t="inlineStr"/>
      <c r="CI156" s="7" t="inlineStr"/>
      <c r="CJ156" s="7" t="inlineStr"/>
      <c r="CK156" s="7" t="inlineStr"/>
      <c r="CL156" s="7" t="inlineStr"/>
      <c r="CM156" s="7" t="inlineStr"/>
      <c r="CN156" s="7" t="inlineStr"/>
      <c r="CO156" s="7" t="inlineStr"/>
      <c r="CP156" s="7" t="inlineStr"/>
      <c r="CQ156" s="7" t="inlineStr"/>
      <c r="CR156" s="7" t="inlineStr"/>
      <c r="CS156" s="7" t="inlineStr"/>
      <c r="CT156" s="7" t="inlineStr"/>
      <c r="CU156" s="7" t="inlineStr"/>
      <c r="CV156" s="7" t="inlineStr"/>
      <c r="CW156" s="7" t="inlineStr"/>
      <c r="CX156" s="7" t="inlineStr"/>
      <c r="CY156" s="7" t="inlineStr"/>
      <c r="CZ156" s="7" t="inlineStr"/>
      <c r="DA156" s="7" t="inlineStr"/>
      <c r="DB156" s="7" t="inlineStr"/>
      <c r="DC156" s="7" t="inlineStr"/>
      <c r="DD156" s="7" t="inlineStr"/>
      <c r="DE156" s="7">
        <f>DG156+DI156+DK156+DM156+DO156+DQ156+DS156+DU156+DW156+DY156+EA156+EC156+EE156</f>
        <v/>
      </c>
      <c r="DF156" s="7">
        <f>DH156+DJ156+DL156+DN156+DP156+DR156+DT156+DV156+DX156+DZ156+EB156+ED156+EF156</f>
        <v/>
      </c>
      <c r="DG156" s="7" t="inlineStr"/>
      <c r="DH156" s="7" t="inlineStr"/>
      <c r="DI156" s="7" t="inlineStr"/>
      <c r="DJ156" s="7" t="inlineStr"/>
      <c r="DK156" s="7" t="inlineStr"/>
      <c r="DL156" s="7" t="inlineStr"/>
      <c r="DM156" s="7" t="inlineStr"/>
      <c r="DN156" s="7" t="inlineStr"/>
      <c r="DO156" s="7" t="inlineStr"/>
      <c r="DP156" s="7" t="inlineStr"/>
      <c r="DQ156" s="7" t="inlineStr"/>
      <c r="DR156" s="7" t="inlineStr"/>
      <c r="DS156" s="7" t="inlineStr"/>
      <c r="DT156" s="7" t="inlineStr"/>
      <c r="DU156" s="7" t="inlineStr"/>
      <c r="DV156" s="7" t="inlineStr"/>
      <c r="DW156" s="7" t="inlineStr"/>
      <c r="DX156" s="7" t="inlineStr"/>
      <c r="DY156" s="7" t="inlineStr"/>
      <c r="DZ156" s="7" t="inlineStr"/>
      <c r="EA156" s="7" t="inlineStr"/>
      <c r="EB156" s="7" t="inlineStr"/>
      <c r="EC156" s="7" t="inlineStr"/>
      <c r="ED156" s="7" t="inlineStr"/>
      <c r="EE156" s="7" t="inlineStr"/>
      <c r="EF156" s="7" t="inlineStr"/>
      <c r="EG156" s="7">
        <f>E156+AU156+BK156+BW156+DE156</f>
        <v/>
      </c>
      <c r="EH156" s="7">
        <f>F156+AV156+BL156+BX156+DF156</f>
        <v/>
      </c>
    </row>
    <row r="157" hidden="1" outlineLevel="1">
      <c r="A157" s="5" t="n">
        <v>153</v>
      </c>
      <c r="B157" s="6" t="inlineStr">
        <is>
          <t>"MEDICAL AMINA FARM"</t>
        </is>
      </c>
      <c r="C157" s="6" t="inlineStr">
        <is>
          <t>Ташкент</t>
        </is>
      </c>
      <c r="D157" s="6" t="inlineStr">
        <is>
          <t>Ташкент 1</t>
        </is>
      </c>
      <c r="E157" s="7">
        <f>G157+I157+K157+M157+O157+Q157+S157+U157+W157+Y157+AA157+AC157+AE157+AG157+AI157+AK157+AM157+AO157+AQ157+AS157</f>
        <v/>
      </c>
      <c r="F157" s="7">
        <f>H157+J157+L157+N157+P157+R157+T157+V157+X157+Z157+AB157+AD157+AF157+AH157+AJ157+AL157+AN157+AP157+AR157+AT157</f>
        <v/>
      </c>
      <c r="G157" s="7" t="inlineStr"/>
      <c r="H157" s="7" t="inlineStr"/>
      <c r="I157" s="7" t="inlineStr"/>
      <c r="J157" s="7" t="inlineStr"/>
      <c r="K157" s="7" t="inlineStr"/>
      <c r="L157" s="7" t="inlineStr"/>
      <c r="M157" s="7" t="inlineStr"/>
      <c r="N157" s="7" t="inlineStr"/>
      <c r="O157" s="7" t="inlineStr"/>
      <c r="P157" s="7" t="inlineStr"/>
      <c r="Q157" s="7" t="inlineStr"/>
      <c r="R157" s="7" t="inlineStr"/>
      <c r="S157" s="7" t="inlineStr"/>
      <c r="T157" s="7" t="inlineStr"/>
      <c r="U157" s="7" t="inlineStr"/>
      <c r="V157" s="7" t="inlineStr"/>
      <c r="W157" s="7" t="inlineStr"/>
      <c r="X157" s="7" t="inlineStr"/>
      <c r="Y157" s="7" t="inlineStr"/>
      <c r="Z157" s="7" t="inlineStr"/>
      <c r="AA157" s="7" t="inlineStr"/>
      <c r="AB157" s="7" t="inlineStr"/>
      <c r="AC157" s="7" t="inlineStr"/>
      <c r="AD157" s="7" t="inlineStr"/>
      <c r="AE157" s="7" t="inlineStr"/>
      <c r="AF157" s="7" t="inlineStr"/>
      <c r="AG157" s="7" t="inlineStr"/>
      <c r="AH157" s="7" t="inlineStr"/>
      <c r="AI157" s="7" t="inlineStr"/>
      <c r="AJ157" s="7" t="inlineStr"/>
      <c r="AK157" s="7" t="inlineStr"/>
      <c r="AL157" s="7" t="inlineStr"/>
      <c r="AM157" s="7" t="inlineStr"/>
      <c r="AN157" s="7" t="inlineStr"/>
      <c r="AO157" s="7" t="inlineStr"/>
      <c r="AP157" s="7" t="inlineStr"/>
      <c r="AQ157" s="7" t="inlineStr"/>
      <c r="AR157" s="7" t="inlineStr"/>
      <c r="AS157" s="7" t="inlineStr"/>
      <c r="AT157" s="7" t="inlineStr"/>
      <c r="AU157" s="7">
        <f>AW157+AY157+BA157+BC157+BE157+BG157+BI157</f>
        <v/>
      </c>
      <c r="AV157" s="7">
        <f>AX157+AZ157+BB157+BD157+BF157+BH157+BJ157</f>
        <v/>
      </c>
      <c r="AW157" s="7" t="inlineStr"/>
      <c r="AX157" s="7" t="inlineStr"/>
      <c r="AY157" s="7" t="inlineStr"/>
      <c r="AZ157" s="7" t="inlineStr"/>
      <c r="BA157" s="7" t="inlineStr"/>
      <c r="BB157" s="7" t="inlineStr"/>
      <c r="BC157" s="7" t="inlineStr"/>
      <c r="BD157" s="7" t="inlineStr"/>
      <c r="BE157" s="7" t="inlineStr"/>
      <c r="BF157" s="7" t="inlineStr"/>
      <c r="BG157" s="7" t="inlineStr"/>
      <c r="BH157" s="7" t="inlineStr"/>
      <c r="BI157" s="7" t="inlineStr"/>
      <c r="BJ157" s="7" t="inlineStr"/>
      <c r="BK157" s="7">
        <f>BM157+BO157+BQ157+BS157+BU157</f>
        <v/>
      </c>
      <c r="BL157" s="7">
        <f>BN157+BP157+BR157+BT157+BV157</f>
        <v/>
      </c>
      <c r="BM157" s="7" t="inlineStr"/>
      <c r="BN157" s="7" t="inlineStr"/>
      <c r="BO157" s="7" t="n">
        <v>5</v>
      </c>
      <c r="BP157" s="7" t="n">
        <v>582875</v>
      </c>
      <c r="BQ157" s="7" t="inlineStr"/>
      <c r="BR157" s="7" t="inlineStr"/>
      <c r="BS157" s="7" t="inlineStr"/>
      <c r="BT157" s="7" t="inlineStr"/>
      <c r="BU157" s="7" t="inlineStr"/>
      <c r="BV157" s="7" t="inlineStr"/>
      <c r="BW157" s="7">
        <f>BY157+CA157+CC157+CE157+CG157+CI157+CK157+CM157+CO157+CQ157+CS157+CU157+CW157+CY157+DA157+DC157</f>
        <v/>
      </c>
      <c r="BX157" s="7">
        <f>BZ157+CB157+CD157+CF157+CH157+CJ157+CL157+CN157+CP157+CR157+CT157+CV157+CX157+CZ157+DB157+DD157</f>
        <v/>
      </c>
      <c r="BY157" s="7" t="inlineStr"/>
      <c r="BZ157" s="7" t="inlineStr"/>
      <c r="CA157" s="7" t="inlineStr"/>
      <c r="CB157" s="7" t="inlineStr"/>
      <c r="CC157" s="7" t="inlineStr"/>
      <c r="CD157" s="7" t="inlineStr"/>
      <c r="CE157" s="7" t="inlineStr"/>
      <c r="CF157" s="7" t="inlineStr"/>
      <c r="CG157" s="7" t="inlineStr"/>
      <c r="CH157" s="7" t="inlineStr"/>
      <c r="CI157" s="7" t="n">
        <v>2</v>
      </c>
      <c r="CJ157" s="7" t="n">
        <v>217840</v>
      </c>
      <c r="CK157" s="7" t="inlineStr"/>
      <c r="CL157" s="7" t="inlineStr"/>
      <c r="CM157" s="7" t="inlineStr"/>
      <c r="CN157" s="7" t="inlineStr"/>
      <c r="CO157" s="7" t="inlineStr"/>
      <c r="CP157" s="7" t="inlineStr"/>
      <c r="CQ157" s="7" t="inlineStr"/>
      <c r="CR157" s="7" t="inlineStr"/>
      <c r="CS157" s="7" t="inlineStr"/>
      <c r="CT157" s="7" t="inlineStr"/>
      <c r="CU157" s="7" t="inlineStr"/>
      <c r="CV157" s="7" t="inlineStr"/>
      <c r="CW157" s="7" t="inlineStr"/>
      <c r="CX157" s="7" t="inlineStr"/>
      <c r="CY157" s="7" t="inlineStr"/>
      <c r="CZ157" s="7" t="inlineStr"/>
      <c r="DA157" s="7" t="inlineStr"/>
      <c r="DB157" s="7" t="inlineStr"/>
      <c r="DC157" s="7" t="inlineStr"/>
      <c r="DD157" s="7" t="inlineStr"/>
      <c r="DE157" s="7">
        <f>DG157+DI157+DK157+DM157+DO157+DQ157+DS157+DU157+DW157+DY157+EA157+EC157+EE157</f>
        <v/>
      </c>
      <c r="DF157" s="7">
        <f>DH157+DJ157+DL157+DN157+DP157+DR157+DT157+DV157+DX157+DZ157+EB157+ED157+EF157</f>
        <v/>
      </c>
      <c r="DG157" s="7" t="inlineStr"/>
      <c r="DH157" s="7" t="inlineStr"/>
      <c r="DI157" s="7" t="inlineStr"/>
      <c r="DJ157" s="7" t="inlineStr"/>
      <c r="DK157" s="7" t="inlineStr"/>
      <c r="DL157" s="7" t="inlineStr"/>
      <c r="DM157" s="7" t="inlineStr"/>
      <c r="DN157" s="7" t="inlineStr"/>
      <c r="DO157" s="7" t="inlineStr"/>
      <c r="DP157" s="7" t="inlineStr"/>
      <c r="DQ157" s="7" t="inlineStr"/>
      <c r="DR157" s="7" t="inlineStr"/>
      <c r="DS157" s="7" t="inlineStr"/>
      <c r="DT157" s="7" t="inlineStr"/>
      <c r="DU157" s="7" t="inlineStr"/>
      <c r="DV157" s="7" t="inlineStr"/>
      <c r="DW157" s="7" t="inlineStr"/>
      <c r="DX157" s="7" t="inlineStr"/>
      <c r="DY157" s="7" t="inlineStr"/>
      <c r="DZ157" s="7" t="inlineStr"/>
      <c r="EA157" s="7" t="inlineStr"/>
      <c r="EB157" s="7" t="inlineStr"/>
      <c r="EC157" s="7" t="inlineStr"/>
      <c r="ED157" s="7" t="inlineStr"/>
      <c r="EE157" s="7" t="n">
        <v>2</v>
      </c>
      <c r="EF157" s="7" t="n">
        <v>209416</v>
      </c>
      <c r="EG157" s="7">
        <f>E157+AU157+BK157+BW157+DE157</f>
        <v/>
      </c>
      <c r="EH157" s="7">
        <f>F157+AV157+BL157+BX157+DF157</f>
        <v/>
      </c>
    </row>
    <row r="158" hidden="1" outlineLevel="1">
      <c r="A158" s="5" t="n">
        <v>154</v>
      </c>
      <c r="B158" s="6" t="inlineStr">
        <is>
          <t>"MEHRI" XK</t>
        </is>
      </c>
      <c r="C158" s="6" t="inlineStr">
        <is>
          <t>Ташкент</t>
        </is>
      </c>
      <c r="D158" s="6" t="inlineStr">
        <is>
          <t>Ташкент 1</t>
        </is>
      </c>
      <c r="E158" s="7">
        <f>G158+I158+K158+M158+O158+Q158+S158+U158+W158+Y158+AA158+AC158+AE158+AG158+AI158+AK158+AM158+AO158+AQ158+AS158</f>
        <v/>
      </c>
      <c r="F158" s="7">
        <f>H158+J158+L158+N158+P158+R158+T158+V158+X158+Z158+AB158+AD158+AF158+AH158+AJ158+AL158+AN158+AP158+AR158+AT158</f>
        <v/>
      </c>
      <c r="G158" s="7" t="inlineStr"/>
      <c r="H158" s="7" t="inlineStr"/>
      <c r="I158" s="7" t="inlineStr"/>
      <c r="J158" s="7" t="inlineStr"/>
      <c r="K158" s="7" t="inlineStr"/>
      <c r="L158" s="7" t="inlineStr"/>
      <c r="M158" s="7" t="inlineStr"/>
      <c r="N158" s="7" t="inlineStr"/>
      <c r="O158" s="7" t="inlineStr"/>
      <c r="P158" s="7" t="inlineStr"/>
      <c r="Q158" s="7" t="inlineStr"/>
      <c r="R158" s="7" t="inlineStr"/>
      <c r="S158" s="7" t="inlineStr"/>
      <c r="T158" s="7" t="inlineStr"/>
      <c r="U158" s="7" t="inlineStr"/>
      <c r="V158" s="7" t="inlineStr"/>
      <c r="W158" s="7" t="inlineStr"/>
      <c r="X158" s="7" t="inlineStr"/>
      <c r="Y158" s="7" t="inlineStr"/>
      <c r="Z158" s="7" t="inlineStr"/>
      <c r="AA158" s="7" t="inlineStr"/>
      <c r="AB158" s="7" t="inlineStr"/>
      <c r="AC158" s="7" t="inlineStr"/>
      <c r="AD158" s="7" t="inlineStr"/>
      <c r="AE158" s="7" t="inlineStr"/>
      <c r="AF158" s="7" t="inlineStr"/>
      <c r="AG158" s="7" t="inlineStr"/>
      <c r="AH158" s="7" t="inlineStr"/>
      <c r="AI158" s="7" t="inlineStr"/>
      <c r="AJ158" s="7" t="inlineStr"/>
      <c r="AK158" s="7" t="inlineStr"/>
      <c r="AL158" s="7" t="inlineStr"/>
      <c r="AM158" s="7" t="inlineStr"/>
      <c r="AN158" s="7" t="inlineStr"/>
      <c r="AO158" s="7" t="inlineStr"/>
      <c r="AP158" s="7" t="inlineStr"/>
      <c r="AQ158" s="7" t="inlineStr"/>
      <c r="AR158" s="7" t="inlineStr"/>
      <c r="AS158" s="7" t="inlineStr"/>
      <c r="AT158" s="7" t="inlineStr"/>
      <c r="AU158" s="7">
        <f>AW158+AY158+BA158+BC158+BE158+BG158+BI158</f>
        <v/>
      </c>
      <c r="AV158" s="7">
        <f>AX158+AZ158+BB158+BD158+BF158+BH158+BJ158</f>
        <v/>
      </c>
      <c r="AW158" s="7" t="inlineStr"/>
      <c r="AX158" s="7" t="inlineStr"/>
      <c r="AY158" s="7" t="inlineStr"/>
      <c r="AZ158" s="7" t="inlineStr"/>
      <c r="BA158" s="7" t="inlineStr"/>
      <c r="BB158" s="7" t="inlineStr"/>
      <c r="BC158" s="7" t="inlineStr"/>
      <c r="BD158" s="7" t="inlineStr"/>
      <c r="BE158" s="7" t="inlineStr"/>
      <c r="BF158" s="7" t="inlineStr"/>
      <c r="BG158" s="7" t="n">
        <v>100</v>
      </c>
      <c r="BH158" s="7" t="n">
        <v>217205000</v>
      </c>
      <c r="BI158" s="7" t="inlineStr"/>
      <c r="BJ158" s="7" t="inlineStr"/>
      <c r="BK158" s="7">
        <f>BM158+BO158+BQ158+BS158+BU158</f>
        <v/>
      </c>
      <c r="BL158" s="7">
        <f>BN158+BP158+BR158+BT158+BV158</f>
        <v/>
      </c>
      <c r="BM158" s="7" t="inlineStr"/>
      <c r="BN158" s="7" t="inlineStr"/>
      <c r="BO158" s="7" t="inlineStr"/>
      <c r="BP158" s="7" t="inlineStr"/>
      <c r="BQ158" s="7" t="inlineStr"/>
      <c r="BR158" s="7" t="inlineStr"/>
      <c r="BS158" s="7" t="inlineStr"/>
      <c r="BT158" s="7" t="inlineStr"/>
      <c r="BU158" s="7" t="inlineStr"/>
      <c r="BV158" s="7" t="inlineStr"/>
      <c r="BW158" s="7">
        <f>BY158+CA158+CC158+CE158+CG158+CI158+CK158+CM158+CO158+CQ158+CS158+CU158+CW158+CY158+DA158+DC158</f>
        <v/>
      </c>
      <c r="BX158" s="7">
        <f>BZ158+CB158+CD158+CF158+CH158+CJ158+CL158+CN158+CP158+CR158+CT158+CV158+CX158+CZ158+DB158+DD158</f>
        <v/>
      </c>
      <c r="BY158" s="7" t="inlineStr"/>
      <c r="BZ158" s="7" t="inlineStr"/>
      <c r="CA158" s="7" t="inlineStr"/>
      <c r="CB158" s="7" t="inlineStr"/>
      <c r="CC158" s="7" t="inlineStr"/>
      <c r="CD158" s="7" t="inlineStr"/>
      <c r="CE158" s="7" t="inlineStr"/>
      <c r="CF158" s="7" t="inlineStr"/>
      <c r="CG158" s="7" t="inlineStr"/>
      <c r="CH158" s="7" t="inlineStr"/>
      <c r="CI158" s="7" t="inlineStr"/>
      <c r="CJ158" s="7" t="inlineStr"/>
      <c r="CK158" s="7" t="inlineStr"/>
      <c r="CL158" s="7" t="inlineStr"/>
      <c r="CM158" s="7" t="inlineStr"/>
      <c r="CN158" s="7" t="inlineStr"/>
      <c r="CO158" s="7" t="inlineStr"/>
      <c r="CP158" s="7" t="inlineStr"/>
      <c r="CQ158" s="7" t="inlineStr"/>
      <c r="CR158" s="7" t="inlineStr"/>
      <c r="CS158" s="7" t="inlineStr"/>
      <c r="CT158" s="7" t="inlineStr"/>
      <c r="CU158" s="7" t="inlineStr"/>
      <c r="CV158" s="7" t="inlineStr"/>
      <c r="CW158" s="7" t="inlineStr"/>
      <c r="CX158" s="7" t="inlineStr"/>
      <c r="CY158" s="7" t="inlineStr"/>
      <c r="CZ158" s="7" t="inlineStr"/>
      <c r="DA158" s="7" t="inlineStr"/>
      <c r="DB158" s="7" t="inlineStr"/>
      <c r="DC158" s="7" t="inlineStr"/>
      <c r="DD158" s="7" t="inlineStr"/>
      <c r="DE158" s="7">
        <f>DG158+DI158+DK158+DM158+DO158+DQ158+DS158+DU158+DW158+DY158+EA158+EC158+EE158</f>
        <v/>
      </c>
      <c r="DF158" s="7">
        <f>DH158+DJ158+DL158+DN158+DP158+DR158+DT158+DV158+DX158+DZ158+EB158+ED158+EF158</f>
        <v/>
      </c>
      <c r="DG158" s="7" t="inlineStr"/>
      <c r="DH158" s="7" t="inlineStr"/>
      <c r="DI158" s="7" t="inlineStr"/>
      <c r="DJ158" s="7" t="inlineStr"/>
      <c r="DK158" s="7" t="inlineStr"/>
      <c r="DL158" s="7" t="inlineStr"/>
      <c r="DM158" s="7" t="inlineStr"/>
      <c r="DN158" s="7" t="inlineStr"/>
      <c r="DO158" s="7" t="inlineStr"/>
      <c r="DP158" s="7" t="inlineStr"/>
      <c r="DQ158" s="7" t="inlineStr"/>
      <c r="DR158" s="7" t="inlineStr"/>
      <c r="DS158" s="7" t="inlineStr"/>
      <c r="DT158" s="7" t="inlineStr"/>
      <c r="DU158" s="7" t="inlineStr"/>
      <c r="DV158" s="7" t="inlineStr"/>
      <c r="DW158" s="7" t="n">
        <v>20</v>
      </c>
      <c r="DX158" s="7" t="n">
        <v>19048800</v>
      </c>
      <c r="DY158" s="7" t="inlineStr"/>
      <c r="DZ158" s="7" t="inlineStr"/>
      <c r="EA158" s="7" t="inlineStr"/>
      <c r="EB158" s="7" t="inlineStr"/>
      <c r="EC158" s="7" t="inlineStr"/>
      <c r="ED158" s="7" t="inlineStr"/>
      <c r="EE158" s="7" t="inlineStr"/>
      <c r="EF158" s="7" t="inlineStr"/>
      <c r="EG158" s="7">
        <f>E158+AU158+BK158+BW158+DE158</f>
        <v/>
      </c>
      <c r="EH158" s="7">
        <f>F158+AV158+BL158+BX158+DF158</f>
        <v/>
      </c>
    </row>
    <row r="159" hidden="1" outlineLevel="1">
      <c r="A159" s="5" t="n">
        <v>155</v>
      </c>
      <c r="B159" s="6" t="inlineStr">
        <is>
          <t>"MEHRIGIYO PHARM" MCHJ</t>
        </is>
      </c>
      <c r="C159" s="6" t="inlineStr">
        <is>
          <t>Ташкент</t>
        </is>
      </c>
      <c r="D159" s="6" t="inlineStr">
        <is>
          <t>Ташкент 1</t>
        </is>
      </c>
      <c r="E159" s="7">
        <f>G159+I159+K159+M159+O159+Q159+S159+U159+W159+Y159+AA159+AC159+AE159+AG159+AI159+AK159+AM159+AO159+AQ159+AS159</f>
        <v/>
      </c>
      <c r="F159" s="7">
        <f>H159+J159+L159+N159+P159+R159+T159+V159+X159+Z159+AB159+AD159+AF159+AH159+AJ159+AL159+AN159+AP159+AR159+AT159</f>
        <v/>
      </c>
      <c r="G159" s="7" t="inlineStr"/>
      <c r="H159" s="7" t="inlineStr"/>
      <c r="I159" s="7" t="inlineStr"/>
      <c r="J159" s="7" t="inlineStr"/>
      <c r="K159" s="7" t="inlineStr"/>
      <c r="L159" s="7" t="inlineStr"/>
      <c r="M159" s="7" t="n">
        <v>5</v>
      </c>
      <c r="N159" s="7" t="n">
        <v>796125</v>
      </c>
      <c r="O159" s="7" t="inlineStr"/>
      <c r="P159" s="7" t="inlineStr"/>
      <c r="Q159" s="7" t="n">
        <v>5</v>
      </c>
      <c r="R159" s="7" t="n">
        <v>1636750</v>
      </c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  <c r="AD159" s="7" t="inlineStr"/>
      <c r="AE159" s="7" t="inlineStr"/>
      <c r="AF159" s="7" t="inlineStr"/>
      <c r="AG159" s="7" t="inlineStr"/>
      <c r="AH159" s="7" t="inlineStr"/>
      <c r="AI159" s="7" t="inlineStr"/>
      <c r="AJ159" s="7" t="inlineStr"/>
      <c r="AK159" s="7" t="inlineStr"/>
      <c r="AL159" s="7" t="inlineStr"/>
      <c r="AM159" s="7" t="inlineStr"/>
      <c r="AN159" s="7" t="inlineStr"/>
      <c r="AO159" s="7" t="inlineStr"/>
      <c r="AP159" s="7" t="inlineStr"/>
      <c r="AQ159" s="7" t="inlineStr"/>
      <c r="AR159" s="7" t="inlineStr"/>
      <c r="AS159" s="7" t="inlineStr"/>
      <c r="AT159" s="7" t="inlineStr"/>
      <c r="AU159" s="7">
        <f>AW159+AY159+BA159+BC159+BE159+BG159+BI159</f>
        <v/>
      </c>
      <c r="AV159" s="7">
        <f>AX159+AZ159+BB159+BD159+BF159+BH159+BJ159</f>
        <v/>
      </c>
      <c r="AW159" s="7" t="inlineStr"/>
      <c r="AX159" s="7" t="inlineStr"/>
      <c r="AY159" s="7" t="inlineStr"/>
      <c r="AZ159" s="7" t="inlineStr"/>
      <c r="BA159" s="7" t="inlineStr"/>
      <c r="BB159" s="7" t="inlineStr"/>
      <c r="BC159" s="7" t="inlineStr"/>
      <c r="BD159" s="7" t="inlineStr"/>
      <c r="BE159" s="7" t="inlineStr"/>
      <c r="BF159" s="7" t="inlineStr"/>
      <c r="BG159" s="7" t="inlineStr"/>
      <c r="BH159" s="7" t="inlineStr"/>
      <c r="BI159" s="7" t="inlineStr"/>
      <c r="BJ159" s="7" t="inlineStr"/>
      <c r="BK159" s="7">
        <f>BM159+BO159+BQ159+BS159+BU159</f>
        <v/>
      </c>
      <c r="BL159" s="7">
        <f>BN159+BP159+BR159+BT159+BV159</f>
        <v/>
      </c>
      <c r="BM159" s="7" t="inlineStr"/>
      <c r="BN159" s="7" t="inlineStr"/>
      <c r="BO159" s="7" t="inlineStr"/>
      <c r="BP159" s="7" t="inlineStr"/>
      <c r="BQ159" s="7" t="inlineStr"/>
      <c r="BR159" s="7" t="inlineStr"/>
      <c r="BS159" s="7" t="inlineStr"/>
      <c r="BT159" s="7" t="inlineStr"/>
      <c r="BU159" s="7" t="inlineStr"/>
      <c r="BV159" s="7" t="inlineStr"/>
      <c r="BW159" s="7">
        <f>BY159+CA159+CC159+CE159+CG159+CI159+CK159+CM159+CO159+CQ159+CS159+CU159+CW159+CY159+DA159+DC159</f>
        <v/>
      </c>
      <c r="BX159" s="7">
        <f>BZ159+CB159+CD159+CF159+CH159+CJ159+CL159+CN159+CP159+CR159+CT159+CV159+CX159+CZ159+DB159+DD159</f>
        <v/>
      </c>
      <c r="BY159" s="7" t="inlineStr"/>
      <c r="BZ159" s="7" t="inlineStr"/>
      <c r="CA159" s="7" t="inlineStr"/>
      <c r="CB159" s="7" t="inlineStr"/>
      <c r="CC159" s="7" t="inlineStr"/>
      <c r="CD159" s="7" t="inlineStr"/>
      <c r="CE159" s="7" t="inlineStr"/>
      <c r="CF159" s="7" t="inlineStr"/>
      <c r="CG159" s="7" t="inlineStr"/>
      <c r="CH159" s="7" t="inlineStr"/>
      <c r="CI159" s="7" t="inlineStr"/>
      <c r="CJ159" s="7" t="inlineStr"/>
      <c r="CK159" s="7" t="inlineStr"/>
      <c r="CL159" s="7" t="inlineStr"/>
      <c r="CM159" s="7" t="inlineStr"/>
      <c r="CN159" s="7" t="inlineStr"/>
      <c r="CO159" s="7" t="inlineStr"/>
      <c r="CP159" s="7" t="inlineStr"/>
      <c r="CQ159" s="7" t="inlineStr"/>
      <c r="CR159" s="7" t="inlineStr"/>
      <c r="CS159" s="7" t="inlineStr"/>
      <c r="CT159" s="7" t="inlineStr"/>
      <c r="CU159" s="7" t="inlineStr"/>
      <c r="CV159" s="7" t="inlineStr"/>
      <c r="CW159" s="7" t="inlineStr"/>
      <c r="CX159" s="7" t="inlineStr"/>
      <c r="CY159" s="7" t="inlineStr"/>
      <c r="CZ159" s="7" t="inlineStr"/>
      <c r="DA159" s="7" t="inlineStr"/>
      <c r="DB159" s="7" t="inlineStr"/>
      <c r="DC159" s="7" t="inlineStr"/>
      <c r="DD159" s="7" t="inlineStr"/>
      <c r="DE159" s="7">
        <f>DG159+DI159+DK159+DM159+DO159+DQ159+DS159+DU159+DW159+DY159+EA159+EC159+EE159</f>
        <v/>
      </c>
      <c r="DF159" s="7">
        <f>DH159+DJ159+DL159+DN159+DP159+DR159+DT159+DV159+DX159+DZ159+EB159+ED159+EF159</f>
        <v/>
      </c>
      <c r="DG159" s="7" t="inlineStr"/>
      <c r="DH159" s="7" t="inlineStr"/>
      <c r="DI159" s="7" t="inlineStr"/>
      <c r="DJ159" s="7" t="inlineStr"/>
      <c r="DK159" s="7" t="inlineStr"/>
      <c r="DL159" s="7" t="inlineStr"/>
      <c r="DM159" s="7" t="inlineStr"/>
      <c r="DN159" s="7" t="inlineStr"/>
      <c r="DO159" s="7" t="inlineStr"/>
      <c r="DP159" s="7" t="inlineStr"/>
      <c r="DQ159" s="7" t="inlineStr"/>
      <c r="DR159" s="7" t="inlineStr"/>
      <c r="DS159" s="7" t="inlineStr"/>
      <c r="DT159" s="7" t="inlineStr"/>
      <c r="DU159" s="7" t="inlineStr"/>
      <c r="DV159" s="7" t="inlineStr"/>
      <c r="DW159" s="7" t="inlineStr"/>
      <c r="DX159" s="7" t="inlineStr"/>
      <c r="DY159" s="7" t="inlineStr"/>
      <c r="DZ159" s="7" t="inlineStr"/>
      <c r="EA159" s="7" t="inlineStr"/>
      <c r="EB159" s="7" t="inlineStr"/>
      <c r="EC159" s="7" t="inlineStr"/>
      <c r="ED159" s="7" t="inlineStr"/>
      <c r="EE159" s="7" t="inlineStr"/>
      <c r="EF159" s="7" t="inlineStr"/>
      <c r="EG159" s="7">
        <f>E159+AU159+BK159+BW159+DE159</f>
        <v/>
      </c>
      <c r="EH159" s="7">
        <f>F159+AV159+BL159+BX159+DF159</f>
        <v/>
      </c>
    </row>
    <row r="160" hidden="1" outlineLevel="1">
      <c r="A160" s="5" t="n">
        <v>156</v>
      </c>
      <c r="B160" s="6" t="inlineStr">
        <is>
          <t>"MILLENIUM MEDIKAL" MCHJ</t>
        </is>
      </c>
      <c r="C160" s="6" t="inlineStr">
        <is>
          <t>Ташкент</t>
        </is>
      </c>
      <c r="D160" s="6" t="inlineStr">
        <is>
          <t>Ташкент 1</t>
        </is>
      </c>
      <c r="E160" s="7">
        <f>G160+I160+K160+M160+O160+Q160+S160+U160+W160+Y160+AA160+AC160+AE160+AG160+AI160+AK160+AM160+AO160+AQ160+AS160</f>
        <v/>
      </c>
      <c r="F160" s="7">
        <f>H160+J160+L160+N160+P160+R160+T160+V160+X160+Z160+AB160+AD160+AF160+AH160+AJ160+AL160+AN160+AP160+AR160+AT160</f>
        <v/>
      </c>
      <c r="G160" s="7" t="n">
        <v>50</v>
      </c>
      <c r="H160" s="7" t="n">
        <v>161572500</v>
      </c>
      <c r="I160" s="7" t="n">
        <v>10</v>
      </c>
      <c r="J160" s="7" t="n">
        <v>3537500</v>
      </c>
      <c r="K160" s="7" t="n">
        <v>20</v>
      </c>
      <c r="L160" s="7" t="n">
        <v>7360000</v>
      </c>
      <c r="M160" s="7" t="n">
        <v>150</v>
      </c>
      <c r="N160" s="7" t="n">
        <v>743175000</v>
      </c>
      <c r="O160" s="7" t="inlineStr"/>
      <c r="P160" s="7" t="inlineStr"/>
      <c r="Q160" s="7" t="n">
        <v>500</v>
      </c>
      <c r="R160" s="7" t="n">
        <v>16873750000</v>
      </c>
      <c r="S160" s="7" t="inlineStr"/>
      <c r="T160" s="7" t="inlineStr"/>
      <c r="U160" s="7" t="inlineStr"/>
      <c r="V160" s="7" t="inlineStr"/>
      <c r="W160" s="7" t="inlineStr"/>
      <c r="X160" s="7" t="inlineStr"/>
      <c r="Y160" s="7" t="inlineStr"/>
      <c r="Z160" s="7" t="inlineStr"/>
      <c r="AA160" s="7" t="inlineStr"/>
      <c r="AB160" s="7" t="inlineStr"/>
      <c r="AC160" s="7" t="inlineStr"/>
      <c r="AD160" s="7" t="inlineStr"/>
      <c r="AE160" s="7" t="inlineStr"/>
      <c r="AF160" s="7" t="inlineStr"/>
      <c r="AG160" s="7" t="inlineStr"/>
      <c r="AH160" s="7" t="inlineStr"/>
      <c r="AI160" s="7" t="inlineStr"/>
      <c r="AJ160" s="7" t="inlineStr"/>
      <c r="AK160" s="7" t="inlineStr"/>
      <c r="AL160" s="7" t="inlineStr"/>
      <c r="AM160" s="7" t="inlineStr"/>
      <c r="AN160" s="7" t="inlineStr"/>
      <c r="AO160" s="7" t="inlineStr"/>
      <c r="AP160" s="7" t="inlineStr"/>
      <c r="AQ160" s="7" t="inlineStr"/>
      <c r="AR160" s="7" t="inlineStr"/>
      <c r="AS160" s="7" t="inlineStr"/>
      <c r="AT160" s="7" t="inlineStr"/>
      <c r="AU160" s="7">
        <f>AW160+AY160+BA160+BC160+BE160+BG160+BI160</f>
        <v/>
      </c>
      <c r="AV160" s="7">
        <f>AX160+AZ160+BB160+BD160+BF160+BH160+BJ160</f>
        <v/>
      </c>
      <c r="AW160" s="7" t="inlineStr"/>
      <c r="AX160" s="7" t="inlineStr"/>
      <c r="AY160" s="7" t="inlineStr"/>
      <c r="AZ160" s="7" t="inlineStr"/>
      <c r="BA160" s="7" t="inlineStr"/>
      <c r="BB160" s="7" t="inlineStr"/>
      <c r="BC160" s="7" t="inlineStr"/>
      <c r="BD160" s="7" t="inlineStr"/>
      <c r="BE160" s="7" t="inlineStr"/>
      <c r="BF160" s="7" t="inlineStr"/>
      <c r="BG160" s="7" t="n">
        <v>70</v>
      </c>
      <c r="BH160" s="7" t="n">
        <v>91894000</v>
      </c>
      <c r="BI160" s="7" t="inlineStr"/>
      <c r="BJ160" s="7" t="inlineStr"/>
      <c r="BK160" s="7">
        <f>BM160+BO160+BQ160+BS160+BU160</f>
        <v/>
      </c>
      <c r="BL160" s="7">
        <f>BN160+BP160+BR160+BT160+BV160</f>
        <v/>
      </c>
      <c r="BM160" s="7" t="inlineStr"/>
      <c r="BN160" s="7" t="inlineStr"/>
      <c r="BO160" s="7" t="inlineStr"/>
      <c r="BP160" s="7" t="inlineStr"/>
      <c r="BQ160" s="7" t="inlineStr"/>
      <c r="BR160" s="7" t="inlineStr"/>
      <c r="BS160" s="7" t="inlineStr"/>
      <c r="BT160" s="7" t="inlineStr"/>
      <c r="BU160" s="7" t="inlineStr"/>
      <c r="BV160" s="7" t="inlineStr"/>
      <c r="BW160" s="7">
        <f>BY160+CA160+CC160+CE160+CG160+CI160+CK160+CM160+CO160+CQ160+CS160+CU160+CW160+CY160+DA160+DC160</f>
        <v/>
      </c>
      <c r="BX160" s="7">
        <f>BZ160+CB160+CD160+CF160+CH160+CJ160+CL160+CN160+CP160+CR160+CT160+CV160+CX160+CZ160+DB160+DD160</f>
        <v/>
      </c>
      <c r="BY160" s="7" t="inlineStr"/>
      <c r="BZ160" s="7" t="inlineStr"/>
      <c r="CA160" s="7" t="n">
        <v>20</v>
      </c>
      <c r="CB160" s="7" t="n">
        <v>8201600</v>
      </c>
      <c r="CC160" s="7" t="n">
        <v>10</v>
      </c>
      <c r="CD160" s="7" t="n">
        <v>6576600</v>
      </c>
      <c r="CE160" s="7" t="inlineStr"/>
      <c r="CF160" s="7" t="inlineStr"/>
      <c r="CG160" s="7" t="inlineStr"/>
      <c r="CH160" s="7" t="inlineStr"/>
      <c r="CI160" s="7" t="inlineStr"/>
      <c r="CJ160" s="7" t="inlineStr"/>
      <c r="CK160" s="7" t="inlineStr"/>
      <c r="CL160" s="7" t="inlineStr"/>
      <c r="CM160" s="7" t="inlineStr"/>
      <c r="CN160" s="7" t="inlineStr"/>
      <c r="CO160" s="7" t="inlineStr"/>
      <c r="CP160" s="7" t="inlineStr"/>
      <c r="CQ160" s="7" t="inlineStr"/>
      <c r="CR160" s="7" t="inlineStr"/>
      <c r="CS160" s="7" t="inlineStr"/>
      <c r="CT160" s="7" t="inlineStr"/>
      <c r="CU160" s="7" t="inlineStr"/>
      <c r="CV160" s="7" t="inlineStr"/>
      <c r="CW160" s="7" t="inlineStr"/>
      <c r="CX160" s="7" t="inlineStr"/>
      <c r="CY160" s="7" t="inlineStr"/>
      <c r="CZ160" s="7" t="inlineStr"/>
      <c r="DA160" s="7" t="inlineStr"/>
      <c r="DB160" s="7" t="inlineStr"/>
      <c r="DC160" s="7" t="inlineStr"/>
      <c r="DD160" s="7" t="inlineStr"/>
      <c r="DE160" s="7">
        <f>DG160+DI160+DK160+DM160+DO160+DQ160+DS160+DU160+DW160+DY160+EA160+EC160+EE160</f>
        <v/>
      </c>
      <c r="DF160" s="7">
        <f>DH160+DJ160+DL160+DN160+DP160+DR160+DT160+DV160+DX160+DZ160+EB160+ED160+EF160</f>
        <v/>
      </c>
      <c r="DG160" s="7" t="inlineStr"/>
      <c r="DH160" s="7" t="inlineStr"/>
      <c r="DI160" s="7" t="inlineStr"/>
      <c r="DJ160" s="7" t="inlineStr"/>
      <c r="DK160" s="7" t="inlineStr"/>
      <c r="DL160" s="7" t="inlineStr"/>
      <c r="DM160" s="7" t="inlineStr"/>
      <c r="DN160" s="7" t="inlineStr"/>
      <c r="DO160" s="7" t="inlineStr"/>
      <c r="DP160" s="7" t="inlineStr"/>
      <c r="DQ160" s="7" t="inlineStr"/>
      <c r="DR160" s="7" t="inlineStr"/>
      <c r="DS160" s="7" t="n">
        <v>10</v>
      </c>
      <c r="DT160" s="7" t="n">
        <v>4755000</v>
      </c>
      <c r="DU160" s="7" t="inlineStr"/>
      <c r="DV160" s="7" t="inlineStr"/>
      <c r="DW160" s="7" t="inlineStr"/>
      <c r="DX160" s="7" t="inlineStr"/>
      <c r="DY160" s="7" t="inlineStr"/>
      <c r="DZ160" s="7" t="inlineStr"/>
      <c r="EA160" s="7" t="inlineStr"/>
      <c r="EB160" s="7" t="inlineStr"/>
      <c r="EC160" s="7" t="inlineStr"/>
      <c r="ED160" s="7" t="inlineStr"/>
      <c r="EE160" s="7" t="inlineStr"/>
      <c r="EF160" s="7" t="inlineStr"/>
      <c r="EG160" s="7">
        <f>E160+AU160+BK160+BW160+DE160</f>
        <v/>
      </c>
      <c r="EH160" s="7">
        <f>F160+AV160+BL160+BX160+DF160</f>
        <v/>
      </c>
    </row>
    <row r="161" hidden="1" outlineLevel="1">
      <c r="A161" s="5" t="n">
        <v>157</v>
      </c>
      <c r="B161" s="6" t="inlineStr">
        <is>
          <t>"MING YASHAR" Х/К</t>
        </is>
      </c>
      <c r="C161" s="6" t="inlineStr">
        <is>
          <t>Ташкент</t>
        </is>
      </c>
      <c r="D161" s="6" t="inlineStr">
        <is>
          <t>Ташкент 1</t>
        </is>
      </c>
      <c r="E161" s="7">
        <f>G161+I161+K161+M161+O161+Q161+S161+U161+W161+Y161+AA161+AC161+AE161+AG161+AI161+AK161+AM161+AO161+AQ161+AS161</f>
        <v/>
      </c>
      <c r="F161" s="7">
        <f>H161+J161+L161+N161+P161+R161+T161+V161+X161+Z161+AB161+AD161+AF161+AH161+AJ161+AL161+AN161+AP161+AR161+AT161</f>
        <v/>
      </c>
      <c r="G161" s="7" t="inlineStr"/>
      <c r="H161" s="7" t="inlineStr"/>
      <c r="I161" s="7" t="inlineStr"/>
      <c r="J161" s="7" t="inlineStr"/>
      <c r="K161" s="7" t="inlineStr"/>
      <c r="L161" s="7" t="inlineStr"/>
      <c r="M161" s="7" t="inlineStr"/>
      <c r="N161" s="7" t="inlineStr"/>
      <c r="O161" s="7" t="inlineStr"/>
      <c r="P161" s="7" t="inlineStr"/>
      <c r="Q161" s="7" t="inlineStr"/>
      <c r="R161" s="7" t="inlineStr"/>
      <c r="S161" s="7" t="inlineStr"/>
      <c r="T161" s="7" t="inlineStr"/>
      <c r="U161" s="7" t="inlineStr"/>
      <c r="V161" s="7" t="inlineStr"/>
      <c r="W161" s="7" t="n">
        <v>4</v>
      </c>
      <c r="X161" s="7" t="n">
        <v>0</v>
      </c>
      <c r="Y161" s="7" t="inlineStr"/>
      <c r="Z161" s="7" t="inlineStr"/>
      <c r="AA161" s="7" t="inlineStr"/>
      <c r="AB161" s="7" t="inlineStr"/>
      <c r="AC161" s="7" t="n">
        <v>5</v>
      </c>
      <c r="AD161" s="7" t="n">
        <v>805125</v>
      </c>
      <c r="AE161" s="7" t="n">
        <v>5</v>
      </c>
      <c r="AF161" s="7" t="n">
        <v>610125</v>
      </c>
      <c r="AG161" s="7" t="inlineStr"/>
      <c r="AH161" s="7" t="inlineStr"/>
      <c r="AI161" s="7" t="inlineStr"/>
      <c r="AJ161" s="7" t="inlineStr"/>
      <c r="AK161" s="7" t="inlineStr"/>
      <c r="AL161" s="7" t="inlineStr"/>
      <c r="AM161" s="7" t="inlineStr"/>
      <c r="AN161" s="7" t="inlineStr"/>
      <c r="AO161" s="7" t="inlineStr"/>
      <c r="AP161" s="7" t="inlineStr"/>
      <c r="AQ161" s="7" t="inlineStr"/>
      <c r="AR161" s="7" t="inlineStr"/>
      <c r="AS161" s="7" t="inlineStr"/>
      <c r="AT161" s="7" t="inlineStr"/>
      <c r="AU161" s="7">
        <f>AW161+AY161+BA161+BC161+BE161+BG161+BI161</f>
        <v/>
      </c>
      <c r="AV161" s="7">
        <f>AX161+AZ161+BB161+BD161+BF161+BH161+BJ161</f>
        <v/>
      </c>
      <c r="AW161" s="7" t="inlineStr"/>
      <c r="AX161" s="7" t="inlineStr"/>
      <c r="AY161" s="7" t="inlineStr"/>
      <c r="AZ161" s="7" t="inlineStr"/>
      <c r="BA161" s="7" t="inlineStr"/>
      <c r="BB161" s="7" t="inlineStr"/>
      <c r="BC161" s="7" t="inlineStr"/>
      <c r="BD161" s="7" t="inlineStr"/>
      <c r="BE161" s="7" t="inlineStr"/>
      <c r="BF161" s="7" t="inlineStr"/>
      <c r="BG161" s="7" t="inlineStr"/>
      <c r="BH161" s="7" t="inlineStr"/>
      <c r="BI161" s="7" t="inlineStr"/>
      <c r="BJ161" s="7" t="inlineStr"/>
      <c r="BK161" s="7">
        <f>BM161+BO161+BQ161+BS161+BU161</f>
        <v/>
      </c>
      <c r="BL161" s="7">
        <f>BN161+BP161+BR161+BT161+BV161</f>
        <v/>
      </c>
      <c r="BM161" s="7" t="inlineStr"/>
      <c r="BN161" s="7" t="inlineStr"/>
      <c r="BO161" s="7" t="inlineStr"/>
      <c r="BP161" s="7" t="inlineStr"/>
      <c r="BQ161" s="7" t="inlineStr"/>
      <c r="BR161" s="7" t="inlineStr"/>
      <c r="BS161" s="7" t="inlineStr"/>
      <c r="BT161" s="7" t="inlineStr"/>
      <c r="BU161" s="7" t="inlineStr"/>
      <c r="BV161" s="7" t="inlineStr"/>
      <c r="BW161" s="7">
        <f>BY161+CA161+CC161+CE161+CG161+CI161+CK161+CM161+CO161+CQ161+CS161+CU161+CW161+CY161+DA161+DC161</f>
        <v/>
      </c>
      <c r="BX161" s="7">
        <f>BZ161+CB161+CD161+CF161+CH161+CJ161+CL161+CN161+CP161+CR161+CT161+CV161+CX161+CZ161+DB161+DD161</f>
        <v/>
      </c>
      <c r="BY161" s="7" t="inlineStr"/>
      <c r="BZ161" s="7" t="inlineStr"/>
      <c r="CA161" s="7" t="inlineStr"/>
      <c r="CB161" s="7" t="inlineStr"/>
      <c r="CC161" s="7" t="inlineStr"/>
      <c r="CD161" s="7" t="inlineStr"/>
      <c r="CE161" s="7" t="inlineStr"/>
      <c r="CF161" s="7" t="inlineStr"/>
      <c r="CG161" s="7" t="inlineStr"/>
      <c r="CH161" s="7" t="inlineStr"/>
      <c r="CI161" s="7" t="inlineStr"/>
      <c r="CJ161" s="7" t="inlineStr"/>
      <c r="CK161" s="7" t="inlineStr"/>
      <c r="CL161" s="7" t="inlineStr"/>
      <c r="CM161" s="7" t="inlineStr"/>
      <c r="CN161" s="7" t="inlineStr"/>
      <c r="CO161" s="7" t="n">
        <v>5</v>
      </c>
      <c r="CP161" s="7" t="n">
        <v>1495500</v>
      </c>
      <c r="CQ161" s="7" t="inlineStr"/>
      <c r="CR161" s="7" t="inlineStr"/>
      <c r="CS161" s="7" t="inlineStr"/>
      <c r="CT161" s="7" t="inlineStr"/>
      <c r="CU161" s="7" t="inlineStr"/>
      <c r="CV161" s="7" t="inlineStr"/>
      <c r="CW161" s="7" t="inlineStr"/>
      <c r="CX161" s="7" t="inlineStr"/>
      <c r="CY161" s="7" t="inlineStr"/>
      <c r="CZ161" s="7" t="inlineStr"/>
      <c r="DA161" s="7" t="inlineStr"/>
      <c r="DB161" s="7" t="inlineStr"/>
      <c r="DC161" s="7" t="inlineStr"/>
      <c r="DD161" s="7" t="inlineStr"/>
      <c r="DE161" s="7">
        <f>DG161+DI161+DK161+DM161+DO161+DQ161+DS161+DU161+DW161+DY161+EA161+EC161+EE161</f>
        <v/>
      </c>
      <c r="DF161" s="7">
        <f>DH161+DJ161+DL161+DN161+DP161+DR161+DT161+DV161+DX161+DZ161+EB161+ED161+EF161</f>
        <v/>
      </c>
      <c r="DG161" s="7" t="inlineStr"/>
      <c r="DH161" s="7" t="inlineStr"/>
      <c r="DI161" s="7" t="inlineStr"/>
      <c r="DJ161" s="7" t="inlineStr"/>
      <c r="DK161" s="7" t="inlineStr"/>
      <c r="DL161" s="7" t="inlineStr"/>
      <c r="DM161" s="7" t="inlineStr"/>
      <c r="DN161" s="7" t="inlineStr"/>
      <c r="DO161" s="7" t="inlineStr"/>
      <c r="DP161" s="7" t="inlineStr"/>
      <c r="DQ161" s="7" t="inlineStr"/>
      <c r="DR161" s="7" t="inlineStr"/>
      <c r="DS161" s="7" t="n">
        <v>5</v>
      </c>
      <c r="DT161" s="7" t="n">
        <v>1200750</v>
      </c>
      <c r="DU161" s="7" t="inlineStr"/>
      <c r="DV161" s="7" t="inlineStr"/>
      <c r="DW161" s="7" t="inlineStr"/>
      <c r="DX161" s="7" t="inlineStr"/>
      <c r="DY161" s="7" t="inlineStr"/>
      <c r="DZ161" s="7" t="inlineStr"/>
      <c r="EA161" s="7" t="inlineStr"/>
      <c r="EB161" s="7" t="inlineStr"/>
      <c r="EC161" s="7" t="inlineStr"/>
      <c r="ED161" s="7" t="inlineStr"/>
      <c r="EE161" s="7" t="inlineStr"/>
      <c r="EF161" s="7" t="inlineStr"/>
      <c r="EG161" s="7">
        <f>E161+AU161+BK161+BW161+DE161</f>
        <v/>
      </c>
      <c r="EH161" s="7">
        <f>F161+AV161+BL161+BX161+DF161</f>
        <v/>
      </c>
    </row>
    <row r="162" hidden="1" outlineLevel="1">
      <c r="A162" s="5" t="n">
        <v>158</v>
      </c>
      <c r="B162" s="6" t="inlineStr">
        <is>
          <t>"MIRACLE MAX PHARM" MCHJ</t>
        </is>
      </c>
      <c r="C162" s="6" t="inlineStr">
        <is>
          <t>Ташкент</t>
        </is>
      </c>
      <c r="D162" s="6" t="inlineStr">
        <is>
          <t>Ташкент 2</t>
        </is>
      </c>
      <c r="E162" s="7">
        <f>G162+I162+K162+M162+O162+Q162+S162+U162+W162+Y162+AA162+AC162+AE162+AG162+AI162+AK162+AM162+AO162+AQ162+AS162</f>
        <v/>
      </c>
      <c r="F162" s="7">
        <f>H162+J162+L162+N162+P162+R162+T162+V162+X162+Z162+AB162+AD162+AF162+AH162+AJ162+AL162+AN162+AP162+AR162+AT162</f>
        <v/>
      </c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n">
        <v>3</v>
      </c>
      <c r="R162" s="7" t="n">
        <v>589230</v>
      </c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  <c r="AD162" s="7" t="inlineStr"/>
      <c r="AE162" s="7" t="inlineStr"/>
      <c r="AF162" s="7" t="inlineStr"/>
      <c r="AG162" s="7" t="inlineStr"/>
      <c r="AH162" s="7" t="inlineStr"/>
      <c r="AI162" s="7" t="inlineStr"/>
      <c r="AJ162" s="7" t="inlineStr"/>
      <c r="AK162" s="7" t="inlineStr"/>
      <c r="AL162" s="7" t="inlineStr"/>
      <c r="AM162" s="7" t="inlineStr"/>
      <c r="AN162" s="7" t="inlineStr"/>
      <c r="AO162" s="7" t="inlineStr"/>
      <c r="AP162" s="7" t="inlineStr"/>
      <c r="AQ162" s="7" t="inlineStr"/>
      <c r="AR162" s="7" t="inlineStr"/>
      <c r="AS162" s="7" t="inlineStr"/>
      <c r="AT162" s="7" t="inlineStr"/>
      <c r="AU162" s="7">
        <f>AW162+AY162+BA162+BC162+BE162+BG162+BI162</f>
        <v/>
      </c>
      <c r="AV162" s="7">
        <f>AX162+AZ162+BB162+BD162+BF162+BH162+BJ162</f>
        <v/>
      </c>
      <c r="AW162" s="7" t="inlineStr"/>
      <c r="AX162" s="7" t="inlineStr"/>
      <c r="AY162" s="7" t="inlineStr"/>
      <c r="AZ162" s="7" t="inlineStr"/>
      <c r="BA162" s="7" t="inlineStr"/>
      <c r="BB162" s="7" t="inlineStr"/>
      <c r="BC162" s="7" t="inlineStr"/>
      <c r="BD162" s="7" t="inlineStr"/>
      <c r="BE162" s="7" t="inlineStr"/>
      <c r="BF162" s="7" t="inlineStr"/>
      <c r="BG162" s="7" t="inlineStr"/>
      <c r="BH162" s="7" t="inlineStr"/>
      <c r="BI162" s="7" t="inlineStr"/>
      <c r="BJ162" s="7" t="inlineStr"/>
      <c r="BK162" s="7">
        <f>BM162+BO162+BQ162+BS162+BU162</f>
        <v/>
      </c>
      <c r="BL162" s="7">
        <f>BN162+BP162+BR162+BT162+BV162</f>
        <v/>
      </c>
      <c r="BM162" s="7" t="n">
        <v>1</v>
      </c>
      <c r="BN162" s="7" t="n">
        <v>128962</v>
      </c>
      <c r="BO162" s="7" t="inlineStr"/>
      <c r="BP162" s="7" t="inlineStr"/>
      <c r="BQ162" s="7" t="inlineStr"/>
      <c r="BR162" s="7" t="inlineStr"/>
      <c r="BS162" s="7" t="inlineStr"/>
      <c r="BT162" s="7" t="inlineStr"/>
      <c r="BU162" s="7" t="inlineStr"/>
      <c r="BV162" s="7" t="inlineStr"/>
      <c r="BW162" s="7">
        <f>BY162+CA162+CC162+CE162+CG162+CI162+CK162+CM162+CO162+CQ162+CS162+CU162+CW162+CY162+DA162+DC162</f>
        <v/>
      </c>
      <c r="BX162" s="7">
        <f>BZ162+CB162+CD162+CF162+CH162+CJ162+CL162+CN162+CP162+CR162+CT162+CV162+CX162+CZ162+DB162+DD162</f>
        <v/>
      </c>
      <c r="BY162" s="7" t="inlineStr"/>
      <c r="BZ162" s="7" t="inlineStr"/>
      <c r="CA162" s="7" t="inlineStr"/>
      <c r="CB162" s="7" t="inlineStr"/>
      <c r="CC162" s="7" t="inlineStr"/>
      <c r="CD162" s="7" t="inlineStr"/>
      <c r="CE162" s="7" t="n">
        <v>5</v>
      </c>
      <c r="CF162" s="7" t="n">
        <v>1753275</v>
      </c>
      <c r="CG162" s="7" t="inlineStr"/>
      <c r="CH162" s="7" t="inlineStr"/>
      <c r="CI162" s="7" t="inlineStr"/>
      <c r="CJ162" s="7" t="inlineStr"/>
      <c r="CK162" s="7" t="inlineStr"/>
      <c r="CL162" s="7" t="inlineStr"/>
      <c r="CM162" s="7" t="inlineStr"/>
      <c r="CN162" s="7" t="inlineStr"/>
      <c r="CO162" s="7" t="inlineStr"/>
      <c r="CP162" s="7" t="inlineStr"/>
      <c r="CQ162" s="7" t="inlineStr"/>
      <c r="CR162" s="7" t="inlineStr"/>
      <c r="CS162" s="7" t="inlineStr"/>
      <c r="CT162" s="7" t="inlineStr"/>
      <c r="CU162" s="7" t="inlineStr"/>
      <c r="CV162" s="7" t="inlineStr"/>
      <c r="CW162" s="7" t="inlineStr"/>
      <c r="CX162" s="7" t="inlineStr"/>
      <c r="CY162" s="7" t="inlineStr"/>
      <c r="CZ162" s="7" t="inlineStr"/>
      <c r="DA162" s="7" t="inlineStr"/>
      <c r="DB162" s="7" t="inlineStr"/>
      <c r="DC162" s="7" t="inlineStr"/>
      <c r="DD162" s="7" t="inlineStr"/>
      <c r="DE162" s="7">
        <f>DG162+DI162+DK162+DM162+DO162+DQ162+DS162+DU162+DW162+DY162+EA162+EC162+EE162</f>
        <v/>
      </c>
      <c r="DF162" s="7">
        <f>DH162+DJ162+DL162+DN162+DP162+DR162+DT162+DV162+DX162+DZ162+EB162+ED162+EF162</f>
        <v/>
      </c>
      <c r="DG162" s="7" t="inlineStr"/>
      <c r="DH162" s="7" t="inlineStr"/>
      <c r="DI162" s="7" t="inlineStr"/>
      <c r="DJ162" s="7" t="inlineStr"/>
      <c r="DK162" s="7" t="n">
        <v>2</v>
      </c>
      <c r="DL162" s="7" t="n">
        <v>438768</v>
      </c>
      <c r="DM162" s="7" t="inlineStr"/>
      <c r="DN162" s="7" t="inlineStr"/>
      <c r="DO162" s="7" t="inlineStr"/>
      <c r="DP162" s="7" t="inlineStr"/>
      <c r="DQ162" s="7" t="inlineStr"/>
      <c r="DR162" s="7" t="inlineStr"/>
      <c r="DS162" s="7" t="inlineStr"/>
      <c r="DT162" s="7" t="inlineStr"/>
      <c r="DU162" s="7" t="inlineStr"/>
      <c r="DV162" s="7" t="inlineStr"/>
      <c r="DW162" s="7" t="n">
        <v>3</v>
      </c>
      <c r="DX162" s="7" t="n">
        <v>428598</v>
      </c>
      <c r="DY162" s="7" t="inlineStr"/>
      <c r="DZ162" s="7" t="inlineStr"/>
      <c r="EA162" s="7" t="inlineStr"/>
      <c r="EB162" s="7" t="inlineStr"/>
      <c r="EC162" s="7" t="inlineStr"/>
      <c r="ED162" s="7" t="inlineStr"/>
      <c r="EE162" s="7" t="inlineStr"/>
      <c r="EF162" s="7" t="inlineStr"/>
      <c r="EG162" s="7">
        <f>E162+AU162+BK162+BW162+DE162</f>
        <v/>
      </c>
      <c r="EH162" s="7">
        <f>F162+AV162+BL162+BX162+DF162</f>
        <v/>
      </c>
    </row>
    <row r="163" hidden="1" outlineLevel="1">
      <c r="A163" s="5" t="n">
        <v>159</v>
      </c>
      <c r="B163" s="6" t="inlineStr">
        <is>
          <t>"MIRASIL-MED FARM" MCHJ</t>
        </is>
      </c>
      <c r="C163" s="6" t="inlineStr">
        <is>
          <t>Ташкент</t>
        </is>
      </c>
      <c r="D163" s="6" t="inlineStr">
        <is>
          <t>Ташкент 1</t>
        </is>
      </c>
      <c r="E163" s="7">
        <f>G163+I163+K163+M163+O163+Q163+S163+U163+W163+Y163+AA163+AC163+AE163+AG163+AI163+AK163+AM163+AO163+AQ163+AS163</f>
        <v/>
      </c>
      <c r="F163" s="7">
        <f>H163+J163+L163+N163+P163+R163+T163+V163+X163+Z163+AB163+AD163+AF163+AH163+AJ163+AL163+AN163+AP163+AR163+AT163</f>
        <v/>
      </c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n">
        <v>2</v>
      </c>
      <c r="R163" s="7" t="n">
        <v>269980</v>
      </c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  <c r="AD163" s="7" t="inlineStr"/>
      <c r="AE163" s="7" t="inlineStr"/>
      <c r="AF163" s="7" t="inlineStr"/>
      <c r="AG163" s="7" t="inlineStr"/>
      <c r="AH163" s="7" t="inlineStr"/>
      <c r="AI163" s="7" t="inlineStr"/>
      <c r="AJ163" s="7" t="inlineStr"/>
      <c r="AK163" s="7" t="inlineStr"/>
      <c r="AL163" s="7" t="inlineStr"/>
      <c r="AM163" s="7" t="inlineStr"/>
      <c r="AN163" s="7" t="inlineStr"/>
      <c r="AO163" s="7" t="inlineStr"/>
      <c r="AP163" s="7" t="inlineStr"/>
      <c r="AQ163" s="7" t="inlineStr"/>
      <c r="AR163" s="7" t="inlineStr"/>
      <c r="AS163" s="7" t="inlineStr"/>
      <c r="AT163" s="7" t="inlineStr"/>
      <c r="AU163" s="7">
        <f>AW163+AY163+BA163+BC163+BE163+BG163+BI163</f>
        <v/>
      </c>
      <c r="AV163" s="7">
        <f>AX163+AZ163+BB163+BD163+BF163+BH163+BJ163</f>
        <v/>
      </c>
      <c r="AW163" s="7" t="inlineStr"/>
      <c r="AX163" s="7" t="inlineStr"/>
      <c r="AY163" s="7" t="inlineStr"/>
      <c r="AZ163" s="7" t="inlineStr"/>
      <c r="BA163" s="7" t="inlineStr"/>
      <c r="BB163" s="7" t="inlineStr"/>
      <c r="BC163" s="7" t="inlineStr"/>
      <c r="BD163" s="7" t="inlineStr"/>
      <c r="BE163" s="7" t="inlineStr"/>
      <c r="BF163" s="7" t="inlineStr"/>
      <c r="BG163" s="7" t="inlineStr"/>
      <c r="BH163" s="7" t="inlineStr"/>
      <c r="BI163" s="7" t="inlineStr"/>
      <c r="BJ163" s="7" t="inlineStr"/>
      <c r="BK163" s="7">
        <f>BM163+BO163+BQ163+BS163+BU163</f>
        <v/>
      </c>
      <c r="BL163" s="7">
        <f>BN163+BP163+BR163+BT163+BV163</f>
        <v/>
      </c>
      <c r="BM163" s="7" t="inlineStr"/>
      <c r="BN163" s="7" t="inlineStr"/>
      <c r="BO163" s="7" t="inlineStr"/>
      <c r="BP163" s="7" t="inlineStr"/>
      <c r="BQ163" s="7" t="inlineStr"/>
      <c r="BR163" s="7" t="inlineStr"/>
      <c r="BS163" s="7" t="inlineStr"/>
      <c r="BT163" s="7" t="inlineStr"/>
      <c r="BU163" s="7" t="inlineStr"/>
      <c r="BV163" s="7" t="inlineStr"/>
      <c r="BW163" s="7">
        <f>BY163+CA163+CC163+CE163+CG163+CI163+CK163+CM163+CO163+CQ163+CS163+CU163+CW163+CY163+DA163+DC163</f>
        <v/>
      </c>
      <c r="BX163" s="7">
        <f>BZ163+CB163+CD163+CF163+CH163+CJ163+CL163+CN163+CP163+CR163+CT163+CV163+CX163+CZ163+DB163+DD163</f>
        <v/>
      </c>
      <c r="BY163" s="7" t="inlineStr"/>
      <c r="BZ163" s="7" t="inlineStr"/>
      <c r="CA163" s="7" t="inlineStr"/>
      <c r="CB163" s="7" t="inlineStr"/>
      <c r="CC163" s="7" t="inlineStr"/>
      <c r="CD163" s="7" t="inlineStr"/>
      <c r="CE163" s="7" t="inlineStr"/>
      <c r="CF163" s="7" t="inlineStr"/>
      <c r="CG163" s="7" t="inlineStr"/>
      <c r="CH163" s="7" t="inlineStr"/>
      <c r="CI163" s="7" t="inlineStr"/>
      <c r="CJ163" s="7" t="inlineStr"/>
      <c r="CK163" s="7" t="inlineStr"/>
      <c r="CL163" s="7" t="inlineStr"/>
      <c r="CM163" s="7" t="inlineStr"/>
      <c r="CN163" s="7" t="inlineStr"/>
      <c r="CO163" s="7" t="inlineStr"/>
      <c r="CP163" s="7" t="inlineStr"/>
      <c r="CQ163" s="7" t="inlineStr"/>
      <c r="CR163" s="7" t="inlineStr"/>
      <c r="CS163" s="7" t="inlineStr"/>
      <c r="CT163" s="7" t="inlineStr"/>
      <c r="CU163" s="7" t="inlineStr"/>
      <c r="CV163" s="7" t="inlineStr"/>
      <c r="CW163" s="7" t="inlineStr"/>
      <c r="CX163" s="7" t="inlineStr"/>
      <c r="CY163" s="7" t="inlineStr"/>
      <c r="CZ163" s="7" t="inlineStr"/>
      <c r="DA163" s="7" t="inlineStr"/>
      <c r="DB163" s="7" t="inlineStr"/>
      <c r="DC163" s="7" t="inlineStr"/>
      <c r="DD163" s="7" t="inlineStr"/>
      <c r="DE163" s="7">
        <f>DG163+DI163+DK163+DM163+DO163+DQ163+DS163+DU163+DW163+DY163+EA163+EC163+EE163</f>
        <v/>
      </c>
      <c r="DF163" s="7">
        <f>DH163+DJ163+DL163+DN163+DP163+DR163+DT163+DV163+DX163+DZ163+EB163+ED163+EF163</f>
        <v/>
      </c>
      <c r="DG163" s="7" t="inlineStr"/>
      <c r="DH163" s="7" t="inlineStr"/>
      <c r="DI163" s="7" t="inlineStr"/>
      <c r="DJ163" s="7" t="inlineStr"/>
      <c r="DK163" s="7" t="inlineStr"/>
      <c r="DL163" s="7" t="inlineStr"/>
      <c r="DM163" s="7" t="inlineStr"/>
      <c r="DN163" s="7" t="inlineStr"/>
      <c r="DO163" s="7" t="inlineStr"/>
      <c r="DP163" s="7" t="inlineStr"/>
      <c r="DQ163" s="7" t="inlineStr"/>
      <c r="DR163" s="7" t="inlineStr"/>
      <c r="DS163" s="7" t="inlineStr"/>
      <c r="DT163" s="7" t="inlineStr"/>
      <c r="DU163" s="7" t="inlineStr"/>
      <c r="DV163" s="7" t="inlineStr"/>
      <c r="DW163" s="7" t="inlineStr"/>
      <c r="DX163" s="7" t="inlineStr"/>
      <c r="DY163" s="7" t="inlineStr"/>
      <c r="DZ163" s="7" t="inlineStr"/>
      <c r="EA163" s="7" t="inlineStr"/>
      <c r="EB163" s="7" t="inlineStr"/>
      <c r="EC163" s="7" t="inlineStr"/>
      <c r="ED163" s="7" t="inlineStr"/>
      <c r="EE163" s="7" t="inlineStr"/>
      <c r="EF163" s="7" t="inlineStr"/>
      <c r="EG163" s="7">
        <f>E163+AU163+BK163+BW163+DE163</f>
        <v/>
      </c>
      <c r="EH163" s="7">
        <f>F163+AV163+BL163+BX163+DF163</f>
        <v/>
      </c>
    </row>
    <row r="164" hidden="1" outlineLevel="1">
      <c r="A164" s="5" t="n">
        <v>160</v>
      </c>
      <c r="B164" s="6" t="inlineStr">
        <is>
          <t>"MUBINA SHIFO FARM PLYUS" MCHJ</t>
        </is>
      </c>
      <c r="C164" s="6" t="inlineStr">
        <is>
          <t>Ташкент</t>
        </is>
      </c>
      <c r="D164" s="6" t="inlineStr">
        <is>
          <t>Ташкент 1</t>
        </is>
      </c>
      <c r="E164" s="7">
        <f>G164+I164+K164+M164+O164+Q164+S164+U164+W164+Y164+AA164+AC164+AE164+AG164+AI164+AK164+AM164+AO164+AQ164+AS164</f>
        <v/>
      </c>
      <c r="F164" s="7">
        <f>H164+J164+L164+N164+P164+R164+T164+V164+X164+Z164+AB164+AD164+AF164+AH164+AJ164+AL164+AN164+AP164+AR164+AT164</f>
        <v/>
      </c>
      <c r="G164" s="7" t="inlineStr"/>
      <c r="H164" s="7" t="inlineStr"/>
      <c r="I164" s="7" t="inlineStr"/>
      <c r="J164" s="7" t="inlineStr"/>
      <c r="K164" s="7" t="inlineStr"/>
      <c r="L164" s="7" t="inlineStr"/>
      <c r="M164" s="7" t="n">
        <v>4</v>
      </c>
      <c r="N164" s="7" t="n">
        <v>528480</v>
      </c>
      <c r="O164" s="7" t="inlineStr"/>
      <c r="P164" s="7" t="inlineStr"/>
      <c r="Q164" s="7" t="n">
        <v>4</v>
      </c>
      <c r="R164" s="7" t="n">
        <v>1079920</v>
      </c>
      <c r="S164" s="7" t="inlineStr"/>
      <c r="T164" s="7" t="inlineStr"/>
      <c r="U164" s="7" t="inlineStr"/>
      <c r="V164" s="7" t="inlineStr"/>
      <c r="W164" s="7" t="inlineStr"/>
      <c r="X164" s="7" t="inlineStr"/>
      <c r="Y164" s="7" t="inlineStr"/>
      <c r="Z164" s="7" t="inlineStr"/>
      <c r="AA164" s="7" t="inlineStr"/>
      <c r="AB164" s="7" t="inlineStr"/>
      <c r="AC164" s="7" t="inlineStr"/>
      <c r="AD164" s="7" t="inlineStr"/>
      <c r="AE164" s="7" t="inlineStr"/>
      <c r="AF164" s="7" t="inlineStr"/>
      <c r="AG164" s="7" t="inlineStr"/>
      <c r="AH164" s="7" t="inlineStr"/>
      <c r="AI164" s="7" t="inlineStr"/>
      <c r="AJ164" s="7" t="inlineStr"/>
      <c r="AK164" s="7" t="inlineStr"/>
      <c r="AL164" s="7" t="inlineStr"/>
      <c r="AM164" s="7" t="inlineStr"/>
      <c r="AN164" s="7" t="inlineStr"/>
      <c r="AO164" s="7" t="inlineStr"/>
      <c r="AP164" s="7" t="inlineStr"/>
      <c r="AQ164" s="7" t="inlineStr"/>
      <c r="AR164" s="7" t="inlineStr"/>
      <c r="AS164" s="7" t="inlineStr"/>
      <c r="AT164" s="7" t="inlineStr"/>
      <c r="AU164" s="7">
        <f>AW164+AY164+BA164+BC164+BE164+BG164+BI164</f>
        <v/>
      </c>
      <c r="AV164" s="7">
        <f>AX164+AZ164+BB164+BD164+BF164+BH164+BJ164</f>
        <v/>
      </c>
      <c r="AW164" s="7" t="inlineStr"/>
      <c r="AX164" s="7" t="inlineStr"/>
      <c r="AY164" s="7" t="inlineStr"/>
      <c r="AZ164" s="7" t="inlineStr"/>
      <c r="BA164" s="7" t="inlineStr"/>
      <c r="BB164" s="7" t="inlineStr"/>
      <c r="BC164" s="7" t="inlineStr"/>
      <c r="BD164" s="7" t="inlineStr"/>
      <c r="BE164" s="7" t="inlineStr"/>
      <c r="BF164" s="7" t="inlineStr"/>
      <c r="BG164" s="7" t="inlineStr"/>
      <c r="BH164" s="7" t="inlineStr"/>
      <c r="BI164" s="7" t="inlineStr"/>
      <c r="BJ164" s="7" t="inlineStr"/>
      <c r="BK164" s="7">
        <f>BM164+BO164+BQ164+BS164+BU164</f>
        <v/>
      </c>
      <c r="BL164" s="7">
        <f>BN164+BP164+BR164+BT164+BV164</f>
        <v/>
      </c>
      <c r="BM164" s="7" t="inlineStr"/>
      <c r="BN164" s="7" t="inlineStr"/>
      <c r="BO164" s="7" t="inlineStr"/>
      <c r="BP164" s="7" t="inlineStr"/>
      <c r="BQ164" s="7" t="inlineStr"/>
      <c r="BR164" s="7" t="inlineStr"/>
      <c r="BS164" s="7" t="inlineStr"/>
      <c r="BT164" s="7" t="inlineStr"/>
      <c r="BU164" s="7" t="inlineStr"/>
      <c r="BV164" s="7" t="inlineStr"/>
      <c r="BW164" s="7">
        <f>BY164+CA164+CC164+CE164+CG164+CI164+CK164+CM164+CO164+CQ164+CS164+CU164+CW164+CY164+DA164+DC164</f>
        <v/>
      </c>
      <c r="BX164" s="7">
        <f>BZ164+CB164+CD164+CF164+CH164+CJ164+CL164+CN164+CP164+CR164+CT164+CV164+CX164+CZ164+DB164+DD164</f>
        <v/>
      </c>
      <c r="BY164" s="7" t="inlineStr"/>
      <c r="BZ164" s="7" t="inlineStr"/>
      <c r="CA164" s="7" t="inlineStr"/>
      <c r="CB164" s="7" t="inlineStr"/>
      <c r="CC164" s="7" t="inlineStr"/>
      <c r="CD164" s="7" t="inlineStr"/>
      <c r="CE164" s="7" t="inlineStr"/>
      <c r="CF164" s="7" t="inlineStr"/>
      <c r="CG164" s="7" t="inlineStr"/>
      <c r="CH164" s="7" t="inlineStr"/>
      <c r="CI164" s="7" t="inlineStr"/>
      <c r="CJ164" s="7" t="inlineStr"/>
      <c r="CK164" s="7" t="inlineStr"/>
      <c r="CL164" s="7" t="inlineStr"/>
      <c r="CM164" s="7" t="inlineStr"/>
      <c r="CN164" s="7" t="inlineStr"/>
      <c r="CO164" s="7" t="inlineStr"/>
      <c r="CP164" s="7" t="inlineStr"/>
      <c r="CQ164" s="7" t="inlineStr"/>
      <c r="CR164" s="7" t="inlineStr"/>
      <c r="CS164" s="7" t="inlineStr"/>
      <c r="CT164" s="7" t="inlineStr"/>
      <c r="CU164" s="7" t="inlineStr"/>
      <c r="CV164" s="7" t="inlineStr"/>
      <c r="CW164" s="7" t="inlineStr"/>
      <c r="CX164" s="7" t="inlineStr"/>
      <c r="CY164" s="7" t="inlineStr"/>
      <c r="CZ164" s="7" t="inlineStr"/>
      <c r="DA164" s="7" t="inlineStr"/>
      <c r="DB164" s="7" t="inlineStr"/>
      <c r="DC164" s="7" t="inlineStr"/>
      <c r="DD164" s="7" t="inlineStr"/>
      <c r="DE164" s="7">
        <f>DG164+DI164+DK164+DM164+DO164+DQ164+DS164+DU164+DW164+DY164+EA164+EC164+EE164</f>
        <v/>
      </c>
      <c r="DF164" s="7">
        <f>DH164+DJ164+DL164+DN164+DP164+DR164+DT164+DV164+DX164+DZ164+EB164+ED164+EF164</f>
        <v/>
      </c>
      <c r="DG164" s="7" t="inlineStr"/>
      <c r="DH164" s="7" t="inlineStr"/>
      <c r="DI164" s="7" t="inlineStr"/>
      <c r="DJ164" s="7" t="inlineStr"/>
      <c r="DK164" s="7" t="inlineStr"/>
      <c r="DL164" s="7" t="inlineStr"/>
      <c r="DM164" s="7" t="inlineStr"/>
      <c r="DN164" s="7" t="inlineStr"/>
      <c r="DO164" s="7" t="inlineStr"/>
      <c r="DP164" s="7" t="inlineStr"/>
      <c r="DQ164" s="7" t="inlineStr"/>
      <c r="DR164" s="7" t="inlineStr"/>
      <c r="DS164" s="7" t="inlineStr"/>
      <c r="DT164" s="7" t="inlineStr"/>
      <c r="DU164" s="7" t="inlineStr"/>
      <c r="DV164" s="7" t="inlineStr"/>
      <c r="DW164" s="7" t="inlineStr"/>
      <c r="DX164" s="7" t="inlineStr"/>
      <c r="DY164" s="7" t="inlineStr"/>
      <c r="DZ164" s="7" t="inlineStr"/>
      <c r="EA164" s="7" t="inlineStr"/>
      <c r="EB164" s="7" t="inlineStr"/>
      <c r="EC164" s="7" t="inlineStr"/>
      <c r="ED164" s="7" t="inlineStr"/>
      <c r="EE164" s="7" t="inlineStr"/>
      <c r="EF164" s="7" t="inlineStr"/>
      <c r="EG164" s="7">
        <f>E164+AU164+BK164+BW164+DE164</f>
        <v/>
      </c>
      <c r="EH164" s="7">
        <f>F164+AV164+BL164+BX164+DF164</f>
        <v/>
      </c>
    </row>
    <row r="165" hidden="1" outlineLevel="1">
      <c r="A165" s="5" t="n">
        <v>161</v>
      </c>
      <c r="B165" s="6" t="inlineStr">
        <is>
          <t>"MUHABBAT SHIRIN SHIFO"  МЧЖ</t>
        </is>
      </c>
      <c r="C165" s="6" t="inlineStr">
        <is>
          <t>Ташкент</t>
        </is>
      </c>
      <c r="D165" s="6" t="inlineStr">
        <is>
          <t>Ташкент 1</t>
        </is>
      </c>
      <c r="E165" s="7">
        <f>G165+I165+K165+M165+O165+Q165+S165+U165+W165+Y165+AA165+AC165+AE165+AG165+AI165+AK165+AM165+AO165+AQ165+AS165</f>
        <v/>
      </c>
      <c r="F165" s="7">
        <f>H165+J165+L165+N165+P165+R165+T165+V165+X165+Z165+AB165+AD165+AF165+AH165+AJ165+AL165+AN165+AP165+AR165+AT165</f>
        <v/>
      </c>
      <c r="G165" s="7" t="inlineStr"/>
      <c r="H165" s="7" t="inlineStr"/>
      <c r="I165" s="7" t="inlineStr"/>
      <c r="J165" s="7" t="inlineStr"/>
      <c r="K165" s="7" t="inlineStr"/>
      <c r="L165" s="7" t="inlineStr"/>
      <c r="M165" s="7" t="n">
        <v>1</v>
      </c>
      <c r="N165" s="7" t="n">
        <v>33030</v>
      </c>
      <c r="O165" s="7" t="inlineStr"/>
      <c r="P165" s="7" t="inlineStr"/>
      <c r="Q165" s="7" t="n">
        <v>4</v>
      </c>
      <c r="R165" s="7" t="n">
        <v>1047520</v>
      </c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  <c r="AD165" s="7" t="inlineStr"/>
      <c r="AE165" s="7" t="inlineStr"/>
      <c r="AF165" s="7" t="inlineStr"/>
      <c r="AG165" s="7" t="inlineStr"/>
      <c r="AH165" s="7" t="inlineStr"/>
      <c r="AI165" s="7" t="inlineStr"/>
      <c r="AJ165" s="7" t="inlineStr"/>
      <c r="AK165" s="7" t="inlineStr"/>
      <c r="AL165" s="7" t="inlineStr"/>
      <c r="AM165" s="7" t="inlineStr"/>
      <c r="AN165" s="7" t="inlineStr"/>
      <c r="AO165" s="7" t="inlineStr"/>
      <c r="AP165" s="7" t="inlineStr"/>
      <c r="AQ165" s="7" t="inlineStr"/>
      <c r="AR165" s="7" t="inlineStr"/>
      <c r="AS165" s="7" t="inlineStr"/>
      <c r="AT165" s="7" t="inlineStr"/>
      <c r="AU165" s="7">
        <f>AW165+AY165+BA165+BC165+BE165+BG165+BI165</f>
        <v/>
      </c>
      <c r="AV165" s="7">
        <f>AX165+AZ165+BB165+BD165+BF165+BH165+BJ165</f>
        <v/>
      </c>
      <c r="AW165" s="7" t="inlineStr"/>
      <c r="AX165" s="7" t="inlineStr"/>
      <c r="AY165" s="7" t="inlineStr"/>
      <c r="AZ165" s="7" t="inlineStr"/>
      <c r="BA165" s="7" t="inlineStr"/>
      <c r="BB165" s="7" t="inlineStr"/>
      <c r="BC165" s="7" t="inlineStr"/>
      <c r="BD165" s="7" t="inlineStr"/>
      <c r="BE165" s="7" t="inlineStr"/>
      <c r="BF165" s="7" t="inlineStr"/>
      <c r="BG165" s="7" t="inlineStr"/>
      <c r="BH165" s="7" t="inlineStr"/>
      <c r="BI165" s="7" t="inlineStr"/>
      <c r="BJ165" s="7" t="inlineStr"/>
      <c r="BK165" s="7">
        <f>BM165+BO165+BQ165+BS165+BU165</f>
        <v/>
      </c>
      <c r="BL165" s="7">
        <f>BN165+BP165+BR165+BT165+BV165</f>
        <v/>
      </c>
      <c r="BM165" s="7" t="inlineStr"/>
      <c r="BN165" s="7" t="inlineStr"/>
      <c r="BO165" s="7" t="inlineStr"/>
      <c r="BP165" s="7" t="inlineStr"/>
      <c r="BQ165" s="7" t="inlineStr"/>
      <c r="BR165" s="7" t="inlineStr"/>
      <c r="BS165" s="7" t="inlineStr"/>
      <c r="BT165" s="7" t="inlineStr"/>
      <c r="BU165" s="7" t="inlineStr"/>
      <c r="BV165" s="7" t="inlineStr"/>
      <c r="BW165" s="7">
        <f>BY165+CA165+CC165+CE165+CG165+CI165+CK165+CM165+CO165+CQ165+CS165+CU165+CW165+CY165+DA165+DC165</f>
        <v/>
      </c>
      <c r="BX165" s="7">
        <f>BZ165+CB165+CD165+CF165+CH165+CJ165+CL165+CN165+CP165+CR165+CT165+CV165+CX165+CZ165+DB165+DD165</f>
        <v/>
      </c>
      <c r="BY165" s="7" t="inlineStr"/>
      <c r="BZ165" s="7" t="inlineStr"/>
      <c r="CA165" s="7" t="inlineStr"/>
      <c r="CB165" s="7" t="inlineStr"/>
      <c r="CC165" s="7" t="inlineStr"/>
      <c r="CD165" s="7" t="inlineStr"/>
      <c r="CE165" s="7" t="inlineStr"/>
      <c r="CF165" s="7" t="inlineStr"/>
      <c r="CG165" s="7" t="inlineStr"/>
      <c r="CH165" s="7" t="inlineStr"/>
      <c r="CI165" s="7" t="inlineStr"/>
      <c r="CJ165" s="7" t="inlineStr"/>
      <c r="CK165" s="7" t="inlineStr"/>
      <c r="CL165" s="7" t="inlineStr"/>
      <c r="CM165" s="7" t="inlineStr"/>
      <c r="CN165" s="7" t="inlineStr"/>
      <c r="CO165" s="7" t="inlineStr"/>
      <c r="CP165" s="7" t="inlineStr"/>
      <c r="CQ165" s="7" t="inlineStr"/>
      <c r="CR165" s="7" t="inlineStr"/>
      <c r="CS165" s="7" t="inlineStr"/>
      <c r="CT165" s="7" t="inlineStr"/>
      <c r="CU165" s="7" t="inlineStr"/>
      <c r="CV165" s="7" t="inlineStr"/>
      <c r="CW165" s="7" t="inlineStr"/>
      <c r="CX165" s="7" t="inlineStr"/>
      <c r="CY165" s="7" t="inlineStr"/>
      <c r="CZ165" s="7" t="inlineStr"/>
      <c r="DA165" s="7" t="inlineStr"/>
      <c r="DB165" s="7" t="inlineStr"/>
      <c r="DC165" s="7" t="inlineStr"/>
      <c r="DD165" s="7" t="inlineStr"/>
      <c r="DE165" s="7">
        <f>DG165+DI165+DK165+DM165+DO165+DQ165+DS165+DU165+DW165+DY165+EA165+EC165+EE165</f>
        <v/>
      </c>
      <c r="DF165" s="7">
        <f>DH165+DJ165+DL165+DN165+DP165+DR165+DT165+DV165+DX165+DZ165+EB165+ED165+EF165</f>
        <v/>
      </c>
      <c r="DG165" s="7" t="inlineStr"/>
      <c r="DH165" s="7" t="inlineStr"/>
      <c r="DI165" s="7" t="inlineStr"/>
      <c r="DJ165" s="7" t="inlineStr"/>
      <c r="DK165" s="7" t="inlineStr"/>
      <c r="DL165" s="7" t="inlineStr"/>
      <c r="DM165" s="7" t="inlineStr"/>
      <c r="DN165" s="7" t="inlineStr"/>
      <c r="DO165" s="7" t="inlineStr"/>
      <c r="DP165" s="7" t="inlineStr"/>
      <c r="DQ165" s="7" t="inlineStr"/>
      <c r="DR165" s="7" t="inlineStr"/>
      <c r="DS165" s="7" t="inlineStr"/>
      <c r="DT165" s="7" t="inlineStr"/>
      <c r="DU165" s="7" t="inlineStr"/>
      <c r="DV165" s="7" t="inlineStr"/>
      <c r="DW165" s="7" t="inlineStr"/>
      <c r="DX165" s="7" t="inlineStr"/>
      <c r="DY165" s="7" t="inlineStr"/>
      <c r="DZ165" s="7" t="inlineStr"/>
      <c r="EA165" s="7" t="inlineStr"/>
      <c r="EB165" s="7" t="inlineStr"/>
      <c r="EC165" s="7" t="inlineStr"/>
      <c r="ED165" s="7" t="inlineStr"/>
      <c r="EE165" s="7" t="inlineStr"/>
      <c r="EF165" s="7" t="inlineStr"/>
      <c r="EG165" s="7">
        <f>E165+AU165+BK165+BW165+DE165</f>
        <v/>
      </c>
      <c r="EH165" s="7">
        <f>F165+AV165+BL165+BX165+DF165</f>
        <v/>
      </c>
    </row>
    <row r="166" hidden="1" outlineLevel="1">
      <c r="A166" s="5" t="n">
        <v>162</v>
      </c>
      <c r="B166" s="6" t="inlineStr">
        <is>
          <t>"MZAMM-5" MCHJ</t>
        </is>
      </c>
      <c r="C166" s="6" t="inlineStr">
        <is>
          <t>Ташкент</t>
        </is>
      </c>
      <c r="D166" s="6" t="inlineStr">
        <is>
          <t>Ташкент 1</t>
        </is>
      </c>
      <c r="E166" s="7">
        <f>G166+I166+K166+M166+O166+Q166+S166+U166+W166+Y166+AA166+AC166+AE166+AG166+AI166+AK166+AM166+AO166+AQ166+AS166</f>
        <v/>
      </c>
      <c r="F166" s="7">
        <f>H166+J166+L166+N166+P166+R166+T166+V166+X166+Z166+AB166+AD166+AF166+AH166+AJ166+AL166+AN166+AP166+AR166+AT166</f>
        <v/>
      </c>
      <c r="G166" s="7" t="inlineStr"/>
      <c r="H166" s="7" t="inlineStr"/>
      <c r="I166" s="7" t="inlineStr"/>
      <c r="J166" s="7" t="inlineStr"/>
      <c r="K166" s="7" t="inlineStr"/>
      <c r="L166" s="7" t="inlineStr"/>
      <c r="M166" s="7" t="inlineStr"/>
      <c r="N166" s="7" t="inlineStr"/>
      <c r="O166" s="7" t="inlineStr"/>
      <c r="P166" s="7" t="inlineStr"/>
      <c r="Q166" s="7" t="inlineStr"/>
      <c r="R166" s="7" t="inlineStr"/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  <c r="AD166" s="7" t="inlineStr"/>
      <c r="AE166" s="7" t="inlineStr"/>
      <c r="AF166" s="7" t="inlineStr"/>
      <c r="AG166" s="7" t="n">
        <v>2</v>
      </c>
      <c r="AH166" s="7" t="n">
        <v>120104</v>
      </c>
      <c r="AI166" s="7" t="inlineStr"/>
      <c r="AJ166" s="7" t="inlineStr"/>
      <c r="AK166" s="7" t="inlineStr"/>
      <c r="AL166" s="7" t="inlineStr"/>
      <c r="AM166" s="7" t="inlineStr"/>
      <c r="AN166" s="7" t="inlineStr"/>
      <c r="AO166" s="7" t="inlineStr"/>
      <c r="AP166" s="7" t="inlineStr"/>
      <c r="AQ166" s="7" t="inlineStr"/>
      <c r="AR166" s="7" t="inlineStr"/>
      <c r="AS166" s="7" t="inlineStr"/>
      <c r="AT166" s="7" t="inlineStr"/>
      <c r="AU166" s="7">
        <f>AW166+AY166+BA166+BC166+BE166+BG166+BI166</f>
        <v/>
      </c>
      <c r="AV166" s="7">
        <f>AX166+AZ166+BB166+BD166+BF166+BH166+BJ166</f>
        <v/>
      </c>
      <c r="AW166" s="7" t="inlineStr"/>
      <c r="AX166" s="7" t="inlineStr"/>
      <c r="AY166" s="7" t="inlineStr"/>
      <c r="AZ166" s="7" t="inlineStr"/>
      <c r="BA166" s="7" t="inlineStr"/>
      <c r="BB166" s="7" t="inlineStr"/>
      <c r="BC166" s="7" t="inlineStr"/>
      <c r="BD166" s="7" t="inlineStr"/>
      <c r="BE166" s="7" t="inlineStr"/>
      <c r="BF166" s="7" t="inlineStr"/>
      <c r="BG166" s="7" t="inlineStr"/>
      <c r="BH166" s="7" t="inlineStr"/>
      <c r="BI166" s="7" t="inlineStr"/>
      <c r="BJ166" s="7" t="inlineStr"/>
      <c r="BK166" s="7">
        <f>BM166+BO166+BQ166+BS166+BU166</f>
        <v/>
      </c>
      <c r="BL166" s="7">
        <f>BN166+BP166+BR166+BT166+BV166</f>
        <v/>
      </c>
      <c r="BM166" s="7" t="inlineStr"/>
      <c r="BN166" s="7" t="inlineStr"/>
      <c r="BO166" s="7" t="inlineStr"/>
      <c r="BP166" s="7" t="inlineStr"/>
      <c r="BQ166" s="7" t="inlineStr"/>
      <c r="BR166" s="7" t="inlineStr"/>
      <c r="BS166" s="7" t="inlineStr"/>
      <c r="BT166" s="7" t="inlineStr"/>
      <c r="BU166" s="7" t="inlineStr"/>
      <c r="BV166" s="7" t="inlineStr"/>
      <c r="BW166" s="7">
        <f>BY166+CA166+CC166+CE166+CG166+CI166+CK166+CM166+CO166+CQ166+CS166+CU166+CW166+CY166+DA166+DC166</f>
        <v/>
      </c>
      <c r="BX166" s="7">
        <f>BZ166+CB166+CD166+CF166+CH166+CJ166+CL166+CN166+CP166+CR166+CT166+CV166+CX166+CZ166+DB166+DD166</f>
        <v/>
      </c>
      <c r="BY166" s="7" t="inlineStr"/>
      <c r="BZ166" s="7" t="inlineStr"/>
      <c r="CA166" s="7" t="inlineStr"/>
      <c r="CB166" s="7" t="inlineStr"/>
      <c r="CC166" s="7" t="inlineStr"/>
      <c r="CD166" s="7" t="inlineStr"/>
      <c r="CE166" s="7" t="inlineStr"/>
      <c r="CF166" s="7" t="inlineStr"/>
      <c r="CG166" s="7" t="inlineStr"/>
      <c r="CH166" s="7" t="inlineStr"/>
      <c r="CI166" s="7" t="inlineStr"/>
      <c r="CJ166" s="7" t="inlineStr"/>
      <c r="CK166" s="7" t="inlineStr"/>
      <c r="CL166" s="7" t="inlineStr"/>
      <c r="CM166" s="7" t="inlineStr"/>
      <c r="CN166" s="7" t="inlineStr"/>
      <c r="CO166" s="7" t="inlineStr"/>
      <c r="CP166" s="7" t="inlineStr"/>
      <c r="CQ166" s="7" t="inlineStr"/>
      <c r="CR166" s="7" t="inlineStr"/>
      <c r="CS166" s="7" t="inlineStr"/>
      <c r="CT166" s="7" t="inlineStr"/>
      <c r="CU166" s="7" t="inlineStr"/>
      <c r="CV166" s="7" t="inlineStr"/>
      <c r="CW166" s="7" t="inlineStr"/>
      <c r="CX166" s="7" t="inlineStr"/>
      <c r="CY166" s="7" t="inlineStr"/>
      <c r="CZ166" s="7" t="inlineStr"/>
      <c r="DA166" s="7" t="inlineStr"/>
      <c r="DB166" s="7" t="inlineStr"/>
      <c r="DC166" s="7" t="inlineStr"/>
      <c r="DD166" s="7" t="inlineStr"/>
      <c r="DE166" s="7">
        <f>DG166+DI166+DK166+DM166+DO166+DQ166+DS166+DU166+DW166+DY166+EA166+EC166+EE166</f>
        <v/>
      </c>
      <c r="DF166" s="7">
        <f>DH166+DJ166+DL166+DN166+DP166+DR166+DT166+DV166+DX166+DZ166+EB166+ED166+EF166</f>
        <v/>
      </c>
      <c r="DG166" s="7" t="inlineStr"/>
      <c r="DH166" s="7" t="inlineStr"/>
      <c r="DI166" s="7" t="inlineStr"/>
      <c r="DJ166" s="7" t="inlineStr"/>
      <c r="DK166" s="7" t="inlineStr"/>
      <c r="DL166" s="7" t="inlineStr"/>
      <c r="DM166" s="7" t="inlineStr"/>
      <c r="DN166" s="7" t="inlineStr"/>
      <c r="DO166" s="7" t="inlineStr"/>
      <c r="DP166" s="7" t="inlineStr"/>
      <c r="DQ166" s="7" t="inlineStr"/>
      <c r="DR166" s="7" t="inlineStr"/>
      <c r="DS166" s="7" t="inlineStr"/>
      <c r="DT166" s="7" t="inlineStr"/>
      <c r="DU166" s="7" t="inlineStr"/>
      <c r="DV166" s="7" t="inlineStr"/>
      <c r="DW166" s="7" t="inlineStr"/>
      <c r="DX166" s="7" t="inlineStr"/>
      <c r="DY166" s="7" t="inlineStr"/>
      <c r="DZ166" s="7" t="inlineStr"/>
      <c r="EA166" s="7" t="inlineStr"/>
      <c r="EB166" s="7" t="inlineStr"/>
      <c r="EC166" s="7" t="inlineStr"/>
      <c r="ED166" s="7" t="inlineStr"/>
      <c r="EE166" s="7" t="inlineStr"/>
      <c r="EF166" s="7" t="inlineStr"/>
      <c r="EG166" s="7">
        <f>E166+AU166+BK166+BW166+DE166</f>
        <v/>
      </c>
      <c r="EH166" s="7">
        <f>F166+AV166+BL166+BX166+DF166</f>
        <v/>
      </c>
    </row>
    <row r="167" hidden="1" outlineLevel="1">
      <c r="A167" s="5" t="n">
        <v>163</v>
      </c>
      <c r="B167" s="6" t="inlineStr">
        <is>
          <t>"NAJOT FARM PLYUS" MChJ</t>
        </is>
      </c>
      <c r="C167" s="6" t="inlineStr">
        <is>
          <t>Ташкент</t>
        </is>
      </c>
      <c r="D167" s="6" t="inlineStr">
        <is>
          <t>Ташкент 2</t>
        </is>
      </c>
      <c r="E167" s="7">
        <f>G167+I167+K167+M167+O167+Q167+S167+U167+W167+Y167+AA167+AC167+AE167+AG167+AI167+AK167+AM167+AO167+AQ167+AS167</f>
        <v/>
      </c>
      <c r="F167" s="7">
        <f>H167+J167+L167+N167+P167+R167+T167+V167+X167+Z167+AB167+AD167+AF167+AH167+AJ167+AL167+AN167+AP167+AR167+AT167</f>
        <v/>
      </c>
      <c r="G167" s="7" t="inlineStr"/>
      <c r="H167" s="7" t="inlineStr"/>
      <c r="I167" s="7" t="inlineStr"/>
      <c r="J167" s="7" t="inlineStr"/>
      <c r="K167" s="7" t="inlineStr"/>
      <c r="L167" s="7" t="inlineStr"/>
      <c r="M167" s="7" t="inlineStr"/>
      <c r="N167" s="7" t="inlineStr"/>
      <c r="O167" s="7" t="inlineStr"/>
      <c r="P167" s="7" t="inlineStr"/>
      <c r="Q167" s="7" t="inlineStr"/>
      <c r="R167" s="7" t="inlineStr"/>
      <c r="S167" s="7" t="inlineStr"/>
      <c r="T167" s="7" t="inlineStr"/>
      <c r="U167" s="7" t="inlineStr"/>
      <c r="V167" s="7" t="inlineStr"/>
      <c r="W167" s="7" t="inlineStr"/>
      <c r="X167" s="7" t="inlineStr"/>
      <c r="Y167" s="7" t="inlineStr"/>
      <c r="Z167" s="7" t="inlineStr"/>
      <c r="AA167" s="7" t="inlineStr"/>
      <c r="AB167" s="7" t="inlineStr"/>
      <c r="AC167" s="7" t="n">
        <v>9</v>
      </c>
      <c r="AD167" s="7" t="n">
        <v>2530359</v>
      </c>
      <c r="AE167" s="7" t="inlineStr"/>
      <c r="AF167" s="7" t="inlineStr"/>
      <c r="AG167" s="7" t="inlineStr"/>
      <c r="AH167" s="7" t="inlineStr"/>
      <c r="AI167" s="7" t="inlineStr"/>
      <c r="AJ167" s="7" t="inlineStr"/>
      <c r="AK167" s="7" t="inlineStr"/>
      <c r="AL167" s="7" t="inlineStr"/>
      <c r="AM167" s="7" t="inlineStr"/>
      <c r="AN167" s="7" t="inlineStr"/>
      <c r="AO167" s="7" t="inlineStr"/>
      <c r="AP167" s="7" t="inlineStr"/>
      <c r="AQ167" s="7" t="inlineStr"/>
      <c r="AR167" s="7" t="inlineStr"/>
      <c r="AS167" s="7" t="inlineStr"/>
      <c r="AT167" s="7" t="inlineStr"/>
      <c r="AU167" s="7">
        <f>AW167+AY167+BA167+BC167+BE167+BG167+BI167</f>
        <v/>
      </c>
      <c r="AV167" s="7">
        <f>AX167+AZ167+BB167+BD167+BF167+BH167+BJ167</f>
        <v/>
      </c>
      <c r="AW167" s="7" t="inlineStr"/>
      <c r="AX167" s="7" t="inlineStr"/>
      <c r="AY167" s="7" t="inlineStr"/>
      <c r="AZ167" s="7" t="inlineStr"/>
      <c r="BA167" s="7" t="inlineStr"/>
      <c r="BB167" s="7" t="inlineStr"/>
      <c r="BC167" s="7" t="inlineStr"/>
      <c r="BD167" s="7" t="inlineStr"/>
      <c r="BE167" s="7" t="inlineStr"/>
      <c r="BF167" s="7" t="inlineStr"/>
      <c r="BG167" s="7" t="inlineStr"/>
      <c r="BH167" s="7" t="inlineStr"/>
      <c r="BI167" s="7" t="inlineStr"/>
      <c r="BJ167" s="7" t="inlineStr"/>
      <c r="BK167" s="7">
        <f>BM167+BO167+BQ167+BS167+BU167</f>
        <v/>
      </c>
      <c r="BL167" s="7">
        <f>BN167+BP167+BR167+BT167+BV167</f>
        <v/>
      </c>
      <c r="BM167" s="7" t="inlineStr"/>
      <c r="BN167" s="7" t="inlineStr"/>
      <c r="BO167" s="7" t="inlineStr"/>
      <c r="BP167" s="7" t="inlineStr"/>
      <c r="BQ167" s="7" t="inlineStr"/>
      <c r="BR167" s="7" t="inlineStr"/>
      <c r="BS167" s="7" t="inlineStr"/>
      <c r="BT167" s="7" t="inlineStr"/>
      <c r="BU167" s="7" t="inlineStr"/>
      <c r="BV167" s="7" t="inlineStr"/>
      <c r="BW167" s="7">
        <f>BY167+CA167+CC167+CE167+CG167+CI167+CK167+CM167+CO167+CQ167+CS167+CU167+CW167+CY167+DA167+DC167</f>
        <v/>
      </c>
      <c r="BX167" s="7">
        <f>BZ167+CB167+CD167+CF167+CH167+CJ167+CL167+CN167+CP167+CR167+CT167+CV167+CX167+CZ167+DB167+DD167</f>
        <v/>
      </c>
      <c r="BY167" s="7" t="inlineStr"/>
      <c r="BZ167" s="7" t="inlineStr"/>
      <c r="CA167" s="7" t="inlineStr"/>
      <c r="CB167" s="7" t="inlineStr"/>
      <c r="CC167" s="7" t="inlineStr"/>
      <c r="CD167" s="7" t="inlineStr"/>
      <c r="CE167" s="7" t="inlineStr"/>
      <c r="CF167" s="7" t="inlineStr"/>
      <c r="CG167" s="7" t="inlineStr"/>
      <c r="CH167" s="7" t="inlineStr"/>
      <c r="CI167" s="7" t="inlineStr"/>
      <c r="CJ167" s="7" t="inlineStr"/>
      <c r="CK167" s="7" t="inlineStr"/>
      <c r="CL167" s="7" t="inlineStr"/>
      <c r="CM167" s="7" t="inlineStr"/>
      <c r="CN167" s="7" t="inlineStr"/>
      <c r="CO167" s="7" t="inlineStr"/>
      <c r="CP167" s="7" t="inlineStr"/>
      <c r="CQ167" s="7" t="inlineStr"/>
      <c r="CR167" s="7" t="inlineStr"/>
      <c r="CS167" s="7" t="inlineStr"/>
      <c r="CT167" s="7" t="inlineStr"/>
      <c r="CU167" s="7" t="inlineStr"/>
      <c r="CV167" s="7" t="inlineStr"/>
      <c r="CW167" s="7" t="inlineStr"/>
      <c r="CX167" s="7" t="inlineStr"/>
      <c r="CY167" s="7" t="inlineStr"/>
      <c r="CZ167" s="7" t="inlineStr"/>
      <c r="DA167" s="7" t="inlineStr"/>
      <c r="DB167" s="7" t="inlineStr"/>
      <c r="DC167" s="7" t="inlineStr"/>
      <c r="DD167" s="7" t="inlineStr"/>
      <c r="DE167" s="7">
        <f>DG167+DI167+DK167+DM167+DO167+DQ167+DS167+DU167+DW167+DY167+EA167+EC167+EE167</f>
        <v/>
      </c>
      <c r="DF167" s="7">
        <f>DH167+DJ167+DL167+DN167+DP167+DR167+DT167+DV167+DX167+DZ167+EB167+ED167+EF167</f>
        <v/>
      </c>
      <c r="DG167" s="7" t="inlineStr"/>
      <c r="DH167" s="7" t="inlineStr"/>
      <c r="DI167" s="7" t="inlineStr"/>
      <c r="DJ167" s="7" t="inlineStr"/>
      <c r="DK167" s="7" t="inlineStr"/>
      <c r="DL167" s="7" t="inlineStr"/>
      <c r="DM167" s="7" t="inlineStr"/>
      <c r="DN167" s="7" t="inlineStr"/>
      <c r="DO167" s="7" t="inlineStr"/>
      <c r="DP167" s="7" t="inlineStr"/>
      <c r="DQ167" s="7" t="inlineStr"/>
      <c r="DR167" s="7" t="inlineStr"/>
      <c r="DS167" s="7" t="inlineStr"/>
      <c r="DT167" s="7" t="inlineStr"/>
      <c r="DU167" s="7" t="inlineStr"/>
      <c r="DV167" s="7" t="inlineStr"/>
      <c r="DW167" s="7" t="inlineStr"/>
      <c r="DX167" s="7" t="inlineStr"/>
      <c r="DY167" s="7" t="inlineStr"/>
      <c r="DZ167" s="7" t="inlineStr"/>
      <c r="EA167" s="7" t="inlineStr"/>
      <c r="EB167" s="7" t="inlineStr"/>
      <c r="EC167" s="7" t="inlineStr"/>
      <c r="ED167" s="7" t="inlineStr"/>
      <c r="EE167" s="7" t="inlineStr"/>
      <c r="EF167" s="7" t="inlineStr"/>
      <c r="EG167" s="7">
        <f>E167+AU167+BK167+BW167+DE167</f>
        <v/>
      </c>
      <c r="EH167" s="7">
        <f>F167+AV167+BL167+BX167+DF167</f>
        <v/>
      </c>
    </row>
    <row r="168" hidden="1" outlineLevel="1">
      <c r="A168" s="5" t="n">
        <v>164</v>
      </c>
      <c r="B168" s="6" t="inlineStr">
        <is>
          <t>"NARGIZ FARM" XK</t>
        </is>
      </c>
      <c r="C168" s="6" t="inlineStr">
        <is>
          <t>Ташкент</t>
        </is>
      </c>
      <c r="D168" s="6" t="inlineStr">
        <is>
          <t>Ташкент 1</t>
        </is>
      </c>
      <c r="E168" s="7">
        <f>G168+I168+K168+M168+O168+Q168+S168+U168+W168+Y168+AA168+AC168+AE168+AG168+AI168+AK168+AM168+AO168+AQ168+AS168</f>
        <v/>
      </c>
      <c r="F168" s="7">
        <f>H168+J168+L168+N168+P168+R168+T168+V168+X168+Z168+AB168+AD168+AF168+AH168+AJ168+AL168+AN168+AP168+AR168+AT168</f>
        <v/>
      </c>
      <c r="G168" s="7" t="inlineStr"/>
      <c r="H168" s="7" t="inlineStr"/>
      <c r="I168" s="7" t="n">
        <v>2</v>
      </c>
      <c r="J168" s="7" t="n">
        <v>137256</v>
      </c>
      <c r="K168" s="7" t="inlineStr"/>
      <c r="L168" s="7" t="inlineStr"/>
      <c r="M168" s="7" t="inlineStr"/>
      <c r="N168" s="7" t="inlineStr"/>
      <c r="O168" s="7" t="inlineStr"/>
      <c r="P168" s="7" t="inlineStr"/>
      <c r="Q168" s="7" t="inlineStr"/>
      <c r="R168" s="7" t="inlineStr"/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  <c r="AD168" s="7" t="inlineStr"/>
      <c r="AE168" s="7" t="inlineStr"/>
      <c r="AF168" s="7" t="inlineStr"/>
      <c r="AG168" s="7" t="inlineStr"/>
      <c r="AH168" s="7" t="inlineStr"/>
      <c r="AI168" s="7" t="inlineStr"/>
      <c r="AJ168" s="7" t="inlineStr"/>
      <c r="AK168" s="7" t="inlineStr"/>
      <c r="AL168" s="7" t="inlineStr"/>
      <c r="AM168" s="7" t="inlineStr"/>
      <c r="AN168" s="7" t="inlineStr"/>
      <c r="AO168" s="7" t="inlineStr"/>
      <c r="AP168" s="7" t="inlineStr"/>
      <c r="AQ168" s="7" t="inlineStr"/>
      <c r="AR168" s="7" t="inlineStr"/>
      <c r="AS168" s="7" t="inlineStr"/>
      <c r="AT168" s="7" t="inlineStr"/>
      <c r="AU168" s="7">
        <f>AW168+AY168+BA168+BC168+BE168+BG168+BI168</f>
        <v/>
      </c>
      <c r="AV168" s="7">
        <f>AX168+AZ168+BB168+BD168+BF168+BH168+BJ168</f>
        <v/>
      </c>
      <c r="AW168" s="7" t="inlineStr"/>
      <c r="AX168" s="7" t="inlineStr"/>
      <c r="AY168" s="7" t="inlineStr"/>
      <c r="AZ168" s="7" t="inlineStr"/>
      <c r="BA168" s="7" t="inlineStr"/>
      <c r="BB168" s="7" t="inlineStr"/>
      <c r="BC168" s="7" t="inlineStr"/>
      <c r="BD168" s="7" t="inlineStr"/>
      <c r="BE168" s="7" t="inlineStr"/>
      <c r="BF168" s="7" t="inlineStr"/>
      <c r="BG168" s="7" t="inlineStr"/>
      <c r="BH168" s="7" t="inlineStr"/>
      <c r="BI168" s="7" t="inlineStr"/>
      <c r="BJ168" s="7" t="inlineStr"/>
      <c r="BK168" s="7">
        <f>BM168+BO168+BQ168+BS168+BU168</f>
        <v/>
      </c>
      <c r="BL168" s="7">
        <f>BN168+BP168+BR168+BT168+BV168</f>
        <v/>
      </c>
      <c r="BM168" s="7" t="inlineStr"/>
      <c r="BN168" s="7" t="inlineStr"/>
      <c r="BO168" s="7" t="inlineStr"/>
      <c r="BP168" s="7" t="inlineStr"/>
      <c r="BQ168" s="7" t="inlineStr"/>
      <c r="BR168" s="7" t="inlineStr"/>
      <c r="BS168" s="7" t="inlineStr"/>
      <c r="BT168" s="7" t="inlineStr"/>
      <c r="BU168" s="7" t="inlineStr"/>
      <c r="BV168" s="7" t="inlineStr"/>
      <c r="BW168" s="7">
        <f>BY168+CA168+CC168+CE168+CG168+CI168+CK168+CM168+CO168+CQ168+CS168+CU168+CW168+CY168+DA168+DC168</f>
        <v/>
      </c>
      <c r="BX168" s="7">
        <f>BZ168+CB168+CD168+CF168+CH168+CJ168+CL168+CN168+CP168+CR168+CT168+CV168+CX168+CZ168+DB168+DD168</f>
        <v/>
      </c>
      <c r="BY168" s="7" t="inlineStr"/>
      <c r="BZ168" s="7" t="inlineStr"/>
      <c r="CA168" s="7" t="inlineStr"/>
      <c r="CB168" s="7" t="inlineStr"/>
      <c r="CC168" s="7" t="inlineStr"/>
      <c r="CD168" s="7" t="inlineStr"/>
      <c r="CE168" s="7" t="inlineStr"/>
      <c r="CF168" s="7" t="inlineStr"/>
      <c r="CG168" s="7" t="inlineStr"/>
      <c r="CH168" s="7" t="inlineStr"/>
      <c r="CI168" s="7" t="inlineStr"/>
      <c r="CJ168" s="7" t="inlineStr"/>
      <c r="CK168" s="7" t="inlineStr"/>
      <c r="CL168" s="7" t="inlineStr"/>
      <c r="CM168" s="7" t="inlineStr"/>
      <c r="CN168" s="7" t="inlineStr"/>
      <c r="CO168" s="7" t="inlineStr"/>
      <c r="CP168" s="7" t="inlineStr"/>
      <c r="CQ168" s="7" t="inlineStr"/>
      <c r="CR168" s="7" t="inlineStr"/>
      <c r="CS168" s="7" t="inlineStr"/>
      <c r="CT168" s="7" t="inlineStr"/>
      <c r="CU168" s="7" t="inlineStr"/>
      <c r="CV168" s="7" t="inlineStr"/>
      <c r="CW168" s="7" t="inlineStr"/>
      <c r="CX168" s="7" t="inlineStr"/>
      <c r="CY168" s="7" t="inlineStr"/>
      <c r="CZ168" s="7" t="inlineStr"/>
      <c r="DA168" s="7" t="inlineStr"/>
      <c r="DB168" s="7" t="inlineStr"/>
      <c r="DC168" s="7" t="inlineStr"/>
      <c r="DD168" s="7" t="inlineStr"/>
      <c r="DE168" s="7">
        <f>DG168+DI168+DK168+DM168+DO168+DQ168+DS168+DU168+DW168+DY168+EA168+EC168+EE168</f>
        <v/>
      </c>
      <c r="DF168" s="7">
        <f>DH168+DJ168+DL168+DN168+DP168+DR168+DT168+DV168+DX168+DZ168+EB168+ED168+EF168</f>
        <v/>
      </c>
      <c r="DG168" s="7" t="inlineStr"/>
      <c r="DH168" s="7" t="inlineStr"/>
      <c r="DI168" s="7" t="inlineStr"/>
      <c r="DJ168" s="7" t="inlineStr"/>
      <c r="DK168" s="7" t="inlineStr"/>
      <c r="DL168" s="7" t="inlineStr"/>
      <c r="DM168" s="7" t="inlineStr"/>
      <c r="DN168" s="7" t="inlineStr"/>
      <c r="DO168" s="7" t="inlineStr"/>
      <c r="DP168" s="7" t="inlineStr"/>
      <c r="DQ168" s="7" t="inlineStr"/>
      <c r="DR168" s="7" t="inlineStr"/>
      <c r="DS168" s="7" t="inlineStr"/>
      <c r="DT168" s="7" t="inlineStr"/>
      <c r="DU168" s="7" t="inlineStr"/>
      <c r="DV168" s="7" t="inlineStr"/>
      <c r="DW168" s="7" t="inlineStr"/>
      <c r="DX168" s="7" t="inlineStr"/>
      <c r="DY168" s="7" t="inlineStr"/>
      <c r="DZ168" s="7" t="inlineStr"/>
      <c r="EA168" s="7" t="inlineStr"/>
      <c r="EB168" s="7" t="inlineStr"/>
      <c r="EC168" s="7" t="inlineStr"/>
      <c r="ED168" s="7" t="inlineStr"/>
      <c r="EE168" s="7" t="inlineStr"/>
      <c r="EF168" s="7" t="inlineStr"/>
      <c r="EG168" s="7">
        <f>E168+AU168+BK168+BW168+DE168</f>
        <v/>
      </c>
      <c r="EH168" s="7">
        <f>F168+AV168+BL168+BX168+DF168</f>
        <v/>
      </c>
    </row>
    <row r="169" hidden="1" outlineLevel="1">
      <c r="A169" s="5" t="n">
        <v>165</v>
      </c>
      <c r="B169" s="6" t="inlineStr">
        <is>
          <t>"NARODNAYA" MCHJ</t>
        </is>
      </c>
      <c r="C169" s="6" t="inlineStr">
        <is>
          <t>Ташкент</t>
        </is>
      </c>
      <c r="D169" s="6" t="inlineStr">
        <is>
          <t>Ташкент 1</t>
        </is>
      </c>
      <c r="E169" s="7">
        <f>G169+I169+K169+M169+O169+Q169+S169+U169+W169+Y169+AA169+AC169+AE169+AG169+AI169+AK169+AM169+AO169+AQ169+AS169</f>
        <v/>
      </c>
      <c r="F169" s="7">
        <f>H169+J169+L169+N169+P169+R169+T169+V169+X169+Z169+AB169+AD169+AF169+AH169+AJ169+AL169+AN169+AP169+AR169+AT169</f>
        <v/>
      </c>
      <c r="G169" s="7" t="n">
        <v>2</v>
      </c>
      <c r="H169" s="7" t="n">
        <v>258460</v>
      </c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n">
        <v>3</v>
      </c>
      <c r="R169" s="7" t="n">
        <v>607455</v>
      </c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  <c r="AD169" s="7" t="inlineStr"/>
      <c r="AE169" s="7" t="inlineStr"/>
      <c r="AF169" s="7" t="inlineStr"/>
      <c r="AG169" s="7" t="inlineStr"/>
      <c r="AH169" s="7" t="inlineStr"/>
      <c r="AI169" s="7" t="inlineStr"/>
      <c r="AJ169" s="7" t="inlineStr"/>
      <c r="AK169" s="7" t="inlineStr"/>
      <c r="AL169" s="7" t="inlineStr"/>
      <c r="AM169" s="7" t="inlineStr"/>
      <c r="AN169" s="7" t="inlineStr"/>
      <c r="AO169" s="7" t="inlineStr"/>
      <c r="AP169" s="7" t="inlineStr"/>
      <c r="AQ169" s="7" t="inlineStr"/>
      <c r="AR169" s="7" t="inlineStr"/>
      <c r="AS169" s="7" t="inlineStr"/>
      <c r="AT169" s="7" t="inlineStr"/>
      <c r="AU169" s="7">
        <f>AW169+AY169+BA169+BC169+BE169+BG169+BI169</f>
        <v/>
      </c>
      <c r="AV169" s="7">
        <f>AX169+AZ169+BB169+BD169+BF169+BH169+BJ169</f>
        <v/>
      </c>
      <c r="AW169" s="7" t="inlineStr"/>
      <c r="AX169" s="7" t="inlineStr"/>
      <c r="AY169" s="7" t="inlineStr"/>
      <c r="AZ169" s="7" t="inlineStr"/>
      <c r="BA169" s="7" t="inlineStr"/>
      <c r="BB169" s="7" t="inlineStr"/>
      <c r="BC169" s="7" t="inlineStr"/>
      <c r="BD169" s="7" t="inlineStr"/>
      <c r="BE169" s="7" t="inlineStr"/>
      <c r="BF169" s="7" t="inlineStr"/>
      <c r="BG169" s="7" t="inlineStr"/>
      <c r="BH169" s="7" t="inlineStr"/>
      <c r="BI169" s="7" t="inlineStr"/>
      <c r="BJ169" s="7" t="inlineStr"/>
      <c r="BK169" s="7">
        <f>BM169+BO169+BQ169+BS169+BU169</f>
        <v/>
      </c>
      <c r="BL169" s="7">
        <f>BN169+BP169+BR169+BT169+BV169</f>
        <v/>
      </c>
      <c r="BM169" s="7" t="inlineStr"/>
      <c r="BN169" s="7" t="inlineStr"/>
      <c r="BO169" s="7" t="inlineStr"/>
      <c r="BP169" s="7" t="inlineStr"/>
      <c r="BQ169" s="7" t="inlineStr"/>
      <c r="BR169" s="7" t="inlineStr"/>
      <c r="BS169" s="7" t="inlineStr"/>
      <c r="BT169" s="7" t="inlineStr"/>
      <c r="BU169" s="7" t="inlineStr"/>
      <c r="BV169" s="7" t="inlineStr"/>
      <c r="BW169" s="7">
        <f>BY169+CA169+CC169+CE169+CG169+CI169+CK169+CM169+CO169+CQ169+CS169+CU169+CW169+CY169+DA169+DC169</f>
        <v/>
      </c>
      <c r="BX169" s="7">
        <f>BZ169+CB169+CD169+CF169+CH169+CJ169+CL169+CN169+CP169+CR169+CT169+CV169+CX169+CZ169+DB169+DD169</f>
        <v/>
      </c>
      <c r="BY169" s="7" t="inlineStr"/>
      <c r="BZ169" s="7" t="inlineStr"/>
      <c r="CA169" s="7" t="inlineStr"/>
      <c r="CB169" s="7" t="inlineStr"/>
      <c r="CC169" s="7" t="inlineStr"/>
      <c r="CD169" s="7" t="inlineStr"/>
      <c r="CE169" s="7" t="inlineStr"/>
      <c r="CF169" s="7" t="inlineStr"/>
      <c r="CG169" s="7" t="inlineStr"/>
      <c r="CH169" s="7" t="inlineStr"/>
      <c r="CI169" s="7" t="inlineStr"/>
      <c r="CJ169" s="7" t="inlineStr"/>
      <c r="CK169" s="7" t="inlineStr"/>
      <c r="CL169" s="7" t="inlineStr"/>
      <c r="CM169" s="7" t="inlineStr"/>
      <c r="CN169" s="7" t="inlineStr"/>
      <c r="CO169" s="7" t="inlineStr"/>
      <c r="CP169" s="7" t="inlineStr"/>
      <c r="CQ169" s="7" t="inlineStr"/>
      <c r="CR169" s="7" t="inlineStr"/>
      <c r="CS169" s="7" t="inlineStr"/>
      <c r="CT169" s="7" t="inlineStr"/>
      <c r="CU169" s="7" t="inlineStr"/>
      <c r="CV169" s="7" t="inlineStr"/>
      <c r="CW169" s="7" t="inlineStr"/>
      <c r="CX169" s="7" t="inlineStr"/>
      <c r="CY169" s="7" t="inlineStr"/>
      <c r="CZ169" s="7" t="inlineStr"/>
      <c r="DA169" s="7" t="inlineStr"/>
      <c r="DB169" s="7" t="inlineStr"/>
      <c r="DC169" s="7" t="inlineStr"/>
      <c r="DD169" s="7" t="inlineStr"/>
      <c r="DE169" s="7">
        <f>DG169+DI169+DK169+DM169+DO169+DQ169+DS169+DU169+DW169+DY169+EA169+EC169+EE169</f>
        <v/>
      </c>
      <c r="DF169" s="7">
        <f>DH169+DJ169+DL169+DN169+DP169+DR169+DT169+DV169+DX169+DZ169+EB169+ED169+EF169</f>
        <v/>
      </c>
      <c r="DG169" s="7" t="inlineStr"/>
      <c r="DH169" s="7" t="inlineStr"/>
      <c r="DI169" s="7" t="inlineStr"/>
      <c r="DJ169" s="7" t="inlineStr"/>
      <c r="DK169" s="7" t="inlineStr"/>
      <c r="DL169" s="7" t="inlineStr"/>
      <c r="DM169" s="7" t="inlineStr"/>
      <c r="DN169" s="7" t="inlineStr"/>
      <c r="DO169" s="7" t="inlineStr"/>
      <c r="DP169" s="7" t="inlineStr"/>
      <c r="DQ169" s="7" t="inlineStr"/>
      <c r="DR169" s="7" t="inlineStr"/>
      <c r="DS169" s="7" t="inlineStr"/>
      <c r="DT169" s="7" t="inlineStr"/>
      <c r="DU169" s="7" t="inlineStr"/>
      <c r="DV169" s="7" t="inlineStr"/>
      <c r="DW169" s="7" t="inlineStr"/>
      <c r="DX169" s="7" t="inlineStr"/>
      <c r="DY169" s="7" t="inlineStr"/>
      <c r="DZ169" s="7" t="inlineStr"/>
      <c r="EA169" s="7" t="inlineStr"/>
      <c r="EB169" s="7" t="inlineStr"/>
      <c r="EC169" s="7" t="inlineStr"/>
      <c r="ED169" s="7" t="inlineStr"/>
      <c r="EE169" s="7" t="inlineStr"/>
      <c r="EF169" s="7" t="inlineStr"/>
      <c r="EG169" s="7">
        <f>E169+AU169+BK169+BW169+DE169</f>
        <v/>
      </c>
      <c r="EH169" s="7">
        <f>F169+AV169+BL169+BX169+DF169</f>
        <v/>
      </c>
    </row>
    <row r="170" hidden="1" outlineLevel="1">
      <c r="A170" s="5" t="n">
        <v>166</v>
      </c>
      <c r="B170" s="6" t="inlineStr">
        <is>
          <t>"NASRIDDID FAYZ"</t>
        </is>
      </c>
      <c r="C170" s="6" t="inlineStr">
        <is>
          <t>Ташкент</t>
        </is>
      </c>
      <c r="D170" s="6" t="inlineStr">
        <is>
          <t>Ташкент 1</t>
        </is>
      </c>
      <c r="E170" s="7">
        <f>G170+I170+K170+M170+O170+Q170+S170+U170+W170+Y170+AA170+AC170+AE170+AG170+AI170+AK170+AM170+AO170+AQ170+AS170</f>
        <v/>
      </c>
      <c r="F170" s="7">
        <f>H170+J170+L170+N170+P170+R170+T170+V170+X170+Z170+AB170+AD170+AF170+AH170+AJ170+AL170+AN170+AP170+AR170+AT170</f>
        <v/>
      </c>
      <c r="G170" s="7" t="inlineStr"/>
      <c r="H170" s="7" t="inlineStr"/>
      <c r="I170" s="7" t="inlineStr"/>
      <c r="J170" s="7" t="inlineStr"/>
      <c r="K170" s="7" t="n">
        <v>10</v>
      </c>
      <c r="L170" s="7" t="n">
        <v>3680000</v>
      </c>
      <c r="M170" s="7" t="inlineStr"/>
      <c r="N170" s="7" t="inlineStr"/>
      <c r="O170" s="7" t="inlineStr"/>
      <c r="P170" s="7" t="inlineStr"/>
      <c r="Q170" s="7" t="inlineStr"/>
      <c r="R170" s="7" t="inlineStr"/>
      <c r="S170" s="7" t="inlineStr"/>
      <c r="T170" s="7" t="inlineStr"/>
      <c r="U170" s="7" t="inlineStr"/>
      <c r="V170" s="7" t="inlineStr"/>
      <c r="W170" s="7" t="inlineStr"/>
      <c r="X170" s="7" t="inlineStr"/>
      <c r="Y170" s="7" t="inlineStr"/>
      <c r="Z170" s="7" t="inlineStr"/>
      <c r="AA170" s="7" t="inlineStr"/>
      <c r="AB170" s="7" t="inlineStr"/>
      <c r="AC170" s="7" t="inlineStr"/>
      <c r="AD170" s="7" t="inlineStr"/>
      <c r="AE170" s="7" t="inlineStr"/>
      <c r="AF170" s="7" t="inlineStr"/>
      <c r="AG170" s="7" t="inlineStr"/>
      <c r="AH170" s="7" t="inlineStr"/>
      <c r="AI170" s="7" t="inlineStr"/>
      <c r="AJ170" s="7" t="inlineStr"/>
      <c r="AK170" s="7" t="inlineStr"/>
      <c r="AL170" s="7" t="inlineStr"/>
      <c r="AM170" s="7" t="inlineStr"/>
      <c r="AN170" s="7" t="inlineStr"/>
      <c r="AO170" s="7" t="inlineStr"/>
      <c r="AP170" s="7" t="inlineStr"/>
      <c r="AQ170" s="7" t="inlineStr"/>
      <c r="AR170" s="7" t="inlineStr"/>
      <c r="AS170" s="7" t="inlineStr"/>
      <c r="AT170" s="7" t="inlineStr"/>
      <c r="AU170" s="7">
        <f>AW170+AY170+BA170+BC170+BE170+BG170+BI170</f>
        <v/>
      </c>
      <c r="AV170" s="7">
        <f>AX170+AZ170+BB170+BD170+BF170+BH170+BJ170</f>
        <v/>
      </c>
      <c r="AW170" s="7" t="n">
        <v>2</v>
      </c>
      <c r="AX170" s="7" t="n">
        <v>2127260</v>
      </c>
      <c r="AY170" s="7" t="inlineStr"/>
      <c r="AZ170" s="7" t="inlineStr"/>
      <c r="BA170" s="7" t="inlineStr"/>
      <c r="BB170" s="7" t="inlineStr"/>
      <c r="BC170" s="7" t="n">
        <v>10</v>
      </c>
      <c r="BD170" s="7" t="n">
        <v>17154900</v>
      </c>
      <c r="BE170" s="7" t="inlineStr"/>
      <c r="BF170" s="7" t="inlineStr"/>
      <c r="BG170" s="7" t="inlineStr"/>
      <c r="BH170" s="7" t="inlineStr"/>
      <c r="BI170" s="7" t="inlineStr"/>
      <c r="BJ170" s="7" t="inlineStr"/>
      <c r="BK170" s="7">
        <f>BM170+BO170+BQ170+BS170+BU170</f>
        <v/>
      </c>
      <c r="BL170" s="7">
        <f>BN170+BP170+BR170+BT170+BV170</f>
        <v/>
      </c>
      <c r="BM170" s="7" t="n">
        <v>5</v>
      </c>
      <c r="BN170" s="7" t="n">
        <v>3323750</v>
      </c>
      <c r="BO170" s="7" t="inlineStr"/>
      <c r="BP170" s="7" t="inlineStr"/>
      <c r="BQ170" s="7" t="inlineStr"/>
      <c r="BR170" s="7" t="inlineStr"/>
      <c r="BS170" s="7" t="inlineStr"/>
      <c r="BT170" s="7" t="inlineStr"/>
      <c r="BU170" s="7" t="inlineStr"/>
      <c r="BV170" s="7" t="inlineStr"/>
      <c r="BW170" s="7">
        <f>BY170+CA170+CC170+CE170+CG170+CI170+CK170+CM170+CO170+CQ170+CS170+CU170+CW170+CY170+DA170+DC170</f>
        <v/>
      </c>
      <c r="BX170" s="7">
        <f>BZ170+CB170+CD170+CF170+CH170+CJ170+CL170+CN170+CP170+CR170+CT170+CV170+CX170+CZ170+DB170+DD170</f>
        <v/>
      </c>
      <c r="BY170" s="7" t="inlineStr"/>
      <c r="BZ170" s="7" t="inlineStr"/>
      <c r="CA170" s="7" t="n">
        <v>100</v>
      </c>
      <c r="CB170" s="7" t="n">
        <v>205040000</v>
      </c>
      <c r="CC170" s="7" t="inlineStr"/>
      <c r="CD170" s="7" t="inlineStr"/>
      <c r="CE170" s="7" t="n">
        <v>240</v>
      </c>
      <c r="CF170" s="7" t="n">
        <v>2932566400</v>
      </c>
      <c r="CG170" s="7" t="inlineStr"/>
      <c r="CH170" s="7" t="inlineStr"/>
      <c r="CI170" s="7" t="inlineStr"/>
      <c r="CJ170" s="7" t="inlineStr"/>
      <c r="CK170" s="7" t="inlineStr"/>
      <c r="CL170" s="7" t="inlineStr"/>
      <c r="CM170" s="7" t="inlineStr"/>
      <c r="CN170" s="7" t="inlineStr"/>
      <c r="CO170" s="7" t="inlineStr"/>
      <c r="CP170" s="7" t="inlineStr"/>
      <c r="CQ170" s="7" t="inlineStr"/>
      <c r="CR170" s="7" t="inlineStr"/>
      <c r="CS170" s="7" t="inlineStr"/>
      <c r="CT170" s="7" t="inlineStr"/>
      <c r="CU170" s="7" t="inlineStr"/>
      <c r="CV170" s="7" t="inlineStr"/>
      <c r="CW170" s="7" t="inlineStr"/>
      <c r="CX170" s="7" t="inlineStr"/>
      <c r="CY170" s="7" t="inlineStr"/>
      <c r="CZ170" s="7" t="inlineStr"/>
      <c r="DA170" s="7" t="inlineStr"/>
      <c r="DB170" s="7" t="inlineStr"/>
      <c r="DC170" s="7" t="inlineStr"/>
      <c r="DD170" s="7" t="inlineStr"/>
      <c r="DE170" s="7">
        <f>DG170+DI170+DK170+DM170+DO170+DQ170+DS170+DU170+DW170+DY170+EA170+EC170+EE170</f>
        <v/>
      </c>
      <c r="DF170" s="7">
        <f>DH170+DJ170+DL170+DN170+DP170+DR170+DT170+DV170+DX170+DZ170+EB170+ED170+EF170</f>
        <v/>
      </c>
      <c r="DG170" s="7" t="inlineStr"/>
      <c r="DH170" s="7" t="inlineStr"/>
      <c r="DI170" s="7" t="inlineStr"/>
      <c r="DJ170" s="7" t="inlineStr"/>
      <c r="DK170" s="7" t="inlineStr"/>
      <c r="DL170" s="7" t="inlineStr"/>
      <c r="DM170" s="7" t="inlineStr"/>
      <c r="DN170" s="7" t="inlineStr"/>
      <c r="DO170" s="7" t="inlineStr"/>
      <c r="DP170" s="7" t="inlineStr"/>
      <c r="DQ170" s="7" t="inlineStr"/>
      <c r="DR170" s="7" t="inlineStr"/>
      <c r="DS170" s="7" t="n">
        <v>10</v>
      </c>
      <c r="DT170" s="7" t="n">
        <v>4803000</v>
      </c>
      <c r="DU170" s="7" t="n">
        <v>10</v>
      </c>
      <c r="DV170" s="7" t="n">
        <v>2607000</v>
      </c>
      <c r="DW170" s="7" t="inlineStr"/>
      <c r="DX170" s="7" t="inlineStr"/>
      <c r="DY170" s="7" t="inlineStr"/>
      <c r="DZ170" s="7" t="inlineStr"/>
      <c r="EA170" s="7" t="inlineStr"/>
      <c r="EB170" s="7" t="inlineStr"/>
      <c r="EC170" s="7" t="inlineStr"/>
      <c r="ED170" s="7" t="inlineStr"/>
      <c r="EE170" s="7" t="inlineStr"/>
      <c r="EF170" s="7" t="inlineStr"/>
      <c r="EG170" s="7">
        <f>E170+AU170+BK170+BW170+DE170</f>
        <v/>
      </c>
      <c r="EH170" s="7">
        <f>F170+AV170+BL170+BX170+DF170</f>
        <v/>
      </c>
    </row>
    <row r="171" hidden="1" outlineLevel="1">
      <c r="A171" s="5" t="n">
        <v>167</v>
      </c>
      <c r="B171" s="6" t="inlineStr">
        <is>
          <t>"NATA VIGOR PHARM" MCHJ</t>
        </is>
      </c>
      <c r="C171" s="6" t="inlineStr">
        <is>
          <t>Ташкент</t>
        </is>
      </c>
      <c r="D171" s="6" t="inlineStr">
        <is>
          <t>Ташкент 1</t>
        </is>
      </c>
      <c r="E171" s="7">
        <f>G171+I171+K171+M171+O171+Q171+S171+U171+W171+Y171+AA171+AC171+AE171+AG171+AI171+AK171+AM171+AO171+AQ171+AS171</f>
        <v/>
      </c>
      <c r="F171" s="7">
        <f>H171+J171+L171+N171+P171+R171+T171+V171+X171+Z171+AB171+AD171+AF171+AH171+AJ171+AL171+AN171+AP171+AR171+AT171</f>
        <v/>
      </c>
      <c r="G171" s="7" t="inlineStr"/>
      <c r="H171" s="7" t="inlineStr"/>
      <c r="I171" s="7" t="inlineStr"/>
      <c r="J171" s="7" t="inlineStr"/>
      <c r="K171" s="7" t="inlineStr"/>
      <c r="L171" s="7" t="inlineStr"/>
      <c r="M171" s="7" t="inlineStr"/>
      <c r="N171" s="7" t="inlineStr"/>
      <c r="O171" s="7" t="inlineStr"/>
      <c r="P171" s="7" t="inlineStr"/>
      <c r="Q171" s="7" t="inlineStr"/>
      <c r="R171" s="7" t="inlineStr"/>
      <c r="S171" s="7" t="inlineStr"/>
      <c r="T171" s="7" t="inlineStr"/>
      <c r="U171" s="7" t="inlineStr"/>
      <c r="V171" s="7" t="inlineStr"/>
      <c r="W171" s="7" t="inlineStr"/>
      <c r="X171" s="7" t="inlineStr"/>
      <c r="Y171" s="7" t="inlineStr"/>
      <c r="Z171" s="7" t="inlineStr"/>
      <c r="AA171" s="7" t="inlineStr"/>
      <c r="AB171" s="7" t="inlineStr"/>
      <c r="AC171" s="7" t="inlineStr"/>
      <c r="AD171" s="7" t="inlineStr"/>
      <c r="AE171" s="7" t="inlineStr"/>
      <c r="AF171" s="7" t="inlineStr"/>
      <c r="AG171" s="7" t="inlineStr"/>
      <c r="AH171" s="7" t="inlineStr"/>
      <c r="AI171" s="7" t="inlineStr"/>
      <c r="AJ171" s="7" t="inlineStr"/>
      <c r="AK171" s="7" t="inlineStr"/>
      <c r="AL171" s="7" t="inlineStr"/>
      <c r="AM171" s="7" t="inlineStr"/>
      <c r="AN171" s="7" t="inlineStr"/>
      <c r="AO171" s="7" t="inlineStr"/>
      <c r="AP171" s="7" t="inlineStr"/>
      <c r="AQ171" s="7" t="inlineStr"/>
      <c r="AR171" s="7" t="inlineStr"/>
      <c r="AS171" s="7" t="inlineStr"/>
      <c r="AT171" s="7" t="inlineStr"/>
      <c r="AU171" s="7">
        <f>AW171+AY171+BA171+BC171+BE171+BG171+BI171</f>
        <v/>
      </c>
      <c r="AV171" s="7">
        <f>AX171+AZ171+BB171+BD171+BF171+BH171+BJ171</f>
        <v/>
      </c>
      <c r="AW171" s="7" t="inlineStr"/>
      <c r="AX171" s="7" t="inlineStr"/>
      <c r="AY171" s="7" t="inlineStr"/>
      <c r="AZ171" s="7" t="inlineStr"/>
      <c r="BA171" s="7" t="inlineStr"/>
      <c r="BB171" s="7" t="inlineStr"/>
      <c r="BC171" s="7" t="inlineStr"/>
      <c r="BD171" s="7" t="inlineStr"/>
      <c r="BE171" s="7" t="inlineStr"/>
      <c r="BF171" s="7" t="inlineStr"/>
      <c r="BG171" s="7" t="inlineStr"/>
      <c r="BH171" s="7" t="inlineStr"/>
      <c r="BI171" s="7" t="inlineStr"/>
      <c r="BJ171" s="7" t="inlineStr"/>
      <c r="BK171" s="7">
        <f>BM171+BO171+BQ171+BS171+BU171</f>
        <v/>
      </c>
      <c r="BL171" s="7">
        <f>BN171+BP171+BR171+BT171+BV171</f>
        <v/>
      </c>
      <c r="BM171" s="7" t="inlineStr"/>
      <c r="BN171" s="7" t="inlineStr"/>
      <c r="BO171" s="7" t="n">
        <v>5</v>
      </c>
      <c r="BP171" s="7" t="n">
        <v>573750</v>
      </c>
      <c r="BQ171" s="7" t="inlineStr"/>
      <c r="BR171" s="7" t="inlineStr"/>
      <c r="BS171" s="7" t="inlineStr"/>
      <c r="BT171" s="7" t="inlineStr"/>
      <c r="BU171" s="7" t="inlineStr"/>
      <c r="BV171" s="7" t="inlineStr"/>
      <c r="BW171" s="7">
        <f>BY171+CA171+CC171+CE171+CG171+CI171+CK171+CM171+CO171+CQ171+CS171+CU171+CW171+CY171+DA171+DC171</f>
        <v/>
      </c>
      <c r="BX171" s="7">
        <f>BZ171+CB171+CD171+CF171+CH171+CJ171+CL171+CN171+CP171+CR171+CT171+CV171+CX171+CZ171+DB171+DD171</f>
        <v/>
      </c>
      <c r="BY171" s="7" t="inlineStr"/>
      <c r="BZ171" s="7" t="inlineStr"/>
      <c r="CA171" s="7" t="inlineStr"/>
      <c r="CB171" s="7" t="inlineStr"/>
      <c r="CC171" s="7" t="inlineStr"/>
      <c r="CD171" s="7" t="inlineStr"/>
      <c r="CE171" s="7" t="n">
        <v>20</v>
      </c>
      <c r="CF171" s="7" t="n">
        <v>28920000</v>
      </c>
      <c r="CG171" s="7" t="inlineStr"/>
      <c r="CH171" s="7" t="inlineStr"/>
      <c r="CI171" s="7" t="inlineStr"/>
      <c r="CJ171" s="7" t="inlineStr"/>
      <c r="CK171" s="7" t="inlineStr"/>
      <c r="CL171" s="7" t="inlineStr"/>
      <c r="CM171" s="7" t="inlineStr"/>
      <c r="CN171" s="7" t="inlineStr"/>
      <c r="CO171" s="7" t="inlineStr"/>
      <c r="CP171" s="7" t="inlineStr"/>
      <c r="CQ171" s="7" t="inlineStr"/>
      <c r="CR171" s="7" t="inlineStr"/>
      <c r="CS171" s="7" t="inlineStr"/>
      <c r="CT171" s="7" t="inlineStr"/>
      <c r="CU171" s="7" t="inlineStr"/>
      <c r="CV171" s="7" t="inlineStr"/>
      <c r="CW171" s="7" t="inlineStr"/>
      <c r="CX171" s="7" t="inlineStr"/>
      <c r="CY171" s="7" t="inlineStr"/>
      <c r="CZ171" s="7" t="inlineStr"/>
      <c r="DA171" s="7" t="inlineStr"/>
      <c r="DB171" s="7" t="inlineStr"/>
      <c r="DC171" s="7" t="inlineStr"/>
      <c r="DD171" s="7" t="inlineStr"/>
      <c r="DE171" s="7">
        <f>DG171+DI171+DK171+DM171+DO171+DQ171+DS171+DU171+DW171+DY171+EA171+EC171+EE171</f>
        <v/>
      </c>
      <c r="DF171" s="7">
        <f>DH171+DJ171+DL171+DN171+DP171+DR171+DT171+DV171+DX171+DZ171+EB171+ED171+EF171</f>
        <v/>
      </c>
      <c r="DG171" s="7" t="inlineStr"/>
      <c r="DH171" s="7" t="inlineStr"/>
      <c r="DI171" s="7" t="inlineStr"/>
      <c r="DJ171" s="7" t="inlineStr"/>
      <c r="DK171" s="7" t="inlineStr"/>
      <c r="DL171" s="7" t="inlineStr"/>
      <c r="DM171" s="7" t="inlineStr"/>
      <c r="DN171" s="7" t="inlineStr"/>
      <c r="DO171" s="7" t="inlineStr"/>
      <c r="DP171" s="7" t="inlineStr"/>
      <c r="DQ171" s="7" t="inlineStr"/>
      <c r="DR171" s="7" t="inlineStr"/>
      <c r="DS171" s="7" t="inlineStr"/>
      <c r="DT171" s="7" t="inlineStr"/>
      <c r="DU171" s="7" t="inlineStr"/>
      <c r="DV171" s="7" t="inlineStr"/>
      <c r="DW171" s="7" t="inlineStr"/>
      <c r="DX171" s="7" t="inlineStr"/>
      <c r="DY171" s="7" t="inlineStr"/>
      <c r="DZ171" s="7" t="inlineStr"/>
      <c r="EA171" s="7" t="inlineStr"/>
      <c r="EB171" s="7" t="inlineStr"/>
      <c r="EC171" s="7" t="inlineStr"/>
      <c r="ED171" s="7" t="inlineStr"/>
      <c r="EE171" s="7" t="inlineStr"/>
      <c r="EF171" s="7" t="inlineStr"/>
      <c r="EG171" s="7">
        <f>E171+AU171+BK171+BW171+DE171</f>
        <v/>
      </c>
      <c r="EH171" s="7">
        <f>F171+AV171+BL171+BX171+DF171</f>
        <v/>
      </c>
    </row>
    <row r="172" hidden="1" outlineLevel="1">
      <c r="A172" s="5" t="n">
        <v>168</v>
      </c>
      <c r="B172" s="6" t="inlineStr">
        <is>
          <t>"NATIONAL MED PHARM" MCHJ</t>
        </is>
      </c>
      <c r="C172" s="6" t="inlineStr">
        <is>
          <t>Ташкент</t>
        </is>
      </c>
      <c r="D172" s="6" t="inlineStr">
        <is>
          <t>Ташкент 2</t>
        </is>
      </c>
      <c r="E172" s="7">
        <f>G172+I172+K172+M172+O172+Q172+S172+U172+W172+Y172+AA172+AC172+AE172+AG172+AI172+AK172+AM172+AO172+AQ172+AS172</f>
        <v/>
      </c>
      <c r="F172" s="7">
        <f>H172+J172+L172+N172+P172+R172+T172+V172+X172+Z172+AB172+AD172+AF172+AH172+AJ172+AL172+AN172+AP172+AR172+AT172</f>
        <v/>
      </c>
      <c r="G172" s="7" t="inlineStr"/>
      <c r="H172" s="7" t="inlineStr"/>
      <c r="I172" s="7" t="inlineStr"/>
      <c r="J172" s="7" t="inlineStr"/>
      <c r="K172" s="7" t="n">
        <v>1</v>
      </c>
      <c r="L172" s="7" t="n">
        <v>35696</v>
      </c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inlineStr"/>
      <c r="X172" s="7" t="inlineStr"/>
      <c r="Y172" s="7" t="inlineStr"/>
      <c r="Z172" s="7" t="inlineStr"/>
      <c r="AA172" s="7" t="inlineStr"/>
      <c r="AB172" s="7" t="inlineStr"/>
      <c r="AC172" s="7" t="inlineStr"/>
      <c r="AD172" s="7" t="inlineStr"/>
      <c r="AE172" s="7" t="inlineStr"/>
      <c r="AF172" s="7" t="inlineStr"/>
      <c r="AG172" s="7" t="inlineStr"/>
      <c r="AH172" s="7" t="inlineStr"/>
      <c r="AI172" s="7" t="inlineStr"/>
      <c r="AJ172" s="7" t="inlineStr"/>
      <c r="AK172" s="7" t="inlineStr"/>
      <c r="AL172" s="7" t="inlineStr"/>
      <c r="AM172" s="7" t="inlineStr"/>
      <c r="AN172" s="7" t="inlineStr"/>
      <c r="AO172" s="7" t="inlineStr"/>
      <c r="AP172" s="7" t="inlineStr"/>
      <c r="AQ172" s="7" t="inlineStr"/>
      <c r="AR172" s="7" t="inlineStr"/>
      <c r="AS172" s="7" t="inlineStr"/>
      <c r="AT172" s="7" t="inlineStr"/>
      <c r="AU172" s="7">
        <f>AW172+AY172+BA172+BC172+BE172+BG172+BI172</f>
        <v/>
      </c>
      <c r="AV172" s="7">
        <f>AX172+AZ172+BB172+BD172+BF172+BH172+BJ172</f>
        <v/>
      </c>
      <c r="AW172" s="7" t="inlineStr"/>
      <c r="AX172" s="7" t="inlineStr"/>
      <c r="AY172" s="7" t="inlineStr"/>
      <c r="AZ172" s="7" t="inlineStr"/>
      <c r="BA172" s="7" t="inlineStr"/>
      <c r="BB172" s="7" t="inlineStr"/>
      <c r="BC172" s="7" t="inlineStr"/>
      <c r="BD172" s="7" t="inlineStr"/>
      <c r="BE172" s="7" t="inlineStr"/>
      <c r="BF172" s="7" t="inlineStr"/>
      <c r="BG172" s="7" t="inlineStr"/>
      <c r="BH172" s="7" t="inlineStr"/>
      <c r="BI172" s="7" t="inlineStr"/>
      <c r="BJ172" s="7" t="inlineStr"/>
      <c r="BK172" s="7">
        <f>BM172+BO172+BQ172+BS172+BU172</f>
        <v/>
      </c>
      <c r="BL172" s="7">
        <f>BN172+BP172+BR172+BT172+BV172</f>
        <v/>
      </c>
      <c r="BM172" s="7" t="inlineStr"/>
      <c r="BN172" s="7" t="inlineStr"/>
      <c r="BO172" s="7" t="inlineStr"/>
      <c r="BP172" s="7" t="inlineStr"/>
      <c r="BQ172" s="7" t="inlineStr"/>
      <c r="BR172" s="7" t="inlineStr"/>
      <c r="BS172" s="7" t="inlineStr"/>
      <c r="BT172" s="7" t="inlineStr"/>
      <c r="BU172" s="7" t="inlineStr"/>
      <c r="BV172" s="7" t="inlineStr"/>
      <c r="BW172" s="7">
        <f>BY172+CA172+CC172+CE172+CG172+CI172+CK172+CM172+CO172+CQ172+CS172+CU172+CW172+CY172+DA172+DC172</f>
        <v/>
      </c>
      <c r="BX172" s="7">
        <f>BZ172+CB172+CD172+CF172+CH172+CJ172+CL172+CN172+CP172+CR172+CT172+CV172+CX172+CZ172+DB172+DD172</f>
        <v/>
      </c>
      <c r="BY172" s="7" t="inlineStr"/>
      <c r="BZ172" s="7" t="inlineStr"/>
      <c r="CA172" s="7" t="inlineStr"/>
      <c r="CB172" s="7" t="inlineStr"/>
      <c r="CC172" s="7" t="inlineStr"/>
      <c r="CD172" s="7" t="inlineStr"/>
      <c r="CE172" s="7" t="inlineStr"/>
      <c r="CF172" s="7" t="inlineStr"/>
      <c r="CG172" s="7" t="inlineStr"/>
      <c r="CH172" s="7" t="inlineStr"/>
      <c r="CI172" s="7" t="inlineStr"/>
      <c r="CJ172" s="7" t="inlineStr"/>
      <c r="CK172" s="7" t="inlineStr"/>
      <c r="CL172" s="7" t="inlineStr"/>
      <c r="CM172" s="7" t="inlineStr"/>
      <c r="CN172" s="7" t="inlineStr"/>
      <c r="CO172" s="7" t="inlineStr"/>
      <c r="CP172" s="7" t="inlineStr"/>
      <c r="CQ172" s="7" t="inlineStr"/>
      <c r="CR172" s="7" t="inlineStr"/>
      <c r="CS172" s="7" t="inlineStr"/>
      <c r="CT172" s="7" t="inlineStr"/>
      <c r="CU172" s="7" t="inlineStr"/>
      <c r="CV172" s="7" t="inlineStr"/>
      <c r="CW172" s="7" t="inlineStr"/>
      <c r="CX172" s="7" t="inlineStr"/>
      <c r="CY172" s="7" t="inlineStr"/>
      <c r="CZ172" s="7" t="inlineStr"/>
      <c r="DA172" s="7" t="inlineStr"/>
      <c r="DB172" s="7" t="inlineStr"/>
      <c r="DC172" s="7" t="inlineStr"/>
      <c r="DD172" s="7" t="inlineStr"/>
      <c r="DE172" s="7">
        <f>DG172+DI172+DK172+DM172+DO172+DQ172+DS172+DU172+DW172+DY172+EA172+EC172+EE172</f>
        <v/>
      </c>
      <c r="DF172" s="7">
        <f>DH172+DJ172+DL172+DN172+DP172+DR172+DT172+DV172+DX172+DZ172+EB172+ED172+EF172</f>
        <v/>
      </c>
      <c r="DG172" s="7" t="inlineStr"/>
      <c r="DH172" s="7" t="inlineStr"/>
      <c r="DI172" s="7" t="inlineStr"/>
      <c r="DJ172" s="7" t="inlineStr"/>
      <c r="DK172" s="7" t="n">
        <v>1</v>
      </c>
      <c r="DL172" s="7" t="n">
        <v>109692</v>
      </c>
      <c r="DM172" s="7" t="inlineStr"/>
      <c r="DN172" s="7" t="inlineStr"/>
      <c r="DO172" s="7" t="inlineStr"/>
      <c r="DP172" s="7" t="inlineStr"/>
      <c r="DQ172" s="7" t="inlineStr"/>
      <c r="DR172" s="7" t="inlineStr"/>
      <c r="DS172" s="7" t="inlineStr"/>
      <c r="DT172" s="7" t="inlineStr"/>
      <c r="DU172" s="7" t="inlineStr"/>
      <c r="DV172" s="7" t="inlineStr"/>
      <c r="DW172" s="7" t="n">
        <v>1</v>
      </c>
      <c r="DX172" s="7" t="n">
        <v>47622</v>
      </c>
      <c r="DY172" s="7" t="inlineStr"/>
      <c r="DZ172" s="7" t="inlineStr"/>
      <c r="EA172" s="7" t="inlineStr"/>
      <c r="EB172" s="7" t="inlineStr"/>
      <c r="EC172" s="7" t="inlineStr"/>
      <c r="ED172" s="7" t="inlineStr"/>
      <c r="EE172" s="7" t="inlineStr"/>
      <c r="EF172" s="7" t="inlineStr"/>
      <c r="EG172" s="7">
        <f>E172+AU172+BK172+BW172+DE172</f>
        <v/>
      </c>
      <c r="EH172" s="7">
        <f>F172+AV172+BL172+BX172+DF172</f>
        <v/>
      </c>
    </row>
    <row r="173" hidden="1" outlineLevel="1">
      <c r="A173" s="5" t="n">
        <v>169</v>
      </c>
      <c r="B173" s="6" t="inlineStr">
        <is>
          <t>"NATURAL MEDICAL" MChJ</t>
        </is>
      </c>
      <c r="C173" s="6" t="inlineStr">
        <is>
          <t>Ташкент</t>
        </is>
      </c>
      <c r="D173" s="6" t="inlineStr">
        <is>
          <t>Ташкент 2</t>
        </is>
      </c>
      <c r="E173" s="7">
        <f>G173+I173+K173+M173+O173+Q173+S173+U173+W173+Y173+AA173+AC173+AE173+AG173+AI173+AK173+AM173+AO173+AQ173+AS173</f>
        <v/>
      </c>
      <c r="F173" s="7">
        <f>H173+J173+L173+N173+P173+R173+T173+V173+X173+Z173+AB173+AD173+AF173+AH173+AJ173+AL173+AN173+AP173+AR173+AT173</f>
        <v/>
      </c>
      <c r="G173" s="7" t="inlineStr"/>
      <c r="H173" s="7" t="inlineStr"/>
      <c r="I173" s="7" t="inlineStr"/>
      <c r="J173" s="7" t="inlineStr"/>
      <c r="K173" s="7" t="inlineStr"/>
      <c r="L173" s="7" t="inlineStr"/>
      <c r="M173" s="7" t="inlineStr"/>
      <c r="N173" s="7" t="inlineStr"/>
      <c r="O173" s="7" t="inlineStr"/>
      <c r="P173" s="7" t="inlineStr"/>
      <c r="Q173" s="7" t="n">
        <v>10</v>
      </c>
      <c r="R173" s="7" t="n">
        <v>6547000</v>
      </c>
      <c r="S173" s="7" t="n">
        <v>5</v>
      </c>
      <c r="T173" s="7" t="n">
        <v>123675</v>
      </c>
      <c r="U173" s="7" t="inlineStr"/>
      <c r="V173" s="7" t="inlineStr"/>
      <c r="W173" s="7" t="inlineStr"/>
      <c r="X173" s="7" t="inlineStr"/>
      <c r="Y173" s="7" t="n">
        <v>5</v>
      </c>
      <c r="Z173" s="7" t="n">
        <v>123675</v>
      </c>
      <c r="AA173" s="7" t="inlineStr"/>
      <c r="AB173" s="7" t="inlineStr"/>
      <c r="AC173" s="7" t="inlineStr"/>
      <c r="AD173" s="7" t="inlineStr"/>
      <c r="AE173" s="7" t="inlineStr"/>
      <c r="AF173" s="7" t="inlineStr"/>
      <c r="AG173" s="7" t="inlineStr"/>
      <c r="AH173" s="7" t="inlineStr"/>
      <c r="AI173" s="7" t="inlineStr"/>
      <c r="AJ173" s="7" t="inlineStr"/>
      <c r="AK173" s="7" t="inlineStr"/>
      <c r="AL173" s="7" t="inlineStr"/>
      <c r="AM173" s="7" t="inlineStr"/>
      <c r="AN173" s="7" t="inlineStr"/>
      <c r="AO173" s="7" t="inlineStr"/>
      <c r="AP173" s="7" t="inlineStr"/>
      <c r="AQ173" s="7" t="inlineStr"/>
      <c r="AR173" s="7" t="inlineStr"/>
      <c r="AS173" s="7" t="inlineStr"/>
      <c r="AT173" s="7" t="inlineStr"/>
      <c r="AU173" s="7">
        <f>AW173+AY173+BA173+BC173+BE173+BG173+BI173</f>
        <v/>
      </c>
      <c r="AV173" s="7">
        <f>AX173+AZ173+BB173+BD173+BF173+BH173+BJ173</f>
        <v/>
      </c>
      <c r="AW173" s="7" t="inlineStr"/>
      <c r="AX173" s="7" t="inlineStr"/>
      <c r="AY173" s="7" t="inlineStr"/>
      <c r="AZ173" s="7" t="inlineStr"/>
      <c r="BA173" s="7" t="inlineStr"/>
      <c r="BB173" s="7" t="inlineStr"/>
      <c r="BC173" s="7" t="inlineStr"/>
      <c r="BD173" s="7" t="inlineStr"/>
      <c r="BE173" s="7" t="inlineStr"/>
      <c r="BF173" s="7" t="inlineStr"/>
      <c r="BG173" s="7" t="inlineStr"/>
      <c r="BH173" s="7" t="inlineStr"/>
      <c r="BI173" s="7" t="inlineStr"/>
      <c r="BJ173" s="7" t="inlineStr"/>
      <c r="BK173" s="7">
        <f>BM173+BO173+BQ173+BS173+BU173</f>
        <v/>
      </c>
      <c r="BL173" s="7">
        <f>BN173+BP173+BR173+BT173+BV173</f>
        <v/>
      </c>
      <c r="BM173" s="7" t="n">
        <v>2</v>
      </c>
      <c r="BN173" s="7" t="n">
        <v>515848</v>
      </c>
      <c r="BO173" s="7" t="inlineStr"/>
      <c r="BP173" s="7" t="inlineStr"/>
      <c r="BQ173" s="7" t="n">
        <v>30</v>
      </c>
      <c r="BR173" s="7" t="n">
        <v>29771800</v>
      </c>
      <c r="BS173" s="7" t="inlineStr"/>
      <c r="BT173" s="7" t="inlineStr"/>
      <c r="BU173" s="7" t="inlineStr"/>
      <c r="BV173" s="7" t="inlineStr"/>
      <c r="BW173" s="7">
        <f>BY173+CA173+CC173+CE173+CG173+CI173+CK173+CM173+CO173+CQ173+CS173+CU173+CW173+CY173+DA173+DC173</f>
        <v/>
      </c>
      <c r="BX173" s="7">
        <f>BZ173+CB173+CD173+CF173+CH173+CJ173+CL173+CN173+CP173+CR173+CT173+CV173+CX173+CZ173+DB173+DD173</f>
        <v/>
      </c>
      <c r="BY173" s="7" t="inlineStr"/>
      <c r="BZ173" s="7" t="inlineStr"/>
      <c r="CA173" s="7" t="inlineStr"/>
      <c r="CB173" s="7" t="inlineStr"/>
      <c r="CC173" s="7" t="inlineStr"/>
      <c r="CD173" s="7" t="inlineStr"/>
      <c r="CE173" s="7" t="n">
        <v>20</v>
      </c>
      <c r="CF173" s="7" t="n">
        <v>28052400</v>
      </c>
      <c r="CG173" s="7" t="n">
        <v>2</v>
      </c>
      <c r="CH173" s="7" t="n">
        <v>1452560</v>
      </c>
      <c r="CI173" s="7" t="inlineStr"/>
      <c r="CJ173" s="7" t="inlineStr"/>
      <c r="CK173" s="7" t="inlineStr"/>
      <c r="CL173" s="7" t="inlineStr"/>
      <c r="CM173" s="7" t="inlineStr"/>
      <c r="CN173" s="7" t="inlineStr"/>
      <c r="CO173" s="7" t="inlineStr"/>
      <c r="CP173" s="7" t="inlineStr"/>
      <c r="CQ173" s="7" t="inlineStr"/>
      <c r="CR173" s="7" t="inlineStr"/>
      <c r="CS173" s="7" t="inlineStr"/>
      <c r="CT173" s="7" t="inlineStr"/>
      <c r="CU173" s="7" t="inlineStr"/>
      <c r="CV173" s="7" t="inlineStr"/>
      <c r="CW173" s="7" t="inlineStr"/>
      <c r="CX173" s="7" t="inlineStr"/>
      <c r="CY173" s="7" t="inlineStr"/>
      <c r="CZ173" s="7" t="inlineStr"/>
      <c r="DA173" s="7" t="inlineStr"/>
      <c r="DB173" s="7" t="inlineStr"/>
      <c r="DC173" s="7" t="inlineStr"/>
      <c r="DD173" s="7" t="inlineStr"/>
      <c r="DE173" s="7">
        <f>DG173+DI173+DK173+DM173+DO173+DQ173+DS173+DU173+DW173+DY173+EA173+EC173+EE173</f>
        <v/>
      </c>
      <c r="DF173" s="7">
        <f>DH173+DJ173+DL173+DN173+DP173+DR173+DT173+DV173+DX173+DZ173+EB173+ED173+EF173</f>
        <v/>
      </c>
      <c r="DG173" s="7" t="inlineStr"/>
      <c r="DH173" s="7" t="inlineStr"/>
      <c r="DI173" s="7" t="inlineStr"/>
      <c r="DJ173" s="7" t="inlineStr"/>
      <c r="DK173" s="7" t="inlineStr"/>
      <c r="DL173" s="7" t="inlineStr"/>
      <c r="DM173" s="7" t="inlineStr"/>
      <c r="DN173" s="7" t="inlineStr"/>
      <c r="DO173" s="7" t="inlineStr"/>
      <c r="DP173" s="7" t="inlineStr"/>
      <c r="DQ173" s="7" t="inlineStr"/>
      <c r="DR173" s="7" t="inlineStr"/>
      <c r="DS173" s="7" t="inlineStr"/>
      <c r="DT173" s="7" t="inlineStr"/>
      <c r="DU173" s="7" t="inlineStr"/>
      <c r="DV173" s="7" t="inlineStr"/>
      <c r="DW173" s="7" t="inlineStr"/>
      <c r="DX173" s="7" t="inlineStr"/>
      <c r="DY173" s="7" t="inlineStr"/>
      <c r="DZ173" s="7" t="inlineStr"/>
      <c r="EA173" s="7" t="inlineStr"/>
      <c r="EB173" s="7" t="inlineStr"/>
      <c r="EC173" s="7" t="inlineStr"/>
      <c r="ED173" s="7" t="inlineStr"/>
      <c r="EE173" s="7" t="inlineStr"/>
      <c r="EF173" s="7" t="inlineStr"/>
      <c r="EG173" s="7">
        <f>E173+AU173+BK173+BW173+DE173</f>
        <v/>
      </c>
      <c r="EH173" s="7">
        <f>F173+AV173+BL173+BX173+DF173</f>
        <v/>
      </c>
    </row>
    <row r="174" hidden="1" outlineLevel="1">
      <c r="A174" s="5" t="n">
        <v>170</v>
      </c>
      <c r="B174" s="6" t="inlineStr">
        <is>
          <t>"NAZIFA PHARM" MCHJ</t>
        </is>
      </c>
      <c r="C174" s="6" t="inlineStr">
        <is>
          <t>Ташкент</t>
        </is>
      </c>
      <c r="D174" s="6" t="inlineStr">
        <is>
          <t>Ташкент 1</t>
        </is>
      </c>
      <c r="E174" s="7">
        <f>G174+I174+K174+M174+O174+Q174+S174+U174+W174+Y174+AA174+AC174+AE174+AG174+AI174+AK174+AM174+AO174+AQ174+AS174</f>
        <v/>
      </c>
      <c r="F174" s="7">
        <f>H174+J174+L174+N174+P174+R174+T174+V174+X174+Z174+AB174+AD174+AF174+AH174+AJ174+AL174+AN174+AP174+AR174+AT174</f>
        <v/>
      </c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n">
        <v>6</v>
      </c>
      <c r="R174" s="7" t="n">
        <v>2429820</v>
      </c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  <c r="AD174" s="7" t="inlineStr"/>
      <c r="AE174" s="7" t="inlineStr"/>
      <c r="AF174" s="7" t="inlineStr"/>
      <c r="AG174" s="7" t="inlineStr"/>
      <c r="AH174" s="7" t="inlineStr"/>
      <c r="AI174" s="7" t="inlineStr"/>
      <c r="AJ174" s="7" t="inlineStr"/>
      <c r="AK174" s="7" t="inlineStr"/>
      <c r="AL174" s="7" t="inlineStr"/>
      <c r="AM174" s="7" t="inlineStr"/>
      <c r="AN174" s="7" t="inlineStr"/>
      <c r="AO174" s="7" t="inlineStr"/>
      <c r="AP174" s="7" t="inlineStr"/>
      <c r="AQ174" s="7" t="inlineStr"/>
      <c r="AR174" s="7" t="inlineStr"/>
      <c r="AS174" s="7" t="inlineStr"/>
      <c r="AT174" s="7" t="inlineStr"/>
      <c r="AU174" s="7">
        <f>AW174+AY174+BA174+BC174+BE174+BG174+BI174</f>
        <v/>
      </c>
      <c r="AV174" s="7">
        <f>AX174+AZ174+BB174+BD174+BF174+BH174+BJ174</f>
        <v/>
      </c>
      <c r="AW174" s="7" t="inlineStr"/>
      <c r="AX174" s="7" t="inlineStr"/>
      <c r="AY174" s="7" t="inlineStr"/>
      <c r="AZ174" s="7" t="inlineStr"/>
      <c r="BA174" s="7" t="inlineStr"/>
      <c r="BB174" s="7" t="inlineStr"/>
      <c r="BC174" s="7" t="inlineStr"/>
      <c r="BD174" s="7" t="inlineStr"/>
      <c r="BE174" s="7" t="inlineStr"/>
      <c r="BF174" s="7" t="inlineStr"/>
      <c r="BG174" s="7" t="inlineStr"/>
      <c r="BH174" s="7" t="inlineStr"/>
      <c r="BI174" s="7" t="inlineStr"/>
      <c r="BJ174" s="7" t="inlineStr"/>
      <c r="BK174" s="7">
        <f>BM174+BO174+BQ174+BS174+BU174</f>
        <v/>
      </c>
      <c r="BL174" s="7">
        <f>BN174+BP174+BR174+BT174+BV174</f>
        <v/>
      </c>
      <c r="BM174" s="7" t="inlineStr"/>
      <c r="BN174" s="7" t="inlineStr"/>
      <c r="BO174" s="7" t="inlineStr"/>
      <c r="BP174" s="7" t="inlineStr"/>
      <c r="BQ174" s="7" t="inlineStr"/>
      <c r="BR174" s="7" t="inlineStr"/>
      <c r="BS174" s="7" t="inlineStr"/>
      <c r="BT174" s="7" t="inlineStr"/>
      <c r="BU174" s="7" t="inlineStr"/>
      <c r="BV174" s="7" t="inlineStr"/>
      <c r="BW174" s="7">
        <f>BY174+CA174+CC174+CE174+CG174+CI174+CK174+CM174+CO174+CQ174+CS174+CU174+CW174+CY174+DA174+DC174</f>
        <v/>
      </c>
      <c r="BX174" s="7">
        <f>BZ174+CB174+CD174+CF174+CH174+CJ174+CL174+CN174+CP174+CR174+CT174+CV174+CX174+CZ174+DB174+DD174</f>
        <v/>
      </c>
      <c r="BY174" s="7" t="inlineStr"/>
      <c r="BZ174" s="7" t="inlineStr"/>
      <c r="CA174" s="7" t="inlineStr"/>
      <c r="CB174" s="7" t="inlineStr"/>
      <c r="CC174" s="7" t="inlineStr"/>
      <c r="CD174" s="7" t="inlineStr"/>
      <c r="CE174" s="7" t="inlineStr"/>
      <c r="CF174" s="7" t="inlineStr"/>
      <c r="CG174" s="7" t="inlineStr"/>
      <c r="CH174" s="7" t="inlineStr"/>
      <c r="CI174" s="7" t="inlineStr"/>
      <c r="CJ174" s="7" t="inlineStr"/>
      <c r="CK174" s="7" t="inlineStr"/>
      <c r="CL174" s="7" t="inlineStr"/>
      <c r="CM174" s="7" t="inlineStr"/>
      <c r="CN174" s="7" t="inlineStr"/>
      <c r="CO174" s="7" t="inlineStr"/>
      <c r="CP174" s="7" t="inlineStr"/>
      <c r="CQ174" s="7" t="inlineStr"/>
      <c r="CR174" s="7" t="inlineStr"/>
      <c r="CS174" s="7" t="inlineStr"/>
      <c r="CT174" s="7" t="inlineStr"/>
      <c r="CU174" s="7" t="inlineStr"/>
      <c r="CV174" s="7" t="inlineStr"/>
      <c r="CW174" s="7" t="inlineStr"/>
      <c r="CX174" s="7" t="inlineStr"/>
      <c r="CY174" s="7" t="inlineStr"/>
      <c r="CZ174" s="7" t="inlineStr"/>
      <c r="DA174" s="7" t="inlineStr"/>
      <c r="DB174" s="7" t="inlineStr"/>
      <c r="DC174" s="7" t="inlineStr"/>
      <c r="DD174" s="7" t="inlineStr"/>
      <c r="DE174" s="7">
        <f>DG174+DI174+DK174+DM174+DO174+DQ174+DS174+DU174+DW174+DY174+EA174+EC174+EE174</f>
        <v/>
      </c>
      <c r="DF174" s="7">
        <f>DH174+DJ174+DL174+DN174+DP174+DR174+DT174+DV174+DX174+DZ174+EB174+ED174+EF174</f>
        <v/>
      </c>
      <c r="DG174" s="7" t="inlineStr"/>
      <c r="DH174" s="7" t="inlineStr"/>
      <c r="DI174" s="7" t="inlineStr"/>
      <c r="DJ174" s="7" t="inlineStr"/>
      <c r="DK174" s="7" t="inlineStr"/>
      <c r="DL174" s="7" t="inlineStr"/>
      <c r="DM174" s="7" t="inlineStr"/>
      <c r="DN174" s="7" t="inlineStr"/>
      <c r="DO174" s="7" t="n">
        <v>5</v>
      </c>
      <c r="DP174" s="7" t="n">
        <v>1408250</v>
      </c>
      <c r="DQ174" s="7" t="inlineStr"/>
      <c r="DR174" s="7" t="inlineStr"/>
      <c r="DS174" s="7" t="inlineStr"/>
      <c r="DT174" s="7" t="inlineStr"/>
      <c r="DU174" s="7" t="inlineStr"/>
      <c r="DV174" s="7" t="inlineStr"/>
      <c r="DW174" s="7" t="inlineStr"/>
      <c r="DX174" s="7" t="inlineStr"/>
      <c r="DY174" s="7" t="inlineStr"/>
      <c r="DZ174" s="7" t="inlineStr"/>
      <c r="EA174" s="7" t="inlineStr"/>
      <c r="EB174" s="7" t="inlineStr"/>
      <c r="EC174" s="7" t="inlineStr"/>
      <c r="ED174" s="7" t="inlineStr"/>
      <c r="EE174" s="7" t="inlineStr"/>
      <c r="EF174" s="7" t="inlineStr"/>
      <c r="EG174" s="7">
        <f>E174+AU174+BK174+BW174+DE174</f>
        <v/>
      </c>
      <c r="EH174" s="7">
        <f>F174+AV174+BL174+BX174+DF174</f>
        <v/>
      </c>
    </row>
    <row r="175" hidden="1" outlineLevel="1">
      <c r="A175" s="5" t="n">
        <v>171</v>
      </c>
      <c r="B175" s="6" t="inlineStr">
        <is>
          <t>"NEO-GRAND" MChJ</t>
        </is>
      </c>
      <c r="C175" s="6" t="inlineStr">
        <is>
          <t>Ташкент</t>
        </is>
      </c>
      <c r="D175" s="6" t="inlineStr">
        <is>
          <t>Ташкент 2</t>
        </is>
      </c>
      <c r="E175" s="7">
        <f>G175+I175+K175+M175+O175+Q175+S175+U175+W175+Y175+AA175+AC175+AE175+AG175+AI175+AK175+AM175+AO175+AQ175+AS175</f>
        <v/>
      </c>
      <c r="F175" s="7">
        <f>H175+J175+L175+N175+P175+R175+T175+V175+X175+Z175+AB175+AD175+AF175+AH175+AJ175+AL175+AN175+AP175+AR175+AT175</f>
        <v/>
      </c>
      <c r="G175" s="7" t="inlineStr"/>
      <c r="H175" s="7" t="inlineStr"/>
      <c r="I175" s="7" t="inlineStr"/>
      <c r="J175" s="7" t="inlineStr"/>
      <c r="K175" s="7" t="inlineStr"/>
      <c r="L175" s="7" t="inlineStr"/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  <c r="AD175" s="7" t="inlineStr"/>
      <c r="AE175" s="7" t="inlineStr"/>
      <c r="AF175" s="7" t="inlineStr"/>
      <c r="AG175" s="7" t="inlineStr"/>
      <c r="AH175" s="7" t="inlineStr"/>
      <c r="AI175" s="7" t="inlineStr"/>
      <c r="AJ175" s="7" t="inlineStr"/>
      <c r="AK175" s="7" t="inlineStr"/>
      <c r="AL175" s="7" t="inlineStr"/>
      <c r="AM175" s="7" t="inlineStr"/>
      <c r="AN175" s="7" t="inlineStr"/>
      <c r="AO175" s="7" t="inlineStr"/>
      <c r="AP175" s="7" t="inlineStr"/>
      <c r="AQ175" s="7" t="inlineStr"/>
      <c r="AR175" s="7" t="inlineStr"/>
      <c r="AS175" s="7" t="inlineStr"/>
      <c r="AT175" s="7" t="inlineStr"/>
      <c r="AU175" s="7">
        <f>AW175+AY175+BA175+BC175+BE175+BG175+BI175</f>
        <v/>
      </c>
      <c r="AV175" s="7">
        <f>AX175+AZ175+BB175+BD175+BF175+BH175+BJ175</f>
        <v/>
      </c>
      <c r="AW175" s="7" t="inlineStr"/>
      <c r="AX175" s="7" t="inlineStr"/>
      <c r="AY175" s="7" t="inlineStr"/>
      <c r="AZ175" s="7" t="inlineStr"/>
      <c r="BA175" s="7" t="inlineStr"/>
      <c r="BB175" s="7" t="inlineStr"/>
      <c r="BC175" s="7" t="inlineStr"/>
      <c r="BD175" s="7" t="inlineStr"/>
      <c r="BE175" s="7" t="inlineStr"/>
      <c r="BF175" s="7" t="inlineStr"/>
      <c r="BG175" s="7" t="inlineStr"/>
      <c r="BH175" s="7" t="inlineStr"/>
      <c r="BI175" s="7" t="inlineStr"/>
      <c r="BJ175" s="7" t="inlineStr"/>
      <c r="BK175" s="7">
        <f>BM175+BO175+BQ175+BS175+BU175</f>
        <v/>
      </c>
      <c r="BL175" s="7">
        <f>BN175+BP175+BR175+BT175+BV175</f>
        <v/>
      </c>
      <c r="BM175" s="7" t="inlineStr"/>
      <c r="BN175" s="7" t="inlineStr"/>
      <c r="BO175" s="7" t="inlineStr"/>
      <c r="BP175" s="7" t="inlineStr"/>
      <c r="BQ175" s="7" t="inlineStr"/>
      <c r="BR175" s="7" t="inlineStr"/>
      <c r="BS175" s="7" t="inlineStr"/>
      <c r="BT175" s="7" t="inlineStr"/>
      <c r="BU175" s="7" t="inlineStr"/>
      <c r="BV175" s="7" t="inlineStr"/>
      <c r="BW175" s="7">
        <f>BY175+CA175+CC175+CE175+CG175+CI175+CK175+CM175+CO175+CQ175+CS175+CU175+CW175+CY175+DA175+DC175</f>
        <v/>
      </c>
      <c r="BX175" s="7">
        <f>BZ175+CB175+CD175+CF175+CH175+CJ175+CL175+CN175+CP175+CR175+CT175+CV175+CX175+CZ175+DB175+DD175</f>
        <v/>
      </c>
      <c r="BY175" s="7" t="inlineStr"/>
      <c r="BZ175" s="7" t="inlineStr"/>
      <c r="CA175" s="7" t="inlineStr"/>
      <c r="CB175" s="7" t="inlineStr"/>
      <c r="CC175" s="7" t="inlineStr"/>
      <c r="CD175" s="7" t="inlineStr"/>
      <c r="CE175" s="7" t="inlineStr"/>
      <c r="CF175" s="7" t="inlineStr"/>
      <c r="CG175" s="7" t="inlineStr"/>
      <c r="CH175" s="7" t="inlineStr"/>
      <c r="CI175" s="7" t="inlineStr"/>
      <c r="CJ175" s="7" t="inlineStr"/>
      <c r="CK175" s="7" t="inlineStr"/>
      <c r="CL175" s="7" t="inlineStr"/>
      <c r="CM175" s="7" t="inlineStr"/>
      <c r="CN175" s="7" t="inlineStr"/>
      <c r="CO175" s="7" t="inlineStr"/>
      <c r="CP175" s="7" t="inlineStr"/>
      <c r="CQ175" s="7" t="inlineStr"/>
      <c r="CR175" s="7" t="inlineStr"/>
      <c r="CS175" s="7" t="inlineStr"/>
      <c r="CT175" s="7" t="inlineStr"/>
      <c r="CU175" s="7" t="inlineStr"/>
      <c r="CV175" s="7" t="inlineStr"/>
      <c r="CW175" s="7" t="inlineStr"/>
      <c r="CX175" s="7" t="inlineStr"/>
      <c r="CY175" s="7" t="inlineStr"/>
      <c r="CZ175" s="7" t="inlineStr"/>
      <c r="DA175" s="7" t="inlineStr"/>
      <c r="DB175" s="7" t="inlineStr"/>
      <c r="DC175" s="7" t="inlineStr"/>
      <c r="DD175" s="7" t="inlineStr"/>
      <c r="DE175" s="7">
        <f>DG175+DI175+DK175+DM175+DO175+DQ175+DS175+DU175+DW175+DY175+EA175+EC175+EE175</f>
        <v/>
      </c>
      <c r="DF175" s="7">
        <f>DH175+DJ175+DL175+DN175+DP175+DR175+DT175+DV175+DX175+DZ175+EB175+ED175+EF175</f>
        <v/>
      </c>
      <c r="DG175" s="7" t="inlineStr"/>
      <c r="DH175" s="7" t="inlineStr"/>
      <c r="DI175" s="7" t="inlineStr"/>
      <c r="DJ175" s="7" t="inlineStr"/>
      <c r="DK175" s="7" t="inlineStr"/>
      <c r="DL175" s="7" t="inlineStr"/>
      <c r="DM175" s="7" t="inlineStr"/>
      <c r="DN175" s="7" t="inlineStr"/>
      <c r="DO175" s="7" t="inlineStr"/>
      <c r="DP175" s="7" t="inlineStr"/>
      <c r="DQ175" s="7" t="inlineStr"/>
      <c r="DR175" s="7" t="inlineStr"/>
      <c r="DS175" s="7" t="inlineStr"/>
      <c r="DT175" s="7" t="inlineStr"/>
      <c r="DU175" s="7" t="inlineStr"/>
      <c r="DV175" s="7" t="inlineStr"/>
      <c r="DW175" s="7" t="inlineStr"/>
      <c r="DX175" s="7" t="inlineStr"/>
      <c r="DY175" s="7" t="inlineStr"/>
      <c r="DZ175" s="7" t="inlineStr"/>
      <c r="EA175" s="7" t="n">
        <v>3</v>
      </c>
      <c r="EB175" s="7" t="n">
        <v>449568</v>
      </c>
      <c r="EC175" s="7" t="inlineStr"/>
      <c r="ED175" s="7" t="inlineStr"/>
      <c r="EE175" s="7" t="inlineStr"/>
      <c r="EF175" s="7" t="inlineStr"/>
      <c r="EG175" s="7">
        <f>E175+AU175+BK175+BW175+DE175</f>
        <v/>
      </c>
      <c r="EH175" s="7">
        <f>F175+AV175+BL175+BX175+DF175</f>
        <v/>
      </c>
    </row>
    <row r="176" hidden="1" outlineLevel="1">
      <c r="A176" s="5" t="n">
        <v>172</v>
      </c>
      <c r="B176" s="6" t="inlineStr">
        <is>
          <t>"NEW DIAMONDS PHARMA" MCHJ</t>
        </is>
      </c>
      <c r="C176" s="6" t="inlineStr">
        <is>
          <t>Ташкент</t>
        </is>
      </c>
      <c r="D176" s="6" t="inlineStr">
        <is>
          <t>Ташкент 1</t>
        </is>
      </c>
      <c r="E176" s="7">
        <f>G176+I176+K176+M176+O176+Q176+S176+U176+W176+Y176+AA176+AC176+AE176+AG176+AI176+AK176+AM176+AO176+AQ176+AS176</f>
        <v/>
      </c>
      <c r="F176" s="7">
        <f>H176+J176+L176+N176+P176+R176+T176+V176+X176+Z176+AB176+AD176+AF176+AH176+AJ176+AL176+AN176+AP176+AR176+AT176</f>
        <v/>
      </c>
      <c r="G176" s="7" t="inlineStr"/>
      <c r="H176" s="7" t="inlineStr"/>
      <c r="I176" s="7" t="inlineStr"/>
      <c r="J176" s="7" t="inlineStr"/>
      <c r="K176" s="7" t="inlineStr"/>
      <c r="L176" s="7" t="inlineStr"/>
      <c r="M176" s="7" t="inlineStr"/>
      <c r="N176" s="7" t="inlineStr"/>
      <c r="O176" s="7" t="inlineStr"/>
      <c r="P176" s="7" t="inlineStr"/>
      <c r="Q176" s="7" t="n">
        <v>10</v>
      </c>
      <c r="R176" s="7" t="n">
        <v>6749500</v>
      </c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n">
        <v>10</v>
      </c>
      <c r="AD176" s="7" t="n">
        <v>3220500</v>
      </c>
      <c r="AE176" s="7" t="n">
        <v>6</v>
      </c>
      <c r="AF176" s="7" t="n">
        <v>878580</v>
      </c>
      <c r="AG176" s="7" t="inlineStr"/>
      <c r="AH176" s="7" t="inlineStr"/>
      <c r="AI176" s="7" t="inlineStr"/>
      <c r="AJ176" s="7" t="inlineStr"/>
      <c r="AK176" s="7" t="inlineStr"/>
      <c r="AL176" s="7" t="inlineStr"/>
      <c r="AM176" s="7" t="inlineStr"/>
      <c r="AN176" s="7" t="inlineStr"/>
      <c r="AO176" s="7" t="inlineStr"/>
      <c r="AP176" s="7" t="inlineStr"/>
      <c r="AQ176" s="7" t="inlineStr"/>
      <c r="AR176" s="7" t="inlineStr"/>
      <c r="AS176" s="7" t="inlineStr"/>
      <c r="AT176" s="7" t="inlineStr"/>
      <c r="AU176" s="7">
        <f>AW176+AY176+BA176+BC176+BE176+BG176+BI176</f>
        <v/>
      </c>
      <c r="AV176" s="7">
        <f>AX176+AZ176+BB176+BD176+BF176+BH176+BJ176</f>
        <v/>
      </c>
      <c r="AW176" s="7" t="inlineStr"/>
      <c r="AX176" s="7" t="inlineStr"/>
      <c r="AY176" s="7" t="inlineStr"/>
      <c r="AZ176" s="7" t="inlineStr"/>
      <c r="BA176" s="7" t="inlineStr"/>
      <c r="BB176" s="7" t="inlineStr"/>
      <c r="BC176" s="7" t="inlineStr"/>
      <c r="BD176" s="7" t="inlineStr"/>
      <c r="BE176" s="7" t="inlineStr"/>
      <c r="BF176" s="7" t="inlineStr"/>
      <c r="BG176" s="7" t="inlineStr"/>
      <c r="BH176" s="7" t="inlineStr"/>
      <c r="BI176" s="7" t="inlineStr"/>
      <c r="BJ176" s="7" t="inlineStr"/>
      <c r="BK176" s="7">
        <f>BM176+BO176+BQ176+BS176+BU176</f>
        <v/>
      </c>
      <c r="BL176" s="7">
        <f>BN176+BP176+BR176+BT176+BV176</f>
        <v/>
      </c>
      <c r="BM176" s="7" t="inlineStr"/>
      <c r="BN176" s="7" t="inlineStr"/>
      <c r="BO176" s="7" t="inlineStr"/>
      <c r="BP176" s="7" t="inlineStr"/>
      <c r="BQ176" s="7" t="inlineStr"/>
      <c r="BR176" s="7" t="inlineStr"/>
      <c r="BS176" s="7" t="inlineStr"/>
      <c r="BT176" s="7" t="inlineStr"/>
      <c r="BU176" s="7" t="inlineStr"/>
      <c r="BV176" s="7" t="inlineStr"/>
      <c r="BW176" s="7">
        <f>BY176+CA176+CC176+CE176+CG176+CI176+CK176+CM176+CO176+CQ176+CS176+CU176+CW176+CY176+DA176+DC176</f>
        <v/>
      </c>
      <c r="BX176" s="7">
        <f>BZ176+CB176+CD176+CF176+CH176+CJ176+CL176+CN176+CP176+CR176+CT176+CV176+CX176+CZ176+DB176+DD176</f>
        <v/>
      </c>
      <c r="BY176" s="7" t="inlineStr"/>
      <c r="BZ176" s="7" t="inlineStr"/>
      <c r="CA176" s="7" t="inlineStr"/>
      <c r="CB176" s="7" t="inlineStr"/>
      <c r="CC176" s="7" t="inlineStr"/>
      <c r="CD176" s="7" t="inlineStr"/>
      <c r="CE176" s="7" t="inlineStr"/>
      <c r="CF176" s="7" t="inlineStr"/>
      <c r="CG176" s="7" t="inlineStr"/>
      <c r="CH176" s="7" t="inlineStr"/>
      <c r="CI176" s="7" t="inlineStr"/>
      <c r="CJ176" s="7" t="inlineStr"/>
      <c r="CK176" s="7" t="inlineStr"/>
      <c r="CL176" s="7" t="inlineStr"/>
      <c r="CM176" s="7" t="inlineStr"/>
      <c r="CN176" s="7" t="inlineStr"/>
      <c r="CO176" s="7" t="inlineStr"/>
      <c r="CP176" s="7" t="inlineStr"/>
      <c r="CQ176" s="7" t="inlineStr"/>
      <c r="CR176" s="7" t="inlineStr"/>
      <c r="CS176" s="7" t="inlineStr"/>
      <c r="CT176" s="7" t="inlineStr"/>
      <c r="CU176" s="7" t="inlineStr"/>
      <c r="CV176" s="7" t="inlineStr"/>
      <c r="CW176" s="7" t="inlineStr"/>
      <c r="CX176" s="7" t="inlineStr"/>
      <c r="CY176" s="7" t="inlineStr"/>
      <c r="CZ176" s="7" t="inlineStr"/>
      <c r="DA176" s="7" t="inlineStr"/>
      <c r="DB176" s="7" t="inlineStr"/>
      <c r="DC176" s="7" t="inlineStr"/>
      <c r="DD176" s="7" t="inlineStr"/>
      <c r="DE176" s="7">
        <f>DG176+DI176+DK176+DM176+DO176+DQ176+DS176+DU176+DW176+DY176+EA176+EC176+EE176</f>
        <v/>
      </c>
      <c r="DF176" s="7">
        <f>DH176+DJ176+DL176+DN176+DP176+DR176+DT176+DV176+DX176+DZ176+EB176+ED176+EF176</f>
        <v/>
      </c>
      <c r="DG176" s="7" t="inlineStr"/>
      <c r="DH176" s="7" t="inlineStr"/>
      <c r="DI176" s="7" t="inlineStr"/>
      <c r="DJ176" s="7" t="inlineStr"/>
      <c r="DK176" s="7" t="inlineStr"/>
      <c r="DL176" s="7" t="inlineStr"/>
      <c r="DM176" s="7" t="inlineStr"/>
      <c r="DN176" s="7" t="inlineStr"/>
      <c r="DO176" s="7" t="inlineStr"/>
      <c r="DP176" s="7" t="inlineStr"/>
      <c r="DQ176" s="7" t="inlineStr"/>
      <c r="DR176" s="7" t="inlineStr"/>
      <c r="DS176" s="7" t="inlineStr"/>
      <c r="DT176" s="7" t="inlineStr"/>
      <c r="DU176" s="7" t="inlineStr"/>
      <c r="DV176" s="7" t="inlineStr"/>
      <c r="DW176" s="7" t="inlineStr"/>
      <c r="DX176" s="7" t="inlineStr"/>
      <c r="DY176" s="7" t="inlineStr"/>
      <c r="DZ176" s="7" t="inlineStr"/>
      <c r="EA176" s="7" t="inlineStr"/>
      <c r="EB176" s="7" t="inlineStr"/>
      <c r="EC176" s="7" t="inlineStr"/>
      <c r="ED176" s="7" t="inlineStr"/>
      <c r="EE176" s="7" t="inlineStr"/>
      <c r="EF176" s="7" t="inlineStr"/>
      <c r="EG176" s="7">
        <f>E176+AU176+BK176+BW176+DE176</f>
        <v/>
      </c>
      <c r="EH176" s="7">
        <f>F176+AV176+BL176+BX176+DF176</f>
        <v/>
      </c>
    </row>
    <row r="177" hidden="1" outlineLevel="1">
      <c r="A177" s="5" t="n">
        <v>173</v>
      </c>
      <c r="B177" s="6" t="inlineStr">
        <is>
          <t>"NIKA FARM SERVIS" MChJ</t>
        </is>
      </c>
      <c r="C177" s="6" t="inlineStr">
        <is>
          <t>Ташкент</t>
        </is>
      </c>
      <c r="D177" s="6" t="inlineStr">
        <is>
          <t>Ташкент 1</t>
        </is>
      </c>
      <c r="E177" s="7">
        <f>G177+I177+K177+M177+O177+Q177+S177+U177+W177+Y177+AA177+AC177+AE177+AG177+AI177+AK177+AM177+AO177+AQ177+AS177</f>
        <v/>
      </c>
      <c r="F177" s="7">
        <f>H177+J177+L177+N177+P177+R177+T177+V177+X177+Z177+AB177+AD177+AF177+AH177+AJ177+AL177+AN177+AP177+AR177+AT177</f>
        <v/>
      </c>
      <c r="G177" s="7" t="inlineStr"/>
      <c r="H177" s="7" t="inlineStr"/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n">
        <v>20</v>
      </c>
      <c r="X177" s="7" t="n">
        <v>0</v>
      </c>
      <c r="Y177" s="7" t="inlineStr"/>
      <c r="Z177" s="7" t="inlineStr"/>
      <c r="AA177" s="7" t="inlineStr"/>
      <c r="AB177" s="7" t="inlineStr"/>
      <c r="AC177" s="7" t="inlineStr"/>
      <c r="AD177" s="7" t="inlineStr"/>
      <c r="AE177" s="7" t="inlineStr"/>
      <c r="AF177" s="7" t="inlineStr"/>
      <c r="AG177" s="7" t="n">
        <v>100</v>
      </c>
      <c r="AH177" s="7" t="n">
        <v>300260000</v>
      </c>
      <c r="AI177" s="7" t="inlineStr"/>
      <c r="AJ177" s="7" t="inlineStr"/>
      <c r="AK177" s="7" t="inlineStr"/>
      <c r="AL177" s="7" t="inlineStr"/>
      <c r="AM177" s="7" t="inlineStr"/>
      <c r="AN177" s="7" t="inlineStr"/>
      <c r="AO177" s="7" t="inlineStr"/>
      <c r="AP177" s="7" t="inlineStr"/>
      <c r="AQ177" s="7" t="inlineStr"/>
      <c r="AR177" s="7" t="inlineStr"/>
      <c r="AS177" s="7" t="inlineStr"/>
      <c r="AT177" s="7" t="inlineStr"/>
      <c r="AU177" s="7">
        <f>AW177+AY177+BA177+BC177+BE177+BG177+BI177</f>
        <v/>
      </c>
      <c r="AV177" s="7">
        <f>AX177+AZ177+BB177+BD177+BF177+BH177+BJ177</f>
        <v/>
      </c>
      <c r="AW177" s="7" t="inlineStr"/>
      <c r="AX177" s="7" t="inlineStr"/>
      <c r="AY177" s="7" t="inlineStr"/>
      <c r="AZ177" s="7" t="inlineStr"/>
      <c r="BA177" s="7" t="inlineStr"/>
      <c r="BB177" s="7" t="inlineStr"/>
      <c r="BC177" s="7" t="inlineStr"/>
      <c r="BD177" s="7" t="inlineStr"/>
      <c r="BE177" s="7" t="inlineStr"/>
      <c r="BF177" s="7" t="inlineStr"/>
      <c r="BG177" s="7" t="inlineStr"/>
      <c r="BH177" s="7" t="inlineStr"/>
      <c r="BI177" s="7" t="inlineStr"/>
      <c r="BJ177" s="7" t="inlineStr"/>
      <c r="BK177" s="7">
        <f>BM177+BO177+BQ177+BS177+BU177</f>
        <v/>
      </c>
      <c r="BL177" s="7">
        <f>BN177+BP177+BR177+BT177+BV177</f>
        <v/>
      </c>
      <c r="BM177" s="7" t="inlineStr"/>
      <c r="BN177" s="7" t="inlineStr"/>
      <c r="BO177" s="7" t="inlineStr"/>
      <c r="BP177" s="7" t="inlineStr"/>
      <c r="BQ177" s="7" t="inlineStr"/>
      <c r="BR177" s="7" t="inlineStr"/>
      <c r="BS177" s="7" t="inlineStr"/>
      <c r="BT177" s="7" t="inlineStr"/>
      <c r="BU177" s="7" t="inlineStr"/>
      <c r="BV177" s="7" t="inlineStr"/>
      <c r="BW177" s="7">
        <f>BY177+CA177+CC177+CE177+CG177+CI177+CK177+CM177+CO177+CQ177+CS177+CU177+CW177+CY177+DA177+DC177</f>
        <v/>
      </c>
      <c r="BX177" s="7">
        <f>BZ177+CB177+CD177+CF177+CH177+CJ177+CL177+CN177+CP177+CR177+CT177+CV177+CX177+CZ177+DB177+DD177</f>
        <v/>
      </c>
      <c r="BY177" s="7" t="inlineStr"/>
      <c r="BZ177" s="7" t="inlineStr"/>
      <c r="CA177" s="7" t="inlineStr"/>
      <c r="CB177" s="7" t="inlineStr"/>
      <c r="CC177" s="7" t="inlineStr"/>
      <c r="CD177" s="7" t="inlineStr"/>
      <c r="CE177" s="7" t="inlineStr"/>
      <c r="CF177" s="7" t="inlineStr"/>
      <c r="CG177" s="7" t="inlineStr"/>
      <c r="CH177" s="7" t="inlineStr"/>
      <c r="CI177" s="7" t="inlineStr"/>
      <c r="CJ177" s="7" t="inlineStr"/>
      <c r="CK177" s="7" t="inlineStr"/>
      <c r="CL177" s="7" t="inlineStr"/>
      <c r="CM177" s="7" t="inlineStr"/>
      <c r="CN177" s="7" t="inlineStr"/>
      <c r="CO177" s="7" t="inlineStr"/>
      <c r="CP177" s="7" t="inlineStr"/>
      <c r="CQ177" s="7" t="inlineStr"/>
      <c r="CR177" s="7" t="inlineStr"/>
      <c r="CS177" s="7" t="inlineStr"/>
      <c r="CT177" s="7" t="inlineStr"/>
      <c r="CU177" s="7" t="inlineStr"/>
      <c r="CV177" s="7" t="inlineStr"/>
      <c r="CW177" s="7" t="inlineStr"/>
      <c r="CX177" s="7" t="inlineStr"/>
      <c r="CY177" s="7" t="inlineStr"/>
      <c r="CZ177" s="7" t="inlineStr"/>
      <c r="DA177" s="7" t="inlineStr"/>
      <c r="DB177" s="7" t="inlineStr"/>
      <c r="DC177" s="7" t="inlineStr"/>
      <c r="DD177" s="7" t="inlineStr"/>
      <c r="DE177" s="7">
        <f>DG177+DI177+DK177+DM177+DO177+DQ177+DS177+DU177+DW177+DY177+EA177+EC177+EE177</f>
        <v/>
      </c>
      <c r="DF177" s="7">
        <f>DH177+DJ177+DL177+DN177+DP177+DR177+DT177+DV177+DX177+DZ177+EB177+ED177+EF177</f>
        <v/>
      </c>
      <c r="DG177" s="7" t="inlineStr"/>
      <c r="DH177" s="7" t="inlineStr"/>
      <c r="DI177" s="7" t="inlineStr"/>
      <c r="DJ177" s="7" t="inlineStr"/>
      <c r="DK177" s="7" t="inlineStr"/>
      <c r="DL177" s="7" t="inlineStr"/>
      <c r="DM177" s="7" t="inlineStr"/>
      <c r="DN177" s="7" t="inlineStr"/>
      <c r="DO177" s="7" t="inlineStr"/>
      <c r="DP177" s="7" t="inlineStr"/>
      <c r="DQ177" s="7" t="inlineStr"/>
      <c r="DR177" s="7" t="inlineStr"/>
      <c r="DS177" s="7" t="inlineStr"/>
      <c r="DT177" s="7" t="inlineStr"/>
      <c r="DU177" s="7" t="inlineStr"/>
      <c r="DV177" s="7" t="inlineStr"/>
      <c r="DW177" s="7" t="inlineStr"/>
      <c r="DX177" s="7" t="inlineStr"/>
      <c r="DY177" s="7" t="inlineStr"/>
      <c r="DZ177" s="7" t="inlineStr"/>
      <c r="EA177" s="7" t="inlineStr"/>
      <c r="EB177" s="7" t="inlineStr"/>
      <c r="EC177" s="7" t="inlineStr"/>
      <c r="ED177" s="7" t="inlineStr"/>
      <c r="EE177" s="7" t="inlineStr"/>
      <c r="EF177" s="7" t="inlineStr"/>
      <c r="EG177" s="7">
        <f>E177+AU177+BK177+BW177+DE177</f>
        <v/>
      </c>
      <c r="EH177" s="7">
        <f>F177+AV177+BL177+BX177+DF177</f>
        <v/>
      </c>
    </row>
    <row r="178" hidden="1" outlineLevel="1">
      <c r="A178" s="5" t="n">
        <v>174</v>
      </c>
      <c r="B178" s="6" t="inlineStr">
        <is>
          <t>"NILUFARXON FARM TRADE" MCHJ</t>
        </is>
      </c>
      <c r="C178" s="6" t="inlineStr">
        <is>
          <t>Ташкент</t>
        </is>
      </c>
      <c r="D178" s="6" t="inlineStr">
        <is>
          <t>Ташкент 1</t>
        </is>
      </c>
      <c r="E178" s="7">
        <f>G178+I178+K178+M178+O178+Q178+S178+U178+W178+Y178+AA178+AC178+AE178+AG178+AI178+AK178+AM178+AO178+AQ178+AS178</f>
        <v/>
      </c>
      <c r="F178" s="7">
        <f>H178+J178+L178+N178+P178+R178+T178+V178+X178+Z178+AB178+AD178+AF178+AH178+AJ178+AL178+AN178+AP178+AR178+AT178</f>
        <v/>
      </c>
      <c r="G178" s="7" t="inlineStr"/>
      <c r="H178" s="7" t="inlineStr"/>
      <c r="I178" s="7" t="inlineStr"/>
      <c r="J178" s="7" t="inlineStr"/>
      <c r="K178" s="7" t="inlineStr"/>
      <c r="L178" s="7" t="inlineStr"/>
      <c r="M178" s="7" t="inlineStr"/>
      <c r="N178" s="7" t="inlineStr"/>
      <c r="O178" s="7" t="inlineStr"/>
      <c r="P178" s="7" t="inlineStr"/>
      <c r="Q178" s="7" t="inlineStr"/>
      <c r="R178" s="7" t="inlineStr"/>
      <c r="S178" s="7" t="inlineStr"/>
      <c r="T178" s="7" t="inlineStr"/>
      <c r="U178" s="7" t="inlineStr"/>
      <c r="V178" s="7" t="inlineStr"/>
      <c r="W178" s="7" t="inlineStr"/>
      <c r="X178" s="7" t="inlineStr"/>
      <c r="Y178" s="7" t="inlineStr"/>
      <c r="Z178" s="7" t="inlineStr"/>
      <c r="AA178" s="7" t="inlineStr"/>
      <c r="AB178" s="7" t="inlineStr"/>
      <c r="AC178" s="7" t="inlineStr"/>
      <c r="AD178" s="7" t="inlineStr"/>
      <c r="AE178" s="7" t="n">
        <v>2</v>
      </c>
      <c r="AF178" s="7" t="n">
        <v>97040</v>
      </c>
      <c r="AG178" s="7" t="n">
        <v>5</v>
      </c>
      <c r="AH178" s="7" t="n">
        <v>773950</v>
      </c>
      <c r="AI178" s="7" t="n">
        <v>2</v>
      </c>
      <c r="AJ178" s="7" t="n">
        <v>89820</v>
      </c>
      <c r="AK178" s="7" t="inlineStr"/>
      <c r="AL178" s="7" t="inlineStr"/>
      <c r="AM178" s="7" t="inlineStr"/>
      <c r="AN178" s="7" t="inlineStr"/>
      <c r="AO178" s="7" t="inlineStr"/>
      <c r="AP178" s="7" t="inlineStr"/>
      <c r="AQ178" s="7" t="inlineStr"/>
      <c r="AR178" s="7" t="inlineStr"/>
      <c r="AS178" s="7" t="inlineStr"/>
      <c r="AT178" s="7" t="inlineStr"/>
      <c r="AU178" s="7">
        <f>AW178+AY178+BA178+BC178+BE178+BG178+BI178</f>
        <v/>
      </c>
      <c r="AV178" s="7">
        <f>AX178+AZ178+BB178+BD178+BF178+BH178+BJ178</f>
        <v/>
      </c>
      <c r="AW178" s="7" t="inlineStr"/>
      <c r="AX178" s="7" t="inlineStr"/>
      <c r="AY178" s="7" t="inlineStr"/>
      <c r="AZ178" s="7" t="inlineStr"/>
      <c r="BA178" s="7" t="inlineStr"/>
      <c r="BB178" s="7" t="inlineStr"/>
      <c r="BC178" s="7" t="inlineStr"/>
      <c r="BD178" s="7" t="inlineStr"/>
      <c r="BE178" s="7" t="inlineStr"/>
      <c r="BF178" s="7" t="inlineStr"/>
      <c r="BG178" s="7" t="inlineStr"/>
      <c r="BH178" s="7" t="inlineStr"/>
      <c r="BI178" s="7" t="inlineStr"/>
      <c r="BJ178" s="7" t="inlineStr"/>
      <c r="BK178" s="7">
        <f>BM178+BO178+BQ178+BS178+BU178</f>
        <v/>
      </c>
      <c r="BL178" s="7">
        <f>BN178+BP178+BR178+BT178+BV178</f>
        <v/>
      </c>
      <c r="BM178" s="7" t="inlineStr"/>
      <c r="BN178" s="7" t="inlineStr"/>
      <c r="BO178" s="7" t="inlineStr"/>
      <c r="BP178" s="7" t="inlineStr"/>
      <c r="BQ178" s="7" t="n">
        <v>10</v>
      </c>
      <c r="BR178" s="7" t="n">
        <v>6141500</v>
      </c>
      <c r="BS178" s="7" t="inlineStr"/>
      <c r="BT178" s="7" t="inlineStr"/>
      <c r="BU178" s="7" t="inlineStr"/>
      <c r="BV178" s="7" t="inlineStr"/>
      <c r="BW178" s="7">
        <f>BY178+CA178+CC178+CE178+CG178+CI178+CK178+CM178+CO178+CQ178+CS178+CU178+CW178+CY178+DA178+DC178</f>
        <v/>
      </c>
      <c r="BX178" s="7">
        <f>BZ178+CB178+CD178+CF178+CH178+CJ178+CL178+CN178+CP178+CR178+CT178+CV178+CX178+CZ178+DB178+DD178</f>
        <v/>
      </c>
      <c r="BY178" s="7" t="inlineStr"/>
      <c r="BZ178" s="7" t="inlineStr"/>
      <c r="CA178" s="7" t="inlineStr"/>
      <c r="CB178" s="7" t="inlineStr"/>
      <c r="CC178" s="7" t="inlineStr"/>
      <c r="CD178" s="7" t="inlineStr"/>
      <c r="CE178" s="7" t="inlineStr"/>
      <c r="CF178" s="7" t="inlineStr"/>
      <c r="CG178" s="7" t="inlineStr"/>
      <c r="CH178" s="7" t="inlineStr"/>
      <c r="CI178" s="7" t="inlineStr"/>
      <c r="CJ178" s="7" t="inlineStr"/>
      <c r="CK178" s="7" t="inlineStr"/>
      <c r="CL178" s="7" t="inlineStr"/>
      <c r="CM178" s="7" t="inlineStr"/>
      <c r="CN178" s="7" t="inlineStr"/>
      <c r="CO178" s="7" t="inlineStr"/>
      <c r="CP178" s="7" t="inlineStr"/>
      <c r="CQ178" s="7" t="inlineStr"/>
      <c r="CR178" s="7" t="inlineStr"/>
      <c r="CS178" s="7" t="inlineStr"/>
      <c r="CT178" s="7" t="inlineStr"/>
      <c r="CU178" s="7" t="inlineStr"/>
      <c r="CV178" s="7" t="inlineStr"/>
      <c r="CW178" s="7" t="inlineStr"/>
      <c r="CX178" s="7" t="inlineStr"/>
      <c r="CY178" s="7" t="inlineStr"/>
      <c r="CZ178" s="7" t="inlineStr"/>
      <c r="DA178" s="7" t="inlineStr"/>
      <c r="DB178" s="7" t="inlineStr"/>
      <c r="DC178" s="7" t="inlineStr"/>
      <c r="DD178" s="7" t="inlineStr"/>
      <c r="DE178" s="7">
        <f>DG178+DI178+DK178+DM178+DO178+DQ178+DS178+DU178+DW178+DY178+EA178+EC178+EE178</f>
        <v/>
      </c>
      <c r="DF178" s="7">
        <f>DH178+DJ178+DL178+DN178+DP178+DR178+DT178+DV178+DX178+DZ178+EB178+ED178+EF178</f>
        <v/>
      </c>
      <c r="DG178" s="7" t="inlineStr"/>
      <c r="DH178" s="7" t="inlineStr"/>
      <c r="DI178" s="7" t="inlineStr"/>
      <c r="DJ178" s="7" t="inlineStr"/>
      <c r="DK178" s="7" t="inlineStr"/>
      <c r="DL178" s="7" t="inlineStr"/>
      <c r="DM178" s="7" t="inlineStr"/>
      <c r="DN178" s="7" t="inlineStr"/>
      <c r="DO178" s="7" t="inlineStr"/>
      <c r="DP178" s="7" t="inlineStr"/>
      <c r="DQ178" s="7" t="inlineStr"/>
      <c r="DR178" s="7" t="inlineStr"/>
      <c r="DS178" s="7" t="inlineStr"/>
      <c r="DT178" s="7" t="inlineStr"/>
      <c r="DU178" s="7" t="inlineStr"/>
      <c r="DV178" s="7" t="inlineStr"/>
      <c r="DW178" s="7" t="inlineStr"/>
      <c r="DX178" s="7" t="inlineStr"/>
      <c r="DY178" s="7" t="inlineStr"/>
      <c r="DZ178" s="7" t="inlineStr"/>
      <c r="EA178" s="7" t="inlineStr"/>
      <c r="EB178" s="7" t="inlineStr"/>
      <c r="EC178" s="7" t="inlineStr"/>
      <c r="ED178" s="7" t="inlineStr"/>
      <c r="EE178" s="7" t="inlineStr"/>
      <c r="EF178" s="7" t="inlineStr"/>
      <c r="EG178" s="7">
        <f>E178+AU178+BK178+BW178+DE178</f>
        <v/>
      </c>
      <c r="EH178" s="7">
        <f>F178+AV178+BL178+BX178+DF178</f>
        <v/>
      </c>
    </row>
    <row r="179" hidden="1" outlineLevel="1">
      <c r="A179" s="5" t="n">
        <v>175</v>
      </c>
      <c r="B179" s="6" t="inlineStr">
        <is>
          <t>"NODIRA FARM SSS" XK</t>
        </is>
      </c>
      <c r="C179" s="6" t="inlineStr">
        <is>
          <t>Ташкент</t>
        </is>
      </c>
      <c r="D179" s="6" t="inlineStr">
        <is>
          <t>Ташкент 1</t>
        </is>
      </c>
      <c r="E179" s="7">
        <f>G179+I179+K179+M179+O179+Q179+S179+U179+W179+Y179+AA179+AC179+AE179+AG179+AI179+AK179+AM179+AO179+AQ179+AS179</f>
        <v/>
      </c>
      <c r="F179" s="7">
        <f>H179+J179+L179+N179+P179+R179+T179+V179+X179+Z179+AB179+AD179+AF179+AH179+AJ179+AL179+AN179+AP179+AR179+AT179</f>
        <v/>
      </c>
      <c r="G179" s="7" t="inlineStr"/>
      <c r="H179" s="7" t="inlineStr"/>
      <c r="I179" s="7" t="inlineStr"/>
      <c r="J179" s="7" t="inlineStr"/>
      <c r="K179" s="7" t="inlineStr"/>
      <c r="L179" s="7" t="inlineStr"/>
      <c r="M179" s="7" t="n">
        <v>4</v>
      </c>
      <c r="N179" s="7" t="n">
        <v>509520</v>
      </c>
      <c r="O179" s="7" t="inlineStr"/>
      <c r="P179" s="7" t="inlineStr"/>
      <c r="Q179" s="7" t="n">
        <v>15</v>
      </c>
      <c r="R179" s="7" t="n">
        <v>8183750</v>
      </c>
      <c r="S179" s="7" t="n">
        <v>30</v>
      </c>
      <c r="T179" s="7" t="n">
        <v>4452300</v>
      </c>
      <c r="U179" s="7" t="inlineStr"/>
      <c r="V179" s="7" t="inlineStr"/>
      <c r="W179" s="7" t="n">
        <v>2</v>
      </c>
      <c r="X179" s="7" t="n">
        <v>0</v>
      </c>
      <c r="Y179" s="7" t="n">
        <v>20</v>
      </c>
      <c r="Z179" s="7" t="n">
        <v>1978800</v>
      </c>
      <c r="AA179" s="7" t="inlineStr"/>
      <c r="AB179" s="7" t="inlineStr"/>
      <c r="AC179" s="7" t="inlineStr"/>
      <c r="AD179" s="7" t="inlineStr"/>
      <c r="AE179" s="7" t="inlineStr"/>
      <c r="AF179" s="7" t="inlineStr"/>
      <c r="AG179" s="7" t="n">
        <v>16</v>
      </c>
      <c r="AH179" s="7" t="n">
        <v>4083644</v>
      </c>
      <c r="AI179" s="7" t="inlineStr"/>
      <c r="AJ179" s="7" t="inlineStr"/>
      <c r="AK179" s="7" t="inlineStr"/>
      <c r="AL179" s="7" t="inlineStr"/>
      <c r="AM179" s="7" t="inlineStr"/>
      <c r="AN179" s="7" t="inlineStr"/>
      <c r="AO179" s="7" t="inlineStr"/>
      <c r="AP179" s="7" t="inlineStr"/>
      <c r="AQ179" s="7" t="inlineStr"/>
      <c r="AR179" s="7" t="inlineStr"/>
      <c r="AS179" s="7" t="inlineStr"/>
      <c r="AT179" s="7" t="inlineStr"/>
      <c r="AU179" s="7">
        <f>AW179+AY179+BA179+BC179+BE179+BG179+BI179</f>
        <v/>
      </c>
      <c r="AV179" s="7">
        <f>AX179+AZ179+BB179+BD179+BF179+BH179+BJ179</f>
        <v/>
      </c>
      <c r="AW179" s="7" t="inlineStr"/>
      <c r="AX179" s="7" t="inlineStr"/>
      <c r="AY179" s="7" t="inlineStr"/>
      <c r="AZ179" s="7" t="inlineStr"/>
      <c r="BA179" s="7" t="inlineStr"/>
      <c r="BB179" s="7" t="inlineStr"/>
      <c r="BC179" s="7" t="inlineStr"/>
      <c r="BD179" s="7" t="inlineStr"/>
      <c r="BE179" s="7" t="inlineStr"/>
      <c r="BF179" s="7" t="inlineStr"/>
      <c r="BG179" s="7" t="inlineStr"/>
      <c r="BH179" s="7" t="inlineStr"/>
      <c r="BI179" s="7" t="inlineStr"/>
      <c r="BJ179" s="7" t="inlineStr"/>
      <c r="BK179" s="7">
        <f>BM179+BO179+BQ179+BS179+BU179</f>
        <v/>
      </c>
      <c r="BL179" s="7">
        <f>BN179+BP179+BR179+BT179+BV179</f>
        <v/>
      </c>
      <c r="BM179" s="7" t="inlineStr"/>
      <c r="BN179" s="7" t="inlineStr"/>
      <c r="BO179" s="7" t="inlineStr"/>
      <c r="BP179" s="7" t="inlineStr"/>
      <c r="BQ179" s="7" t="inlineStr"/>
      <c r="BR179" s="7" t="inlineStr"/>
      <c r="BS179" s="7" t="inlineStr"/>
      <c r="BT179" s="7" t="inlineStr"/>
      <c r="BU179" s="7" t="inlineStr"/>
      <c r="BV179" s="7" t="inlineStr"/>
      <c r="BW179" s="7">
        <f>BY179+CA179+CC179+CE179+CG179+CI179+CK179+CM179+CO179+CQ179+CS179+CU179+CW179+CY179+DA179+DC179</f>
        <v/>
      </c>
      <c r="BX179" s="7">
        <f>BZ179+CB179+CD179+CF179+CH179+CJ179+CL179+CN179+CP179+CR179+CT179+CV179+CX179+CZ179+DB179+DD179</f>
        <v/>
      </c>
      <c r="BY179" s="7" t="inlineStr"/>
      <c r="BZ179" s="7" t="inlineStr"/>
      <c r="CA179" s="7" t="inlineStr"/>
      <c r="CB179" s="7" t="inlineStr"/>
      <c r="CC179" s="7" t="inlineStr"/>
      <c r="CD179" s="7" t="inlineStr"/>
      <c r="CE179" s="7" t="inlineStr"/>
      <c r="CF179" s="7" t="inlineStr"/>
      <c r="CG179" s="7" t="inlineStr"/>
      <c r="CH179" s="7" t="inlineStr"/>
      <c r="CI179" s="7" t="inlineStr"/>
      <c r="CJ179" s="7" t="inlineStr"/>
      <c r="CK179" s="7" t="inlineStr"/>
      <c r="CL179" s="7" t="inlineStr"/>
      <c r="CM179" s="7" t="inlineStr"/>
      <c r="CN179" s="7" t="inlineStr"/>
      <c r="CO179" s="7" t="inlineStr"/>
      <c r="CP179" s="7" t="inlineStr"/>
      <c r="CQ179" s="7" t="inlineStr"/>
      <c r="CR179" s="7" t="inlineStr"/>
      <c r="CS179" s="7" t="inlineStr"/>
      <c r="CT179" s="7" t="inlineStr"/>
      <c r="CU179" s="7" t="inlineStr"/>
      <c r="CV179" s="7" t="inlineStr"/>
      <c r="CW179" s="7" t="inlineStr"/>
      <c r="CX179" s="7" t="inlineStr"/>
      <c r="CY179" s="7" t="inlineStr"/>
      <c r="CZ179" s="7" t="inlineStr"/>
      <c r="DA179" s="7" t="inlineStr"/>
      <c r="DB179" s="7" t="inlineStr"/>
      <c r="DC179" s="7" t="inlineStr"/>
      <c r="DD179" s="7" t="inlineStr"/>
      <c r="DE179" s="7">
        <f>DG179+DI179+DK179+DM179+DO179+DQ179+DS179+DU179+DW179+DY179+EA179+EC179+EE179</f>
        <v/>
      </c>
      <c r="DF179" s="7">
        <f>DH179+DJ179+DL179+DN179+DP179+DR179+DT179+DV179+DX179+DZ179+EB179+ED179+EF179</f>
        <v/>
      </c>
      <c r="DG179" s="7" t="inlineStr"/>
      <c r="DH179" s="7" t="inlineStr"/>
      <c r="DI179" s="7" t="inlineStr"/>
      <c r="DJ179" s="7" t="inlineStr"/>
      <c r="DK179" s="7" t="inlineStr"/>
      <c r="DL179" s="7" t="inlineStr"/>
      <c r="DM179" s="7" t="inlineStr"/>
      <c r="DN179" s="7" t="inlineStr"/>
      <c r="DO179" s="7" t="inlineStr"/>
      <c r="DP179" s="7" t="inlineStr"/>
      <c r="DQ179" s="7" t="inlineStr"/>
      <c r="DR179" s="7" t="inlineStr"/>
      <c r="DS179" s="7" t="inlineStr"/>
      <c r="DT179" s="7" t="inlineStr"/>
      <c r="DU179" s="7" t="inlineStr"/>
      <c r="DV179" s="7" t="inlineStr"/>
      <c r="DW179" s="7" t="inlineStr"/>
      <c r="DX179" s="7" t="inlineStr"/>
      <c r="DY179" s="7" t="inlineStr"/>
      <c r="DZ179" s="7" t="inlineStr"/>
      <c r="EA179" s="7" t="inlineStr"/>
      <c r="EB179" s="7" t="inlineStr"/>
      <c r="EC179" s="7" t="inlineStr"/>
      <c r="ED179" s="7" t="inlineStr"/>
      <c r="EE179" s="7" t="inlineStr"/>
      <c r="EF179" s="7" t="inlineStr"/>
      <c r="EG179" s="7">
        <f>E179+AU179+BK179+BW179+DE179</f>
        <v/>
      </c>
      <c r="EH179" s="7">
        <f>F179+AV179+BL179+BX179+DF179</f>
        <v/>
      </c>
    </row>
    <row r="180" hidden="1" outlineLevel="1">
      <c r="A180" s="5" t="n">
        <v>176</v>
      </c>
      <c r="B180" s="6" t="inlineStr">
        <is>
          <t>"NPHARMA"  МЧЖ</t>
        </is>
      </c>
      <c r="C180" s="6" t="inlineStr">
        <is>
          <t>Ташкент</t>
        </is>
      </c>
      <c r="D180" s="6" t="inlineStr">
        <is>
          <t>Ташкент 2</t>
        </is>
      </c>
      <c r="E180" s="7">
        <f>G180+I180+K180+M180+O180+Q180+S180+U180+W180+Y180+AA180+AC180+AE180+AG180+AI180+AK180+AM180+AO180+AQ180+AS180</f>
        <v/>
      </c>
      <c r="F180" s="7">
        <f>H180+J180+L180+N180+P180+R180+T180+V180+X180+Z180+AB180+AD180+AF180+AH180+AJ180+AL180+AN180+AP180+AR180+AT180</f>
        <v/>
      </c>
      <c r="G180" s="7" t="n">
        <v>6</v>
      </c>
      <c r="H180" s="7" t="n">
        <v>2256372</v>
      </c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n">
        <v>15</v>
      </c>
      <c r="X180" s="7" t="n">
        <v>0</v>
      </c>
      <c r="Y180" s="7" t="inlineStr"/>
      <c r="Z180" s="7" t="inlineStr"/>
      <c r="AA180" s="7" t="inlineStr"/>
      <c r="AB180" s="7" t="inlineStr"/>
      <c r="AC180" s="7" t="n">
        <v>20</v>
      </c>
      <c r="AD180" s="7" t="n">
        <v>12495600</v>
      </c>
      <c r="AE180" s="7" t="inlineStr"/>
      <c r="AF180" s="7" t="inlineStr"/>
      <c r="AG180" s="7" t="n">
        <v>6</v>
      </c>
      <c r="AH180" s="7" t="n">
        <v>1080612</v>
      </c>
      <c r="AI180" s="7" t="n">
        <v>10</v>
      </c>
      <c r="AJ180" s="7" t="n">
        <v>2178300</v>
      </c>
      <c r="AK180" s="7" t="inlineStr"/>
      <c r="AL180" s="7" t="inlineStr"/>
      <c r="AM180" s="7" t="inlineStr"/>
      <c r="AN180" s="7" t="inlineStr"/>
      <c r="AO180" s="7" t="inlineStr"/>
      <c r="AP180" s="7" t="inlineStr"/>
      <c r="AQ180" s="7" t="inlineStr"/>
      <c r="AR180" s="7" t="inlineStr"/>
      <c r="AS180" s="7" t="inlineStr"/>
      <c r="AT180" s="7" t="inlineStr"/>
      <c r="AU180" s="7">
        <f>AW180+AY180+BA180+BC180+BE180+BG180+BI180</f>
        <v/>
      </c>
      <c r="AV180" s="7">
        <f>AX180+AZ180+BB180+BD180+BF180+BH180+BJ180</f>
        <v/>
      </c>
      <c r="AW180" s="7" t="inlineStr"/>
      <c r="AX180" s="7" t="inlineStr"/>
      <c r="AY180" s="7" t="inlineStr"/>
      <c r="AZ180" s="7" t="inlineStr"/>
      <c r="BA180" s="7" t="inlineStr"/>
      <c r="BB180" s="7" t="inlineStr"/>
      <c r="BC180" s="7" t="inlineStr"/>
      <c r="BD180" s="7" t="inlineStr"/>
      <c r="BE180" s="7" t="inlineStr"/>
      <c r="BF180" s="7" t="inlineStr"/>
      <c r="BG180" s="7" t="inlineStr"/>
      <c r="BH180" s="7" t="inlineStr"/>
      <c r="BI180" s="7" t="inlineStr"/>
      <c r="BJ180" s="7" t="inlineStr"/>
      <c r="BK180" s="7">
        <f>BM180+BO180+BQ180+BS180+BU180</f>
        <v/>
      </c>
      <c r="BL180" s="7">
        <f>BN180+BP180+BR180+BT180+BV180</f>
        <v/>
      </c>
      <c r="BM180" s="7" t="inlineStr"/>
      <c r="BN180" s="7" t="inlineStr"/>
      <c r="BO180" s="7" t="inlineStr"/>
      <c r="BP180" s="7" t="inlineStr"/>
      <c r="BQ180" s="7" t="inlineStr"/>
      <c r="BR180" s="7" t="inlineStr"/>
      <c r="BS180" s="7" t="n">
        <v>2</v>
      </c>
      <c r="BT180" s="7" t="n">
        <v>125976</v>
      </c>
      <c r="BU180" s="7" t="inlineStr"/>
      <c r="BV180" s="7" t="inlineStr"/>
      <c r="BW180" s="7">
        <f>BY180+CA180+CC180+CE180+CG180+CI180+CK180+CM180+CO180+CQ180+CS180+CU180+CW180+CY180+DA180+DC180</f>
        <v/>
      </c>
      <c r="BX180" s="7">
        <f>BZ180+CB180+CD180+CF180+CH180+CJ180+CL180+CN180+CP180+CR180+CT180+CV180+CX180+CZ180+DB180+DD180</f>
        <v/>
      </c>
      <c r="BY180" s="7" t="inlineStr"/>
      <c r="BZ180" s="7" t="inlineStr"/>
      <c r="CA180" s="7" t="inlineStr"/>
      <c r="CB180" s="7" t="inlineStr"/>
      <c r="CC180" s="7" t="inlineStr"/>
      <c r="CD180" s="7" t="inlineStr"/>
      <c r="CE180" s="7" t="inlineStr"/>
      <c r="CF180" s="7" t="inlineStr"/>
      <c r="CG180" s="7" t="inlineStr"/>
      <c r="CH180" s="7" t="inlineStr"/>
      <c r="CI180" s="7" t="inlineStr"/>
      <c r="CJ180" s="7" t="inlineStr"/>
      <c r="CK180" s="7" t="inlineStr"/>
      <c r="CL180" s="7" t="inlineStr"/>
      <c r="CM180" s="7" t="inlineStr"/>
      <c r="CN180" s="7" t="inlineStr"/>
      <c r="CO180" s="7" t="inlineStr"/>
      <c r="CP180" s="7" t="inlineStr"/>
      <c r="CQ180" s="7" t="inlineStr"/>
      <c r="CR180" s="7" t="inlineStr"/>
      <c r="CS180" s="7" t="inlineStr"/>
      <c r="CT180" s="7" t="inlineStr"/>
      <c r="CU180" s="7" t="inlineStr"/>
      <c r="CV180" s="7" t="inlineStr"/>
      <c r="CW180" s="7" t="inlineStr"/>
      <c r="CX180" s="7" t="inlineStr"/>
      <c r="CY180" s="7" t="inlineStr"/>
      <c r="CZ180" s="7" t="inlineStr"/>
      <c r="DA180" s="7" t="inlineStr"/>
      <c r="DB180" s="7" t="inlineStr"/>
      <c r="DC180" s="7" t="inlineStr"/>
      <c r="DD180" s="7" t="inlineStr"/>
      <c r="DE180" s="7">
        <f>DG180+DI180+DK180+DM180+DO180+DQ180+DS180+DU180+DW180+DY180+EA180+EC180+EE180</f>
        <v/>
      </c>
      <c r="DF180" s="7">
        <f>DH180+DJ180+DL180+DN180+DP180+DR180+DT180+DV180+DX180+DZ180+EB180+ED180+EF180</f>
        <v/>
      </c>
      <c r="DG180" s="7" t="inlineStr"/>
      <c r="DH180" s="7" t="inlineStr"/>
      <c r="DI180" s="7" t="inlineStr"/>
      <c r="DJ180" s="7" t="inlineStr"/>
      <c r="DK180" s="7" t="inlineStr"/>
      <c r="DL180" s="7" t="inlineStr"/>
      <c r="DM180" s="7" t="inlineStr"/>
      <c r="DN180" s="7" t="inlineStr"/>
      <c r="DO180" s="7" t="inlineStr"/>
      <c r="DP180" s="7" t="inlineStr"/>
      <c r="DQ180" s="7" t="inlineStr"/>
      <c r="DR180" s="7" t="inlineStr"/>
      <c r="DS180" s="7" t="inlineStr"/>
      <c r="DT180" s="7" t="inlineStr"/>
      <c r="DU180" s="7" t="inlineStr"/>
      <c r="DV180" s="7" t="inlineStr"/>
      <c r="DW180" s="7" t="n">
        <v>3</v>
      </c>
      <c r="DX180" s="7" t="n">
        <v>428598</v>
      </c>
      <c r="DY180" s="7" t="n">
        <v>4</v>
      </c>
      <c r="DZ180" s="7" t="n">
        <v>395064</v>
      </c>
      <c r="EA180" s="7" t="n">
        <v>2</v>
      </c>
      <c r="EB180" s="7" t="n">
        <v>193812</v>
      </c>
      <c r="EC180" s="7" t="inlineStr"/>
      <c r="ED180" s="7" t="inlineStr"/>
      <c r="EE180" s="7" t="inlineStr"/>
      <c r="EF180" s="7" t="inlineStr"/>
      <c r="EG180" s="7">
        <f>E180+AU180+BK180+BW180+DE180</f>
        <v/>
      </c>
      <c r="EH180" s="7">
        <f>F180+AV180+BL180+BX180+DF180</f>
        <v/>
      </c>
    </row>
    <row r="181" hidden="1" outlineLevel="1">
      <c r="A181" s="5" t="n">
        <v>177</v>
      </c>
      <c r="B181" s="6" t="inlineStr">
        <is>
          <t>"NURIYMON PHARM HEALTH" MAS`ULIYATI CHEKLANGAN JAMIYAT</t>
        </is>
      </c>
      <c r="C181" s="6" t="inlineStr">
        <is>
          <t>Ташкент</t>
        </is>
      </c>
      <c r="D181" s="6" t="inlineStr">
        <is>
          <t>Ташкент 1</t>
        </is>
      </c>
      <c r="E181" s="7">
        <f>G181+I181+K181+M181+O181+Q181+S181+U181+W181+Y181+AA181+AC181+AE181+AG181+AI181+AK181+AM181+AO181+AQ181+AS181</f>
        <v/>
      </c>
      <c r="F181" s="7">
        <f>H181+J181+L181+N181+P181+R181+T181+V181+X181+Z181+AB181+AD181+AF181+AH181+AJ181+AL181+AN181+AP181+AR181+AT181</f>
        <v/>
      </c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inlineStr"/>
      <c r="R181" s="7" t="inlineStr"/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  <c r="AD181" s="7" t="inlineStr"/>
      <c r="AE181" s="7" t="inlineStr"/>
      <c r="AF181" s="7" t="inlineStr"/>
      <c r="AG181" s="7" t="inlineStr"/>
      <c r="AH181" s="7" t="inlineStr"/>
      <c r="AI181" s="7" t="inlineStr"/>
      <c r="AJ181" s="7" t="inlineStr"/>
      <c r="AK181" s="7" t="inlineStr"/>
      <c r="AL181" s="7" t="inlineStr"/>
      <c r="AM181" s="7" t="inlineStr"/>
      <c r="AN181" s="7" t="inlineStr"/>
      <c r="AO181" s="7" t="inlineStr"/>
      <c r="AP181" s="7" t="inlineStr"/>
      <c r="AQ181" s="7" t="inlineStr"/>
      <c r="AR181" s="7" t="inlineStr"/>
      <c r="AS181" s="7" t="inlineStr"/>
      <c r="AT181" s="7" t="inlineStr"/>
      <c r="AU181" s="7">
        <f>AW181+AY181+BA181+BC181+BE181+BG181+BI181</f>
        <v/>
      </c>
      <c r="AV181" s="7">
        <f>AX181+AZ181+BB181+BD181+BF181+BH181+BJ181</f>
        <v/>
      </c>
      <c r="AW181" s="7" t="inlineStr"/>
      <c r="AX181" s="7" t="inlineStr"/>
      <c r="AY181" s="7" t="inlineStr"/>
      <c r="AZ181" s="7" t="inlineStr"/>
      <c r="BA181" s="7" t="inlineStr"/>
      <c r="BB181" s="7" t="inlineStr"/>
      <c r="BC181" s="7" t="inlineStr"/>
      <c r="BD181" s="7" t="inlineStr"/>
      <c r="BE181" s="7" t="inlineStr"/>
      <c r="BF181" s="7" t="inlineStr"/>
      <c r="BG181" s="7" t="inlineStr"/>
      <c r="BH181" s="7" t="inlineStr"/>
      <c r="BI181" s="7" t="inlineStr"/>
      <c r="BJ181" s="7" t="inlineStr"/>
      <c r="BK181" s="7">
        <f>BM181+BO181+BQ181+BS181+BU181</f>
        <v/>
      </c>
      <c r="BL181" s="7">
        <f>BN181+BP181+BR181+BT181+BV181</f>
        <v/>
      </c>
      <c r="BM181" s="7" t="inlineStr"/>
      <c r="BN181" s="7" t="inlineStr"/>
      <c r="BO181" s="7" t="inlineStr"/>
      <c r="BP181" s="7" t="inlineStr"/>
      <c r="BQ181" s="7" t="inlineStr"/>
      <c r="BR181" s="7" t="inlineStr"/>
      <c r="BS181" s="7" t="inlineStr"/>
      <c r="BT181" s="7" t="inlineStr"/>
      <c r="BU181" s="7" t="inlineStr"/>
      <c r="BV181" s="7" t="inlineStr"/>
      <c r="BW181" s="7">
        <f>BY181+CA181+CC181+CE181+CG181+CI181+CK181+CM181+CO181+CQ181+CS181+CU181+CW181+CY181+DA181+DC181</f>
        <v/>
      </c>
      <c r="BX181" s="7">
        <f>BZ181+CB181+CD181+CF181+CH181+CJ181+CL181+CN181+CP181+CR181+CT181+CV181+CX181+CZ181+DB181+DD181</f>
        <v/>
      </c>
      <c r="BY181" s="7" t="inlineStr"/>
      <c r="BZ181" s="7" t="inlineStr"/>
      <c r="CA181" s="7" t="inlineStr"/>
      <c r="CB181" s="7" t="inlineStr"/>
      <c r="CC181" s="7" t="inlineStr"/>
      <c r="CD181" s="7" t="inlineStr"/>
      <c r="CE181" s="7" t="n">
        <v>5</v>
      </c>
      <c r="CF181" s="7" t="n">
        <v>1811000</v>
      </c>
      <c r="CG181" s="7" t="inlineStr"/>
      <c r="CH181" s="7" t="inlineStr"/>
      <c r="CI181" s="7" t="inlineStr"/>
      <c r="CJ181" s="7" t="inlineStr"/>
      <c r="CK181" s="7" t="inlineStr"/>
      <c r="CL181" s="7" t="inlineStr"/>
      <c r="CM181" s="7" t="inlineStr"/>
      <c r="CN181" s="7" t="inlineStr"/>
      <c r="CO181" s="7" t="inlineStr"/>
      <c r="CP181" s="7" t="inlineStr"/>
      <c r="CQ181" s="7" t="inlineStr"/>
      <c r="CR181" s="7" t="inlineStr"/>
      <c r="CS181" s="7" t="inlineStr"/>
      <c r="CT181" s="7" t="inlineStr"/>
      <c r="CU181" s="7" t="inlineStr"/>
      <c r="CV181" s="7" t="inlineStr"/>
      <c r="CW181" s="7" t="inlineStr"/>
      <c r="CX181" s="7" t="inlineStr"/>
      <c r="CY181" s="7" t="inlineStr"/>
      <c r="CZ181" s="7" t="inlineStr"/>
      <c r="DA181" s="7" t="inlineStr"/>
      <c r="DB181" s="7" t="inlineStr"/>
      <c r="DC181" s="7" t="inlineStr"/>
      <c r="DD181" s="7" t="inlineStr"/>
      <c r="DE181" s="7">
        <f>DG181+DI181+DK181+DM181+DO181+DQ181+DS181+DU181+DW181+DY181+EA181+EC181+EE181</f>
        <v/>
      </c>
      <c r="DF181" s="7">
        <f>DH181+DJ181+DL181+DN181+DP181+DR181+DT181+DV181+DX181+DZ181+EB181+ED181+EF181</f>
        <v/>
      </c>
      <c r="DG181" s="7" t="inlineStr"/>
      <c r="DH181" s="7" t="inlineStr"/>
      <c r="DI181" s="7" t="inlineStr"/>
      <c r="DJ181" s="7" t="inlineStr"/>
      <c r="DK181" s="7" t="inlineStr"/>
      <c r="DL181" s="7" t="inlineStr"/>
      <c r="DM181" s="7" t="inlineStr"/>
      <c r="DN181" s="7" t="inlineStr"/>
      <c r="DO181" s="7" t="inlineStr"/>
      <c r="DP181" s="7" t="inlineStr"/>
      <c r="DQ181" s="7" t="inlineStr"/>
      <c r="DR181" s="7" t="inlineStr"/>
      <c r="DS181" s="7" t="inlineStr"/>
      <c r="DT181" s="7" t="inlineStr"/>
      <c r="DU181" s="7" t="inlineStr"/>
      <c r="DV181" s="7" t="inlineStr"/>
      <c r="DW181" s="7" t="inlineStr"/>
      <c r="DX181" s="7" t="inlineStr"/>
      <c r="DY181" s="7" t="inlineStr"/>
      <c r="DZ181" s="7" t="inlineStr"/>
      <c r="EA181" s="7" t="n">
        <v>2</v>
      </c>
      <c r="EB181" s="7" t="n">
        <v>199808</v>
      </c>
      <c r="EC181" s="7" t="n">
        <v>2</v>
      </c>
      <c r="ED181" s="7" t="n">
        <v>360728</v>
      </c>
      <c r="EE181" s="7" t="inlineStr"/>
      <c r="EF181" s="7" t="inlineStr"/>
      <c r="EG181" s="7">
        <f>E181+AU181+BK181+BW181+DE181</f>
        <v/>
      </c>
      <c r="EH181" s="7">
        <f>F181+AV181+BL181+BX181+DF181</f>
        <v/>
      </c>
    </row>
    <row r="182" hidden="1" outlineLevel="1">
      <c r="A182" s="5" t="n">
        <v>178</v>
      </c>
      <c r="B182" s="6" t="inlineStr">
        <is>
          <t>"NURMEDFARM" XK</t>
        </is>
      </c>
      <c r="C182" s="6" t="inlineStr">
        <is>
          <t>Ташкент</t>
        </is>
      </c>
      <c r="D182" s="6" t="inlineStr">
        <is>
          <t>Ташкент 2</t>
        </is>
      </c>
      <c r="E182" s="7">
        <f>G182+I182+K182+M182+O182+Q182+S182+U182+W182+Y182+AA182+AC182+AE182+AG182+AI182+AK182+AM182+AO182+AQ182+AS182</f>
        <v/>
      </c>
      <c r="F182" s="7">
        <f>H182+J182+L182+N182+P182+R182+T182+V182+X182+Z182+AB182+AD182+AF182+AH182+AJ182+AL182+AN182+AP182+AR182+AT182</f>
        <v/>
      </c>
      <c r="G182" s="7" t="n">
        <v>1</v>
      </c>
      <c r="H182" s="7" t="n">
        <v>64629</v>
      </c>
      <c r="I182" s="7" t="inlineStr"/>
      <c r="J182" s="7" t="inlineStr"/>
      <c r="K182" s="7" t="inlineStr"/>
      <c r="L182" s="7" t="inlineStr"/>
      <c r="M182" s="7" t="inlineStr"/>
      <c r="N182" s="7" t="inlineStr"/>
      <c r="O182" s="7" t="inlineStr"/>
      <c r="P182" s="7" t="inlineStr"/>
      <c r="Q182" s="7" t="inlineStr"/>
      <c r="R182" s="7" t="inlineStr"/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inlineStr"/>
      <c r="AD182" s="7" t="inlineStr"/>
      <c r="AE182" s="7" t="inlineStr"/>
      <c r="AF182" s="7" t="inlineStr"/>
      <c r="AG182" s="7" t="inlineStr"/>
      <c r="AH182" s="7" t="inlineStr"/>
      <c r="AI182" s="7" t="inlineStr"/>
      <c r="AJ182" s="7" t="inlineStr"/>
      <c r="AK182" s="7" t="inlineStr"/>
      <c r="AL182" s="7" t="inlineStr"/>
      <c r="AM182" s="7" t="inlineStr"/>
      <c r="AN182" s="7" t="inlineStr"/>
      <c r="AO182" s="7" t="inlineStr"/>
      <c r="AP182" s="7" t="inlineStr"/>
      <c r="AQ182" s="7" t="inlineStr"/>
      <c r="AR182" s="7" t="inlineStr"/>
      <c r="AS182" s="7" t="inlineStr"/>
      <c r="AT182" s="7" t="inlineStr"/>
      <c r="AU182" s="7">
        <f>AW182+AY182+BA182+BC182+BE182+BG182+BI182</f>
        <v/>
      </c>
      <c r="AV182" s="7">
        <f>AX182+AZ182+BB182+BD182+BF182+BH182+BJ182</f>
        <v/>
      </c>
      <c r="AW182" s="7" t="inlineStr"/>
      <c r="AX182" s="7" t="inlineStr"/>
      <c r="AY182" s="7" t="inlineStr"/>
      <c r="AZ182" s="7" t="inlineStr"/>
      <c r="BA182" s="7" t="inlineStr"/>
      <c r="BB182" s="7" t="inlineStr"/>
      <c r="BC182" s="7" t="inlineStr"/>
      <c r="BD182" s="7" t="inlineStr"/>
      <c r="BE182" s="7" t="inlineStr"/>
      <c r="BF182" s="7" t="inlineStr"/>
      <c r="BG182" s="7" t="inlineStr"/>
      <c r="BH182" s="7" t="inlineStr"/>
      <c r="BI182" s="7" t="inlineStr"/>
      <c r="BJ182" s="7" t="inlineStr"/>
      <c r="BK182" s="7">
        <f>BM182+BO182+BQ182+BS182+BU182</f>
        <v/>
      </c>
      <c r="BL182" s="7">
        <f>BN182+BP182+BR182+BT182+BV182</f>
        <v/>
      </c>
      <c r="BM182" s="7" t="inlineStr"/>
      <c r="BN182" s="7" t="inlineStr"/>
      <c r="BO182" s="7" t="inlineStr"/>
      <c r="BP182" s="7" t="inlineStr"/>
      <c r="BQ182" s="7" t="inlineStr"/>
      <c r="BR182" s="7" t="inlineStr"/>
      <c r="BS182" s="7" t="inlineStr"/>
      <c r="BT182" s="7" t="inlineStr"/>
      <c r="BU182" s="7" t="inlineStr"/>
      <c r="BV182" s="7" t="inlineStr"/>
      <c r="BW182" s="7">
        <f>BY182+CA182+CC182+CE182+CG182+CI182+CK182+CM182+CO182+CQ182+CS182+CU182+CW182+CY182+DA182+DC182</f>
        <v/>
      </c>
      <c r="BX182" s="7">
        <f>BZ182+CB182+CD182+CF182+CH182+CJ182+CL182+CN182+CP182+CR182+CT182+CV182+CX182+CZ182+DB182+DD182</f>
        <v/>
      </c>
      <c r="BY182" s="7" t="inlineStr"/>
      <c r="BZ182" s="7" t="inlineStr"/>
      <c r="CA182" s="7" t="inlineStr"/>
      <c r="CB182" s="7" t="inlineStr"/>
      <c r="CC182" s="7" t="inlineStr"/>
      <c r="CD182" s="7" t="inlineStr"/>
      <c r="CE182" s="7" t="inlineStr"/>
      <c r="CF182" s="7" t="inlineStr"/>
      <c r="CG182" s="7" t="inlineStr"/>
      <c r="CH182" s="7" t="inlineStr"/>
      <c r="CI182" s="7" t="inlineStr"/>
      <c r="CJ182" s="7" t="inlineStr"/>
      <c r="CK182" s="7" t="inlineStr"/>
      <c r="CL182" s="7" t="inlineStr"/>
      <c r="CM182" s="7" t="inlineStr"/>
      <c r="CN182" s="7" t="inlineStr"/>
      <c r="CO182" s="7" t="inlineStr"/>
      <c r="CP182" s="7" t="inlineStr"/>
      <c r="CQ182" s="7" t="inlineStr"/>
      <c r="CR182" s="7" t="inlineStr"/>
      <c r="CS182" s="7" t="inlineStr"/>
      <c r="CT182" s="7" t="inlineStr"/>
      <c r="CU182" s="7" t="inlineStr"/>
      <c r="CV182" s="7" t="inlineStr"/>
      <c r="CW182" s="7" t="inlineStr"/>
      <c r="CX182" s="7" t="inlineStr"/>
      <c r="CY182" s="7" t="inlineStr"/>
      <c r="CZ182" s="7" t="inlineStr"/>
      <c r="DA182" s="7" t="inlineStr"/>
      <c r="DB182" s="7" t="inlineStr"/>
      <c r="DC182" s="7" t="inlineStr"/>
      <c r="DD182" s="7" t="inlineStr"/>
      <c r="DE182" s="7">
        <f>DG182+DI182+DK182+DM182+DO182+DQ182+DS182+DU182+DW182+DY182+EA182+EC182+EE182</f>
        <v/>
      </c>
      <c r="DF182" s="7">
        <f>DH182+DJ182+DL182+DN182+DP182+DR182+DT182+DV182+DX182+DZ182+EB182+ED182+EF182</f>
        <v/>
      </c>
      <c r="DG182" s="7" t="inlineStr"/>
      <c r="DH182" s="7" t="inlineStr"/>
      <c r="DI182" s="7" t="inlineStr"/>
      <c r="DJ182" s="7" t="inlineStr"/>
      <c r="DK182" s="7" t="inlineStr"/>
      <c r="DL182" s="7" t="inlineStr"/>
      <c r="DM182" s="7" t="inlineStr"/>
      <c r="DN182" s="7" t="inlineStr"/>
      <c r="DO182" s="7" t="inlineStr"/>
      <c r="DP182" s="7" t="inlineStr"/>
      <c r="DQ182" s="7" t="inlineStr"/>
      <c r="DR182" s="7" t="inlineStr"/>
      <c r="DS182" s="7" t="inlineStr"/>
      <c r="DT182" s="7" t="inlineStr"/>
      <c r="DU182" s="7" t="inlineStr"/>
      <c r="DV182" s="7" t="inlineStr"/>
      <c r="DW182" s="7" t="inlineStr"/>
      <c r="DX182" s="7" t="inlineStr"/>
      <c r="DY182" s="7" t="inlineStr"/>
      <c r="DZ182" s="7" t="inlineStr"/>
      <c r="EA182" s="7" t="inlineStr"/>
      <c r="EB182" s="7" t="inlineStr"/>
      <c r="EC182" s="7" t="inlineStr"/>
      <c r="ED182" s="7" t="inlineStr"/>
      <c r="EE182" s="7" t="inlineStr"/>
      <c r="EF182" s="7" t="inlineStr"/>
      <c r="EG182" s="7">
        <f>E182+AU182+BK182+BW182+DE182</f>
        <v/>
      </c>
      <c r="EH182" s="7">
        <f>F182+AV182+BL182+BX182+DF182</f>
        <v/>
      </c>
    </row>
    <row r="183" hidden="1" outlineLevel="1">
      <c r="A183" s="5" t="n">
        <v>179</v>
      </c>
      <c r="B183" s="6" t="inlineStr">
        <is>
          <t>"O'TKIR 702 FARM" MCHJ</t>
        </is>
      </c>
      <c r="C183" s="6" t="inlineStr">
        <is>
          <t>Ташкент</t>
        </is>
      </c>
      <c r="D183" s="6" t="inlineStr">
        <is>
          <t>Ташкент 1</t>
        </is>
      </c>
      <c r="E183" s="7">
        <f>G183+I183+K183+M183+O183+Q183+S183+U183+W183+Y183+AA183+AC183+AE183+AG183+AI183+AK183+AM183+AO183+AQ183+AS183</f>
        <v/>
      </c>
      <c r="F183" s="7">
        <f>H183+J183+L183+N183+P183+R183+T183+V183+X183+Z183+AB183+AD183+AF183+AH183+AJ183+AL183+AN183+AP183+AR183+AT183</f>
        <v/>
      </c>
      <c r="G183" s="7" t="inlineStr"/>
      <c r="H183" s="7" t="inlineStr"/>
      <c r="I183" s="7" t="n">
        <v>1</v>
      </c>
      <c r="J183" s="7" t="n">
        <v>34314</v>
      </c>
      <c r="K183" s="7" t="n">
        <v>1</v>
      </c>
      <c r="L183" s="7" t="n">
        <v>35696</v>
      </c>
      <c r="M183" s="7" t="inlineStr"/>
      <c r="N183" s="7" t="inlineStr"/>
      <c r="O183" s="7" t="inlineStr"/>
      <c r="P183" s="7" t="inlineStr"/>
      <c r="Q183" s="7" t="inlineStr"/>
      <c r="R183" s="7" t="inlineStr"/>
      <c r="S183" s="7" t="inlineStr"/>
      <c r="T183" s="7" t="inlineStr"/>
      <c r="U183" s="7" t="inlineStr"/>
      <c r="V183" s="7" t="inlineStr"/>
      <c r="W183" s="7" t="n">
        <v>5</v>
      </c>
      <c r="X183" s="7" t="n">
        <v>0</v>
      </c>
      <c r="Y183" s="7" t="inlineStr"/>
      <c r="Z183" s="7" t="inlineStr"/>
      <c r="AA183" s="7" t="inlineStr"/>
      <c r="AB183" s="7" t="inlineStr"/>
      <c r="AC183" s="7" t="n">
        <v>20</v>
      </c>
      <c r="AD183" s="7" t="n">
        <v>6247800</v>
      </c>
      <c r="AE183" s="7" t="inlineStr"/>
      <c r="AF183" s="7" t="inlineStr"/>
      <c r="AG183" s="7" t="inlineStr"/>
      <c r="AH183" s="7" t="inlineStr"/>
      <c r="AI183" s="7" t="inlineStr"/>
      <c r="AJ183" s="7" t="inlineStr"/>
      <c r="AK183" s="7" t="inlineStr"/>
      <c r="AL183" s="7" t="inlineStr"/>
      <c r="AM183" s="7" t="inlineStr"/>
      <c r="AN183" s="7" t="inlineStr"/>
      <c r="AO183" s="7" t="inlineStr"/>
      <c r="AP183" s="7" t="inlineStr"/>
      <c r="AQ183" s="7" t="inlineStr"/>
      <c r="AR183" s="7" t="inlineStr"/>
      <c r="AS183" s="7" t="inlineStr"/>
      <c r="AT183" s="7" t="inlineStr"/>
      <c r="AU183" s="7">
        <f>AW183+AY183+BA183+BC183+BE183+BG183+BI183</f>
        <v/>
      </c>
      <c r="AV183" s="7">
        <f>AX183+AZ183+BB183+BD183+BF183+BH183+BJ183</f>
        <v/>
      </c>
      <c r="AW183" s="7" t="inlineStr"/>
      <c r="AX183" s="7" t="inlineStr"/>
      <c r="AY183" s="7" t="inlineStr"/>
      <c r="AZ183" s="7" t="inlineStr"/>
      <c r="BA183" s="7" t="inlineStr"/>
      <c r="BB183" s="7" t="inlineStr"/>
      <c r="BC183" s="7" t="inlineStr"/>
      <c r="BD183" s="7" t="inlineStr"/>
      <c r="BE183" s="7" t="inlineStr"/>
      <c r="BF183" s="7" t="inlineStr"/>
      <c r="BG183" s="7" t="inlineStr"/>
      <c r="BH183" s="7" t="inlineStr"/>
      <c r="BI183" s="7" t="inlineStr"/>
      <c r="BJ183" s="7" t="inlineStr"/>
      <c r="BK183" s="7">
        <f>BM183+BO183+BQ183+BS183+BU183</f>
        <v/>
      </c>
      <c r="BL183" s="7">
        <f>BN183+BP183+BR183+BT183+BV183</f>
        <v/>
      </c>
      <c r="BM183" s="7" t="inlineStr"/>
      <c r="BN183" s="7" t="inlineStr"/>
      <c r="BO183" s="7" t="inlineStr"/>
      <c r="BP183" s="7" t="inlineStr"/>
      <c r="BQ183" s="7" t="inlineStr"/>
      <c r="BR183" s="7" t="inlineStr"/>
      <c r="BS183" s="7" t="inlineStr"/>
      <c r="BT183" s="7" t="inlineStr"/>
      <c r="BU183" s="7" t="inlineStr"/>
      <c r="BV183" s="7" t="inlineStr"/>
      <c r="BW183" s="7">
        <f>BY183+CA183+CC183+CE183+CG183+CI183+CK183+CM183+CO183+CQ183+CS183+CU183+CW183+CY183+DA183+DC183</f>
        <v/>
      </c>
      <c r="BX183" s="7">
        <f>BZ183+CB183+CD183+CF183+CH183+CJ183+CL183+CN183+CP183+CR183+CT183+CV183+CX183+CZ183+DB183+DD183</f>
        <v/>
      </c>
      <c r="BY183" s="7" t="inlineStr"/>
      <c r="BZ183" s="7" t="inlineStr"/>
      <c r="CA183" s="7" t="inlineStr"/>
      <c r="CB183" s="7" t="inlineStr"/>
      <c r="CC183" s="7" t="inlineStr"/>
      <c r="CD183" s="7" t="inlineStr"/>
      <c r="CE183" s="7" t="inlineStr"/>
      <c r="CF183" s="7" t="inlineStr"/>
      <c r="CG183" s="7" t="inlineStr"/>
      <c r="CH183" s="7" t="inlineStr"/>
      <c r="CI183" s="7" t="inlineStr"/>
      <c r="CJ183" s="7" t="inlineStr"/>
      <c r="CK183" s="7" t="inlineStr"/>
      <c r="CL183" s="7" t="inlineStr"/>
      <c r="CM183" s="7" t="inlineStr"/>
      <c r="CN183" s="7" t="inlineStr"/>
      <c r="CO183" s="7" t="inlineStr"/>
      <c r="CP183" s="7" t="inlineStr"/>
      <c r="CQ183" s="7" t="inlineStr"/>
      <c r="CR183" s="7" t="inlineStr"/>
      <c r="CS183" s="7" t="inlineStr"/>
      <c r="CT183" s="7" t="inlineStr"/>
      <c r="CU183" s="7" t="inlineStr"/>
      <c r="CV183" s="7" t="inlineStr"/>
      <c r="CW183" s="7" t="inlineStr"/>
      <c r="CX183" s="7" t="inlineStr"/>
      <c r="CY183" s="7" t="inlineStr"/>
      <c r="CZ183" s="7" t="inlineStr"/>
      <c r="DA183" s="7" t="inlineStr"/>
      <c r="DB183" s="7" t="inlineStr"/>
      <c r="DC183" s="7" t="inlineStr"/>
      <c r="DD183" s="7" t="inlineStr"/>
      <c r="DE183" s="7">
        <f>DG183+DI183+DK183+DM183+DO183+DQ183+DS183+DU183+DW183+DY183+EA183+EC183+EE183</f>
        <v/>
      </c>
      <c r="DF183" s="7">
        <f>DH183+DJ183+DL183+DN183+DP183+DR183+DT183+DV183+DX183+DZ183+EB183+ED183+EF183</f>
        <v/>
      </c>
      <c r="DG183" s="7" t="inlineStr"/>
      <c r="DH183" s="7" t="inlineStr"/>
      <c r="DI183" s="7" t="inlineStr"/>
      <c r="DJ183" s="7" t="inlineStr"/>
      <c r="DK183" s="7" t="inlineStr"/>
      <c r="DL183" s="7" t="inlineStr"/>
      <c r="DM183" s="7" t="inlineStr"/>
      <c r="DN183" s="7" t="inlineStr"/>
      <c r="DO183" s="7" t="inlineStr"/>
      <c r="DP183" s="7" t="inlineStr"/>
      <c r="DQ183" s="7" t="inlineStr"/>
      <c r="DR183" s="7" t="inlineStr"/>
      <c r="DS183" s="7" t="inlineStr"/>
      <c r="DT183" s="7" t="inlineStr"/>
      <c r="DU183" s="7" t="inlineStr"/>
      <c r="DV183" s="7" t="inlineStr"/>
      <c r="DW183" s="7" t="inlineStr"/>
      <c r="DX183" s="7" t="inlineStr"/>
      <c r="DY183" s="7" t="inlineStr"/>
      <c r="DZ183" s="7" t="inlineStr"/>
      <c r="EA183" s="7" t="inlineStr"/>
      <c r="EB183" s="7" t="inlineStr"/>
      <c r="EC183" s="7" t="inlineStr"/>
      <c r="ED183" s="7" t="inlineStr"/>
      <c r="EE183" s="7" t="inlineStr"/>
      <c r="EF183" s="7" t="inlineStr"/>
      <c r="EG183" s="7">
        <f>E183+AU183+BK183+BW183+DE183</f>
        <v/>
      </c>
      <c r="EH183" s="7">
        <f>F183+AV183+BL183+BX183+DF183</f>
        <v/>
      </c>
    </row>
    <row r="184" hidden="1" outlineLevel="1">
      <c r="A184" s="5" t="n">
        <v>180</v>
      </c>
      <c r="B184" s="6" t="inlineStr">
        <is>
          <t>"O2 DORILAR DUNYOSI" MCHJ</t>
        </is>
      </c>
      <c r="C184" s="6" t="inlineStr">
        <is>
          <t>Ташкент</t>
        </is>
      </c>
      <c r="D184" s="6" t="inlineStr">
        <is>
          <t>Ташкент 1</t>
        </is>
      </c>
      <c r="E184" s="7">
        <f>G184+I184+K184+M184+O184+Q184+S184+U184+W184+Y184+AA184+AC184+AE184+AG184+AI184+AK184+AM184+AO184+AQ184+AS184</f>
        <v/>
      </c>
      <c r="F184" s="7">
        <f>H184+J184+L184+N184+P184+R184+T184+V184+X184+Z184+AB184+AD184+AF184+AH184+AJ184+AL184+AN184+AP184+AR184+AT184</f>
        <v/>
      </c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n">
        <v>5</v>
      </c>
      <c r="P184" s="7" t="n">
        <v>959325</v>
      </c>
      <c r="Q184" s="7" t="inlineStr"/>
      <c r="R184" s="7" t="inlineStr"/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  <c r="AD184" s="7" t="inlineStr"/>
      <c r="AE184" s="7" t="inlineStr"/>
      <c r="AF184" s="7" t="inlineStr"/>
      <c r="AG184" s="7" t="inlineStr"/>
      <c r="AH184" s="7" t="inlineStr"/>
      <c r="AI184" s="7" t="inlineStr"/>
      <c r="AJ184" s="7" t="inlineStr"/>
      <c r="AK184" s="7" t="inlineStr"/>
      <c r="AL184" s="7" t="inlineStr"/>
      <c r="AM184" s="7" t="inlineStr"/>
      <c r="AN184" s="7" t="inlineStr"/>
      <c r="AO184" s="7" t="inlineStr"/>
      <c r="AP184" s="7" t="inlineStr"/>
      <c r="AQ184" s="7" t="inlineStr"/>
      <c r="AR184" s="7" t="inlineStr"/>
      <c r="AS184" s="7" t="inlineStr"/>
      <c r="AT184" s="7" t="inlineStr"/>
      <c r="AU184" s="7">
        <f>AW184+AY184+BA184+BC184+BE184+BG184+BI184</f>
        <v/>
      </c>
      <c r="AV184" s="7">
        <f>AX184+AZ184+BB184+BD184+BF184+BH184+BJ184</f>
        <v/>
      </c>
      <c r="AW184" s="7" t="inlineStr"/>
      <c r="AX184" s="7" t="inlineStr"/>
      <c r="AY184" s="7" t="inlineStr"/>
      <c r="AZ184" s="7" t="inlineStr"/>
      <c r="BA184" s="7" t="inlineStr"/>
      <c r="BB184" s="7" t="inlineStr"/>
      <c r="BC184" s="7" t="inlineStr"/>
      <c r="BD184" s="7" t="inlineStr"/>
      <c r="BE184" s="7" t="inlineStr"/>
      <c r="BF184" s="7" t="inlineStr"/>
      <c r="BG184" s="7" t="inlineStr"/>
      <c r="BH184" s="7" t="inlineStr"/>
      <c r="BI184" s="7" t="inlineStr"/>
      <c r="BJ184" s="7" t="inlineStr"/>
      <c r="BK184" s="7">
        <f>BM184+BO184+BQ184+BS184+BU184</f>
        <v/>
      </c>
      <c r="BL184" s="7">
        <f>BN184+BP184+BR184+BT184+BV184</f>
        <v/>
      </c>
      <c r="BM184" s="7" t="inlineStr"/>
      <c r="BN184" s="7" t="inlineStr"/>
      <c r="BO184" s="7" t="inlineStr"/>
      <c r="BP184" s="7" t="inlineStr"/>
      <c r="BQ184" s="7" t="inlineStr"/>
      <c r="BR184" s="7" t="inlineStr"/>
      <c r="BS184" s="7" t="inlineStr"/>
      <c r="BT184" s="7" t="inlineStr"/>
      <c r="BU184" s="7" t="inlineStr"/>
      <c r="BV184" s="7" t="inlineStr"/>
      <c r="BW184" s="7">
        <f>BY184+CA184+CC184+CE184+CG184+CI184+CK184+CM184+CO184+CQ184+CS184+CU184+CW184+CY184+DA184+DC184</f>
        <v/>
      </c>
      <c r="BX184" s="7">
        <f>BZ184+CB184+CD184+CF184+CH184+CJ184+CL184+CN184+CP184+CR184+CT184+CV184+CX184+CZ184+DB184+DD184</f>
        <v/>
      </c>
      <c r="BY184" s="7" t="inlineStr"/>
      <c r="BZ184" s="7" t="inlineStr"/>
      <c r="CA184" s="7" t="inlineStr"/>
      <c r="CB184" s="7" t="inlineStr"/>
      <c r="CC184" s="7" t="inlineStr"/>
      <c r="CD184" s="7" t="inlineStr"/>
      <c r="CE184" s="7" t="inlineStr"/>
      <c r="CF184" s="7" t="inlineStr"/>
      <c r="CG184" s="7" t="inlineStr"/>
      <c r="CH184" s="7" t="inlineStr"/>
      <c r="CI184" s="7" t="n">
        <v>1</v>
      </c>
      <c r="CJ184" s="7" t="n">
        <v>52826</v>
      </c>
      <c r="CK184" s="7" t="inlineStr"/>
      <c r="CL184" s="7" t="inlineStr"/>
      <c r="CM184" s="7" t="inlineStr"/>
      <c r="CN184" s="7" t="inlineStr"/>
      <c r="CO184" s="7" t="inlineStr"/>
      <c r="CP184" s="7" t="inlineStr"/>
      <c r="CQ184" s="7" t="inlineStr"/>
      <c r="CR184" s="7" t="inlineStr"/>
      <c r="CS184" s="7" t="inlineStr"/>
      <c r="CT184" s="7" t="inlineStr"/>
      <c r="CU184" s="7" t="inlineStr"/>
      <c r="CV184" s="7" t="inlineStr"/>
      <c r="CW184" s="7" t="inlineStr"/>
      <c r="CX184" s="7" t="inlineStr"/>
      <c r="CY184" s="7" t="inlineStr"/>
      <c r="CZ184" s="7" t="inlineStr"/>
      <c r="DA184" s="7" t="inlineStr"/>
      <c r="DB184" s="7" t="inlineStr"/>
      <c r="DC184" s="7" t="inlineStr"/>
      <c r="DD184" s="7" t="inlineStr"/>
      <c r="DE184" s="7">
        <f>DG184+DI184+DK184+DM184+DO184+DQ184+DS184+DU184+DW184+DY184+EA184+EC184+EE184</f>
        <v/>
      </c>
      <c r="DF184" s="7">
        <f>DH184+DJ184+DL184+DN184+DP184+DR184+DT184+DV184+DX184+DZ184+EB184+ED184+EF184</f>
        <v/>
      </c>
      <c r="DG184" s="7" t="inlineStr"/>
      <c r="DH184" s="7" t="inlineStr"/>
      <c r="DI184" s="7" t="inlineStr"/>
      <c r="DJ184" s="7" t="inlineStr"/>
      <c r="DK184" s="7" t="inlineStr"/>
      <c r="DL184" s="7" t="inlineStr"/>
      <c r="DM184" s="7" t="inlineStr"/>
      <c r="DN184" s="7" t="inlineStr"/>
      <c r="DO184" s="7" t="inlineStr"/>
      <c r="DP184" s="7" t="inlineStr"/>
      <c r="DQ184" s="7" t="inlineStr"/>
      <c r="DR184" s="7" t="inlineStr"/>
      <c r="DS184" s="7" t="inlineStr"/>
      <c r="DT184" s="7" t="inlineStr"/>
      <c r="DU184" s="7" t="inlineStr"/>
      <c r="DV184" s="7" t="inlineStr"/>
      <c r="DW184" s="7" t="inlineStr"/>
      <c r="DX184" s="7" t="inlineStr"/>
      <c r="DY184" s="7" t="inlineStr"/>
      <c r="DZ184" s="7" t="inlineStr"/>
      <c r="EA184" s="7" t="inlineStr"/>
      <c r="EB184" s="7" t="inlineStr"/>
      <c r="EC184" s="7" t="inlineStr"/>
      <c r="ED184" s="7" t="inlineStr"/>
      <c r="EE184" s="7" t="inlineStr"/>
      <c r="EF184" s="7" t="inlineStr"/>
      <c r="EG184" s="7">
        <f>E184+AU184+BK184+BW184+DE184</f>
        <v/>
      </c>
      <c r="EH184" s="7">
        <f>F184+AV184+BL184+BX184+DF184</f>
        <v/>
      </c>
    </row>
    <row r="185" hidden="1" outlineLevel="1">
      <c r="A185" s="5" t="n">
        <v>181</v>
      </c>
      <c r="B185" s="6" t="inlineStr">
        <is>
          <t>"OLMOS FARM BIZNES" МЧЖ</t>
        </is>
      </c>
      <c r="C185" s="6" t="inlineStr">
        <is>
          <t>Ташкент</t>
        </is>
      </c>
      <c r="D185" s="6" t="inlineStr">
        <is>
          <t>Ташкент 1</t>
        </is>
      </c>
      <c r="E185" s="7">
        <f>G185+I185+K185+M185+O185+Q185+S185+U185+W185+Y185+AA185+AC185+AE185+AG185+AI185+AK185+AM185+AO185+AQ185+AS185</f>
        <v/>
      </c>
      <c r="F185" s="7">
        <f>H185+J185+L185+N185+P185+R185+T185+V185+X185+Z185+AB185+AD185+AF185+AH185+AJ185+AL185+AN185+AP185+AR185+AT185</f>
        <v/>
      </c>
      <c r="G185" s="7" t="inlineStr"/>
      <c r="H185" s="7" t="inlineStr"/>
      <c r="I185" s="7" t="inlineStr"/>
      <c r="J185" s="7" t="inlineStr"/>
      <c r="K185" s="7" t="inlineStr"/>
      <c r="L185" s="7" t="inlineStr"/>
      <c r="M185" s="7" t="inlineStr"/>
      <c r="N185" s="7" t="inlineStr"/>
      <c r="O185" s="7" t="inlineStr"/>
      <c r="P185" s="7" t="inlineStr"/>
      <c r="Q185" s="7" t="inlineStr"/>
      <c r="R185" s="7" t="inlineStr"/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inlineStr"/>
      <c r="AD185" s="7" t="inlineStr"/>
      <c r="AE185" s="7" t="inlineStr"/>
      <c r="AF185" s="7" t="inlineStr"/>
      <c r="AG185" s="7" t="inlineStr"/>
      <c r="AH185" s="7" t="inlineStr"/>
      <c r="AI185" s="7" t="inlineStr"/>
      <c r="AJ185" s="7" t="inlineStr"/>
      <c r="AK185" s="7" t="inlineStr"/>
      <c r="AL185" s="7" t="inlineStr"/>
      <c r="AM185" s="7" t="inlineStr"/>
      <c r="AN185" s="7" t="inlineStr"/>
      <c r="AO185" s="7" t="inlineStr"/>
      <c r="AP185" s="7" t="inlineStr"/>
      <c r="AQ185" s="7" t="inlineStr"/>
      <c r="AR185" s="7" t="inlineStr"/>
      <c r="AS185" s="7" t="inlineStr"/>
      <c r="AT185" s="7" t="inlineStr"/>
      <c r="AU185" s="7">
        <f>AW185+AY185+BA185+BC185+BE185+BG185+BI185</f>
        <v/>
      </c>
      <c r="AV185" s="7">
        <f>AX185+AZ185+BB185+BD185+BF185+BH185+BJ185</f>
        <v/>
      </c>
      <c r="AW185" s="7" t="inlineStr"/>
      <c r="AX185" s="7" t="inlineStr"/>
      <c r="AY185" s="7" t="inlineStr"/>
      <c r="AZ185" s="7" t="inlineStr"/>
      <c r="BA185" s="7" t="inlineStr"/>
      <c r="BB185" s="7" t="inlineStr"/>
      <c r="BC185" s="7" t="inlineStr"/>
      <c r="BD185" s="7" t="inlineStr"/>
      <c r="BE185" s="7" t="inlineStr"/>
      <c r="BF185" s="7" t="inlineStr"/>
      <c r="BG185" s="7" t="inlineStr"/>
      <c r="BH185" s="7" t="inlineStr"/>
      <c r="BI185" s="7" t="inlineStr"/>
      <c r="BJ185" s="7" t="inlineStr"/>
      <c r="BK185" s="7">
        <f>BM185+BO185+BQ185+BS185+BU185</f>
        <v/>
      </c>
      <c r="BL185" s="7">
        <f>BN185+BP185+BR185+BT185+BV185</f>
        <v/>
      </c>
      <c r="BM185" s="7" t="inlineStr"/>
      <c r="BN185" s="7" t="inlineStr"/>
      <c r="BO185" s="7" t="inlineStr"/>
      <c r="BP185" s="7" t="inlineStr"/>
      <c r="BQ185" s="7" t="inlineStr"/>
      <c r="BR185" s="7" t="inlineStr"/>
      <c r="BS185" s="7" t="inlineStr"/>
      <c r="BT185" s="7" t="inlineStr"/>
      <c r="BU185" s="7" t="inlineStr"/>
      <c r="BV185" s="7" t="inlineStr"/>
      <c r="BW185" s="7">
        <f>BY185+CA185+CC185+CE185+CG185+CI185+CK185+CM185+CO185+CQ185+CS185+CU185+CW185+CY185+DA185+DC185</f>
        <v/>
      </c>
      <c r="BX185" s="7">
        <f>BZ185+CB185+CD185+CF185+CH185+CJ185+CL185+CN185+CP185+CR185+CT185+CV185+CX185+CZ185+DB185+DD185</f>
        <v/>
      </c>
      <c r="BY185" s="7" t="inlineStr"/>
      <c r="BZ185" s="7" t="inlineStr"/>
      <c r="CA185" s="7" t="inlineStr"/>
      <c r="CB185" s="7" t="inlineStr"/>
      <c r="CC185" s="7" t="inlineStr"/>
      <c r="CD185" s="7" t="inlineStr"/>
      <c r="CE185" s="7" t="inlineStr"/>
      <c r="CF185" s="7" t="inlineStr"/>
      <c r="CG185" s="7" t="inlineStr"/>
      <c r="CH185" s="7" t="inlineStr"/>
      <c r="CI185" s="7" t="inlineStr"/>
      <c r="CJ185" s="7" t="inlineStr"/>
      <c r="CK185" s="7" t="inlineStr"/>
      <c r="CL185" s="7" t="inlineStr"/>
      <c r="CM185" s="7" t="inlineStr"/>
      <c r="CN185" s="7" t="inlineStr"/>
      <c r="CO185" s="7" t="inlineStr"/>
      <c r="CP185" s="7" t="inlineStr"/>
      <c r="CQ185" s="7" t="inlineStr"/>
      <c r="CR185" s="7" t="inlineStr"/>
      <c r="CS185" s="7" t="inlineStr"/>
      <c r="CT185" s="7" t="inlineStr"/>
      <c r="CU185" s="7" t="inlineStr"/>
      <c r="CV185" s="7" t="inlineStr"/>
      <c r="CW185" s="7" t="inlineStr"/>
      <c r="CX185" s="7" t="inlineStr"/>
      <c r="CY185" s="7" t="inlineStr"/>
      <c r="CZ185" s="7" t="inlineStr"/>
      <c r="DA185" s="7" t="inlineStr"/>
      <c r="DB185" s="7" t="inlineStr"/>
      <c r="DC185" s="7" t="inlineStr"/>
      <c r="DD185" s="7" t="inlineStr"/>
      <c r="DE185" s="7">
        <f>DG185+DI185+DK185+DM185+DO185+DQ185+DS185+DU185+DW185+DY185+EA185+EC185+EE185</f>
        <v/>
      </c>
      <c r="DF185" s="7">
        <f>DH185+DJ185+DL185+DN185+DP185+DR185+DT185+DV185+DX185+DZ185+EB185+ED185+EF185</f>
        <v/>
      </c>
      <c r="DG185" s="7" t="inlineStr"/>
      <c r="DH185" s="7" t="inlineStr"/>
      <c r="DI185" s="7" t="inlineStr"/>
      <c r="DJ185" s="7" t="inlineStr"/>
      <c r="DK185" s="7" t="inlineStr"/>
      <c r="DL185" s="7" t="inlineStr"/>
      <c r="DM185" s="7" t="inlineStr"/>
      <c r="DN185" s="7" t="inlineStr"/>
      <c r="DO185" s="7" t="inlineStr"/>
      <c r="DP185" s="7" t="inlineStr"/>
      <c r="DQ185" s="7" t="inlineStr"/>
      <c r="DR185" s="7" t="inlineStr"/>
      <c r="DS185" s="7" t="inlineStr"/>
      <c r="DT185" s="7" t="inlineStr"/>
      <c r="DU185" s="7" t="inlineStr"/>
      <c r="DV185" s="7" t="inlineStr"/>
      <c r="DW185" s="7" t="n">
        <v>5</v>
      </c>
      <c r="DX185" s="7" t="n">
        <v>1227375</v>
      </c>
      <c r="DY185" s="7" t="inlineStr"/>
      <c r="DZ185" s="7" t="inlineStr"/>
      <c r="EA185" s="7" t="inlineStr"/>
      <c r="EB185" s="7" t="inlineStr"/>
      <c r="EC185" s="7" t="inlineStr"/>
      <c r="ED185" s="7" t="inlineStr"/>
      <c r="EE185" s="7" t="inlineStr"/>
      <c r="EF185" s="7" t="inlineStr"/>
      <c r="EG185" s="7">
        <f>E185+AU185+BK185+BW185+DE185</f>
        <v/>
      </c>
      <c r="EH185" s="7">
        <f>F185+AV185+BL185+BX185+DF185</f>
        <v/>
      </c>
    </row>
    <row r="186" hidden="1" outlineLevel="1">
      <c r="A186" s="5" t="n">
        <v>182</v>
      </c>
      <c r="B186" s="6" t="inlineStr">
        <is>
          <t>"OMINA MED-PHARM" MCHJ</t>
        </is>
      </c>
      <c r="C186" s="6" t="inlineStr">
        <is>
          <t>Ташкент</t>
        </is>
      </c>
      <c r="D186" s="6" t="inlineStr">
        <is>
          <t>Ташкент 1</t>
        </is>
      </c>
      <c r="E186" s="7">
        <f>G186+I186+K186+M186+O186+Q186+S186+U186+W186+Y186+AA186+AC186+AE186+AG186+AI186+AK186+AM186+AO186+AQ186+AS186</f>
        <v/>
      </c>
      <c r="F186" s="7">
        <f>H186+J186+L186+N186+P186+R186+T186+V186+X186+Z186+AB186+AD186+AF186+AH186+AJ186+AL186+AN186+AP186+AR186+AT186</f>
        <v/>
      </c>
      <c r="G186" s="7" t="inlineStr"/>
      <c r="H186" s="7" t="inlineStr"/>
      <c r="I186" s="7" t="inlineStr"/>
      <c r="J186" s="7" t="inlineStr"/>
      <c r="K186" s="7" t="inlineStr"/>
      <c r="L186" s="7" t="inlineStr"/>
      <c r="M186" s="7" t="inlineStr"/>
      <c r="N186" s="7" t="inlineStr"/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n">
        <v>10</v>
      </c>
      <c r="AD186" s="7" t="n">
        <v>3220500</v>
      </c>
      <c r="AE186" s="7" t="inlineStr"/>
      <c r="AF186" s="7" t="inlineStr"/>
      <c r="AG186" s="7" t="inlineStr"/>
      <c r="AH186" s="7" t="inlineStr"/>
      <c r="AI186" s="7" t="inlineStr"/>
      <c r="AJ186" s="7" t="inlineStr"/>
      <c r="AK186" s="7" t="inlineStr"/>
      <c r="AL186" s="7" t="inlineStr"/>
      <c r="AM186" s="7" t="inlineStr"/>
      <c r="AN186" s="7" t="inlineStr"/>
      <c r="AO186" s="7" t="inlineStr"/>
      <c r="AP186" s="7" t="inlineStr"/>
      <c r="AQ186" s="7" t="inlineStr"/>
      <c r="AR186" s="7" t="inlineStr"/>
      <c r="AS186" s="7" t="inlineStr"/>
      <c r="AT186" s="7" t="inlineStr"/>
      <c r="AU186" s="7">
        <f>AW186+AY186+BA186+BC186+BE186+BG186+BI186</f>
        <v/>
      </c>
      <c r="AV186" s="7">
        <f>AX186+AZ186+BB186+BD186+BF186+BH186+BJ186</f>
        <v/>
      </c>
      <c r="AW186" s="7" t="inlineStr"/>
      <c r="AX186" s="7" t="inlineStr"/>
      <c r="AY186" s="7" t="inlineStr"/>
      <c r="AZ186" s="7" t="inlineStr"/>
      <c r="BA186" s="7" t="inlineStr"/>
      <c r="BB186" s="7" t="inlineStr"/>
      <c r="BC186" s="7" t="inlineStr"/>
      <c r="BD186" s="7" t="inlineStr"/>
      <c r="BE186" s="7" t="inlineStr"/>
      <c r="BF186" s="7" t="inlineStr"/>
      <c r="BG186" s="7" t="inlineStr"/>
      <c r="BH186" s="7" t="inlineStr"/>
      <c r="BI186" s="7" t="inlineStr"/>
      <c r="BJ186" s="7" t="inlineStr"/>
      <c r="BK186" s="7">
        <f>BM186+BO186+BQ186+BS186+BU186</f>
        <v/>
      </c>
      <c r="BL186" s="7">
        <f>BN186+BP186+BR186+BT186+BV186</f>
        <v/>
      </c>
      <c r="BM186" s="7" t="n">
        <v>5</v>
      </c>
      <c r="BN186" s="7" t="n">
        <v>3323750</v>
      </c>
      <c r="BO186" s="7" t="inlineStr"/>
      <c r="BP186" s="7" t="inlineStr"/>
      <c r="BQ186" s="7" t="inlineStr"/>
      <c r="BR186" s="7" t="inlineStr"/>
      <c r="BS186" s="7" t="inlineStr"/>
      <c r="BT186" s="7" t="inlineStr"/>
      <c r="BU186" s="7" t="inlineStr"/>
      <c r="BV186" s="7" t="inlineStr"/>
      <c r="BW186" s="7">
        <f>BY186+CA186+CC186+CE186+CG186+CI186+CK186+CM186+CO186+CQ186+CS186+CU186+CW186+CY186+DA186+DC186</f>
        <v/>
      </c>
      <c r="BX186" s="7">
        <f>BZ186+CB186+CD186+CF186+CH186+CJ186+CL186+CN186+CP186+CR186+CT186+CV186+CX186+CZ186+DB186+DD186</f>
        <v/>
      </c>
      <c r="BY186" s="7" t="inlineStr"/>
      <c r="BZ186" s="7" t="inlineStr"/>
      <c r="CA186" s="7" t="inlineStr"/>
      <c r="CB186" s="7" t="inlineStr"/>
      <c r="CC186" s="7" t="inlineStr"/>
      <c r="CD186" s="7" t="inlineStr"/>
      <c r="CE186" s="7" t="inlineStr"/>
      <c r="CF186" s="7" t="inlineStr"/>
      <c r="CG186" s="7" t="inlineStr"/>
      <c r="CH186" s="7" t="inlineStr"/>
      <c r="CI186" s="7" t="inlineStr"/>
      <c r="CJ186" s="7" t="inlineStr"/>
      <c r="CK186" s="7" t="inlineStr"/>
      <c r="CL186" s="7" t="inlineStr"/>
      <c r="CM186" s="7" t="inlineStr"/>
      <c r="CN186" s="7" t="inlineStr"/>
      <c r="CO186" s="7" t="inlineStr"/>
      <c r="CP186" s="7" t="inlineStr"/>
      <c r="CQ186" s="7" t="inlineStr"/>
      <c r="CR186" s="7" t="inlineStr"/>
      <c r="CS186" s="7" t="inlineStr"/>
      <c r="CT186" s="7" t="inlineStr"/>
      <c r="CU186" s="7" t="inlineStr"/>
      <c r="CV186" s="7" t="inlineStr"/>
      <c r="CW186" s="7" t="inlineStr"/>
      <c r="CX186" s="7" t="inlineStr"/>
      <c r="CY186" s="7" t="inlineStr"/>
      <c r="CZ186" s="7" t="inlineStr"/>
      <c r="DA186" s="7" t="inlineStr"/>
      <c r="DB186" s="7" t="inlineStr"/>
      <c r="DC186" s="7" t="inlineStr"/>
      <c r="DD186" s="7" t="inlineStr"/>
      <c r="DE186" s="7">
        <f>DG186+DI186+DK186+DM186+DO186+DQ186+DS186+DU186+DW186+DY186+EA186+EC186+EE186</f>
        <v/>
      </c>
      <c r="DF186" s="7">
        <f>DH186+DJ186+DL186+DN186+DP186+DR186+DT186+DV186+DX186+DZ186+EB186+ED186+EF186</f>
        <v/>
      </c>
      <c r="DG186" s="7" t="inlineStr"/>
      <c r="DH186" s="7" t="inlineStr"/>
      <c r="DI186" s="7" t="inlineStr"/>
      <c r="DJ186" s="7" t="inlineStr"/>
      <c r="DK186" s="7" t="inlineStr"/>
      <c r="DL186" s="7" t="inlineStr"/>
      <c r="DM186" s="7" t="inlineStr"/>
      <c r="DN186" s="7" t="inlineStr"/>
      <c r="DO186" s="7" t="inlineStr"/>
      <c r="DP186" s="7" t="inlineStr"/>
      <c r="DQ186" s="7" t="inlineStr"/>
      <c r="DR186" s="7" t="inlineStr"/>
      <c r="DS186" s="7" t="n">
        <v>5</v>
      </c>
      <c r="DT186" s="7" t="n">
        <v>1200750</v>
      </c>
      <c r="DU186" s="7" t="inlineStr"/>
      <c r="DV186" s="7" t="inlineStr"/>
      <c r="DW186" s="7" t="inlineStr"/>
      <c r="DX186" s="7" t="inlineStr"/>
      <c r="DY186" s="7" t="n">
        <v>5</v>
      </c>
      <c r="DZ186" s="7" t="n">
        <v>1272750</v>
      </c>
      <c r="EA186" s="7" t="inlineStr"/>
      <c r="EB186" s="7" t="inlineStr"/>
      <c r="EC186" s="7" t="inlineStr"/>
      <c r="ED186" s="7" t="inlineStr"/>
      <c r="EE186" s="7" t="inlineStr"/>
      <c r="EF186" s="7" t="inlineStr"/>
      <c r="EG186" s="7">
        <f>E186+AU186+BK186+BW186+DE186</f>
        <v/>
      </c>
      <c r="EH186" s="7">
        <f>F186+AV186+BL186+BX186+DF186</f>
        <v/>
      </c>
    </row>
    <row r="187" hidden="1" outlineLevel="1">
      <c r="A187" s="5" t="n">
        <v>183</v>
      </c>
      <c r="B187" s="6" t="inlineStr">
        <is>
          <t>"OMINA-MADINA BUSINESS" МЧЖ</t>
        </is>
      </c>
      <c r="C187" s="6" t="inlineStr">
        <is>
          <t>Ташкент</t>
        </is>
      </c>
      <c r="D187" s="6" t="inlineStr">
        <is>
          <t>Ташкент 1</t>
        </is>
      </c>
      <c r="E187" s="7">
        <f>G187+I187+K187+M187+O187+Q187+S187+U187+W187+Y187+AA187+AC187+AE187+AG187+AI187+AK187+AM187+AO187+AQ187+AS187</f>
        <v/>
      </c>
      <c r="F187" s="7">
        <f>H187+J187+L187+N187+P187+R187+T187+V187+X187+Z187+AB187+AD187+AF187+AH187+AJ187+AL187+AN187+AP187+AR187+AT187</f>
        <v/>
      </c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n">
        <v>5</v>
      </c>
      <c r="R187" s="7" t="n">
        <v>1636750</v>
      </c>
      <c r="S187" s="7" t="n">
        <v>48</v>
      </c>
      <c r="T187" s="7" t="n">
        <v>11397888</v>
      </c>
      <c r="U187" s="7" t="inlineStr"/>
      <c r="V187" s="7" t="inlineStr"/>
      <c r="W187" s="7" t="inlineStr"/>
      <c r="X187" s="7" t="inlineStr"/>
      <c r="Y187" s="7" t="n">
        <v>48</v>
      </c>
      <c r="Z187" s="7" t="n">
        <v>11397888</v>
      </c>
      <c r="AA187" s="7" t="inlineStr"/>
      <c r="AB187" s="7" t="inlineStr"/>
      <c r="AC187" s="7" t="inlineStr"/>
      <c r="AD187" s="7" t="inlineStr"/>
      <c r="AE187" s="7" t="inlineStr"/>
      <c r="AF187" s="7" t="inlineStr"/>
      <c r="AG187" s="7" t="inlineStr"/>
      <c r="AH187" s="7" t="inlineStr"/>
      <c r="AI187" s="7" t="inlineStr"/>
      <c r="AJ187" s="7" t="inlineStr"/>
      <c r="AK187" s="7" t="inlineStr"/>
      <c r="AL187" s="7" t="inlineStr"/>
      <c r="AM187" s="7" t="inlineStr"/>
      <c r="AN187" s="7" t="inlineStr"/>
      <c r="AO187" s="7" t="inlineStr"/>
      <c r="AP187" s="7" t="inlineStr"/>
      <c r="AQ187" s="7" t="inlineStr"/>
      <c r="AR187" s="7" t="inlineStr"/>
      <c r="AS187" s="7" t="inlineStr"/>
      <c r="AT187" s="7" t="inlineStr"/>
      <c r="AU187" s="7">
        <f>AW187+AY187+BA187+BC187+BE187+BG187+BI187</f>
        <v/>
      </c>
      <c r="AV187" s="7">
        <f>AX187+AZ187+BB187+BD187+BF187+BH187+BJ187</f>
        <v/>
      </c>
      <c r="AW187" s="7" t="inlineStr"/>
      <c r="AX187" s="7" t="inlineStr"/>
      <c r="AY187" s="7" t="inlineStr"/>
      <c r="AZ187" s="7" t="inlineStr"/>
      <c r="BA187" s="7" t="inlineStr"/>
      <c r="BB187" s="7" t="inlineStr"/>
      <c r="BC187" s="7" t="inlineStr"/>
      <c r="BD187" s="7" t="inlineStr"/>
      <c r="BE187" s="7" t="inlineStr"/>
      <c r="BF187" s="7" t="inlineStr"/>
      <c r="BG187" s="7" t="inlineStr"/>
      <c r="BH187" s="7" t="inlineStr"/>
      <c r="BI187" s="7" t="inlineStr"/>
      <c r="BJ187" s="7" t="inlineStr"/>
      <c r="BK187" s="7">
        <f>BM187+BO187+BQ187+BS187+BU187</f>
        <v/>
      </c>
      <c r="BL187" s="7">
        <f>BN187+BP187+BR187+BT187+BV187</f>
        <v/>
      </c>
      <c r="BM187" s="7" t="inlineStr"/>
      <c r="BN187" s="7" t="inlineStr"/>
      <c r="BO187" s="7" t="inlineStr"/>
      <c r="BP187" s="7" t="inlineStr"/>
      <c r="BQ187" s="7" t="inlineStr"/>
      <c r="BR187" s="7" t="inlineStr"/>
      <c r="BS187" s="7" t="inlineStr"/>
      <c r="BT187" s="7" t="inlineStr"/>
      <c r="BU187" s="7" t="inlineStr"/>
      <c r="BV187" s="7" t="inlineStr"/>
      <c r="BW187" s="7">
        <f>BY187+CA187+CC187+CE187+CG187+CI187+CK187+CM187+CO187+CQ187+CS187+CU187+CW187+CY187+DA187+DC187</f>
        <v/>
      </c>
      <c r="BX187" s="7">
        <f>BZ187+CB187+CD187+CF187+CH187+CJ187+CL187+CN187+CP187+CR187+CT187+CV187+CX187+CZ187+DB187+DD187</f>
        <v/>
      </c>
      <c r="BY187" s="7" t="inlineStr"/>
      <c r="BZ187" s="7" t="inlineStr"/>
      <c r="CA187" s="7" t="inlineStr"/>
      <c r="CB187" s="7" t="inlineStr"/>
      <c r="CC187" s="7" t="inlineStr"/>
      <c r="CD187" s="7" t="inlineStr"/>
      <c r="CE187" s="7" t="inlineStr"/>
      <c r="CF187" s="7" t="inlineStr"/>
      <c r="CG187" s="7" t="inlineStr"/>
      <c r="CH187" s="7" t="inlineStr"/>
      <c r="CI187" s="7" t="inlineStr"/>
      <c r="CJ187" s="7" t="inlineStr"/>
      <c r="CK187" s="7" t="inlineStr"/>
      <c r="CL187" s="7" t="inlineStr"/>
      <c r="CM187" s="7" t="inlineStr"/>
      <c r="CN187" s="7" t="inlineStr"/>
      <c r="CO187" s="7" t="inlineStr"/>
      <c r="CP187" s="7" t="inlineStr"/>
      <c r="CQ187" s="7" t="inlineStr"/>
      <c r="CR187" s="7" t="inlineStr"/>
      <c r="CS187" s="7" t="inlineStr"/>
      <c r="CT187" s="7" t="inlineStr"/>
      <c r="CU187" s="7" t="inlineStr"/>
      <c r="CV187" s="7" t="inlineStr"/>
      <c r="CW187" s="7" t="inlineStr"/>
      <c r="CX187" s="7" t="inlineStr"/>
      <c r="CY187" s="7" t="inlineStr"/>
      <c r="CZ187" s="7" t="inlineStr"/>
      <c r="DA187" s="7" t="inlineStr"/>
      <c r="DB187" s="7" t="inlineStr"/>
      <c r="DC187" s="7" t="inlineStr"/>
      <c r="DD187" s="7" t="inlineStr"/>
      <c r="DE187" s="7">
        <f>DG187+DI187+DK187+DM187+DO187+DQ187+DS187+DU187+DW187+DY187+EA187+EC187+EE187</f>
        <v/>
      </c>
      <c r="DF187" s="7">
        <f>DH187+DJ187+DL187+DN187+DP187+DR187+DT187+DV187+DX187+DZ187+EB187+ED187+EF187</f>
        <v/>
      </c>
      <c r="DG187" s="7" t="inlineStr"/>
      <c r="DH187" s="7" t="inlineStr"/>
      <c r="DI187" s="7" t="inlineStr"/>
      <c r="DJ187" s="7" t="inlineStr"/>
      <c r="DK187" s="7" t="inlineStr"/>
      <c r="DL187" s="7" t="inlineStr"/>
      <c r="DM187" s="7" t="inlineStr"/>
      <c r="DN187" s="7" t="inlineStr"/>
      <c r="DO187" s="7" t="inlineStr"/>
      <c r="DP187" s="7" t="inlineStr"/>
      <c r="DQ187" s="7" t="inlineStr"/>
      <c r="DR187" s="7" t="inlineStr"/>
      <c r="DS187" s="7" t="inlineStr"/>
      <c r="DT187" s="7" t="inlineStr"/>
      <c r="DU187" s="7" t="inlineStr"/>
      <c r="DV187" s="7" t="inlineStr"/>
      <c r="DW187" s="7" t="inlineStr"/>
      <c r="DX187" s="7" t="inlineStr"/>
      <c r="DY187" s="7" t="inlineStr"/>
      <c r="DZ187" s="7" t="inlineStr"/>
      <c r="EA187" s="7" t="inlineStr"/>
      <c r="EB187" s="7" t="inlineStr"/>
      <c r="EC187" s="7" t="inlineStr"/>
      <c r="ED187" s="7" t="inlineStr"/>
      <c r="EE187" s="7" t="inlineStr"/>
      <c r="EF187" s="7" t="inlineStr"/>
      <c r="EG187" s="7">
        <f>E187+AU187+BK187+BW187+DE187</f>
        <v/>
      </c>
      <c r="EH187" s="7">
        <f>F187+AV187+BL187+BX187+DF187</f>
        <v/>
      </c>
    </row>
    <row r="188" hidden="1" outlineLevel="1">
      <c r="A188" s="5" t="n">
        <v>184</v>
      </c>
      <c r="B188" s="6" t="inlineStr">
        <is>
          <t>"OPTIMUS MED" ЧП</t>
        </is>
      </c>
      <c r="C188" s="6" t="inlineStr">
        <is>
          <t>Ташкент</t>
        </is>
      </c>
      <c r="D188" s="6" t="inlineStr">
        <is>
          <t>Ташкент 1</t>
        </is>
      </c>
      <c r="E188" s="7">
        <f>G188+I188+K188+M188+O188+Q188+S188+U188+W188+Y188+AA188+AC188+AE188+AG188+AI188+AK188+AM188+AO188+AQ188+AS188</f>
        <v/>
      </c>
      <c r="F188" s="7">
        <f>H188+J188+L188+N188+P188+R188+T188+V188+X188+Z188+AB188+AD188+AF188+AH188+AJ188+AL188+AN188+AP188+AR188+AT188</f>
        <v/>
      </c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n">
        <v>8</v>
      </c>
      <c r="R188" s="7" t="n">
        <v>4190080</v>
      </c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  <c r="AD188" s="7" t="inlineStr"/>
      <c r="AE188" s="7" t="inlineStr"/>
      <c r="AF188" s="7" t="inlineStr"/>
      <c r="AG188" s="7" t="inlineStr"/>
      <c r="AH188" s="7" t="inlineStr"/>
      <c r="AI188" s="7" t="inlineStr"/>
      <c r="AJ188" s="7" t="inlineStr"/>
      <c r="AK188" s="7" t="inlineStr"/>
      <c r="AL188" s="7" t="inlineStr"/>
      <c r="AM188" s="7" t="inlineStr"/>
      <c r="AN188" s="7" t="inlineStr"/>
      <c r="AO188" s="7" t="inlineStr"/>
      <c r="AP188" s="7" t="inlineStr"/>
      <c r="AQ188" s="7" t="inlineStr"/>
      <c r="AR188" s="7" t="inlineStr"/>
      <c r="AS188" s="7" t="inlineStr"/>
      <c r="AT188" s="7" t="inlineStr"/>
      <c r="AU188" s="7">
        <f>AW188+AY188+BA188+BC188+BE188+BG188+BI188</f>
        <v/>
      </c>
      <c r="AV188" s="7">
        <f>AX188+AZ188+BB188+BD188+BF188+BH188+BJ188</f>
        <v/>
      </c>
      <c r="AW188" s="7" t="inlineStr"/>
      <c r="AX188" s="7" t="inlineStr"/>
      <c r="AY188" s="7" t="inlineStr"/>
      <c r="AZ188" s="7" t="inlineStr"/>
      <c r="BA188" s="7" t="inlineStr"/>
      <c r="BB188" s="7" t="inlineStr"/>
      <c r="BC188" s="7" t="inlineStr"/>
      <c r="BD188" s="7" t="inlineStr"/>
      <c r="BE188" s="7" t="inlineStr"/>
      <c r="BF188" s="7" t="inlineStr"/>
      <c r="BG188" s="7" t="inlineStr"/>
      <c r="BH188" s="7" t="inlineStr"/>
      <c r="BI188" s="7" t="inlineStr"/>
      <c r="BJ188" s="7" t="inlineStr"/>
      <c r="BK188" s="7">
        <f>BM188+BO188+BQ188+BS188+BU188</f>
        <v/>
      </c>
      <c r="BL188" s="7">
        <f>BN188+BP188+BR188+BT188+BV188</f>
        <v/>
      </c>
      <c r="BM188" s="7" t="inlineStr"/>
      <c r="BN188" s="7" t="inlineStr"/>
      <c r="BO188" s="7" t="inlineStr"/>
      <c r="BP188" s="7" t="inlineStr"/>
      <c r="BQ188" s="7" t="inlineStr"/>
      <c r="BR188" s="7" t="inlineStr"/>
      <c r="BS188" s="7" t="inlineStr"/>
      <c r="BT188" s="7" t="inlineStr"/>
      <c r="BU188" s="7" t="inlineStr"/>
      <c r="BV188" s="7" t="inlineStr"/>
      <c r="BW188" s="7">
        <f>BY188+CA188+CC188+CE188+CG188+CI188+CK188+CM188+CO188+CQ188+CS188+CU188+CW188+CY188+DA188+DC188</f>
        <v/>
      </c>
      <c r="BX188" s="7">
        <f>BZ188+CB188+CD188+CF188+CH188+CJ188+CL188+CN188+CP188+CR188+CT188+CV188+CX188+CZ188+DB188+DD188</f>
        <v/>
      </c>
      <c r="BY188" s="7" t="inlineStr"/>
      <c r="BZ188" s="7" t="inlineStr"/>
      <c r="CA188" s="7" t="inlineStr"/>
      <c r="CB188" s="7" t="inlineStr"/>
      <c r="CC188" s="7" t="inlineStr"/>
      <c r="CD188" s="7" t="inlineStr"/>
      <c r="CE188" s="7" t="inlineStr"/>
      <c r="CF188" s="7" t="inlineStr"/>
      <c r="CG188" s="7" t="inlineStr"/>
      <c r="CH188" s="7" t="inlineStr"/>
      <c r="CI188" s="7" t="inlineStr"/>
      <c r="CJ188" s="7" t="inlineStr"/>
      <c r="CK188" s="7" t="inlineStr"/>
      <c r="CL188" s="7" t="inlineStr"/>
      <c r="CM188" s="7" t="inlineStr"/>
      <c r="CN188" s="7" t="inlineStr"/>
      <c r="CO188" s="7" t="inlineStr"/>
      <c r="CP188" s="7" t="inlineStr"/>
      <c r="CQ188" s="7" t="inlineStr"/>
      <c r="CR188" s="7" t="inlineStr"/>
      <c r="CS188" s="7" t="inlineStr"/>
      <c r="CT188" s="7" t="inlineStr"/>
      <c r="CU188" s="7" t="inlineStr"/>
      <c r="CV188" s="7" t="inlineStr"/>
      <c r="CW188" s="7" t="inlineStr"/>
      <c r="CX188" s="7" t="inlineStr"/>
      <c r="CY188" s="7" t="inlineStr"/>
      <c r="CZ188" s="7" t="inlineStr"/>
      <c r="DA188" s="7" t="inlineStr"/>
      <c r="DB188" s="7" t="inlineStr"/>
      <c r="DC188" s="7" t="inlineStr"/>
      <c r="DD188" s="7" t="inlineStr"/>
      <c r="DE188" s="7">
        <f>DG188+DI188+DK188+DM188+DO188+DQ188+DS188+DU188+DW188+DY188+EA188+EC188+EE188</f>
        <v/>
      </c>
      <c r="DF188" s="7">
        <f>DH188+DJ188+DL188+DN188+DP188+DR188+DT188+DV188+DX188+DZ188+EB188+ED188+EF188</f>
        <v/>
      </c>
      <c r="DG188" s="7" t="inlineStr"/>
      <c r="DH188" s="7" t="inlineStr"/>
      <c r="DI188" s="7" t="inlineStr"/>
      <c r="DJ188" s="7" t="inlineStr"/>
      <c r="DK188" s="7" t="inlineStr"/>
      <c r="DL188" s="7" t="inlineStr"/>
      <c r="DM188" s="7" t="inlineStr"/>
      <c r="DN188" s="7" t="inlineStr"/>
      <c r="DO188" s="7" t="inlineStr"/>
      <c r="DP188" s="7" t="inlineStr"/>
      <c r="DQ188" s="7" t="inlineStr"/>
      <c r="DR188" s="7" t="inlineStr"/>
      <c r="DS188" s="7" t="inlineStr"/>
      <c r="DT188" s="7" t="inlineStr"/>
      <c r="DU188" s="7" t="inlineStr"/>
      <c r="DV188" s="7" t="inlineStr"/>
      <c r="DW188" s="7" t="inlineStr"/>
      <c r="DX188" s="7" t="inlineStr"/>
      <c r="DY188" s="7" t="n">
        <v>5</v>
      </c>
      <c r="DZ188" s="7" t="n">
        <v>1234575</v>
      </c>
      <c r="EA188" s="7" t="inlineStr"/>
      <c r="EB188" s="7" t="inlineStr"/>
      <c r="EC188" s="7" t="inlineStr"/>
      <c r="ED188" s="7" t="inlineStr"/>
      <c r="EE188" s="7" t="inlineStr"/>
      <c r="EF188" s="7" t="inlineStr"/>
      <c r="EG188" s="7">
        <f>E188+AU188+BK188+BW188+DE188</f>
        <v/>
      </c>
      <c r="EH188" s="7">
        <f>F188+AV188+BL188+BX188+DF188</f>
        <v/>
      </c>
    </row>
    <row r="189" hidden="1" outlineLevel="1">
      <c r="A189" s="5" t="n">
        <v>185</v>
      </c>
      <c r="B189" s="6" t="inlineStr">
        <is>
          <t>"OREBET" MCHJ</t>
        </is>
      </c>
      <c r="C189" s="6" t="inlineStr">
        <is>
          <t>Ташкент</t>
        </is>
      </c>
      <c r="D189" s="6" t="inlineStr">
        <is>
          <t>Ташкент 1</t>
        </is>
      </c>
      <c r="E189" s="7">
        <f>G189+I189+K189+M189+O189+Q189+S189+U189+W189+Y189+AA189+AC189+AE189+AG189+AI189+AK189+AM189+AO189+AQ189+AS189</f>
        <v/>
      </c>
      <c r="F189" s="7">
        <f>H189+J189+L189+N189+P189+R189+T189+V189+X189+Z189+AB189+AD189+AF189+AH189+AJ189+AL189+AN189+AP189+AR189+AT189</f>
        <v/>
      </c>
      <c r="G189" s="7" t="inlineStr"/>
      <c r="H189" s="7" t="inlineStr"/>
      <c r="I189" s="7" t="inlineStr"/>
      <c r="J189" s="7" t="inlineStr"/>
      <c r="K189" s="7" t="inlineStr"/>
      <c r="L189" s="7" t="inlineStr"/>
      <c r="M189" s="7" t="inlineStr"/>
      <c r="N189" s="7" t="inlineStr"/>
      <c r="O189" s="7" t="inlineStr"/>
      <c r="P189" s="7" t="inlineStr"/>
      <c r="Q189" s="7" t="inlineStr"/>
      <c r="R189" s="7" t="inlineStr"/>
      <c r="S189" s="7" t="inlineStr"/>
      <c r="T189" s="7" t="inlineStr"/>
      <c r="U189" s="7" t="inlineStr"/>
      <c r="V189" s="7" t="inlineStr"/>
      <c r="W189" s="7" t="inlineStr"/>
      <c r="X189" s="7" t="inlineStr"/>
      <c r="Y189" s="7" t="inlineStr"/>
      <c r="Z189" s="7" t="inlineStr"/>
      <c r="AA189" s="7" t="inlineStr"/>
      <c r="AB189" s="7" t="inlineStr"/>
      <c r="AC189" s="7" t="inlineStr"/>
      <c r="AD189" s="7" t="inlineStr"/>
      <c r="AE189" s="7" t="inlineStr"/>
      <c r="AF189" s="7" t="inlineStr"/>
      <c r="AG189" s="7" t="inlineStr"/>
      <c r="AH189" s="7" t="inlineStr"/>
      <c r="AI189" s="7" t="inlineStr"/>
      <c r="AJ189" s="7" t="inlineStr"/>
      <c r="AK189" s="7" t="inlineStr"/>
      <c r="AL189" s="7" t="inlineStr"/>
      <c r="AM189" s="7" t="inlineStr"/>
      <c r="AN189" s="7" t="inlineStr"/>
      <c r="AO189" s="7" t="inlineStr"/>
      <c r="AP189" s="7" t="inlineStr"/>
      <c r="AQ189" s="7" t="inlineStr"/>
      <c r="AR189" s="7" t="inlineStr"/>
      <c r="AS189" s="7" t="inlineStr"/>
      <c r="AT189" s="7" t="inlineStr"/>
      <c r="AU189" s="7">
        <f>AW189+AY189+BA189+BC189+BE189+BG189+BI189</f>
        <v/>
      </c>
      <c r="AV189" s="7">
        <f>AX189+AZ189+BB189+BD189+BF189+BH189+BJ189</f>
        <v/>
      </c>
      <c r="AW189" s="7" t="inlineStr"/>
      <c r="AX189" s="7" t="inlineStr"/>
      <c r="AY189" s="7" t="inlineStr"/>
      <c r="AZ189" s="7" t="inlineStr"/>
      <c r="BA189" s="7" t="inlineStr"/>
      <c r="BB189" s="7" t="inlineStr"/>
      <c r="BC189" s="7" t="inlineStr"/>
      <c r="BD189" s="7" t="inlineStr"/>
      <c r="BE189" s="7" t="inlineStr"/>
      <c r="BF189" s="7" t="inlineStr"/>
      <c r="BG189" s="7" t="inlineStr"/>
      <c r="BH189" s="7" t="inlineStr"/>
      <c r="BI189" s="7" t="inlineStr"/>
      <c r="BJ189" s="7" t="inlineStr"/>
      <c r="BK189" s="7">
        <f>BM189+BO189+BQ189+BS189+BU189</f>
        <v/>
      </c>
      <c r="BL189" s="7">
        <f>BN189+BP189+BR189+BT189+BV189</f>
        <v/>
      </c>
      <c r="BM189" s="7" t="inlineStr"/>
      <c r="BN189" s="7" t="inlineStr"/>
      <c r="BO189" s="7" t="inlineStr"/>
      <c r="BP189" s="7" t="inlineStr"/>
      <c r="BQ189" s="7" t="inlineStr"/>
      <c r="BR189" s="7" t="inlineStr"/>
      <c r="BS189" s="7" t="inlineStr"/>
      <c r="BT189" s="7" t="inlineStr"/>
      <c r="BU189" s="7" t="inlineStr"/>
      <c r="BV189" s="7" t="inlineStr"/>
      <c r="BW189" s="7">
        <f>BY189+CA189+CC189+CE189+CG189+CI189+CK189+CM189+CO189+CQ189+CS189+CU189+CW189+CY189+DA189+DC189</f>
        <v/>
      </c>
      <c r="BX189" s="7">
        <f>BZ189+CB189+CD189+CF189+CH189+CJ189+CL189+CN189+CP189+CR189+CT189+CV189+CX189+CZ189+DB189+DD189</f>
        <v/>
      </c>
      <c r="BY189" s="7" t="inlineStr"/>
      <c r="BZ189" s="7" t="inlineStr"/>
      <c r="CA189" s="7" t="n">
        <v>10</v>
      </c>
      <c r="CB189" s="7" t="n">
        <v>1988900</v>
      </c>
      <c r="CC189" s="7" t="inlineStr"/>
      <c r="CD189" s="7" t="inlineStr"/>
      <c r="CE189" s="7" t="inlineStr"/>
      <c r="CF189" s="7" t="inlineStr"/>
      <c r="CG189" s="7" t="inlineStr"/>
      <c r="CH189" s="7" t="inlineStr"/>
      <c r="CI189" s="7" t="inlineStr"/>
      <c r="CJ189" s="7" t="inlineStr"/>
      <c r="CK189" s="7" t="inlineStr"/>
      <c r="CL189" s="7" t="inlineStr"/>
      <c r="CM189" s="7" t="inlineStr"/>
      <c r="CN189" s="7" t="inlineStr"/>
      <c r="CO189" s="7" t="inlineStr"/>
      <c r="CP189" s="7" t="inlineStr"/>
      <c r="CQ189" s="7" t="inlineStr"/>
      <c r="CR189" s="7" t="inlineStr"/>
      <c r="CS189" s="7" t="inlineStr"/>
      <c r="CT189" s="7" t="inlineStr"/>
      <c r="CU189" s="7" t="inlineStr"/>
      <c r="CV189" s="7" t="inlineStr"/>
      <c r="CW189" s="7" t="inlineStr"/>
      <c r="CX189" s="7" t="inlineStr"/>
      <c r="CY189" s="7" t="inlineStr"/>
      <c r="CZ189" s="7" t="inlineStr"/>
      <c r="DA189" s="7" t="inlineStr"/>
      <c r="DB189" s="7" t="inlineStr"/>
      <c r="DC189" s="7" t="inlineStr"/>
      <c r="DD189" s="7" t="inlineStr"/>
      <c r="DE189" s="7">
        <f>DG189+DI189+DK189+DM189+DO189+DQ189+DS189+DU189+DW189+DY189+EA189+EC189+EE189</f>
        <v/>
      </c>
      <c r="DF189" s="7">
        <f>DH189+DJ189+DL189+DN189+DP189+DR189+DT189+DV189+DX189+DZ189+EB189+ED189+EF189</f>
        <v/>
      </c>
      <c r="DG189" s="7" t="inlineStr"/>
      <c r="DH189" s="7" t="inlineStr"/>
      <c r="DI189" s="7" t="inlineStr"/>
      <c r="DJ189" s="7" t="inlineStr"/>
      <c r="DK189" s="7" t="inlineStr"/>
      <c r="DL189" s="7" t="inlineStr"/>
      <c r="DM189" s="7" t="inlineStr"/>
      <c r="DN189" s="7" t="inlineStr"/>
      <c r="DO189" s="7" t="inlineStr"/>
      <c r="DP189" s="7" t="inlineStr"/>
      <c r="DQ189" s="7" t="inlineStr"/>
      <c r="DR189" s="7" t="inlineStr"/>
      <c r="DS189" s="7" t="inlineStr"/>
      <c r="DT189" s="7" t="inlineStr"/>
      <c r="DU189" s="7" t="inlineStr"/>
      <c r="DV189" s="7" t="inlineStr"/>
      <c r="DW189" s="7" t="inlineStr"/>
      <c r="DX189" s="7" t="inlineStr"/>
      <c r="DY189" s="7" t="inlineStr"/>
      <c r="DZ189" s="7" t="inlineStr"/>
      <c r="EA189" s="7" t="inlineStr"/>
      <c r="EB189" s="7" t="inlineStr"/>
      <c r="EC189" s="7" t="inlineStr"/>
      <c r="ED189" s="7" t="inlineStr"/>
      <c r="EE189" s="7" t="inlineStr"/>
      <c r="EF189" s="7" t="inlineStr"/>
      <c r="EG189" s="7">
        <f>E189+AU189+BK189+BW189+DE189</f>
        <v/>
      </c>
      <c r="EH189" s="7">
        <f>F189+AV189+BL189+BX189+DF189</f>
        <v/>
      </c>
    </row>
    <row r="190" hidden="1" outlineLevel="1">
      <c r="A190" s="5" t="n">
        <v>186</v>
      </c>
      <c r="B190" s="6" t="inlineStr">
        <is>
          <t>"OSIYO-FARM" МЧЖ</t>
        </is>
      </c>
      <c r="C190" s="6" t="inlineStr">
        <is>
          <t>Ташкент</t>
        </is>
      </c>
      <c r="D190" s="6" t="inlineStr">
        <is>
          <t>Ташкент 2</t>
        </is>
      </c>
      <c r="E190" s="7">
        <f>G190+I190+K190+M190+O190+Q190+S190+U190+W190+Y190+AA190+AC190+AE190+AG190+AI190+AK190+AM190+AO190+AQ190+AS190</f>
        <v/>
      </c>
      <c r="F190" s="7">
        <f>H190+J190+L190+N190+P190+R190+T190+V190+X190+Z190+AB190+AD190+AF190+AH190+AJ190+AL190+AN190+AP190+AR190+AT190</f>
        <v/>
      </c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  <c r="AD190" s="7" t="inlineStr"/>
      <c r="AE190" s="7" t="inlineStr"/>
      <c r="AF190" s="7" t="inlineStr"/>
      <c r="AG190" s="7" t="inlineStr"/>
      <c r="AH190" s="7" t="inlineStr"/>
      <c r="AI190" s="7" t="inlineStr"/>
      <c r="AJ190" s="7" t="inlineStr"/>
      <c r="AK190" s="7" t="inlineStr"/>
      <c r="AL190" s="7" t="inlineStr"/>
      <c r="AM190" s="7" t="inlineStr"/>
      <c r="AN190" s="7" t="inlineStr"/>
      <c r="AO190" s="7" t="inlineStr"/>
      <c r="AP190" s="7" t="inlineStr"/>
      <c r="AQ190" s="7" t="inlineStr"/>
      <c r="AR190" s="7" t="inlineStr"/>
      <c r="AS190" s="7" t="inlineStr"/>
      <c r="AT190" s="7" t="inlineStr"/>
      <c r="AU190" s="7">
        <f>AW190+AY190+BA190+BC190+BE190+BG190+BI190</f>
        <v/>
      </c>
      <c r="AV190" s="7">
        <f>AX190+AZ190+BB190+BD190+BF190+BH190+BJ190</f>
        <v/>
      </c>
      <c r="AW190" s="7" t="inlineStr"/>
      <c r="AX190" s="7" t="inlineStr"/>
      <c r="AY190" s="7" t="inlineStr"/>
      <c r="AZ190" s="7" t="inlineStr"/>
      <c r="BA190" s="7" t="inlineStr"/>
      <c r="BB190" s="7" t="inlineStr"/>
      <c r="BC190" s="7" t="inlineStr"/>
      <c r="BD190" s="7" t="inlineStr"/>
      <c r="BE190" s="7" t="inlineStr"/>
      <c r="BF190" s="7" t="inlineStr"/>
      <c r="BG190" s="7" t="inlineStr"/>
      <c r="BH190" s="7" t="inlineStr"/>
      <c r="BI190" s="7" t="inlineStr"/>
      <c r="BJ190" s="7" t="inlineStr"/>
      <c r="BK190" s="7">
        <f>BM190+BO190+BQ190+BS190+BU190</f>
        <v/>
      </c>
      <c r="BL190" s="7">
        <f>BN190+BP190+BR190+BT190+BV190</f>
        <v/>
      </c>
      <c r="BM190" s="7" t="inlineStr"/>
      <c r="BN190" s="7" t="inlineStr"/>
      <c r="BO190" s="7" t="inlineStr"/>
      <c r="BP190" s="7" t="inlineStr"/>
      <c r="BQ190" s="7" t="inlineStr"/>
      <c r="BR190" s="7" t="inlineStr"/>
      <c r="BS190" s="7" t="inlineStr"/>
      <c r="BT190" s="7" t="inlineStr"/>
      <c r="BU190" s="7" t="inlineStr"/>
      <c r="BV190" s="7" t="inlineStr"/>
      <c r="BW190" s="7">
        <f>BY190+CA190+CC190+CE190+CG190+CI190+CK190+CM190+CO190+CQ190+CS190+CU190+CW190+CY190+DA190+DC190</f>
        <v/>
      </c>
      <c r="BX190" s="7">
        <f>BZ190+CB190+CD190+CF190+CH190+CJ190+CL190+CN190+CP190+CR190+CT190+CV190+CX190+CZ190+DB190+DD190</f>
        <v/>
      </c>
      <c r="BY190" s="7" t="inlineStr"/>
      <c r="BZ190" s="7" t="inlineStr"/>
      <c r="CA190" s="7" t="inlineStr"/>
      <c r="CB190" s="7" t="inlineStr"/>
      <c r="CC190" s="7" t="inlineStr"/>
      <c r="CD190" s="7" t="inlineStr"/>
      <c r="CE190" s="7" t="inlineStr"/>
      <c r="CF190" s="7" t="inlineStr"/>
      <c r="CG190" s="7" t="inlineStr"/>
      <c r="CH190" s="7" t="inlineStr"/>
      <c r="CI190" s="7" t="inlineStr"/>
      <c r="CJ190" s="7" t="inlineStr"/>
      <c r="CK190" s="7" t="inlineStr"/>
      <c r="CL190" s="7" t="inlineStr"/>
      <c r="CM190" s="7" t="inlineStr"/>
      <c r="CN190" s="7" t="inlineStr"/>
      <c r="CO190" s="7" t="n">
        <v>2</v>
      </c>
      <c r="CP190" s="7" t="n">
        <v>232100</v>
      </c>
      <c r="CQ190" s="7" t="inlineStr"/>
      <c r="CR190" s="7" t="inlineStr"/>
      <c r="CS190" s="7" t="inlineStr"/>
      <c r="CT190" s="7" t="inlineStr"/>
      <c r="CU190" s="7" t="inlineStr"/>
      <c r="CV190" s="7" t="inlineStr"/>
      <c r="CW190" s="7" t="inlineStr"/>
      <c r="CX190" s="7" t="inlineStr"/>
      <c r="CY190" s="7" t="inlineStr"/>
      <c r="CZ190" s="7" t="inlineStr"/>
      <c r="DA190" s="7" t="inlineStr"/>
      <c r="DB190" s="7" t="inlineStr"/>
      <c r="DC190" s="7" t="inlineStr"/>
      <c r="DD190" s="7" t="inlineStr"/>
      <c r="DE190" s="7">
        <f>DG190+DI190+DK190+DM190+DO190+DQ190+DS190+DU190+DW190+DY190+EA190+EC190+EE190</f>
        <v/>
      </c>
      <c r="DF190" s="7">
        <f>DH190+DJ190+DL190+DN190+DP190+DR190+DT190+DV190+DX190+DZ190+EB190+ED190+EF190</f>
        <v/>
      </c>
      <c r="DG190" s="7" t="inlineStr"/>
      <c r="DH190" s="7" t="inlineStr"/>
      <c r="DI190" s="7" t="inlineStr"/>
      <c r="DJ190" s="7" t="inlineStr"/>
      <c r="DK190" s="7" t="inlineStr"/>
      <c r="DL190" s="7" t="inlineStr"/>
      <c r="DM190" s="7" t="inlineStr"/>
      <c r="DN190" s="7" t="inlineStr"/>
      <c r="DO190" s="7" t="inlineStr"/>
      <c r="DP190" s="7" t="inlineStr"/>
      <c r="DQ190" s="7" t="inlineStr"/>
      <c r="DR190" s="7" t="inlineStr"/>
      <c r="DS190" s="7" t="inlineStr"/>
      <c r="DT190" s="7" t="inlineStr"/>
      <c r="DU190" s="7" t="inlineStr"/>
      <c r="DV190" s="7" t="inlineStr"/>
      <c r="DW190" s="7" t="inlineStr"/>
      <c r="DX190" s="7" t="inlineStr"/>
      <c r="DY190" s="7" t="inlineStr"/>
      <c r="DZ190" s="7" t="inlineStr"/>
      <c r="EA190" s="7" t="inlineStr"/>
      <c r="EB190" s="7" t="inlineStr"/>
      <c r="EC190" s="7" t="inlineStr"/>
      <c r="ED190" s="7" t="inlineStr"/>
      <c r="EE190" s="7" t="inlineStr"/>
      <c r="EF190" s="7" t="inlineStr"/>
      <c r="EG190" s="7">
        <f>E190+AU190+BK190+BW190+DE190</f>
        <v/>
      </c>
      <c r="EH190" s="7">
        <f>F190+AV190+BL190+BX190+DF190</f>
        <v/>
      </c>
    </row>
    <row r="191" hidden="1" outlineLevel="1">
      <c r="A191" s="5" t="n">
        <v>187</v>
      </c>
      <c r="B191" s="6" t="inlineStr">
        <is>
          <t>"OTKIR-FARM"</t>
        </is>
      </c>
      <c r="C191" s="6" t="inlineStr">
        <is>
          <t>Ташкент</t>
        </is>
      </c>
      <c r="D191" s="6" t="inlineStr">
        <is>
          <t>Ташкент 2</t>
        </is>
      </c>
      <c r="E191" s="7">
        <f>G191+I191+K191+M191+O191+Q191+S191+U191+W191+Y191+AA191+AC191+AE191+AG191+AI191+AK191+AM191+AO191+AQ191+AS191</f>
        <v/>
      </c>
      <c r="F191" s="7">
        <f>H191+J191+L191+N191+P191+R191+T191+V191+X191+Z191+AB191+AD191+AF191+AH191+AJ191+AL191+AN191+AP191+AR191+AT191</f>
        <v/>
      </c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n">
        <v>5</v>
      </c>
      <c r="R191" s="7" t="n">
        <v>1636750</v>
      </c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n">
        <v>5</v>
      </c>
      <c r="AD191" s="7" t="n">
        <v>780975</v>
      </c>
      <c r="AE191" s="7" t="inlineStr"/>
      <c r="AF191" s="7" t="inlineStr"/>
      <c r="AG191" s="7" t="inlineStr"/>
      <c r="AH191" s="7" t="inlineStr"/>
      <c r="AI191" s="7" t="inlineStr"/>
      <c r="AJ191" s="7" t="inlineStr"/>
      <c r="AK191" s="7" t="inlineStr"/>
      <c r="AL191" s="7" t="inlineStr"/>
      <c r="AM191" s="7" t="inlineStr"/>
      <c r="AN191" s="7" t="inlineStr"/>
      <c r="AO191" s="7" t="inlineStr"/>
      <c r="AP191" s="7" t="inlineStr"/>
      <c r="AQ191" s="7" t="inlineStr"/>
      <c r="AR191" s="7" t="inlineStr"/>
      <c r="AS191" s="7" t="inlineStr"/>
      <c r="AT191" s="7" t="inlineStr"/>
      <c r="AU191" s="7">
        <f>AW191+AY191+BA191+BC191+BE191+BG191+BI191</f>
        <v/>
      </c>
      <c r="AV191" s="7">
        <f>AX191+AZ191+BB191+BD191+BF191+BH191+BJ191</f>
        <v/>
      </c>
      <c r="AW191" s="7" t="inlineStr"/>
      <c r="AX191" s="7" t="inlineStr"/>
      <c r="AY191" s="7" t="inlineStr"/>
      <c r="AZ191" s="7" t="inlineStr"/>
      <c r="BA191" s="7" t="inlineStr"/>
      <c r="BB191" s="7" t="inlineStr"/>
      <c r="BC191" s="7" t="inlineStr"/>
      <c r="BD191" s="7" t="inlineStr"/>
      <c r="BE191" s="7" t="inlineStr"/>
      <c r="BF191" s="7" t="inlineStr"/>
      <c r="BG191" s="7" t="inlineStr"/>
      <c r="BH191" s="7" t="inlineStr"/>
      <c r="BI191" s="7" t="inlineStr"/>
      <c r="BJ191" s="7" t="inlineStr"/>
      <c r="BK191" s="7">
        <f>BM191+BO191+BQ191+BS191+BU191</f>
        <v/>
      </c>
      <c r="BL191" s="7">
        <f>BN191+BP191+BR191+BT191+BV191</f>
        <v/>
      </c>
      <c r="BM191" s="7" t="inlineStr"/>
      <c r="BN191" s="7" t="inlineStr"/>
      <c r="BO191" s="7" t="inlineStr"/>
      <c r="BP191" s="7" t="inlineStr"/>
      <c r="BQ191" s="7" t="inlineStr"/>
      <c r="BR191" s="7" t="inlineStr"/>
      <c r="BS191" s="7" t="inlineStr"/>
      <c r="BT191" s="7" t="inlineStr"/>
      <c r="BU191" s="7" t="inlineStr"/>
      <c r="BV191" s="7" t="inlineStr"/>
      <c r="BW191" s="7">
        <f>BY191+CA191+CC191+CE191+CG191+CI191+CK191+CM191+CO191+CQ191+CS191+CU191+CW191+CY191+DA191+DC191</f>
        <v/>
      </c>
      <c r="BX191" s="7">
        <f>BZ191+CB191+CD191+CF191+CH191+CJ191+CL191+CN191+CP191+CR191+CT191+CV191+CX191+CZ191+DB191+DD191</f>
        <v/>
      </c>
      <c r="BY191" s="7" t="inlineStr"/>
      <c r="BZ191" s="7" t="inlineStr"/>
      <c r="CA191" s="7" t="inlineStr"/>
      <c r="CB191" s="7" t="inlineStr"/>
      <c r="CC191" s="7" t="inlineStr"/>
      <c r="CD191" s="7" t="inlineStr"/>
      <c r="CE191" s="7" t="inlineStr"/>
      <c r="CF191" s="7" t="inlineStr"/>
      <c r="CG191" s="7" t="inlineStr"/>
      <c r="CH191" s="7" t="inlineStr"/>
      <c r="CI191" s="7" t="inlineStr"/>
      <c r="CJ191" s="7" t="inlineStr"/>
      <c r="CK191" s="7" t="inlineStr"/>
      <c r="CL191" s="7" t="inlineStr"/>
      <c r="CM191" s="7" t="inlineStr"/>
      <c r="CN191" s="7" t="inlineStr"/>
      <c r="CO191" s="7" t="inlineStr"/>
      <c r="CP191" s="7" t="inlineStr"/>
      <c r="CQ191" s="7" t="inlineStr"/>
      <c r="CR191" s="7" t="inlineStr"/>
      <c r="CS191" s="7" t="inlineStr"/>
      <c r="CT191" s="7" t="inlineStr"/>
      <c r="CU191" s="7" t="inlineStr"/>
      <c r="CV191" s="7" t="inlineStr"/>
      <c r="CW191" s="7" t="inlineStr"/>
      <c r="CX191" s="7" t="inlineStr"/>
      <c r="CY191" s="7" t="inlineStr"/>
      <c r="CZ191" s="7" t="inlineStr"/>
      <c r="DA191" s="7" t="inlineStr"/>
      <c r="DB191" s="7" t="inlineStr"/>
      <c r="DC191" s="7" t="inlineStr"/>
      <c r="DD191" s="7" t="inlineStr"/>
      <c r="DE191" s="7">
        <f>DG191+DI191+DK191+DM191+DO191+DQ191+DS191+DU191+DW191+DY191+EA191+EC191+EE191</f>
        <v/>
      </c>
      <c r="DF191" s="7">
        <f>DH191+DJ191+DL191+DN191+DP191+DR191+DT191+DV191+DX191+DZ191+EB191+ED191+EF191</f>
        <v/>
      </c>
      <c r="DG191" s="7" t="inlineStr"/>
      <c r="DH191" s="7" t="inlineStr"/>
      <c r="DI191" s="7" t="inlineStr"/>
      <c r="DJ191" s="7" t="inlineStr"/>
      <c r="DK191" s="7" t="inlineStr"/>
      <c r="DL191" s="7" t="inlineStr"/>
      <c r="DM191" s="7" t="inlineStr"/>
      <c r="DN191" s="7" t="inlineStr"/>
      <c r="DO191" s="7" t="inlineStr"/>
      <c r="DP191" s="7" t="inlineStr"/>
      <c r="DQ191" s="7" t="inlineStr"/>
      <c r="DR191" s="7" t="inlineStr"/>
      <c r="DS191" s="7" t="inlineStr"/>
      <c r="DT191" s="7" t="inlineStr"/>
      <c r="DU191" s="7" t="inlineStr"/>
      <c r="DV191" s="7" t="inlineStr"/>
      <c r="DW191" s="7" t="inlineStr"/>
      <c r="DX191" s="7" t="inlineStr"/>
      <c r="DY191" s="7" t="n">
        <v>4</v>
      </c>
      <c r="DZ191" s="7" t="n">
        <v>790128</v>
      </c>
      <c r="EA191" s="7" t="inlineStr"/>
      <c r="EB191" s="7" t="inlineStr"/>
      <c r="EC191" s="7" t="inlineStr"/>
      <c r="ED191" s="7" t="inlineStr"/>
      <c r="EE191" s="7" t="inlineStr"/>
      <c r="EF191" s="7" t="inlineStr"/>
      <c r="EG191" s="7">
        <f>E191+AU191+BK191+BW191+DE191</f>
        <v/>
      </c>
      <c r="EH191" s="7">
        <f>F191+AV191+BL191+BX191+DF191</f>
        <v/>
      </c>
    </row>
    <row r="192" hidden="1" outlineLevel="1">
      <c r="A192" s="5" t="n">
        <v>188</v>
      </c>
      <c r="B192" s="6" t="inlineStr">
        <is>
          <t>"OZODBEK-YAN-FARM" MChJ</t>
        </is>
      </c>
      <c r="C192" s="6" t="inlineStr">
        <is>
          <t>Ташкент</t>
        </is>
      </c>
      <c r="D192" s="6" t="inlineStr">
        <is>
          <t>Ташкент 1</t>
        </is>
      </c>
      <c r="E192" s="7">
        <f>G192+I192+K192+M192+O192+Q192+S192+U192+W192+Y192+AA192+AC192+AE192+AG192+AI192+AK192+AM192+AO192+AQ192+AS192</f>
        <v/>
      </c>
      <c r="F192" s="7">
        <f>H192+J192+L192+N192+P192+R192+T192+V192+X192+Z192+AB192+AD192+AF192+AH192+AJ192+AL192+AN192+AP192+AR192+AT192</f>
        <v/>
      </c>
      <c r="G192" s="7" t="inlineStr"/>
      <c r="H192" s="7" t="inlineStr"/>
      <c r="I192" s="7" t="inlineStr"/>
      <c r="J192" s="7" t="inlineStr"/>
      <c r="K192" s="7" t="inlineStr"/>
      <c r="L192" s="7" t="inlineStr"/>
      <c r="M192" s="7" t="inlineStr"/>
      <c r="N192" s="7" t="inlineStr"/>
      <c r="O192" s="7" t="inlineStr"/>
      <c r="P192" s="7" t="inlineStr"/>
      <c r="Q192" s="7" t="n">
        <v>4</v>
      </c>
      <c r="R192" s="7" t="n">
        <v>1047520</v>
      </c>
      <c r="S192" s="7" t="inlineStr"/>
      <c r="T192" s="7" t="inlineStr"/>
      <c r="U192" s="7" t="inlineStr"/>
      <c r="V192" s="7" t="inlineStr"/>
      <c r="W192" s="7" t="inlineStr"/>
      <c r="X192" s="7" t="inlineStr"/>
      <c r="Y192" s="7" t="inlineStr"/>
      <c r="Z192" s="7" t="inlineStr"/>
      <c r="AA192" s="7" t="inlineStr"/>
      <c r="AB192" s="7" t="inlineStr"/>
      <c r="AC192" s="7" t="inlineStr"/>
      <c r="AD192" s="7" t="inlineStr"/>
      <c r="AE192" s="7" t="inlineStr"/>
      <c r="AF192" s="7" t="inlineStr"/>
      <c r="AG192" s="7" t="inlineStr"/>
      <c r="AH192" s="7" t="inlineStr"/>
      <c r="AI192" s="7" t="inlineStr"/>
      <c r="AJ192" s="7" t="inlineStr"/>
      <c r="AK192" s="7" t="inlineStr"/>
      <c r="AL192" s="7" t="inlineStr"/>
      <c r="AM192" s="7" t="inlineStr"/>
      <c r="AN192" s="7" t="inlineStr"/>
      <c r="AO192" s="7" t="inlineStr"/>
      <c r="AP192" s="7" t="inlineStr"/>
      <c r="AQ192" s="7" t="inlineStr"/>
      <c r="AR192" s="7" t="inlineStr"/>
      <c r="AS192" s="7" t="inlineStr"/>
      <c r="AT192" s="7" t="inlineStr"/>
      <c r="AU192" s="7">
        <f>AW192+AY192+BA192+BC192+BE192+BG192+BI192</f>
        <v/>
      </c>
      <c r="AV192" s="7">
        <f>AX192+AZ192+BB192+BD192+BF192+BH192+BJ192</f>
        <v/>
      </c>
      <c r="AW192" s="7" t="inlineStr"/>
      <c r="AX192" s="7" t="inlineStr"/>
      <c r="AY192" s="7" t="inlineStr"/>
      <c r="AZ192" s="7" t="inlineStr"/>
      <c r="BA192" s="7" t="inlineStr"/>
      <c r="BB192" s="7" t="inlineStr"/>
      <c r="BC192" s="7" t="inlineStr"/>
      <c r="BD192" s="7" t="inlineStr"/>
      <c r="BE192" s="7" t="inlineStr"/>
      <c r="BF192" s="7" t="inlineStr"/>
      <c r="BG192" s="7" t="inlineStr"/>
      <c r="BH192" s="7" t="inlineStr"/>
      <c r="BI192" s="7" t="inlineStr"/>
      <c r="BJ192" s="7" t="inlineStr"/>
      <c r="BK192" s="7">
        <f>BM192+BO192+BQ192+BS192+BU192</f>
        <v/>
      </c>
      <c r="BL192" s="7">
        <f>BN192+BP192+BR192+BT192+BV192</f>
        <v/>
      </c>
      <c r="BM192" s="7" t="inlineStr"/>
      <c r="BN192" s="7" t="inlineStr"/>
      <c r="BO192" s="7" t="inlineStr"/>
      <c r="BP192" s="7" t="inlineStr"/>
      <c r="BQ192" s="7" t="inlineStr"/>
      <c r="BR192" s="7" t="inlineStr"/>
      <c r="BS192" s="7" t="inlineStr"/>
      <c r="BT192" s="7" t="inlineStr"/>
      <c r="BU192" s="7" t="inlineStr"/>
      <c r="BV192" s="7" t="inlineStr"/>
      <c r="BW192" s="7">
        <f>BY192+CA192+CC192+CE192+CG192+CI192+CK192+CM192+CO192+CQ192+CS192+CU192+CW192+CY192+DA192+DC192</f>
        <v/>
      </c>
      <c r="BX192" s="7">
        <f>BZ192+CB192+CD192+CF192+CH192+CJ192+CL192+CN192+CP192+CR192+CT192+CV192+CX192+CZ192+DB192+DD192</f>
        <v/>
      </c>
      <c r="BY192" s="7" t="inlineStr"/>
      <c r="BZ192" s="7" t="inlineStr"/>
      <c r="CA192" s="7" t="inlineStr"/>
      <c r="CB192" s="7" t="inlineStr"/>
      <c r="CC192" s="7" t="inlineStr"/>
      <c r="CD192" s="7" t="inlineStr"/>
      <c r="CE192" s="7" t="inlineStr"/>
      <c r="CF192" s="7" t="inlineStr"/>
      <c r="CG192" s="7" t="inlineStr"/>
      <c r="CH192" s="7" t="inlineStr"/>
      <c r="CI192" s="7" t="inlineStr"/>
      <c r="CJ192" s="7" t="inlineStr"/>
      <c r="CK192" s="7" t="inlineStr"/>
      <c r="CL192" s="7" t="inlineStr"/>
      <c r="CM192" s="7" t="inlineStr"/>
      <c r="CN192" s="7" t="inlineStr"/>
      <c r="CO192" s="7" t="inlineStr"/>
      <c r="CP192" s="7" t="inlineStr"/>
      <c r="CQ192" s="7" t="inlineStr"/>
      <c r="CR192" s="7" t="inlineStr"/>
      <c r="CS192" s="7" t="inlineStr"/>
      <c r="CT192" s="7" t="inlineStr"/>
      <c r="CU192" s="7" t="inlineStr"/>
      <c r="CV192" s="7" t="inlineStr"/>
      <c r="CW192" s="7" t="inlineStr"/>
      <c r="CX192" s="7" t="inlineStr"/>
      <c r="CY192" s="7" t="inlineStr"/>
      <c r="CZ192" s="7" t="inlineStr"/>
      <c r="DA192" s="7" t="inlineStr"/>
      <c r="DB192" s="7" t="inlineStr"/>
      <c r="DC192" s="7" t="inlineStr"/>
      <c r="DD192" s="7" t="inlineStr"/>
      <c r="DE192" s="7">
        <f>DG192+DI192+DK192+DM192+DO192+DQ192+DS192+DU192+DW192+DY192+EA192+EC192+EE192</f>
        <v/>
      </c>
      <c r="DF192" s="7">
        <f>DH192+DJ192+DL192+DN192+DP192+DR192+DT192+DV192+DX192+DZ192+EB192+ED192+EF192</f>
        <v/>
      </c>
      <c r="DG192" s="7" t="inlineStr"/>
      <c r="DH192" s="7" t="inlineStr"/>
      <c r="DI192" s="7" t="inlineStr"/>
      <c r="DJ192" s="7" t="inlineStr"/>
      <c r="DK192" s="7" t="inlineStr"/>
      <c r="DL192" s="7" t="inlineStr"/>
      <c r="DM192" s="7" t="inlineStr"/>
      <c r="DN192" s="7" t="inlineStr"/>
      <c r="DO192" s="7" t="inlineStr"/>
      <c r="DP192" s="7" t="inlineStr"/>
      <c r="DQ192" s="7" t="inlineStr"/>
      <c r="DR192" s="7" t="inlineStr"/>
      <c r="DS192" s="7" t="n">
        <v>2</v>
      </c>
      <c r="DT192" s="7" t="n">
        <v>184492</v>
      </c>
      <c r="DU192" s="7" t="inlineStr"/>
      <c r="DV192" s="7" t="inlineStr"/>
      <c r="DW192" s="7" t="inlineStr"/>
      <c r="DX192" s="7" t="inlineStr"/>
      <c r="DY192" s="7" t="inlineStr"/>
      <c r="DZ192" s="7" t="inlineStr"/>
      <c r="EA192" s="7" t="inlineStr"/>
      <c r="EB192" s="7" t="inlineStr"/>
      <c r="EC192" s="7" t="inlineStr"/>
      <c r="ED192" s="7" t="inlineStr"/>
      <c r="EE192" s="7" t="inlineStr"/>
      <c r="EF192" s="7" t="inlineStr"/>
      <c r="EG192" s="7">
        <f>E192+AU192+BK192+BW192+DE192</f>
        <v/>
      </c>
      <c r="EH192" s="7">
        <f>F192+AV192+BL192+BX192+DF192</f>
        <v/>
      </c>
    </row>
    <row r="193" hidden="1" outlineLevel="1">
      <c r="A193" s="5" t="n">
        <v>189</v>
      </c>
      <c r="B193" s="6" t="inlineStr">
        <is>
          <t>"OZODXON-FARM" MCHJ</t>
        </is>
      </c>
      <c r="C193" s="6" t="inlineStr">
        <is>
          <t>Ташкент</t>
        </is>
      </c>
      <c r="D193" s="6" t="inlineStr">
        <is>
          <t>Ташкент 1</t>
        </is>
      </c>
      <c r="E193" s="7">
        <f>G193+I193+K193+M193+O193+Q193+S193+U193+W193+Y193+AA193+AC193+AE193+AG193+AI193+AK193+AM193+AO193+AQ193+AS193</f>
        <v/>
      </c>
      <c r="F193" s="7">
        <f>H193+J193+L193+N193+P193+R193+T193+V193+X193+Z193+AB193+AD193+AF193+AH193+AJ193+AL193+AN193+AP193+AR193+AT193</f>
        <v/>
      </c>
      <c r="G193" s="7" t="inlineStr"/>
      <c r="H193" s="7" t="inlineStr"/>
      <c r="I193" s="7" t="inlineStr"/>
      <c r="J193" s="7" t="inlineStr"/>
      <c r="K193" s="7" t="inlineStr"/>
      <c r="L193" s="7" t="inlineStr"/>
      <c r="M193" s="7" t="inlineStr"/>
      <c r="N193" s="7" t="inlineStr"/>
      <c r="O193" s="7" t="inlineStr"/>
      <c r="P193" s="7" t="inlineStr"/>
      <c r="Q193" s="7" t="n">
        <v>20</v>
      </c>
      <c r="R193" s="7" t="n">
        <v>26998000</v>
      </c>
      <c r="S193" s="7" t="inlineStr"/>
      <c r="T193" s="7" t="inlineStr"/>
      <c r="U193" s="7" t="inlineStr"/>
      <c r="V193" s="7" t="inlineStr"/>
      <c r="W193" s="7" t="inlineStr"/>
      <c r="X193" s="7" t="inlineStr"/>
      <c r="Y193" s="7" t="inlineStr"/>
      <c r="Z193" s="7" t="inlineStr"/>
      <c r="AA193" s="7" t="inlineStr"/>
      <c r="AB193" s="7" t="inlineStr"/>
      <c r="AC193" s="7" t="inlineStr"/>
      <c r="AD193" s="7" t="inlineStr"/>
      <c r="AE193" s="7" t="inlineStr"/>
      <c r="AF193" s="7" t="inlineStr"/>
      <c r="AG193" s="7" t="inlineStr"/>
      <c r="AH193" s="7" t="inlineStr"/>
      <c r="AI193" s="7" t="inlineStr"/>
      <c r="AJ193" s="7" t="inlineStr"/>
      <c r="AK193" s="7" t="inlineStr"/>
      <c r="AL193" s="7" t="inlineStr"/>
      <c r="AM193" s="7" t="inlineStr"/>
      <c r="AN193" s="7" t="inlineStr"/>
      <c r="AO193" s="7" t="inlineStr"/>
      <c r="AP193" s="7" t="inlineStr"/>
      <c r="AQ193" s="7" t="inlineStr"/>
      <c r="AR193" s="7" t="inlineStr"/>
      <c r="AS193" s="7" t="inlineStr"/>
      <c r="AT193" s="7" t="inlineStr"/>
      <c r="AU193" s="7">
        <f>AW193+AY193+BA193+BC193+BE193+BG193+BI193</f>
        <v/>
      </c>
      <c r="AV193" s="7">
        <f>AX193+AZ193+BB193+BD193+BF193+BH193+BJ193</f>
        <v/>
      </c>
      <c r="AW193" s="7" t="inlineStr"/>
      <c r="AX193" s="7" t="inlineStr"/>
      <c r="AY193" s="7" t="inlineStr"/>
      <c r="AZ193" s="7" t="inlineStr"/>
      <c r="BA193" s="7" t="inlineStr"/>
      <c r="BB193" s="7" t="inlineStr"/>
      <c r="BC193" s="7" t="inlineStr"/>
      <c r="BD193" s="7" t="inlineStr"/>
      <c r="BE193" s="7" t="inlineStr"/>
      <c r="BF193" s="7" t="inlineStr"/>
      <c r="BG193" s="7" t="inlineStr"/>
      <c r="BH193" s="7" t="inlineStr"/>
      <c r="BI193" s="7" t="inlineStr"/>
      <c r="BJ193" s="7" t="inlineStr"/>
      <c r="BK193" s="7">
        <f>BM193+BO193+BQ193+BS193+BU193</f>
        <v/>
      </c>
      <c r="BL193" s="7">
        <f>BN193+BP193+BR193+BT193+BV193</f>
        <v/>
      </c>
      <c r="BM193" s="7" t="inlineStr"/>
      <c r="BN193" s="7" t="inlineStr"/>
      <c r="BO193" s="7" t="inlineStr"/>
      <c r="BP193" s="7" t="inlineStr"/>
      <c r="BQ193" s="7" t="inlineStr"/>
      <c r="BR193" s="7" t="inlineStr"/>
      <c r="BS193" s="7" t="inlineStr"/>
      <c r="BT193" s="7" t="inlineStr"/>
      <c r="BU193" s="7" t="inlineStr"/>
      <c r="BV193" s="7" t="inlineStr"/>
      <c r="BW193" s="7">
        <f>BY193+CA193+CC193+CE193+CG193+CI193+CK193+CM193+CO193+CQ193+CS193+CU193+CW193+CY193+DA193+DC193</f>
        <v/>
      </c>
      <c r="BX193" s="7">
        <f>BZ193+CB193+CD193+CF193+CH193+CJ193+CL193+CN193+CP193+CR193+CT193+CV193+CX193+CZ193+DB193+DD193</f>
        <v/>
      </c>
      <c r="BY193" s="7" t="inlineStr"/>
      <c r="BZ193" s="7" t="inlineStr"/>
      <c r="CA193" s="7" t="inlineStr"/>
      <c r="CB193" s="7" t="inlineStr"/>
      <c r="CC193" s="7" t="inlineStr"/>
      <c r="CD193" s="7" t="inlineStr"/>
      <c r="CE193" s="7" t="inlineStr"/>
      <c r="CF193" s="7" t="inlineStr"/>
      <c r="CG193" s="7" t="inlineStr"/>
      <c r="CH193" s="7" t="inlineStr"/>
      <c r="CI193" s="7" t="inlineStr"/>
      <c r="CJ193" s="7" t="inlineStr"/>
      <c r="CK193" s="7" t="inlineStr"/>
      <c r="CL193" s="7" t="inlineStr"/>
      <c r="CM193" s="7" t="inlineStr"/>
      <c r="CN193" s="7" t="inlineStr"/>
      <c r="CO193" s="7" t="inlineStr"/>
      <c r="CP193" s="7" t="inlineStr"/>
      <c r="CQ193" s="7" t="inlineStr"/>
      <c r="CR193" s="7" t="inlineStr"/>
      <c r="CS193" s="7" t="inlineStr"/>
      <c r="CT193" s="7" t="inlineStr"/>
      <c r="CU193" s="7" t="inlineStr"/>
      <c r="CV193" s="7" t="inlineStr"/>
      <c r="CW193" s="7" t="inlineStr"/>
      <c r="CX193" s="7" t="inlineStr"/>
      <c r="CY193" s="7" t="inlineStr"/>
      <c r="CZ193" s="7" t="inlineStr"/>
      <c r="DA193" s="7" t="inlineStr"/>
      <c r="DB193" s="7" t="inlineStr"/>
      <c r="DC193" s="7" t="inlineStr"/>
      <c r="DD193" s="7" t="inlineStr"/>
      <c r="DE193" s="7">
        <f>DG193+DI193+DK193+DM193+DO193+DQ193+DS193+DU193+DW193+DY193+EA193+EC193+EE193</f>
        <v/>
      </c>
      <c r="DF193" s="7">
        <f>DH193+DJ193+DL193+DN193+DP193+DR193+DT193+DV193+DX193+DZ193+EB193+ED193+EF193</f>
        <v/>
      </c>
      <c r="DG193" s="7" t="inlineStr"/>
      <c r="DH193" s="7" t="inlineStr"/>
      <c r="DI193" s="7" t="inlineStr"/>
      <c r="DJ193" s="7" t="inlineStr"/>
      <c r="DK193" s="7" t="inlineStr"/>
      <c r="DL193" s="7" t="inlineStr"/>
      <c r="DM193" s="7" t="inlineStr"/>
      <c r="DN193" s="7" t="inlineStr"/>
      <c r="DO193" s="7" t="inlineStr"/>
      <c r="DP193" s="7" t="inlineStr"/>
      <c r="DQ193" s="7" t="inlineStr"/>
      <c r="DR193" s="7" t="inlineStr"/>
      <c r="DS193" s="7" t="inlineStr"/>
      <c r="DT193" s="7" t="inlineStr"/>
      <c r="DU193" s="7" t="inlineStr"/>
      <c r="DV193" s="7" t="inlineStr"/>
      <c r="DW193" s="7" t="inlineStr"/>
      <c r="DX193" s="7" t="inlineStr"/>
      <c r="DY193" s="7" t="inlineStr"/>
      <c r="DZ193" s="7" t="inlineStr"/>
      <c r="EA193" s="7" t="inlineStr"/>
      <c r="EB193" s="7" t="inlineStr"/>
      <c r="EC193" s="7" t="inlineStr"/>
      <c r="ED193" s="7" t="inlineStr"/>
      <c r="EE193" s="7" t="inlineStr"/>
      <c r="EF193" s="7" t="inlineStr"/>
      <c r="EG193" s="7">
        <f>E193+AU193+BK193+BW193+DE193</f>
        <v/>
      </c>
      <c r="EH193" s="7">
        <f>F193+AV193+BL193+BX193+DF193</f>
        <v/>
      </c>
    </row>
    <row r="194" hidden="1" outlineLevel="1">
      <c r="A194" s="5" t="n">
        <v>190</v>
      </c>
      <c r="B194" s="6" t="inlineStr">
        <is>
          <t>"PAAD PHARMACY NETWORK"</t>
        </is>
      </c>
      <c r="C194" s="6" t="inlineStr">
        <is>
          <t>Ташкент</t>
        </is>
      </c>
      <c r="D194" s="6" t="inlineStr">
        <is>
          <t>Ташкент 2</t>
        </is>
      </c>
      <c r="E194" s="7">
        <f>G194+I194+K194+M194+O194+Q194+S194+U194+W194+Y194+AA194+AC194+AE194+AG194+AI194+AK194+AM194+AO194+AQ194+AS194</f>
        <v/>
      </c>
      <c r="F194" s="7">
        <f>H194+J194+L194+N194+P194+R194+T194+V194+X194+Z194+AB194+AD194+AF194+AH194+AJ194+AL194+AN194+AP194+AR194+AT194</f>
        <v/>
      </c>
      <c r="G194" s="7" t="n">
        <v>3</v>
      </c>
      <c r="H194" s="7" t="n">
        <v>564210</v>
      </c>
      <c r="I194" s="7" t="inlineStr"/>
      <c r="J194" s="7" t="inlineStr"/>
      <c r="K194" s="7" t="inlineStr"/>
      <c r="L194" s="7" t="inlineStr"/>
      <c r="M194" s="7" t="inlineStr"/>
      <c r="N194" s="7" t="inlineStr"/>
      <c r="O194" s="7" t="inlineStr"/>
      <c r="P194" s="7" t="inlineStr"/>
      <c r="Q194" s="7" t="inlineStr"/>
      <c r="R194" s="7" t="inlineStr"/>
      <c r="S194" s="7" t="inlineStr"/>
      <c r="T194" s="7" t="inlineStr"/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  <c r="AD194" s="7" t="inlineStr"/>
      <c r="AE194" s="7" t="inlineStr"/>
      <c r="AF194" s="7" t="inlineStr"/>
      <c r="AG194" s="7" t="inlineStr"/>
      <c r="AH194" s="7" t="inlineStr"/>
      <c r="AI194" s="7" t="inlineStr"/>
      <c r="AJ194" s="7" t="inlineStr"/>
      <c r="AK194" s="7" t="inlineStr"/>
      <c r="AL194" s="7" t="inlineStr"/>
      <c r="AM194" s="7" t="inlineStr"/>
      <c r="AN194" s="7" t="inlineStr"/>
      <c r="AO194" s="7" t="inlineStr"/>
      <c r="AP194" s="7" t="inlineStr"/>
      <c r="AQ194" s="7" t="inlineStr"/>
      <c r="AR194" s="7" t="inlineStr"/>
      <c r="AS194" s="7" t="inlineStr"/>
      <c r="AT194" s="7" t="inlineStr"/>
      <c r="AU194" s="7">
        <f>AW194+AY194+BA194+BC194+BE194+BG194+BI194</f>
        <v/>
      </c>
      <c r="AV194" s="7">
        <f>AX194+AZ194+BB194+BD194+BF194+BH194+BJ194</f>
        <v/>
      </c>
      <c r="AW194" s="7" t="inlineStr"/>
      <c r="AX194" s="7" t="inlineStr"/>
      <c r="AY194" s="7" t="inlineStr"/>
      <c r="AZ194" s="7" t="inlineStr"/>
      <c r="BA194" s="7" t="inlineStr"/>
      <c r="BB194" s="7" t="inlineStr"/>
      <c r="BC194" s="7" t="inlineStr"/>
      <c r="BD194" s="7" t="inlineStr"/>
      <c r="BE194" s="7" t="inlineStr"/>
      <c r="BF194" s="7" t="inlineStr"/>
      <c r="BG194" s="7" t="inlineStr"/>
      <c r="BH194" s="7" t="inlineStr"/>
      <c r="BI194" s="7" t="inlineStr"/>
      <c r="BJ194" s="7" t="inlineStr"/>
      <c r="BK194" s="7">
        <f>BM194+BO194+BQ194+BS194+BU194</f>
        <v/>
      </c>
      <c r="BL194" s="7">
        <f>BN194+BP194+BR194+BT194+BV194</f>
        <v/>
      </c>
      <c r="BM194" s="7" t="inlineStr"/>
      <c r="BN194" s="7" t="inlineStr"/>
      <c r="BO194" s="7" t="inlineStr"/>
      <c r="BP194" s="7" t="inlineStr"/>
      <c r="BQ194" s="7" t="inlineStr"/>
      <c r="BR194" s="7" t="inlineStr"/>
      <c r="BS194" s="7" t="inlineStr"/>
      <c r="BT194" s="7" t="inlineStr"/>
      <c r="BU194" s="7" t="inlineStr"/>
      <c r="BV194" s="7" t="inlineStr"/>
      <c r="BW194" s="7">
        <f>BY194+CA194+CC194+CE194+CG194+CI194+CK194+CM194+CO194+CQ194+CS194+CU194+CW194+CY194+DA194+DC194</f>
        <v/>
      </c>
      <c r="BX194" s="7">
        <f>BZ194+CB194+CD194+CF194+CH194+CJ194+CL194+CN194+CP194+CR194+CT194+CV194+CX194+CZ194+DB194+DD194</f>
        <v/>
      </c>
      <c r="BY194" s="7" t="inlineStr"/>
      <c r="BZ194" s="7" t="inlineStr"/>
      <c r="CA194" s="7" t="inlineStr"/>
      <c r="CB194" s="7" t="inlineStr"/>
      <c r="CC194" s="7" t="inlineStr"/>
      <c r="CD194" s="7" t="inlineStr"/>
      <c r="CE194" s="7" t="inlineStr"/>
      <c r="CF194" s="7" t="inlineStr"/>
      <c r="CG194" s="7" t="inlineStr"/>
      <c r="CH194" s="7" t="inlineStr"/>
      <c r="CI194" s="7" t="inlineStr"/>
      <c r="CJ194" s="7" t="inlineStr"/>
      <c r="CK194" s="7" t="inlineStr"/>
      <c r="CL194" s="7" t="inlineStr"/>
      <c r="CM194" s="7" t="inlineStr"/>
      <c r="CN194" s="7" t="inlineStr"/>
      <c r="CO194" s="7" t="inlineStr"/>
      <c r="CP194" s="7" t="inlineStr"/>
      <c r="CQ194" s="7" t="inlineStr"/>
      <c r="CR194" s="7" t="inlineStr"/>
      <c r="CS194" s="7" t="inlineStr"/>
      <c r="CT194" s="7" t="inlineStr"/>
      <c r="CU194" s="7" t="inlineStr"/>
      <c r="CV194" s="7" t="inlineStr"/>
      <c r="CW194" s="7" t="inlineStr"/>
      <c r="CX194" s="7" t="inlineStr"/>
      <c r="CY194" s="7" t="inlineStr"/>
      <c r="CZ194" s="7" t="inlineStr"/>
      <c r="DA194" s="7" t="inlineStr"/>
      <c r="DB194" s="7" t="inlineStr"/>
      <c r="DC194" s="7" t="inlineStr"/>
      <c r="DD194" s="7" t="inlineStr"/>
      <c r="DE194" s="7">
        <f>DG194+DI194+DK194+DM194+DO194+DQ194+DS194+DU194+DW194+DY194+EA194+EC194+EE194</f>
        <v/>
      </c>
      <c r="DF194" s="7">
        <f>DH194+DJ194+DL194+DN194+DP194+DR194+DT194+DV194+DX194+DZ194+EB194+ED194+EF194</f>
        <v/>
      </c>
      <c r="DG194" s="7" t="inlineStr"/>
      <c r="DH194" s="7" t="inlineStr"/>
      <c r="DI194" s="7" t="inlineStr"/>
      <c r="DJ194" s="7" t="inlineStr"/>
      <c r="DK194" s="7" t="inlineStr"/>
      <c r="DL194" s="7" t="inlineStr"/>
      <c r="DM194" s="7" t="inlineStr"/>
      <c r="DN194" s="7" t="inlineStr"/>
      <c r="DO194" s="7" t="inlineStr"/>
      <c r="DP194" s="7" t="inlineStr"/>
      <c r="DQ194" s="7" t="inlineStr"/>
      <c r="DR194" s="7" t="inlineStr"/>
      <c r="DS194" s="7" t="inlineStr"/>
      <c r="DT194" s="7" t="inlineStr"/>
      <c r="DU194" s="7" t="inlineStr"/>
      <c r="DV194" s="7" t="inlineStr"/>
      <c r="DW194" s="7" t="inlineStr"/>
      <c r="DX194" s="7" t="inlineStr"/>
      <c r="DY194" s="7" t="inlineStr"/>
      <c r="DZ194" s="7" t="inlineStr"/>
      <c r="EA194" s="7" t="inlineStr"/>
      <c r="EB194" s="7" t="inlineStr"/>
      <c r="EC194" s="7" t="inlineStr"/>
      <c r="ED194" s="7" t="inlineStr"/>
      <c r="EE194" s="7" t="inlineStr"/>
      <c r="EF194" s="7" t="inlineStr"/>
      <c r="EG194" s="7">
        <f>E194+AU194+BK194+BW194+DE194</f>
        <v/>
      </c>
      <c r="EH194" s="7">
        <f>F194+AV194+BL194+BX194+DF194</f>
        <v/>
      </c>
    </row>
    <row r="195" hidden="1" outlineLevel="1">
      <c r="A195" s="5" t="n">
        <v>191</v>
      </c>
      <c r="B195" s="6" t="inlineStr">
        <is>
          <t>"PARVENU POWER" МЧЖ</t>
        </is>
      </c>
      <c r="C195" s="6" t="inlineStr">
        <is>
          <t>Ташкент</t>
        </is>
      </c>
      <c r="D195" s="6" t="inlineStr">
        <is>
          <t>Ташкент 1</t>
        </is>
      </c>
      <c r="E195" s="7">
        <f>G195+I195+K195+M195+O195+Q195+S195+U195+W195+Y195+AA195+AC195+AE195+AG195+AI195+AK195+AM195+AO195+AQ195+AS195</f>
        <v/>
      </c>
      <c r="F195" s="7">
        <f>H195+J195+L195+N195+P195+R195+T195+V195+X195+Z195+AB195+AD195+AF195+AH195+AJ195+AL195+AN195+AP195+AR195+AT195</f>
        <v/>
      </c>
      <c r="G195" s="7" t="inlineStr"/>
      <c r="H195" s="7" t="inlineStr"/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inlineStr"/>
      <c r="R195" s="7" t="inlineStr"/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n">
        <v>2</v>
      </c>
      <c r="AD195" s="7" t="n">
        <v>128820</v>
      </c>
      <c r="AE195" s="7" t="n">
        <v>5</v>
      </c>
      <c r="AF195" s="7" t="n">
        <v>315960</v>
      </c>
      <c r="AG195" s="7" t="inlineStr"/>
      <c r="AH195" s="7" t="inlineStr"/>
      <c r="AI195" s="7" t="inlineStr"/>
      <c r="AJ195" s="7" t="inlineStr"/>
      <c r="AK195" s="7" t="inlineStr"/>
      <c r="AL195" s="7" t="inlineStr"/>
      <c r="AM195" s="7" t="inlineStr"/>
      <c r="AN195" s="7" t="inlineStr"/>
      <c r="AO195" s="7" t="inlineStr"/>
      <c r="AP195" s="7" t="inlineStr"/>
      <c r="AQ195" s="7" t="inlineStr"/>
      <c r="AR195" s="7" t="inlineStr"/>
      <c r="AS195" s="7" t="inlineStr"/>
      <c r="AT195" s="7" t="inlineStr"/>
      <c r="AU195" s="7">
        <f>AW195+AY195+BA195+BC195+BE195+BG195+BI195</f>
        <v/>
      </c>
      <c r="AV195" s="7">
        <f>AX195+AZ195+BB195+BD195+BF195+BH195+BJ195</f>
        <v/>
      </c>
      <c r="AW195" s="7" t="inlineStr"/>
      <c r="AX195" s="7" t="inlineStr"/>
      <c r="AY195" s="7" t="inlineStr"/>
      <c r="AZ195" s="7" t="inlineStr"/>
      <c r="BA195" s="7" t="inlineStr"/>
      <c r="BB195" s="7" t="inlineStr"/>
      <c r="BC195" s="7" t="inlineStr"/>
      <c r="BD195" s="7" t="inlineStr"/>
      <c r="BE195" s="7" t="inlineStr"/>
      <c r="BF195" s="7" t="inlineStr"/>
      <c r="BG195" s="7" t="inlineStr"/>
      <c r="BH195" s="7" t="inlineStr"/>
      <c r="BI195" s="7" t="inlineStr"/>
      <c r="BJ195" s="7" t="inlineStr"/>
      <c r="BK195" s="7">
        <f>BM195+BO195+BQ195+BS195+BU195</f>
        <v/>
      </c>
      <c r="BL195" s="7">
        <f>BN195+BP195+BR195+BT195+BV195</f>
        <v/>
      </c>
      <c r="BM195" s="7" t="inlineStr"/>
      <c r="BN195" s="7" t="inlineStr"/>
      <c r="BO195" s="7" t="inlineStr"/>
      <c r="BP195" s="7" t="inlineStr"/>
      <c r="BQ195" s="7" t="inlineStr"/>
      <c r="BR195" s="7" t="inlineStr"/>
      <c r="BS195" s="7" t="inlineStr"/>
      <c r="BT195" s="7" t="inlineStr"/>
      <c r="BU195" s="7" t="inlineStr"/>
      <c r="BV195" s="7" t="inlineStr"/>
      <c r="BW195" s="7">
        <f>BY195+CA195+CC195+CE195+CG195+CI195+CK195+CM195+CO195+CQ195+CS195+CU195+CW195+CY195+DA195+DC195</f>
        <v/>
      </c>
      <c r="BX195" s="7">
        <f>BZ195+CB195+CD195+CF195+CH195+CJ195+CL195+CN195+CP195+CR195+CT195+CV195+CX195+CZ195+DB195+DD195</f>
        <v/>
      </c>
      <c r="BY195" s="7" t="inlineStr"/>
      <c r="BZ195" s="7" t="inlineStr"/>
      <c r="CA195" s="7" t="inlineStr"/>
      <c r="CB195" s="7" t="inlineStr"/>
      <c r="CC195" s="7" t="inlineStr"/>
      <c r="CD195" s="7" t="inlineStr"/>
      <c r="CE195" s="7" t="inlineStr"/>
      <c r="CF195" s="7" t="inlineStr"/>
      <c r="CG195" s="7" t="inlineStr"/>
      <c r="CH195" s="7" t="inlineStr"/>
      <c r="CI195" s="7" t="inlineStr"/>
      <c r="CJ195" s="7" t="inlineStr"/>
      <c r="CK195" s="7" t="inlineStr"/>
      <c r="CL195" s="7" t="inlineStr"/>
      <c r="CM195" s="7" t="inlineStr"/>
      <c r="CN195" s="7" t="inlineStr"/>
      <c r="CO195" s="7" t="inlineStr"/>
      <c r="CP195" s="7" t="inlineStr"/>
      <c r="CQ195" s="7" t="inlineStr"/>
      <c r="CR195" s="7" t="inlineStr"/>
      <c r="CS195" s="7" t="inlineStr"/>
      <c r="CT195" s="7" t="inlineStr"/>
      <c r="CU195" s="7" t="inlineStr"/>
      <c r="CV195" s="7" t="inlineStr"/>
      <c r="CW195" s="7" t="inlineStr"/>
      <c r="CX195" s="7" t="inlineStr"/>
      <c r="CY195" s="7" t="inlineStr"/>
      <c r="CZ195" s="7" t="inlineStr"/>
      <c r="DA195" s="7" t="inlineStr"/>
      <c r="DB195" s="7" t="inlineStr"/>
      <c r="DC195" s="7" t="inlineStr"/>
      <c r="DD195" s="7" t="inlineStr"/>
      <c r="DE195" s="7">
        <f>DG195+DI195+DK195+DM195+DO195+DQ195+DS195+DU195+DW195+DY195+EA195+EC195+EE195</f>
        <v/>
      </c>
      <c r="DF195" s="7">
        <f>DH195+DJ195+DL195+DN195+DP195+DR195+DT195+DV195+DX195+DZ195+EB195+ED195+EF195</f>
        <v/>
      </c>
      <c r="DG195" s="7" t="inlineStr"/>
      <c r="DH195" s="7" t="inlineStr"/>
      <c r="DI195" s="7" t="inlineStr"/>
      <c r="DJ195" s="7" t="inlineStr"/>
      <c r="DK195" s="7" t="inlineStr"/>
      <c r="DL195" s="7" t="inlineStr"/>
      <c r="DM195" s="7" t="inlineStr"/>
      <c r="DN195" s="7" t="inlineStr"/>
      <c r="DO195" s="7" t="inlineStr"/>
      <c r="DP195" s="7" t="inlineStr"/>
      <c r="DQ195" s="7" t="inlineStr"/>
      <c r="DR195" s="7" t="inlineStr"/>
      <c r="DS195" s="7" t="inlineStr"/>
      <c r="DT195" s="7" t="inlineStr"/>
      <c r="DU195" s="7" t="inlineStr"/>
      <c r="DV195" s="7" t="inlineStr"/>
      <c r="DW195" s="7" t="inlineStr"/>
      <c r="DX195" s="7" t="inlineStr"/>
      <c r="DY195" s="7" t="inlineStr"/>
      <c r="DZ195" s="7" t="inlineStr"/>
      <c r="EA195" s="7" t="inlineStr"/>
      <c r="EB195" s="7" t="inlineStr"/>
      <c r="EC195" s="7" t="inlineStr"/>
      <c r="ED195" s="7" t="inlineStr"/>
      <c r="EE195" s="7" t="inlineStr"/>
      <c r="EF195" s="7" t="inlineStr"/>
      <c r="EG195" s="7">
        <f>E195+AU195+BK195+BW195+DE195</f>
        <v/>
      </c>
      <c r="EH195" s="7">
        <f>F195+AV195+BL195+BX195+DF195</f>
        <v/>
      </c>
    </row>
    <row r="196" hidden="1" outlineLevel="1">
      <c r="A196" s="5" t="n">
        <v>192</v>
      </c>
      <c r="B196" s="6" t="inlineStr">
        <is>
          <t>"PERFECT PLUS PHARM"</t>
        </is>
      </c>
      <c r="C196" s="6" t="inlineStr">
        <is>
          <t>Ташкент</t>
        </is>
      </c>
      <c r="D196" s="6" t="inlineStr">
        <is>
          <t>Ташкент 1</t>
        </is>
      </c>
      <c r="E196" s="7">
        <f>G196+I196+K196+M196+O196+Q196+S196+U196+W196+Y196+AA196+AC196+AE196+AG196+AI196+AK196+AM196+AO196+AQ196+AS196</f>
        <v/>
      </c>
      <c r="F196" s="7">
        <f>H196+J196+L196+N196+P196+R196+T196+V196+X196+Z196+AB196+AD196+AF196+AH196+AJ196+AL196+AN196+AP196+AR196+AT196</f>
        <v/>
      </c>
      <c r="G196" s="7" t="inlineStr"/>
      <c r="H196" s="7" t="inlineStr"/>
      <c r="I196" s="7" t="n">
        <v>2</v>
      </c>
      <c r="J196" s="7" t="n">
        <v>137256</v>
      </c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  <c r="AD196" s="7" t="inlineStr"/>
      <c r="AE196" s="7" t="inlineStr"/>
      <c r="AF196" s="7" t="inlineStr"/>
      <c r="AG196" s="7" t="inlineStr"/>
      <c r="AH196" s="7" t="inlineStr"/>
      <c r="AI196" s="7" t="inlineStr"/>
      <c r="AJ196" s="7" t="inlineStr"/>
      <c r="AK196" s="7" t="inlineStr"/>
      <c r="AL196" s="7" t="inlineStr"/>
      <c r="AM196" s="7" t="inlineStr"/>
      <c r="AN196" s="7" t="inlineStr"/>
      <c r="AO196" s="7" t="inlineStr"/>
      <c r="AP196" s="7" t="inlineStr"/>
      <c r="AQ196" s="7" t="inlineStr"/>
      <c r="AR196" s="7" t="inlineStr"/>
      <c r="AS196" s="7" t="inlineStr"/>
      <c r="AT196" s="7" t="inlineStr"/>
      <c r="AU196" s="7">
        <f>AW196+AY196+BA196+BC196+BE196+BG196+BI196</f>
        <v/>
      </c>
      <c r="AV196" s="7">
        <f>AX196+AZ196+BB196+BD196+BF196+BH196+BJ196</f>
        <v/>
      </c>
      <c r="AW196" s="7" t="inlineStr"/>
      <c r="AX196" s="7" t="inlineStr"/>
      <c r="AY196" s="7" t="inlineStr"/>
      <c r="AZ196" s="7" t="inlineStr"/>
      <c r="BA196" s="7" t="inlineStr"/>
      <c r="BB196" s="7" t="inlineStr"/>
      <c r="BC196" s="7" t="inlineStr"/>
      <c r="BD196" s="7" t="inlineStr"/>
      <c r="BE196" s="7" t="inlineStr"/>
      <c r="BF196" s="7" t="inlineStr"/>
      <c r="BG196" s="7" t="inlineStr"/>
      <c r="BH196" s="7" t="inlineStr"/>
      <c r="BI196" s="7" t="inlineStr"/>
      <c r="BJ196" s="7" t="inlineStr"/>
      <c r="BK196" s="7">
        <f>BM196+BO196+BQ196+BS196+BU196</f>
        <v/>
      </c>
      <c r="BL196" s="7">
        <f>BN196+BP196+BR196+BT196+BV196</f>
        <v/>
      </c>
      <c r="BM196" s="7" t="inlineStr"/>
      <c r="BN196" s="7" t="inlineStr"/>
      <c r="BO196" s="7" t="inlineStr"/>
      <c r="BP196" s="7" t="inlineStr"/>
      <c r="BQ196" s="7" t="inlineStr"/>
      <c r="BR196" s="7" t="inlineStr"/>
      <c r="BS196" s="7" t="inlineStr"/>
      <c r="BT196" s="7" t="inlineStr"/>
      <c r="BU196" s="7" t="inlineStr"/>
      <c r="BV196" s="7" t="inlineStr"/>
      <c r="BW196" s="7">
        <f>BY196+CA196+CC196+CE196+CG196+CI196+CK196+CM196+CO196+CQ196+CS196+CU196+CW196+CY196+DA196+DC196</f>
        <v/>
      </c>
      <c r="BX196" s="7">
        <f>BZ196+CB196+CD196+CF196+CH196+CJ196+CL196+CN196+CP196+CR196+CT196+CV196+CX196+CZ196+DB196+DD196</f>
        <v/>
      </c>
      <c r="BY196" s="7" t="inlineStr"/>
      <c r="BZ196" s="7" t="inlineStr"/>
      <c r="CA196" s="7" t="inlineStr"/>
      <c r="CB196" s="7" t="inlineStr"/>
      <c r="CC196" s="7" t="inlineStr"/>
      <c r="CD196" s="7" t="inlineStr"/>
      <c r="CE196" s="7" t="inlineStr"/>
      <c r="CF196" s="7" t="inlineStr"/>
      <c r="CG196" s="7" t="inlineStr"/>
      <c r="CH196" s="7" t="inlineStr"/>
      <c r="CI196" s="7" t="inlineStr"/>
      <c r="CJ196" s="7" t="inlineStr"/>
      <c r="CK196" s="7" t="inlineStr"/>
      <c r="CL196" s="7" t="inlineStr"/>
      <c r="CM196" s="7" t="inlineStr"/>
      <c r="CN196" s="7" t="inlineStr"/>
      <c r="CO196" s="7" t="inlineStr"/>
      <c r="CP196" s="7" t="inlineStr"/>
      <c r="CQ196" s="7" t="inlineStr"/>
      <c r="CR196" s="7" t="inlineStr"/>
      <c r="CS196" s="7" t="inlineStr"/>
      <c r="CT196" s="7" t="inlineStr"/>
      <c r="CU196" s="7" t="inlineStr"/>
      <c r="CV196" s="7" t="inlineStr"/>
      <c r="CW196" s="7" t="inlineStr"/>
      <c r="CX196" s="7" t="inlineStr"/>
      <c r="CY196" s="7" t="inlineStr"/>
      <c r="CZ196" s="7" t="inlineStr"/>
      <c r="DA196" s="7" t="inlineStr"/>
      <c r="DB196" s="7" t="inlineStr"/>
      <c r="DC196" s="7" t="inlineStr"/>
      <c r="DD196" s="7" t="inlineStr"/>
      <c r="DE196" s="7">
        <f>DG196+DI196+DK196+DM196+DO196+DQ196+DS196+DU196+DW196+DY196+EA196+EC196+EE196</f>
        <v/>
      </c>
      <c r="DF196" s="7">
        <f>DH196+DJ196+DL196+DN196+DP196+DR196+DT196+DV196+DX196+DZ196+EB196+ED196+EF196</f>
        <v/>
      </c>
      <c r="DG196" s="7" t="inlineStr"/>
      <c r="DH196" s="7" t="inlineStr"/>
      <c r="DI196" s="7" t="inlineStr"/>
      <c r="DJ196" s="7" t="inlineStr"/>
      <c r="DK196" s="7" t="inlineStr"/>
      <c r="DL196" s="7" t="inlineStr"/>
      <c r="DM196" s="7" t="inlineStr"/>
      <c r="DN196" s="7" t="inlineStr"/>
      <c r="DO196" s="7" t="inlineStr"/>
      <c r="DP196" s="7" t="inlineStr"/>
      <c r="DQ196" s="7" t="inlineStr"/>
      <c r="DR196" s="7" t="inlineStr"/>
      <c r="DS196" s="7" t="inlineStr"/>
      <c r="DT196" s="7" t="inlineStr"/>
      <c r="DU196" s="7" t="inlineStr"/>
      <c r="DV196" s="7" t="inlineStr"/>
      <c r="DW196" s="7" t="inlineStr"/>
      <c r="DX196" s="7" t="inlineStr"/>
      <c r="DY196" s="7" t="inlineStr"/>
      <c r="DZ196" s="7" t="inlineStr"/>
      <c r="EA196" s="7" t="inlineStr"/>
      <c r="EB196" s="7" t="inlineStr"/>
      <c r="EC196" s="7" t="inlineStr"/>
      <c r="ED196" s="7" t="inlineStr"/>
      <c r="EE196" s="7" t="inlineStr"/>
      <c r="EF196" s="7" t="inlineStr"/>
      <c r="EG196" s="7">
        <f>E196+AU196+BK196+BW196+DE196</f>
        <v/>
      </c>
      <c r="EH196" s="7">
        <f>F196+AV196+BL196+BX196+DF196</f>
        <v/>
      </c>
    </row>
    <row r="197" hidden="1" outlineLevel="1">
      <c r="A197" s="5" t="n">
        <v>193</v>
      </c>
      <c r="B197" s="6" t="inlineStr">
        <is>
          <t>"PHARM MAX"  МЧЖ</t>
        </is>
      </c>
      <c r="C197" s="6" t="inlineStr">
        <is>
          <t>Ташкент</t>
        </is>
      </c>
      <c r="D197" s="6" t="inlineStr">
        <is>
          <t>Ташкент 2</t>
        </is>
      </c>
      <c r="E197" s="7">
        <f>G197+I197+K197+M197+O197+Q197+S197+U197+W197+Y197+AA197+AC197+AE197+AG197+AI197+AK197+AM197+AO197+AQ197+AS197</f>
        <v/>
      </c>
      <c r="F197" s="7">
        <f>H197+J197+L197+N197+P197+R197+T197+V197+X197+Z197+AB197+AD197+AF197+AH197+AJ197+AL197+AN197+AP197+AR197+AT197</f>
        <v/>
      </c>
      <c r="G197" s="7" t="inlineStr"/>
      <c r="H197" s="7" t="inlineStr"/>
      <c r="I197" s="7" t="inlineStr"/>
      <c r="J197" s="7" t="inlineStr"/>
      <c r="K197" s="7" t="inlineStr"/>
      <c r="L197" s="7" t="inlineStr"/>
      <c r="M197" s="7" t="inlineStr"/>
      <c r="N197" s="7" t="inlineStr"/>
      <c r="O197" s="7" t="inlineStr"/>
      <c r="P197" s="7" t="inlineStr"/>
      <c r="Q197" s="7" t="inlineStr"/>
      <c r="R197" s="7" t="inlineStr"/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n">
        <v>3</v>
      </c>
      <c r="AD197" s="7" t="n">
        <v>281151</v>
      </c>
      <c r="AE197" s="7" t="inlineStr"/>
      <c r="AF197" s="7" t="inlineStr"/>
      <c r="AG197" s="7" t="inlineStr"/>
      <c r="AH197" s="7" t="inlineStr"/>
      <c r="AI197" s="7" t="inlineStr"/>
      <c r="AJ197" s="7" t="inlineStr"/>
      <c r="AK197" s="7" t="inlineStr"/>
      <c r="AL197" s="7" t="inlineStr"/>
      <c r="AM197" s="7" t="inlineStr"/>
      <c r="AN197" s="7" t="inlineStr"/>
      <c r="AO197" s="7" t="inlineStr"/>
      <c r="AP197" s="7" t="inlineStr"/>
      <c r="AQ197" s="7" t="inlineStr"/>
      <c r="AR197" s="7" t="inlineStr"/>
      <c r="AS197" s="7" t="inlineStr"/>
      <c r="AT197" s="7" t="inlineStr"/>
      <c r="AU197" s="7">
        <f>AW197+AY197+BA197+BC197+BE197+BG197+BI197</f>
        <v/>
      </c>
      <c r="AV197" s="7">
        <f>AX197+AZ197+BB197+BD197+BF197+BH197+BJ197</f>
        <v/>
      </c>
      <c r="AW197" s="7" t="inlineStr"/>
      <c r="AX197" s="7" t="inlineStr"/>
      <c r="AY197" s="7" t="inlineStr"/>
      <c r="AZ197" s="7" t="inlineStr"/>
      <c r="BA197" s="7" t="inlineStr"/>
      <c r="BB197" s="7" t="inlineStr"/>
      <c r="BC197" s="7" t="inlineStr"/>
      <c r="BD197" s="7" t="inlineStr"/>
      <c r="BE197" s="7" t="inlineStr"/>
      <c r="BF197" s="7" t="inlineStr"/>
      <c r="BG197" s="7" t="inlineStr"/>
      <c r="BH197" s="7" t="inlineStr"/>
      <c r="BI197" s="7" t="inlineStr"/>
      <c r="BJ197" s="7" t="inlineStr"/>
      <c r="BK197" s="7">
        <f>BM197+BO197+BQ197+BS197+BU197</f>
        <v/>
      </c>
      <c r="BL197" s="7">
        <f>BN197+BP197+BR197+BT197+BV197</f>
        <v/>
      </c>
      <c r="BM197" s="7" t="inlineStr"/>
      <c r="BN197" s="7" t="inlineStr"/>
      <c r="BO197" s="7" t="inlineStr"/>
      <c r="BP197" s="7" t="inlineStr"/>
      <c r="BQ197" s="7" t="inlineStr"/>
      <c r="BR197" s="7" t="inlineStr"/>
      <c r="BS197" s="7" t="inlineStr"/>
      <c r="BT197" s="7" t="inlineStr"/>
      <c r="BU197" s="7" t="inlineStr"/>
      <c r="BV197" s="7" t="inlineStr"/>
      <c r="BW197" s="7">
        <f>BY197+CA197+CC197+CE197+CG197+CI197+CK197+CM197+CO197+CQ197+CS197+CU197+CW197+CY197+DA197+DC197</f>
        <v/>
      </c>
      <c r="BX197" s="7">
        <f>BZ197+CB197+CD197+CF197+CH197+CJ197+CL197+CN197+CP197+CR197+CT197+CV197+CX197+CZ197+DB197+DD197</f>
        <v/>
      </c>
      <c r="BY197" s="7" t="inlineStr"/>
      <c r="BZ197" s="7" t="inlineStr"/>
      <c r="CA197" s="7" t="inlineStr"/>
      <c r="CB197" s="7" t="inlineStr"/>
      <c r="CC197" s="7" t="inlineStr"/>
      <c r="CD197" s="7" t="inlineStr"/>
      <c r="CE197" s="7" t="inlineStr"/>
      <c r="CF197" s="7" t="inlineStr"/>
      <c r="CG197" s="7" t="inlineStr"/>
      <c r="CH197" s="7" t="inlineStr"/>
      <c r="CI197" s="7" t="inlineStr"/>
      <c r="CJ197" s="7" t="inlineStr"/>
      <c r="CK197" s="7" t="inlineStr"/>
      <c r="CL197" s="7" t="inlineStr"/>
      <c r="CM197" s="7" t="inlineStr"/>
      <c r="CN197" s="7" t="inlineStr"/>
      <c r="CO197" s="7" t="inlineStr"/>
      <c r="CP197" s="7" t="inlineStr"/>
      <c r="CQ197" s="7" t="inlineStr"/>
      <c r="CR197" s="7" t="inlineStr"/>
      <c r="CS197" s="7" t="inlineStr"/>
      <c r="CT197" s="7" t="inlineStr"/>
      <c r="CU197" s="7" t="inlineStr"/>
      <c r="CV197" s="7" t="inlineStr"/>
      <c r="CW197" s="7" t="inlineStr"/>
      <c r="CX197" s="7" t="inlineStr"/>
      <c r="CY197" s="7" t="inlineStr"/>
      <c r="CZ197" s="7" t="inlineStr"/>
      <c r="DA197" s="7" t="inlineStr"/>
      <c r="DB197" s="7" t="inlineStr"/>
      <c r="DC197" s="7" t="inlineStr"/>
      <c r="DD197" s="7" t="inlineStr"/>
      <c r="DE197" s="7">
        <f>DG197+DI197+DK197+DM197+DO197+DQ197+DS197+DU197+DW197+DY197+EA197+EC197+EE197</f>
        <v/>
      </c>
      <c r="DF197" s="7">
        <f>DH197+DJ197+DL197+DN197+DP197+DR197+DT197+DV197+DX197+DZ197+EB197+ED197+EF197</f>
        <v/>
      </c>
      <c r="DG197" s="7" t="inlineStr"/>
      <c r="DH197" s="7" t="inlineStr"/>
      <c r="DI197" s="7" t="inlineStr"/>
      <c r="DJ197" s="7" t="inlineStr"/>
      <c r="DK197" s="7" t="inlineStr"/>
      <c r="DL197" s="7" t="inlineStr"/>
      <c r="DM197" s="7" t="inlineStr"/>
      <c r="DN197" s="7" t="inlineStr"/>
      <c r="DO197" s="7" t="inlineStr"/>
      <c r="DP197" s="7" t="inlineStr"/>
      <c r="DQ197" s="7" t="inlineStr"/>
      <c r="DR197" s="7" t="inlineStr"/>
      <c r="DS197" s="7" t="inlineStr"/>
      <c r="DT197" s="7" t="inlineStr"/>
      <c r="DU197" s="7" t="inlineStr"/>
      <c r="DV197" s="7" t="inlineStr"/>
      <c r="DW197" s="7" t="n">
        <v>3</v>
      </c>
      <c r="DX197" s="7" t="n">
        <v>238110</v>
      </c>
      <c r="DY197" s="7" t="n">
        <v>2</v>
      </c>
      <c r="DZ197" s="7" t="n">
        <v>197532</v>
      </c>
      <c r="EA197" s="7" t="inlineStr"/>
      <c r="EB197" s="7" t="inlineStr"/>
      <c r="EC197" s="7" t="inlineStr"/>
      <c r="ED197" s="7" t="inlineStr"/>
      <c r="EE197" s="7" t="inlineStr"/>
      <c r="EF197" s="7" t="inlineStr"/>
      <c r="EG197" s="7">
        <f>E197+AU197+BK197+BW197+DE197</f>
        <v/>
      </c>
      <c r="EH197" s="7">
        <f>F197+AV197+BL197+BX197+DF197</f>
        <v/>
      </c>
    </row>
    <row r="198" hidden="1" outlineLevel="1">
      <c r="A198" s="5" t="n">
        <v>194</v>
      </c>
      <c r="B198" s="6" t="inlineStr">
        <is>
          <t>"PHARM NILUFAR" MCHJ</t>
        </is>
      </c>
      <c r="C198" s="6" t="inlineStr">
        <is>
          <t>Ташкент</t>
        </is>
      </c>
      <c r="D198" s="6" t="inlineStr">
        <is>
          <t>Ташкент 1</t>
        </is>
      </c>
      <c r="E198" s="7">
        <f>G198+I198+K198+M198+O198+Q198+S198+U198+W198+Y198+AA198+AC198+AE198+AG198+AI198+AK198+AM198+AO198+AQ198+AS198</f>
        <v/>
      </c>
      <c r="F198" s="7">
        <f>H198+J198+L198+N198+P198+R198+T198+V198+X198+Z198+AB198+AD198+AF198+AH198+AJ198+AL198+AN198+AP198+AR198+AT198</f>
        <v/>
      </c>
      <c r="G198" s="7" t="inlineStr"/>
      <c r="H198" s="7" t="inlineStr"/>
      <c r="I198" s="7" t="inlineStr"/>
      <c r="J198" s="7" t="inlineStr"/>
      <c r="K198" s="7" t="n">
        <v>4</v>
      </c>
      <c r="L198" s="7" t="n">
        <v>294400</v>
      </c>
      <c r="M198" s="7" t="inlineStr"/>
      <c r="N198" s="7" t="inlineStr"/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n">
        <v>50</v>
      </c>
      <c r="Z198" s="7" t="n">
        <v>6630000</v>
      </c>
      <c r="AA198" s="7" t="inlineStr"/>
      <c r="AB198" s="7" t="inlineStr"/>
      <c r="AC198" s="7" t="inlineStr"/>
      <c r="AD198" s="7" t="inlineStr"/>
      <c r="AE198" s="7" t="inlineStr"/>
      <c r="AF198" s="7" t="inlineStr"/>
      <c r="AG198" s="7" t="inlineStr"/>
      <c r="AH198" s="7" t="inlineStr"/>
      <c r="AI198" s="7" t="inlineStr"/>
      <c r="AJ198" s="7" t="inlineStr"/>
      <c r="AK198" s="7" t="inlineStr"/>
      <c r="AL198" s="7" t="inlineStr"/>
      <c r="AM198" s="7" t="inlineStr"/>
      <c r="AN198" s="7" t="inlineStr"/>
      <c r="AO198" s="7" t="inlineStr"/>
      <c r="AP198" s="7" t="inlineStr"/>
      <c r="AQ198" s="7" t="inlineStr"/>
      <c r="AR198" s="7" t="inlineStr"/>
      <c r="AS198" s="7" t="inlineStr"/>
      <c r="AT198" s="7" t="inlineStr"/>
      <c r="AU198" s="7">
        <f>AW198+AY198+BA198+BC198+BE198+BG198+BI198</f>
        <v/>
      </c>
      <c r="AV198" s="7">
        <f>AX198+AZ198+BB198+BD198+BF198+BH198+BJ198</f>
        <v/>
      </c>
      <c r="AW198" s="7" t="inlineStr"/>
      <c r="AX198" s="7" t="inlineStr"/>
      <c r="AY198" s="7" t="inlineStr"/>
      <c r="AZ198" s="7" t="inlineStr"/>
      <c r="BA198" s="7" t="inlineStr"/>
      <c r="BB198" s="7" t="inlineStr"/>
      <c r="BC198" s="7" t="inlineStr"/>
      <c r="BD198" s="7" t="inlineStr"/>
      <c r="BE198" s="7" t="inlineStr"/>
      <c r="BF198" s="7" t="inlineStr"/>
      <c r="BG198" s="7" t="inlineStr"/>
      <c r="BH198" s="7" t="inlineStr"/>
      <c r="BI198" s="7" t="inlineStr"/>
      <c r="BJ198" s="7" t="inlineStr"/>
      <c r="BK198" s="7">
        <f>BM198+BO198+BQ198+BS198+BU198</f>
        <v/>
      </c>
      <c r="BL198" s="7">
        <f>BN198+BP198+BR198+BT198+BV198</f>
        <v/>
      </c>
      <c r="BM198" s="7" t="n">
        <v>3</v>
      </c>
      <c r="BN198" s="7" t="n">
        <v>664750</v>
      </c>
      <c r="BO198" s="7" t="inlineStr"/>
      <c r="BP198" s="7" t="inlineStr"/>
      <c r="BQ198" s="7" t="inlineStr"/>
      <c r="BR198" s="7" t="inlineStr"/>
      <c r="BS198" s="7" t="inlineStr"/>
      <c r="BT198" s="7" t="inlineStr"/>
      <c r="BU198" s="7" t="inlineStr"/>
      <c r="BV198" s="7" t="inlineStr"/>
      <c r="BW198" s="7">
        <f>BY198+CA198+CC198+CE198+CG198+CI198+CK198+CM198+CO198+CQ198+CS198+CU198+CW198+CY198+DA198+DC198</f>
        <v/>
      </c>
      <c r="BX198" s="7">
        <f>BZ198+CB198+CD198+CF198+CH198+CJ198+CL198+CN198+CP198+CR198+CT198+CV198+CX198+CZ198+DB198+DD198</f>
        <v/>
      </c>
      <c r="BY198" s="7" t="inlineStr"/>
      <c r="BZ198" s="7" t="inlineStr"/>
      <c r="CA198" s="7" t="inlineStr"/>
      <c r="CB198" s="7" t="inlineStr"/>
      <c r="CC198" s="7" t="inlineStr"/>
      <c r="CD198" s="7" t="inlineStr"/>
      <c r="CE198" s="7" t="inlineStr"/>
      <c r="CF198" s="7" t="inlineStr"/>
      <c r="CG198" s="7" t="inlineStr"/>
      <c r="CH198" s="7" t="inlineStr"/>
      <c r="CI198" s="7" t="inlineStr"/>
      <c r="CJ198" s="7" t="inlineStr"/>
      <c r="CK198" s="7" t="inlineStr"/>
      <c r="CL198" s="7" t="inlineStr"/>
      <c r="CM198" s="7" t="inlineStr"/>
      <c r="CN198" s="7" t="inlineStr"/>
      <c r="CO198" s="7" t="inlineStr"/>
      <c r="CP198" s="7" t="inlineStr"/>
      <c r="CQ198" s="7" t="inlineStr"/>
      <c r="CR198" s="7" t="inlineStr"/>
      <c r="CS198" s="7" t="inlineStr"/>
      <c r="CT198" s="7" t="inlineStr"/>
      <c r="CU198" s="7" t="inlineStr"/>
      <c r="CV198" s="7" t="inlineStr"/>
      <c r="CW198" s="7" t="inlineStr"/>
      <c r="CX198" s="7" t="inlineStr"/>
      <c r="CY198" s="7" t="inlineStr"/>
      <c r="CZ198" s="7" t="inlineStr"/>
      <c r="DA198" s="7" t="inlineStr"/>
      <c r="DB198" s="7" t="inlineStr"/>
      <c r="DC198" s="7" t="inlineStr"/>
      <c r="DD198" s="7" t="inlineStr"/>
      <c r="DE198" s="7">
        <f>DG198+DI198+DK198+DM198+DO198+DQ198+DS198+DU198+DW198+DY198+EA198+EC198+EE198</f>
        <v/>
      </c>
      <c r="DF198" s="7">
        <f>DH198+DJ198+DL198+DN198+DP198+DR198+DT198+DV198+DX198+DZ198+EB198+ED198+EF198</f>
        <v/>
      </c>
      <c r="DG198" s="7" t="inlineStr"/>
      <c r="DH198" s="7" t="inlineStr"/>
      <c r="DI198" s="7" t="inlineStr"/>
      <c r="DJ198" s="7" t="inlineStr"/>
      <c r="DK198" s="7" t="inlineStr"/>
      <c r="DL198" s="7" t="inlineStr"/>
      <c r="DM198" s="7" t="inlineStr"/>
      <c r="DN198" s="7" t="inlineStr"/>
      <c r="DO198" s="7" t="inlineStr"/>
      <c r="DP198" s="7" t="inlineStr"/>
      <c r="DQ198" s="7" t="inlineStr"/>
      <c r="DR198" s="7" t="inlineStr"/>
      <c r="DS198" s="7" t="inlineStr"/>
      <c r="DT198" s="7" t="inlineStr"/>
      <c r="DU198" s="7" t="inlineStr"/>
      <c r="DV198" s="7" t="inlineStr"/>
      <c r="DW198" s="7" t="inlineStr"/>
      <c r="DX198" s="7" t="inlineStr"/>
      <c r="DY198" s="7" t="inlineStr"/>
      <c r="DZ198" s="7" t="inlineStr"/>
      <c r="EA198" s="7" t="inlineStr"/>
      <c r="EB198" s="7" t="inlineStr"/>
      <c r="EC198" s="7" t="inlineStr"/>
      <c r="ED198" s="7" t="inlineStr"/>
      <c r="EE198" s="7" t="inlineStr"/>
      <c r="EF198" s="7" t="inlineStr"/>
      <c r="EG198" s="7">
        <f>E198+AU198+BK198+BW198+DE198</f>
        <v/>
      </c>
      <c r="EH198" s="7">
        <f>F198+AV198+BL198+BX198+DF198</f>
        <v/>
      </c>
    </row>
    <row r="199" hidden="1" outlineLevel="1">
      <c r="A199" s="5" t="n">
        <v>195</v>
      </c>
      <c r="B199" s="6" t="inlineStr">
        <is>
          <t>"PHARMA 2020"</t>
        </is>
      </c>
      <c r="C199" s="6" t="inlineStr">
        <is>
          <t>Ташкент</t>
        </is>
      </c>
      <c r="D199" s="6" t="inlineStr">
        <is>
          <t>Ташкент 2</t>
        </is>
      </c>
      <c r="E199" s="7">
        <f>G199+I199+K199+M199+O199+Q199+S199+U199+W199+Y199+AA199+AC199+AE199+AG199+AI199+AK199+AM199+AO199+AQ199+AS199</f>
        <v/>
      </c>
      <c r="F199" s="7">
        <f>H199+J199+L199+N199+P199+R199+T199+V199+X199+Z199+AB199+AD199+AF199+AH199+AJ199+AL199+AN199+AP199+AR199+AT199</f>
        <v/>
      </c>
      <c r="G199" s="7" t="n">
        <v>10</v>
      </c>
      <c r="H199" s="7" t="n">
        <v>6269000</v>
      </c>
      <c r="I199" s="7" t="inlineStr"/>
      <c r="J199" s="7" t="inlineStr"/>
      <c r="K199" s="7" t="inlineStr"/>
      <c r="L199" s="7" t="inlineStr"/>
      <c r="M199" s="7" t="n">
        <v>30</v>
      </c>
      <c r="N199" s="7" t="n">
        <v>28835100</v>
      </c>
      <c r="O199" s="7" t="inlineStr"/>
      <c r="P199" s="7" t="inlineStr"/>
      <c r="Q199" s="7" t="n">
        <v>100</v>
      </c>
      <c r="R199" s="7" t="n">
        <v>654700000</v>
      </c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  <c r="AD199" s="7" t="inlineStr"/>
      <c r="AE199" s="7" t="inlineStr"/>
      <c r="AF199" s="7" t="inlineStr"/>
      <c r="AG199" s="7" t="inlineStr"/>
      <c r="AH199" s="7" t="inlineStr"/>
      <c r="AI199" s="7" t="inlineStr"/>
      <c r="AJ199" s="7" t="inlineStr"/>
      <c r="AK199" s="7" t="inlineStr"/>
      <c r="AL199" s="7" t="inlineStr"/>
      <c r="AM199" s="7" t="inlineStr"/>
      <c r="AN199" s="7" t="inlineStr"/>
      <c r="AO199" s="7" t="inlineStr"/>
      <c r="AP199" s="7" t="inlineStr"/>
      <c r="AQ199" s="7" t="inlineStr"/>
      <c r="AR199" s="7" t="inlineStr"/>
      <c r="AS199" s="7" t="inlineStr"/>
      <c r="AT199" s="7" t="inlineStr"/>
      <c r="AU199" s="7">
        <f>AW199+AY199+BA199+BC199+BE199+BG199+BI199</f>
        <v/>
      </c>
      <c r="AV199" s="7">
        <f>AX199+AZ199+BB199+BD199+BF199+BH199+BJ199</f>
        <v/>
      </c>
      <c r="AW199" s="7" t="n">
        <v>1</v>
      </c>
      <c r="AX199" s="7" t="n">
        <v>515865</v>
      </c>
      <c r="AY199" s="7" t="inlineStr"/>
      <c r="AZ199" s="7" t="inlineStr"/>
      <c r="BA199" s="7" t="inlineStr"/>
      <c r="BB199" s="7" t="inlineStr"/>
      <c r="BC199" s="7" t="inlineStr"/>
      <c r="BD199" s="7" t="inlineStr"/>
      <c r="BE199" s="7" t="inlineStr"/>
      <c r="BF199" s="7" t="inlineStr"/>
      <c r="BG199" s="7" t="inlineStr"/>
      <c r="BH199" s="7" t="inlineStr"/>
      <c r="BI199" s="7" t="inlineStr"/>
      <c r="BJ199" s="7" t="inlineStr"/>
      <c r="BK199" s="7">
        <f>BM199+BO199+BQ199+BS199+BU199</f>
        <v/>
      </c>
      <c r="BL199" s="7">
        <f>BN199+BP199+BR199+BT199+BV199</f>
        <v/>
      </c>
      <c r="BM199" s="7" t="inlineStr"/>
      <c r="BN199" s="7" t="inlineStr"/>
      <c r="BO199" s="7" t="inlineStr"/>
      <c r="BP199" s="7" t="inlineStr"/>
      <c r="BQ199" s="7" t="inlineStr"/>
      <c r="BR199" s="7" t="inlineStr"/>
      <c r="BS199" s="7" t="inlineStr"/>
      <c r="BT199" s="7" t="inlineStr"/>
      <c r="BU199" s="7" t="inlineStr"/>
      <c r="BV199" s="7" t="inlineStr"/>
      <c r="BW199" s="7">
        <f>BY199+CA199+CC199+CE199+CG199+CI199+CK199+CM199+CO199+CQ199+CS199+CU199+CW199+CY199+DA199+DC199</f>
        <v/>
      </c>
      <c r="BX199" s="7">
        <f>BZ199+CB199+CD199+CF199+CH199+CJ199+CL199+CN199+CP199+CR199+CT199+CV199+CX199+CZ199+DB199+DD199</f>
        <v/>
      </c>
      <c r="BY199" s="7" t="inlineStr"/>
      <c r="BZ199" s="7" t="inlineStr"/>
      <c r="CA199" s="7" t="inlineStr"/>
      <c r="CB199" s="7" t="inlineStr"/>
      <c r="CC199" s="7" t="inlineStr"/>
      <c r="CD199" s="7" t="inlineStr"/>
      <c r="CE199" s="7" t="inlineStr"/>
      <c r="CF199" s="7" t="inlineStr"/>
      <c r="CG199" s="7" t="inlineStr"/>
      <c r="CH199" s="7" t="inlineStr"/>
      <c r="CI199" s="7" t="inlineStr"/>
      <c r="CJ199" s="7" t="inlineStr"/>
      <c r="CK199" s="7" t="inlineStr"/>
      <c r="CL199" s="7" t="inlineStr"/>
      <c r="CM199" s="7" t="inlineStr"/>
      <c r="CN199" s="7" t="inlineStr"/>
      <c r="CO199" s="7" t="inlineStr"/>
      <c r="CP199" s="7" t="inlineStr"/>
      <c r="CQ199" s="7" t="inlineStr"/>
      <c r="CR199" s="7" t="inlineStr"/>
      <c r="CS199" s="7" t="inlineStr"/>
      <c r="CT199" s="7" t="inlineStr"/>
      <c r="CU199" s="7" t="inlineStr"/>
      <c r="CV199" s="7" t="inlineStr"/>
      <c r="CW199" s="7" t="inlineStr"/>
      <c r="CX199" s="7" t="inlineStr"/>
      <c r="CY199" s="7" t="inlineStr"/>
      <c r="CZ199" s="7" t="inlineStr"/>
      <c r="DA199" s="7" t="inlineStr"/>
      <c r="DB199" s="7" t="inlineStr"/>
      <c r="DC199" s="7" t="inlineStr"/>
      <c r="DD199" s="7" t="inlineStr"/>
      <c r="DE199" s="7">
        <f>DG199+DI199+DK199+DM199+DO199+DQ199+DS199+DU199+DW199+DY199+EA199+EC199+EE199</f>
        <v/>
      </c>
      <c r="DF199" s="7">
        <f>DH199+DJ199+DL199+DN199+DP199+DR199+DT199+DV199+DX199+DZ199+EB199+ED199+EF199</f>
        <v/>
      </c>
      <c r="DG199" s="7" t="inlineStr"/>
      <c r="DH199" s="7" t="inlineStr"/>
      <c r="DI199" s="7" t="inlineStr"/>
      <c r="DJ199" s="7" t="inlineStr"/>
      <c r="DK199" s="7" t="inlineStr"/>
      <c r="DL199" s="7" t="inlineStr"/>
      <c r="DM199" s="7" t="inlineStr"/>
      <c r="DN199" s="7" t="inlineStr"/>
      <c r="DO199" s="7" t="n">
        <v>20</v>
      </c>
      <c r="DP199" s="7" t="n">
        <v>21856000</v>
      </c>
      <c r="DQ199" s="7" t="inlineStr"/>
      <c r="DR199" s="7" t="inlineStr"/>
      <c r="DS199" s="7" t="inlineStr"/>
      <c r="DT199" s="7" t="inlineStr"/>
      <c r="DU199" s="7" t="inlineStr"/>
      <c r="DV199" s="7" t="inlineStr"/>
      <c r="DW199" s="7" t="inlineStr"/>
      <c r="DX199" s="7" t="inlineStr"/>
      <c r="DY199" s="7" t="n">
        <v>3</v>
      </c>
      <c r="DZ199" s="7" t="n">
        <v>444447</v>
      </c>
      <c r="EA199" s="7" t="inlineStr"/>
      <c r="EB199" s="7" t="inlineStr"/>
      <c r="EC199" s="7" t="inlineStr"/>
      <c r="ED199" s="7" t="inlineStr"/>
      <c r="EE199" s="7" t="inlineStr"/>
      <c r="EF199" s="7" t="inlineStr"/>
      <c r="EG199" s="7">
        <f>E199+AU199+BK199+BW199+DE199</f>
        <v/>
      </c>
      <c r="EH199" s="7">
        <f>F199+AV199+BL199+BX199+DF199</f>
        <v/>
      </c>
    </row>
    <row r="200" hidden="1" outlineLevel="1">
      <c r="A200" s="5" t="n">
        <v>196</v>
      </c>
      <c r="B200" s="6" t="inlineStr">
        <is>
          <t>"PHARMA CHOICE" MCHJ</t>
        </is>
      </c>
      <c r="C200" s="6" t="inlineStr">
        <is>
          <t>Ташкент</t>
        </is>
      </c>
      <c r="D200" s="6" t="inlineStr">
        <is>
          <t>Ташкент 2</t>
        </is>
      </c>
      <c r="E200" s="7">
        <f>G200+I200+K200+M200+O200+Q200+S200+U200+W200+Y200+AA200+AC200+AE200+AG200+AI200+AK200+AM200+AO200+AQ200+AS200</f>
        <v/>
      </c>
      <c r="F200" s="7">
        <f>H200+J200+L200+N200+P200+R200+T200+V200+X200+Z200+AB200+AD200+AF200+AH200+AJ200+AL200+AN200+AP200+AR200+AT200</f>
        <v/>
      </c>
      <c r="G200" s="7" t="n">
        <v>200</v>
      </c>
      <c r="H200" s="7" t="n">
        <v>2507600000</v>
      </c>
      <c r="I200" s="7" t="inlineStr"/>
      <c r="J200" s="7" t="inlineStr"/>
      <c r="K200" s="7" t="inlineStr"/>
      <c r="L200" s="7" t="inlineStr"/>
      <c r="M200" s="7" t="n">
        <v>3000</v>
      </c>
      <c r="N200" s="7" t="n">
        <v>288351000000</v>
      </c>
      <c r="O200" s="7" t="inlineStr"/>
      <c r="P200" s="7" t="inlineStr"/>
      <c r="Q200" s="7" t="n">
        <v>20000</v>
      </c>
      <c r="R200" s="7" t="n">
        <v>26188000000000</v>
      </c>
      <c r="S200" s="7" t="inlineStr"/>
      <c r="T200" s="7" t="inlineStr"/>
      <c r="U200" s="7" t="inlineStr"/>
      <c r="V200" s="7" t="inlineStr"/>
      <c r="W200" s="7" t="inlineStr"/>
      <c r="X200" s="7" t="inlineStr"/>
      <c r="Y200" s="7" t="inlineStr"/>
      <c r="Z200" s="7" t="inlineStr"/>
      <c r="AA200" s="7" t="inlineStr"/>
      <c r="AB200" s="7" t="inlineStr"/>
      <c r="AC200" s="7" t="inlineStr"/>
      <c r="AD200" s="7" t="inlineStr"/>
      <c r="AE200" s="7" t="inlineStr"/>
      <c r="AF200" s="7" t="inlineStr"/>
      <c r="AG200" s="7" t="inlineStr"/>
      <c r="AH200" s="7" t="inlineStr"/>
      <c r="AI200" s="7" t="inlineStr"/>
      <c r="AJ200" s="7" t="inlineStr"/>
      <c r="AK200" s="7" t="inlineStr"/>
      <c r="AL200" s="7" t="inlineStr"/>
      <c r="AM200" s="7" t="inlineStr"/>
      <c r="AN200" s="7" t="inlineStr"/>
      <c r="AO200" s="7" t="inlineStr"/>
      <c r="AP200" s="7" t="inlineStr"/>
      <c r="AQ200" s="7" t="inlineStr"/>
      <c r="AR200" s="7" t="inlineStr"/>
      <c r="AS200" s="7" t="inlineStr"/>
      <c r="AT200" s="7" t="inlineStr"/>
      <c r="AU200" s="7">
        <f>AW200+AY200+BA200+BC200+BE200+BG200+BI200</f>
        <v/>
      </c>
      <c r="AV200" s="7">
        <f>AX200+AZ200+BB200+BD200+BF200+BH200+BJ200</f>
        <v/>
      </c>
      <c r="AW200" s="7" t="inlineStr"/>
      <c r="AX200" s="7" t="inlineStr"/>
      <c r="AY200" s="7" t="inlineStr"/>
      <c r="AZ200" s="7" t="inlineStr"/>
      <c r="BA200" s="7" t="inlineStr"/>
      <c r="BB200" s="7" t="inlineStr"/>
      <c r="BC200" s="7" t="inlineStr"/>
      <c r="BD200" s="7" t="inlineStr"/>
      <c r="BE200" s="7" t="inlineStr"/>
      <c r="BF200" s="7" t="inlineStr"/>
      <c r="BG200" s="7" t="n">
        <v>50</v>
      </c>
      <c r="BH200" s="7" t="n">
        <v>108602500</v>
      </c>
      <c r="BI200" s="7" t="inlineStr"/>
      <c r="BJ200" s="7" t="inlineStr"/>
      <c r="BK200" s="7">
        <f>BM200+BO200+BQ200+BS200+BU200</f>
        <v/>
      </c>
      <c r="BL200" s="7">
        <f>BN200+BP200+BR200+BT200+BV200</f>
        <v/>
      </c>
      <c r="BM200" s="7" t="n">
        <v>50</v>
      </c>
      <c r="BN200" s="7" t="n">
        <v>322405000</v>
      </c>
      <c r="BO200" s="7" t="inlineStr"/>
      <c r="BP200" s="7" t="inlineStr"/>
      <c r="BQ200" s="7" t="n">
        <v>50</v>
      </c>
      <c r="BR200" s="7" t="n">
        <v>148932500</v>
      </c>
      <c r="BS200" s="7" t="inlineStr"/>
      <c r="BT200" s="7" t="inlineStr"/>
      <c r="BU200" s="7" t="inlineStr"/>
      <c r="BV200" s="7" t="inlineStr"/>
      <c r="BW200" s="7">
        <f>BY200+CA200+CC200+CE200+CG200+CI200+CK200+CM200+CO200+CQ200+CS200+CU200+CW200+CY200+DA200+DC200</f>
        <v/>
      </c>
      <c r="BX200" s="7">
        <f>BZ200+CB200+CD200+CF200+CH200+CJ200+CL200+CN200+CP200+CR200+CT200+CV200+CX200+CZ200+DB200+DD200</f>
        <v/>
      </c>
      <c r="BY200" s="7" t="inlineStr"/>
      <c r="BZ200" s="7" t="inlineStr"/>
      <c r="CA200" s="7" t="inlineStr"/>
      <c r="CB200" s="7" t="inlineStr"/>
      <c r="CC200" s="7" t="inlineStr"/>
      <c r="CD200" s="7" t="inlineStr"/>
      <c r="CE200" s="7" t="inlineStr"/>
      <c r="CF200" s="7" t="inlineStr"/>
      <c r="CG200" s="7" t="n">
        <v>50</v>
      </c>
      <c r="CH200" s="7" t="n">
        <v>924857500</v>
      </c>
      <c r="CI200" s="7" t="inlineStr"/>
      <c r="CJ200" s="7" t="inlineStr"/>
      <c r="CK200" s="7" t="inlineStr"/>
      <c r="CL200" s="7" t="inlineStr"/>
      <c r="CM200" s="7" t="inlineStr"/>
      <c r="CN200" s="7" t="inlineStr"/>
      <c r="CO200" s="7" t="inlineStr"/>
      <c r="CP200" s="7" t="inlineStr"/>
      <c r="CQ200" s="7" t="inlineStr"/>
      <c r="CR200" s="7" t="inlineStr"/>
      <c r="CS200" s="7" t="inlineStr"/>
      <c r="CT200" s="7" t="inlineStr"/>
      <c r="CU200" s="7" t="inlineStr"/>
      <c r="CV200" s="7" t="inlineStr"/>
      <c r="CW200" s="7" t="inlineStr"/>
      <c r="CX200" s="7" t="inlineStr"/>
      <c r="CY200" s="7" t="inlineStr"/>
      <c r="CZ200" s="7" t="inlineStr"/>
      <c r="DA200" s="7" t="inlineStr"/>
      <c r="DB200" s="7" t="inlineStr"/>
      <c r="DC200" s="7" t="inlineStr"/>
      <c r="DD200" s="7" t="inlineStr"/>
      <c r="DE200" s="7">
        <f>DG200+DI200+DK200+DM200+DO200+DQ200+DS200+DU200+DW200+DY200+EA200+EC200+EE200</f>
        <v/>
      </c>
      <c r="DF200" s="7">
        <f>DH200+DJ200+DL200+DN200+DP200+DR200+DT200+DV200+DX200+DZ200+EB200+ED200+EF200</f>
        <v/>
      </c>
      <c r="DG200" s="7" t="inlineStr"/>
      <c r="DH200" s="7" t="inlineStr"/>
      <c r="DI200" s="7" t="inlineStr"/>
      <c r="DJ200" s="7" t="inlineStr"/>
      <c r="DK200" s="7" t="inlineStr"/>
      <c r="DL200" s="7" t="inlineStr"/>
      <c r="DM200" s="7" t="inlineStr"/>
      <c r="DN200" s="7" t="inlineStr"/>
      <c r="DO200" s="7" t="inlineStr"/>
      <c r="DP200" s="7" t="inlineStr"/>
      <c r="DQ200" s="7" t="inlineStr"/>
      <c r="DR200" s="7" t="inlineStr"/>
      <c r="DS200" s="7" t="inlineStr"/>
      <c r="DT200" s="7" t="inlineStr"/>
      <c r="DU200" s="7" t="inlineStr"/>
      <c r="DV200" s="7" t="inlineStr"/>
      <c r="DW200" s="7" t="inlineStr"/>
      <c r="DX200" s="7" t="inlineStr"/>
      <c r="DY200" s="7" t="inlineStr"/>
      <c r="DZ200" s="7" t="inlineStr"/>
      <c r="EA200" s="7" t="inlineStr"/>
      <c r="EB200" s="7" t="inlineStr"/>
      <c r="EC200" s="7" t="inlineStr"/>
      <c r="ED200" s="7" t="inlineStr"/>
      <c r="EE200" s="7" t="inlineStr"/>
      <c r="EF200" s="7" t="inlineStr"/>
      <c r="EG200" s="7">
        <f>E200+AU200+BK200+BW200+DE200</f>
        <v/>
      </c>
      <c r="EH200" s="7">
        <f>F200+AV200+BL200+BX200+DF200</f>
        <v/>
      </c>
    </row>
    <row r="201" hidden="1" outlineLevel="1">
      <c r="A201" s="5" t="n">
        <v>197</v>
      </c>
      <c r="B201" s="6" t="inlineStr">
        <is>
          <t>"PHARMA MED GROUP" MCHJ</t>
        </is>
      </c>
      <c r="C201" s="6" t="inlineStr">
        <is>
          <t>Ташкент</t>
        </is>
      </c>
      <c r="D201" s="6" t="inlineStr">
        <is>
          <t>Ташкент 2</t>
        </is>
      </c>
      <c r="E201" s="7">
        <f>G201+I201+K201+M201+O201+Q201+S201+U201+W201+Y201+AA201+AC201+AE201+AG201+AI201+AK201+AM201+AO201+AQ201+AS201</f>
        <v/>
      </c>
      <c r="F201" s="7">
        <f>H201+J201+L201+N201+P201+R201+T201+V201+X201+Z201+AB201+AD201+AF201+AH201+AJ201+AL201+AN201+AP201+AR201+AT201</f>
        <v/>
      </c>
      <c r="G201" s="7" t="n">
        <v>2</v>
      </c>
      <c r="H201" s="7" t="n">
        <v>258516</v>
      </c>
      <c r="I201" s="7" t="inlineStr"/>
      <c r="J201" s="7" t="inlineStr"/>
      <c r="K201" s="7" t="inlineStr"/>
      <c r="L201" s="7" t="inlineStr"/>
      <c r="M201" s="7" t="inlineStr"/>
      <c r="N201" s="7" t="inlineStr"/>
      <c r="O201" s="7" t="inlineStr"/>
      <c r="P201" s="7" t="inlineStr"/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  <c r="AD201" s="7" t="inlineStr"/>
      <c r="AE201" s="7" t="inlineStr"/>
      <c r="AF201" s="7" t="inlineStr"/>
      <c r="AG201" s="7" t="inlineStr"/>
      <c r="AH201" s="7" t="inlineStr"/>
      <c r="AI201" s="7" t="inlineStr"/>
      <c r="AJ201" s="7" t="inlineStr"/>
      <c r="AK201" s="7" t="inlineStr"/>
      <c r="AL201" s="7" t="inlineStr"/>
      <c r="AM201" s="7" t="inlineStr"/>
      <c r="AN201" s="7" t="inlineStr"/>
      <c r="AO201" s="7" t="inlineStr"/>
      <c r="AP201" s="7" t="inlineStr"/>
      <c r="AQ201" s="7" t="inlineStr"/>
      <c r="AR201" s="7" t="inlineStr"/>
      <c r="AS201" s="7" t="inlineStr"/>
      <c r="AT201" s="7" t="inlineStr"/>
      <c r="AU201" s="7">
        <f>AW201+AY201+BA201+BC201+BE201+BG201+BI201</f>
        <v/>
      </c>
      <c r="AV201" s="7">
        <f>AX201+AZ201+BB201+BD201+BF201+BH201+BJ201</f>
        <v/>
      </c>
      <c r="AW201" s="7" t="inlineStr"/>
      <c r="AX201" s="7" t="inlineStr"/>
      <c r="AY201" s="7" t="inlineStr"/>
      <c r="AZ201" s="7" t="inlineStr"/>
      <c r="BA201" s="7" t="inlineStr"/>
      <c r="BB201" s="7" t="inlineStr"/>
      <c r="BC201" s="7" t="inlineStr"/>
      <c r="BD201" s="7" t="inlineStr"/>
      <c r="BE201" s="7" t="inlineStr"/>
      <c r="BF201" s="7" t="inlineStr"/>
      <c r="BG201" s="7" t="inlineStr"/>
      <c r="BH201" s="7" t="inlineStr"/>
      <c r="BI201" s="7" t="inlineStr"/>
      <c r="BJ201" s="7" t="inlineStr"/>
      <c r="BK201" s="7">
        <f>BM201+BO201+BQ201+BS201+BU201</f>
        <v/>
      </c>
      <c r="BL201" s="7">
        <f>BN201+BP201+BR201+BT201+BV201</f>
        <v/>
      </c>
      <c r="BM201" s="7" t="inlineStr"/>
      <c r="BN201" s="7" t="inlineStr"/>
      <c r="BO201" s="7" t="inlineStr"/>
      <c r="BP201" s="7" t="inlineStr"/>
      <c r="BQ201" s="7" t="inlineStr"/>
      <c r="BR201" s="7" t="inlineStr"/>
      <c r="BS201" s="7" t="inlineStr"/>
      <c r="BT201" s="7" t="inlineStr"/>
      <c r="BU201" s="7" t="inlineStr"/>
      <c r="BV201" s="7" t="inlineStr"/>
      <c r="BW201" s="7">
        <f>BY201+CA201+CC201+CE201+CG201+CI201+CK201+CM201+CO201+CQ201+CS201+CU201+CW201+CY201+DA201+DC201</f>
        <v/>
      </c>
      <c r="BX201" s="7">
        <f>BZ201+CB201+CD201+CF201+CH201+CJ201+CL201+CN201+CP201+CR201+CT201+CV201+CX201+CZ201+DB201+DD201</f>
        <v/>
      </c>
      <c r="BY201" s="7" t="inlineStr"/>
      <c r="BZ201" s="7" t="inlineStr"/>
      <c r="CA201" s="7" t="inlineStr"/>
      <c r="CB201" s="7" t="inlineStr"/>
      <c r="CC201" s="7" t="inlineStr"/>
      <c r="CD201" s="7" t="inlineStr"/>
      <c r="CE201" s="7" t="inlineStr"/>
      <c r="CF201" s="7" t="inlineStr"/>
      <c r="CG201" s="7" t="inlineStr"/>
      <c r="CH201" s="7" t="inlineStr"/>
      <c r="CI201" s="7" t="inlineStr"/>
      <c r="CJ201" s="7" t="inlineStr"/>
      <c r="CK201" s="7" t="inlineStr"/>
      <c r="CL201" s="7" t="inlineStr"/>
      <c r="CM201" s="7" t="inlineStr"/>
      <c r="CN201" s="7" t="inlineStr"/>
      <c r="CO201" s="7" t="inlineStr"/>
      <c r="CP201" s="7" t="inlineStr"/>
      <c r="CQ201" s="7" t="inlineStr"/>
      <c r="CR201" s="7" t="inlineStr"/>
      <c r="CS201" s="7" t="inlineStr"/>
      <c r="CT201" s="7" t="inlineStr"/>
      <c r="CU201" s="7" t="inlineStr"/>
      <c r="CV201" s="7" t="inlineStr"/>
      <c r="CW201" s="7" t="inlineStr"/>
      <c r="CX201" s="7" t="inlineStr"/>
      <c r="CY201" s="7" t="inlineStr"/>
      <c r="CZ201" s="7" t="inlineStr"/>
      <c r="DA201" s="7" t="inlineStr"/>
      <c r="DB201" s="7" t="inlineStr"/>
      <c r="DC201" s="7" t="inlineStr"/>
      <c r="DD201" s="7" t="inlineStr"/>
      <c r="DE201" s="7">
        <f>DG201+DI201+DK201+DM201+DO201+DQ201+DS201+DU201+DW201+DY201+EA201+EC201+EE201</f>
        <v/>
      </c>
      <c r="DF201" s="7">
        <f>DH201+DJ201+DL201+DN201+DP201+DR201+DT201+DV201+DX201+DZ201+EB201+ED201+EF201</f>
        <v/>
      </c>
      <c r="DG201" s="7" t="inlineStr"/>
      <c r="DH201" s="7" t="inlineStr"/>
      <c r="DI201" s="7" t="inlineStr"/>
      <c r="DJ201" s="7" t="inlineStr"/>
      <c r="DK201" s="7" t="inlineStr"/>
      <c r="DL201" s="7" t="inlineStr"/>
      <c r="DM201" s="7" t="inlineStr"/>
      <c r="DN201" s="7" t="inlineStr"/>
      <c r="DO201" s="7" t="inlineStr"/>
      <c r="DP201" s="7" t="inlineStr"/>
      <c r="DQ201" s="7" t="inlineStr"/>
      <c r="DR201" s="7" t="inlineStr"/>
      <c r="DS201" s="7" t="inlineStr"/>
      <c r="DT201" s="7" t="inlineStr"/>
      <c r="DU201" s="7" t="inlineStr"/>
      <c r="DV201" s="7" t="inlineStr"/>
      <c r="DW201" s="7" t="inlineStr"/>
      <c r="DX201" s="7" t="inlineStr"/>
      <c r="DY201" s="7" t="inlineStr"/>
      <c r="DZ201" s="7" t="inlineStr"/>
      <c r="EA201" s="7" t="inlineStr"/>
      <c r="EB201" s="7" t="inlineStr"/>
      <c r="EC201" s="7" t="inlineStr"/>
      <c r="ED201" s="7" t="inlineStr"/>
      <c r="EE201" s="7" t="inlineStr"/>
      <c r="EF201" s="7" t="inlineStr"/>
      <c r="EG201" s="7">
        <f>E201+AU201+BK201+BW201+DE201</f>
        <v/>
      </c>
      <c r="EH201" s="7">
        <f>F201+AV201+BL201+BX201+DF201</f>
        <v/>
      </c>
    </row>
    <row r="202" hidden="1" outlineLevel="1">
      <c r="A202" s="5" t="n">
        <v>198</v>
      </c>
      <c r="B202" s="6" t="inlineStr">
        <is>
          <t>"PHARMACOSMOS" MChJ</t>
        </is>
      </c>
      <c r="C202" s="6" t="inlineStr">
        <is>
          <t>Ташкент</t>
        </is>
      </c>
      <c r="D202" s="6" t="inlineStr">
        <is>
          <t>Ташкент 2</t>
        </is>
      </c>
      <c r="E202" s="7">
        <f>G202+I202+K202+M202+O202+Q202+S202+U202+W202+Y202+AA202+AC202+AE202+AG202+AI202+AK202+AM202+AO202+AQ202+AS202</f>
        <v/>
      </c>
      <c r="F202" s="7">
        <f>H202+J202+L202+N202+P202+R202+T202+V202+X202+Z202+AB202+AD202+AF202+AH202+AJ202+AL202+AN202+AP202+AR202+AT202</f>
        <v/>
      </c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inlineStr"/>
      <c r="X202" s="7" t="inlineStr"/>
      <c r="Y202" s="7" t="inlineStr"/>
      <c r="Z202" s="7" t="inlineStr"/>
      <c r="AA202" s="7" t="inlineStr"/>
      <c r="AB202" s="7" t="inlineStr"/>
      <c r="AC202" s="7" t="inlineStr"/>
      <c r="AD202" s="7" t="inlineStr"/>
      <c r="AE202" s="7" t="inlineStr"/>
      <c r="AF202" s="7" t="inlineStr"/>
      <c r="AG202" s="7" t="inlineStr"/>
      <c r="AH202" s="7" t="inlineStr"/>
      <c r="AI202" s="7" t="n">
        <v>60</v>
      </c>
      <c r="AJ202" s="7" t="n">
        <v>77994000</v>
      </c>
      <c r="AK202" s="7" t="inlineStr"/>
      <c r="AL202" s="7" t="inlineStr"/>
      <c r="AM202" s="7" t="inlineStr"/>
      <c r="AN202" s="7" t="inlineStr"/>
      <c r="AO202" s="7" t="inlineStr"/>
      <c r="AP202" s="7" t="inlineStr"/>
      <c r="AQ202" s="7" t="inlineStr"/>
      <c r="AR202" s="7" t="inlineStr"/>
      <c r="AS202" s="7" t="inlineStr"/>
      <c r="AT202" s="7" t="inlineStr"/>
      <c r="AU202" s="7">
        <f>AW202+AY202+BA202+BC202+BE202+BG202+BI202</f>
        <v/>
      </c>
      <c r="AV202" s="7">
        <f>AX202+AZ202+BB202+BD202+BF202+BH202+BJ202</f>
        <v/>
      </c>
      <c r="AW202" s="7" t="inlineStr"/>
      <c r="AX202" s="7" t="inlineStr"/>
      <c r="AY202" s="7" t="inlineStr"/>
      <c r="AZ202" s="7" t="inlineStr"/>
      <c r="BA202" s="7" t="inlineStr"/>
      <c r="BB202" s="7" t="inlineStr"/>
      <c r="BC202" s="7" t="inlineStr"/>
      <c r="BD202" s="7" t="inlineStr"/>
      <c r="BE202" s="7" t="inlineStr"/>
      <c r="BF202" s="7" t="inlineStr"/>
      <c r="BG202" s="7" t="inlineStr"/>
      <c r="BH202" s="7" t="inlineStr"/>
      <c r="BI202" s="7" t="inlineStr"/>
      <c r="BJ202" s="7" t="inlineStr"/>
      <c r="BK202" s="7">
        <f>BM202+BO202+BQ202+BS202+BU202</f>
        <v/>
      </c>
      <c r="BL202" s="7">
        <f>BN202+BP202+BR202+BT202+BV202</f>
        <v/>
      </c>
      <c r="BM202" s="7" t="inlineStr"/>
      <c r="BN202" s="7" t="inlineStr"/>
      <c r="BO202" s="7" t="inlineStr"/>
      <c r="BP202" s="7" t="inlineStr"/>
      <c r="BQ202" s="7" t="inlineStr"/>
      <c r="BR202" s="7" t="inlineStr"/>
      <c r="BS202" s="7" t="inlineStr"/>
      <c r="BT202" s="7" t="inlineStr"/>
      <c r="BU202" s="7" t="inlineStr"/>
      <c r="BV202" s="7" t="inlineStr"/>
      <c r="BW202" s="7">
        <f>BY202+CA202+CC202+CE202+CG202+CI202+CK202+CM202+CO202+CQ202+CS202+CU202+CW202+CY202+DA202+DC202</f>
        <v/>
      </c>
      <c r="BX202" s="7">
        <f>BZ202+CB202+CD202+CF202+CH202+CJ202+CL202+CN202+CP202+CR202+CT202+CV202+CX202+CZ202+DB202+DD202</f>
        <v/>
      </c>
      <c r="BY202" s="7" t="inlineStr"/>
      <c r="BZ202" s="7" t="inlineStr"/>
      <c r="CA202" s="7" t="inlineStr"/>
      <c r="CB202" s="7" t="inlineStr"/>
      <c r="CC202" s="7" t="inlineStr"/>
      <c r="CD202" s="7" t="inlineStr"/>
      <c r="CE202" s="7" t="inlineStr"/>
      <c r="CF202" s="7" t="inlineStr"/>
      <c r="CG202" s="7" t="inlineStr"/>
      <c r="CH202" s="7" t="inlineStr"/>
      <c r="CI202" s="7" t="inlineStr"/>
      <c r="CJ202" s="7" t="inlineStr"/>
      <c r="CK202" s="7" t="inlineStr"/>
      <c r="CL202" s="7" t="inlineStr"/>
      <c r="CM202" s="7" t="inlineStr"/>
      <c r="CN202" s="7" t="inlineStr"/>
      <c r="CO202" s="7" t="inlineStr"/>
      <c r="CP202" s="7" t="inlineStr"/>
      <c r="CQ202" s="7" t="inlineStr"/>
      <c r="CR202" s="7" t="inlineStr"/>
      <c r="CS202" s="7" t="inlineStr"/>
      <c r="CT202" s="7" t="inlineStr"/>
      <c r="CU202" s="7" t="inlineStr"/>
      <c r="CV202" s="7" t="inlineStr"/>
      <c r="CW202" s="7" t="inlineStr"/>
      <c r="CX202" s="7" t="inlineStr"/>
      <c r="CY202" s="7" t="inlineStr"/>
      <c r="CZ202" s="7" t="inlineStr"/>
      <c r="DA202" s="7" t="inlineStr"/>
      <c r="DB202" s="7" t="inlineStr"/>
      <c r="DC202" s="7" t="inlineStr"/>
      <c r="DD202" s="7" t="inlineStr"/>
      <c r="DE202" s="7">
        <f>DG202+DI202+DK202+DM202+DO202+DQ202+DS202+DU202+DW202+DY202+EA202+EC202+EE202</f>
        <v/>
      </c>
      <c r="DF202" s="7">
        <f>DH202+DJ202+DL202+DN202+DP202+DR202+DT202+DV202+DX202+DZ202+EB202+ED202+EF202</f>
        <v/>
      </c>
      <c r="DG202" s="7" t="inlineStr"/>
      <c r="DH202" s="7" t="inlineStr"/>
      <c r="DI202" s="7" t="inlineStr"/>
      <c r="DJ202" s="7" t="inlineStr"/>
      <c r="DK202" s="7" t="inlineStr"/>
      <c r="DL202" s="7" t="inlineStr"/>
      <c r="DM202" s="7" t="inlineStr"/>
      <c r="DN202" s="7" t="inlineStr"/>
      <c r="DO202" s="7" t="inlineStr"/>
      <c r="DP202" s="7" t="inlineStr"/>
      <c r="DQ202" s="7" t="inlineStr"/>
      <c r="DR202" s="7" t="inlineStr"/>
      <c r="DS202" s="7" t="inlineStr"/>
      <c r="DT202" s="7" t="inlineStr"/>
      <c r="DU202" s="7" t="inlineStr"/>
      <c r="DV202" s="7" t="inlineStr"/>
      <c r="DW202" s="7" t="inlineStr"/>
      <c r="DX202" s="7" t="inlineStr"/>
      <c r="DY202" s="7" t="inlineStr"/>
      <c r="DZ202" s="7" t="inlineStr"/>
      <c r="EA202" s="7" t="inlineStr"/>
      <c r="EB202" s="7" t="inlineStr"/>
      <c r="EC202" s="7" t="inlineStr"/>
      <c r="ED202" s="7" t="inlineStr"/>
      <c r="EE202" s="7" t="inlineStr"/>
      <c r="EF202" s="7" t="inlineStr"/>
      <c r="EG202" s="7">
        <f>E202+AU202+BK202+BW202+DE202</f>
        <v/>
      </c>
      <c r="EH202" s="7">
        <f>F202+AV202+BL202+BX202+DF202</f>
        <v/>
      </c>
    </row>
    <row r="203" hidden="1" outlineLevel="1">
      <c r="A203" s="5" t="n">
        <v>199</v>
      </c>
      <c r="B203" s="6" t="inlineStr">
        <is>
          <t>"PHARMAZONE 999" MCHJ</t>
        </is>
      </c>
      <c r="C203" s="6" t="inlineStr">
        <is>
          <t>Ташкент</t>
        </is>
      </c>
      <c r="D203" s="6" t="inlineStr">
        <is>
          <t>Ташкент 1</t>
        </is>
      </c>
      <c r="E203" s="7">
        <f>G203+I203+K203+M203+O203+Q203+S203+U203+W203+Y203+AA203+AC203+AE203+AG203+AI203+AK203+AM203+AO203+AQ203+AS203</f>
        <v/>
      </c>
      <c r="F203" s="7">
        <f>H203+J203+L203+N203+P203+R203+T203+V203+X203+Z203+AB203+AD203+AF203+AH203+AJ203+AL203+AN203+AP203+AR203+AT203</f>
        <v/>
      </c>
      <c r="G203" s="7" t="inlineStr"/>
      <c r="H203" s="7" t="inlineStr"/>
      <c r="I203" s="7" t="n">
        <v>2</v>
      </c>
      <c r="J203" s="7" t="n">
        <v>141500</v>
      </c>
      <c r="K203" s="7" t="inlineStr"/>
      <c r="L203" s="7" t="inlineStr"/>
      <c r="M203" s="7" t="inlineStr"/>
      <c r="N203" s="7" t="inlineStr"/>
      <c r="O203" s="7" t="inlineStr"/>
      <c r="P203" s="7" t="inlineStr"/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  <c r="AD203" s="7" t="inlineStr"/>
      <c r="AE203" s="7" t="inlineStr"/>
      <c r="AF203" s="7" t="inlineStr"/>
      <c r="AG203" s="7" t="inlineStr"/>
      <c r="AH203" s="7" t="inlineStr"/>
      <c r="AI203" s="7" t="inlineStr"/>
      <c r="AJ203" s="7" t="inlineStr"/>
      <c r="AK203" s="7" t="inlineStr"/>
      <c r="AL203" s="7" t="inlineStr"/>
      <c r="AM203" s="7" t="inlineStr"/>
      <c r="AN203" s="7" t="inlineStr"/>
      <c r="AO203" s="7" t="inlineStr"/>
      <c r="AP203" s="7" t="inlineStr"/>
      <c r="AQ203" s="7" t="inlineStr"/>
      <c r="AR203" s="7" t="inlineStr"/>
      <c r="AS203" s="7" t="inlineStr"/>
      <c r="AT203" s="7" t="inlineStr"/>
      <c r="AU203" s="7">
        <f>AW203+AY203+BA203+BC203+BE203+BG203+BI203</f>
        <v/>
      </c>
      <c r="AV203" s="7">
        <f>AX203+AZ203+BB203+BD203+BF203+BH203+BJ203</f>
        <v/>
      </c>
      <c r="AW203" s="7" t="inlineStr"/>
      <c r="AX203" s="7" t="inlineStr"/>
      <c r="AY203" s="7" t="inlineStr"/>
      <c r="AZ203" s="7" t="inlineStr"/>
      <c r="BA203" s="7" t="inlineStr"/>
      <c r="BB203" s="7" t="inlineStr"/>
      <c r="BC203" s="7" t="inlineStr"/>
      <c r="BD203" s="7" t="inlineStr"/>
      <c r="BE203" s="7" t="inlineStr"/>
      <c r="BF203" s="7" t="inlineStr"/>
      <c r="BG203" s="7" t="inlineStr"/>
      <c r="BH203" s="7" t="inlineStr"/>
      <c r="BI203" s="7" t="inlineStr"/>
      <c r="BJ203" s="7" t="inlineStr"/>
      <c r="BK203" s="7">
        <f>BM203+BO203+BQ203+BS203+BU203</f>
        <v/>
      </c>
      <c r="BL203" s="7">
        <f>BN203+BP203+BR203+BT203+BV203</f>
        <v/>
      </c>
      <c r="BM203" s="7" t="inlineStr"/>
      <c r="BN203" s="7" t="inlineStr"/>
      <c r="BO203" s="7" t="inlineStr"/>
      <c r="BP203" s="7" t="inlineStr"/>
      <c r="BQ203" s="7" t="inlineStr"/>
      <c r="BR203" s="7" t="inlineStr"/>
      <c r="BS203" s="7" t="inlineStr"/>
      <c r="BT203" s="7" t="inlineStr"/>
      <c r="BU203" s="7" t="inlineStr"/>
      <c r="BV203" s="7" t="inlineStr"/>
      <c r="BW203" s="7">
        <f>BY203+CA203+CC203+CE203+CG203+CI203+CK203+CM203+CO203+CQ203+CS203+CU203+CW203+CY203+DA203+DC203</f>
        <v/>
      </c>
      <c r="BX203" s="7">
        <f>BZ203+CB203+CD203+CF203+CH203+CJ203+CL203+CN203+CP203+CR203+CT203+CV203+CX203+CZ203+DB203+DD203</f>
        <v/>
      </c>
      <c r="BY203" s="7" t="inlineStr"/>
      <c r="BZ203" s="7" t="inlineStr"/>
      <c r="CA203" s="7" t="inlineStr"/>
      <c r="CB203" s="7" t="inlineStr"/>
      <c r="CC203" s="7" t="n">
        <v>5</v>
      </c>
      <c r="CD203" s="7" t="n">
        <v>1644150</v>
      </c>
      <c r="CE203" s="7" t="inlineStr"/>
      <c r="CF203" s="7" t="inlineStr"/>
      <c r="CG203" s="7" t="inlineStr"/>
      <c r="CH203" s="7" t="inlineStr"/>
      <c r="CI203" s="7" t="inlineStr"/>
      <c r="CJ203" s="7" t="inlineStr"/>
      <c r="CK203" s="7" t="inlineStr"/>
      <c r="CL203" s="7" t="inlineStr"/>
      <c r="CM203" s="7" t="inlineStr"/>
      <c r="CN203" s="7" t="inlineStr"/>
      <c r="CO203" s="7" t="inlineStr"/>
      <c r="CP203" s="7" t="inlineStr"/>
      <c r="CQ203" s="7" t="inlineStr"/>
      <c r="CR203" s="7" t="inlineStr"/>
      <c r="CS203" s="7" t="inlineStr"/>
      <c r="CT203" s="7" t="inlineStr"/>
      <c r="CU203" s="7" t="inlineStr"/>
      <c r="CV203" s="7" t="inlineStr"/>
      <c r="CW203" s="7" t="inlineStr"/>
      <c r="CX203" s="7" t="inlineStr"/>
      <c r="CY203" s="7" t="inlineStr"/>
      <c r="CZ203" s="7" t="inlineStr"/>
      <c r="DA203" s="7" t="inlineStr"/>
      <c r="DB203" s="7" t="inlineStr"/>
      <c r="DC203" s="7" t="inlineStr"/>
      <c r="DD203" s="7" t="inlineStr"/>
      <c r="DE203" s="7">
        <f>DG203+DI203+DK203+DM203+DO203+DQ203+DS203+DU203+DW203+DY203+EA203+EC203+EE203</f>
        <v/>
      </c>
      <c r="DF203" s="7">
        <f>DH203+DJ203+DL203+DN203+DP203+DR203+DT203+DV203+DX203+DZ203+EB203+ED203+EF203</f>
        <v/>
      </c>
      <c r="DG203" s="7" t="inlineStr"/>
      <c r="DH203" s="7" t="inlineStr"/>
      <c r="DI203" s="7" t="inlineStr"/>
      <c r="DJ203" s="7" t="inlineStr"/>
      <c r="DK203" s="7" t="inlineStr"/>
      <c r="DL203" s="7" t="inlineStr"/>
      <c r="DM203" s="7" t="inlineStr"/>
      <c r="DN203" s="7" t="inlineStr"/>
      <c r="DO203" s="7" t="inlineStr"/>
      <c r="DP203" s="7" t="inlineStr"/>
      <c r="DQ203" s="7" t="inlineStr"/>
      <c r="DR203" s="7" t="inlineStr"/>
      <c r="DS203" s="7" t="inlineStr"/>
      <c r="DT203" s="7" t="inlineStr"/>
      <c r="DU203" s="7" t="inlineStr"/>
      <c r="DV203" s="7" t="inlineStr"/>
      <c r="DW203" s="7" t="inlineStr"/>
      <c r="DX203" s="7" t="inlineStr"/>
      <c r="DY203" s="7" t="inlineStr"/>
      <c r="DZ203" s="7" t="inlineStr"/>
      <c r="EA203" s="7" t="inlineStr"/>
      <c r="EB203" s="7" t="inlineStr"/>
      <c r="EC203" s="7" t="inlineStr"/>
      <c r="ED203" s="7" t="inlineStr"/>
      <c r="EE203" s="7" t="inlineStr"/>
      <c r="EF203" s="7" t="inlineStr"/>
      <c r="EG203" s="7">
        <f>E203+AU203+BK203+BW203+DE203</f>
        <v/>
      </c>
      <c r="EH203" s="7">
        <f>F203+AV203+BL203+BX203+DF203</f>
        <v/>
      </c>
    </row>
    <row r="204" hidden="1" outlineLevel="1">
      <c r="A204" s="5" t="n">
        <v>200</v>
      </c>
      <c r="B204" s="6" t="inlineStr">
        <is>
          <t>"POLIVIT-OPTIMA" МЧЖ</t>
        </is>
      </c>
      <c r="C204" s="6" t="inlineStr">
        <is>
          <t>Ташкент</t>
        </is>
      </c>
      <c r="D204" s="6" t="inlineStr">
        <is>
          <t>Ташкент 2</t>
        </is>
      </c>
      <c r="E204" s="7">
        <f>G204+I204+K204+M204+O204+Q204+S204+U204+W204+Y204+AA204+AC204+AE204+AG204+AI204+AK204+AM204+AO204+AQ204+AS204</f>
        <v/>
      </c>
      <c r="F204" s="7">
        <f>H204+J204+L204+N204+P204+R204+T204+V204+X204+Z204+AB204+AD204+AF204+AH204+AJ204+AL204+AN204+AP204+AR204+AT204</f>
        <v/>
      </c>
      <c r="G204" s="7" t="inlineStr"/>
      <c r="H204" s="7" t="inlineStr"/>
      <c r="I204" s="7" t="inlineStr"/>
      <c r="J204" s="7" t="inlineStr"/>
      <c r="K204" s="7" t="n">
        <v>4</v>
      </c>
      <c r="L204" s="7" t="n">
        <v>571136</v>
      </c>
      <c r="M204" s="7" t="inlineStr"/>
      <c r="N204" s="7" t="inlineStr"/>
      <c r="O204" s="7" t="inlineStr"/>
      <c r="P204" s="7" t="inlineStr"/>
      <c r="Q204" s="7" t="n">
        <v>50</v>
      </c>
      <c r="R204" s="7" t="n">
        <v>163675000</v>
      </c>
      <c r="S204" s="7" t="inlineStr"/>
      <c r="T204" s="7" t="inlineStr"/>
      <c r="U204" s="7" t="inlineStr"/>
      <c r="V204" s="7" t="inlineStr"/>
      <c r="W204" s="7" t="inlineStr"/>
      <c r="X204" s="7" t="inlineStr"/>
      <c r="Y204" s="7" t="inlineStr"/>
      <c r="Z204" s="7" t="inlineStr"/>
      <c r="AA204" s="7" t="inlineStr"/>
      <c r="AB204" s="7" t="inlineStr"/>
      <c r="AC204" s="7" t="inlineStr"/>
      <c r="AD204" s="7" t="inlineStr"/>
      <c r="AE204" s="7" t="inlineStr"/>
      <c r="AF204" s="7" t="inlineStr"/>
      <c r="AG204" s="7" t="inlineStr"/>
      <c r="AH204" s="7" t="inlineStr"/>
      <c r="AI204" s="7" t="inlineStr"/>
      <c r="AJ204" s="7" t="inlineStr"/>
      <c r="AK204" s="7" t="inlineStr"/>
      <c r="AL204" s="7" t="inlineStr"/>
      <c r="AM204" s="7" t="inlineStr"/>
      <c r="AN204" s="7" t="inlineStr"/>
      <c r="AO204" s="7" t="inlineStr"/>
      <c r="AP204" s="7" t="inlineStr"/>
      <c r="AQ204" s="7" t="inlineStr"/>
      <c r="AR204" s="7" t="inlineStr"/>
      <c r="AS204" s="7" t="inlineStr"/>
      <c r="AT204" s="7" t="inlineStr"/>
      <c r="AU204" s="7">
        <f>AW204+AY204+BA204+BC204+BE204+BG204+BI204</f>
        <v/>
      </c>
      <c r="AV204" s="7">
        <f>AX204+AZ204+BB204+BD204+BF204+BH204+BJ204</f>
        <v/>
      </c>
      <c r="AW204" s="7" t="inlineStr"/>
      <c r="AX204" s="7" t="inlineStr"/>
      <c r="AY204" s="7" t="inlineStr"/>
      <c r="AZ204" s="7" t="inlineStr"/>
      <c r="BA204" s="7" t="inlineStr"/>
      <c r="BB204" s="7" t="inlineStr"/>
      <c r="BC204" s="7" t="inlineStr"/>
      <c r="BD204" s="7" t="inlineStr"/>
      <c r="BE204" s="7" t="inlineStr"/>
      <c r="BF204" s="7" t="inlineStr"/>
      <c r="BG204" s="7" t="inlineStr"/>
      <c r="BH204" s="7" t="inlineStr"/>
      <c r="BI204" s="7" t="inlineStr"/>
      <c r="BJ204" s="7" t="inlineStr"/>
      <c r="BK204" s="7">
        <f>BM204+BO204+BQ204+BS204+BU204</f>
        <v/>
      </c>
      <c r="BL204" s="7">
        <f>BN204+BP204+BR204+BT204+BV204</f>
        <v/>
      </c>
      <c r="BM204" s="7" t="inlineStr"/>
      <c r="BN204" s="7" t="inlineStr"/>
      <c r="BO204" s="7" t="inlineStr"/>
      <c r="BP204" s="7" t="inlineStr"/>
      <c r="BQ204" s="7" t="inlineStr"/>
      <c r="BR204" s="7" t="inlineStr"/>
      <c r="BS204" s="7" t="inlineStr"/>
      <c r="BT204" s="7" t="inlineStr"/>
      <c r="BU204" s="7" t="inlineStr"/>
      <c r="BV204" s="7" t="inlineStr"/>
      <c r="BW204" s="7">
        <f>BY204+CA204+CC204+CE204+CG204+CI204+CK204+CM204+CO204+CQ204+CS204+CU204+CW204+CY204+DA204+DC204</f>
        <v/>
      </c>
      <c r="BX204" s="7">
        <f>BZ204+CB204+CD204+CF204+CH204+CJ204+CL204+CN204+CP204+CR204+CT204+CV204+CX204+CZ204+DB204+DD204</f>
        <v/>
      </c>
      <c r="BY204" s="7" t="inlineStr"/>
      <c r="BZ204" s="7" t="inlineStr"/>
      <c r="CA204" s="7" t="inlineStr"/>
      <c r="CB204" s="7" t="inlineStr"/>
      <c r="CC204" s="7" t="inlineStr"/>
      <c r="CD204" s="7" t="inlineStr"/>
      <c r="CE204" s="7" t="inlineStr"/>
      <c r="CF204" s="7" t="inlineStr"/>
      <c r="CG204" s="7" t="inlineStr"/>
      <c r="CH204" s="7" t="inlineStr"/>
      <c r="CI204" s="7" t="inlineStr"/>
      <c r="CJ204" s="7" t="inlineStr"/>
      <c r="CK204" s="7" t="inlineStr"/>
      <c r="CL204" s="7" t="inlineStr"/>
      <c r="CM204" s="7" t="inlineStr"/>
      <c r="CN204" s="7" t="inlineStr"/>
      <c r="CO204" s="7" t="inlineStr"/>
      <c r="CP204" s="7" t="inlineStr"/>
      <c r="CQ204" s="7" t="inlineStr"/>
      <c r="CR204" s="7" t="inlineStr"/>
      <c r="CS204" s="7" t="inlineStr"/>
      <c r="CT204" s="7" t="inlineStr"/>
      <c r="CU204" s="7" t="inlineStr"/>
      <c r="CV204" s="7" t="inlineStr"/>
      <c r="CW204" s="7" t="inlineStr"/>
      <c r="CX204" s="7" t="inlineStr"/>
      <c r="CY204" s="7" t="inlineStr"/>
      <c r="CZ204" s="7" t="inlineStr"/>
      <c r="DA204" s="7" t="inlineStr"/>
      <c r="DB204" s="7" t="inlineStr"/>
      <c r="DC204" s="7" t="inlineStr"/>
      <c r="DD204" s="7" t="inlineStr"/>
      <c r="DE204" s="7">
        <f>DG204+DI204+DK204+DM204+DO204+DQ204+DS204+DU204+DW204+DY204+EA204+EC204+EE204</f>
        <v/>
      </c>
      <c r="DF204" s="7">
        <f>DH204+DJ204+DL204+DN204+DP204+DR204+DT204+DV204+DX204+DZ204+EB204+ED204+EF204</f>
        <v/>
      </c>
      <c r="DG204" s="7" t="inlineStr"/>
      <c r="DH204" s="7" t="inlineStr"/>
      <c r="DI204" s="7" t="inlineStr"/>
      <c r="DJ204" s="7" t="inlineStr"/>
      <c r="DK204" s="7" t="inlineStr"/>
      <c r="DL204" s="7" t="inlineStr"/>
      <c r="DM204" s="7" t="inlineStr"/>
      <c r="DN204" s="7" t="inlineStr"/>
      <c r="DO204" s="7" t="inlineStr"/>
      <c r="DP204" s="7" t="inlineStr"/>
      <c r="DQ204" s="7" t="inlineStr"/>
      <c r="DR204" s="7" t="inlineStr"/>
      <c r="DS204" s="7" t="inlineStr"/>
      <c r="DT204" s="7" t="inlineStr"/>
      <c r="DU204" s="7" t="inlineStr"/>
      <c r="DV204" s="7" t="inlineStr"/>
      <c r="DW204" s="7" t="inlineStr"/>
      <c r="DX204" s="7" t="inlineStr"/>
      <c r="DY204" s="7" t="n">
        <v>4</v>
      </c>
      <c r="DZ204" s="7" t="n">
        <v>790128</v>
      </c>
      <c r="EA204" s="7" t="n">
        <v>5</v>
      </c>
      <c r="EB204" s="7" t="n">
        <v>1211325</v>
      </c>
      <c r="EC204" s="7" t="inlineStr"/>
      <c r="ED204" s="7" t="inlineStr"/>
      <c r="EE204" s="7" t="inlineStr"/>
      <c r="EF204" s="7" t="inlineStr"/>
      <c r="EG204" s="7">
        <f>E204+AU204+BK204+BW204+DE204</f>
        <v/>
      </c>
      <c r="EH204" s="7">
        <f>F204+AV204+BL204+BX204+DF204</f>
        <v/>
      </c>
    </row>
    <row r="205" hidden="1" outlineLevel="1">
      <c r="A205" s="5" t="n">
        <v>201</v>
      </c>
      <c r="B205" s="6" t="inlineStr">
        <is>
          <t>"PREMIER-PHARM" MCHJ</t>
        </is>
      </c>
      <c r="C205" s="6" t="inlineStr">
        <is>
          <t>Ташкент</t>
        </is>
      </c>
      <c r="D205" s="6" t="inlineStr">
        <is>
          <t>Ташкент 1</t>
        </is>
      </c>
      <c r="E205" s="7">
        <f>G205+I205+K205+M205+O205+Q205+S205+U205+W205+Y205+AA205+AC205+AE205+AG205+AI205+AK205+AM205+AO205+AQ205+AS205</f>
        <v/>
      </c>
      <c r="F205" s="7">
        <f>H205+J205+L205+N205+P205+R205+T205+V205+X205+Z205+AB205+AD205+AF205+AH205+AJ205+AL205+AN205+AP205+AR205+AT205</f>
        <v/>
      </c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inlineStr"/>
      <c r="R205" s="7" t="inlineStr"/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  <c r="AD205" s="7" t="inlineStr"/>
      <c r="AE205" s="7" t="inlineStr"/>
      <c r="AF205" s="7" t="inlineStr"/>
      <c r="AG205" s="7" t="inlineStr"/>
      <c r="AH205" s="7" t="inlineStr"/>
      <c r="AI205" s="7" t="inlineStr"/>
      <c r="AJ205" s="7" t="inlineStr"/>
      <c r="AK205" s="7" t="inlineStr"/>
      <c r="AL205" s="7" t="inlineStr"/>
      <c r="AM205" s="7" t="inlineStr"/>
      <c r="AN205" s="7" t="inlineStr"/>
      <c r="AO205" s="7" t="inlineStr"/>
      <c r="AP205" s="7" t="inlineStr"/>
      <c r="AQ205" s="7" t="inlineStr"/>
      <c r="AR205" s="7" t="inlineStr"/>
      <c r="AS205" s="7" t="inlineStr"/>
      <c r="AT205" s="7" t="inlineStr"/>
      <c r="AU205" s="7">
        <f>AW205+AY205+BA205+BC205+BE205+BG205+BI205</f>
        <v/>
      </c>
      <c r="AV205" s="7">
        <f>AX205+AZ205+BB205+BD205+BF205+BH205+BJ205</f>
        <v/>
      </c>
      <c r="AW205" s="7" t="inlineStr"/>
      <c r="AX205" s="7" t="inlineStr"/>
      <c r="AY205" s="7" t="inlineStr"/>
      <c r="AZ205" s="7" t="inlineStr"/>
      <c r="BA205" s="7" t="inlineStr"/>
      <c r="BB205" s="7" t="inlineStr"/>
      <c r="BC205" s="7" t="inlineStr"/>
      <c r="BD205" s="7" t="inlineStr"/>
      <c r="BE205" s="7" t="inlineStr"/>
      <c r="BF205" s="7" t="inlineStr"/>
      <c r="BG205" s="7" t="n">
        <v>5</v>
      </c>
      <c r="BH205" s="7" t="n">
        <v>1119625</v>
      </c>
      <c r="BI205" s="7" t="inlineStr"/>
      <c r="BJ205" s="7" t="inlineStr"/>
      <c r="BK205" s="7">
        <f>BM205+BO205+BQ205+BS205+BU205</f>
        <v/>
      </c>
      <c r="BL205" s="7">
        <f>BN205+BP205+BR205+BT205+BV205</f>
        <v/>
      </c>
      <c r="BM205" s="7" t="inlineStr"/>
      <c r="BN205" s="7" t="inlineStr"/>
      <c r="BO205" s="7" t="inlineStr"/>
      <c r="BP205" s="7" t="inlineStr"/>
      <c r="BQ205" s="7" t="inlineStr"/>
      <c r="BR205" s="7" t="inlineStr"/>
      <c r="BS205" s="7" t="inlineStr"/>
      <c r="BT205" s="7" t="inlineStr"/>
      <c r="BU205" s="7" t="inlineStr"/>
      <c r="BV205" s="7" t="inlineStr"/>
      <c r="BW205" s="7">
        <f>BY205+CA205+CC205+CE205+CG205+CI205+CK205+CM205+CO205+CQ205+CS205+CU205+CW205+CY205+DA205+DC205</f>
        <v/>
      </c>
      <c r="BX205" s="7">
        <f>BZ205+CB205+CD205+CF205+CH205+CJ205+CL205+CN205+CP205+CR205+CT205+CV205+CX205+CZ205+DB205+DD205</f>
        <v/>
      </c>
      <c r="BY205" s="7" t="inlineStr"/>
      <c r="BZ205" s="7" t="inlineStr"/>
      <c r="CA205" s="7" t="inlineStr"/>
      <c r="CB205" s="7" t="inlineStr"/>
      <c r="CC205" s="7" t="inlineStr"/>
      <c r="CD205" s="7" t="inlineStr"/>
      <c r="CE205" s="7" t="inlineStr"/>
      <c r="CF205" s="7" t="inlineStr"/>
      <c r="CG205" s="7" t="inlineStr"/>
      <c r="CH205" s="7" t="inlineStr"/>
      <c r="CI205" s="7" t="inlineStr"/>
      <c r="CJ205" s="7" t="inlineStr"/>
      <c r="CK205" s="7" t="inlineStr"/>
      <c r="CL205" s="7" t="inlineStr"/>
      <c r="CM205" s="7" t="inlineStr"/>
      <c r="CN205" s="7" t="inlineStr"/>
      <c r="CO205" s="7" t="inlineStr"/>
      <c r="CP205" s="7" t="inlineStr"/>
      <c r="CQ205" s="7" t="inlineStr"/>
      <c r="CR205" s="7" t="inlineStr"/>
      <c r="CS205" s="7" t="inlineStr"/>
      <c r="CT205" s="7" t="inlineStr"/>
      <c r="CU205" s="7" t="inlineStr"/>
      <c r="CV205" s="7" t="inlineStr"/>
      <c r="CW205" s="7" t="inlineStr"/>
      <c r="CX205" s="7" t="inlineStr"/>
      <c r="CY205" s="7" t="inlineStr"/>
      <c r="CZ205" s="7" t="inlineStr"/>
      <c r="DA205" s="7" t="inlineStr"/>
      <c r="DB205" s="7" t="inlineStr"/>
      <c r="DC205" s="7" t="inlineStr"/>
      <c r="DD205" s="7" t="inlineStr"/>
      <c r="DE205" s="7">
        <f>DG205+DI205+DK205+DM205+DO205+DQ205+DS205+DU205+DW205+DY205+EA205+EC205+EE205</f>
        <v/>
      </c>
      <c r="DF205" s="7">
        <f>DH205+DJ205+DL205+DN205+DP205+DR205+DT205+DV205+DX205+DZ205+EB205+ED205+EF205</f>
        <v/>
      </c>
      <c r="DG205" s="7" t="inlineStr"/>
      <c r="DH205" s="7" t="inlineStr"/>
      <c r="DI205" s="7" t="inlineStr"/>
      <c r="DJ205" s="7" t="inlineStr"/>
      <c r="DK205" s="7" t="inlineStr"/>
      <c r="DL205" s="7" t="inlineStr"/>
      <c r="DM205" s="7" t="inlineStr"/>
      <c r="DN205" s="7" t="inlineStr"/>
      <c r="DO205" s="7" t="inlineStr"/>
      <c r="DP205" s="7" t="inlineStr"/>
      <c r="DQ205" s="7" t="inlineStr"/>
      <c r="DR205" s="7" t="inlineStr"/>
      <c r="DS205" s="7" t="inlineStr"/>
      <c r="DT205" s="7" t="inlineStr"/>
      <c r="DU205" s="7" t="inlineStr"/>
      <c r="DV205" s="7" t="inlineStr"/>
      <c r="DW205" s="7" t="inlineStr"/>
      <c r="DX205" s="7" t="inlineStr"/>
      <c r="DY205" s="7" t="inlineStr"/>
      <c r="DZ205" s="7" t="inlineStr"/>
      <c r="EA205" s="7" t="inlineStr"/>
      <c r="EB205" s="7" t="inlineStr"/>
      <c r="EC205" s="7" t="inlineStr"/>
      <c r="ED205" s="7" t="inlineStr"/>
      <c r="EE205" s="7" t="inlineStr"/>
      <c r="EF205" s="7" t="inlineStr"/>
      <c r="EG205" s="7">
        <f>E205+AU205+BK205+BW205+DE205</f>
        <v/>
      </c>
      <c r="EH205" s="7">
        <f>F205+AV205+BL205+BX205+DF205</f>
        <v/>
      </c>
    </row>
    <row r="206" hidden="1" outlineLevel="1">
      <c r="A206" s="5" t="n">
        <v>202</v>
      </c>
      <c r="B206" s="6" t="inlineStr">
        <is>
          <t>"PRO PHARM" MCHJ</t>
        </is>
      </c>
      <c r="C206" s="6" t="inlineStr">
        <is>
          <t>Ташкент</t>
        </is>
      </c>
      <c r="D206" s="6" t="inlineStr">
        <is>
          <t>Ташкент 1</t>
        </is>
      </c>
      <c r="E206" s="7">
        <f>G206+I206+K206+M206+O206+Q206+S206+U206+W206+Y206+AA206+AC206+AE206+AG206+AI206+AK206+AM206+AO206+AQ206+AS206</f>
        <v/>
      </c>
      <c r="F206" s="7">
        <f>H206+J206+L206+N206+P206+R206+T206+V206+X206+Z206+AB206+AD206+AF206+AH206+AJ206+AL206+AN206+AP206+AR206+AT206</f>
        <v/>
      </c>
      <c r="G206" s="7" t="inlineStr"/>
      <c r="H206" s="7" t="inlineStr"/>
      <c r="I206" s="7" t="inlineStr"/>
      <c r="J206" s="7" t="inlineStr"/>
      <c r="K206" s="7" t="inlineStr"/>
      <c r="L206" s="7" t="inlineStr"/>
      <c r="M206" s="7" t="inlineStr"/>
      <c r="N206" s="7" t="inlineStr"/>
      <c r="O206" s="7" t="inlineStr"/>
      <c r="P206" s="7" t="inlineStr"/>
      <c r="Q206" s="7" t="inlineStr"/>
      <c r="R206" s="7" t="inlineStr"/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  <c r="AD206" s="7" t="inlineStr"/>
      <c r="AE206" s="7" t="inlineStr"/>
      <c r="AF206" s="7" t="inlineStr"/>
      <c r="AG206" s="7" t="inlineStr"/>
      <c r="AH206" s="7" t="inlineStr"/>
      <c r="AI206" s="7" t="inlineStr"/>
      <c r="AJ206" s="7" t="inlineStr"/>
      <c r="AK206" s="7" t="inlineStr"/>
      <c r="AL206" s="7" t="inlineStr"/>
      <c r="AM206" s="7" t="inlineStr"/>
      <c r="AN206" s="7" t="inlineStr"/>
      <c r="AO206" s="7" t="inlineStr"/>
      <c r="AP206" s="7" t="inlineStr"/>
      <c r="AQ206" s="7" t="inlineStr"/>
      <c r="AR206" s="7" t="inlineStr"/>
      <c r="AS206" s="7" t="inlineStr"/>
      <c r="AT206" s="7" t="inlineStr"/>
      <c r="AU206" s="7">
        <f>AW206+AY206+BA206+BC206+BE206+BG206+BI206</f>
        <v/>
      </c>
      <c r="AV206" s="7">
        <f>AX206+AZ206+BB206+BD206+BF206+BH206+BJ206</f>
        <v/>
      </c>
      <c r="AW206" s="7" t="inlineStr"/>
      <c r="AX206" s="7" t="inlineStr"/>
      <c r="AY206" s="7" t="inlineStr"/>
      <c r="AZ206" s="7" t="inlineStr"/>
      <c r="BA206" s="7" t="inlineStr"/>
      <c r="BB206" s="7" t="inlineStr"/>
      <c r="BC206" s="7" t="inlineStr"/>
      <c r="BD206" s="7" t="inlineStr"/>
      <c r="BE206" s="7" t="inlineStr"/>
      <c r="BF206" s="7" t="inlineStr"/>
      <c r="BG206" s="7" t="inlineStr"/>
      <c r="BH206" s="7" t="inlineStr"/>
      <c r="BI206" s="7" t="inlineStr"/>
      <c r="BJ206" s="7" t="inlineStr"/>
      <c r="BK206" s="7">
        <f>BM206+BO206+BQ206+BS206+BU206</f>
        <v/>
      </c>
      <c r="BL206" s="7">
        <f>BN206+BP206+BR206+BT206+BV206</f>
        <v/>
      </c>
      <c r="BM206" s="7" t="inlineStr"/>
      <c r="BN206" s="7" t="inlineStr"/>
      <c r="BO206" s="7" t="inlineStr"/>
      <c r="BP206" s="7" t="inlineStr"/>
      <c r="BQ206" s="7" t="inlineStr"/>
      <c r="BR206" s="7" t="inlineStr"/>
      <c r="BS206" s="7" t="inlineStr"/>
      <c r="BT206" s="7" t="inlineStr"/>
      <c r="BU206" s="7" t="inlineStr"/>
      <c r="BV206" s="7" t="inlineStr"/>
      <c r="BW206" s="7">
        <f>BY206+CA206+CC206+CE206+CG206+CI206+CK206+CM206+CO206+CQ206+CS206+CU206+CW206+CY206+DA206+DC206</f>
        <v/>
      </c>
      <c r="BX206" s="7">
        <f>BZ206+CB206+CD206+CF206+CH206+CJ206+CL206+CN206+CP206+CR206+CT206+CV206+CX206+CZ206+DB206+DD206</f>
        <v/>
      </c>
      <c r="BY206" s="7" t="inlineStr"/>
      <c r="BZ206" s="7" t="inlineStr"/>
      <c r="CA206" s="7" t="inlineStr"/>
      <c r="CB206" s="7" t="inlineStr"/>
      <c r="CC206" s="7" t="inlineStr"/>
      <c r="CD206" s="7" t="inlineStr"/>
      <c r="CE206" s="7" t="n">
        <v>85</v>
      </c>
      <c r="CF206" s="7" t="n">
        <v>506696475</v>
      </c>
      <c r="CG206" s="7" t="inlineStr"/>
      <c r="CH206" s="7" t="inlineStr"/>
      <c r="CI206" s="7" t="inlineStr"/>
      <c r="CJ206" s="7" t="inlineStr"/>
      <c r="CK206" s="7" t="inlineStr"/>
      <c r="CL206" s="7" t="inlineStr"/>
      <c r="CM206" s="7" t="inlineStr"/>
      <c r="CN206" s="7" t="inlineStr"/>
      <c r="CO206" s="7" t="inlineStr"/>
      <c r="CP206" s="7" t="inlineStr"/>
      <c r="CQ206" s="7" t="inlineStr"/>
      <c r="CR206" s="7" t="inlineStr"/>
      <c r="CS206" s="7" t="inlineStr"/>
      <c r="CT206" s="7" t="inlineStr"/>
      <c r="CU206" s="7" t="inlineStr"/>
      <c r="CV206" s="7" t="inlineStr"/>
      <c r="CW206" s="7" t="inlineStr"/>
      <c r="CX206" s="7" t="inlineStr"/>
      <c r="CY206" s="7" t="inlineStr"/>
      <c r="CZ206" s="7" t="inlineStr"/>
      <c r="DA206" s="7" t="inlineStr"/>
      <c r="DB206" s="7" t="inlineStr"/>
      <c r="DC206" s="7" t="inlineStr"/>
      <c r="DD206" s="7" t="inlineStr"/>
      <c r="DE206" s="7">
        <f>DG206+DI206+DK206+DM206+DO206+DQ206+DS206+DU206+DW206+DY206+EA206+EC206+EE206</f>
        <v/>
      </c>
      <c r="DF206" s="7">
        <f>DH206+DJ206+DL206+DN206+DP206+DR206+DT206+DV206+DX206+DZ206+EB206+ED206+EF206</f>
        <v/>
      </c>
      <c r="DG206" s="7" t="inlineStr"/>
      <c r="DH206" s="7" t="inlineStr"/>
      <c r="DI206" s="7" t="inlineStr"/>
      <c r="DJ206" s="7" t="inlineStr"/>
      <c r="DK206" s="7" t="inlineStr"/>
      <c r="DL206" s="7" t="inlineStr"/>
      <c r="DM206" s="7" t="inlineStr"/>
      <c r="DN206" s="7" t="inlineStr"/>
      <c r="DO206" s="7" t="inlineStr"/>
      <c r="DP206" s="7" t="inlineStr"/>
      <c r="DQ206" s="7" t="inlineStr"/>
      <c r="DR206" s="7" t="inlineStr"/>
      <c r="DS206" s="7" t="inlineStr"/>
      <c r="DT206" s="7" t="inlineStr"/>
      <c r="DU206" s="7" t="inlineStr"/>
      <c r="DV206" s="7" t="inlineStr"/>
      <c r="DW206" s="7" t="inlineStr"/>
      <c r="DX206" s="7" t="inlineStr"/>
      <c r="DY206" s="7" t="inlineStr"/>
      <c r="DZ206" s="7" t="inlineStr"/>
      <c r="EA206" s="7" t="inlineStr"/>
      <c r="EB206" s="7" t="inlineStr"/>
      <c r="EC206" s="7" t="inlineStr"/>
      <c r="ED206" s="7" t="inlineStr"/>
      <c r="EE206" s="7" t="inlineStr"/>
      <c r="EF206" s="7" t="inlineStr"/>
      <c r="EG206" s="7">
        <f>E206+AU206+BK206+BW206+DE206</f>
        <v/>
      </c>
      <c r="EH206" s="7">
        <f>F206+AV206+BL206+BX206+DF206</f>
        <v/>
      </c>
    </row>
    <row r="207" hidden="1" outlineLevel="1">
      <c r="A207" s="5" t="n">
        <v>203</v>
      </c>
      <c r="B207" s="6" t="inlineStr">
        <is>
          <t>"PROXIMA" XK</t>
        </is>
      </c>
      <c r="C207" s="6" t="inlineStr">
        <is>
          <t>Ташкент</t>
        </is>
      </c>
      <c r="D207" s="6" t="inlineStr">
        <is>
          <t>Ташкент 1</t>
        </is>
      </c>
      <c r="E207" s="7">
        <f>G207+I207+K207+M207+O207+Q207+S207+U207+W207+Y207+AA207+AC207+AE207+AG207+AI207+AK207+AM207+AO207+AQ207+AS207</f>
        <v/>
      </c>
      <c r="F207" s="7">
        <f>H207+J207+L207+N207+P207+R207+T207+V207+X207+Z207+AB207+AD207+AF207+AH207+AJ207+AL207+AN207+AP207+AR207+AT207</f>
        <v/>
      </c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inlineStr"/>
      <c r="R207" s="7" t="inlineStr"/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  <c r="AD207" s="7" t="inlineStr"/>
      <c r="AE207" s="7" t="inlineStr"/>
      <c r="AF207" s="7" t="inlineStr"/>
      <c r="AG207" s="7" t="inlineStr"/>
      <c r="AH207" s="7" t="inlineStr"/>
      <c r="AI207" s="7" t="inlineStr"/>
      <c r="AJ207" s="7" t="inlineStr"/>
      <c r="AK207" s="7" t="inlineStr"/>
      <c r="AL207" s="7" t="inlineStr"/>
      <c r="AM207" s="7" t="inlineStr"/>
      <c r="AN207" s="7" t="inlineStr"/>
      <c r="AO207" s="7" t="inlineStr"/>
      <c r="AP207" s="7" t="inlineStr"/>
      <c r="AQ207" s="7" t="inlineStr"/>
      <c r="AR207" s="7" t="inlineStr"/>
      <c r="AS207" s="7" t="inlineStr"/>
      <c r="AT207" s="7" t="inlineStr"/>
      <c r="AU207" s="7">
        <f>AW207+AY207+BA207+BC207+BE207+BG207+BI207</f>
        <v/>
      </c>
      <c r="AV207" s="7">
        <f>AX207+AZ207+BB207+BD207+BF207+BH207+BJ207</f>
        <v/>
      </c>
      <c r="AW207" s="7" t="inlineStr"/>
      <c r="AX207" s="7" t="inlineStr"/>
      <c r="AY207" s="7" t="n">
        <v>5</v>
      </c>
      <c r="AZ207" s="7" t="n">
        <v>16518875</v>
      </c>
      <c r="BA207" s="7" t="inlineStr"/>
      <c r="BB207" s="7" t="inlineStr"/>
      <c r="BC207" s="7" t="inlineStr"/>
      <c r="BD207" s="7" t="inlineStr"/>
      <c r="BE207" s="7" t="inlineStr"/>
      <c r="BF207" s="7" t="inlineStr"/>
      <c r="BG207" s="7" t="inlineStr"/>
      <c r="BH207" s="7" t="inlineStr"/>
      <c r="BI207" s="7" t="inlineStr"/>
      <c r="BJ207" s="7" t="inlineStr"/>
      <c r="BK207" s="7">
        <f>BM207+BO207+BQ207+BS207+BU207</f>
        <v/>
      </c>
      <c r="BL207" s="7">
        <f>BN207+BP207+BR207+BT207+BV207</f>
        <v/>
      </c>
      <c r="BM207" s="7" t="inlineStr"/>
      <c r="BN207" s="7" t="inlineStr"/>
      <c r="BO207" s="7" t="inlineStr"/>
      <c r="BP207" s="7" t="inlineStr"/>
      <c r="BQ207" s="7" t="inlineStr"/>
      <c r="BR207" s="7" t="inlineStr"/>
      <c r="BS207" s="7" t="inlineStr"/>
      <c r="BT207" s="7" t="inlineStr"/>
      <c r="BU207" s="7" t="inlineStr"/>
      <c r="BV207" s="7" t="inlineStr"/>
      <c r="BW207" s="7">
        <f>BY207+CA207+CC207+CE207+CG207+CI207+CK207+CM207+CO207+CQ207+CS207+CU207+CW207+CY207+DA207+DC207</f>
        <v/>
      </c>
      <c r="BX207" s="7">
        <f>BZ207+CB207+CD207+CF207+CH207+CJ207+CL207+CN207+CP207+CR207+CT207+CV207+CX207+CZ207+DB207+DD207</f>
        <v/>
      </c>
      <c r="BY207" s="7" t="inlineStr"/>
      <c r="BZ207" s="7" t="inlineStr"/>
      <c r="CA207" s="7" t="inlineStr"/>
      <c r="CB207" s="7" t="inlineStr"/>
      <c r="CC207" s="7" t="inlineStr"/>
      <c r="CD207" s="7" t="inlineStr"/>
      <c r="CE207" s="7" t="inlineStr"/>
      <c r="CF207" s="7" t="inlineStr"/>
      <c r="CG207" s="7" t="inlineStr"/>
      <c r="CH207" s="7" t="inlineStr"/>
      <c r="CI207" s="7" t="inlineStr"/>
      <c r="CJ207" s="7" t="inlineStr"/>
      <c r="CK207" s="7" t="inlineStr"/>
      <c r="CL207" s="7" t="inlineStr"/>
      <c r="CM207" s="7" t="inlineStr"/>
      <c r="CN207" s="7" t="inlineStr"/>
      <c r="CO207" s="7" t="inlineStr"/>
      <c r="CP207" s="7" t="inlineStr"/>
      <c r="CQ207" s="7" t="inlineStr"/>
      <c r="CR207" s="7" t="inlineStr"/>
      <c r="CS207" s="7" t="inlineStr"/>
      <c r="CT207" s="7" t="inlineStr"/>
      <c r="CU207" s="7" t="inlineStr"/>
      <c r="CV207" s="7" t="inlineStr"/>
      <c r="CW207" s="7" t="inlineStr"/>
      <c r="CX207" s="7" t="inlineStr"/>
      <c r="CY207" s="7" t="inlineStr"/>
      <c r="CZ207" s="7" t="inlineStr"/>
      <c r="DA207" s="7" t="inlineStr"/>
      <c r="DB207" s="7" t="inlineStr"/>
      <c r="DC207" s="7" t="inlineStr"/>
      <c r="DD207" s="7" t="inlineStr"/>
      <c r="DE207" s="7">
        <f>DG207+DI207+DK207+DM207+DO207+DQ207+DS207+DU207+DW207+DY207+EA207+EC207+EE207</f>
        <v/>
      </c>
      <c r="DF207" s="7">
        <f>DH207+DJ207+DL207+DN207+DP207+DR207+DT207+DV207+DX207+DZ207+EB207+ED207+EF207</f>
        <v/>
      </c>
      <c r="DG207" s="7" t="inlineStr"/>
      <c r="DH207" s="7" t="inlineStr"/>
      <c r="DI207" s="7" t="inlineStr"/>
      <c r="DJ207" s="7" t="inlineStr"/>
      <c r="DK207" s="7" t="inlineStr"/>
      <c r="DL207" s="7" t="inlineStr"/>
      <c r="DM207" s="7" t="inlineStr"/>
      <c r="DN207" s="7" t="inlineStr"/>
      <c r="DO207" s="7" t="inlineStr"/>
      <c r="DP207" s="7" t="inlineStr"/>
      <c r="DQ207" s="7" t="inlineStr"/>
      <c r="DR207" s="7" t="inlineStr"/>
      <c r="DS207" s="7" t="inlineStr"/>
      <c r="DT207" s="7" t="inlineStr"/>
      <c r="DU207" s="7" t="inlineStr"/>
      <c r="DV207" s="7" t="inlineStr"/>
      <c r="DW207" s="7" t="inlineStr"/>
      <c r="DX207" s="7" t="inlineStr"/>
      <c r="DY207" s="7" t="inlineStr"/>
      <c r="DZ207" s="7" t="inlineStr"/>
      <c r="EA207" s="7" t="inlineStr"/>
      <c r="EB207" s="7" t="inlineStr"/>
      <c r="EC207" s="7" t="inlineStr"/>
      <c r="ED207" s="7" t="inlineStr"/>
      <c r="EE207" s="7" t="inlineStr"/>
      <c r="EF207" s="7" t="inlineStr"/>
      <c r="EG207" s="7">
        <f>E207+AU207+BK207+BW207+DE207</f>
        <v/>
      </c>
      <c r="EH207" s="7">
        <f>F207+AV207+BL207+BX207+DF207</f>
        <v/>
      </c>
    </row>
    <row r="208" hidden="1" outlineLevel="1">
      <c r="A208" s="5" t="n">
        <v>204</v>
      </c>
      <c r="B208" s="6" t="inlineStr">
        <is>
          <t>"QANGLI FARM" MCHJ</t>
        </is>
      </c>
      <c r="C208" s="6" t="inlineStr">
        <is>
          <t>Ташкент</t>
        </is>
      </c>
      <c r="D208" s="6" t="inlineStr">
        <is>
          <t>Ташкент 1</t>
        </is>
      </c>
      <c r="E208" s="7">
        <f>G208+I208+K208+M208+O208+Q208+S208+U208+W208+Y208+AA208+AC208+AE208+AG208+AI208+AK208+AM208+AO208+AQ208+AS208</f>
        <v/>
      </c>
      <c r="F208" s="7">
        <f>H208+J208+L208+N208+P208+R208+T208+V208+X208+Z208+AB208+AD208+AF208+AH208+AJ208+AL208+AN208+AP208+AR208+AT208</f>
        <v/>
      </c>
      <c r="G208" s="7" t="inlineStr"/>
      <c r="H208" s="7" t="inlineStr"/>
      <c r="I208" s="7" t="inlineStr"/>
      <c r="J208" s="7" t="inlineStr"/>
      <c r="K208" s="7" t="inlineStr"/>
      <c r="L208" s="7" t="inlineStr"/>
      <c r="M208" s="7" t="inlineStr"/>
      <c r="N208" s="7" t="inlineStr"/>
      <c r="O208" s="7" t="inlineStr"/>
      <c r="P208" s="7" t="inlineStr"/>
      <c r="Q208" s="7" t="n">
        <v>5</v>
      </c>
      <c r="R208" s="7" t="n">
        <v>1687375</v>
      </c>
      <c r="S208" s="7" t="inlineStr"/>
      <c r="T208" s="7" t="inlineStr"/>
      <c r="U208" s="7" t="inlineStr"/>
      <c r="V208" s="7" t="inlineStr"/>
      <c r="W208" s="7" t="inlineStr"/>
      <c r="X208" s="7" t="inlineStr"/>
      <c r="Y208" s="7" t="inlineStr"/>
      <c r="Z208" s="7" t="inlineStr"/>
      <c r="AA208" s="7" t="inlineStr"/>
      <c r="AB208" s="7" t="inlineStr"/>
      <c r="AC208" s="7" t="n">
        <v>10</v>
      </c>
      <c r="AD208" s="7" t="n">
        <v>3220500</v>
      </c>
      <c r="AE208" s="7" t="n">
        <v>10</v>
      </c>
      <c r="AF208" s="7" t="n">
        <v>2426000</v>
      </c>
      <c r="AG208" s="7" t="n">
        <v>5</v>
      </c>
      <c r="AH208" s="7" t="n">
        <v>773625</v>
      </c>
      <c r="AI208" s="7" t="n">
        <v>5</v>
      </c>
      <c r="AJ208" s="7" t="n">
        <v>558375</v>
      </c>
      <c r="AK208" s="7" t="inlineStr"/>
      <c r="AL208" s="7" t="inlineStr"/>
      <c r="AM208" s="7" t="inlineStr"/>
      <c r="AN208" s="7" t="inlineStr"/>
      <c r="AO208" s="7" t="inlineStr"/>
      <c r="AP208" s="7" t="inlineStr"/>
      <c r="AQ208" s="7" t="inlineStr"/>
      <c r="AR208" s="7" t="inlineStr"/>
      <c r="AS208" s="7" t="inlineStr"/>
      <c r="AT208" s="7" t="inlineStr"/>
      <c r="AU208" s="7">
        <f>AW208+AY208+BA208+BC208+BE208+BG208+BI208</f>
        <v/>
      </c>
      <c r="AV208" s="7">
        <f>AX208+AZ208+BB208+BD208+BF208+BH208+BJ208</f>
        <v/>
      </c>
      <c r="AW208" s="7" t="inlineStr"/>
      <c r="AX208" s="7" t="inlineStr"/>
      <c r="AY208" s="7" t="inlineStr"/>
      <c r="AZ208" s="7" t="inlineStr"/>
      <c r="BA208" s="7" t="inlineStr"/>
      <c r="BB208" s="7" t="inlineStr"/>
      <c r="BC208" s="7" t="inlineStr"/>
      <c r="BD208" s="7" t="inlineStr"/>
      <c r="BE208" s="7" t="n">
        <v>5</v>
      </c>
      <c r="BF208" s="7" t="n">
        <v>3717750</v>
      </c>
      <c r="BG208" s="7" t="inlineStr"/>
      <c r="BH208" s="7" t="inlineStr"/>
      <c r="BI208" s="7" t="inlineStr"/>
      <c r="BJ208" s="7" t="inlineStr"/>
      <c r="BK208" s="7">
        <f>BM208+BO208+BQ208+BS208+BU208</f>
        <v/>
      </c>
      <c r="BL208" s="7">
        <f>BN208+BP208+BR208+BT208+BV208</f>
        <v/>
      </c>
      <c r="BM208" s="7" t="inlineStr"/>
      <c r="BN208" s="7" t="inlineStr"/>
      <c r="BO208" s="7" t="inlineStr"/>
      <c r="BP208" s="7" t="inlineStr"/>
      <c r="BQ208" s="7" t="inlineStr"/>
      <c r="BR208" s="7" t="inlineStr"/>
      <c r="BS208" s="7" t="inlineStr"/>
      <c r="BT208" s="7" t="inlineStr"/>
      <c r="BU208" s="7" t="inlineStr"/>
      <c r="BV208" s="7" t="inlineStr"/>
      <c r="BW208" s="7">
        <f>BY208+CA208+CC208+CE208+CG208+CI208+CK208+CM208+CO208+CQ208+CS208+CU208+CW208+CY208+DA208+DC208</f>
        <v/>
      </c>
      <c r="BX208" s="7">
        <f>BZ208+CB208+CD208+CF208+CH208+CJ208+CL208+CN208+CP208+CR208+CT208+CV208+CX208+CZ208+DB208+DD208</f>
        <v/>
      </c>
      <c r="BY208" s="7" t="inlineStr"/>
      <c r="BZ208" s="7" t="inlineStr"/>
      <c r="CA208" s="7" t="inlineStr"/>
      <c r="CB208" s="7" t="inlineStr"/>
      <c r="CC208" s="7" t="inlineStr"/>
      <c r="CD208" s="7" t="inlineStr"/>
      <c r="CE208" s="7" t="n">
        <v>5</v>
      </c>
      <c r="CF208" s="7" t="n">
        <v>1807500</v>
      </c>
      <c r="CG208" s="7" t="inlineStr"/>
      <c r="CH208" s="7" t="inlineStr"/>
      <c r="CI208" s="7" t="inlineStr"/>
      <c r="CJ208" s="7" t="inlineStr"/>
      <c r="CK208" s="7" t="inlineStr"/>
      <c r="CL208" s="7" t="inlineStr"/>
      <c r="CM208" s="7" t="inlineStr"/>
      <c r="CN208" s="7" t="inlineStr"/>
      <c r="CO208" s="7" t="inlineStr"/>
      <c r="CP208" s="7" t="inlineStr"/>
      <c r="CQ208" s="7" t="inlineStr"/>
      <c r="CR208" s="7" t="inlineStr"/>
      <c r="CS208" s="7" t="inlineStr"/>
      <c r="CT208" s="7" t="inlineStr"/>
      <c r="CU208" s="7" t="inlineStr"/>
      <c r="CV208" s="7" t="inlineStr"/>
      <c r="CW208" s="7" t="inlineStr"/>
      <c r="CX208" s="7" t="inlineStr"/>
      <c r="CY208" s="7" t="inlineStr"/>
      <c r="CZ208" s="7" t="inlineStr"/>
      <c r="DA208" s="7" t="inlineStr"/>
      <c r="DB208" s="7" t="inlineStr"/>
      <c r="DC208" s="7" t="inlineStr"/>
      <c r="DD208" s="7" t="inlineStr"/>
      <c r="DE208" s="7">
        <f>DG208+DI208+DK208+DM208+DO208+DQ208+DS208+DU208+DW208+DY208+EA208+EC208+EE208</f>
        <v/>
      </c>
      <c r="DF208" s="7">
        <f>DH208+DJ208+DL208+DN208+DP208+DR208+DT208+DV208+DX208+DZ208+EB208+ED208+EF208</f>
        <v/>
      </c>
      <c r="DG208" s="7" t="inlineStr"/>
      <c r="DH208" s="7" t="inlineStr"/>
      <c r="DI208" s="7" t="inlineStr"/>
      <c r="DJ208" s="7" t="inlineStr"/>
      <c r="DK208" s="7" t="inlineStr"/>
      <c r="DL208" s="7" t="inlineStr"/>
      <c r="DM208" s="7" t="inlineStr"/>
      <c r="DN208" s="7" t="inlineStr"/>
      <c r="DO208" s="7" t="inlineStr"/>
      <c r="DP208" s="7" t="inlineStr"/>
      <c r="DQ208" s="7" t="inlineStr"/>
      <c r="DR208" s="7" t="inlineStr"/>
      <c r="DS208" s="7" t="inlineStr"/>
      <c r="DT208" s="7" t="inlineStr"/>
      <c r="DU208" s="7" t="inlineStr"/>
      <c r="DV208" s="7" t="inlineStr"/>
      <c r="DW208" s="7" t="inlineStr"/>
      <c r="DX208" s="7" t="inlineStr"/>
      <c r="DY208" s="7" t="inlineStr"/>
      <c r="DZ208" s="7" t="inlineStr"/>
      <c r="EA208" s="7" t="inlineStr"/>
      <c r="EB208" s="7" t="inlineStr"/>
      <c r="EC208" s="7" t="inlineStr"/>
      <c r="ED208" s="7" t="inlineStr"/>
      <c r="EE208" s="7" t="inlineStr"/>
      <c r="EF208" s="7" t="inlineStr"/>
      <c r="EG208" s="7">
        <f>E208+AU208+BK208+BW208+DE208</f>
        <v/>
      </c>
      <c r="EH208" s="7">
        <f>F208+AV208+BL208+BX208+DF208</f>
        <v/>
      </c>
    </row>
    <row r="209" hidden="1" outlineLevel="1">
      <c r="A209" s="5" t="n">
        <v>205</v>
      </c>
      <c r="B209" s="6" t="inlineStr">
        <is>
          <t>"QODIR FARM"  ХК</t>
        </is>
      </c>
      <c r="C209" s="6" t="inlineStr">
        <is>
          <t>Ташкент</t>
        </is>
      </c>
      <c r="D209" s="6" t="inlineStr">
        <is>
          <t>Ташкент 2</t>
        </is>
      </c>
      <c r="E209" s="7">
        <f>G209+I209+K209+M209+O209+Q209+S209+U209+W209+Y209+AA209+AC209+AE209+AG209+AI209+AK209+AM209+AO209+AQ209+AS209</f>
        <v/>
      </c>
      <c r="F209" s="7">
        <f>H209+J209+L209+N209+P209+R209+T209+V209+X209+Z209+AB209+AD209+AF209+AH209+AJ209+AL209+AN209+AP209+AR209+AT209</f>
        <v/>
      </c>
      <c r="G209" s="7" t="inlineStr"/>
      <c r="H209" s="7" t="inlineStr"/>
      <c r="I209" s="7" t="inlineStr"/>
      <c r="J209" s="7" t="inlineStr"/>
      <c r="K209" s="7" t="inlineStr"/>
      <c r="L209" s="7" t="inlineStr"/>
      <c r="M209" s="7" t="n">
        <v>30</v>
      </c>
      <c r="N209" s="7" t="n">
        <v>29727000</v>
      </c>
      <c r="O209" s="7" t="inlineStr"/>
      <c r="P209" s="7" t="inlineStr"/>
      <c r="Q209" s="7" t="inlineStr"/>
      <c r="R209" s="7" t="inlineStr"/>
      <c r="S209" s="7" t="n">
        <v>48</v>
      </c>
      <c r="T209" s="7" t="n">
        <v>11397888</v>
      </c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inlineStr"/>
      <c r="AD209" s="7" t="inlineStr"/>
      <c r="AE209" s="7" t="inlineStr"/>
      <c r="AF209" s="7" t="inlineStr"/>
      <c r="AG209" s="7" t="inlineStr"/>
      <c r="AH209" s="7" t="inlineStr"/>
      <c r="AI209" s="7" t="inlineStr"/>
      <c r="AJ209" s="7" t="inlineStr"/>
      <c r="AK209" s="7" t="inlineStr"/>
      <c r="AL209" s="7" t="inlineStr"/>
      <c r="AM209" s="7" t="inlineStr"/>
      <c r="AN209" s="7" t="inlineStr"/>
      <c r="AO209" s="7" t="inlineStr"/>
      <c r="AP209" s="7" t="inlineStr"/>
      <c r="AQ209" s="7" t="inlineStr"/>
      <c r="AR209" s="7" t="inlineStr"/>
      <c r="AS209" s="7" t="inlineStr"/>
      <c r="AT209" s="7" t="inlineStr"/>
      <c r="AU209" s="7">
        <f>AW209+AY209+BA209+BC209+BE209+BG209+BI209</f>
        <v/>
      </c>
      <c r="AV209" s="7">
        <f>AX209+AZ209+BB209+BD209+BF209+BH209+BJ209</f>
        <v/>
      </c>
      <c r="AW209" s="7" t="inlineStr"/>
      <c r="AX209" s="7" t="inlineStr"/>
      <c r="AY209" s="7" t="inlineStr"/>
      <c r="AZ209" s="7" t="inlineStr"/>
      <c r="BA209" s="7" t="inlineStr"/>
      <c r="BB209" s="7" t="inlineStr"/>
      <c r="BC209" s="7" t="inlineStr"/>
      <c r="BD209" s="7" t="inlineStr"/>
      <c r="BE209" s="7" t="inlineStr"/>
      <c r="BF209" s="7" t="inlineStr"/>
      <c r="BG209" s="7" t="inlineStr"/>
      <c r="BH209" s="7" t="inlineStr"/>
      <c r="BI209" s="7" t="inlineStr"/>
      <c r="BJ209" s="7" t="inlineStr"/>
      <c r="BK209" s="7">
        <f>BM209+BO209+BQ209+BS209+BU209</f>
        <v/>
      </c>
      <c r="BL209" s="7">
        <f>BN209+BP209+BR209+BT209+BV209</f>
        <v/>
      </c>
      <c r="BM209" s="7" t="inlineStr"/>
      <c r="BN209" s="7" t="inlineStr"/>
      <c r="BO209" s="7" t="inlineStr"/>
      <c r="BP209" s="7" t="inlineStr"/>
      <c r="BQ209" s="7" t="inlineStr"/>
      <c r="BR209" s="7" t="inlineStr"/>
      <c r="BS209" s="7" t="inlineStr"/>
      <c r="BT209" s="7" t="inlineStr"/>
      <c r="BU209" s="7" t="inlineStr"/>
      <c r="BV209" s="7" t="inlineStr"/>
      <c r="BW209" s="7">
        <f>BY209+CA209+CC209+CE209+CG209+CI209+CK209+CM209+CO209+CQ209+CS209+CU209+CW209+CY209+DA209+DC209</f>
        <v/>
      </c>
      <c r="BX209" s="7">
        <f>BZ209+CB209+CD209+CF209+CH209+CJ209+CL209+CN209+CP209+CR209+CT209+CV209+CX209+CZ209+DB209+DD209</f>
        <v/>
      </c>
      <c r="BY209" s="7" t="inlineStr"/>
      <c r="BZ209" s="7" t="inlineStr"/>
      <c r="CA209" s="7" t="inlineStr"/>
      <c r="CB209" s="7" t="inlineStr"/>
      <c r="CC209" s="7" t="inlineStr"/>
      <c r="CD209" s="7" t="inlineStr"/>
      <c r="CE209" s="7" t="inlineStr"/>
      <c r="CF209" s="7" t="inlineStr"/>
      <c r="CG209" s="7" t="inlineStr"/>
      <c r="CH209" s="7" t="inlineStr"/>
      <c r="CI209" s="7" t="inlineStr"/>
      <c r="CJ209" s="7" t="inlineStr"/>
      <c r="CK209" s="7" t="inlineStr"/>
      <c r="CL209" s="7" t="inlineStr"/>
      <c r="CM209" s="7" t="n">
        <v>184</v>
      </c>
      <c r="CN209" s="7" t="n">
        <v>66057888</v>
      </c>
      <c r="CO209" s="7" t="inlineStr"/>
      <c r="CP209" s="7" t="inlineStr"/>
      <c r="CQ209" s="7" t="inlineStr"/>
      <c r="CR209" s="7" t="inlineStr"/>
      <c r="CS209" s="7" t="inlineStr"/>
      <c r="CT209" s="7" t="inlineStr"/>
      <c r="CU209" s="7" t="inlineStr"/>
      <c r="CV209" s="7" t="inlineStr"/>
      <c r="CW209" s="7" t="inlineStr"/>
      <c r="CX209" s="7" t="inlineStr"/>
      <c r="CY209" s="7" t="inlineStr"/>
      <c r="CZ209" s="7" t="inlineStr"/>
      <c r="DA209" s="7" t="inlineStr"/>
      <c r="DB209" s="7" t="inlineStr"/>
      <c r="DC209" s="7" t="inlineStr"/>
      <c r="DD209" s="7" t="inlineStr"/>
      <c r="DE209" s="7">
        <f>DG209+DI209+DK209+DM209+DO209+DQ209+DS209+DU209+DW209+DY209+EA209+EC209+EE209</f>
        <v/>
      </c>
      <c r="DF209" s="7">
        <f>DH209+DJ209+DL209+DN209+DP209+DR209+DT209+DV209+DX209+DZ209+EB209+ED209+EF209</f>
        <v/>
      </c>
      <c r="DG209" s="7" t="inlineStr"/>
      <c r="DH209" s="7" t="inlineStr"/>
      <c r="DI209" s="7" t="inlineStr"/>
      <c r="DJ209" s="7" t="inlineStr"/>
      <c r="DK209" s="7" t="inlineStr"/>
      <c r="DL209" s="7" t="inlineStr"/>
      <c r="DM209" s="7" t="inlineStr"/>
      <c r="DN209" s="7" t="inlineStr"/>
      <c r="DO209" s="7" t="inlineStr"/>
      <c r="DP209" s="7" t="inlineStr"/>
      <c r="DQ209" s="7" t="inlineStr"/>
      <c r="DR209" s="7" t="inlineStr"/>
      <c r="DS209" s="7" t="inlineStr"/>
      <c r="DT209" s="7" t="inlineStr"/>
      <c r="DU209" s="7" t="inlineStr"/>
      <c r="DV209" s="7" t="inlineStr"/>
      <c r="DW209" s="7" t="inlineStr"/>
      <c r="DX209" s="7" t="inlineStr"/>
      <c r="DY209" s="7" t="inlineStr"/>
      <c r="DZ209" s="7" t="inlineStr"/>
      <c r="EA209" s="7" t="inlineStr"/>
      <c r="EB209" s="7" t="inlineStr"/>
      <c r="EC209" s="7" t="inlineStr"/>
      <c r="ED209" s="7" t="inlineStr"/>
      <c r="EE209" s="7" t="inlineStr"/>
      <c r="EF209" s="7" t="inlineStr"/>
      <c r="EG209" s="7">
        <f>E209+AU209+BK209+BW209+DE209</f>
        <v/>
      </c>
      <c r="EH209" s="7">
        <f>F209+AV209+BL209+BX209+DF209</f>
        <v/>
      </c>
    </row>
    <row r="210" hidden="1" outlineLevel="1">
      <c r="A210" s="5" t="n">
        <v>206</v>
      </c>
      <c r="B210" s="6" t="inlineStr">
        <is>
          <t>"QONGIROT PHARM SHIFO"  МЧЖ</t>
        </is>
      </c>
      <c r="C210" s="6" t="inlineStr">
        <is>
          <t>Ташкент</t>
        </is>
      </c>
      <c r="D210" s="6" t="inlineStr">
        <is>
          <t>Ташкент 2</t>
        </is>
      </c>
      <c r="E210" s="7">
        <f>G210+I210+K210+M210+O210+Q210+S210+U210+W210+Y210+AA210+AC210+AE210+AG210+AI210+AK210+AM210+AO210+AQ210+AS210</f>
        <v/>
      </c>
      <c r="F210" s="7">
        <f>H210+J210+L210+N210+P210+R210+T210+V210+X210+Z210+AB210+AD210+AF210+AH210+AJ210+AL210+AN210+AP210+AR210+AT210</f>
        <v/>
      </c>
      <c r="G210" s="7" t="inlineStr"/>
      <c r="H210" s="7" t="inlineStr"/>
      <c r="I210" s="7" t="inlineStr"/>
      <c r="J210" s="7" t="inlineStr"/>
      <c r="K210" s="7" t="inlineStr"/>
      <c r="L210" s="7" t="inlineStr"/>
      <c r="M210" s="7" t="inlineStr"/>
      <c r="N210" s="7" t="inlineStr"/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  <c r="AD210" s="7" t="inlineStr"/>
      <c r="AE210" s="7" t="inlineStr"/>
      <c r="AF210" s="7" t="inlineStr"/>
      <c r="AG210" s="7" t="inlineStr"/>
      <c r="AH210" s="7" t="inlineStr"/>
      <c r="AI210" s="7" t="inlineStr"/>
      <c r="AJ210" s="7" t="inlineStr"/>
      <c r="AK210" s="7" t="inlineStr"/>
      <c r="AL210" s="7" t="inlineStr"/>
      <c r="AM210" s="7" t="inlineStr"/>
      <c r="AN210" s="7" t="inlineStr"/>
      <c r="AO210" s="7" t="inlineStr"/>
      <c r="AP210" s="7" t="inlineStr"/>
      <c r="AQ210" s="7" t="inlineStr"/>
      <c r="AR210" s="7" t="inlineStr"/>
      <c r="AS210" s="7" t="inlineStr"/>
      <c r="AT210" s="7" t="inlineStr"/>
      <c r="AU210" s="7">
        <f>AW210+AY210+BA210+BC210+BE210+BG210+BI210</f>
        <v/>
      </c>
      <c r="AV210" s="7">
        <f>AX210+AZ210+BB210+BD210+BF210+BH210+BJ210</f>
        <v/>
      </c>
      <c r="AW210" s="7" t="n">
        <v>3</v>
      </c>
      <c r="AX210" s="7" t="n">
        <v>4642749</v>
      </c>
      <c r="AY210" s="7" t="inlineStr"/>
      <c r="AZ210" s="7" t="inlineStr"/>
      <c r="BA210" s="7" t="inlineStr"/>
      <c r="BB210" s="7" t="inlineStr"/>
      <c r="BC210" s="7" t="n">
        <v>60</v>
      </c>
      <c r="BD210" s="7" t="n">
        <v>617576400</v>
      </c>
      <c r="BE210" s="7" t="inlineStr"/>
      <c r="BF210" s="7" t="inlineStr"/>
      <c r="BG210" s="7" t="inlineStr"/>
      <c r="BH210" s="7" t="inlineStr"/>
      <c r="BI210" s="7" t="inlineStr"/>
      <c r="BJ210" s="7" t="inlineStr"/>
      <c r="BK210" s="7">
        <f>BM210+BO210+BQ210+BS210+BU210</f>
        <v/>
      </c>
      <c r="BL210" s="7">
        <f>BN210+BP210+BR210+BT210+BV210</f>
        <v/>
      </c>
      <c r="BM210" s="7" t="n">
        <v>4</v>
      </c>
      <c r="BN210" s="7" t="n">
        <v>1031696</v>
      </c>
      <c r="BO210" s="7" t="inlineStr"/>
      <c r="BP210" s="7" t="inlineStr"/>
      <c r="BQ210" s="7" t="inlineStr"/>
      <c r="BR210" s="7" t="inlineStr"/>
      <c r="BS210" s="7" t="inlineStr"/>
      <c r="BT210" s="7" t="inlineStr"/>
      <c r="BU210" s="7" t="inlineStr"/>
      <c r="BV210" s="7" t="inlineStr"/>
      <c r="BW210" s="7">
        <f>BY210+CA210+CC210+CE210+CG210+CI210+CK210+CM210+CO210+CQ210+CS210+CU210+CW210+CY210+DA210+DC210</f>
        <v/>
      </c>
      <c r="BX210" s="7">
        <f>BZ210+CB210+CD210+CF210+CH210+CJ210+CL210+CN210+CP210+CR210+CT210+CV210+CX210+CZ210+DB210+DD210</f>
        <v/>
      </c>
      <c r="BY210" s="7" t="inlineStr"/>
      <c r="BZ210" s="7" t="inlineStr"/>
      <c r="CA210" s="7" t="inlineStr"/>
      <c r="CB210" s="7" t="inlineStr"/>
      <c r="CC210" s="7" t="inlineStr"/>
      <c r="CD210" s="7" t="inlineStr"/>
      <c r="CE210" s="7" t="inlineStr"/>
      <c r="CF210" s="7" t="inlineStr"/>
      <c r="CG210" s="7" t="inlineStr"/>
      <c r="CH210" s="7" t="inlineStr"/>
      <c r="CI210" s="7" t="inlineStr"/>
      <c r="CJ210" s="7" t="inlineStr"/>
      <c r="CK210" s="7" t="inlineStr"/>
      <c r="CL210" s="7" t="inlineStr"/>
      <c r="CM210" s="7" t="inlineStr"/>
      <c r="CN210" s="7" t="inlineStr"/>
      <c r="CO210" s="7" t="n">
        <v>2</v>
      </c>
      <c r="CP210" s="7" t="n">
        <v>232100</v>
      </c>
      <c r="CQ210" s="7" t="inlineStr"/>
      <c r="CR210" s="7" t="inlineStr"/>
      <c r="CS210" s="7" t="inlineStr"/>
      <c r="CT210" s="7" t="inlineStr"/>
      <c r="CU210" s="7" t="inlineStr"/>
      <c r="CV210" s="7" t="inlineStr"/>
      <c r="CW210" s="7" t="inlineStr"/>
      <c r="CX210" s="7" t="inlineStr"/>
      <c r="CY210" s="7" t="inlineStr"/>
      <c r="CZ210" s="7" t="inlineStr"/>
      <c r="DA210" s="7" t="inlineStr"/>
      <c r="DB210" s="7" t="inlineStr"/>
      <c r="DC210" s="7" t="inlineStr"/>
      <c r="DD210" s="7" t="inlineStr"/>
      <c r="DE210" s="7">
        <f>DG210+DI210+DK210+DM210+DO210+DQ210+DS210+DU210+DW210+DY210+EA210+EC210+EE210</f>
        <v/>
      </c>
      <c r="DF210" s="7">
        <f>DH210+DJ210+DL210+DN210+DP210+DR210+DT210+DV210+DX210+DZ210+EB210+ED210+EF210</f>
        <v/>
      </c>
      <c r="DG210" s="7" t="inlineStr"/>
      <c r="DH210" s="7" t="inlineStr"/>
      <c r="DI210" s="7" t="inlineStr"/>
      <c r="DJ210" s="7" t="inlineStr"/>
      <c r="DK210" s="7" t="inlineStr"/>
      <c r="DL210" s="7" t="inlineStr"/>
      <c r="DM210" s="7" t="inlineStr"/>
      <c r="DN210" s="7" t="inlineStr"/>
      <c r="DO210" s="7" t="inlineStr"/>
      <c r="DP210" s="7" t="inlineStr"/>
      <c r="DQ210" s="7" t="inlineStr"/>
      <c r="DR210" s="7" t="inlineStr"/>
      <c r="DS210" s="7" t="inlineStr"/>
      <c r="DT210" s="7" t="inlineStr"/>
      <c r="DU210" s="7" t="inlineStr"/>
      <c r="DV210" s="7" t="inlineStr"/>
      <c r="DW210" s="7" t="inlineStr"/>
      <c r="DX210" s="7" t="inlineStr"/>
      <c r="DY210" s="7" t="inlineStr"/>
      <c r="DZ210" s="7" t="inlineStr"/>
      <c r="EA210" s="7" t="inlineStr"/>
      <c r="EB210" s="7" t="inlineStr"/>
      <c r="EC210" s="7" t="inlineStr"/>
      <c r="ED210" s="7" t="inlineStr"/>
      <c r="EE210" s="7" t="inlineStr"/>
      <c r="EF210" s="7" t="inlineStr"/>
      <c r="EG210" s="7">
        <f>E210+AU210+BK210+BW210+DE210</f>
        <v/>
      </c>
      <c r="EH210" s="7">
        <f>F210+AV210+BL210+BX210+DF210</f>
        <v/>
      </c>
    </row>
    <row r="211" hidden="1" outlineLevel="1">
      <c r="A211" s="5" t="n">
        <v>207</v>
      </c>
      <c r="B211" s="6" t="inlineStr">
        <is>
          <t>"QUVONCH MED PHARM" MCHJ</t>
        </is>
      </c>
      <c r="C211" s="6" t="inlineStr">
        <is>
          <t>Ташкент</t>
        </is>
      </c>
      <c r="D211" s="6" t="inlineStr">
        <is>
          <t>Ташкент 1</t>
        </is>
      </c>
      <c r="E211" s="7">
        <f>G211+I211+K211+M211+O211+Q211+S211+U211+W211+Y211+AA211+AC211+AE211+AG211+AI211+AK211+AM211+AO211+AQ211+AS211</f>
        <v/>
      </c>
      <c r="F211" s="7">
        <f>H211+J211+L211+N211+P211+R211+T211+V211+X211+Z211+AB211+AD211+AF211+AH211+AJ211+AL211+AN211+AP211+AR211+AT211</f>
        <v/>
      </c>
      <c r="G211" s="7" t="inlineStr"/>
      <c r="H211" s="7" t="inlineStr"/>
      <c r="I211" s="7" t="inlineStr"/>
      <c r="J211" s="7" t="inlineStr"/>
      <c r="K211" s="7" t="inlineStr"/>
      <c r="L211" s="7" t="inlineStr"/>
      <c r="M211" s="7" t="n">
        <v>10</v>
      </c>
      <c r="N211" s="7" t="n">
        <v>1089326</v>
      </c>
      <c r="O211" s="7" t="inlineStr"/>
      <c r="P211" s="7" t="inlineStr"/>
      <c r="Q211" s="7" t="n">
        <v>20</v>
      </c>
      <c r="R211" s="7" t="n">
        <v>4582900</v>
      </c>
      <c r="S211" s="7" t="inlineStr"/>
      <c r="T211" s="7" t="inlineStr"/>
      <c r="U211" s="7" t="inlineStr"/>
      <c r="V211" s="7" t="inlineStr"/>
      <c r="W211" s="7" t="inlineStr"/>
      <c r="X211" s="7" t="inlineStr"/>
      <c r="Y211" s="7" t="inlineStr"/>
      <c r="Z211" s="7" t="inlineStr"/>
      <c r="AA211" s="7" t="inlineStr"/>
      <c r="AB211" s="7" t="inlineStr"/>
      <c r="AC211" s="7" t="inlineStr"/>
      <c r="AD211" s="7" t="inlineStr"/>
      <c r="AE211" s="7" t="inlineStr"/>
      <c r="AF211" s="7" t="inlineStr"/>
      <c r="AG211" s="7" t="inlineStr"/>
      <c r="AH211" s="7" t="inlineStr"/>
      <c r="AI211" s="7" t="inlineStr"/>
      <c r="AJ211" s="7" t="inlineStr"/>
      <c r="AK211" s="7" t="inlineStr"/>
      <c r="AL211" s="7" t="inlineStr"/>
      <c r="AM211" s="7" t="inlineStr"/>
      <c r="AN211" s="7" t="inlineStr"/>
      <c r="AO211" s="7" t="inlineStr"/>
      <c r="AP211" s="7" t="inlineStr"/>
      <c r="AQ211" s="7" t="inlineStr"/>
      <c r="AR211" s="7" t="inlineStr"/>
      <c r="AS211" s="7" t="inlineStr"/>
      <c r="AT211" s="7" t="inlineStr"/>
      <c r="AU211" s="7">
        <f>AW211+AY211+BA211+BC211+BE211+BG211+BI211</f>
        <v/>
      </c>
      <c r="AV211" s="7">
        <f>AX211+AZ211+BB211+BD211+BF211+BH211+BJ211</f>
        <v/>
      </c>
      <c r="AW211" s="7" t="inlineStr"/>
      <c r="AX211" s="7" t="inlineStr"/>
      <c r="AY211" s="7" t="inlineStr"/>
      <c r="AZ211" s="7" t="inlineStr"/>
      <c r="BA211" s="7" t="inlineStr"/>
      <c r="BB211" s="7" t="inlineStr"/>
      <c r="BC211" s="7" t="inlineStr"/>
      <c r="BD211" s="7" t="inlineStr"/>
      <c r="BE211" s="7" t="inlineStr"/>
      <c r="BF211" s="7" t="inlineStr"/>
      <c r="BG211" s="7" t="inlineStr"/>
      <c r="BH211" s="7" t="inlineStr"/>
      <c r="BI211" s="7" t="inlineStr"/>
      <c r="BJ211" s="7" t="inlineStr"/>
      <c r="BK211" s="7">
        <f>BM211+BO211+BQ211+BS211+BU211</f>
        <v/>
      </c>
      <c r="BL211" s="7">
        <f>BN211+BP211+BR211+BT211+BV211</f>
        <v/>
      </c>
      <c r="BM211" s="7" t="inlineStr"/>
      <c r="BN211" s="7" t="inlineStr"/>
      <c r="BO211" s="7" t="inlineStr"/>
      <c r="BP211" s="7" t="inlineStr"/>
      <c r="BQ211" s="7" t="inlineStr"/>
      <c r="BR211" s="7" t="inlineStr"/>
      <c r="BS211" s="7" t="inlineStr"/>
      <c r="BT211" s="7" t="inlineStr"/>
      <c r="BU211" s="7" t="inlineStr"/>
      <c r="BV211" s="7" t="inlineStr"/>
      <c r="BW211" s="7">
        <f>BY211+CA211+CC211+CE211+CG211+CI211+CK211+CM211+CO211+CQ211+CS211+CU211+CW211+CY211+DA211+DC211</f>
        <v/>
      </c>
      <c r="BX211" s="7">
        <f>BZ211+CB211+CD211+CF211+CH211+CJ211+CL211+CN211+CP211+CR211+CT211+CV211+CX211+CZ211+DB211+DD211</f>
        <v/>
      </c>
      <c r="BY211" s="7" t="inlineStr"/>
      <c r="BZ211" s="7" t="inlineStr"/>
      <c r="CA211" s="7" t="inlineStr"/>
      <c r="CB211" s="7" t="inlineStr"/>
      <c r="CC211" s="7" t="inlineStr"/>
      <c r="CD211" s="7" t="inlineStr"/>
      <c r="CE211" s="7" t="inlineStr"/>
      <c r="CF211" s="7" t="inlineStr"/>
      <c r="CG211" s="7" t="inlineStr"/>
      <c r="CH211" s="7" t="inlineStr"/>
      <c r="CI211" s="7" t="inlineStr"/>
      <c r="CJ211" s="7" t="inlineStr"/>
      <c r="CK211" s="7" t="inlineStr"/>
      <c r="CL211" s="7" t="inlineStr"/>
      <c r="CM211" s="7" t="inlineStr"/>
      <c r="CN211" s="7" t="inlineStr"/>
      <c r="CO211" s="7" t="inlineStr"/>
      <c r="CP211" s="7" t="inlineStr"/>
      <c r="CQ211" s="7" t="inlineStr"/>
      <c r="CR211" s="7" t="inlineStr"/>
      <c r="CS211" s="7" t="inlineStr"/>
      <c r="CT211" s="7" t="inlineStr"/>
      <c r="CU211" s="7" t="inlineStr"/>
      <c r="CV211" s="7" t="inlineStr"/>
      <c r="CW211" s="7" t="inlineStr"/>
      <c r="CX211" s="7" t="inlineStr"/>
      <c r="CY211" s="7" t="inlineStr"/>
      <c r="CZ211" s="7" t="inlineStr"/>
      <c r="DA211" s="7" t="inlineStr"/>
      <c r="DB211" s="7" t="inlineStr"/>
      <c r="DC211" s="7" t="inlineStr"/>
      <c r="DD211" s="7" t="inlineStr"/>
      <c r="DE211" s="7">
        <f>DG211+DI211+DK211+DM211+DO211+DQ211+DS211+DU211+DW211+DY211+EA211+EC211+EE211</f>
        <v/>
      </c>
      <c r="DF211" s="7">
        <f>DH211+DJ211+DL211+DN211+DP211+DR211+DT211+DV211+DX211+DZ211+EB211+ED211+EF211</f>
        <v/>
      </c>
      <c r="DG211" s="7" t="inlineStr"/>
      <c r="DH211" s="7" t="inlineStr"/>
      <c r="DI211" s="7" t="inlineStr"/>
      <c r="DJ211" s="7" t="inlineStr"/>
      <c r="DK211" s="7" t="inlineStr"/>
      <c r="DL211" s="7" t="inlineStr"/>
      <c r="DM211" s="7" t="inlineStr"/>
      <c r="DN211" s="7" t="inlineStr"/>
      <c r="DO211" s="7" t="inlineStr"/>
      <c r="DP211" s="7" t="inlineStr"/>
      <c r="DQ211" s="7" t="inlineStr"/>
      <c r="DR211" s="7" t="inlineStr"/>
      <c r="DS211" s="7" t="inlineStr"/>
      <c r="DT211" s="7" t="inlineStr"/>
      <c r="DU211" s="7" t="inlineStr"/>
      <c r="DV211" s="7" t="inlineStr"/>
      <c r="DW211" s="7" t="inlineStr"/>
      <c r="DX211" s="7" t="inlineStr"/>
      <c r="DY211" s="7" t="inlineStr"/>
      <c r="DZ211" s="7" t="inlineStr"/>
      <c r="EA211" s="7" t="inlineStr"/>
      <c r="EB211" s="7" t="inlineStr"/>
      <c r="EC211" s="7" t="inlineStr"/>
      <c r="ED211" s="7" t="inlineStr"/>
      <c r="EE211" s="7" t="inlineStr"/>
      <c r="EF211" s="7" t="inlineStr"/>
      <c r="EG211" s="7">
        <f>E211+AU211+BK211+BW211+DE211</f>
        <v/>
      </c>
      <c r="EH211" s="7">
        <f>F211+AV211+BL211+BX211+DF211</f>
        <v/>
      </c>
    </row>
    <row r="212" hidden="1" outlineLevel="1">
      <c r="A212" s="5" t="n">
        <v>208</v>
      </c>
      <c r="B212" s="6" t="inlineStr">
        <is>
          <t>"RAXMATULLO FARM"  МЧЖ</t>
        </is>
      </c>
      <c r="C212" s="6" t="inlineStr">
        <is>
          <t>Ташкент</t>
        </is>
      </c>
      <c r="D212" s="6" t="inlineStr">
        <is>
          <t>Ташкент 1</t>
        </is>
      </c>
      <c r="E212" s="7">
        <f>G212+I212+K212+M212+O212+Q212+S212+U212+W212+Y212+AA212+AC212+AE212+AG212+AI212+AK212+AM212+AO212+AQ212+AS212</f>
        <v/>
      </c>
      <c r="F212" s="7">
        <f>H212+J212+L212+N212+P212+R212+T212+V212+X212+Z212+AB212+AD212+AF212+AH212+AJ212+AL212+AN212+AP212+AR212+AT212</f>
        <v/>
      </c>
      <c r="G212" s="7" t="inlineStr"/>
      <c r="H212" s="7" t="inlineStr"/>
      <c r="I212" s="7" t="inlineStr"/>
      <c r="J212" s="7" t="inlineStr"/>
      <c r="K212" s="7" t="inlineStr"/>
      <c r="L212" s="7" t="inlineStr"/>
      <c r="M212" s="7" t="inlineStr"/>
      <c r="N212" s="7" t="inlineStr"/>
      <c r="O212" s="7" t="inlineStr"/>
      <c r="P212" s="7" t="inlineStr"/>
      <c r="Q212" s="7" t="inlineStr"/>
      <c r="R212" s="7" t="inlineStr"/>
      <c r="S212" s="7" t="inlineStr"/>
      <c r="T212" s="7" t="inlineStr"/>
      <c r="U212" s="7" t="inlineStr"/>
      <c r="V212" s="7" t="inlineStr"/>
      <c r="W212" s="7" t="inlineStr"/>
      <c r="X212" s="7" t="inlineStr"/>
      <c r="Y212" s="7" t="inlineStr"/>
      <c r="Z212" s="7" t="inlineStr"/>
      <c r="AA212" s="7" t="inlineStr"/>
      <c r="AB212" s="7" t="inlineStr"/>
      <c r="AC212" s="7" t="inlineStr"/>
      <c r="AD212" s="7" t="inlineStr"/>
      <c r="AE212" s="7" t="inlineStr"/>
      <c r="AF212" s="7" t="inlineStr"/>
      <c r="AG212" s="7" t="n">
        <v>2</v>
      </c>
      <c r="AH212" s="7" t="n">
        <v>123780</v>
      </c>
      <c r="AI212" s="7" t="inlineStr"/>
      <c r="AJ212" s="7" t="inlineStr"/>
      <c r="AK212" s="7" t="inlineStr"/>
      <c r="AL212" s="7" t="inlineStr"/>
      <c r="AM212" s="7" t="inlineStr"/>
      <c r="AN212" s="7" t="inlineStr"/>
      <c r="AO212" s="7" t="inlineStr"/>
      <c r="AP212" s="7" t="inlineStr"/>
      <c r="AQ212" s="7" t="inlineStr"/>
      <c r="AR212" s="7" t="inlineStr"/>
      <c r="AS212" s="7" t="inlineStr"/>
      <c r="AT212" s="7" t="inlineStr"/>
      <c r="AU212" s="7">
        <f>AW212+AY212+BA212+BC212+BE212+BG212+BI212</f>
        <v/>
      </c>
      <c r="AV212" s="7">
        <f>AX212+AZ212+BB212+BD212+BF212+BH212+BJ212</f>
        <v/>
      </c>
      <c r="AW212" s="7" t="inlineStr"/>
      <c r="AX212" s="7" t="inlineStr"/>
      <c r="AY212" s="7" t="inlineStr"/>
      <c r="AZ212" s="7" t="inlineStr"/>
      <c r="BA212" s="7" t="inlineStr"/>
      <c r="BB212" s="7" t="inlineStr"/>
      <c r="BC212" s="7" t="inlineStr"/>
      <c r="BD212" s="7" t="inlineStr"/>
      <c r="BE212" s="7" t="inlineStr"/>
      <c r="BF212" s="7" t="inlineStr"/>
      <c r="BG212" s="7" t="inlineStr"/>
      <c r="BH212" s="7" t="inlineStr"/>
      <c r="BI212" s="7" t="inlineStr"/>
      <c r="BJ212" s="7" t="inlineStr"/>
      <c r="BK212" s="7">
        <f>BM212+BO212+BQ212+BS212+BU212</f>
        <v/>
      </c>
      <c r="BL212" s="7">
        <f>BN212+BP212+BR212+BT212+BV212</f>
        <v/>
      </c>
      <c r="BM212" s="7" t="inlineStr"/>
      <c r="BN212" s="7" t="inlineStr"/>
      <c r="BO212" s="7" t="inlineStr"/>
      <c r="BP212" s="7" t="inlineStr"/>
      <c r="BQ212" s="7" t="inlineStr"/>
      <c r="BR212" s="7" t="inlineStr"/>
      <c r="BS212" s="7" t="inlineStr"/>
      <c r="BT212" s="7" t="inlineStr"/>
      <c r="BU212" s="7" t="inlineStr"/>
      <c r="BV212" s="7" t="inlineStr"/>
      <c r="BW212" s="7">
        <f>BY212+CA212+CC212+CE212+CG212+CI212+CK212+CM212+CO212+CQ212+CS212+CU212+CW212+CY212+DA212+DC212</f>
        <v/>
      </c>
      <c r="BX212" s="7">
        <f>BZ212+CB212+CD212+CF212+CH212+CJ212+CL212+CN212+CP212+CR212+CT212+CV212+CX212+CZ212+DB212+DD212</f>
        <v/>
      </c>
      <c r="BY212" s="7" t="inlineStr"/>
      <c r="BZ212" s="7" t="inlineStr"/>
      <c r="CA212" s="7" t="inlineStr"/>
      <c r="CB212" s="7" t="inlineStr"/>
      <c r="CC212" s="7" t="inlineStr"/>
      <c r="CD212" s="7" t="inlineStr"/>
      <c r="CE212" s="7" t="inlineStr"/>
      <c r="CF212" s="7" t="inlineStr"/>
      <c r="CG212" s="7" t="inlineStr"/>
      <c r="CH212" s="7" t="inlineStr"/>
      <c r="CI212" s="7" t="inlineStr"/>
      <c r="CJ212" s="7" t="inlineStr"/>
      <c r="CK212" s="7" t="inlineStr"/>
      <c r="CL212" s="7" t="inlineStr"/>
      <c r="CM212" s="7" t="inlineStr"/>
      <c r="CN212" s="7" t="inlineStr"/>
      <c r="CO212" s="7" t="inlineStr"/>
      <c r="CP212" s="7" t="inlineStr"/>
      <c r="CQ212" s="7" t="inlineStr"/>
      <c r="CR212" s="7" t="inlineStr"/>
      <c r="CS212" s="7" t="inlineStr"/>
      <c r="CT212" s="7" t="inlineStr"/>
      <c r="CU212" s="7" t="inlineStr"/>
      <c r="CV212" s="7" t="inlineStr"/>
      <c r="CW212" s="7" t="inlineStr"/>
      <c r="CX212" s="7" t="inlineStr"/>
      <c r="CY212" s="7" t="inlineStr"/>
      <c r="CZ212" s="7" t="inlineStr"/>
      <c r="DA212" s="7" t="inlineStr"/>
      <c r="DB212" s="7" t="inlineStr"/>
      <c r="DC212" s="7" t="inlineStr"/>
      <c r="DD212" s="7" t="inlineStr"/>
      <c r="DE212" s="7">
        <f>DG212+DI212+DK212+DM212+DO212+DQ212+DS212+DU212+DW212+DY212+EA212+EC212+EE212</f>
        <v/>
      </c>
      <c r="DF212" s="7">
        <f>DH212+DJ212+DL212+DN212+DP212+DR212+DT212+DV212+DX212+DZ212+EB212+ED212+EF212</f>
        <v/>
      </c>
      <c r="DG212" s="7" t="inlineStr"/>
      <c r="DH212" s="7" t="inlineStr"/>
      <c r="DI212" s="7" t="inlineStr"/>
      <c r="DJ212" s="7" t="inlineStr"/>
      <c r="DK212" s="7" t="inlineStr"/>
      <c r="DL212" s="7" t="inlineStr"/>
      <c r="DM212" s="7" t="inlineStr"/>
      <c r="DN212" s="7" t="inlineStr"/>
      <c r="DO212" s="7" t="inlineStr"/>
      <c r="DP212" s="7" t="inlineStr"/>
      <c r="DQ212" s="7" t="inlineStr"/>
      <c r="DR212" s="7" t="inlineStr"/>
      <c r="DS212" s="7" t="inlineStr"/>
      <c r="DT212" s="7" t="inlineStr"/>
      <c r="DU212" s="7" t="inlineStr"/>
      <c r="DV212" s="7" t="inlineStr"/>
      <c r="DW212" s="7" t="inlineStr"/>
      <c r="DX212" s="7" t="inlineStr"/>
      <c r="DY212" s="7" t="inlineStr"/>
      <c r="DZ212" s="7" t="inlineStr"/>
      <c r="EA212" s="7" t="inlineStr"/>
      <c r="EB212" s="7" t="inlineStr"/>
      <c r="EC212" s="7" t="inlineStr"/>
      <c r="ED212" s="7" t="inlineStr"/>
      <c r="EE212" s="7" t="inlineStr"/>
      <c r="EF212" s="7" t="inlineStr"/>
      <c r="EG212" s="7">
        <f>E212+AU212+BK212+BW212+DE212</f>
        <v/>
      </c>
      <c r="EH212" s="7">
        <f>F212+AV212+BL212+BX212+DF212</f>
        <v/>
      </c>
    </row>
    <row r="213" hidden="1" outlineLevel="1">
      <c r="A213" s="5" t="n">
        <v>209</v>
      </c>
      <c r="B213" s="6" t="inlineStr">
        <is>
          <t>"RUXSHONA-PHARM-SERVIS" MCHJ</t>
        </is>
      </c>
      <c r="C213" s="6" t="inlineStr">
        <is>
          <t>Ташкент</t>
        </is>
      </c>
      <c r="D213" s="6" t="inlineStr">
        <is>
          <t>Ташкент 1</t>
        </is>
      </c>
      <c r="E213" s="7">
        <f>G213+I213+K213+M213+O213+Q213+S213+U213+W213+Y213+AA213+AC213+AE213+AG213+AI213+AK213+AM213+AO213+AQ213+AS213</f>
        <v/>
      </c>
      <c r="F213" s="7">
        <f>H213+J213+L213+N213+P213+R213+T213+V213+X213+Z213+AB213+AD213+AF213+AH213+AJ213+AL213+AN213+AP213+AR213+AT213</f>
        <v/>
      </c>
      <c r="G213" s="7" t="n">
        <v>2</v>
      </c>
      <c r="H213" s="7" t="n">
        <v>258460</v>
      </c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inlineStr"/>
      <c r="R213" s="7" t="inlineStr"/>
      <c r="S213" s="7" t="inlineStr"/>
      <c r="T213" s="7" t="inlineStr"/>
      <c r="U213" s="7" t="inlineStr"/>
      <c r="V213" s="7" t="inlineStr"/>
      <c r="W213" s="7" t="inlineStr"/>
      <c r="X213" s="7" t="inlineStr"/>
      <c r="Y213" s="7" t="inlineStr"/>
      <c r="Z213" s="7" t="inlineStr"/>
      <c r="AA213" s="7" t="inlineStr"/>
      <c r="AB213" s="7" t="inlineStr"/>
      <c r="AC213" s="7" t="inlineStr"/>
      <c r="AD213" s="7" t="inlineStr"/>
      <c r="AE213" s="7" t="inlineStr"/>
      <c r="AF213" s="7" t="inlineStr"/>
      <c r="AG213" s="7" t="inlineStr"/>
      <c r="AH213" s="7" t="inlineStr"/>
      <c r="AI213" s="7" t="inlineStr"/>
      <c r="AJ213" s="7" t="inlineStr"/>
      <c r="AK213" s="7" t="inlineStr"/>
      <c r="AL213" s="7" t="inlineStr"/>
      <c r="AM213" s="7" t="inlineStr"/>
      <c r="AN213" s="7" t="inlineStr"/>
      <c r="AO213" s="7" t="inlineStr"/>
      <c r="AP213" s="7" t="inlineStr"/>
      <c r="AQ213" s="7" t="inlineStr"/>
      <c r="AR213" s="7" t="inlineStr"/>
      <c r="AS213" s="7" t="inlineStr"/>
      <c r="AT213" s="7" t="inlineStr"/>
      <c r="AU213" s="7">
        <f>AW213+AY213+BA213+BC213+BE213+BG213+BI213</f>
        <v/>
      </c>
      <c r="AV213" s="7">
        <f>AX213+AZ213+BB213+BD213+BF213+BH213+BJ213</f>
        <v/>
      </c>
      <c r="AW213" s="7" t="inlineStr"/>
      <c r="AX213" s="7" t="inlineStr"/>
      <c r="AY213" s="7" t="inlineStr"/>
      <c r="AZ213" s="7" t="inlineStr"/>
      <c r="BA213" s="7" t="inlineStr"/>
      <c r="BB213" s="7" t="inlineStr"/>
      <c r="BC213" s="7" t="inlineStr"/>
      <c r="BD213" s="7" t="inlineStr"/>
      <c r="BE213" s="7" t="inlineStr"/>
      <c r="BF213" s="7" t="inlineStr"/>
      <c r="BG213" s="7" t="inlineStr"/>
      <c r="BH213" s="7" t="inlineStr"/>
      <c r="BI213" s="7" t="inlineStr"/>
      <c r="BJ213" s="7" t="inlineStr"/>
      <c r="BK213" s="7">
        <f>BM213+BO213+BQ213+BS213+BU213</f>
        <v/>
      </c>
      <c r="BL213" s="7">
        <f>BN213+BP213+BR213+BT213+BV213</f>
        <v/>
      </c>
      <c r="BM213" s="7" t="inlineStr"/>
      <c r="BN213" s="7" t="inlineStr"/>
      <c r="BO213" s="7" t="inlineStr"/>
      <c r="BP213" s="7" t="inlineStr"/>
      <c r="BQ213" s="7" t="inlineStr"/>
      <c r="BR213" s="7" t="inlineStr"/>
      <c r="BS213" s="7" t="inlineStr"/>
      <c r="BT213" s="7" t="inlineStr"/>
      <c r="BU213" s="7" t="inlineStr"/>
      <c r="BV213" s="7" t="inlineStr"/>
      <c r="BW213" s="7">
        <f>BY213+CA213+CC213+CE213+CG213+CI213+CK213+CM213+CO213+CQ213+CS213+CU213+CW213+CY213+DA213+DC213</f>
        <v/>
      </c>
      <c r="BX213" s="7">
        <f>BZ213+CB213+CD213+CF213+CH213+CJ213+CL213+CN213+CP213+CR213+CT213+CV213+CX213+CZ213+DB213+DD213</f>
        <v/>
      </c>
      <c r="BY213" s="7" t="inlineStr"/>
      <c r="BZ213" s="7" t="inlineStr"/>
      <c r="CA213" s="7" t="inlineStr"/>
      <c r="CB213" s="7" t="inlineStr"/>
      <c r="CC213" s="7" t="inlineStr"/>
      <c r="CD213" s="7" t="inlineStr"/>
      <c r="CE213" s="7" t="inlineStr"/>
      <c r="CF213" s="7" t="inlineStr"/>
      <c r="CG213" s="7" t="inlineStr"/>
      <c r="CH213" s="7" t="inlineStr"/>
      <c r="CI213" s="7" t="inlineStr"/>
      <c r="CJ213" s="7" t="inlineStr"/>
      <c r="CK213" s="7" t="inlineStr"/>
      <c r="CL213" s="7" t="inlineStr"/>
      <c r="CM213" s="7" t="inlineStr"/>
      <c r="CN213" s="7" t="inlineStr"/>
      <c r="CO213" s="7" t="inlineStr"/>
      <c r="CP213" s="7" t="inlineStr"/>
      <c r="CQ213" s="7" t="inlineStr"/>
      <c r="CR213" s="7" t="inlineStr"/>
      <c r="CS213" s="7" t="inlineStr"/>
      <c r="CT213" s="7" t="inlineStr"/>
      <c r="CU213" s="7" t="inlineStr"/>
      <c r="CV213" s="7" t="inlineStr"/>
      <c r="CW213" s="7" t="inlineStr"/>
      <c r="CX213" s="7" t="inlineStr"/>
      <c r="CY213" s="7" t="inlineStr"/>
      <c r="CZ213" s="7" t="inlineStr"/>
      <c r="DA213" s="7" t="inlineStr"/>
      <c r="DB213" s="7" t="inlineStr"/>
      <c r="DC213" s="7" t="inlineStr"/>
      <c r="DD213" s="7" t="inlineStr"/>
      <c r="DE213" s="7">
        <f>DG213+DI213+DK213+DM213+DO213+DQ213+DS213+DU213+DW213+DY213+EA213+EC213+EE213</f>
        <v/>
      </c>
      <c r="DF213" s="7">
        <f>DH213+DJ213+DL213+DN213+DP213+DR213+DT213+DV213+DX213+DZ213+EB213+ED213+EF213</f>
        <v/>
      </c>
      <c r="DG213" s="7" t="inlineStr"/>
      <c r="DH213" s="7" t="inlineStr"/>
      <c r="DI213" s="7" t="inlineStr"/>
      <c r="DJ213" s="7" t="inlineStr"/>
      <c r="DK213" s="7" t="inlineStr"/>
      <c r="DL213" s="7" t="inlineStr"/>
      <c r="DM213" s="7" t="inlineStr"/>
      <c r="DN213" s="7" t="inlineStr"/>
      <c r="DO213" s="7" t="inlineStr"/>
      <c r="DP213" s="7" t="inlineStr"/>
      <c r="DQ213" s="7" t="inlineStr"/>
      <c r="DR213" s="7" t="inlineStr"/>
      <c r="DS213" s="7" t="inlineStr"/>
      <c r="DT213" s="7" t="inlineStr"/>
      <c r="DU213" s="7" t="inlineStr"/>
      <c r="DV213" s="7" t="inlineStr"/>
      <c r="DW213" s="7" t="inlineStr"/>
      <c r="DX213" s="7" t="inlineStr"/>
      <c r="DY213" s="7" t="inlineStr"/>
      <c r="DZ213" s="7" t="inlineStr"/>
      <c r="EA213" s="7" t="inlineStr"/>
      <c r="EB213" s="7" t="inlineStr"/>
      <c r="EC213" s="7" t="inlineStr"/>
      <c r="ED213" s="7" t="inlineStr"/>
      <c r="EE213" s="7" t="inlineStr"/>
      <c r="EF213" s="7" t="inlineStr"/>
      <c r="EG213" s="7">
        <f>E213+AU213+BK213+BW213+DE213</f>
        <v/>
      </c>
      <c r="EH213" s="7">
        <f>F213+AV213+BL213+BX213+DF213</f>
        <v/>
      </c>
    </row>
    <row r="214" hidden="1" outlineLevel="1">
      <c r="A214" s="5" t="n">
        <v>210</v>
      </c>
      <c r="B214" s="6" t="inlineStr">
        <is>
          <t>"SABINA PHARM GROUP" МЧЖ</t>
        </is>
      </c>
      <c r="C214" s="6" t="inlineStr">
        <is>
          <t>Ташкент</t>
        </is>
      </c>
      <c r="D214" s="6" t="inlineStr">
        <is>
          <t>Ташкент 1</t>
        </is>
      </c>
      <c r="E214" s="7">
        <f>G214+I214+K214+M214+O214+Q214+S214+U214+W214+Y214+AA214+AC214+AE214+AG214+AI214+AK214+AM214+AO214+AQ214+AS214</f>
        <v/>
      </c>
      <c r="F214" s="7">
        <f>H214+J214+L214+N214+P214+R214+T214+V214+X214+Z214+AB214+AD214+AF214+AH214+AJ214+AL214+AN214+AP214+AR214+AT214</f>
        <v/>
      </c>
      <c r="G214" s="7" t="inlineStr"/>
      <c r="H214" s="7" t="inlineStr"/>
      <c r="I214" s="7" t="inlineStr"/>
      <c r="J214" s="7" t="inlineStr"/>
      <c r="K214" s="7" t="n">
        <v>2</v>
      </c>
      <c r="L214" s="7" t="n">
        <v>147200</v>
      </c>
      <c r="M214" s="7" t="n">
        <v>10</v>
      </c>
      <c r="N214" s="7" t="n">
        <v>3303000</v>
      </c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  <c r="AD214" s="7" t="inlineStr"/>
      <c r="AE214" s="7" t="inlineStr"/>
      <c r="AF214" s="7" t="inlineStr"/>
      <c r="AG214" s="7" t="inlineStr"/>
      <c r="AH214" s="7" t="inlineStr"/>
      <c r="AI214" s="7" t="inlineStr"/>
      <c r="AJ214" s="7" t="inlineStr"/>
      <c r="AK214" s="7" t="inlineStr"/>
      <c r="AL214" s="7" t="inlineStr"/>
      <c r="AM214" s="7" t="inlineStr"/>
      <c r="AN214" s="7" t="inlineStr"/>
      <c r="AO214" s="7" t="inlineStr"/>
      <c r="AP214" s="7" t="inlineStr"/>
      <c r="AQ214" s="7" t="inlineStr"/>
      <c r="AR214" s="7" t="inlineStr"/>
      <c r="AS214" s="7" t="inlineStr"/>
      <c r="AT214" s="7" t="inlineStr"/>
      <c r="AU214" s="7">
        <f>AW214+AY214+BA214+BC214+BE214+BG214+BI214</f>
        <v/>
      </c>
      <c r="AV214" s="7">
        <f>AX214+AZ214+BB214+BD214+BF214+BH214+BJ214</f>
        <v/>
      </c>
      <c r="AW214" s="7" t="inlineStr"/>
      <c r="AX214" s="7" t="inlineStr"/>
      <c r="AY214" s="7" t="inlineStr"/>
      <c r="AZ214" s="7" t="inlineStr"/>
      <c r="BA214" s="7" t="inlineStr"/>
      <c r="BB214" s="7" t="inlineStr"/>
      <c r="BC214" s="7" t="inlineStr"/>
      <c r="BD214" s="7" t="inlineStr"/>
      <c r="BE214" s="7" t="inlineStr"/>
      <c r="BF214" s="7" t="inlineStr"/>
      <c r="BG214" s="7" t="inlineStr"/>
      <c r="BH214" s="7" t="inlineStr"/>
      <c r="BI214" s="7" t="inlineStr"/>
      <c r="BJ214" s="7" t="inlineStr"/>
      <c r="BK214" s="7">
        <f>BM214+BO214+BQ214+BS214+BU214</f>
        <v/>
      </c>
      <c r="BL214" s="7">
        <f>BN214+BP214+BR214+BT214+BV214</f>
        <v/>
      </c>
      <c r="BM214" s="7" t="inlineStr"/>
      <c r="BN214" s="7" t="inlineStr"/>
      <c r="BO214" s="7" t="inlineStr"/>
      <c r="BP214" s="7" t="inlineStr"/>
      <c r="BQ214" s="7" t="inlineStr"/>
      <c r="BR214" s="7" t="inlineStr"/>
      <c r="BS214" s="7" t="inlineStr"/>
      <c r="BT214" s="7" t="inlineStr"/>
      <c r="BU214" s="7" t="inlineStr"/>
      <c r="BV214" s="7" t="inlineStr"/>
      <c r="BW214" s="7">
        <f>BY214+CA214+CC214+CE214+CG214+CI214+CK214+CM214+CO214+CQ214+CS214+CU214+CW214+CY214+DA214+DC214</f>
        <v/>
      </c>
      <c r="BX214" s="7">
        <f>BZ214+CB214+CD214+CF214+CH214+CJ214+CL214+CN214+CP214+CR214+CT214+CV214+CX214+CZ214+DB214+DD214</f>
        <v/>
      </c>
      <c r="BY214" s="7" t="inlineStr"/>
      <c r="BZ214" s="7" t="inlineStr"/>
      <c r="CA214" s="7" t="inlineStr"/>
      <c r="CB214" s="7" t="inlineStr"/>
      <c r="CC214" s="7" t="inlineStr"/>
      <c r="CD214" s="7" t="inlineStr"/>
      <c r="CE214" s="7" t="inlineStr"/>
      <c r="CF214" s="7" t="inlineStr"/>
      <c r="CG214" s="7" t="inlineStr"/>
      <c r="CH214" s="7" t="inlineStr"/>
      <c r="CI214" s="7" t="inlineStr"/>
      <c r="CJ214" s="7" t="inlineStr"/>
      <c r="CK214" s="7" t="inlineStr"/>
      <c r="CL214" s="7" t="inlineStr"/>
      <c r="CM214" s="7" t="inlineStr"/>
      <c r="CN214" s="7" t="inlineStr"/>
      <c r="CO214" s="7" t="inlineStr"/>
      <c r="CP214" s="7" t="inlineStr"/>
      <c r="CQ214" s="7" t="inlineStr"/>
      <c r="CR214" s="7" t="inlineStr"/>
      <c r="CS214" s="7" t="inlineStr"/>
      <c r="CT214" s="7" t="inlineStr"/>
      <c r="CU214" s="7" t="inlineStr"/>
      <c r="CV214" s="7" t="inlineStr"/>
      <c r="CW214" s="7" t="inlineStr"/>
      <c r="CX214" s="7" t="inlineStr"/>
      <c r="CY214" s="7" t="inlineStr"/>
      <c r="CZ214" s="7" t="inlineStr"/>
      <c r="DA214" s="7" t="inlineStr"/>
      <c r="DB214" s="7" t="inlineStr"/>
      <c r="DC214" s="7" t="inlineStr"/>
      <c r="DD214" s="7" t="inlineStr"/>
      <c r="DE214" s="7">
        <f>DG214+DI214+DK214+DM214+DO214+DQ214+DS214+DU214+DW214+DY214+EA214+EC214+EE214</f>
        <v/>
      </c>
      <c r="DF214" s="7">
        <f>DH214+DJ214+DL214+DN214+DP214+DR214+DT214+DV214+DX214+DZ214+EB214+ED214+EF214</f>
        <v/>
      </c>
      <c r="DG214" s="7" t="inlineStr"/>
      <c r="DH214" s="7" t="inlineStr"/>
      <c r="DI214" s="7" t="inlineStr"/>
      <c r="DJ214" s="7" t="inlineStr"/>
      <c r="DK214" s="7" t="inlineStr"/>
      <c r="DL214" s="7" t="inlineStr"/>
      <c r="DM214" s="7" t="inlineStr"/>
      <c r="DN214" s="7" t="inlineStr"/>
      <c r="DO214" s="7" t="inlineStr"/>
      <c r="DP214" s="7" t="inlineStr"/>
      <c r="DQ214" s="7" t="inlineStr"/>
      <c r="DR214" s="7" t="inlineStr"/>
      <c r="DS214" s="7" t="inlineStr"/>
      <c r="DT214" s="7" t="inlineStr"/>
      <c r="DU214" s="7" t="inlineStr"/>
      <c r="DV214" s="7" t="inlineStr"/>
      <c r="DW214" s="7" t="inlineStr"/>
      <c r="DX214" s="7" t="inlineStr"/>
      <c r="DY214" s="7" t="inlineStr"/>
      <c r="DZ214" s="7" t="inlineStr"/>
      <c r="EA214" s="7" t="inlineStr"/>
      <c r="EB214" s="7" t="inlineStr"/>
      <c r="EC214" s="7" t="inlineStr"/>
      <c r="ED214" s="7" t="inlineStr"/>
      <c r="EE214" s="7" t="inlineStr"/>
      <c r="EF214" s="7" t="inlineStr"/>
      <c r="EG214" s="7">
        <f>E214+AU214+BK214+BW214+DE214</f>
        <v/>
      </c>
      <c r="EH214" s="7">
        <f>F214+AV214+BL214+BX214+DF214</f>
        <v/>
      </c>
    </row>
    <row r="215" hidden="1" outlineLevel="1">
      <c r="A215" s="5" t="n">
        <v>211</v>
      </c>
      <c r="B215" s="6" t="inlineStr">
        <is>
          <t>"SAHRO MED"</t>
        </is>
      </c>
      <c r="C215" s="6" t="inlineStr">
        <is>
          <t>Ташкент</t>
        </is>
      </c>
      <c r="D215" s="6" t="inlineStr">
        <is>
          <t>Ташкент 1</t>
        </is>
      </c>
      <c r="E215" s="7">
        <f>G215+I215+K215+M215+O215+Q215+S215+U215+W215+Y215+AA215+AC215+AE215+AG215+AI215+AK215+AM215+AO215+AQ215+AS215</f>
        <v/>
      </c>
      <c r="F215" s="7">
        <f>H215+J215+L215+N215+P215+R215+T215+V215+X215+Z215+AB215+AD215+AF215+AH215+AJ215+AL215+AN215+AP215+AR215+AT215</f>
        <v/>
      </c>
      <c r="G215" s="7" t="inlineStr"/>
      <c r="H215" s="7" t="inlineStr"/>
      <c r="I215" s="7" t="inlineStr"/>
      <c r="J215" s="7" t="inlineStr"/>
      <c r="K215" s="7" t="inlineStr"/>
      <c r="L215" s="7" t="inlineStr"/>
      <c r="M215" s="7" t="inlineStr"/>
      <c r="N215" s="7" t="inlineStr"/>
      <c r="O215" s="7" t="inlineStr"/>
      <c r="P215" s="7" t="inlineStr"/>
      <c r="Q215" s="7" t="inlineStr"/>
      <c r="R215" s="7" t="inlineStr"/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  <c r="AD215" s="7" t="inlineStr"/>
      <c r="AE215" s="7" t="inlineStr"/>
      <c r="AF215" s="7" t="inlineStr"/>
      <c r="AG215" s="7" t="inlineStr"/>
      <c r="AH215" s="7" t="inlineStr"/>
      <c r="AI215" s="7" t="inlineStr"/>
      <c r="AJ215" s="7" t="inlineStr"/>
      <c r="AK215" s="7" t="inlineStr"/>
      <c r="AL215" s="7" t="inlineStr"/>
      <c r="AM215" s="7" t="inlineStr"/>
      <c r="AN215" s="7" t="inlineStr"/>
      <c r="AO215" s="7" t="inlineStr"/>
      <c r="AP215" s="7" t="inlineStr"/>
      <c r="AQ215" s="7" t="inlineStr"/>
      <c r="AR215" s="7" t="inlineStr"/>
      <c r="AS215" s="7" t="inlineStr"/>
      <c r="AT215" s="7" t="inlineStr"/>
      <c r="AU215" s="7">
        <f>AW215+AY215+BA215+BC215+BE215+BG215+BI215</f>
        <v/>
      </c>
      <c r="AV215" s="7">
        <f>AX215+AZ215+BB215+BD215+BF215+BH215+BJ215</f>
        <v/>
      </c>
      <c r="AW215" s="7" t="inlineStr"/>
      <c r="AX215" s="7" t="inlineStr"/>
      <c r="AY215" s="7" t="inlineStr"/>
      <c r="AZ215" s="7" t="inlineStr"/>
      <c r="BA215" s="7" t="inlineStr"/>
      <c r="BB215" s="7" t="inlineStr"/>
      <c r="BC215" s="7" t="inlineStr"/>
      <c r="BD215" s="7" t="inlineStr"/>
      <c r="BE215" s="7" t="inlineStr"/>
      <c r="BF215" s="7" t="inlineStr"/>
      <c r="BG215" s="7" t="inlineStr"/>
      <c r="BH215" s="7" t="inlineStr"/>
      <c r="BI215" s="7" t="inlineStr"/>
      <c r="BJ215" s="7" t="inlineStr"/>
      <c r="BK215" s="7">
        <f>BM215+BO215+BQ215+BS215+BU215</f>
        <v/>
      </c>
      <c r="BL215" s="7">
        <f>BN215+BP215+BR215+BT215+BV215</f>
        <v/>
      </c>
      <c r="BM215" s="7" t="inlineStr"/>
      <c r="BN215" s="7" t="inlineStr"/>
      <c r="BO215" s="7" t="inlineStr"/>
      <c r="BP215" s="7" t="inlineStr"/>
      <c r="BQ215" s="7" t="inlineStr"/>
      <c r="BR215" s="7" t="inlineStr"/>
      <c r="BS215" s="7" t="inlineStr"/>
      <c r="BT215" s="7" t="inlineStr"/>
      <c r="BU215" s="7" t="inlineStr"/>
      <c r="BV215" s="7" t="inlineStr"/>
      <c r="BW215" s="7">
        <f>BY215+CA215+CC215+CE215+CG215+CI215+CK215+CM215+CO215+CQ215+CS215+CU215+CW215+CY215+DA215+DC215</f>
        <v/>
      </c>
      <c r="BX215" s="7">
        <f>BZ215+CB215+CD215+CF215+CH215+CJ215+CL215+CN215+CP215+CR215+CT215+CV215+CX215+CZ215+DB215+DD215</f>
        <v/>
      </c>
      <c r="BY215" s="7" t="inlineStr"/>
      <c r="BZ215" s="7" t="inlineStr"/>
      <c r="CA215" s="7" t="inlineStr"/>
      <c r="CB215" s="7" t="inlineStr"/>
      <c r="CC215" s="7" t="inlineStr"/>
      <c r="CD215" s="7" t="inlineStr"/>
      <c r="CE215" s="7" t="inlineStr"/>
      <c r="CF215" s="7" t="inlineStr"/>
      <c r="CG215" s="7" t="inlineStr"/>
      <c r="CH215" s="7" t="inlineStr"/>
      <c r="CI215" s="7" t="inlineStr"/>
      <c r="CJ215" s="7" t="inlineStr"/>
      <c r="CK215" s="7" t="inlineStr"/>
      <c r="CL215" s="7" t="inlineStr"/>
      <c r="CM215" s="7" t="inlineStr"/>
      <c r="CN215" s="7" t="inlineStr"/>
      <c r="CO215" s="7" t="inlineStr"/>
      <c r="CP215" s="7" t="inlineStr"/>
      <c r="CQ215" s="7" t="inlineStr"/>
      <c r="CR215" s="7" t="inlineStr"/>
      <c r="CS215" s="7" t="inlineStr"/>
      <c r="CT215" s="7" t="inlineStr"/>
      <c r="CU215" s="7" t="inlineStr"/>
      <c r="CV215" s="7" t="inlineStr"/>
      <c r="CW215" s="7" t="inlineStr"/>
      <c r="CX215" s="7" t="inlineStr"/>
      <c r="CY215" s="7" t="inlineStr"/>
      <c r="CZ215" s="7" t="inlineStr"/>
      <c r="DA215" s="7" t="inlineStr"/>
      <c r="DB215" s="7" t="inlineStr"/>
      <c r="DC215" s="7" t="inlineStr"/>
      <c r="DD215" s="7" t="inlineStr"/>
      <c r="DE215" s="7">
        <f>DG215+DI215+DK215+DM215+DO215+DQ215+DS215+DU215+DW215+DY215+EA215+EC215+EE215</f>
        <v/>
      </c>
      <c r="DF215" s="7">
        <f>DH215+DJ215+DL215+DN215+DP215+DR215+DT215+DV215+DX215+DZ215+EB215+ED215+EF215</f>
        <v/>
      </c>
      <c r="DG215" s="7" t="inlineStr"/>
      <c r="DH215" s="7" t="inlineStr"/>
      <c r="DI215" s="7" t="inlineStr"/>
      <c r="DJ215" s="7" t="inlineStr"/>
      <c r="DK215" s="7" t="n">
        <v>3</v>
      </c>
      <c r="DL215" s="7" t="n">
        <v>987228</v>
      </c>
      <c r="DM215" s="7" t="inlineStr"/>
      <c r="DN215" s="7" t="inlineStr"/>
      <c r="DO215" s="7" t="inlineStr"/>
      <c r="DP215" s="7" t="inlineStr"/>
      <c r="DQ215" s="7" t="inlineStr"/>
      <c r="DR215" s="7" t="inlineStr"/>
      <c r="DS215" s="7" t="inlineStr"/>
      <c r="DT215" s="7" t="inlineStr"/>
      <c r="DU215" s="7" t="inlineStr"/>
      <c r="DV215" s="7" t="inlineStr"/>
      <c r="DW215" s="7" t="inlineStr"/>
      <c r="DX215" s="7" t="inlineStr"/>
      <c r="DY215" s="7" t="inlineStr"/>
      <c r="DZ215" s="7" t="inlineStr"/>
      <c r="EA215" s="7" t="inlineStr"/>
      <c r="EB215" s="7" t="inlineStr"/>
      <c r="EC215" s="7" t="inlineStr"/>
      <c r="ED215" s="7" t="inlineStr"/>
      <c r="EE215" s="7" t="inlineStr"/>
      <c r="EF215" s="7" t="inlineStr"/>
      <c r="EG215" s="7">
        <f>E215+AU215+BK215+BW215+DE215</f>
        <v/>
      </c>
      <c r="EH215" s="7">
        <f>F215+AV215+BL215+BX215+DF215</f>
        <v/>
      </c>
    </row>
    <row r="216" hidden="1" outlineLevel="1">
      <c r="A216" s="5" t="n">
        <v>212</v>
      </c>
      <c r="B216" s="6" t="inlineStr">
        <is>
          <t>"SAM-FARM MS" MCHJ</t>
        </is>
      </c>
      <c r="C216" s="6" t="inlineStr">
        <is>
          <t>Ташкент</t>
        </is>
      </c>
      <c r="D216" s="6" t="inlineStr">
        <is>
          <t>Ташкент 2</t>
        </is>
      </c>
      <c r="E216" s="7">
        <f>G216+I216+K216+M216+O216+Q216+S216+U216+W216+Y216+AA216+AC216+AE216+AG216+AI216+AK216+AM216+AO216+AQ216+AS216</f>
        <v/>
      </c>
      <c r="F216" s="7">
        <f>H216+J216+L216+N216+P216+R216+T216+V216+X216+Z216+AB216+AD216+AF216+AH216+AJ216+AL216+AN216+AP216+AR216+AT216</f>
        <v/>
      </c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inlineStr"/>
      <c r="X216" s="7" t="inlineStr"/>
      <c r="Y216" s="7" t="inlineStr"/>
      <c r="Z216" s="7" t="inlineStr"/>
      <c r="AA216" s="7" t="inlineStr"/>
      <c r="AB216" s="7" t="inlineStr"/>
      <c r="AC216" s="7" t="n">
        <v>2</v>
      </c>
      <c r="AD216" s="7" t="n">
        <v>128820</v>
      </c>
      <c r="AE216" s="7" t="n">
        <v>2</v>
      </c>
      <c r="AF216" s="7" t="n">
        <v>97620</v>
      </c>
      <c r="AG216" s="7" t="n">
        <v>3</v>
      </c>
      <c r="AH216" s="7" t="n">
        <v>278595</v>
      </c>
      <c r="AI216" s="7" t="n">
        <v>2</v>
      </c>
      <c r="AJ216" s="7" t="n">
        <v>89820</v>
      </c>
      <c r="AK216" s="7" t="inlineStr"/>
      <c r="AL216" s="7" t="inlineStr"/>
      <c r="AM216" s="7" t="inlineStr"/>
      <c r="AN216" s="7" t="inlineStr"/>
      <c r="AO216" s="7" t="inlineStr"/>
      <c r="AP216" s="7" t="inlineStr"/>
      <c r="AQ216" s="7" t="inlineStr"/>
      <c r="AR216" s="7" t="inlineStr"/>
      <c r="AS216" s="7" t="inlineStr"/>
      <c r="AT216" s="7" t="inlineStr"/>
      <c r="AU216" s="7">
        <f>AW216+AY216+BA216+BC216+BE216+BG216+BI216</f>
        <v/>
      </c>
      <c r="AV216" s="7">
        <f>AX216+AZ216+BB216+BD216+BF216+BH216+BJ216</f>
        <v/>
      </c>
      <c r="AW216" s="7" t="inlineStr"/>
      <c r="AX216" s="7" t="inlineStr"/>
      <c r="AY216" s="7" t="inlineStr"/>
      <c r="AZ216" s="7" t="inlineStr"/>
      <c r="BA216" s="7" t="inlineStr"/>
      <c r="BB216" s="7" t="inlineStr"/>
      <c r="BC216" s="7" t="inlineStr"/>
      <c r="BD216" s="7" t="inlineStr"/>
      <c r="BE216" s="7" t="inlineStr"/>
      <c r="BF216" s="7" t="inlineStr"/>
      <c r="BG216" s="7" t="inlineStr"/>
      <c r="BH216" s="7" t="inlineStr"/>
      <c r="BI216" s="7" t="inlineStr"/>
      <c r="BJ216" s="7" t="inlineStr"/>
      <c r="BK216" s="7">
        <f>BM216+BO216+BQ216+BS216+BU216</f>
        <v/>
      </c>
      <c r="BL216" s="7">
        <f>BN216+BP216+BR216+BT216+BV216</f>
        <v/>
      </c>
      <c r="BM216" s="7" t="inlineStr"/>
      <c r="BN216" s="7" t="inlineStr"/>
      <c r="BO216" s="7" t="inlineStr"/>
      <c r="BP216" s="7" t="inlineStr"/>
      <c r="BQ216" s="7" t="inlineStr"/>
      <c r="BR216" s="7" t="inlineStr"/>
      <c r="BS216" s="7" t="inlineStr"/>
      <c r="BT216" s="7" t="inlineStr"/>
      <c r="BU216" s="7" t="inlineStr"/>
      <c r="BV216" s="7" t="inlineStr"/>
      <c r="BW216" s="7">
        <f>BY216+CA216+CC216+CE216+CG216+CI216+CK216+CM216+CO216+CQ216+CS216+CU216+CW216+CY216+DA216+DC216</f>
        <v/>
      </c>
      <c r="BX216" s="7">
        <f>BZ216+CB216+CD216+CF216+CH216+CJ216+CL216+CN216+CP216+CR216+CT216+CV216+CX216+CZ216+DB216+DD216</f>
        <v/>
      </c>
      <c r="BY216" s="7" t="inlineStr"/>
      <c r="BZ216" s="7" t="inlineStr"/>
      <c r="CA216" s="7" t="inlineStr"/>
      <c r="CB216" s="7" t="inlineStr"/>
      <c r="CC216" s="7" t="inlineStr"/>
      <c r="CD216" s="7" t="inlineStr"/>
      <c r="CE216" s="7" t="inlineStr"/>
      <c r="CF216" s="7" t="inlineStr"/>
      <c r="CG216" s="7" t="inlineStr"/>
      <c r="CH216" s="7" t="inlineStr"/>
      <c r="CI216" s="7" t="inlineStr"/>
      <c r="CJ216" s="7" t="inlineStr"/>
      <c r="CK216" s="7" t="inlineStr"/>
      <c r="CL216" s="7" t="inlineStr"/>
      <c r="CM216" s="7" t="inlineStr"/>
      <c r="CN216" s="7" t="inlineStr"/>
      <c r="CO216" s="7" t="inlineStr"/>
      <c r="CP216" s="7" t="inlineStr"/>
      <c r="CQ216" s="7" t="inlineStr"/>
      <c r="CR216" s="7" t="inlineStr"/>
      <c r="CS216" s="7" t="inlineStr"/>
      <c r="CT216" s="7" t="inlineStr"/>
      <c r="CU216" s="7" t="inlineStr"/>
      <c r="CV216" s="7" t="inlineStr"/>
      <c r="CW216" s="7" t="inlineStr"/>
      <c r="CX216" s="7" t="inlineStr"/>
      <c r="CY216" s="7" t="inlineStr"/>
      <c r="CZ216" s="7" t="inlineStr"/>
      <c r="DA216" s="7" t="inlineStr"/>
      <c r="DB216" s="7" t="inlineStr"/>
      <c r="DC216" s="7" t="inlineStr"/>
      <c r="DD216" s="7" t="inlineStr"/>
      <c r="DE216" s="7">
        <f>DG216+DI216+DK216+DM216+DO216+DQ216+DS216+DU216+DW216+DY216+EA216+EC216+EE216</f>
        <v/>
      </c>
      <c r="DF216" s="7">
        <f>DH216+DJ216+DL216+DN216+DP216+DR216+DT216+DV216+DX216+DZ216+EB216+ED216+EF216</f>
        <v/>
      </c>
      <c r="DG216" s="7" t="inlineStr"/>
      <c r="DH216" s="7" t="inlineStr"/>
      <c r="DI216" s="7" t="inlineStr"/>
      <c r="DJ216" s="7" t="inlineStr"/>
      <c r="DK216" s="7" t="inlineStr"/>
      <c r="DL216" s="7" t="inlineStr"/>
      <c r="DM216" s="7" t="inlineStr"/>
      <c r="DN216" s="7" t="inlineStr"/>
      <c r="DO216" s="7" t="inlineStr"/>
      <c r="DP216" s="7" t="inlineStr"/>
      <c r="DQ216" s="7" t="inlineStr"/>
      <c r="DR216" s="7" t="inlineStr"/>
      <c r="DS216" s="7" t="inlineStr"/>
      <c r="DT216" s="7" t="inlineStr"/>
      <c r="DU216" s="7" t="inlineStr"/>
      <c r="DV216" s="7" t="inlineStr"/>
      <c r="DW216" s="7" t="inlineStr"/>
      <c r="DX216" s="7" t="inlineStr"/>
      <c r="DY216" s="7" t="n">
        <v>11</v>
      </c>
      <c r="DZ216" s="7" t="n">
        <v>2222235</v>
      </c>
      <c r="EA216" s="7" t="inlineStr"/>
      <c r="EB216" s="7" t="inlineStr"/>
      <c r="EC216" s="7" t="inlineStr"/>
      <c r="ED216" s="7" t="inlineStr"/>
      <c r="EE216" s="7" t="inlineStr"/>
      <c r="EF216" s="7" t="inlineStr"/>
      <c r="EG216" s="7">
        <f>E216+AU216+BK216+BW216+DE216</f>
        <v/>
      </c>
      <c r="EH216" s="7">
        <f>F216+AV216+BL216+BX216+DF216</f>
        <v/>
      </c>
    </row>
    <row r="217" hidden="1" outlineLevel="1">
      <c r="A217" s="5" t="n">
        <v>213</v>
      </c>
      <c r="B217" s="6" t="inlineStr">
        <is>
          <t>"SANJAR FARM BIZNES" xususiy korxonasi</t>
        </is>
      </c>
      <c r="C217" s="6" t="inlineStr">
        <is>
          <t>Ташкент</t>
        </is>
      </c>
      <c r="D217" s="6" t="inlineStr">
        <is>
          <t>Ташкент 2</t>
        </is>
      </c>
      <c r="E217" s="7">
        <f>G217+I217+K217+M217+O217+Q217+S217+U217+W217+Y217+AA217+AC217+AE217+AG217+AI217+AK217+AM217+AO217+AQ217+AS217</f>
        <v/>
      </c>
      <c r="F217" s="7">
        <f>H217+J217+L217+N217+P217+R217+T217+V217+X217+Z217+AB217+AD217+AF217+AH217+AJ217+AL217+AN217+AP217+AR217+AT217</f>
        <v/>
      </c>
      <c r="G217" s="7" t="n">
        <v>1</v>
      </c>
      <c r="H217" s="7" t="n">
        <v>64629</v>
      </c>
      <c r="I217" s="7" t="inlineStr"/>
      <c r="J217" s="7" t="inlineStr"/>
      <c r="K217" s="7" t="inlineStr"/>
      <c r="L217" s="7" t="inlineStr"/>
      <c r="M217" s="7" t="n">
        <v>4</v>
      </c>
      <c r="N217" s="7" t="n">
        <v>525280</v>
      </c>
      <c r="O217" s="7" t="inlineStr"/>
      <c r="P217" s="7" t="inlineStr"/>
      <c r="Q217" s="7" t="n">
        <v>2</v>
      </c>
      <c r="R217" s="7" t="n">
        <v>269980</v>
      </c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  <c r="AD217" s="7" t="inlineStr"/>
      <c r="AE217" s="7" t="inlineStr"/>
      <c r="AF217" s="7" t="inlineStr"/>
      <c r="AG217" s="7" t="inlineStr"/>
      <c r="AH217" s="7" t="inlineStr"/>
      <c r="AI217" s="7" t="inlineStr"/>
      <c r="AJ217" s="7" t="inlineStr"/>
      <c r="AK217" s="7" t="inlineStr"/>
      <c r="AL217" s="7" t="inlineStr"/>
      <c r="AM217" s="7" t="inlineStr"/>
      <c r="AN217" s="7" t="inlineStr"/>
      <c r="AO217" s="7" t="inlineStr"/>
      <c r="AP217" s="7" t="inlineStr"/>
      <c r="AQ217" s="7" t="inlineStr"/>
      <c r="AR217" s="7" t="inlineStr"/>
      <c r="AS217" s="7" t="inlineStr"/>
      <c r="AT217" s="7" t="inlineStr"/>
      <c r="AU217" s="7">
        <f>AW217+AY217+BA217+BC217+BE217+BG217+BI217</f>
        <v/>
      </c>
      <c r="AV217" s="7">
        <f>AX217+AZ217+BB217+BD217+BF217+BH217+BJ217</f>
        <v/>
      </c>
      <c r="AW217" s="7" t="inlineStr"/>
      <c r="AX217" s="7" t="inlineStr"/>
      <c r="AY217" s="7" t="inlineStr"/>
      <c r="AZ217" s="7" t="inlineStr"/>
      <c r="BA217" s="7" t="inlineStr"/>
      <c r="BB217" s="7" t="inlineStr"/>
      <c r="BC217" s="7" t="inlineStr"/>
      <c r="BD217" s="7" t="inlineStr"/>
      <c r="BE217" s="7" t="inlineStr"/>
      <c r="BF217" s="7" t="inlineStr"/>
      <c r="BG217" s="7" t="inlineStr"/>
      <c r="BH217" s="7" t="inlineStr"/>
      <c r="BI217" s="7" t="inlineStr"/>
      <c r="BJ217" s="7" t="inlineStr"/>
      <c r="BK217" s="7">
        <f>BM217+BO217+BQ217+BS217+BU217</f>
        <v/>
      </c>
      <c r="BL217" s="7">
        <f>BN217+BP217+BR217+BT217+BV217</f>
        <v/>
      </c>
      <c r="BM217" s="7" t="inlineStr"/>
      <c r="BN217" s="7" t="inlineStr"/>
      <c r="BO217" s="7" t="inlineStr"/>
      <c r="BP217" s="7" t="inlineStr"/>
      <c r="BQ217" s="7" t="inlineStr"/>
      <c r="BR217" s="7" t="inlineStr"/>
      <c r="BS217" s="7" t="inlineStr"/>
      <c r="BT217" s="7" t="inlineStr"/>
      <c r="BU217" s="7" t="inlineStr"/>
      <c r="BV217" s="7" t="inlineStr"/>
      <c r="BW217" s="7">
        <f>BY217+CA217+CC217+CE217+CG217+CI217+CK217+CM217+CO217+CQ217+CS217+CU217+CW217+CY217+DA217+DC217</f>
        <v/>
      </c>
      <c r="BX217" s="7">
        <f>BZ217+CB217+CD217+CF217+CH217+CJ217+CL217+CN217+CP217+CR217+CT217+CV217+CX217+CZ217+DB217+DD217</f>
        <v/>
      </c>
      <c r="BY217" s="7" t="inlineStr"/>
      <c r="BZ217" s="7" t="inlineStr"/>
      <c r="CA217" s="7" t="inlineStr"/>
      <c r="CB217" s="7" t="inlineStr"/>
      <c r="CC217" s="7" t="inlineStr"/>
      <c r="CD217" s="7" t="inlineStr"/>
      <c r="CE217" s="7" t="inlineStr"/>
      <c r="CF217" s="7" t="inlineStr"/>
      <c r="CG217" s="7" t="inlineStr"/>
      <c r="CH217" s="7" t="inlineStr"/>
      <c r="CI217" s="7" t="inlineStr"/>
      <c r="CJ217" s="7" t="inlineStr"/>
      <c r="CK217" s="7" t="inlineStr"/>
      <c r="CL217" s="7" t="inlineStr"/>
      <c r="CM217" s="7" t="n">
        <v>20</v>
      </c>
      <c r="CN217" s="7" t="n">
        <v>1549200</v>
      </c>
      <c r="CO217" s="7" t="inlineStr"/>
      <c r="CP217" s="7" t="inlineStr"/>
      <c r="CQ217" s="7" t="inlineStr"/>
      <c r="CR217" s="7" t="inlineStr"/>
      <c r="CS217" s="7" t="inlineStr"/>
      <c r="CT217" s="7" t="inlineStr"/>
      <c r="CU217" s="7" t="inlineStr"/>
      <c r="CV217" s="7" t="inlineStr"/>
      <c r="CW217" s="7" t="inlineStr"/>
      <c r="CX217" s="7" t="inlineStr"/>
      <c r="CY217" s="7" t="inlineStr"/>
      <c r="CZ217" s="7" t="inlineStr"/>
      <c r="DA217" s="7" t="inlineStr"/>
      <c r="DB217" s="7" t="inlineStr"/>
      <c r="DC217" s="7" t="inlineStr"/>
      <c r="DD217" s="7" t="inlineStr"/>
      <c r="DE217" s="7">
        <f>DG217+DI217+DK217+DM217+DO217+DQ217+DS217+DU217+DW217+DY217+EA217+EC217+EE217</f>
        <v/>
      </c>
      <c r="DF217" s="7">
        <f>DH217+DJ217+DL217+DN217+DP217+DR217+DT217+DV217+DX217+DZ217+EB217+ED217+EF217</f>
        <v/>
      </c>
      <c r="DG217" s="7" t="inlineStr"/>
      <c r="DH217" s="7" t="inlineStr"/>
      <c r="DI217" s="7" t="inlineStr"/>
      <c r="DJ217" s="7" t="inlineStr"/>
      <c r="DK217" s="7" t="inlineStr"/>
      <c r="DL217" s="7" t="inlineStr"/>
      <c r="DM217" s="7" t="inlineStr"/>
      <c r="DN217" s="7" t="inlineStr"/>
      <c r="DO217" s="7" t="inlineStr"/>
      <c r="DP217" s="7" t="inlineStr"/>
      <c r="DQ217" s="7" t="inlineStr"/>
      <c r="DR217" s="7" t="inlineStr"/>
      <c r="DS217" s="7" t="inlineStr"/>
      <c r="DT217" s="7" t="inlineStr"/>
      <c r="DU217" s="7" t="inlineStr"/>
      <c r="DV217" s="7" t="inlineStr"/>
      <c r="DW217" s="7" t="inlineStr"/>
      <c r="DX217" s="7" t="inlineStr"/>
      <c r="DY217" s="7" t="inlineStr"/>
      <c r="DZ217" s="7" t="inlineStr"/>
      <c r="EA217" s="7" t="inlineStr"/>
      <c r="EB217" s="7" t="inlineStr"/>
      <c r="EC217" s="7" t="inlineStr"/>
      <c r="ED217" s="7" t="inlineStr"/>
      <c r="EE217" s="7" t="inlineStr"/>
      <c r="EF217" s="7" t="inlineStr"/>
      <c r="EG217" s="7">
        <f>E217+AU217+BK217+BW217+DE217</f>
        <v/>
      </c>
      <c r="EH217" s="7">
        <f>F217+AV217+BL217+BX217+DF217</f>
        <v/>
      </c>
    </row>
    <row r="218" hidden="1" outlineLevel="1">
      <c r="A218" s="5" t="n">
        <v>214</v>
      </c>
      <c r="B218" s="6" t="inlineStr">
        <is>
          <t>"SARVAR SAIDUMAR BARAKA PHARM" MCHJ</t>
        </is>
      </c>
      <c r="C218" s="6" t="inlineStr">
        <is>
          <t>Ташкент</t>
        </is>
      </c>
      <c r="D218" s="6" t="inlineStr">
        <is>
          <t>Ташкент 1</t>
        </is>
      </c>
      <c r="E218" s="7">
        <f>G218+I218+K218+M218+O218+Q218+S218+U218+W218+Y218+AA218+AC218+AE218+AG218+AI218+AK218+AM218+AO218+AQ218+AS218</f>
        <v/>
      </c>
      <c r="F218" s="7">
        <f>H218+J218+L218+N218+P218+R218+T218+V218+X218+Z218+AB218+AD218+AF218+AH218+AJ218+AL218+AN218+AP218+AR218+AT218</f>
        <v/>
      </c>
      <c r="G218" s="7" t="inlineStr"/>
      <c r="H218" s="7" t="inlineStr"/>
      <c r="I218" s="7" t="inlineStr"/>
      <c r="J218" s="7" t="inlineStr"/>
      <c r="K218" s="7" t="inlineStr"/>
      <c r="L218" s="7" t="inlineStr"/>
      <c r="M218" s="7" t="inlineStr"/>
      <c r="N218" s="7" t="inlineStr"/>
      <c r="O218" s="7" t="inlineStr"/>
      <c r="P218" s="7" t="inlineStr"/>
      <c r="Q218" s="7" t="inlineStr"/>
      <c r="R218" s="7" t="inlineStr"/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n">
        <v>5</v>
      </c>
      <c r="AD218" s="7" t="n">
        <v>805125</v>
      </c>
      <c r="AE218" s="7" t="inlineStr"/>
      <c r="AF218" s="7" t="inlineStr"/>
      <c r="AG218" s="7" t="inlineStr"/>
      <c r="AH218" s="7" t="inlineStr"/>
      <c r="AI218" s="7" t="inlineStr"/>
      <c r="AJ218" s="7" t="inlineStr"/>
      <c r="AK218" s="7" t="inlineStr"/>
      <c r="AL218" s="7" t="inlineStr"/>
      <c r="AM218" s="7" t="inlineStr"/>
      <c r="AN218" s="7" t="inlineStr"/>
      <c r="AO218" s="7" t="inlineStr"/>
      <c r="AP218" s="7" t="inlineStr"/>
      <c r="AQ218" s="7" t="inlineStr"/>
      <c r="AR218" s="7" t="inlineStr"/>
      <c r="AS218" s="7" t="inlineStr"/>
      <c r="AT218" s="7" t="inlineStr"/>
      <c r="AU218" s="7">
        <f>AW218+AY218+BA218+BC218+BE218+BG218+BI218</f>
        <v/>
      </c>
      <c r="AV218" s="7">
        <f>AX218+AZ218+BB218+BD218+BF218+BH218+BJ218</f>
        <v/>
      </c>
      <c r="AW218" s="7" t="inlineStr"/>
      <c r="AX218" s="7" t="inlineStr"/>
      <c r="AY218" s="7" t="inlineStr"/>
      <c r="AZ218" s="7" t="inlineStr"/>
      <c r="BA218" s="7" t="inlineStr"/>
      <c r="BB218" s="7" t="inlineStr"/>
      <c r="BC218" s="7" t="inlineStr"/>
      <c r="BD218" s="7" t="inlineStr"/>
      <c r="BE218" s="7" t="inlineStr"/>
      <c r="BF218" s="7" t="inlineStr"/>
      <c r="BG218" s="7" t="inlineStr"/>
      <c r="BH218" s="7" t="inlineStr"/>
      <c r="BI218" s="7" t="inlineStr"/>
      <c r="BJ218" s="7" t="inlineStr"/>
      <c r="BK218" s="7">
        <f>BM218+BO218+BQ218+BS218+BU218</f>
        <v/>
      </c>
      <c r="BL218" s="7">
        <f>BN218+BP218+BR218+BT218+BV218</f>
        <v/>
      </c>
      <c r="BM218" s="7" t="inlineStr"/>
      <c r="BN218" s="7" t="inlineStr"/>
      <c r="BO218" s="7" t="inlineStr"/>
      <c r="BP218" s="7" t="inlineStr"/>
      <c r="BQ218" s="7" t="inlineStr"/>
      <c r="BR218" s="7" t="inlineStr"/>
      <c r="BS218" s="7" t="inlineStr"/>
      <c r="BT218" s="7" t="inlineStr"/>
      <c r="BU218" s="7" t="inlineStr"/>
      <c r="BV218" s="7" t="inlineStr"/>
      <c r="BW218" s="7">
        <f>BY218+CA218+CC218+CE218+CG218+CI218+CK218+CM218+CO218+CQ218+CS218+CU218+CW218+CY218+DA218+DC218</f>
        <v/>
      </c>
      <c r="BX218" s="7">
        <f>BZ218+CB218+CD218+CF218+CH218+CJ218+CL218+CN218+CP218+CR218+CT218+CV218+CX218+CZ218+DB218+DD218</f>
        <v/>
      </c>
      <c r="BY218" s="7" t="inlineStr"/>
      <c r="BZ218" s="7" t="inlineStr"/>
      <c r="CA218" s="7" t="inlineStr"/>
      <c r="CB218" s="7" t="inlineStr"/>
      <c r="CC218" s="7" t="inlineStr"/>
      <c r="CD218" s="7" t="inlineStr"/>
      <c r="CE218" s="7" t="inlineStr"/>
      <c r="CF218" s="7" t="inlineStr"/>
      <c r="CG218" s="7" t="inlineStr"/>
      <c r="CH218" s="7" t="inlineStr"/>
      <c r="CI218" s="7" t="inlineStr"/>
      <c r="CJ218" s="7" t="inlineStr"/>
      <c r="CK218" s="7" t="inlineStr"/>
      <c r="CL218" s="7" t="inlineStr"/>
      <c r="CM218" s="7" t="inlineStr"/>
      <c r="CN218" s="7" t="inlineStr"/>
      <c r="CO218" s="7" t="inlineStr"/>
      <c r="CP218" s="7" t="inlineStr"/>
      <c r="CQ218" s="7" t="inlineStr"/>
      <c r="CR218" s="7" t="inlineStr"/>
      <c r="CS218" s="7" t="inlineStr"/>
      <c r="CT218" s="7" t="inlineStr"/>
      <c r="CU218" s="7" t="inlineStr"/>
      <c r="CV218" s="7" t="inlineStr"/>
      <c r="CW218" s="7" t="inlineStr"/>
      <c r="CX218" s="7" t="inlineStr"/>
      <c r="CY218" s="7" t="inlineStr"/>
      <c r="CZ218" s="7" t="inlineStr"/>
      <c r="DA218" s="7" t="inlineStr"/>
      <c r="DB218" s="7" t="inlineStr"/>
      <c r="DC218" s="7" t="inlineStr"/>
      <c r="DD218" s="7" t="inlineStr"/>
      <c r="DE218" s="7">
        <f>DG218+DI218+DK218+DM218+DO218+DQ218+DS218+DU218+DW218+DY218+EA218+EC218+EE218</f>
        <v/>
      </c>
      <c r="DF218" s="7">
        <f>DH218+DJ218+DL218+DN218+DP218+DR218+DT218+DV218+DX218+DZ218+EB218+ED218+EF218</f>
        <v/>
      </c>
      <c r="DG218" s="7" t="inlineStr"/>
      <c r="DH218" s="7" t="inlineStr"/>
      <c r="DI218" s="7" t="inlineStr"/>
      <c r="DJ218" s="7" t="inlineStr"/>
      <c r="DK218" s="7" t="inlineStr"/>
      <c r="DL218" s="7" t="inlineStr"/>
      <c r="DM218" s="7" t="inlineStr"/>
      <c r="DN218" s="7" t="inlineStr"/>
      <c r="DO218" s="7" t="inlineStr"/>
      <c r="DP218" s="7" t="inlineStr"/>
      <c r="DQ218" s="7" t="inlineStr"/>
      <c r="DR218" s="7" t="inlineStr"/>
      <c r="DS218" s="7" t="inlineStr"/>
      <c r="DT218" s="7" t="inlineStr"/>
      <c r="DU218" s="7" t="inlineStr"/>
      <c r="DV218" s="7" t="inlineStr"/>
      <c r="DW218" s="7" t="inlineStr"/>
      <c r="DX218" s="7" t="inlineStr"/>
      <c r="DY218" s="7" t="inlineStr"/>
      <c r="DZ218" s="7" t="inlineStr"/>
      <c r="EA218" s="7" t="inlineStr"/>
      <c r="EB218" s="7" t="inlineStr"/>
      <c r="EC218" s="7" t="inlineStr"/>
      <c r="ED218" s="7" t="inlineStr"/>
      <c r="EE218" s="7" t="inlineStr"/>
      <c r="EF218" s="7" t="inlineStr"/>
      <c r="EG218" s="7">
        <f>E218+AU218+BK218+BW218+DE218</f>
        <v/>
      </c>
      <c r="EH218" s="7">
        <f>F218+AV218+BL218+BX218+DF218</f>
        <v/>
      </c>
    </row>
    <row r="219" hidden="1" outlineLevel="1">
      <c r="A219" s="5" t="n">
        <v>215</v>
      </c>
      <c r="B219" s="6" t="inlineStr">
        <is>
          <t>"SATIS PHARM" MCHJ</t>
        </is>
      </c>
      <c r="C219" s="6" t="inlineStr">
        <is>
          <t>Ташкент</t>
        </is>
      </c>
      <c r="D219" s="6" t="inlineStr">
        <is>
          <t>Ташкент 2</t>
        </is>
      </c>
      <c r="E219" s="7">
        <f>G219+I219+K219+M219+O219+Q219+S219+U219+W219+Y219+AA219+AC219+AE219+AG219+AI219+AK219+AM219+AO219+AQ219+AS219</f>
        <v/>
      </c>
      <c r="F219" s="7">
        <f>H219+J219+L219+N219+P219+R219+T219+V219+X219+Z219+AB219+AD219+AF219+AH219+AJ219+AL219+AN219+AP219+AR219+AT219</f>
        <v/>
      </c>
      <c r="G219" s="7" t="inlineStr"/>
      <c r="H219" s="7" t="inlineStr"/>
      <c r="I219" s="7" t="inlineStr"/>
      <c r="J219" s="7" t="inlineStr"/>
      <c r="K219" s="7" t="inlineStr"/>
      <c r="L219" s="7" t="inlineStr"/>
      <c r="M219" s="7" t="n">
        <v>5</v>
      </c>
      <c r="N219" s="7" t="n">
        <v>825750</v>
      </c>
      <c r="O219" s="7" t="inlineStr"/>
      <c r="P219" s="7" t="inlineStr"/>
      <c r="Q219" s="7" t="n">
        <v>5</v>
      </c>
      <c r="R219" s="7" t="n">
        <v>1687375</v>
      </c>
      <c r="S219" s="7" t="inlineStr"/>
      <c r="T219" s="7" t="inlineStr"/>
      <c r="U219" s="7" t="inlineStr"/>
      <c r="V219" s="7" t="inlineStr"/>
      <c r="W219" s="7" t="inlineStr"/>
      <c r="X219" s="7" t="inlineStr"/>
      <c r="Y219" s="7" t="inlineStr"/>
      <c r="Z219" s="7" t="inlineStr"/>
      <c r="AA219" s="7" t="inlineStr"/>
      <c r="AB219" s="7" t="inlineStr"/>
      <c r="AC219" s="7" t="inlineStr"/>
      <c r="AD219" s="7" t="inlineStr"/>
      <c r="AE219" s="7" t="inlineStr"/>
      <c r="AF219" s="7" t="inlineStr"/>
      <c r="AG219" s="7" t="inlineStr"/>
      <c r="AH219" s="7" t="inlineStr"/>
      <c r="AI219" s="7" t="inlineStr"/>
      <c r="AJ219" s="7" t="inlineStr"/>
      <c r="AK219" s="7" t="inlineStr"/>
      <c r="AL219" s="7" t="inlineStr"/>
      <c r="AM219" s="7" t="inlineStr"/>
      <c r="AN219" s="7" t="inlineStr"/>
      <c r="AO219" s="7" t="inlineStr"/>
      <c r="AP219" s="7" t="inlineStr"/>
      <c r="AQ219" s="7" t="inlineStr"/>
      <c r="AR219" s="7" t="inlineStr"/>
      <c r="AS219" s="7" t="inlineStr"/>
      <c r="AT219" s="7" t="inlineStr"/>
      <c r="AU219" s="7">
        <f>AW219+AY219+BA219+BC219+BE219+BG219+BI219</f>
        <v/>
      </c>
      <c r="AV219" s="7">
        <f>AX219+AZ219+BB219+BD219+BF219+BH219+BJ219</f>
        <v/>
      </c>
      <c r="AW219" s="7" t="inlineStr"/>
      <c r="AX219" s="7" t="inlineStr"/>
      <c r="AY219" s="7" t="inlineStr"/>
      <c r="AZ219" s="7" t="inlineStr"/>
      <c r="BA219" s="7" t="inlineStr"/>
      <c r="BB219" s="7" t="inlineStr"/>
      <c r="BC219" s="7" t="inlineStr"/>
      <c r="BD219" s="7" t="inlineStr"/>
      <c r="BE219" s="7" t="inlineStr"/>
      <c r="BF219" s="7" t="inlineStr"/>
      <c r="BG219" s="7" t="inlineStr"/>
      <c r="BH219" s="7" t="inlineStr"/>
      <c r="BI219" s="7" t="inlineStr"/>
      <c r="BJ219" s="7" t="inlineStr"/>
      <c r="BK219" s="7">
        <f>BM219+BO219+BQ219+BS219+BU219</f>
        <v/>
      </c>
      <c r="BL219" s="7">
        <f>BN219+BP219+BR219+BT219+BV219</f>
        <v/>
      </c>
      <c r="BM219" s="7" t="inlineStr"/>
      <c r="BN219" s="7" t="inlineStr"/>
      <c r="BO219" s="7" t="inlineStr"/>
      <c r="BP219" s="7" t="inlineStr"/>
      <c r="BQ219" s="7" t="inlineStr"/>
      <c r="BR219" s="7" t="inlineStr"/>
      <c r="BS219" s="7" t="inlineStr"/>
      <c r="BT219" s="7" t="inlineStr"/>
      <c r="BU219" s="7" t="inlineStr"/>
      <c r="BV219" s="7" t="inlineStr"/>
      <c r="BW219" s="7">
        <f>BY219+CA219+CC219+CE219+CG219+CI219+CK219+CM219+CO219+CQ219+CS219+CU219+CW219+CY219+DA219+DC219</f>
        <v/>
      </c>
      <c r="BX219" s="7">
        <f>BZ219+CB219+CD219+CF219+CH219+CJ219+CL219+CN219+CP219+CR219+CT219+CV219+CX219+CZ219+DB219+DD219</f>
        <v/>
      </c>
      <c r="BY219" s="7" t="inlineStr"/>
      <c r="BZ219" s="7" t="inlineStr"/>
      <c r="CA219" s="7" t="inlineStr"/>
      <c r="CB219" s="7" t="inlineStr"/>
      <c r="CC219" s="7" t="inlineStr"/>
      <c r="CD219" s="7" t="inlineStr"/>
      <c r="CE219" s="7" t="inlineStr"/>
      <c r="CF219" s="7" t="inlineStr"/>
      <c r="CG219" s="7" t="inlineStr"/>
      <c r="CH219" s="7" t="inlineStr"/>
      <c r="CI219" s="7" t="inlineStr"/>
      <c r="CJ219" s="7" t="inlineStr"/>
      <c r="CK219" s="7" t="inlineStr"/>
      <c r="CL219" s="7" t="inlineStr"/>
      <c r="CM219" s="7" t="inlineStr"/>
      <c r="CN219" s="7" t="inlineStr"/>
      <c r="CO219" s="7" t="inlineStr"/>
      <c r="CP219" s="7" t="inlineStr"/>
      <c r="CQ219" s="7" t="inlineStr"/>
      <c r="CR219" s="7" t="inlineStr"/>
      <c r="CS219" s="7" t="inlineStr"/>
      <c r="CT219" s="7" t="inlineStr"/>
      <c r="CU219" s="7" t="inlineStr"/>
      <c r="CV219" s="7" t="inlineStr"/>
      <c r="CW219" s="7" t="inlineStr"/>
      <c r="CX219" s="7" t="inlineStr"/>
      <c r="CY219" s="7" t="inlineStr"/>
      <c r="CZ219" s="7" t="inlineStr"/>
      <c r="DA219" s="7" t="inlineStr"/>
      <c r="DB219" s="7" t="inlineStr"/>
      <c r="DC219" s="7" t="inlineStr"/>
      <c r="DD219" s="7" t="inlineStr"/>
      <c r="DE219" s="7">
        <f>DG219+DI219+DK219+DM219+DO219+DQ219+DS219+DU219+DW219+DY219+EA219+EC219+EE219</f>
        <v/>
      </c>
      <c r="DF219" s="7">
        <f>DH219+DJ219+DL219+DN219+DP219+DR219+DT219+DV219+DX219+DZ219+EB219+ED219+EF219</f>
        <v/>
      </c>
      <c r="DG219" s="7" t="inlineStr"/>
      <c r="DH219" s="7" t="inlineStr"/>
      <c r="DI219" s="7" t="inlineStr"/>
      <c r="DJ219" s="7" t="inlineStr"/>
      <c r="DK219" s="7" t="inlineStr"/>
      <c r="DL219" s="7" t="inlineStr"/>
      <c r="DM219" s="7" t="inlineStr"/>
      <c r="DN219" s="7" t="inlineStr"/>
      <c r="DO219" s="7" t="inlineStr"/>
      <c r="DP219" s="7" t="inlineStr"/>
      <c r="DQ219" s="7" t="inlineStr"/>
      <c r="DR219" s="7" t="inlineStr"/>
      <c r="DS219" s="7" t="inlineStr"/>
      <c r="DT219" s="7" t="inlineStr"/>
      <c r="DU219" s="7" t="inlineStr"/>
      <c r="DV219" s="7" t="inlineStr"/>
      <c r="DW219" s="7" t="inlineStr"/>
      <c r="DX219" s="7" t="inlineStr"/>
      <c r="DY219" s="7" t="inlineStr"/>
      <c r="DZ219" s="7" t="inlineStr"/>
      <c r="EA219" s="7" t="inlineStr"/>
      <c r="EB219" s="7" t="inlineStr"/>
      <c r="EC219" s="7" t="inlineStr"/>
      <c r="ED219" s="7" t="inlineStr"/>
      <c r="EE219" s="7" t="inlineStr"/>
      <c r="EF219" s="7" t="inlineStr"/>
      <c r="EG219" s="7">
        <f>E219+AU219+BK219+BW219+DE219</f>
        <v/>
      </c>
      <c r="EH219" s="7">
        <f>F219+AV219+BL219+BX219+DF219</f>
        <v/>
      </c>
    </row>
    <row r="220" hidden="1" outlineLevel="1">
      <c r="A220" s="5" t="n">
        <v>216</v>
      </c>
      <c r="B220" s="6" t="inlineStr">
        <is>
          <t>"SAVR - FARMA" MChJ</t>
        </is>
      </c>
      <c r="C220" s="6" t="inlineStr">
        <is>
          <t>Ташкент</t>
        </is>
      </c>
      <c r="D220" s="6" t="inlineStr">
        <is>
          <t>Ташкент 1</t>
        </is>
      </c>
      <c r="E220" s="7">
        <f>G220+I220+K220+M220+O220+Q220+S220+U220+W220+Y220+AA220+AC220+AE220+AG220+AI220+AK220+AM220+AO220+AQ220+AS220</f>
        <v/>
      </c>
      <c r="F220" s="7">
        <f>H220+J220+L220+N220+P220+R220+T220+V220+X220+Z220+AB220+AD220+AF220+AH220+AJ220+AL220+AN220+AP220+AR220+AT220</f>
        <v/>
      </c>
      <c r="G220" s="7" t="inlineStr"/>
      <c r="H220" s="7" t="inlineStr"/>
      <c r="I220" s="7" t="inlineStr"/>
      <c r="J220" s="7" t="inlineStr"/>
      <c r="K220" s="7" t="inlineStr"/>
      <c r="L220" s="7" t="inlineStr"/>
      <c r="M220" s="7" t="inlineStr"/>
      <c r="N220" s="7" t="inlineStr"/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  <c r="AD220" s="7" t="inlineStr"/>
      <c r="AE220" s="7" t="inlineStr"/>
      <c r="AF220" s="7" t="inlineStr"/>
      <c r="AG220" s="7" t="inlineStr"/>
      <c r="AH220" s="7" t="inlineStr"/>
      <c r="AI220" s="7" t="inlineStr"/>
      <c r="AJ220" s="7" t="inlineStr"/>
      <c r="AK220" s="7" t="inlineStr"/>
      <c r="AL220" s="7" t="inlineStr"/>
      <c r="AM220" s="7" t="inlineStr"/>
      <c r="AN220" s="7" t="inlineStr"/>
      <c r="AO220" s="7" t="inlineStr"/>
      <c r="AP220" s="7" t="inlineStr"/>
      <c r="AQ220" s="7" t="inlineStr"/>
      <c r="AR220" s="7" t="inlineStr"/>
      <c r="AS220" s="7" t="inlineStr"/>
      <c r="AT220" s="7" t="inlineStr"/>
      <c r="AU220" s="7">
        <f>AW220+AY220+BA220+BC220+BE220+BG220+BI220</f>
        <v/>
      </c>
      <c r="AV220" s="7">
        <f>AX220+AZ220+BB220+BD220+BF220+BH220+BJ220</f>
        <v/>
      </c>
      <c r="AW220" s="7" t="inlineStr"/>
      <c r="AX220" s="7" t="inlineStr"/>
      <c r="AY220" s="7" t="inlineStr"/>
      <c r="AZ220" s="7" t="inlineStr"/>
      <c r="BA220" s="7" t="inlineStr"/>
      <c r="BB220" s="7" t="inlineStr"/>
      <c r="BC220" s="7" t="inlineStr"/>
      <c r="BD220" s="7" t="inlineStr"/>
      <c r="BE220" s="7" t="inlineStr"/>
      <c r="BF220" s="7" t="inlineStr"/>
      <c r="BG220" s="7" t="inlineStr"/>
      <c r="BH220" s="7" t="inlineStr"/>
      <c r="BI220" s="7" t="inlineStr"/>
      <c r="BJ220" s="7" t="inlineStr"/>
      <c r="BK220" s="7">
        <f>BM220+BO220+BQ220+BS220+BU220</f>
        <v/>
      </c>
      <c r="BL220" s="7">
        <f>BN220+BP220+BR220+BT220+BV220</f>
        <v/>
      </c>
      <c r="BM220" s="7" t="inlineStr"/>
      <c r="BN220" s="7" t="inlineStr"/>
      <c r="BO220" s="7" t="inlineStr"/>
      <c r="BP220" s="7" t="inlineStr"/>
      <c r="BQ220" s="7" t="inlineStr"/>
      <c r="BR220" s="7" t="inlineStr"/>
      <c r="BS220" s="7" t="inlineStr"/>
      <c r="BT220" s="7" t="inlineStr"/>
      <c r="BU220" s="7" t="inlineStr"/>
      <c r="BV220" s="7" t="inlineStr"/>
      <c r="BW220" s="7">
        <f>BY220+CA220+CC220+CE220+CG220+CI220+CK220+CM220+CO220+CQ220+CS220+CU220+CW220+CY220+DA220+DC220</f>
        <v/>
      </c>
      <c r="BX220" s="7">
        <f>BZ220+CB220+CD220+CF220+CH220+CJ220+CL220+CN220+CP220+CR220+CT220+CV220+CX220+CZ220+DB220+DD220</f>
        <v/>
      </c>
      <c r="BY220" s="7" t="inlineStr"/>
      <c r="BZ220" s="7" t="inlineStr"/>
      <c r="CA220" s="7" t="inlineStr"/>
      <c r="CB220" s="7" t="inlineStr"/>
      <c r="CC220" s="7" t="inlineStr"/>
      <c r="CD220" s="7" t="inlineStr"/>
      <c r="CE220" s="7" t="inlineStr"/>
      <c r="CF220" s="7" t="inlineStr"/>
      <c r="CG220" s="7" t="inlineStr"/>
      <c r="CH220" s="7" t="inlineStr"/>
      <c r="CI220" s="7" t="inlineStr"/>
      <c r="CJ220" s="7" t="inlineStr"/>
      <c r="CK220" s="7" t="inlineStr"/>
      <c r="CL220" s="7" t="inlineStr"/>
      <c r="CM220" s="7" t="inlineStr"/>
      <c r="CN220" s="7" t="inlineStr"/>
      <c r="CO220" s="7" t="inlineStr"/>
      <c r="CP220" s="7" t="inlineStr"/>
      <c r="CQ220" s="7" t="inlineStr"/>
      <c r="CR220" s="7" t="inlineStr"/>
      <c r="CS220" s="7" t="inlineStr"/>
      <c r="CT220" s="7" t="inlineStr"/>
      <c r="CU220" s="7" t="inlineStr"/>
      <c r="CV220" s="7" t="inlineStr"/>
      <c r="CW220" s="7" t="inlineStr"/>
      <c r="CX220" s="7" t="inlineStr"/>
      <c r="CY220" s="7" t="inlineStr"/>
      <c r="CZ220" s="7" t="inlineStr"/>
      <c r="DA220" s="7" t="inlineStr"/>
      <c r="DB220" s="7" t="inlineStr"/>
      <c r="DC220" s="7" t="inlineStr"/>
      <c r="DD220" s="7" t="inlineStr"/>
      <c r="DE220" s="7">
        <f>DG220+DI220+DK220+DM220+DO220+DQ220+DS220+DU220+DW220+DY220+EA220+EC220+EE220</f>
        <v/>
      </c>
      <c r="DF220" s="7">
        <f>DH220+DJ220+DL220+DN220+DP220+DR220+DT220+DV220+DX220+DZ220+EB220+ED220+EF220</f>
        <v/>
      </c>
      <c r="DG220" s="7" t="inlineStr"/>
      <c r="DH220" s="7" t="inlineStr"/>
      <c r="DI220" s="7" t="inlineStr"/>
      <c r="DJ220" s="7" t="inlineStr"/>
      <c r="DK220" s="7" t="inlineStr"/>
      <c r="DL220" s="7" t="inlineStr"/>
      <c r="DM220" s="7" t="inlineStr"/>
      <c r="DN220" s="7" t="inlineStr"/>
      <c r="DO220" s="7" t="inlineStr"/>
      <c r="DP220" s="7" t="inlineStr"/>
      <c r="DQ220" s="7" t="inlineStr"/>
      <c r="DR220" s="7" t="inlineStr"/>
      <c r="DS220" s="7" t="n">
        <v>10</v>
      </c>
      <c r="DT220" s="7" t="n">
        <v>4658900</v>
      </c>
      <c r="DU220" s="7" t="inlineStr"/>
      <c r="DV220" s="7" t="inlineStr"/>
      <c r="DW220" s="7" t="inlineStr"/>
      <c r="DX220" s="7" t="inlineStr"/>
      <c r="DY220" s="7" t="inlineStr"/>
      <c r="DZ220" s="7" t="inlineStr"/>
      <c r="EA220" s="7" t="inlineStr"/>
      <c r="EB220" s="7" t="inlineStr"/>
      <c r="EC220" s="7" t="inlineStr"/>
      <c r="ED220" s="7" t="inlineStr"/>
      <c r="EE220" s="7" t="inlineStr"/>
      <c r="EF220" s="7" t="inlineStr"/>
      <c r="EG220" s="7">
        <f>E220+AU220+BK220+BW220+DE220</f>
        <v/>
      </c>
      <c r="EH220" s="7">
        <f>F220+AV220+BL220+BX220+DF220</f>
        <v/>
      </c>
    </row>
    <row r="221" hidden="1" outlineLevel="1">
      <c r="A221" s="5" t="n">
        <v>217</v>
      </c>
      <c r="B221" s="6" t="inlineStr">
        <is>
          <t>"SAYYORA FARM FAYZ" MCHJ</t>
        </is>
      </c>
      <c r="C221" s="6" t="inlineStr">
        <is>
          <t>Ташкент</t>
        </is>
      </c>
      <c r="D221" s="6" t="inlineStr">
        <is>
          <t>Ташкент 1</t>
        </is>
      </c>
      <c r="E221" s="7">
        <f>G221+I221+K221+M221+O221+Q221+S221+U221+W221+Y221+AA221+AC221+AE221+AG221+AI221+AK221+AM221+AO221+AQ221+AS221</f>
        <v/>
      </c>
      <c r="F221" s="7">
        <f>H221+J221+L221+N221+P221+R221+T221+V221+X221+Z221+AB221+AD221+AF221+AH221+AJ221+AL221+AN221+AP221+AR221+AT221</f>
        <v/>
      </c>
      <c r="G221" s="7" t="inlineStr"/>
      <c r="H221" s="7" t="inlineStr"/>
      <c r="I221" s="7" t="inlineStr"/>
      <c r="J221" s="7" t="inlineStr"/>
      <c r="K221" s="7" t="inlineStr"/>
      <c r="L221" s="7" t="inlineStr"/>
      <c r="M221" s="7" t="inlineStr"/>
      <c r="N221" s="7" t="inlineStr"/>
      <c r="O221" s="7" t="inlineStr"/>
      <c r="P221" s="7" t="inlineStr"/>
      <c r="Q221" s="7" t="n">
        <v>3</v>
      </c>
      <c r="R221" s="7" t="n">
        <v>607455</v>
      </c>
      <c r="S221" s="7" t="inlineStr"/>
      <c r="T221" s="7" t="inlineStr"/>
      <c r="U221" s="7" t="inlineStr"/>
      <c r="V221" s="7" t="inlineStr"/>
      <c r="W221" s="7" t="n">
        <v>5</v>
      </c>
      <c r="X221" s="7" t="n">
        <v>0</v>
      </c>
      <c r="Y221" s="7" t="inlineStr"/>
      <c r="Z221" s="7" t="inlineStr"/>
      <c r="AA221" s="7" t="inlineStr"/>
      <c r="AB221" s="7" t="inlineStr"/>
      <c r="AC221" s="7" t="inlineStr"/>
      <c r="AD221" s="7" t="inlineStr"/>
      <c r="AE221" s="7" t="inlineStr"/>
      <c r="AF221" s="7" t="inlineStr"/>
      <c r="AG221" s="7" t="n">
        <v>10</v>
      </c>
      <c r="AH221" s="7" t="n">
        <v>3095800</v>
      </c>
      <c r="AI221" s="7" t="inlineStr"/>
      <c r="AJ221" s="7" t="inlineStr"/>
      <c r="AK221" s="7" t="inlineStr"/>
      <c r="AL221" s="7" t="inlineStr"/>
      <c r="AM221" s="7" t="inlineStr"/>
      <c r="AN221" s="7" t="inlineStr"/>
      <c r="AO221" s="7" t="inlineStr"/>
      <c r="AP221" s="7" t="inlineStr"/>
      <c r="AQ221" s="7" t="inlineStr"/>
      <c r="AR221" s="7" t="inlineStr"/>
      <c r="AS221" s="7" t="inlineStr"/>
      <c r="AT221" s="7" t="inlineStr"/>
      <c r="AU221" s="7">
        <f>AW221+AY221+BA221+BC221+BE221+BG221+BI221</f>
        <v/>
      </c>
      <c r="AV221" s="7">
        <f>AX221+AZ221+BB221+BD221+BF221+BH221+BJ221</f>
        <v/>
      </c>
      <c r="AW221" s="7" t="inlineStr"/>
      <c r="AX221" s="7" t="inlineStr"/>
      <c r="AY221" s="7" t="inlineStr"/>
      <c r="AZ221" s="7" t="inlineStr"/>
      <c r="BA221" s="7" t="inlineStr"/>
      <c r="BB221" s="7" t="inlineStr"/>
      <c r="BC221" s="7" t="inlineStr"/>
      <c r="BD221" s="7" t="inlineStr"/>
      <c r="BE221" s="7" t="inlineStr"/>
      <c r="BF221" s="7" t="inlineStr"/>
      <c r="BG221" s="7" t="inlineStr"/>
      <c r="BH221" s="7" t="inlineStr"/>
      <c r="BI221" s="7" t="inlineStr"/>
      <c r="BJ221" s="7" t="inlineStr"/>
      <c r="BK221" s="7">
        <f>BM221+BO221+BQ221+BS221+BU221</f>
        <v/>
      </c>
      <c r="BL221" s="7">
        <f>BN221+BP221+BR221+BT221+BV221</f>
        <v/>
      </c>
      <c r="BM221" s="7" t="inlineStr"/>
      <c r="BN221" s="7" t="inlineStr"/>
      <c r="BO221" s="7" t="inlineStr"/>
      <c r="BP221" s="7" t="inlineStr"/>
      <c r="BQ221" s="7" t="inlineStr"/>
      <c r="BR221" s="7" t="inlineStr"/>
      <c r="BS221" s="7" t="inlineStr"/>
      <c r="BT221" s="7" t="inlineStr"/>
      <c r="BU221" s="7" t="inlineStr"/>
      <c r="BV221" s="7" t="inlineStr"/>
      <c r="BW221" s="7">
        <f>BY221+CA221+CC221+CE221+CG221+CI221+CK221+CM221+CO221+CQ221+CS221+CU221+CW221+CY221+DA221+DC221</f>
        <v/>
      </c>
      <c r="BX221" s="7">
        <f>BZ221+CB221+CD221+CF221+CH221+CJ221+CL221+CN221+CP221+CR221+CT221+CV221+CX221+CZ221+DB221+DD221</f>
        <v/>
      </c>
      <c r="BY221" s="7" t="inlineStr"/>
      <c r="BZ221" s="7" t="inlineStr"/>
      <c r="CA221" s="7" t="inlineStr"/>
      <c r="CB221" s="7" t="inlineStr"/>
      <c r="CC221" s="7" t="inlineStr"/>
      <c r="CD221" s="7" t="inlineStr"/>
      <c r="CE221" s="7" t="inlineStr"/>
      <c r="CF221" s="7" t="inlineStr"/>
      <c r="CG221" s="7" t="inlineStr"/>
      <c r="CH221" s="7" t="inlineStr"/>
      <c r="CI221" s="7" t="inlineStr"/>
      <c r="CJ221" s="7" t="inlineStr"/>
      <c r="CK221" s="7" t="inlineStr"/>
      <c r="CL221" s="7" t="inlineStr"/>
      <c r="CM221" s="7" t="inlineStr"/>
      <c r="CN221" s="7" t="inlineStr"/>
      <c r="CO221" s="7" t="inlineStr"/>
      <c r="CP221" s="7" t="inlineStr"/>
      <c r="CQ221" s="7" t="inlineStr"/>
      <c r="CR221" s="7" t="inlineStr"/>
      <c r="CS221" s="7" t="inlineStr"/>
      <c r="CT221" s="7" t="inlineStr"/>
      <c r="CU221" s="7" t="inlineStr"/>
      <c r="CV221" s="7" t="inlineStr"/>
      <c r="CW221" s="7" t="inlineStr"/>
      <c r="CX221" s="7" t="inlineStr"/>
      <c r="CY221" s="7" t="inlineStr"/>
      <c r="CZ221" s="7" t="inlineStr"/>
      <c r="DA221" s="7" t="inlineStr"/>
      <c r="DB221" s="7" t="inlineStr"/>
      <c r="DC221" s="7" t="inlineStr"/>
      <c r="DD221" s="7" t="inlineStr"/>
      <c r="DE221" s="7">
        <f>DG221+DI221+DK221+DM221+DO221+DQ221+DS221+DU221+DW221+DY221+EA221+EC221+EE221</f>
        <v/>
      </c>
      <c r="DF221" s="7">
        <f>DH221+DJ221+DL221+DN221+DP221+DR221+DT221+DV221+DX221+DZ221+EB221+ED221+EF221</f>
        <v/>
      </c>
      <c r="DG221" s="7" t="inlineStr"/>
      <c r="DH221" s="7" t="inlineStr"/>
      <c r="DI221" s="7" t="inlineStr"/>
      <c r="DJ221" s="7" t="inlineStr"/>
      <c r="DK221" s="7" t="inlineStr"/>
      <c r="DL221" s="7" t="inlineStr"/>
      <c r="DM221" s="7" t="inlineStr"/>
      <c r="DN221" s="7" t="inlineStr"/>
      <c r="DO221" s="7" t="inlineStr"/>
      <c r="DP221" s="7" t="inlineStr"/>
      <c r="DQ221" s="7" t="inlineStr"/>
      <c r="DR221" s="7" t="inlineStr"/>
      <c r="DS221" s="7" t="inlineStr"/>
      <c r="DT221" s="7" t="inlineStr"/>
      <c r="DU221" s="7" t="inlineStr"/>
      <c r="DV221" s="7" t="inlineStr"/>
      <c r="DW221" s="7" t="inlineStr"/>
      <c r="DX221" s="7" t="inlineStr"/>
      <c r="DY221" s="7" t="inlineStr"/>
      <c r="DZ221" s="7" t="inlineStr"/>
      <c r="EA221" s="7" t="inlineStr"/>
      <c r="EB221" s="7" t="inlineStr"/>
      <c r="EC221" s="7" t="inlineStr"/>
      <c r="ED221" s="7" t="inlineStr"/>
      <c r="EE221" s="7" t="inlineStr"/>
      <c r="EF221" s="7" t="inlineStr"/>
      <c r="EG221" s="7">
        <f>E221+AU221+BK221+BW221+DE221</f>
        <v/>
      </c>
      <c r="EH221" s="7">
        <f>F221+AV221+BL221+BX221+DF221</f>
        <v/>
      </c>
    </row>
    <row r="222" hidden="1" outlineLevel="1">
      <c r="A222" s="5" t="n">
        <v>218</v>
      </c>
      <c r="B222" s="6" t="inlineStr">
        <is>
          <t>"SHAFAAT SHIFAA" MCHJ</t>
        </is>
      </c>
      <c r="C222" s="6" t="inlineStr">
        <is>
          <t>Ташкент</t>
        </is>
      </c>
      <c r="D222" s="6" t="inlineStr">
        <is>
          <t>Ташкент 1</t>
        </is>
      </c>
      <c r="E222" s="7">
        <f>G222+I222+K222+M222+O222+Q222+S222+U222+W222+Y222+AA222+AC222+AE222+AG222+AI222+AK222+AM222+AO222+AQ222+AS222</f>
        <v/>
      </c>
      <c r="F222" s="7">
        <f>H222+J222+L222+N222+P222+R222+T222+V222+X222+Z222+AB222+AD222+AF222+AH222+AJ222+AL222+AN222+AP222+AR222+AT222</f>
        <v/>
      </c>
      <c r="G222" s="7" t="inlineStr"/>
      <c r="H222" s="7" t="inlineStr"/>
      <c r="I222" s="7" t="inlineStr"/>
      <c r="J222" s="7" t="inlineStr"/>
      <c r="K222" s="7" t="inlineStr"/>
      <c r="L222" s="7" t="inlineStr"/>
      <c r="M222" s="7" t="inlineStr"/>
      <c r="N222" s="7" t="inlineStr"/>
      <c r="O222" s="7" t="inlineStr"/>
      <c r="P222" s="7" t="inlineStr"/>
      <c r="Q222" s="7" t="n">
        <v>6</v>
      </c>
      <c r="R222" s="7" t="n">
        <v>2429820</v>
      </c>
      <c r="S222" s="7" t="inlineStr"/>
      <c r="T222" s="7" t="inlineStr"/>
      <c r="U222" s="7" t="inlineStr"/>
      <c r="V222" s="7" t="inlineStr"/>
      <c r="W222" s="7" t="inlineStr"/>
      <c r="X222" s="7" t="inlineStr"/>
      <c r="Y222" s="7" t="inlineStr"/>
      <c r="Z222" s="7" t="inlineStr"/>
      <c r="AA222" s="7" t="inlineStr"/>
      <c r="AB222" s="7" t="inlineStr"/>
      <c r="AC222" s="7" t="inlineStr"/>
      <c r="AD222" s="7" t="inlineStr"/>
      <c r="AE222" s="7" t="inlineStr"/>
      <c r="AF222" s="7" t="inlineStr"/>
      <c r="AG222" s="7" t="inlineStr"/>
      <c r="AH222" s="7" t="inlineStr"/>
      <c r="AI222" s="7" t="inlineStr"/>
      <c r="AJ222" s="7" t="inlineStr"/>
      <c r="AK222" s="7" t="inlineStr"/>
      <c r="AL222" s="7" t="inlineStr"/>
      <c r="AM222" s="7" t="inlineStr"/>
      <c r="AN222" s="7" t="inlineStr"/>
      <c r="AO222" s="7" t="inlineStr"/>
      <c r="AP222" s="7" t="inlineStr"/>
      <c r="AQ222" s="7" t="inlineStr"/>
      <c r="AR222" s="7" t="inlineStr"/>
      <c r="AS222" s="7" t="inlineStr"/>
      <c r="AT222" s="7" t="inlineStr"/>
      <c r="AU222" s="7">
        <f>AW222+AY222+BA222+BC222+BE222+BG222+BI222</f>
        <v/>
      </c>
      <c r="AV222" s="7">
        <f>AX222+AZ222+BB222+BD222+BF222+BH222+BJ222</f>
        <v/>
      </c>
      <c r="AW222" s="7" t="inlineStr"/>
      <c r="AX222" s="7" t="inlineStr"/>
      <c r="AY222" s="7" t="inlineStr"/>
      <c r="AZ222" s="7" t="inlineStr"/>
      <c r="BA222" s="7" t="inlineStr"/>
      <c r="BB222" s="7" t="inlineStr"/>
      <c r="BC222" s="7" t="inlineStr"/>
      <c r="BD222" s="7" t="inlineStr"/>
      <c r="BE222" s="7" t="inlineStr"/>
      <c r="BF222" s="7" t="inlineStr"/>
      <c r="BG222" s="7" t="inlineStr"/>
      <c r="BH222" s="7" t="inlineStr"/>
      <c r="BI222" s="7" t="inlineStr"/>
      <c r="BJ222" s="7" t="inlineStr"/>
      <c r="BK222" s="7">
        <f>BM222+BO222+BQ222+BS222+BU222</f>
        <v/>
      </c>
      <c r="BL222" s="7">
        <f>BN222+BP222+BR222+BT222+BV222</f>
        <v/>
      </c>
      <c r="BM222" s="7" t="inlineStr"/>
      <c r="BN222" s="7" t="inlineStr"/>
      <c r="BO222" s="7" t="inlineStr"/>
      <c r="BP222" s="7" t="inlineStr"/>
      <c r="BQ222" s="7" t="inlineStr"/>
      <c r="BR222" s="7" t="inlineStr"/>
      <c r="BS222" s="7" t="inlineStr"/>
      <c r="BT222" s="7" t="inlineStr"/>
      <c r="BU222" s="7" t="inlineStr"/>
      <c r="BV222" s="7" t="inlineStr"/>
      <c r="BW222" s="7">
        <f>BY222+CA222+CC222+CE222+CG222+CI222+CK222+CM222+CO222+CQ222+CS222+CU222+CW222+CY222+DA222+DC222</f>
        <v/>
      </c>
      <c r="BX222" s="7">
        <f>BZ222+CB222+CD222+CF222+CH222+CJ222+CL222+CN222+CP222+CR222+CT222+CV222+CX222+CZ222+DB222+DD222</f>
        <v/>
      </c>
      <c r="BY222" s="7" t="inlineStr"/>
      <c r="BZ222" s="7" t="inlineStr"/>
      <c r="CA222" s="7" t="inlineStr"/>
      <c r="CB222" s="7" t="inlineStr"/>
      <c r="CC222" s="7" t="inlineStr"/>
      <c r="CD222" s="7" t="inlineStr"/>
      <c r="CE222" s="7" t="inlineStr"/>
      <c r="CF222" s="7" t="inlineStr"/>
      <c r="CG222" s="7" t="inlineStr"/>
      <c r="CH222" s="7" t="inlineStr"/>
      <c r="CI222" s="7" t="inlineStr"/>
      <c r="CJ222" s="7" t="inlineStr"/>
      <c r="CK222" s="7" t="inlineStr"/>
      <c r="CL222" s="7" t="inlineStr"/>
      <c r="CM222" s="7" t="inlineStr"/>
      <c r="CN222" s="7" t="inlineStr"/>
      <c r="CO222" s="7" t="inlineStr"/>
      <c r="CP222" s="7" t="inlineStr"/>
      <c r="CQ222" s="7" t="inlineStr"/>
      <c r="CR222" s="7" t="inlineStr"/>
      <c r="CS222" s="7" t="inlineStr"/>
      <c r="CT222" s="7" t="inlineStr"/>
      <c r="CU222" s="7" t="inlineStr"/>
      <c r="CV222" s="7" t="inlineStr"/>
      <c r="CW222" s="7" t="inlineStr"/>
      <c r="CX222" s="7" t="inlineStr"/>
      <c r="CY222" s="7" t="inlineStr"/>
      <c r="CZ222" s="7" t="inlineStr"/>
      <c r="DA222" s="7" t="inlineStr"/>
      <c r="DB222" s="7" t="inlineStr"/>
      <c r="DC222" s="7" t="inlineStr"/>
      <c r="DD222" s="7" t="inlineStr"/>
      <c r="DE222" s="7">
        <f>DG222+DI222+DK222+DM222+DO222+DQ222+DS222+DU222+DW222+DY222+EA222+EC222+EE222</f>
        <v/>
      </c>
      <c r="DF222" s="7">
        <f>DH222+DJ222+DL222+DN222+DP222+DR222+DT222+DV222+DX222+DZ222+EB222+ED222+EF222</f>
        <v/>
      </c>
      <c r="DG222" s="7" t="inlineStr"/>
      <c r="DH222" s="7" t="inlineStr"/>
      <c r="DI222" s="7" t="inlineStr"/>
      <c r="DJ222" s="7" t="inlineStr"/>
      <c r="DK222" s="7" t="inlineStr"/>
      <c r="DL222" s="7" t="inlineStr"/>
      <c r="DM222" s="7" t="inlineStr"/>
      <c r="DN222" s="7" t="inlineStr"/>
      <c r="DO222" s="7" t="inlineStr"/>
      <c r="DP222" s="7" t="inlineStr"/>
      <c r="DQ222" s="7" t="inlineStr"/>
      <c r="DR222" s="7" t="inlineStr"/>
      <c r="DS222" s="7" t="inlineStr"/>
      <c r="DT222" s="7" t="inlineStr"/>
      <c r="DU222" s="7" t="inlineStr"/>
      <c r="DV222" s="7" t="inlineStr"/>
      <c r="DW222" s="7" t="inlineStr"/>
      <c r="DX222" s="7" t="inlineStr"/>
      <c r="DY222" s="7" t="inlineStr"/>
      <c r="DZ222" s="7" t="inlineStr"/>
      <c r="EA222" s="7" t="inlineStr"/>
      <c r="EB222" s="7" t="inlineStr"/>
      <c r="EC222" s="7" t="inlineStr"/>
      <c r="ED222" s="7" t="inlineStr"/>
      <c r="EE222" s="7" t="inlineStr"/>
      <c r="EF222" s="7" t="inlineStr"/>
      <c r="EG222" s="7">
        <f>E222+AU222+BK222+BW222+DE222</f>
        <v/>
      </c>
      <c r="EH222" s="7">
        <f>F222+AV222+BL222+BX222+DF222</f>
        <v/>
      </c>
    </row>
    <row r="223" hidden="1" outlineLevel="1">
      <c r="A223" s="5" t="n">
        <v>219</v>
      </c>
      <c r="B223" s="6" t="inlineStr">
        <is>
          <t>"SHAMS-XUMO FARM"  МЧЖ</t>
        </is>
      </c>
      <c r="C223" s="6" t="inlineStr">
        <is>
          <t>Ташкент</t>
        </is>
      </c>
      <c r="D223" s="6" t="inlineStr">
        <is>
          <t>Ташкент 1</t>
        </is>
      </c>
      <c r="E223" s="7">
        <f>G223+I223+K223+M223+O223+Q223+S223+U223+W223+Y223+AA223+AC223+AE223+AG223+AI223+AK223+AM223+AO223+AQ223+AS223</f>
        <v/>
      </c>
      <c r="F223" s="7">
        <f>H223+J223+L223+N223+P223+R223+T223+V223+X223+Z223+AB223+AD223+AF223+AH223+AJ223+AL223+AN223+AP223+AR223+AT223</f>
        <v/>
      </c>
      <c r="G223" s="7" t="inlineStr"/>
      <c r="H223" s="7" t="inlineStr"/>
      <c r="I223" s="7" t="inlineStr"/>
      <c r="J223" s="7" t="inlineStr"/>
      <c r="K223" s="7" t="inlineStr"/>
      <c r="L223" s="7" t="inlineStr"/>
      <c r="M223" s="7" t="inlineStr"/>
      <c r="N223" s="7" t="inlineStr"/>
      <c r="O223" s="7" t="inlineStr"/>
      <c r="P223" s="7" t="inlineStr"/>
      <c r="Q223" s="7" t="inlineStr"/>
      <c r="R223" s="7" t="inlineStr"/>
      <c r="S223" s="7" t="inlineStr"/>
      <c r="T223" s="7" t="inlineStr"/>
      <c r="U223" s="7" t="inlineStr"/>
      <c r="V223" s="7" t="inlineStr"/>
      <c r="W223" s="7" t="inlineStr"/>
      <c r="X223" s="7" t="inlineStr"/>
      <c r="Y223" s="7" t="inlineStr"/>
      <c r="Z223" s="7" t="inlineStr"/>
      <c r="AA223" s="7" t="inlineStr"/>
      <c r="AB223" s="7" t="inlineStr"/>
      <c r="AC223" s="7" t="inlineStr"/>
      <c r="AD223" s="7" t="inlineStr"/>
      <c r="AE223" s="7" t="inlineStr"/>
      <c r="AF223" s="7" t="inlineStr"/>
      <c r="AG223" s="7" t="inlineStr"/>
      <c r="AH223" s="7" t="inlineStr"/>
      <c r="AI223" s="7" t="inlineStr"/>
      <c r="AJ223" s="7" t="inlineStr"/>
      <c r="AK223" s="7" t="inlineStr"/>
      <c r="AL223" s="7" t="inlineStr"/>
      <c r="AM223" s="7" t="inlineStr"/>
      <c r="AN223" s="7" t="inlineStr"/>
      <c r="AO223" s="7" t="inlineStr"/>
      <c r="AP223" s="7" t="inlineStr"/>
      <c r="AQ223" s="7" t="inlineStr"/>
      <c r="AR223" s="7" t="inlineStr"/>
      <c r="AS223" s="7" t="inlineStr"/>
      <c r="AT223" s="7" t="inlineStr"/>
      <c r="AU223" s="7">
        <f>AW223+AY223+BA223+BC223+BE223+BG223+BI223</f>
        <v/>
      </c>
      <c r="AV223" s="7">
        <f>AX223+AZ223+BB223+BD223+BF223+BH223+BJ223</f>
        <v/>
      </c>
      <c r="AW223" s="7" t="inlineStr"/>
      <c r="AX223" s="7" t="inlineStr"/>
      <c r="AY223" s="7" t="inlineStr"/>
      <c r="AZ223" s="7" t="inlineStr"/>
      <c r="BA223" s="7" t="inlineStr"/>
      <c r="BB223" s="7" t="inlineStr"/>
      <c r="BC223" s="7" t="inlineStr"/>
      <c r="BD223" s="7" t="inlineStr"/>
      <c r="BE223" s="7" t="inlineStr"/>
      <c r="BF223" s="7" t="inlineStr"/>
      <c r="BG223" s="7" t="inlineStr"/>
      <c r="BH223" s="7" t="inlineStr"/>
      <c r="BI223" s="7" t="inlineStr"/>
      <c r="BJ223" s="7" t="inlineStr"/>
      <c r="BK223" s="7">
        <f>BM223+BO223+BQ223+BS223+BU223</f>
        <v/>
      </c>
      <c r="BL223" s="7">
        <f>BN223+BP223+BR223+BT223+BV223</f>
        <v/>
      </c>
      <c r="BM223" s="7" t="inlineStr"/>
      <c r="BN223" s="7" t="inlineStr"/>
      <c r="BO223" s="7" t="n">
        <v>50</v>
      </c>
      <c r="BP223" s="7" t="n">
        <v>58287500</v>
      </c>
      <c r="BQ223" s="7" t="inlineStr"/>
      <c r="BR223" s="7" t="inlineStr"/>
      <c r="BS223" s="7" t="n">
        <v>6</v>
      </c>
      <c r="BT223" s="7" t="n">
        <v>1168884</v>
      </c>
      <c r="BU223" s="7" t="inlineStr"/>
      <c r="BV223" s="7" t="inlineStr"/>
      <c r="BW223" s="7">
        <f>BY223+CA223+CC223+CE223+CG223+CI223+CK223+CM223+CO223+CQ223+CS223+CU223+CW223+CY223+DA223+DC223</f>
        <v/>
      </c>
      <c r="BX223" s="7">
        <f>BZ223+CB223+CD223+CF223+CH223+CJ223+CL223+CN223+CP223+CR223+CT223+CV223+CX223+CZ223+DB223+DD223</f>
        <v/>
      </c>
      <c r="BY223" s="7" t="inlineStr"/>
      <c r="BZ223" s="7" t="inlineStr"/>
      <c r="CA223" s="7" t="inlineStr"/>
      <c r="CB223" s="7" t="inlineStr"/>
      <c r="CC223" s="7" t="inlineStr"/>
      <c r="CD223" s="7" t="inlineStr"/>
      <c r="CE223" s="7" t="inlineStr"/>
      <c r="CF223" s="7" t="inlineStr"/>
      <c r="CG223" s="7" t="inlineStr"/>
      <c r="CH223" s="7" t="inlineStr"/>
      <c r="CI223" s="7" t="inlineStr"/>
      <c r="CJ223" s="7" t="inlineStr"/>
      <c r="CK223" s="7" t="inlineStr"/>
      <c r="CL223" s="7" t="inlineStr"/>
      <c r="CM223" s="7" t="inlineStr"/>
      <c r="CN223" s="7" t="inlineStr"/>
      <c r="CO223" s="7" t="inlineStr"/>
      <c r="CP223" s="7" t="inlineStr"/>
      <c r="CQ223" s="7" t="inlineStr"/>
      <c r="CR223" s="7" t="inlineStr"/>
      <c r="CS223" s="7" t="inlineStr"/>
      <c r="CT223" s="7" t="inlineStr"/>
      <c r="CU223" s="7" t="inlineStr"/>
      <c r="CV223" s="7" t="inlineStr"/>
      <c r="CW223" s="7" t="inlineStr"/>
      <c r="CX223" s="7" t="inlineStr"/>
      <c r="CY223" s="7" t="inlineStr"/>
      <c r="CZ223" s="7" t="inlineStr"/>
      <c r="DA223" s="7" t="inlineStr"/>
      <c r="DB223" s="7" t="inlineStr"/>
      <c r="DC223" s="7" t="inlineStr"/>
      <c r="DD223" s="7" t="inlineStr"/>
      <c r="DE223" s="7">
        <f>DG223+DI223+DK223+DM223+DO223+DQ223+DS223+DU223+DW223+DY223+EA223+EC223+EE223</f>
        <v/>
      </c>
      <c r="DF223" s="7">
        <f>DH223+DJ223+DL223+DN223+DP223+DR223+DT223+DV223+DX223+DZ223+EB223+ED223+EF223</f>
        <v/>
      </c>
      <c r="DG223" s="7" t="inlineStr"/>
      <c r="DH223" s="7" t="inlineStr"/>
      <c r="DI223" s="7" t="inlineStr"/>
      <c r="DJ223" s="7" t="inlineStr"/>
      <c r="DK223" s="7" t="inlineStr"/>
      <c r="DL223" s="7" t="inlineStr"/>
      <c r="DM223" s="7" t="inlineStr"/>
      <c r="DN223" s="7" t="inlineStr"/>
      <c r="DO223" s="7" t="inlineStr"/>
      <c r="DP223" s="7" t="inlineStr"/>
      <c r="DQ223" s="7" t="inlineStr"/>
      <c r="DR223" s="7" t="inlineStr"/>
      <c r="DS223" s="7" t="inlineStr"/>
      <c r="DT223" s="7" t="inlineStr"/>
      <c r="DU223" s="7" t="inlineStr"/>
      <c r="DV223" s="7" t="inlineStr"/>
      <c r="DW223" s="7" t="inlineStr"/>
      <c r="DX223" s="7" t="inlineStr"/>
      <c r="DY223" s="7" t="inlineStr"/>
      <c r="DZ223" s="7" t="inlineStr"/>
      <c r="EA223" s="7" t="inlineStr"/>
      <c r="EB223" s="7" t="inlineStr"/>
      <c r="EC223" s="7" t="inlineStr"/>
      <c r="ED223" s="7" t="inlineStr"/>
      <c r="EE223" s="7" t="inlineStr"/>
      <c r="EF223" s="7" t="inlineStr"/>
      <c r="EG223" s="7">
        <f>E223+AU223+BK223+BW223+DE223</f>
        <v/>
      </c>
      <c r="EH223" s="7">
        <f>F223+AV223+BL223+BX223+DF223</f>
        <v/>
      </c>
    </row>
    <row r="224" hidden="1" outlineLevel="1">
      <c r="A224" s="5" t="n">
        <v>220</v>
      </c>
      <c r="B224" s="6" t="inlineStr">
        <is>
          <t>"SHAYANA FARM" МЧЖ</t>
        </is>
      </c>
      <c r="C224" s="6" t="inlineStr">
        <is>
          <t>Ташкент</t>
        </is>
      </c>
      <c r="D224" s="6" t="inlineStr">
        <is>
          <t>Ташкент 1</t>
        </is>
      </c>
      <c r="E224" s="7">
        <f>G224+I224+K224+M224+O224+Q224+S224+U224+W224+Y224+AA224+AC224+AE224+AG224+AI224+AK224+AM224+AO224+AQ224+AS224</f>
        <v/>
      </c>
      <c r="F224" s="7">
        <f>H224+J224+L224+N224+P224+R224+T224+V224+X224+Z224+AB224+AD224+AF224+AH224+AJ224+AL224+AN224+AP224+AR224+AT224</f>
        <v/>
      </c>
      <c r="G224" s="7" t="inlineStr"/>
      <c r="H224" s="7" t="inlineStr"/>
      <c r="I224" s="7" t="inlineStr"/>
      <c r="J224" s="7" t="inlineStr"/>
      <c r="K224" s="7" t="inlineStr"/>
      <c r="L224" s="7" t="inlineStr"/>
      <c r="M224" s="7" t="inlineStr"/>
      <c r="N224" s="7" t="inlineStr"/>
      <c r="O224" s="7" t="inlineStr"/>
      <c r="P224" s="7" t="inlineStr"/>
      <c r="Q224" s="7" t="inlineStr"/>
      <c r="R224" s="7" t="inlineStr"/>
      <c r="S224" s="7" t="inlineStr"/>
      <c r="T224" s="7" t="inlineStr"/>
      <c r="U224" s="7" t="inlineStr"/>
      <c r="V224" s="7" t="inlineStr"/>
      <c r="W224" s="7" t="inlineStr"/>
      <c r="X224" s="7" t="inlineStr"/>
      <c r="Y224" s="7" t="inlineStr"/>
      <c r="Z224" s="7" t="inlineStr"/>
      <c r="AA224" s="7" t="inlineStr"/>
      <c r="AB224" s="7" t="inlineStr"/>
      <c r="AC224" s="7" t="inlineStr"/>
      <c r="AD224" s="7" t="inlineStr"/>
      <c r="AE224" s="7" t="inlineStr"/>
      <c r="AF224" s="7" t="inlineStr"/>
      <c r="AG224" s="7" t="inlineStr"/>
      <c r="AH224" s="7" t="inlineStr"/>
      <c r="AI224" s="7" t="inlineStr"/>
      <c r="AJ224" s="7" t="inlineStr"/>
      <c r="AK224" s="7" t="inlineStr"/>
      <c r="AL224" s="7" t="inlineStr"/>
      <c r="AM224" s="7" t="inlineStr"/>
      <c r="AN224" s="7" t="inlineStr"/>
      <c r="AO224" s="7" t="inlineStr"/>
      <c r="AP224" s="7" t="inlineStr"/>
      <c r="AQ224" s="7" t="inlineStr"/>
      <c r="AR224" s="7" t="inlineStr"/>
      <c r="AS224" s="7" t="inlineStr"/>
      <c r="AT224" s="7" t="inlineStr"/>
      <c r="AU224" s="7">
        <f>AW224+AY224+BA224+BC224+BE224+BG224+BI224</f>
        <v/>
      </c>
      <c r="AV224" s="7">
        <f>AX224+AZ224+BB224+BD224+BF224+BH224+BJ224</f>
        <v/>
      </c>
      <c r="AW224" s="7" t="inlineStr"/>
      <c r="AX224" s="7" t="inlineStr"/>
      <c r="AY224" s="7" t="inlineStr"/>
      <c r="AZ224" s="7" t="inlineStr"/>
      <c r="BA224" s="7" t="inlineStr"/>
      <c r="BB224" s="7" t="inlineStr"/>
      <c r="BC224" s="7" t="n">
        <v>2078</v>
      </c>
      <c r="BD224" s="7" t="n">
        <v>675065373555.4801</v>
      </c>
      <c r="BE224" s="7" t="inlineStr"/>
      <c r="BF224" s="7" t="inlineStr"/>
      <c r="BG224" s="7" t="inlineStr"/>
      <c r="BH224" s="7" t="inlineStr"/>
      <c r="BI224" s="7" t="inlineStr"/>
      <c r="BJ224" s="7" t="inlineStr"/>
      <c r="BK224" s="7">
        <f>BM224+BO224+BQ224+BS224+BU224</f>
        <v/>
      </c>
      <c r="BL224" s="7">
        <f>BN224+BP224+BR224+BT224+BV224</f>
        <v/>
      </c>
      <c r="BM224" s="7" t="inlineStr"/>
      <c r="BN224" s="7" t="inlineStr"/>
      <c r="BO224" s="7" t="inlineStr"/>
      <c r="BP224" s="7" t="inlineStr"/>
      <c r="BQ224" s="7" t="inlineStr"/>
      <c r="BR224" s="7" t="inlineStr"/>
      <c r="BS224" s="7" t="inlineStr"/>
      <c r="BT224" s="7" t="inlineStr"/>
      <c r="BU224" s="7" t="inlineStr"/>
      <c r="BV224" s="7" t="inlineStr"/>
      <c r="BW224" s="7">
        <f>BY224+CA224+CC224+CE224+CG224+CI224+CK224+CM224+CO224+CQ224+CS224+CU224+CW224+CY224+DA224+DC224</f>
        <v/>
      </c>
      <c r="BX224" s="7">
        <f>BZ224+CB224+CD224+CF224+CH224+CJ224+CL224+CN224+CP224+CR224+CT224+CV224+CX224+CZ224+DB224+DD224</f>
        <v/>
      </c>
      <c r="BY224" s="7" t="inlineStr"/>
      <c r="BZ224" s="7" t="inlineStr"/>
      <c r="CA224" s="7" t="inlineStr"/>
      <c r="CB224" s="7" t="inlineStr"/>
      <c r="CC224" s="7" t="inlineStr"/>
      <c r="CD224" s="7" t="inlineStr"/>
      <c r="CE224" s="7" t="inlineStr"/>
      <c r="CF224" s="7" t="inlineStr"/>
      <c r="CG224" s="7" t="inlineStr"/>
      <c r="CH224" s="7" t="inlineStr"/>
      <c r="CI224" s="7" t="inlineStr"/>
      <c r="CJ224" s="7" t="inlineStr"/>
      <c r="CK224" s="7" t="inlineStr"/>
      <c r="CL224" s="7" t="inlineStr"/>
      <c r="CM224" s="7" t="inlineStr"/>
      <c r="CN224" s="7" t="inlineStr"/>
      <c r="CO224" s="7" t="inlineStr"/>
      <c r="CP224" s="7" t="inlineStr"/>
      <c r="CQ224" s="7" t="inlineStr"/>
      <c r="CR224" s="7" t="inlineStr"/>
      <c r="CS224" s="7" t="inlineStr"/>
      <c r="CT224" s="7" t="inlineStr"/>
      <c r="CU224" s="7" t="inlineStr"/>
      <c r="CV224" s="7" t="inlineStr"/>
      <c r="CW224" s="7" t="inlineStr"/>
      <c r="CX224" s="7" t="inlineStr"/>
      <c r="CY224" s="7" t="inlineStr"/>
      <c r="CZ224" s="7" t="inlineStr"/>
      <c r="DA224" s="7" t="inlineStr"/>
      <c r="DB224" s="7" t="inlineStr"/>
      <c r="DC224" s="7" t="inlineStr"/>
      <c r="DD224" s="7" t="inlineStr"/>
      <c r="DE224" s="7">
        <f>DG224+DI224+DK224+DM224+DO224+DQ224+DS224+DU224+DW224+DY224+EA224+EC224+EE224</f>
        <v/>
      </c>
      <c r="DF224" s="7">
        <f>DH224+DJ224+DL224+DN224+DP224+DR224+DT224+DV224+DX224+DZ224+EB224+ED224+EF224</f>
        <v/>
      </c>
      <c r="DG224" s="7" t="inlineStr"/>
      <c r="DH224" s="7" t="inlineStr"/>
      <c r="DI224" s="7" t="inlineStr"/>
      <c r="DJ224" s="7" t="inlineStr"/>
      <c r="DK224" s="7" t="inlineStr"/>
      <c r="DL224" s="7" t="inlineStr"/>
      <c r="DM224" s="7" t="inlineStr"/>
      <c r="DN224" s="7" t="inlineStr"/>
      <c r="DO224" s="7" t="inlineStr"/>
      <c r="DP224" s="7" t="inlineStr"/>
      <c r="DQ224" s="7" t="inlineStr"/>
      <c r="DR224" s="7" t="inlineStr"/>
      <c r="DS224" s="7" t="inlineStr"/>
      <c r="DT224" s="7" t="inlineStr"/>
      <c r="DU224" s="7" t="inlineStr"/>
      <c r="DV224" s="7" t="inlineStr"/>
      <c r="DW224" s="7" t="inlineStr"/>
      <c r="DX224" s="7" t="inlineStr"/>
      <c r="DY224" s="7" t="inlineStr"/>
      <c r="DZ224" s="7" t="inlineStr"/>
      <c r="EA224" s="7" t="inlineStr"/>
      <c r="EB224" s="7" t="inlineStr"/>
      <c r="EC224" s="7" t="inlineStr"/>
      <c r="ED224" s="7" t="inlineStr"/>
      <c r="EE224" s="7" t="inlineStr"/>
      <c r="EF224" s="7" t="inlineStr"/>
      <c r="EG224" s="7">
        <f>E224+AU224+BK224+BW224+DE224</f>
        <v/>
      </c>
      <c r="EH224" s="7">
        <f>F224+AV224+BL224+BX224+DF224</f>
        <v/>
      </c>
    </row>
    <row r="225" hidden="1" outlineLevel="1">
      <c r="A225" s="5" t="n">
        <v>221</v>
      </c>
      <c r="B225" s="6" t="inlineStr">
        <is>
          <t>"SHIFO ALIYA"</t>
        </is>
      </c>
      <c r="C225" s="6" t="inlineStr">
        <is>
          <t>Ташкент</t>
        </is>
      </c>
      <c r="D225" s="6" t="inlineStr">
        <is>
          <t>Ташкент 2</t>
        </is>
      </c>
      <c r="E225" s="7">
        <f>G225+I225+K225+M225+O225+Q225+S225+U225+W225+Y225+AA225+AC225+AE225+AG225+AI225+AK225+AM225+AO225+AQ225+AS225</f>
        <v/>
      </c>
      <c r="F225" s="7">
        <f>H225+J225+L225+N225+P225+R225+T225+V225+X225+Z225+AB225+AD225+AF225+AH225+AJ225+AL225+AN225+AP225+AR225+AT225</f>
        <v/>
      </c>
      <c r="G225" s="7" t="n">
        <v>2</v>
      </c>
      <c r="H225" s="7" t="n">
        <v>258516</v>
      </c>
      <c r="I225" s="7" t="inlineStr"/>
      <c r="J225" s="7" t="inlineStr"/>
      <c r="K225" s="7" t="inlineStr"/>
      <c r="L225" s="7" t="inlineStr"/>
      <c r="M225" s="7" t="inlineStr"/>
      <c r="N225" s="7" t="inlineStr"/>
      <c r="O225" s="7" t="inlineStr"/>
      <c r="P225" s="7" t="inlineStr"/>
      <c r="Q225" s="7" t="n">
        <v>6</v>
      </c>
      <c r="R225" s="7" t="n">
        <v>1196685</v>
      </c>
      <c r="S225" s="7" t="inlineStr"/>
      <c r="T225" s="7" t="inlineStr"/>
      <c r="U225" s="7" t="inlineStr"/>
      <c r="V225" s="7" t="inlineStr"/>
      <c r="W225" s="7" t="inlineStr"/>
      <c r="X225" s="7" t="inlineStr"/>
      <c r="Y225" s="7" t="n">
        <v>20</v>
      </c>
      <c r="Z225" s="7" t="n">
        <v>2040000</v>
      </c>
      <c r="AA225" s="7" t="inlineStr"/>
      <c r="AB225" s="7" t="inlineStr"/>
      <c r="AC225" s="7" t="inlineStr"/>
      <c r="AD225" s="7" t="inlineStr"/>
      <c r="AE225" s="7" t="inlineStr"/>
      <c r="AF225" s="7" t="inlineStr"/>
      <c r="AG225" s="7" t="n">
        <v>5</v>
      </c>
      <c r="AH225" s="7" t="n">
        <v>773875</v>
      </c>
      <c r="AI225" s="7" t="inlineStr"/>
      <c r="AJ225" s="7" t="inlineStr"/>
      <c r="AK225" s="7" t="inlineStr"/>
      <c r="AL225" s="7" t="inlineStr"/>
      <c r="AM225" s="7" t="inlineStr"/>
      <c r="AN225" s="7" t="inlineStr"/>
      <c r="AO225" s="7" t="inlineStr"/>
      <c r="AP225" s="7" t="inlineStr"/>
      <c r="AQ225" s="7" t="inlineStr"/>
      <c r="AR225" s="7" t="inlineStr"/>
      <c r="AS225" s="7" t="inlineStr"/>
      <c r="AT225" s="7" t="inlineStr"/>
      <c r="AU225" s="7">
        <f>AW225+AY225+BA225+BC225+BE225+BG225+BI225</f>
        <v/>
      </c>
      <c r="AV225" s="7">
        <f>AX225+AZ225+BB225+BD225+BF225+BH225+BJ225</f>
        <v/>
      </c>
      <c r="AW225" s="7" t="inlineStr"/>
      <c r="AX225" s="7" t="inlineStr"/>
      <c r="AY225" s="7" t="inlineStr"/>
      <c r="AZ225" s="7" t="inlineStr"/>
      <c r="BA225" s="7" t="inlineStr"/>
      <c r="BB225" s="7" t="inlineStr"/>
      <c r="BC225" s="7" t="inlineStr"/>
      <c r="BD225" s="7" t="inlineStr"/>
      <c r="BE225" s="7" t="inlineStr"/>
      <c r="BF225" s="7" t="inlineStr"/>
      <c r="BG225" s="7" t="inlineStr"/>
      <c r="BH225" s="7" t="inlineStr"/>
      <c r="BI225" s="7" t="inlineStr"/>
      <c r="BJ225" s="7" t="inlineStr"/>
      <c r="BK225" s="7">
        <f>BM225+BO225+BQ225+BS225+BU225</f>
        <v/>
      </c>
      <c r="BL225" s="7">
        <f>BN225+BP225+BR225+BT225+BV225</f>
        <v/>
      </c>
      <c r="BM225" s="7" t="inlineStr"/>
      <c r="BN225" s="7" t="inlineStr"/>
      <c r="BO225" s="7" t="inlineStr"/>
      <c r="BP225" s="7" t="inlineStr"/>
      <c r="BQ225" s="7" t="inlineStr"/>
      <c r="BR225" s="7" t="inlineStr"/>
      <c r="BS225" s="7" t="inlineStr"/>
      <c r="BT225" s="7" t="inlineStr"/>
      <c r="BU225" s="7" t="inlineStr"/>
      <c r="BV225" s="7" t="inlineStr"/>
      <c r="BW225" s="7">
        <f>BY225+CA225+CC225+CE225+CG225+CI225+CK225+CM225+CO225+CQ225+CS225+CU225+CW225+CY225+DA225+DC225</f>
        <v/>
      </c>
      <c r="BX225" s="7">
        <f>BZ225+CB225+CD225+CF225+CH225+CJ225+CL225+CN225+CP225+CR225+CT225+CV225+CX225+CZ225+DB225+DD225</f>
        <v/>
      </c>
      <c r="BY225" s="7" t="inlineStr"/>
      <c r="BZ225" s="7" t="inlineStr"/>
      <c r="CA225" s="7" t="inlineStr"/>
      <c r="CB225" s="7" t="inlineStr"/>
      <c r="CC225" s="7" t="inlineStr"/>
      <c r="CD225" s="7" t="inlineStr"/>
      <c r="CE225" s="7" t="inlineStr"/>
      <c r="CF225" s="7" t="inlineStr"/>
      <c r="CG225" s="7" t="inlineStr"/>
      <c r="CH225" s="7" t="inlineStr"/>
      <c r="CI225" s="7" t="inlineStr"/>
      <c r="CJ225" s="7" t="inlineStr"/>
      <c r="CK225" s="7" t="inlineStr"/>
      <c r="CL225" s="7" t="inlineStr"/>
      <c r="CM225" s="7" t="inlineStr"/>
      <c r="CN225" s="7" t="inlineStr"/>
      <c r="CO225" s="7" t="inlineStr"/>
      <c r="CP225" s="7" t="inlineStr"/>
      <c r="CQ225" s="7" t="inlineStr"/>
      <c r="CR225" s="7" t="inlineStr"/>
      <c r="CS225" s="7" t="inlineStr"/>
      <c r="CT225" s="7" t="inlineStr"/>
      <c r="CU225" s="7" t="inlineStr"/>
      <c r="CV225" s="7" t="inlineStr"/>
      <c r="CW225" s="7" t="inlineStr"/>
      <c r="CX225" s="7" t="inlineStr"/>
      <c r="CY225" s="7" t="inlineStr"/>
      <c r="CZ225" s="7" t="inlineStr"/>
      <c r="DA225" s="7" t="inlineStr"/>
      <c r="DB225" s="7" t="inlineStr"/>
      <c r="DC225" s="7" t="inlineStr"/>
      <c r="DD225" s="7" t="inlineStr"/>
      <c r="DE225" s="7">
        <f>DG225+DI225+DK225+DM225+DO225+DQ225+DS225+DU225+DW225+DY225+EA225+EC225+EE225</f>
        <v/>
      </c>
      <c r="DF225" s="7">
        <f>DH225+DJ225+DL225+DN225+DP225+DR225+DT225+DV225+DX225+DZ225+EB225+ED225+EF225</f>
        <v/>
      </c>
      <c r="DG225" s="7" t="inlineStr"/>
      <c r="DH225" s="7" t="inlineStr"/>
      <c r="DI225" s="7" t="inlineStr"/>
      <c r="DJ225" s="7" t="inlineStr"/>
      <c r="DK225" s="7" t="inlineStr"/>
      <c r="DL225" s="7" t="inlineStr"/>
      <c r="DM225" s="7" t="inlineStr"/>
      <c r="DN225" s="7" t="inlineStr"/>
      <c r="DO225" s="7" t="inlineStr"/>
      <c r="DP225" s="7" t="inlineStr"/>
      <c r="DQ225" s="7" t="inlineStr"/>
      <c r="DR225" s="7" t="inlineStr"/>
      <c r="DS225" s="7" t="inlineStr"/>
      <c r="DT225" s="7" t="inlineStr"/>
      <c r="DU225" s="7" t="inlineStr"/>
      <c r="DV225" s="7" t="inlineStr"/>
      <c r="DW225" s="7" t="inlineStr"/>
      <c r="DX225" s="7" t="inlineStr"/>
      <c r="DY225" s="7" t="inlineStr"/>
      <c r="DZ225" s="7" t="inlineStr"/>
      <c r="EA225" s="7" t="inlineStr"/>
      <c r="EB225" s="7" t="inlineStr"/>
      <c r="EC225" s="7" t="inlineStr"/>
      <c r="ED225" s="7" t="inlineStr"/>
      <c r="EE225" s="7" t="inlineStr"/>
      <c r="EF225" s="7" t="inlineStr"/>
      <c r="EG225" s="7">
        <f>E225+AU225+BK225+BW225+DE225</f>
        <v/>
      </c>
      <c r="EH225" s="7">
        <f>F225+AV225+BL225+BX225+DF225</f>
        <v/>
      </c>
    </row>
    <row r="226" hidden="1" outlineLevel="1">
      <c r="A226" s="5" t="n">
        <v>222</v>
      </c>
      <c r="B226" s="6" t="inlineStr">
        <is>
          <t>"SHIFO-PHARM 111" MCHJ</t>
        </is>
      </c>
      <c r="C226" s="6" t="inlineStr">
        <is>
          <t>Ташкент</t>
        </is>
      </c>
      <c r="D226" s="6" t="inlineStr">
        <is>
          <t>Ташкент 1</t>
        </is>
      </c>
      <c r="E226" s="7">
        <f>G226+I226+K226+M226+O226+Q226+S226+U226+W226+Y226+AA226+AC226+AE226+AG226+AI226+AK226+AM226+AO226+AQ226+AS226</f>
        <v/>
      </c>
      <c r="F226" s="7">
        <f>H226+J226+L226+N226+P226+R226+T226+V226+X226+Z226+AB226+AD226+AF226+AH226+AJ226+AL226+AN226+AP226+AR226+AT226</f>
        <v/>
      </c>
      <c r="G226" s="7" t="inlineStr"/>
      <c r="H226" s="7" t="inlineStr"/>
      <c r="I226" s="7" t="inlineStr"/>
      <c r="J226" s="7" t="inlineStr"/>
      <c r="K226" s="7" t="inlineStr"/>
      <c r="L226" s="7" t="inlineStr"/>
      <c r="M226" s="7" t="inlineStr"/>
      <c r="N226" s="7" t="inlineStr"/>
      <c r="O226" s="7" t="inlineStr"/>
      <c r="P226" s="7" t="inlineStr"/>
      <c r="Q226" s="7" t="inlineStr"/>
      <c r="R226" s="7" t="inlineStr"/>
      <c r="S226" s="7" t="inlineStr"/>
      <c r="T226" s="7" t="inlineStr"/>
      <c r="U226" s="7" t="inlineStr"/>
      <c r="V226" s="7" t="inlineStr"/>
      <c r="W226" s="7" t="inlineStr"/>
      <c r="X226" s="7" t="inlineStr"/>
      <c r="Y226" s="7" t="inlineStr"/>
      <c r="Z226" s="7" t="inlineStr"/>
      <c r="AA226" s="7" t="inlineStr"/>
      <c r="AB226" s="7" t="inlineStr"/>
      <c r="AC226" s="7" t="inlineStr"/>
      <c r="AD226" s="7" t="inlineStr"/>
      <c r="AE226" s="7" t="inlineStr"/>
      <c r="AF226" s="7" t="inlineStr"/>
      <c r="AG226" s="7" t="inlineStr"/>
      <c r="AH226" s="7" t="inlineStr"/>
      <c r="AI226" s="7" t="n">
        <v>2</v>
      </c>
      <c r="AJ226" s="7" t="n">
        <v>86660</v>
      </c>
      <c r="AK226" s="7" t="inlineStr"/>
      <c r="AL226" s="7" t="inlineStr"/>
      <c r="AM226" s="7" t="inlineStr"/>
      <c r="AN226" s="7" t="inlineStr"/>
      <c r="AO226" s="7" t="inlineStr"/>
      <c r="AP226" s="7" t="inlineStr"/>
      <c r="AQ226" s="7" t="inlineStr"/>
      <c r="AR226" s="7" t="inlineStr"/>
      <c r="AS226" s="7" t="inlineStr"/>
      <c r="AT226" s="7" t="inlineStr"/>
      <c r="AU226" s="7">
        <f>AW226+AY226+BA226+BC226+BE226+BG226+BI226</f>
        <v/>
      </c>
      <c r="AV226" s="7">
        <f>AX226+AZ226+BB226+BD226+BF226+BH226+BJ226</f>
        <v/>
      </c>
      <c r="AW226" s="7" t="inlineStr"/>
      <c r="AX226" s="7" t="inlineStr"/>
      <c r="AY226" s="7" t="inlineStr"/>
      <c r="AZ226" s="7" t="inlineStr"/>
      <c r="BA226" s="7" t="inlineStr"/>
      <c r="BB226" s="7" t="inlineStr"/>
      <c r="BC226" s="7" t="inlineStr"/>
      <c r="BD226" s="7" t="inlineStr"/>
      <c r="BE226" s="7" t="n">
        <v>5</v>
      </c>
      <c r="BF226" s="7" t="n">
        <v>3605950</v>
      </c>
      <c r="BG226" s="7" t="inlineStr"/>
      <c r="BH226" s="7" t="inlineStr"/>
      <c r="BI226" s="7" t="inlineStr"/>
      <c r="BJ226" s="7" t="inlineStr"/>
      <c r="BK226" s="7">
        <f>BM226+BO226+BQ226+BS226+BU226</f>
        <v/>
      </c>
      <c r="BL226" s="7">
        <f>BN226+BP226+BR226+BT226+BV226</f>
        <v/>
      </c>
      <c r="BM226" s="7" t="inlineStr"/>
      <c r="BN226" s="7" t="inlineStr"/>
      <c r="BO226" s="7" t="inlineStr"/>
      <c r="BP226" s="7" t="inlineStr"/>
      <c r="BQ226" s="7" t="inlineStr"/>
      <c r="BR226" s="7" t="inlineStr"/>
      <c r="BS226" s="7" t="inlineStr"/>
      <c r="BT226" s="7" t="inlineStr"/>
      <c r="BU226" s="7" t="inlineStr"/>
      <c r="BV226" s="7" t="inlineStr"/>
      <c r="BW226" s="7">
        <f>BY226+CA226+CC226+CE226+CG226+CI226+CK226+CM226+CO226+CQ226+CS226+CU226+CW226+CY226+DA226+DC226</f>
        <v/>
      </c>
      <c r="BX226" s="7">
        <f>BZ226+CB226+CD226+CF226+CH226+CJ226+CL226+CN226+CP226+CR226+CT226+CV226+CX226+CZ226+DB226+DD226</f>
        <v/>
      </c>
      <c r="BY226" s="7" t="inlineStr"/>
      <c r="BZ226" s="7" t="inlineStr"/>
      <c r="CA226" s="7" t="inlineStr"/>
      <c r="CB226" s="7" t="inlineStr"/>
      <c r="CC226" s="7" t="inlineStr"/>
      <c r="CD226" s="7" t="inlineStr"/>
      <c r="CE226" s="7" t="inlineStr"/>
      <c r="CF226" s="7" t="inlineStr"/>
      <c r="CG226" s="7" t="inlineStr"/>
      <c r="CH226" s="7" t="inlineStr"/>
      <c r="CI226" s="7" t="inlineStr"/>
      <c r="CJ226" s="7" t="inlineStr"/>
      <c r="CK226" s="7" t="inlineStr"/>
      <c r="CL226" s="7" t="inlineStr"/>
      <c r="CM226" s="7" t="inlineStr"/>
      <c r="CN226" s="7" t="inlineStr"/>
      <c r="CO226" s="7" t="inlineStr"/>
      <c r="CP226" s="7" t="inlineStr"/>
      <c r="CQ226" s="7" t="inlineStr"/>
      <c r="CR226" s="7" t="inlineStr"/>
      <c r="CS226" s="7" t="inlineStr"/>
      <c r="CT226" s="7" t="inlineStr"/>
      <c r="CU226" s="7" t="inlineStr"/>
      <c r="CV226" s="7" t="inlineStr"/>
      <c r="CW226" s="7" t="inlineStr"/>
      <c r="CX226" s="7" t="inlineStr"/>
      <c r="CY226" s="7" t="inlineStr"/>
      <c r="CZ226" s="7" t="inlineStr"/>
      <c r="DA226" s="7" t="inlineStr"/>
      <c r="DB226" s="7" t="inlineStr"/>
      <c r="DC226" s="7" t="inlineStr"/>
      <c r="DD226" s="7" t="inlineStr"/>
      <c r="DE226" s="7">
        <f>DG226+DI226+DK226+DM226+DO226+DQ226+DS226+DU226+DW226+DY226+EA226+EC226+EE226</f>
        <v/>
      </c>
      <c r="DF226" s="7">
        <f>DH226+DJ226+DL226+DN226+DP226+DR226+DT226+DV226+DX226+DZ226+EB226+ED226+EF226</f>
        <v/>
      </c>
      <c r="DG226" s="7" t="inlineStr"/>
      <c r="DH226" s="7" t="inlineStr"/>
      <c r="DI226" s="7" t="inlineStr"/>
      <c r="DJ226" s="7" t="inlineStr"/>
      <c r="DK226" s="7" t="inlineStr"/>
      <c r="DL226" s="7" t="inlineStr"/>
      <c r="DM226" s="7" t="inlineStr"/>
      <c r="DN226" s="7" t="inlineStr"/>
      <c r="DO226" s="7" t="inlineStr"/>
      <c r="DP226" s="7" t="inlineStr"/>
      <c r="DQ226" s="7" t="inlineStr"/>
      <c r="DR226" s="7" t="inlineStr"/>
      <c r="DS226" s="7" t="inlineStr"/>
      <c r="DT226" s="7" t="inlineStr"/>
      <c r="DU226" s="7" t="n">
        <v>5</v>
      </c>
      <c r="DV226" s="7" t="n">
        <v>632200</v>
      </c>
      <c r="DW226" s="7" t="n">
        <v>8</v>
      </c>
      <c r="DX226" s="7" t="n">
        <v>1523904</v>
      </c>
      <c r="DY226" s="7" t="n">
        <v>20</v>
      </c>
      <c r="DZ226" s="7" t="n">
        <v>12345750</v>
      </c>
      <c r="EA226" s="7" t="inlineStr"/>
      <c r="EB226" s="7" t="inlineStr"/>
      <c r="EC226" s="7" t="inlineStr"/>
      <c r="ED226" s="7" t="inlineStr"/>
      <c r="EE226" s="7" t="inlineStr"/>
      <c r="EF226" s="7" t="inlineStr"/>
      <c r="EG226" s="7">
        <f>E226+AU226+BK226+BW226+DE226</f>
        <v/>
      </c>
      <c r="EH226" s="7">
        <f>F226+AV226+BL226+BX226+DF226</f>
        <v/>
      </c>
    </row>
    <row r="227" hidden="1" outlineLevel="1">
      <c r="A227" s="5" t="n">
        <v>223</v>
      </c>
      <c r="B227" s="6" t="inlineStr">
        <is>
          <t>"SHOHFARM" MChJ</t>
        </is>
      </c>
      <c r="C227" s="6" t="inlineStr">
        <is>
          <t>Ташкент</t>
        </is>
      </c>
      <c r="D227" s="6" t="inlineStr">
        <is>
          <t>Ташкент 2</t>
        </is>
      </c>
      <c r="E227" s="7">
        <f>G227+I227+K227+M227+O227+Q227+S227+U227+W227+Y227+AA227+AC227+AE227+AG227+AI227+AK227+AM227+AO227+AQ227+AS227</f>
        <v/>
      </c>
      <c r="F227" s="7">
        <f>H227+J227+L227+N227+P227+R227+T227+V227+X227+Z227+AB227+AD227+AF227+AH227+AJ227+AL227+AN227+AP227+AR227+AT227</f>
        <v/>
      </c>
      <c r="G227" s="7" t="inlineStr"/>
      <c r="H227" s="7" t="inlineStr"/>
      <c r="I227" s="7" t="inlineStr"/>
      <c r="J227" s="7" t="inlineStr"/>
      <c r="K227" s="7" t="inlineStr"/>
      <c r="L227" s="7" t="inlineStr"/>
      <c r="M227" s="7" t="inlineStr"/>
      <c r="N227" s="7" t="inlineStr"/>
      <c r="O227" s="7" t="inlineStr"/>
      <c r="P227" s="7" t="inlineStr"/>
      <c r="Q227" s="7" t="inlineStr"/>
      <c r="R227" s="7" t="inlineStr"/>
      <c r="S227" s="7" t="inlineStr"/>
      <c r="T227" s="7" t="inlineStr"/>
      <c r="U227" s="7" t="inlineStr"/>
      <c r="V227" s="7" t="inlineStr"/>
      <c r="W227" s="7" t="n">
        <v>10</v>
      </c>
      <c r="X227" s="7" t="n">
        <v>0</v>
      </c>
      <c r="Y227" s="7" t="inlineStr"/>
      <c r="Z227" s="7" t="inlineStr"/>
      <c r="AA227" s="7" t="inlineStr"/>
      <c r="AB227" s="7" t="inlineStr"/>
      <c r="AC227" s="7" t="inlineStr"/>
      <c r="AD227" s="7" t="inlineStr"/>
      <c r="AE227" s="7" t="n">
        <v>20</v>
      </c>
      <c r="AF227" s="7" t="n">
        <v>9762000</v>
      </c>
      <c r="AG227" s="7" t="inlineStr"/>
      <c r="AH227" s="7" t="inlineStr"/>
      <c r="AI227" s="7" t="inlineStr"/>
      <c r="AJ227" s="7" t="inlineStr"/>
      <c r="AK227" s="7" t="inlineStr"/>
      <c r="AL227" s="7" t="inlineStr"/>
      <c r="AM227" s="7" t="inlineStr"/>
      <c r="AN227" s="7" t="inlineStr"/>
      <c r="AO227" s="7" t="inlineStr"/>
      <c r="AP227" s="7" t="inlineStr"/>
      <c r="AQ227" s="7" t="inlineStr"/>
      <c r="AR227" s="7" t="inlineStr"/>
      <c r="AS227" s="7" t="inlineStr"/>
      <c r="AT227" s="7" t="inlineStr"/>
      <c r="AU227" s="7">
        <f>AW227+AY227+BA227+BC227+BE227+BG227+BI227</f>
        <v/>
      </c>
      <c r="AV227" s="7">
        <f>AX227+AZ227+BB227+BD227+BF227+BH227+BJ227</f>
        <v/>
      </c>
      <c r="AW227" s="7" t="inlineStr"/>
      <c r="AX227" s="7" t="inlineStr"/>
      <c r="AY227" s="7" t="inlineStr"/>
      <c r="AZ227" s="7" t="inlineStr"/>
      <c r="BA227" s="7" t="inlineStr"/>
      <c r="BB227" s="7" t="inlineStr"/>
      <c r="BC227" s="7" t="inlineStr"/>
      <c r="BD227" s="7" t="inlineStr"/>
      <c r="BE227" s="7" t="inlineStr"/>
      <c r="BF227" s="7" t="inlineStr"/>
      <c r="BG227" s="7" t="inlineStr"/>
      <c r="BH227" s="7" t="inlineStr"/>
      <c r="BI227" s="7" t="inlineStr"/>
      <c r="BJ227" s="7" t="inlineStr"/>
      <c r="BK227" s="7">
        <f>BM227+BO227+BQ227+BS227+BU227</f>
        <v/>
      </c>
      <c r="BL227" s="7">
        <f>BN227+BP227+BR227+BT227+BV227</f>
        <v/>
      </c>
      <c r="BM227" s="7" t="inlineStr"/>
      <c r="BN227" s="7" t="inlineStr"/>
      <c r="BO227" s="7" t="inlineStr"/>
      <c r="BP227" s="7" t="inlineStr"/>
      <c r="BQ227" s="7" t="inlineStr"/>
      <c r="BR227" s="7" t="inlineStr"/>
      <c r="BS227" s="7" t="inlineStr"/>
      <c r="BT227" s="7" t="inlineStr"/>
      <c r="BU227" s="7" t="inlineStr"/>
      <c r="BV227" s="7" t="inlineStr"/>
      <c r="BW227" s="7">
        <f>BY227+CA227+CC227+CE227+CG227+CI227+CK227+CM227+CO227+CQ227+CS227+CU227+CW227+CY227+DA227+DC227</f>
        <v/>
      </c>
      <c r="BX227" s="7">
        <f>BZ227+CB227+CD227+CF227+CH227+CJ227+CL227+CN227+CP227+CR227+CT227+CV227+CX227+CZ227+DB227+DD227</f>
        <v/>
      </c>
      <c r="BY227" s="7" t="inlineStr"/>
      <c r="BZ227" s="7" t="inlineStr"/>
      <c r="CA227" s="7" t="inlineStr"/>
      <c r="CB227" s="7" t="inlineStr"/>
      <c r="CC227" s="7" t="inlineStr"/>
      <c r="CD227" s="7" t="inlineStr"/>
      <c r="CE227" s="7" t="inlineStr"/>
      <c r="CF227" s="7" t="inlineStr"/>
      <c r="CG227" s="7" t="inlineStr"/>
      <c r="CH227" s="7" t="inlineStr"/>
      <c r="CI227" s="7" t="inlineStr"/>
      <c r="CJ227" s="7" t="inlineStr"/>
      <c r="CK227" s="7" t="inlineStr"/>
      <c r="CL227" s="7" t="inlineStr"/>
      <c r="CM227" s="7" t="inlineStr"/>
      <c r="CN227" s="7" t="inlineStr"/>
      <c r="CO227" s="7" t="inlineStr"/>
      <c r="CP227" s="7" t="inlineStr"/>
      <c r="CQ227" s="7" t="inlineStr"/>
      <c r="CR227" s="7" t="inlineStr"/>
      <c r="CS227" s="7" t="inlineStr"/>
      <c r="CT227" s="7" t="inlineStr"/>
      <c r="CU227" s="7" t="inlineStr"/>
      <c r="CV227" s="7" t="inlineStr"/>
      <c r="CW227" s="7" t="inlineStr"/>
      <c r="CX227" s="7" t="inlineStr"/>
      <c r="CY227" s="7" t="inlineStr"/>
      <c r="CZ227" s="7" t="inlineStr"/>
      <c r="DA227" s="7" t="inlineStr"/>
      <c r="DB227" s="7" t="inlineStr"/>
      <c r="DC227" s="7" t="inlineStr"/>
      <c r="DD227" s="7" t="inlineStr"/>
      <c r="DE227" s="7">
        <f>DG227+DI227+DK227+DM227+DO227+DQ227+DS227+DU227+DW227+DY227+EA227+EC227+EE227</f>
        <v/>
      </c>
      <c r="DF227" s="7">
        <f>DH227+DJ227+DL227+DN227+DP227+DR227+DT227+DV227+DX227+DZ227+EB227+ED227+EF227</f>
        <v/>
      </c>
      <c r="DG227" s="7" t="inlineStr"/>
      <c r="DH227" s="7" t="inlineStr"/>
      <c r="DI227" s="7" t="inlineStr"/>
      <c r="DJ227" s="7" t="inlineStr"/>
      <c r="DK227" s="7" t="inlineStr"/>
      <c r="DL227" s="7" t="inlineStr"/>
      <c r="DM227" s="7" t="inlineStr"/>
      <c r="DN227" s="7" t="inlineStr"/>
      <c r="DO227" s="7" t="inlineStr"/>
      <c r="DP227" s="7" t="inlineStr"/>
      <c r="DQ227" s="7" t="inlineStr"/>
      <c r="DR227" s="7" t="inlineStr"/>
      <c r="DS227" s="7" t="inlineStr"/>
      <c r="DT227" s="7" t="inlineStr"/>
      <c r="DU227" s="7" t="inlineStr"/>
      <c r="DV227" s="7" t="inlineStr"/>
      <c r="DW227" s="7" t="inlineStr"/>
      <c r="DX227" s="7" t="inlineStr"/>
      <c r="DY227" s="7" t="inlineStr"/>
      <c r="DZ227" s="7" t="inlineStr"/>
      <c r="EA227" s="7" t="n">
        <v>2</v>
      </c>
      <c r="EB227" s="7" t="n">
        <v>199808</v>
      </c>
      <c r="EC227" s="7" t="inlineStr"/>
      <c r="ED227" s="7" t="inlineStr"/>
      <c r="EE227" s="7" t="inlineStr"/>
      <c r="EF227" s="7" t="inlineStr"/>
      <c r="EG227" s="7">
        <f>E227+AU227+BK227+BW227+DE227</f>
        <v/>
      </c>
      <c r="EH227" s="7">
        <f>F227+AV227+BL227+BX227+DF227</f>
        <v/>
      </c>
    </row>
    <row r="228" hidden="1" outlineLevel="1">
      <c r="A228" s="5" t="n">
        <v>224</v>
      </c>
      <c r="B228" s="6" t="inlineStr">
        <is>
          <t>"SIHAT PLYUS SIFAT" MChJ</t>
        </is>
      </c>
      <c r="C228" s="6" t="inlineStr">
        <is>
          <t>Ташкент</t>
        </is>
      </c>
      <c r="D228" s="6" t="inlineStr">
        <is>
          <t>Ташкент 1</t>
        </is>
      </c>
      <c r="E228" s="7">
        <f>G228+I228+K228+M228+O228+Q228+S228+U228+W228+Y228+AA228+AC228+AE228+AG228+AI228+AK228+AM228+AO228+AQ228+AS228</f>
        <v/>
      </c>
      <c r="F228" s="7">
        <f>H228+J228+L228+N228+P228+R228+T228+V228+X228+Z228+AB228+AD228+AF228+AH228+AJ228+AL228+AN228+AP228+AR228+AT228</f>
        <v/>
      </c>
      <c r="G228" s="7" t="inlineStr"/>
      <c r="H228" s="7" t="inlineStr"/>
      <c r="I228" s="7" t="inlineStr"/>
      <c r="J228" s="7" t="inlineStr"/>
      <c r="K228" s="7" t="inlineStr"/>
      <c r="L228" s="7" t="inlineStr"/>
      <c r="M228" s="7" t="n">
        <v>10</v>
      </c>
      <c r="N228" s="7" t="n">
        <v>3203900</v>
      </c>
      <c r="O228" s="7" t="inlineStr"/>
      <c r="P228" s="7" t="inlineStr"/>
      <c r="Q228" s="7" t="inlineStr"/>
      <c r="R228" s="7" t="inlineStr"/>
      <c r="S228" s="7" t="inlineStr"/>
      <c r="T228" s="7" t="inlineStr"/>
      <c r="U228" s="7" t="inlineStr"/>
      <c r="V228" s="7" t="inlineStr"/>
      <c r="W228" s="7" t="inlineStr"/>
      <c r="X228" s="7" t="inlineStr"/>
      <c r="Y228" s="7" t="inlineStr"/>
      <c r="Z228" s="7" t="inlineStr"/>
      <c r="AA228" s="7" t="inlineStr"/>
      <c r="AB228" s="7" t="inlineStr"/>
      <c r="AC228" s="7" t="n">
        <v>10</v>
      </c>
      <c r="AD228" s="7" t="n">
        <v>3123900</v>
      </c>
      <c r="AE228" s="7" t="inlineStr"/>
      <c r="AF228" s="7" t="inlineStr"/>
      <c r="AG228" s="7" t="inlineStr"/>
      <c r="AH228" s="7" t="inlineStr"/>
      <c r="AI228" s="7" t="inlineStr"/>
      <c r="AJ228" s="7" t="inlineStr"/>
      <c r="AK228" s="7" t="inlineStr"/>
      <c r="AL228" s="7" t="inlineStr"/>
      <c r="AM228" s="7" t="inlineStr"/>
      <c r="AN228" s="7" t="inlineStr"/>
      <c r="AO228" s="7" t="inlineStr"/>
      <c r="AP228" s="7" t="inlineStr"/>
      <c r="AQ228" s="7" t="inlineStr"/>
      <c r="AR228" s="7" t="inlineStr"/>
      <c r="AS228" s="7" t="inlineStr"/>
      <c r="AT228" s="7" t="inlineStr"/>
      <c r="AU228" s="7">
        <f>AW228+AY228+BA228+BC228+BE228+BG228+BI228</f>
        <v/>
      </c>
      <c r="AV228" s="7">
        <f>AX228+AZ228+BB228+BD228+BF228+BH228+BJ228</f>
        <v/>
      </c>
      <c r="AW228" s="7" t="n">
        <v>4</v>
      </c>
      <c r="AX228" s="7" t="n">
        <v>8253840</v>
      </c>
      <c r="AY228" s="7" t="inlineStr"/>
      <c r="AZ228" s="7" t="inlineStr"/>
      <c r="BA228" s="7" t="inlineStr"/>
      <c r="BB228" s="7" t="inlineStr"/>
      <c r="BC228" s="7" t="inlineStr"/>
      <c r="BD228" s="7" t="inlineStr"/>
      <c r="BE228" s="7" t="inlineStr"/>
      <c r="BF228" s="7" t="inlineStr"/>
      <c r="BG228" s="7" t="n">
        <v>20</v>
      </c>
      <c r="BH228" s="7" t="n">
        <v>17360800</v>
      </c>
      <c r="BI228" s="7" t="inlineStr"/>
      <c r="BJ228" s="7" t="inlineStr"/>
      <c r="BK228" s="7">
        <f>BM228+BO228+BQ228+BS228+BU228</f>
        <v/>
      </c>
      <c r="BL228" s="7">
        <f>BN228+BP228+BR228+BT228+BV228</f>
        <v/>
      </c>
      <c r="BM228" s="7" t="n">
        <v>25</v>
      </c>
      <c r="BN228" s="7" t="n">
        <v>29016450</v>
      </c>
      <c r="BO228" s="7" t="inlineStr"/>
      <c r="BP228" s="7" t="inlineStr"/>
      <c r="BQ228" s="7" t="inlineStr"/>
      <c r="BR228" s="7" t="inlineStr"/>
      <c r="BS228" s="7" t="inlineStr"/>
      <c r="BT228" s="7" t="inlineStr"/>
      <c r="BU228" s="7" t="inlineStr"/>
      <c r="BV228" s="7" t="inlineStr"/>
      <c r="BW228" s="7">
        <f>BY228+CA228+CC228+CE228+CG228+CI228+CK228+CM228+CO228+CQ228+CS228+CU228+CW228+CY228+DA228+DC228</f>
        <v/>
      </c>
      <c r="BX228" s="7">
        <f>BZ228+CB228+CD228+CF228+CH228+CJ228+CL228+CN228+CP228+CR228+CT228+CV228+CX228+CZ228+DB228+DD228</f>
        <v/>
      </c>
      <c r="BY228" s="7" t="inlineStr"/>
      <c r="BZ228" s="7" t="inlineStr"/>
      <c r="CA228" s="7" t="n">
        <v>10</v>
      </c>
      <c r="CB228" s="7" t="n">
        <v>1988900</v>
      </c>
      <c r="CC228" s="7" t="inlineStr"/>
      <c r="CD228" s="7" t="inlineStr"/>
      <c r="CE228" s="7" t="inlineStr"/>
      <c r="CF228" s="7" t="inlineStr"/>
      <c r="CG228" s="7" t="inlineStr"/>
      <c r="CH228" s="7" t="inlineStr"/>
      <c r="CI228" s="7" t="inlineStr"/>
      <c r="CJ228" s="7" t="inlineStr"/>
      <c r="CK228" s="7" t="inlineStr"/>
      <c r="CL228" s="7" t="inlineStr"/>
      <c r="CM228" s="7" t="inlineStr"/>
      <c r="CN228" s="7" t="inlineStr"/>
      <c r="CO228" s="7" t="n">
        <v>2</v>
      </c>
      <c r="CP228" s="7" t="n">
        <v>232100</v>
      </c>
      <c r="CQ228" s="7" t="inlineStr"/>
      <c r="CR228" s="7" t="inlineStr"/>
      <c r="CS228" s="7" t="inlineStr"/>
      <c r="CT228" s="7" t="inlineStr"/>
      <c r="CU228" s="7" t="inlineStr"/>
      <c r="CV228" s="7" t="inlineStr"/>
      <c r="CW228" s="7" t="inlineStr"/>
      <c r="CX228" s="7" t="inlineStr"/>
      <c r="CY228" s="7" t="inlineStr"/>
      <c r="CZ228" s="7" t="inlineStr"/>
      <c r="DA228" s="7" t="inlineStr"/>
      <c r="DB228" s="7" t="inlineStr"/>
      <c r="DC228" s="7" t="inlineStr"/>
      <c r="DD228" s="7" t="inlineStr"/>
      <c r="DE228" s="7">
        <f>DG228+DI228+DK228+DM228+DO228+DQ228+DS228+DU228+DW228+DY228+EA228+EC228+EE228</f>
        <v/>
      </c>
      <c r="DF228" s="7">
        <f>DH228+DJ228+DL228+DN228+DP228+DR228+DT228+DV228+DX228+DZ228+EB228+ED228+EF228</f>
        <v/>
      </c>
      <c r="DG228" s="7" t="inlineStr"/>
      <c r="DH228" s="7" t="inlineStr"/>
      <c r="DI228" s="7" t="inlineStr"/>
      <c r="DJ228" s="7" t="inlineStr"/>
      <c r="DK228" s="7" t="inlineStr"/>
      <c r="DL228" s="7" t="inlineStr"/>
      <c r="DM228" s="7" t="inlineStr"/>
      <c r="DN228" s="7" t="inlineStr"/>
      <c r="DO228" s="7" t="inlineStr"/>
      <c r="DP228" s="7" t="inlineStr"/>
      <c r="DQ228" s="7" t="inlineStr"/>
      <c r="DR228" s="7" t="inlineStr"/>
      <c r="DS228" s="7" t="n">
        <v>5</v>
      </c>
      <c r="DT228" s="7" t="n">
        <v>1164725</v>
      </c>
      <c r="DU228" s="7" t="inlineStr"/>
      <c r="DV228" s="7" t="inlineStr"/>
      <c r="DW228" s="7" t="inlineStr"/>
      <c r="DX228" s="7" t="inlineStr"/>
      <c r="DY228" s="7" t="n">
        <v>5</v>
      </c>
      <c r="DZ228" s="7" t="n">
        <v>655722</v>
      </c>
      <c r="EA228" s="7" t="inlineStr"/>
      <c r="EB228" s="7" t="inlineStr"/>
      <c r="EC228" s="7" t="inlineStr"/>
      <c r="ED228" s="7" t="inlineStr"/>
      <c r="EE228" s="7" t="inlineStr"/>
      <c r="EF228" s="7" t="inlineStr"/>
      <c r="EG228" s="7">
        <f>E228+AU228+BK228+BW228+DE228</f>
        <v/>
      </c>
      <c r="EH228" s="7">
        <f>F228+AV228+BL228+BX228+DF228</f>
        <v/>
      </c>
    </row>
    <row r="229" hidden="1" outlineLevel="1">
      <c r="A229" s="5" t="n">
        <v>225</v>
      </c>
      <c r="B229" s="6" t="inlineStr">
        <is>
          <t>"SINTEZ FARM LYUKS" MCHJ</t>
        </is>
      </c>
      <c r="C229" s="6" t="inlineStr">
        <is>
          <t>Ташкент</t>
        </is>
      </c>
      <c r="D229" s="6" t="inlineStr">
        <is>
          <t>Ташкент 1</t>
        </is>
      </c>
      <c r="E229" s="7">
        <f>G229+I229+K229+M229+O229+Q229+S229+U229+W229+Y229+AA229+AC229+AE229+AG229+AI229+AK229+AM229+AO229+AQ229+AS229</f>
        <v/>
      </c>
      <c r="F229" s="7">
        <f>H229+J229+L229+N229+P229+R229+T229+V229+X229+Z229+AB229+AD229+AF229+AH229+AJ229+AL229+AN229+AP229+AR229+AT229</f>
        <v/>
      </c>
      <c r="G229" s="7" t="inlineStr"/>
      <c r="H229" s="7" t="inlineStr"/>
      <c r="I229" s="7" t="inlineStr"/>
      <c r="J229" s="7" t="inlineStr"/>
      <c r="K229" s="7" t="inlineStr"/>
      <c r="L229" s="7" t="inlineStr"/>
      <c r="M229" s="7" t="inlineStr"/>
      <c r="N229" s="7" t="inlineStr"/>
      <c r="O229" s="7" t="inlineStr"/>
      <c r="P229" s="7" t="inlineStr"/>
      <c r="Q229" s="7" t="inlineStr"/>
      <c r="R229" s="7" t="inlineStr"/>
      <c r="S229" s="7" t="inlineStr"/>
      <c r="T229" s="7" t="inlineStr"/>
      <c r="U229" s="7" t="inlineStr"/>
      <c r="V229" s="7" t="inlineStr"/>
      <c r="W229" s="7" t="inlineStr"/>
      <c r="X229" s="7" t="inlineStr"/>
      <c r="Y229" s="7" t="inlineStr"/>
      <c r="Z229" s="7" t="inlineStr"/>
      <c r="AA229" s="7" t="inlineStr"/>
      <c r="AB229" s="7" t="inlineStr"/>
      <c r="AC229" s="7" t="n">
        <v>10</v>
      </c>
      <c r="AD229" s="7" t="n">
        <v>3123900</v>
      </c>
      <c r="AE229" s="7" t="inlineStr"/>
      <c r="AF229" s="7" t="inlineStr"/>
      <c r="AG229" s="7" t="inlineStr"/>
      <c r="AH229" s="7" t="inlineStr"/>
      <c r="AI229" s="7" t="inlineStr"/>
      <c r="AJ229" s="7" t="inlineStr"/>
      <c r="AK229" s="7" t="inlineStr"/>
      <c r="AL229" s="7" t="inlineStr"/>
      <c r="AM229" s="7" t="inlineStr"/>
      <c r="AN229" s="7" t="inlineStr"/>
      <c r="AO229" s="7" t="inlineStr"/>
      <c r="AP229" s="7" t="inlineStr"/>
      <c r="AQ229" s="7" t="inlineStr"/>
      <c r="AR229" s="7" t="inlineStr"/>
      <c r="AS229" s="7" t="inlineStr"/>
      <c r="AT229" s="7" t="inlineStr"/>
      <c r="AU229" s="7">
        <f>AW229+AY229+BA229+BC229+BE229+BG229+BI229</f>
        <v/>
      </c>
      <c r="AV229" s="7">
        <f>AX229+AZ229+BB229+BD229+BF229+BH229+BJ229</f>
        <v/>
      </c>
      <c r="AW229" s="7" t="inlineStr"/>
      <c r="AX229" s="7" t="inlineStr"/>
      <c r="AY229" s="7" t="inlineStr"/>
      <c r="AZ229" s="7" t="inlineStr"/>
      <c r="BA229" s="7" t="inlineStr"/>
      <c r="BB229" s="7" t="inlineStr"/>
      <c r="BC229" s="7" t="inlineStr"/>
      <c r="BD229" s="7" t="inlineStr"/>
      <c r="BE229" s="7" t="inlineStr"/>
      <c r="BF229" s="7" t="inlineStr"/>
      <c r="BG229" s="7" t="inlineStr"/>
      <c r="BH229" s="7" t="inlineStr"/>
      <c r="BI229" s="7" t="inlineStr"/>
      <c r="BJ229" s="7" t="inlineStr"/>
      <c r="BK229" s="7">
        <f>BM229+BO229+BQ229+BS229+BU229</f>
        <v/>
      </c>
      <c r="BL229" s="7">
        <f>BN229+BP229+BR229+BT229+BV229</f>
        <v/>
      </c>
      <c r="BM229" s="7" t="inlineStr"/>
      <c r="BN229" s="7" t="inlineStr"/>
      <c r="BO229" s="7" t="n">
        <v>20</v>
      </c>
      <c r="BP229" s="7" t="n">
        <v>9046400</v>
      </c>
      <c r="BQ229" s="7" t="inlineStr"/>
      <c r="BR229" s="7" t="inlineStr"/>
      <c r="BS229" s="7" t="inlineStr"/>
      <c r="BT229" s="7" t="inlineStr"/>
      <c r="BU229" s="7" t="inlineStr"/>
      <c r="BV229" s="7" t="inlineStr"/>
      <c r="BW229" s="7">
        <f>BY229+CA229+CC229+CE229+CG229+CI229+CK229+CM229+CO229+CQ229+CS229+CU229+CW229+CY229+DA229+DC229</f>
        <v/>
      </c>
      <c r="BX229" s="7">
        <f>BZ229+CB229+CD229+CF229+CH229+CJ229+CL229+CN229+CP229+CR229+CT229+CV229+CX229+CZ229+DB229+DD229</f>
        <v/>
      </c>
      <c r="BY229" s="7" t="inlineStr"/>
      <c r="BZ229" s="7" t="inlineStr"/>
      <c r="CA229" s="7" t="inlineStr"/>
      <c r="CB229" s="7" t="inlineStr"/>
      <c r="CC229" s="7" t="n">
        <v>2</v>
      </c>
      <c r="CD229" s="7" t="n">
        <v>255172</v>
      </c>
      <c r="CE229" s="7" t="inlineStr"/>
      <c r="CF229" s="7" t="inlineStr"/>
      <c r="CG229" s="7" t="inlineStr"/>
      <c r="CH229" s="7" t="inlineStr"/>
      <c r="CI229" s="7" t="inlineStr"/>
      <c r="CJ229" s="7" t="inlineStr"/>
      <c r="CK229" s="7" t="inlineStr"/>
      <c r="CL229" s="7" t="inlineStr"/>
      <c r="CM229" s="7" t="inlineStr"/>
      <c r="CN229" s="7" t="inlineStr"/>
      <c r="CO229" s="7" t="inlineStr"/>
      <c r="CP229" s="7" t="inlineStr"/>
      <c r="CQ229" s="7" t="inlineStr"/>
      <c r="CR229" s="7" t="inlineStr"/>
      <c r="CS229" s="7" t="inlineStr"/>
      <c r="CT229" s="7" t="inlineStr"/>
      <c r="CU229" s="7" t="inlineStr"/>
      <c r="CV229" s="7" t="inlineStr"/>
      <c r="CW229" s="7" t="inlineStr"/>
      <c r="CX229" s="7" t="inlineStr"/>
      <c r="CY229" s="7" t="inlineStr"/>
      <c r="CZ229" s="7" t="inlineStr"/>
      <c r="DA229" s="7" t="inlineStr"/>
      <c r="DB229" s="7" t="inlineStr"/>
      <c r="DC229" s="7" t="inlineStr"/>
      <c r="DD229" s="7" t="inlineStr"/>
      <c r="DE229" s="7">
        <f>DG229+DI229+DK229+DM229+DO229+DQ229+DS229+DU229+DW229+DY229+EA229+EC229+EE229</f>
        <v/>
      </c>
      <c r="DF229" s="7">
        <f>DH229+DJ229+DL229+DN229+DP229+DR229+DT229+DV229+DX229+DZ229+EB229+ED229+EF229</f>
        <v/>
      </c>
      <c r="DG229" s="7" t="inlineStr"/>
      <c r="DH229" s="7" t="inlineStr"/>
      <c r="DI229" s="7" t="inlineStr"/>
      <c r="DJ229" s="7" t="inlineStr"/>
      <c r="DK229" s="7" t="n">
        <v>2</v>
      </c>
      <c r="DL229" s="7" t="n">
        <v>438768</v>
      </c>
      <c r="DM229" s="7" t="inlineStr"/>
      <c r="DN229" s="7" t="inlineStr"/>
      <c r="DO229" s="7" t="inlineStr"/>
      <c r="DP229" s="7" t="inlineStr"/>
      <c r="DQ229" s="7" t="inlineStr"/>
      <c r="DR229" s="7" t="inlineStr"/>
      <c r="DS229" s="7" t="n">
        <v>2</v>
      </c>
      <c r="DT229" s="7" t="n">
        <v>184492</v>
      </c>
      <c r="DU229" s="7" t="inlineStr"/>
      <c r="DV229" s="7" t="inlineStr"/>
      <c r="DW229" s="7" t="inlineStr"/>
      <c r="DX229" s="7" t="inlineStr"/>
      <c r="DY229" s="7" t="inlineStr"/>
      <c r="DZ229" s="7" t="inlineStr"/>
      <c r="EA229" s="7" t="inlineStr"/>
      <c r="EB229" s="7" t="inlineStr"/>
      <c r="EC229" s="7" t="n">
        <v>5</v>
      </c>
      <c r="ED229" s="7" t="n">
        <v>2186900</v>
      </c>
      <c r="EE229" s="7" t="n">
        <v>5</v>
      </c>
      <c r="EF229" s="7" t="n">
        <v>1269575</v>
      </c>
      <c r="EG229" s="7">
        <f>E229+AU229+BK229+BW229+DE229</f>
        <v/>
      </c>
      <c r="EH229" s="7">
        <f>F229+AV229+BL229+BX229+DF229</f>
        <v/>
      </c>
    </row>
    <row r="230" hidden="1" outlineLevel="1">
      <c r="A230" s="5" t="n">
        <v>226</v>
      </c>
      <c r="B230" s="6" t="inlineStr">
        <is>
          <t>"SIRLI TABOBAT " XK</t>
        </is>
      </c>
      <c r="C230" s="6" t="inlineStr">
        <is>
          <t>Ташкент</t>
        </is>
      </c>
      <c r="D230" s="6" t="inlineStr">
        <is>
          <t>Ташкент 1</t>
        </is>
      </c>
      <c r="E230" s="7">
        <f>G230+I230+K230+M230+O230+Q230+S230+U230+W230+Y230+AA230+AC230+AE230+AG230+AI230+AK230+AM230+AO230+AQ230+AS230</f>
        <v/>
      </c>
      <c r="F230" s="7">
        <f>H230+J230+L230+N230+P230+R230+T230+V230+X230+Z230+AB230+AD230+AF230+AH230+AJ230+AL230+AN230+AP230+AR230+AT230</f>
        <v/>
      </c>
      <c r="G230" s="7" t="inlineStr"/>
      <c r="H230" s="7" t="inlineStr"/>
      <c r="I230" s="7" t="n">
        <v>1</v>
      </c>
      <c r="J230" s="7" t="n">
        <v>35375</v>
      </c>
      <c r="K230" s="7" t="n">
        <v>1</v>
      </c>
      <c r="L230" s="7" t="n">
        <v>36800</v>
      </c>
      <c r="M230" s="7" t="inlineStr"/>
      <c r="N230" s="7" t="inlineStr"/>
      <c r="O230" s="7" t="inlineStr"/>
      <c r="P230" s="7" t="inlineStr"/>
      <c r="Q230" s="7" t="inlineStr"/>
      <c r="R230" s="7" t="inlineStr"/>
      <c r="S230" s="7" t="inlineStr"/>
      <c r="T230" s="7" t="inlineStr"/>
      <c r="U230" s="7" t="inlineStr"/>
      <c r="V230" s="7" t="inlineStr"/>
      <c r="W230" s="7" t="inlineStr"/>
      <c r="X230" s="7" t="inlineStr"/>
      <c r="Y230" s="7" t="inlineStr"/>
      <c r="Z230" s="7" t="inlineStr"/>
      <c r="AA230" s="7" t="inlineStr"/>
      <c r="AB230" s="7" t="inlineStr"/>
      <c r="AC230" s="7" t="inlineStr"/>
      <c r="AD230" s="7" t="inlineStr"/>
      <c r="AE230" s="7" t="inlineStr"/>
      <c r="AF230" s="7" t="inlineStr"/>
      <c r="AG230" s="7" t="inlineStr"/>
      <c r="AH230" s="7" t="inlineStr"/>
      <c r="AI230" s="7" t="inlineStr"/>
      <c r="AJ230" s="7" t="inlineStr"/>
      <c r="AK230" s="7" t="inlineStr"/>
      <c r="AL230" s="7" t="inlineStr"/>
      <c r="AM230" s="7" t="inlineStr"/>
      <c r="AN230" s="7" t="inlineStr"/>
      <c r="AO230" s="7" t="inlineStr"/>
      <c r="AP230" s="7" t="inlineStr"/>
      <c r="AQ230" s="7" t="inlineStr"/>
      <c r="AR230" s="7" t="inlineStr"/>
      <c r="AS230" s="7" t="inlineStr"/>
      <c r="AT230" s="7" t="inlineStr"/>
      <c r="AU230" s="7">
        <f>AW230+AY230+BA230+BC230+BE230+BG230+BI230</f>
        <v/>
      </c>
      <c r="AV230" s="7">
        <f>AX230+AZ230+BB230+BD230+BF230+BH230+BJ230</f>
        <v/>
      </c>
      <c r="AW230" s="7" t="inlineStr"/>
      <c r="AX230" s="7" t="inlineStr"/>
      <c r="AY230" s="7" t="inlineStr"/>
      <c r="AZ230" s="7" t="inlineStr"/>
      <c r="BA230" s="7" t="n">
        <v>40</v>
      </c>
      <c r="BB230" s="7" t="n">
        <v>83904000</v>
      </c>
      <c r="BC230" s="7" t="inlineStr"/>
      <c r="BD230" s="7" t="inlineStr"/>
      <c r="BE230" s="7" t="inlineStr"/>
      <c r="BF230" s="7" t="inlineStr"/>
      <c r="BG230" s="7" t="inlineStr"/>
      <c r="BH230" s="7" t="inlineStr"/>
      <c r="BI230" s="7" t="inlineStr"/>
      <c r="BJ230" s="7" t="inlineStr"/>
      <c r="BK230" s="7">
        <f>BM230+BO230+BQ230+BS230+BU230</f>
        <v/>
      </c>
      <c r="BL230" s="7">
        <f>BN230+BP230+BR230+BT230+BV230</f>
        <v/>
      </c>
      <c r="BM230" s="7" t="inlineStr"/>
      <c r="BN230" s="7" t="inlineStr"/>
      <c r="BO230" s="7" t="inlineStr"/>
      <c r="BP230" s="7" t="inlineStr"/>
      <c r="BQ230" s="7" t="inlineStr"/>
      <c r="BR230" s="7" t="inlineStr"/>
      <c r="BS230" s="7" t="inlineStr"/>
      <c r="BT230" s="7" t="inlineStr"/>
      <c r="BU230" s="7" t="inlineStr"/>
      <c r="BV230" s="7" t="inlineStr"/>
      <c r="BW230" s="7">
        <f>BY230+CA230+CC230+CE230+CG230+CI230+CK230+CM230+CO230+CQ230+CS230+CU230+CW230+CY230+DA230+DC230</f>
        <v/>
      </c>
      <c r="BX230" s="7">
        <f>BZ230+CB230+CD230+CF230+CH230+CJ230+CL230+CN230+CP230+CR230+CT230+CV230+CX230+CZ230+DB230+DD230</f>
        <v/>
      </c>
      <c r="BY230" s="7" t="inlineStr"/>
      <c r="BZ230" s="7" t="inlineStr"/>
      <c r="CA230" s="7" t="inlineStr"/>
      <c r="CB230" s="7" t="inlineStr"/>
      <c r="CC230" s="7" t="inlineStr"/>
      <c r="CD230" s="7" t="inlineStr"/>
      <c r="CE230" s="7" t="inlineStr"/>
      <c r="CF230" s="7" t="inlineStr"/>
      <c r="CG230" s="7" t="inlineStr"/>
      <c r="CH230" s="7" t="inlineStr"/>
      <c r="CI230" s="7" t="inlineStr"/>
      <c r="CJ230" s="7" t="inlineStr"/>
      <c r="CK230" s="7" t="inlineStr"/>
      <c r="CL230" s="7" t="inlineStr"/>
      <c r="CM230" s="7" t="inlineStr"/>
      <c r="CN230" s="7" t="inlineStr"/>
      <c r="CO230" s="7" t="inlineStr"/>
      <c r="CP230" s="7" t="inlineStr"/>
      <c r="CQ230" s="7" t="inlineStr"/>
      <c r="CR230" s="7" t="inlineStr"/>
      <c r="CS230" s="7" t="inlineStr"/>
      <c r="CT230" s="7" t="inlineStr"/>
      <c r="CU230" s="7" t="inlineStr"/>
      <c r="CV230" s="7" t="inlineStr"/>
      <c r="CW230" s="7" t="inlineStr"/>
      <c r="CX230" s="7" t="inlineStr"/>
      <c r="CY230" s="7" t="inlineStr"/>
      <c r="CZ230" s="7" t="inlineStr"/>
      <c r="DA230" s="7" t="inlineStr"/>
      <c r="DB230" s="7" t="inlineStr"/>
      <c r="DC230" s="7" t="inlineStr"/>
      <c r="DD230" s="7" t="inlineStr"/>
      <c r="DE230" s="7">
        <f>DG230+DI230+DK230+DM230+DO230+DQ230+DS230+DU230+DW230+DY230+EA230+EC230+EE230</f>
        <v/>
      </c>
      <c r="DF230" s="7">
        <f>DH230+DJ230+DL230+DN230+DP230+DR230+DT230+DV230+DX230+DZ230+EB230+ED230+EF230</f>
        <v/>
      </c>
      <c r="DG230" s="7" t="inlineStr"/>
      <c r="DH230" s="7" t="inlineStr"/>
      <c r="DI230" s="7" t="inlineStr"/>
      <c r="DJ230" s="7" t="inlineStr"/>
      <c r="DK230" s="7" t="inlineStr"/>
      <c r="DL230" s="7" t="inlineStr"/>
      <c r="DM230" s="7" t="inlineStr"/>
      <c r="DN230" s="7" t="inlineStr"/>
      <c r="DO230" s="7" t="inlineStr"/>
      <c r="DP230" s="7" t="inlineStr"/>
      <c r="DQ230" s="7" t="inlineStr"/>
      <c r="DR230" s="7" t="inlineStr"/>
      <c r="DS230" s="7" t="n">
        <v>3</v>
      </c>
      <c r="DT230" s="7" t="n">
        <v>432270</v>
      </c>
      <c r="DU230" s="7" t="inlineStr"/>
      <c r="DV230" s="7" t="inlineStr"/>
      <c r="DW230" s="7" t="n">
        <v>1</v>
      </c>
      <c r="DX230" s="7" t="n">
        <v>49095</v>
      </c>
      <c r="DY230" s="7" t="inlineStr"/>
      <c r="DZ230" s="7" t="inlineStr"/>
      <c r="EA230" s="7" t="inlineStr"/>
      <c r="EB230" s="7" t="inlineStr"/>
      <c r="EC230" s="7" t="n">
        <v>40</v>
      </c>
      <c r="ED230" s="7" t="n">
        <v>144291200</v>
      </c>
      <c r="EE230" s="7" t="inlineStr"/>
      <c r="EF230" s="7" t="inlineStr"/>
      <c r="EG230" s="7">
        <f>E230+AU230+BK230+BW230+DE230</f>
        <v/>
      </c>
      <c r="EH230" s="7">
        <f>F230+AV230+BL230+BX230+DF230</f>
        <v/>
      </c>
    </row>
    <row r="231" hidden="1" outlineLevel="1">
      <c r="A231" s="5" t="n">
        <v>227</v>
      </c>
      <c r="B231" s="6" t="inlineStr">
        <is>
          <t>"SIROP FARM" MCHJ</t>
        </is>
      </c>
      <c r="C231" s="6" t="inlineStr">
        <is>
          <t>Ташкент</t>
        </is>
      </c>
      <c r="D231" s="6" t="inlineStr">
        <is>
          <t>Ташкент 1</t>
        </is>
      </c>
      <c r="E231" s="7">
        <f>G231+I231+K231+M231+O231+Q231+S231+U231+W231+Y231+AA231+AC231+AE231+AG231+AI231+AK231+AM231+AO231+AQ231+AS231</f>
        <v/>
      </c>
      <c r="F231" s="7">
        <f>H231+J231+L231+N231+P231+R231+T231+V231+X231+Z231+AB231+AD231+AF231+AH231+AJ231+AL231+AN231+AP231+AR231+AT231</f>
        <v/>
      </c>
      <c r="G231" s="7" t="inlineStr"/>
      <c r="H231" s="7" t="inlineStr"/>
      <c r="I231" s="7" t="inlineStr"/>
      <c r="J231" s="7" t="inlineStr"/>
      <c r="K231" s="7" t="inlineStr"/>
      <c r="L231" s="7" t="inlineStr"/>
      <c r="M231" s="7" t="inlineStr"/>
      <c r="N231" s="7" t="inlineStr"/>
      <c r="O231" s="7" t="n">
        <v>4</v>
      </c>
      <c r="P231" s="7" t="n">
        <v>613968</v>
      </c>
      <c r="Q231" s="7" t="inlineStr"/>
      <c r="R231" s="7" t="inlineStr"/>
      <c r="S231" s="7" t="inlineStr"/>
      <c r="T231" s="7" t="inlineStr"/>
      <c r="U231" s="7" t="inlineStr"/>
      <c r="V231" s="7" t="inlineStr"/>
      <c r="W231" s="7" t="inlineStr"/>
      <c r="X231" s="7" t="inlineStr"/>
      <c r="Y231" s="7" t="inlineStr"/>
      <c r="Z231" s="7" t="inlineStr"/>
      <c r="AA231" s="7" t="inlineStr"/>
      <c r="AB231" s="7" t="inlineStr"/>
      <c r="AC231" s="7" t="inlineStr"/>
      <c r="AD231" s="7" t="inlineStr"/>
      <c r="AE231" s="7" t="n">
        <v>10</v>
      </c>
      <c r="AF231" s="7" t="n">
        <v>2353200</v>
      </c>
      <c r="AG231" s="7" t="inlineStr"/>
      <c r="AH231" s="7" t="inlineStr"/>
      <c r="AI231" s="7" t="inlineStr"/>
      <c r="AJ231" s="7" t="inlineStr"/>
      <c r="AK231" s="7" t="inlineStr"/>
      <c r="AL231" s="7" t="inlineStr"/>
      <c r="AM231" s="7" t="inlineStr"/>
      <c r="AN231" s="7" t="inlineStr"/>
      <c r="AO231" s="7" t="inlineStr"/>
      <c r="AP231" s="7" t="inlineStr"/>
      <c r="AQ231" s="7" t="inlineStr"/>
      <c r="AR231" s="7" t="inlineStr"/>
      <c r="AS231" s="7" t="inlineStr"/>
      <c r="AT231" s="7" t="inlineStr"/>
      <c r="AU231" s="7">
        <f>AW231+AY231+BA231+BC231+BE231+BG231+BI231</f>
        <v/>
      </c>
      <c r="AV231" s="7">
        <f>AX231+AZ231+BB231+BD231+BF231+BH231+BJ231</f>
        <v/>
      </c>
      <c r="AW231" s="7" t="inlineStr"/>
      <c r="AX231" s="7" t="inlineStr"/>
      <c r="AY231" s="7" t="inlineStr"/>
      <c r="AZ231" s="7" t="inlineStr"/>
      <c r="BA231" s="7" t="inlineStr"/>
      <c r="BB231" s="7" t="inlineStr"/>
      <c r="BC231" s="7" t="inlineStr"/>
      <c r="BD231" s="7" t="inlineStr"/>
      <c r="BE231" s="7" t="inlineStr"/>
      <c r="BF231" s="7" t="inlineStr"/>
      <c r="BG231" s="7" t="inlineStr"/>
      <c r="BH231" s="7" t="inlineStr"/>
      <c r="BI231" s="7" t="inlineStr"/>
      <c r="BJ231" s="7" t="inlineStr"/>
      <c r="BK231" s="7">
        <f>BM231+BO231+BQ231+BS231+BU231</f>
        <v/>
      </c>
      <c r="BL231" s="7">
        <f>BN231+BP231+BR231+BT231+BV231</f>
        <v/>
      </c>
      <c r="BM231" s="7" t="inlineStr"/>
      <c r="BN231" s="7" t="inlineStr"/>
      <c r="BO231" s="7" t="inlineStr"/>
      <c r="BP231" s="7" t="inlineStr"/>
      <c r="BQ231" s="7" t="inlineStr"/>
      <c r="BR231" s="7" t="inlineStr"/>
      <c r="BS231" s="7" t="inlineStr"/>
      <c r="BT231" s="7" t="inlineStr"/>
      <c r="BU231" s="7" t="inlineStr"/>
      <c r="BV231" s="7" t="inlineStr"/>
      <c r="BW231" s="7">
        <f>BY231+CA231+CC231+CE231+CG231+CI231+CK231+CM231+CO231+CQ231+CS231+CU231+CW231+CY231+DA231+DC231</f>
        <v/>
      </c>
      <c r="BX231" s="7">
        <f>BZ231+CB231+CD231+CF231+CH231+CJ231+CL231+CN231+CP231+CR231+CT231+CV231+CX231+CZ231+DB231+DD231</f>
        <v/>
      </c>
      <c r="BY231" s="7" t="inlineStr"/>
      <c r="BZ231" s="7" t="inlineStr"/>
      <c r="CA231" s="7" t="inlineStr"/>
      <c r="CB231" s="7" t="inlineStr"/>
      <c r="CC231" s="7" t="inlineStr"/>
      <c r="CD231" s="7" t="inlineStr"/>
      <c r="CE231" s="7" t="inlineStr"/>
      <c r="CF231" s="7" t="inlineStr"/>
      <c r="CG231" s="7" t="inlineStr"/>
      <c r="CH231" s="7" t="inlineStr"/>
      <c r="CI231" s="7" t="inlineStr"/>
      <c r="CJ231" s="7" t="inlineStr"/>
      <c r="CK231" s="7" t="inlineStr"/>
      <c r="CL231" s="7" t="inlineStr"/>
      <c r="CM231" s="7" t="inlineStr"/>
      <c r="CN231" s="7" t="inlineStr"/>
      <c r="CO231" s="7" t="inlineStr"/>
      <c r="CP231" s="7" t="inlineStr"/>
      <c r="CQ231" s="7" t="inlineStr"/>
      <c r="CR231" s="7" t="inlineStr"/>
      <c r="CS231" s="7" t="inlineStr"/>
      <c r="CT231" s="7" t="inlineStr"/>
      <c r="CU231" s="7" t="inlineStr"/>
      <c r="CV231" s="7" t="inlineStr"/>
      <c r="CW231" s="7" t="inlineStr"/>
      <c r="CX231" s="7" t="inlineStr"/>
      <c r="CY231" s="7" t="inlineStr"/>
      <c r="CZ231" s="7" t="inlineStr"/>
      <c r="DA231" s="7" t="inlineStr"/>
      <c r="DB231" s="7" t="inlineStr"/>
      <c r="DC231" s="7" t="inlineStr"/>
      <c r="DD231" s="7" t="inlineStr"/>
      <c r="DE231" s="7">
        <f>DG231+DI231+DK231+DM231+DO231+DQ231+DS231+DU231+DW231+DY231+EA231+EC231+EE231</f>
        <v/>
      </c>
      <c r="DF231" s="7">
        <f>DH231+DJ231+DL231+DN231+DP231+DR231+DT231+DV231+DX231+DZ231+EB231+ED231+EF231</f>
        <v/>
      </c>
      <c r="DG231" s="7" t="inlineStr"/>
      <c r="DH231" s="7" t="inlineStr"/>
      <c r="DI231" s="7" t="inlineStr"/>
      <c r="DJ231" s="7" t="inlineStr"/>
      <c r="DK231" s="7" t="inlineStr"/>
      <c r="DL231" s="7" t="inlineStr"/>
      <c r="DM231" s="7" t="inlineStr"/>
      <c r="DN231" s="7" t="inlineStr"/>
      <c r="DO231" s="7" t="inlineStr"/>
      <c r="DP231" s="7" t="inlineStr"/>
      <c r="DQ231" s="7" t="inlineStr"/>
      <c r="DR231" s="7" t="inlineStr"/>
      <c r="DS231" s="7" t="inlineStr"/>
      <c r="DT231" s="7" t="inlineStr"/>
      <c r="DU231" s="7" t="inlineStr"/>
      <c r="DV231" s="7" t="inlineStr"/>
      <c r="DW231" s="7" t="inlineStr"/>
      <c r="DX231" s="7" t="inlineStr"/>
      <c r="DY231" s="7" t="inlineStr"/>
      <c r="DZ231" s="7" t="inlineStr"/>
      <c r="EA231" s="7" t="inlineStr"/>
      <c r="EB231" s="7" t="inlineStr"/>
      <c r="EC231" s="7" t="inlineStr"/>
      <c r="ED231" s="7" t="inlineStr"/>
      <c r="EE231" s="7" t="inlineStr"/>
      <c r="EF231" s="7" t="inlineStr"/>
      <c r="EG231" s="7">
        <f>E231+AU231+BK231+BW231+DE231</f>
        <v/>
      </c>
      <c r="EH231" s="7">
        <f>F231+AV231+BL231+BX231+DF231</f>
        <v/>
      </c>
    </row>
    <row r="232" hidden="1" outlineLevel="1">
      <c r="A232" s="5" t="n">
        <v>228</v>
      </c>
      <c r="B232" s="6" t="inlineStr">
        <is>
          <t>"SMART DORIXONA-555" MChJ</t>
        </is>
      </c>
      <c r="C232" s="6" t="inlineStr">
        <is>
          <t>Ташкент</t>
        </is>
      </c>
      <c r="D232" s="6" t="inlineStr">
        <is>
          <t>Ташкент 1</t>
        </is>
      </c>
      <c r="E232" s="7">
        <f>G232+I232+K232+M232+O232+Q232+S232+U232+W232+Y232+AA232+AC232+AE232+AG232+AI232+AK232+AM232+AO232+AQ232+AS232</f>
        <v/>
      </c>
      <c r="F232" s="7">
        <f>H232+J232+L232+N232+P232+R232+T232+V232+X232+Z232+AB232+AD232+AF232+AH232+AJ232+AL232+AN232+AP232+AR232+AT232</f>
        <v/>
      </c>
      <c r="G232" s="7" t="inlineStr"/>
      <c r="H232" s="7" t="inlineStr"/>
      <c r="I232" s="7" t="inlineStr"/>
      <c r="J232" s="7" t="inlineStr"/>
      <c r="K232" s="7" t="inlineStr"/>
      <c r="L232" s="7" t="inlineStr"/>
      <c r="M232" s="7" t="inlineStr"/>
      <c r="N232" s="7" t="inlineStr"/>
      <c r="O232" s="7" t="n">
        <v>5</v>
      </c>
      <c r="P232" s="7" t="n">
        <v>989000</v>
      </c>
      <c r="Q232" s="7" t="n">
        <v>5</v>
      </c>
      <c r="R232" s="7" t="n">
        <v>1687375</v>
      </c>
      <c r="S232" s="7" t="inlineStr"/>
      <c r="T232" s="7" t="inlineStr"/>
      <c r="U232" s="7" t="inlineStr"/>
      <c r="V232" s="7" t="inlineStr"/>
      <c r="W232" s="7" t="inlineStr"/>
      <c r="X232" s="7" t="inlineStr"/>
      <c r="Y232" s="7" t="inlineStr"/>
      <c r="Z232" s="7" t="inlineStr"/>
      <c r="AA232" s="7" t="inlineStr"/>
      <c r="AB232" s="7" t="inlineStr"/>
      <c r="AC232" s="7" t="inlineStr"/>
      <c r="AD232" s="7" t="inlineStr"/>
      <c r="AE232" s="7" t="inlineStr"/>
      <c r="AF232" s="7" t="inlineStr"/>
      <c r="AG232" s="7" t="inlineStr"/>
      <c r="AH232" s="7" t="inlineStr"/>
      <c r="AI232" s="7" t="inlineStr"/>
      <c r="AJ232" s="7" t="inlineStr"/>
      <c r="AK232" s="7" t="inlineStr"/>
      <c r="AL232" s="7" t="inlineStr"/>
      <c r="AM232" s="7" t="inlineStr"/>
      <c r="AN232" s="7" t="inlineStr"/>
      <c r="AO232" s="7" t="inlineStr"/>
      <c r="AP232" s="7" t="inlineStr"/>
      <c r="AQ232" s="7" t="inlineStr"/>
      <c r="AR232" s="7" t="inlineStr"/>
      <c r="AS232" s="7" t="inlineStr"/>
      <c r="AT232" s="7" t="inlineStr"/>
      <c r="AU232" s="7">
        <f>AW232+AY232+BA232+BC232+BE232+BG232+BI232</f>
        <v/>
      </c>
      <c r="AV232" s="7">
        <f>AX232+AZ232+BB232+BD232+BF232+BH232+BJ232</f>
        <v/>
      </c>
      <c r="AW232" s="7" t="inlineStr"/>
      <c r="AX232" s="7" t="inlineStr"/>
      <c r="AY232" s="7" t="inlineStr"/>
      <c r="AZ232" s="7" t="inlineStr"/>
      <c r="BA232" s="7" t="inlineStr"/>
      <c r="BB232" s="7" t="inlineStr"/>
      <c r="BC232" s="7" t="inlineStr"/>
      <c r="BD232" s="7" t="inlineStr"/>
      <c r="BE232" s="7" t="inlineStr"/>
      <c r="BF232" s="7" t="inlineStr"/>
      <c r="BG232" s="7" t="inlineStr"/>
      <c r="BH232" s="7" t="inlineStr"/>
      <c r="BI232" s="7" t="inlineStr"/>
      <c r="BJ232" s="7" t="inlineStr"/>
      <c r="BK232" s="7">
        <f>BM232+BO232+BQ232+BS232+BU232</f>
        <v/>
      </c>
      <c r="BL232" s="7">
        <f>BN232+BP232+BR232+BT232+BV232</f>
        <v/>
      </c>
      <c r="BM232" s="7" t="inlineStr"/>
      <c r="BN232" s="7" t="inlineStr"/>
      <c r="BO232" s="7" t="inlineStr"/>
      <c r="BP232" s="7" t="inlineStr"/>
      <c r="BQ232" s="7" t="inlineStr"/>
      <c r="BR232" s="7" t="inlineStr"/>
      <c r="BS232" s="7" t="inlineStr"/>
      <c r="BT232" s="7" t="inlineStr"/>
      <c r="BU232" s="7" t="inlineStr"/>
      <c r="BV232" s="7" t="inlineStr"/>
      <c r="BW232" s="7">
        <f>BY232+CA232+CC232+CE232+CG232+CI232+CK232+CM232+CO232+CQ232+CS232+CU232+CW232+CY232+DA232+DC232</f>
        <v/>
      </c>
      <c r="BX232" s="7">
        <f>BZ232+CB232+CD232+CF232+CH232+CJ232+CL232+CN232+CP232+CR232+CT232+CV232+CX232+CZ232+DB232+DD232</f>
        <v/>
      </c>
      <c r="BY232" s="7" t="inlineStr"/>
      <c r="BZ232" s="7" t="inlineStr"/>
      <c r="CA232" s="7" t="inlineStr"/>
      <c r="CB232" s="7" t="inlineStr"/>
      <c r="CC232" s="7" t="inlineStr"/>
      <c r="CD232" s="7" t="inlineStr"/>
      <c r="CE232" s="7" t="inlineStr"/>
      <c r="CF232" s="7" t="inlineStr"/>
      <c r="CG232" s="7" t="inlineStr"/>
      <c r="CH232" s="7" t="inlineStr"/>
      <c r="CI232" s="7" t="inlineStr"/>
      <c r="CJ232" s="7" t="inlineStr"/>
      <c r="CK232" s="7" t="inlineStr"/>
      <c r="CL232" s="7" t="inlineStr"/>
      <c r="CM232" s="7" t="inlineStr"/>
      <c r="CN232" s="7" t="inlineStr"/>
      <c r="CO232" s="7" t="inlineStr"/>
      <c r="CP232" s="7" t="inlineStr"/>
      <c r="CQ232" s="7" t="inlineStr"/>
      <c r="CR232" s="7" t="inlineStr"/>
      <c r="CS232" s="7" t="inlineStr"/>
      <c r="CT232" s="7" t="inlineStr"/>
      <c r="CU232" s="7" t="inlineStr"/>
      <c r="CV232" s="7" t="inlineStr"/>
      <c r="CW232" s="7" t="inlineStr"/>
      <c r="CX232" s="7" t="inlineStr"/>
      <c r="CY232" s="7" t="inlineStr"/>
      <c r="CZ232" s="7" t="inlineStr"/>
      <c r="DA232" s="7" t="inlineStr"/>
      <c r="DB232" s="7" t="inlineStr"/>
      <c r="DC232" s="7" t="inlineStr"/>
      <c r="DD232" s="7" t="inlineStr"/>
      <c r="DE232" s="7">
        <f>DG232+DI232+DK232+DM232+DO232+DQ232+DS232+DU232+DW232+DY232+EA232+EC232+EE232</f>
        <v/>
      </c>
      <c r="DF232" s="7">
        <f>DH232+DJ232+DL232+DN232+DP232+DR232+DT232+DV232+DX232+DZ232+EB232+ED232+EF232</f>
        <v/>
      </c>
      <c r="DG232" s="7" t="inlineStr"/>
      <c r="DH232" s="7" t="inlineStr"/>
      <c r="DI232" s="7" t="inlineStr"/>
      <c r="DJ232" s="7" t="inlineStr"/>
      <c r="DK232" s="7" t="inlineStr"/>
      <c r="DL232" s="7" t="inlineStr"/>
      <c r="DM232" s="7" t="inlineStr"/>
      <c r="DN232" s="7" t="inlineStr"/>
      <c r="DO232" s="7" t="inlineStr"/>
      <c r="DP232" s="7" t="inlineStr"/>
      <c r="DQ232" s="7" t="inlineStr"/>
      <c r="DR232" s="7" t="inlineStr"/>
      <c r="DS232" s="7" t="inlineStr"/>
      <c r="DT232" s="7" t="inlineStr"/>
      <c r="DU232" s="7" t="inlineStr"/>
      <c r="DV232" s="7" t="inlineStr"/>
      <c r="DW232" s="7" t="inlineStr"/>
      <c r="DX232" s="7" t="inlineStr"/>
      <c r="DY232" s="7" t="inlineStr"/>
      <c r="DZ232" s="7" t="inlineStr"/>
      <c r="EA232" s="7" t="inlineStr"/>
      <c r="EB232" s="7" t="inlineStr"/>
      <c r="EC232" s="7" t="inlineStr"/>
      <c r="ED232" s="7" t="inlineStr"/>
      <c r="EE232" s="7" t="inlineStr"/>
      <c r="EF232" s="7" t="inlineStr"/>
      <c r="EG232" s="7">
        <f>E232+AU232+BK232+BW232+DE232</f>
        <v/>
      </c>
      <c r="EH232" s="7">
        <f>F232+AV232+BL232+BX232+DF232</f>
        <v/>
      </c>
    </row>
    <row r="233" hidden="1" outlineLevel="1">
      <c r="A233" s="5" t="n">
        <v>229</v>
      </c>
      <c r="B233" s="6" t="inlineStr">
        <is>
          <t>"SMART PHARMACY"</t>
        </is>
      </c>
      <c r="C233" s="6" t="inlineStr">
        <is>
          <t>Ташкент</t>
        </is>
      </c>
      <c r="D233" s="6" t="inlineStr">
        <is>
          <t>Ташкент 1</t>
        </is>
      </c>
      <c r="E233" s="7">
        <f>G233+I233+K233+M233+O233+Q233+S233+U233+W233+Y233+AA233+AC233+AE233+AG233+AI233+AK233+AM233+AO233+AQ233+AS233</f>
        <v/>
      </c>
      <c r="F233" s="7">
        <f>H233+J233+L233+N233+P233+R233+T233+V233+X233+Z233+AB233+AD233+AF233+AH233+AJ233+AL233+AN233+AP233+AR233+AT233</f>
        <v/>
      </c>
      <c r="G233" s="7" t="inlineStr"/>
      <c r="H233" s="7" t="inlineStr"/>
      <c r="I233" s="7" t="inlineStr"/>
      <c r="J233" s="7" t="inlineStr"/>
      <c r="K233" s="7" t="inlineStr"/>
      <c r="L233" s="7" t="inlineStr"/>
      <c r="M233" s="7" t="inlineStr"/>
      <c r="N233" s="7" t="inlineStr"/>
      <c r="O233" s="7" t="inlineStr"/>
      <c r="P233" s="7" t="inlineStr"/>
      <c r="Q233" s="7" t="inlineStr"/>
      <c r="R233" s="7" t="inlineStr"/>
      <c r="S233" s="7" t="inlineStr"/>
      <c r="T233" s="7" t="inlineStr"/>
      <c r="U233" s="7" t="inlineStr"/>
      <c r="V233" s="7" t="inlineStr"/>
      <c r="W233" s="7" t="inlineStr"/>
      <c r="X233" s="7" t="inlineStr"/>
      <c r="Y233" s="7" t="inlineStr"/>
      <c r="Z233" s="7" t="inlineStr"/>
      <c r="AA233" s="7" t="inlineStr"/>
      <c r="AB233" s="7" t="inlineStr"/>
      <c r="AC233" s="7" t="n">
        <v>5</v>
      </c>
      <c r="AD233" s="7" t="n">
        <v>805125</v>
      </c>
      <c r="AE233" s="7" t="n">
        <v>5</v>
      </c>
      <c r="AF233" s="7" t="n">
        <v>610225</v>
      </c>
      <c r="AG233" s="7" t="n">
        <v>5</v>
      </c>
      <c r="AH233" s="7" t="n">
        <v>773950</v>
      </c>
      <c r="AI233" s="7" t="n">
        <v>5</v>
      </c>
      <c r="AJ233" s="7" t="n">
        <v>561425</v>
      </c>
      <c r="AK233" s="7" t="inlineStr"/>
      <c r="AL233" s="7" t="inlineStr"/>
      <c r="AM233" s="7" t="inlineStr"/>
      <c r="AN233" s="7" t="inlineStr"/>
      <c r="AO233" s="7" t="inlineStr"/>
      <c r="AP233" s="7" t="inlineStr"/>
      <c r="AQ233" s="7" t="inlineStr"/>
      <c r="AR233" s="7" t="inlineStr"/>
      <c r="AS233" s="7" t="inlineStr"/>
      <c r="AT233" s="7" t="inlineStr"/>
      <c r="AU233" s="7">
        <f>AW233+AY233+BA233+BC233+BE233+BG233+BI233</f>
        <v/>
      </c>
      <c r="AV233" s="7">
        <f>AX233+AZ233+BB233+BD233+BF233+BH233+BJ233</f>
        <v/>
      </c>
      <c r="AW233" s="7" t="inlineStr"/>
      <c r="AX233" s="7" t="inlineStr"/>
      <c r="AY233" s="7" t="inlineStr"/>
      <c r="AZ233" s="7" t="inlineStr"/>
      <c r="BA233" s="7" t="inlineStr"/>
      <c r="BB233" s="7" t="inlineStr"/>
      <c r="BC233" s="7" t="inlineStr"/>
      <c r="BD233" s="7" t="inlineStr"/>
      <c r="BE233" s="7" t="inlineStr"/>
      <c r="BF233" s="7" t="inlineStr"/>
      <c r="BG233" s="7" t="inlineStr"/>
      <c r="BH233" s="7" t="inlineStr"/>
      <c r="BI233" s="7" t="inlineStr"/>
      <c r="BJ233" s="7" t="inlineStr"/>
      <c r="BK233" s="7">
        <f>BM233+BO233+BQ233+BS233+BU233</f>
        <v/>
      </c>
      <c r="BL233" s="7">
        <f>BN233+BP233+BR233+BT233+BV233</f>
        <v/>
      </c>
      <c r="BM233" s="7" t="inlineStr"/>
      <c r="BN233" s="7" t="inlineStr"/>
      <c r="BO233" s="7" t="inlineStr"/>
      <c r="BP233" s="7" t="inlineStr"/>
      <c r="BQ233" s="7" t="inlineStr"/>
      <c r="BR233" s="7" t="inlineStr"/>
      <c r="BS233" s="7" t="inlineStr"/>
      <c r="BT233" s="7" t="inlineStr"/>
      <c r="BU233" s="7" t="inlineStr"/>
      <c r="BV233" s="7" t="inlineStr"/>
      <c r="BW233" s="7">
        <f>BY233+CA233+CC233+CE233+CG233+CI233+CK233+CM233+CO233+CQ233+CS233+CU233+CW233+CY233+DA233+DC233</f>
        <v/>
      </c>
      <c r="BX233" s="7">
        <f>BZ233+CB233+CD233+CF233+CH233+CJ233+CL233+CN233+CP233+CR233+CT233+CV233+CX233+CZ233+DB233+DD233</f>
        <v/>
      </c>
      <c r="BY233" s="7" t="inlineStr"/>
      <c r="BZ233" s="7" t="inlineStr"/>
      <c r="CA233" s="7" t="inlineStr"/>
      <c r="CB233" s="7" t="inlineStr"/>
      <c r="CC233" s="7" t="inlineStr"/>
      <c r="CD233" s="7" t="inlineStr"/>
      <c r="CE233" s="7" t="inlineStr"/>
      <c r="CF233" s="7" t="inlineStr"/>
      <c r="CG233" s="7" t="inlineStr"/>
      <c r="CH233" s="7" t="inlineStr"/>
      <c r="CI233" s="7" t="inlineStr"/>
      <c r="CJ233" s="7" t="inlineStr"/>
      <c r="CK233" s="7" t="inlineStr"/>
      <c r="CL233" s="7" t="inlineStr"/>
      <c r="CM233" s="7" t="inlineStr"/>
      <c r="CN233" s="7" t="inlineStr"/>
      <c r="CO233" s="7" t="inlineStr"/>
      <c r="CP233" s="7" t="inlineStr"/>
      <c r="CQ233" s="7" t="inlineStr"/>
      <c r="CR233" s="7" t="inlineStr"/>
      <c r="CS233" s="7" t="inlineStr"/>
      <c r="CT233" s="7" t="inlineStr"/>
      <c r="CU233" s="7" t="inlineStr"/>
      <c r="CV233" s="7" t="inlineStr"/>
      <c r="CW233" s="7" t="inlineStr"/>
      <c r="CX233" s="7" t="inlineStr"/>
      <c r="CY233" s="7" t="inlineStr"/>
      <c r="CZ233" s="7" t="inlineStr"/>
      <c r="DA233" s="7" t="inlineStr"/>
      <c r="DB233" s="7" t="inlineStr"/>
      <c r="DC233" s="7" t="inlineStr"/>
      <c r="DD233" s="7" t="inlineStr"/>
      <c r="DE233" s="7">
        <f>DG233+DI233+DK233+DM233+DO233+DQ233+DS233+DU233+DW233+DY233+EA233+EC233+EE233</f>
        <v/>
      </c>
      <c r="DF233" s="7">
        <f>DH233+DJ233+DL233+DN233+DP233+DR233+DT233+DV233+DX233+DZ233+EB233+ED233+EF233</f>
        <v/>
      </c>
      <c r="DG233" s="7" t="inlineStr"/>
      <c r="DH233" s="7" t="inlineStr"/>
      <c r="DI233" s="7" t="inlineStr"/>
      <c r="DJ233" s="7" t="inlineStr"/>
      <c r="DK233" s="7" t="inlineStr"/>
      <c r="DL233" s="7" t="inlineStr"/>
      <c r="DM233" s="7" t="inlineStr"/>
      <c r="DN233" s="7" t="inlineStr"/>
      <c r="DO233" s="7" t="inlineStr"/>
      <c r="DP233" s="7" t="inlineStr"/>
      <c r="DQ233" s="7" t="inlineStr"/>
      <c r="DR233" s="7" t="inlineStr"/>
      <c r="DS233" s="7" t="inlineStr"/>
      <c r="DT233" s="7" t="inlineStr"/>
      <c r="DU233" s="7" t="inlineStr"/>
      <c r="DV233" s="7" t="inlineStr"/>
      <c r="DW233" s="7" t="inlineStr"/>
      <c r="DX233" s="7" t="inlineStr"/>
      <c r="DY233" s="7" t="inlineStr"/>
      <c r="DZ233" s="7" t="inlineStr"/>
      <c r="EA233" s="7" t="inlineStr"/>
      <c r="EB233" s="7" t="inlineStr"/>
      <c r="EC233" s="7" t="inlineStr"/>
      <c r="ED233" s="7" t="inlineStr"/>
      <c r="EE233" s="7" t="inlineStr"/>
      <c r="EF233" s="7" t="inlineStr"/>
      <c r="EG233" s="7">
        <f>E233+AU233+BK233+BW233+DE233</f>
        <v/>
      </c>
      <c r="EH233" s="7">
        <f>F233+AV233+BL233+BX233+DF233</f>
        <v/>
      </c>
    </row>
    <row r="234" hidden="1" outlineLevel="1">
      <c r="A234" s="5" t="n">
        <v>230</v>
      </c>
      <c r="B234" s="6" t="inlineStr">
        <is>
          <t>"SOG'LOM YAXSHI" МЧЖ</t>
        </is>
      </c>
      <c r="C234" s="6" t="inlineStr">
        <is>
          <t>Ташкент</t>
        </is>
      </c>
      <c r="D234" s="6" t="inlineStr">
        <is>
          <t>Ташкент 1</t>
        </is>
      </c>
      <c r="E234" s="7">
        <f>G234+I234+K234+M234+O234+Q234+S234+U234+W234+Y234+AA234+AC234+AE234+AG234+AI234+AK234+AM234+AO234+AQ234+AS234</f>
        <v/>
      </c>
      <c r="F234" s="7">
        <f>H234+J234+L234+N234+P234+R234+T234+V234+X234+Z234+AB234+AD234+AF234+AH234+AJ234+AL234+AN234+AP234+AR234+AT234</f>
        <v/>
      </c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inlineStr"/>
      <c r="R234" s="7" t="inlineStr"/>
      <c r="S234" s="7" t="inlineStr"/>
      <c r="T234" s="7" t="inlineStr"/>
      <c r="U234" s="7" t="inlineStr"/>
      <c r="V234" s="7" t="inlineStr"/>
      <c r="W234" s="7" t="inlineStr"/>
      <c r="X234" s="7" t="inlineStr"/>
      <c r="Y234" s="7" t="inlineStr"/>
      <c r="Z234" s="7" t="inlineStr"/>
      <c r="AA234" s="7" t="inlineStr"/>
      <c r="AB234" s="7" t="inlineStr"/>
      <c r="AC234" s="7" t="inlineStr"/>
      <c r="AD234" s="7" t="inlineStr"/>
      <c r="AE234" s="7" t="inlineStr"/>
      <c r="AF234" s="7" t="inlineStr"/>
      <c r="AG234" s="7" t="n">
        <v>2</v>
      </c>
      <c r="AH234" s="7" t="n">
        <v>60043</v>
      </c>
      <c r="AI234" s="7" t="inlineStr"/>
      <c r="AJ234" s="7" t="inlineStr"/>
      <c r="AK234" s="7" t="inlineStr"/>
      <c r="AL234" s="7" t="inlineStr"/>
      <c r="AM234" s="7" t="inlineStr"/>
      <c r="AN234" s="7" t="inlineStr"/>
      <c r="AO234" s="7" t="inlineStr"/>
      <c r="AP234" s="7" t="inlineStr"/>
      <c r="AQ234" s="7" t="inlineStr"/>
      <c r="AR234" s="7" t="inlineStr"/>
      <c r="AS234" s="7" t="inlineStr"/>
      <c r="AT234" s="7" t="inlineStr"/>
      <c r="AU234" s="7">
        <f>AW234+AY234+BA234+BC234+BE234+BG234+BI234</f>
        <v/>
      </c>
      <c r="AV234" s="7">
        <f>AX234+AZ234+BB234+BD234+BF234+BH234+BJ234</f>
        <v/>
      </c>
      <c r="AW234" s="7" t="inlineStr"/>
      <c r="AX234" s="7" t="inlineStr"/>
      <c r="AY234" s="7" t="inlineStr"/>
      <c r="AZ234" s="7" t="inlineStr"/>
      <c r="BA234" s="7" t="inlineStr"/>
      <c r="BB234" s="7" t="inlineStr"/>
      <c r="BC234" s="7" t="inlineStr"/>
      <c r="BD234" s="7" t="inlineStr"/>
      <c r="BE234" s="7" t="n">
        <v>5</v>
      </c>
      <c r="BF234" s="7" t="n">
        <v>3606225</v>
      </c>
      <c r="BG234" s="7" t="inlineStr"/>
      <c r="BH234" s="7" t="inlineStr"/>
      <c r="BI234" s="7" t="inlineStr"/>
      <c r="BJ234" s="7" t="inlineStr"/>
      <c r="BK234" s="7">
        <f>BM234+BO234+BQ234+BS234+BU234</f>
        <v/>
      </c>
      <c r="BL234" s="7">
        <f>BN234+BP234+BR234+BT234+BV234</f>
        <v/>
      </c>
      <c r="BM234" s="7" t="inlineStr"/>
      <c r="BN234" s="7" t="inlineStr"/>
      <c r="BO234" s="7" t="inlineStr"/>
      <c r="BP234" s="7" t="inlineStr"/>
      <c r="BQ234" s="7" t="inlineStr"/>
      <c r="BR234" s="7" t="inlineStr"/>
      <c r="BS234" s="7" t="inlineStr"/>
      <c r="BT234" s="7" t="inlineStr"/>
      <c r="BU234" s="7" t="inlineStr"/>
      <c r="BV234" s="7" t="inlineStr"/>
      <c r="BW234" s="7">
        <f>BY234+CA234+CC234+CE234+CG234+CI234+CK234+CM234+CO234+CQ234+CS234+CU234+CW234+CY234+DA234+DC234</f>
        <v/>
      </c>
      <c r="BX234" s="7">
        <f>BZ234+CB234+CD234+CF234+CH234+CJ234+CL234+CN234+CP234+CR234+CT234+CV234+CX234+CZ234+DB234+DD234</f>
        <v/>
      </c>
      <c r="BY234" s="7" t="inlineStr"/>
      <c r="BZ234" s="7" t="inlineStr"/>
      <c r="CA234" s="7" t="inlineStr"/>
      <c r="CB234" s="7" t="inlineStr"/>
      <c r="CC234" s="7" t="inlineStr"/>
      <c r="CD234" s="7" t="inlineStr"/>
      <c r="CE234" s="7" t="inlineStr"/>
      <c r="CF234" s="7" t="inlineStr"/>
      <c r="CG234" s="7" t="inlineStr"/>
      <c r="CH234" s="7" t="inlineStr"/>
      <c r="CI234" s="7" t="inlineStr"/>
      <c r="CJ234" s="7" t="inlineStr"/>
      <c r="CK234" s="7" t="inlineStr"/>
      <c r="CL234" s="7" t="inlineStr"/>
      <c r="CM234" s="7" t="inlineStr"/>
      <c r="CN234" s="7" t="inlineStr"/>
      <c r="CO234" s="7" t="inlineStr"/>
      <c r="CP234" s="7" t="inlineStr"/>
      <c r="CQ234" s="7" t="inlineStr"/>
      <c r="CR234" s="7" t="inlineStr"/>
      <c r="CS234" s="7" t="inlineStr"/>
      <c r="CT234" s="7" t="inlineStr"/>
      <c r="CU234" s="7" t="inlineStr"/>
      <c r="CV234" s="7" t="inlineStr"/>
      <c r="CW234" s="7" t="inlineStr"/>
      <c r="CX234" s="7" t="inlineStr"/>
      <c r="CY234" s="7" t="inlineStr"/>
      <c r="CZ234" s="7" t="inlineStr"/>
      <c r="DA234" s="7" t="inlineStr"/>
      <c r="DB234" s="7" t="inlineStr"/>
      <c r="DC234" s="7" t="inlineStr"/>
      <c r="DD234" s="7" t="inlineStr"/>
      <c r="DE234" s="7">
        <f>DG234+DI234+DK234+DM234+DO234+DQ234+DS234+DU234+DW234+DY234+EA234+EC234+EE234</f>
        <v/>
      </c>
      <c r="DF234" s="7">
        <f>DH234+DJ234+DL234+DN234+DP234+DR234+DT234+DV234+DX234+DZ234+EB234+ED234+EF234</f>
        <v/>
      </c>
      <c r="DG234" s="7" t="inlineStr"/>
      <c r="DH234" s="7" t="inlineStr"/>
      <c r="DI234" s="7" t="inlineStr"/>
      <c r="DJ234" s="7" t="inlineStr"/>
      <c r="DK234" s="7" t="inlineStr"/>
      <c r="DL234" s="7" t="inlineStr"/>
      <c r="DM234" s="7" t="inlineStr"/>
      <c r="DN234" s="7" t="inlineStr"/>
      <c r="DO234" s="7" t="inlineStr"/>
      <c r="DP234" s="7" t="inlineStr"/>
      <c r="DQ234" s="7" t="inlineStr"/>
      <c r="DR234" s="7" t="inlineStr"/>
      <c r="DS234" s="7" t="inlineStr"/>
      <c r="DT234" s="7" t="inlineStr"/>
      <c r="DU234" s="7" t="inlineStr"/>
      <c r="DV234" s="7" t="inlineStr"/>
      <c r="DW234" s="7" t="inlineStr"/>
      <c r="DX234" s="7" t="inlineStr"/>
      <c r="DY234" s="7" t="inlineStr"/>
      <c r="DZ234" s="7" t="inlineStr"/>
      <c r="EA234" s="7" t="inlineStr"/>
      <c r="EB234" s="7" t="inlineStr"/>
      <c r="EC234" s="7" t="inlineStr"/>
      <c r="ED234" s="7" t="inlineStr"/>
      <c r="EE234" s="7" t="inlineStr"/>
      <c r="EF234" s="7" t="inlineStr"/>
      <c r="EG234" s="7">
        <f>E234+AU234+BK234+BW234+DE234</f>
        <v/>
      </c>
      <c r="EH234" s="7">
        <f>F234+AV234+BL234+BX234+DF234</f>
        <v/>
      </c>
    </row>
    <row r="235" hidden="1" outlineLevel="1">
      <c r="A235" s="5" t="n">
        <v>231</v>
      </c>
      <c r="B235" s="6" t="inlineStr">
        <is>
          <t>"SPECIAL PHARMACY" MCHJ</t>
        </is>
      </c>
      <c r="C235" s="6" t="inlineStr">
        <is>
          <t>Ташкент</t>
        </is>
      </c>
      <c r="D235" s="6" t="inlineStr">
        <is>
          <t>Ташкент 1</t>
        </is>
      </c>
      <c r="E235" s="7">
        <f>G235+I235+K235+M235+O235+Q235+S235+U235+W235+Y235+AA235+AC235+AE235+AG235+AI235+AK235+AM235+AO235+AQ235+AS235</f>
        <v/>
      </c>
      <c r="F235" s="7">
        <f>H235+J235+L235+N235+P235+R235+T235+V235+X235+Z235+AB235+AD235+AF235+AH235+AJ235+AL235+AN235+AP235+AR235+AT235</f>
        <v/>
      </c>
      <c r="G235" s="7" t="inlineStr"/>
      <c r="H235" s="7" t="inlineStr"/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  <c r="AD235" s="7" t="inlineStr"/>
      <c r="AE235" s="7" t="n">
        <v>5</v>
      </c>
      <c r="AF235" s="7" t="n">
        <v>606500</v>
      </c>
      <c r="AG235" s="7" t="inlineStr"/>
      <c r="AH235" s="7" t="inlineStr"/>
      <c r="AI235" s="7" t="inlineStr"/>
      <c r="AJ235" s="7" t="inlineStr"/>
      <c r="AK235" s="7" t="inlineStr"/>
      <c r="AL235" s="7" t="inlineStr"/>
      <c r="AM235" s="7" t="inlineStr"/>
      <c r="AN235" s="7" t="inlineStr"/>
      <c r="AO235" s="7" t="inlineStr"/>
      <c r="AP235" s="7" t="inlineStr"/>
      <c r="AQ235" s="7" t="inlineStr"/>
      <c r="AR235" s="7" t="inlineStr"/>
      <c r="AS235" s="7" t="inlineStr"/>
      <c r="AT235" s="7" t="inlineStr"/>
      <c r="AU235" s="7">
        <f>AW235+AY235+BA235+BC235+BE235+BG235+BI235</f>
        <v/>
      </c>
      <c r="AV235" s="7">
        <f>AX235+AZ235+BB235+BD235+BF235+BH235+BJ235</f>
        <v/>
      </c>
      <c r="AW235" s="7" t="inlineStr"/>
      <c r="AX235" s="7" t="inlineStr"/>
      <c r="AY235" s="7" t="inlineStr"/>
      <c r="AZ235" s="7" t="inlineStr"/>
      <c r="BA235" s="7" t="inlineStr"/>
      <c r="BB235" s="7" t="inlineStr"/>
      <c r="BC235" s="7" t="inlineStr"/>
      <c r="BD235" s="7" t="inlineStr"/>
      <c r="BE235" s="7" t="inlineStr"/>
      <c r="BF235" s="7" t="inlineStr"/>
      <c r="BG235" s="7" t="inlineStr"/>
      <c r="BH235" s="7" t="inlineStr"/>
      <c r="BI235" s="7" t="inlineStr"/>
      <c r="BJ235" s="7" t="inlineStr"/>
      <c r="BK235" s="7">
        <f>BM235+BO235+BQ235+BS235+BU235</f>
        <v/>
      </c>
      <c r="BL235" s="7">
        <f>BN235+BP235+BR235+BT235+BV235</f>
        <v/>
      </c>
      <c r="BM235" s="7" t="inlineStr"/>
      <c r="BN235" s="7" t="inlineStr"/>
      <c r="BO235" s="7" t="inlineStr"/>
      <c r="BP235" s="7" t="inlineStr"/>
      <c r="BQ235" s="7" t="inlineStr"/>
      <c r="BR235" s="7" t="inlineStr"/>
      <c r="BS235" s="7" t="inlineStr"/>
      <c r="BT235" s="7" t="inlineStr"/>
      <c r="BU235" s="7" t="inlineStr"/>
      <c r="BV235" s="7" t="inlineStr"/>
      <c r="BW235" s="7">
        <f>BY235+CA235+CC235+CE235+CG235+CI235+CK235+CM235+CO235+CQ235+CS235+CU235+CW235+CY235+DA235+DC235</f>
        <v/>
      </c>
      <c r="BX235" s="7">
        <f>BZ235+CB235+CD235+CF235+CH235+CJ235+CL235+CN235+CP235+CR235+CT235+CV235+CX235+CZ235+DB235+DD235</f>
        <v/>
      </c>
      <c r="BY235" s="7" t="inlineStr"/>
      <c r="BZ235" s="7" t="inlineStr"/>
      <c r="CA235" s="7" t="inlineStr"/>
      <c r="CB235" s="7" t="inlineStr"/>
      <c r="CC235" s="7" t="inlineStr"/>
      <c r="CD235" s="7" t="inlineStr"/>
      <c r="CE235" s="7" t="inlineStr"/>
      <c r="CF235" s="7" t="inlineStr"/>
      <c r="CG235" s="7" t="inlineStr"/>
      <c r="CH235" s="7" t="inlineStr"/>
      <c r="CI235" s="7" t="inlineStr"/>
      <c r="CJ235" s="7" t="inlineStr"/>
      <c r="CK235" s="7" t="inlineStr"/>
      <c r="CL235" s="7" t="inlineStr"/>
      <c r="CM235" s="7" t="n">
        <v>150</v>
      </c>
      <c r="CN235" s="7" t="n">
        <v>19365000</v>
      </c>
      <c r="CO235" s="7" t="inlineStr"/>
      <c r="CP235" s="7" t="inlineStr"/>
      <c r="CQ235" s="7" t="inlineStr"/>
      <c r="CR235" s="7" t="inlineStr"/>
      <c r="CS235" s="7" t="inlineStr"/>
      <c r="CT235" s="7" t="inlineStr"/>
      <c r="CU235" s="7" t="inlineStr"/>
      <c r="CV235" s="7" t="inlineStr"/>
      <c r="CW235" s="7" t="inlineStr"/>
      <c r="CX235" s="7" t="inlineStr"/>
      <c r="CY235" s="7" t="inlineStr"/>
      <c r="CZ235" s="7" t="inlineStr"/>
      <c r="DA235" s="7" t="inlineStr"/>
      <c r="DB235" s="7" t="inlineStr"/>
      <c r="DC235" s="7" t="inlineStr"/>
      <c r="DD235" s="7" t="inlineStr"/>
      <c r="DE235" s="7">
        <f>DG235+DI235+DK235+DM235+DO235+DQ235+DS235+DU235+DW235+DY235+EA235+EC235+EE235</f>
        <v/>
      </c>
      <c r="DF235" s="7">
        <f>DH235+DJ235+DL235+DN235+DP235+DR235+DT235+DV235+DX235+DZ235+EB235+ED235+EF235</f>
        <v/>
      </c>
      <c r="DG235" s="7" t="inlineStr"/>
      <c r="DH235" s="7" t="inlineStr"/>
      <c r="DI235" s="7" t="inlineStr"/>
      <c r="DJ235" s="7" t="inlineStr"/>
      <c r="DK235" s="7" t="inlineStr"/>
      <c r="DL235" s="7" t="inlineStr"/>
      <c r="DM235" s="7" t="inlineStr"/>
      <c r="DN235" s="7" t="inlineStr"/>
      <c r="DO235" s="7" t="inlineStr"/>
      <c r="DP235" s="7" t="inlineStr"/>
      <c r="DQ235" s="7" t="inlineStr"/>
      <c r="DR235" s="7" t="inlineStr"/>
      <c r="DS235" s="7" t="inlineStr"/>
      <c r="DT235" s="7" t="inlineStr"/>
      <c r="DU235" s="7" t="inlineStr"/>
      <c r="DV235" s="7" t="inlineStr"/>
      <c r="DW235" s="7" t="inlineStr"/>
      <c r="DX235" s="7" t="inlineStr"/>
      <c r="DY235" s="7" t="inlineStr"/>
      <c r="DZ235" s="7" t="inlineStr"/>
      <c r="EA235" s="7" t="inlineStr"/>
      <c r="EB235" s="7" t="inlineStr"/>
      <c r="EC235" s="7" t="inlineStr"/>
      <c r="ED235" s="7" t="inlineStr"/>
      <c r="EE235" s="7" t="inlineStr"/>
      <c r="EF235" s="7" t="inlineStr"/>
      <c r="EG235" s="7">
        <f>E235+AU235+BK235+BW235+DE235</f>
        <v/>
      </c>
      <c r="EH235" s="7">
        <f>F235+AV235+BL235+BX235+DF235</f>
        <v/>
      </c>
    </row>
    <row r="236" hidden="1" outlineLevel="1">
      <c r="A236" s="5" t="n">
        <v>232</v>
      </c>
      <c r="B236" s="6" t="inlineStr">
        <is>
          <t>"SPHARMA" MCHJ</t>
        </is>
      </c>
      <c r="C236" s="6" t="inlineStr">
        <is>
          <t>Ташкент</t>
        </is>
      </c>
      <c r="D236" s="6" t="inlineStr">
        <is>
          <t>Ташкент 1</t>
        </is>
      </c>
      <c r="E236" s="7">
        <f>G236+I236+K236+M236+O236+Q236+S236+U236+W236+Y236+AA236+AC236+AE236+AG236+AI236+AK236+AM236+AO236+AQ236+AS236</f>
        <v/>
      </c>
      <c r="F236" s="7">
        <f>H236+J236+L236+N236+P236+R236+T236+V236+X236+Z236+AB236+AD236+AF236+AH236+AJ236+AL236+AN236+AP236+AR236+AT236</f>
        <v/>
      </c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inlineStr"/>
      <c r="R236" s="7" t="inlineStr"/>
      <c r="S236" s="7" t="n">
        <v>10</v>
      </c>
      <c r="T236" s="7" t="n">
        <v>510000</v>
      </c>
      <c r="U236" s="7" t="inlineStr"/>
      <c r="V236" s="7" t="inlineStr"/>
      <c r="W236" s="7" t="inlineStr"/>
      <c r="X236" s="7" t="inlineStr"/>
      <c r="Y236" s="7" t="n">
        <v>10</v>
      </c>
      <c r="Z236" s="7" t="n">
        <v>510000</v>
      </c>
      <c r="AA236" s="7" t="inlineStr"/>
      <c r="AB236" s="7" t="inlineStr"/>
      <c r="AC236" s="7" t="inlineStr"/>
      <c r="AD236" s="7" t="inlineStr"/>
      <c r="AE236" s="7" t="inlineStr"/>
      <c r="AF236" s="7" t="inlineStr"/>
      <c r="AG236" s="7" t="inlineStr"/>
      <c r="AH236" s="7" t="inlineStr"/>
      <c r="AI236" s="7" t="inlineStr"/>
      <c r="AJ236" s="7" t="inlineStr"/>
      <c r="AK236" s="7" t="inlineStr"/>
      <c r="AL236" s="7" t="inlineStr"/>
      <c r="AM236" s="7" t="inlineStr"/>
      <c r="AN236" s="7" t="inlineStr"/>
      <c r="AO236" s="7" t="inlineStr"/>
      <c r="AP236" s="7" t="inlineStr"/>
      <c r="AQ236" s="7" t="inlineStr"/>
      <c r="AR236" s="7" t="inlineStr"/>
      <c r="AS236" s="7" t="inlineStr"/>
      <c r="AT236" s="7" t="inlineStr"/>
      <c r="AU236" s="7">
        <f>AW236+AY236+BA236+BC236+BE236+BG236+BI236</f>
        <v/>
      </c>
      <c r="AV236" s="7">
        <f>AX236+AZ236+BB236+BD236+BF236+BH236+BJ236</f>
        <v/>
      </c>
      <c r="AW236" s="7" t="inlineStr"/>
      <c r="AX236" s="7" t="inlineStr"/>
      <c r="AY236" s="7" t="inlineStr"/>
      <c r="AZ236" s="7" t="inlineStr"/>
      <c r="BA236" s="7" t="inlineStr"/>
      <c r="BB236" s="7" t="inlineStr"/>
      <c r="BC236" s="7" t="inlineStr"/>
      <c r="BD236" s="7" t="inlineStr"/>
      <c r="BE236" s="7" t="inlineStr"/>
      <c r="BF236" s="7" t="inlineStr"/>
      <c r="BG236" s="7" t="inlineStr"/>
      <c r="BH236" s="7" t="inlineStr"/>
      <c r="BI236" s="7" t="inlineStr"/>
      <c r="BJ236" s="7" t="inlineStr"/>
      <c r="BK236" s="7">
        <f>BM236+BO236+BQ236+BS236+BU236</f>
        <v/>
      </c>
      <c r="BL236" s="7">
        <f>BN236+BP236+BR236+BT236+BV236</f>
        <v/>
      </c>
      <c r="BM236" s="7" t="inlineStr"/>
      <c r="BN236" s="7" t="inlineStr"/>
      <c r="BO236" s="7" t="inlineStr"/>
      <c r="BP236" s="7" t="inlineStr"/>
      <c r="BQ236" s="7" t="inlineStr"/>
      <c r="BR236" s="7" t="inlineStr"/>
      <c r="BS236" s="7" t="inlineStr"/>
      <c r="BT236" s="7" t="inlineStr"/>
      <c r="BU236" s="7" t="inlineStr"/>
      <c r="BV236" s="7" t="inlineStr"/>
      <c r="BW236" s="7">
        <f>BY236+CA236+CC236+CE236+CG236+CI236+CK236+CM236+CO236+CQ236+CS236+CU236+CW236+CY236+DA236+DC236</f>
        <v/>
      </c>
      <c r="BX236" s="7">
        <f>BZ236+CB236+CD236+CF236+CH236+CJ236+CL236+CN236+CP236+CR236+CT236+CV236+CX236+CZ236+DB236+DD236</f>
        <v/>
      </c>
      <c r="BY236" s="7" t="inlineStr"/>
      <c r="BZ236" s="7" t="inlineStr"/>
      <c r="CA236" s="7" t="inlineStr"/>
      <c r="CB236" s="7" t="inlineStr"/>
      <c r="CC236" s="7" t="inlineStr"/>
      <c r="CD236" s="7" t="inlineStr"/>
      <c r="CE236" s="7" t="inlineStr"/>
      <c r="CF236" s="7" t="inlineStr"/>
      <c r="CG236" s="7" t="inlineStr"/>
      <c r="CH236" s="7" t="inlineStr"/>
      <c r="CI236" s="7" t="n">
        <v>1</v>
      </c>
      <c r="CJ236" s="7" t="n">
        <v>54460</v>
      </c>
      <c r="CK236" s="7" t="inlineStr"/>
      <c r="CL236" s="7" t="inlineStr"/>
      <c r="CM236" s="7" t="inlineStr"/>
      <c r="CN236" s="7" t="inlineStr"/>
      <c r="CO236" s="7" t="inlineStr"/>
      <c r="CP236" s="7" t="inlineStr"/>
      <c r="CQ236" s="7" t="inlineStr"/>
      <c r="CR236" s="7" t="inlineStr"/>
      <c r="CS236" s="7" t="inlineStr"/>
      <c r="CT236" s="7" t="inlineStr"/>
      <c r="CU236" s="7" t="inlineStr"/>
      <c r="CV236" s="7" t="inlineStr"/>
      <c r="CW236" s="7" t="inlineStr"/>
      <c r="CX236" s="7" t="inlineStr"/>
      <c r="CY236" s="7" t="inlineStr"/>
      <c r="CZ236" s="7" t="inlineStr"/>
      <c r="DA236" s="7" t="inlineStr"/>
      <c r="DB236" s="7" t="inlineStr"/>
      <c r="DC236" s="7" t="inlineStr"/>
      <c r="DD236" s="7" t="inlineStr"/>
      <c r="DE236" s="7">
        <f>DG236+DI236+DK236+DM236+DO236+DQ236+DS236+DU236+DW236+DY236+EA236+EC236+EE236</f>
        <v/>
      </c>
      <c r="DF236" s="7">
        <f>DH236+DJ236+DL236+DN236+DP236+DR236+DT236+DV236+DX236+DZ236+EB236+ED236+EF236</f>
        <v/>
      </c>
      <c r="DG236" s="7" t="inlineStr"/>
      <c r="DH236" s="7" t="inlineStr"/>
      <c r="DI236" s="7" t="inlineStr"/>
      <c r="DJ236" s="7" t="inlineStr"/>
      <c r="DK236" s="7" t="inlineStr"/>
      <c r="DL236" s="7" t="inlineStr"/>
      <c r="DM236" s="7" t="inlineStr"/>
      <c r="DN236" s="7" t="inlineStr"/>
      <c r="DO236" s="7" t="inlineStr"/>
      <c r="DP236" s="7" t="inlineStr"/>
      <c r="DQ236" s="7" t="inlineStr"/>
      <c r="DR236" s="7" t="inlineStr"/>
      <c r="DS236" s="7" t="inlineStr"/>
      <c r="DT236" s="7" t="inlineStr"/>
      <c r="DU236" s="7" t="inlineStr"/>
      <c r="DV236" s="7" t="inlineStr"/>
      <c r="DW236" s="7" t="inlineStr"/>
      <c r="DX236" s="7" t="inlineStr"/>
      <c r="DY236" s="7" t="inlineStr"/>
      <c r="DZ236" s="7" t="inlineStr"/>
      <c r="EA236" s="7" t="inlineStr"/>
      <c r="EB236" s="7" t="inlineStr"/>
      <c r="EC236" s="7" t="inlineStr"/>
      <c r="ED236" s="7" t="inlineStr"/>
      <c r="EE236" s="7" t="inlineStr"/>
      <c r="EF236" s="7" t="inlineStr"/>
      <c r="EG236" s="7">
        <f>E236+AU236+BK236+BW236+DE236</f>
        <v/>
      </c>
      <c r="EH236" s="7">
        <f>F236+AV236+BL236+BX236+DF236</f>
        <v/>
      </c>
    </row>
    <row r="237" hidden="1" outlineLevel="1">
      <c r="A237" s="5" t="n">
        <v>233</v>
      </c>
      <c r="B237" s="6" t="inlineStr">
        <is>
          <t>"STAR PHARM SALE" MCHJ</t>
        </is>
      </c>
      <c r="C237" s="6" t="inlineStr">
        <is>
          <t>Ташкент</t>
        </is>
      </c>
      <c r="D237" s="6" t="inlineStr">
        <is>
          <t>Ташкент 1</t>
        </is>
      </c>
      <c r="E237" s="7">
        <f>G237+I237+K237+M237+O237+Q237+S237+U237+W237+Y237+AA237+AC237+AE237+AG237+AI237+AK237+AM237+AO237+AQ237+AS237</f>
        <v/>
      </c>
      <c r="F237" s="7">
        <f>H237+J237+L237+N237+P237+R237+T237+V237+X237+Z237+AB237+AD237+AF237+AH237+AJ237+AL237+AN237+AP237+AR237+AT237</f>
        <v/>
      </c>
      <c r="G237" s="7" t="inlineStr"/>
      <c r="H237" s="7" t="inlineStr"/>
      <c r="I237" s="7" t="inlineStr"/>
      <c r="J237" s="7" t="inlineStr"/>
      <c r="K237" s="7" t="n">
        <v>2</v>
      </c>
      <c r="L237" s="7" t="n">
        <v>142784</v>
      </c>
      <c r="M237" s="7" t="inlineStr"/>
      <c r="N237" s="7" t="inlineStr"/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inlineStr"/>
      <c r="X237" s="7" t="inlineStr"/>
      <c r="Y237" s="7" t="inlineStr"/>
      <c r="Z237" s="7" t="inlineStr"/>
      <c r="AA237" s="7" t="inlineStr"/>
      <c r="AB237" s="7" t="inlineStr"/>
      <c r="AC237" s="7" t="inlineStr"/>
      <c r="AD237" s="7" t="inlineStr"/>
      <c r="AE237" s="7" t="inlineStr"/>
      <c r="AF237" s="7" t="inlineStr"/>
      <c r="AG237" s="7" t="inlineStr"/>
      <c r="AH237" s="7" t="inlineStr"/>
      <c r="AI237" s="7" t="inlineStr"/>
      <c r="AJ237" s="7" t="inlineStr"/>
      <c r="AK237" s="7" t="inlineStr"/>
      <c r="AL237" s="7" t="inlineStr"/>
      <c r="AM237" s="7" t="inlineStr"/>
      <c r="AN237" s="7" t="inlineStr"/>
      <c r="AO237" s="7" t="inlineStr"/>
      <c r="AP237" s="7" t="inlineStr"/>
      <c r="AQ237" s="7" t="inlineStr"/>
      <c r="AR237" s="7" t="inlineStr"/>
      <c r="AS237" s="7" t="inlineStr"/>
      <c r="AT237" s="7" t="inlineStr"/>
      <c r="AU237" s="7">
        <f>AW237+AY237+BA237+BC237+BE237+BG237+BI237</f>
        <v/>
      </c>
      <c r="AV237" s="7">
        <f>AX237+AZ237+BB237+BD237+BF237+BH237+BJ237</f>
        <v/>
      </c>
      <c r="AW237" s="7" t="inlineStr"/>
      <c r="AX237" s="7" t="inlineStr"/>
      <c r="AY237" s="7" t="inlineStr"/>
      <c r="AZ237" s="7" t="inlineStr"/>
      <c r="BA237" s="7" t="inlineStr"/>
      <c r="BB237" s="7" t="inlineStr"/>
      <c r="BC237" s="7" t="inlineStr"/>
      <c r="BD237" s="7" t="inlineStr"/>
      <c r="BE237" s="7" t="inlineStr"/>
      <c r="BF237" s="7" t="inlineStr"/>
      <c r="BG237" s="7" t="inlineStr"/>
      <c r="BH237" s="7" t="inlineStr"/>
      <c r="BI237" s="7" t="inlineStr"/>
      <c r="BJ237" s="7" t="inlineStr"/>
      <c r="BK237" s="7">
        <f>BM237+BO237+BQ237+BS237+BU237</f>
        <v/>
      </c>
      <c r="BL237" s="7">
        <f>BN237+BP237+BR237+BT237+BV237</f>
        <v/>
      </c>
      <c r="BM237" s="7" t="inlineStr"/>
      <c r="BN237" s="7" t="inlineStr"/>
      <c r="BO237" s="7" t="inlineStr"/>
      <c r="BP237" s="7" t="inlineStr"/>
      <c r="BQ237" s="7" t="inlineStr"/>
      <c r="BR237" s="7" t="inlineStr"/>
      <c r="BS237" s="7" t="n">
        <v>10</v>
      </c>
      <c r="BT237" s="7" t="n">
        <v>3149400</v>
      </c>
      <c r="BU237" s="7" t="inlineStr"/>
      <c r="BV237" s="7" t="inlineStr"/>
      <c r="BW237" s="7">
        <f>BY237+CA237+CC237+CE237+CG237+CI237+CK237+CM237+CO237+CQ237+CS237+CU237+CW237+CY237+DA237+DC237</f>
        <v/>
      </c>
      <c r="BX237" s="7">
        <f>BZ237+CB237+CD237+CF237+CH237+CJ237+CL237+CN237+CP237+CR237+CT237+CV237+CX237+CZ237+DB237+DD237</f>
        <v/>
      </c>
      <c r="BY237" s="7" t="inlineStr"/>
      <c r="BZ237" s="7" t="inlineStr"/>
      <c r="CA237" s="7" t="inlineStr"/>
      <c r="CB237" s="7" t="inlineStr"/>
      <c r="CC237" s="7" t="inlineStr"/>
      <c r="CD237" s="7" t="inlineStr"/>
      <c r="CE237" s="7" t="inlineStr"/>
      <c r="CF237" s="7" t="inlineStr"/>
      <c r="CG237" s="7" t="inlineStr"/>
      <c r="CH237" s="7" t="inlineStr"/>
      <c r="CI237" s="7" t="n">
        <v>8</v>
      </c>
      <c r="CJ237" s="7" t="n">
        <v>1162172</v>
      </c>
      <c r="CK237" s="7" t="inlineStr"/>
      <c r="CL237" s="7" t="inlineStr"/>
      <c r="CM237" s="7" t="n">
        <v>100</v>
      </c>
      <c r="CN237" s="7" t="n">
        <v>37560000</v>
      </c>
      <c r="CO237" s="7" t="n">
        <v>5</v>
      </c>
      <c r="CP237" s="7" t="n">
        <v>1450625</v>
      </c>
      <c r="CQ237" s="7" t="inlineStr"/>
      <c r="CR237" s="7" t="inlineStr"/>
      <c r="CS237" s="7" t="inlineStr"/>
      <c r="CT237" s="7" t="inlineStr"/>
      <c r="CU237" s="7" t="inlineStr"/>
      <c r="CV237" s="7" t="inlineStr"/>
      <c r="CW237" s="7" t="inlineStr"/>
      <c r="CX237" s="7" t="inlineStr"/>
      <c r="CY237" s="7" t="inlineStr"/>
      <c r="CZ237" s="7" t="inlineStr"/>
      <c r="DA237" s="7" t="inlineStr"/>
      <c r="DB237" s="7" t="inlineStr"/>
      <c r="DC237" s="7" t="inlineStr"/>
      <c r="DD237" s="7" t="inlineStr"/>
      <c r="DE237" s="7">
        <f>DG237+DI237+DK237+DM237+DO237+DQ237+DS237+DU237+DW237+DY237+EA237+EC237+EE237</f>
        <v/>
      </c>
      <c r="DF237" s="7">
        <f>DH237+DJ237+DL237+DN237+DP237+DR237+DT237+DV237+DX237+DZ237+EB237+ED237+EF237</f>
        <v/>
      </c>
      <c r="DG237" s="7" t="inlineStr"/>
      <c r="DH237" s="7" t="inlineStr"/>
      <c r="DI237" s="7" t="inlineStr"/>
      <c r="DJ237" s="7" t="inlineStr"/>
      <c r="DK237" s="7" t="inlineStr"/>
      <c r="DL237" s="7" t="inlineStr"/>
      <c r="DM237" s="7" t="inlineStr"/>
      <c r="DN237" s="7" t="inlineStr"/>
      <c r="DO237" s="7" t="inlineStr"/>
      <c r="DP237" s="7" t="inlineStr"/>
      <c r="DQ237" s="7" t="inlineStr"/>
      <c r="DR237" s="7" t="inlineStr"/>
      <c r="DS237" s="7" t="n">
        <v>5</v>
      </c>
      <c r="DT237" s="7" t="n">
        <v>1164725</v>
      </c>
      <c r="DU237" s="7" t="inlineStr"/>
      <c r="DV237" s="7" t="inlineStr"/>
      <c r="DW237" s="7" t="inlineStr"/>
      <c r="DX237" s="7" t="inlineStr"/>
      <c r="DY237" s="7" t="inlineStr"/>
      <c r="DZ237" s="7" t="inlineStr"/>
      <c r="EA237" s="7" t="inlineStr"/>
      <c r="EB237" s="7" t="inlineStr"/>
      <c r="EC237" s="7" t="n">
        <v>10</v>
      </c>
      <c r="ED237" s="7" t="n">
        <v>4373800</v>
      </c>
      <c r="EE237" s="7" t="n">
        <v>20</v>
      </c>
      <c r="EF237" s="7" t="n">
        <v>10156600</v>
      </c>
      <c r="EG237" s="7">
        <f>E237+AU237+BK237+BW237+DE237</f>
        <v/>
      </c>
      <c r="EH237" s="7">
        <f>F237+AV237+BL237+BX237+DF237</f>
        <v/>
      </c>
    </row>
    <row r="238" hidden="1" outlineLevel="1">
      <c r="A238" s="5" t="n">
        <v>234</v>
      </c>
      <c r="B238" s="6" t="inlineStr">
        <is>
          <t>"SUHROBJON ZIYO NUR FARM" МЧЖ</t>
        </is>
      </c>
      <c r="C238" s="6" t="inlineStr">
        <is>
          <t>Ташкент</t>
        </is>
      </c>
      <c r="D238" s="6" t="inlineStr">
        <is>
          <t>Ташкент 2</t>
        </is>
      </c>
      <c r="E238" s="7">
        <f>G238+I238+K238+M238+O238+Q238+S238+U238+W238+Y238+AA238+AC238+AE238+AG238+AI238+AK238+AM238+AO238+AQ238+AS238</f>
        <v/>
      </c>
      <c r="F238" s="7">
        <f>H238+J238+L238+N238+P238+R238+T238+V238+X238+Z238+AB238+AD238+AF238+AH238+AJ238+AL238+AN238+AP238+AR238+AT238</f>
        <v/>
      </c>
      <c r="G238" s="7" t="inlineStr"/>
      <c r="H238" s="7" t="inlineStr"/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n">
        <v>5</v>
      </c>
      <c r="R238" s="7" t="n">
        <v>1687375</v>
      </c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  <c r="AD238" s="7" t="inlineStr"/>
      <c r="AE238" s="7" t="inlineStr"/>
      <c r="AF238" s="7" t="inlineStr"/>
      <c r="AG238" s="7" t="inlineStr"/>
      <c r="AH238" s="7" t="inlineStr"/>
      <c r="AI238" s="7" t="inlineStr"/>
      <c r="AJ238" s="7" t="inlineStr"/>
      <c r="AK238" s="7" t="inlineStr"/>
      <c r="AL238" s="7" t="inlineStr"/>
      <c r="AM238" s="7" t="inlineStr"/>
      <c r="AN238" s="7" t="inlineStr"/>
      <c r="AO238" s="7" t="inlineStr"/>
      <c r="AP238" s="7" t="inlineStr"/>
      <c r="AQ238" s="7" t="inlineStr"/>
      <c r="AR238" s="7" t="inlineStr"/>
      <c r="AS238" s="7" t="inlineStr"/>
      <c r="AT238" s="7" t="inlineStr"/>
      <c r="AU238" s="7">
        <f>AW238+AY238+BA238+BC238+BE238+BG238+BI238</f>
        <v/>
      </c>
      <c r="AV238" s="7">
        <f>AX238+AZ238+BB238+BD238+BF238+BH238+BJ238</f>
        <v/>
      </c>
      <c r="AW238" s="7" t="inlineStr"/>
      <c r="AX238" s="7" t="inlineStr"/>
      <c r="AY238" s="7" t="inlineStr"/>
      <c r="AZ238" s="7" t="inlineStr"/>
      <c r="BA238" s="7" t="inlineStr"/>
      <c r="BB238" s="7" t="inlineStr"/>
      <c r="BC238" s="7" t="inlineStr"/>
      <c r="BD238" s="7" t="inlineStr"/>
      <c r="BE238" s="7" t="inlineStr"/>
      <c r="BF238" s="7" t="inlineStr"/>
      <c r="BG238" s="7" t="inlineStr"/>
      <c r="BH238" s="7" t="inlineStr"/>
      <c r="BI238" s="7" t="inlineStr"/>
      <c r="BJ238" s="7" t="inlineStr"/>
      <c r="BK238" s="7">
        <f>BM238+BO238+BQ238+BS238+BU238</f>
        <v/>
      </c>
      <c r="BL238" s="7">
        <f>BN238+BP238+BR238+BT238+BV238</f>
        <v/>
      </c>
      <c r="BM238" s="7" t="inlineStr"/>
      <c r="BN238" s="7" t="inlineStr"/>
      <c r="BO238" s="7" t="inlineStr"/>
      <c r="BP238" s="7" t="inlineStr"/>
      <c r="BQ238" s="7" t="inlineStr"/>
      <c r="BR238" s="7" t="inlineStr"/>
      <c r="BS238" s="7" t="inlineStr"/>
      <c r="BT238" s="7" t="inlineStr"/>
      <c r="BU238" s="7" t="inlineStr"/>
      <c r="BV238" s="7" t="inlineStr"/>
      <c r="BW238" s="7">
        <f>BY238+CA238+CC238+CE238+CG238+CI238+CK238+CM238+CO238+CQ238+CS238+CU238+CW238+CY238+DA238+DC238</f>
        <v/>
      </c>
      <c r="BX238" s="7">
        <f>BZ238+CB238+CD238+CF238+CH238+CJ238+CL238+CN238+CP238+CR238+CT238+CV238+CX238+CZ238+DB238+DD238</f>
        <v/>
      </c>
      <c r="BY238" s="7" t="inlineStr"/>
      <c r="BZ238" s="7" t="inlineStr"/>
      <c r="CA238" s="7" t="inlineStr"/>
      <c r="CB238" s="7" t="inlineStr"/>
      <c r="CC238" s="7" t="inlineStr"/>
      <c r="CD238" s="7" t="inlineStr"/>
      <c r="CE238" s="7" t="inlineStr"/>
      <c r="CF238" s="7" t="inlineStr"/>
      <c r="CG238" s="7" t="inlineStr"/>
      <c r="CH238" s="7" t="inlineStr"/>
      <c r="CI238" s="7" t="inlineStr"/>
      <c r="CJ238" s="7" t="inlineStr"/>
      <c r="CK238" s="7" t="inlineStr"/>
      <c r="CL238" s="7" t="inlineStr"/>
      <c r="CM238" s="7" t="inlineStr"/>
      <c r="CN238" s="7" t="inlineStr"/>
      <c r="CO238" s="7" t="inlineStr"/>
      <c r="CP238" s="7" t="inlineStr"/>
      <c r="CQ238" s="7" t="inlineStr"/>
      <c r="CR238" s="7" t="inlineStr"/>
      <c r="CS238" s="7" t="inlineStr"/>
      <c r="CT238" s="7" t="inlineStr"/>
      <c r="CU238" s="7" t="inlineStr"/>
      <c r="CV238" s="7" t="inlineStr"/>
      <c r="CW238" s="7" t="inlineStr"/>
      <c r="CX238" s="7" t="inlineStr"/>
      <c r="CY238" s="7" t="inlineStr"/>
      <c r="CZ238" s="7" t="inlineStr"/>
      <c r="DA238" s="7" t="inlineStr"/>
      <c r="DB238" s="7" t="inlineStr"/>
      <c r="DC238" s="7" t="inlineStr"/>
      <c r="DD238" s="7" t="inlineStr"/>
      <c r="DE238" s="7">
        <f>DG238+DI238+DK238+DM238+DO238+DQ238+DS238+DU238+DW238+DY238+EA238+EC238+EE238</f>
        <v/>
      </c>
      <c r="DF238" s="7">
        <f>DH238+DJ238+DL238+DN238+DP238+DR238+DT238+DV238+DX238+DZ238+EB238+ED238+EF238</f>
        <v/>
      </c>
      <c r="DG238" s="7" t="inlineStr"/>
      <c r="DH238" s="7" t="inlineStr"/>
      <c r="DI238" s="7" t="inlineStr"/>
      <c r="DJ238" s="7" t="inlineStr"/>
      <c r="DK238" s="7" t="inlineStr"/>
      <c r="DL238" s="7" t="inlineStr"/>
      <c r="DM238" s="7" t="inlineStr"/>
      <c r="DN238" s="7" t="inlineStr"/>
      <c r="DO238" s="7" t="inlineStr"/>
      <c r="DP238" s="7" t="inlineStr"/>
      <c r="DQ238" s="7" t="inlineStr"/>
      <c r="DR238" s="7" t="inlineStr"/>
      <c r="DS238" s="7" t="inlineStr"/>
      <c r="DT238" s="7" t="inlineStr"/>
      <c r="DU238" s="7" t="n">
        <v>2</v>
      </c>
      <c r="DV238" s="7" t="n">
        <v>104280</v>
      </c>
      <c r="DW238" s="7" t="inlineStr"/>
      <c r="DX238" s="7" t="inlineStr"/>
      <c r="DY238" s="7" t="inlineStr"/>
      <c r="DZ238" s="7" t="inlineStr"/>
      <c r="EA238" s="7" t="n">
        <v>3</v>
      </c>
      <c r="EB238" s="7" t="n">
        <v>449568</v>
      </c>
      <c r="EC238" s="7" t="n">
        <v>5</v>
      </c>
      <c r="ED238" s="7" t="n">
        <v>2254550</v>
      </c>
      <c r="EE238" s="7" t="inlineStr"/>
      <c r="EF238" s="7" t="inlineStr"/>
      <c r="EG238" s="7">
        <f>E238+AU238+BK238+BW238+DE238</f>
        <v/>
      </c>
      <c r="EH238" s="7">
        <f>F238+AV238+BL238+BX238+DF238</f>
        <v/>
      </c>
    </row>
    <row r="239" hidden="1" outlineLevel="1">
      <c r="A239" s="5" t="n">
        <v>235</v>
      </c>
      <c r="B239" s="6" t="inlineStr">
        <is>
          <t>"SUPERDRUG" MCHJ</t>
        </is>
      </c>
      <c r="C239" s="6" t="inlineStr">
        <is>
          <t>Ташкент</t>
        </is>
      </c>
      <c r="D239" s="6" t="inlineStr">
        <is>
          <t>Ташкент 2</t>
        </is>
      </c>
      <c r="E239" s="7">
        <f>G239+I239+K239+M239+O239+Q239+S239+U239+W239+Y239+AA239+AC239+AE239+AG239+AI239+AK239+AM239+AO239+AQ239+AS239</f>
        <v/>
      </c>
      <c r="F239" s="7">
        <f>H239+J239+L239+N239+P239+R239+T239+V239+X239+Z239+AB239+AD239+AF239+AH239+AJ239+AL239+AN239+AP239+AR239+AT239</f>
        <v/>
      </c>
      <c r="G239" s="7" t="inlineStr"/>
      <c r="H239" s="7" t="inlineStr"/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inlineStr"/>
      <c r="R239" s="7" t="inlineStr"/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  <c r="AD239" s="7" t="inlineStr"/>
      <c r="AE239" s="7" t="inlineStr"/>
      <c r="AF239" s="7" t="inlineStr"/>
      <c r="AG239" s="7" t="inlineStr"/>
      <c r="AH239" s="7" t="inlineStr"/>
      <c r="AI239" s="7" t="inlineStr"/>
      <c r="AJ239" s="7" t="inlineStr"/>
      <c r="AK239" s="7" t="inlineStr"/>
      <c r="AL239" s="7" t="inlineStr"/>
      <c r="AM239" s="7" t="inlineStr"/>
      <c r="AN239" s="7" t="inlineStr"/>
      <c r="AO239" s="7" t="inlineStr"/>
      <c r="AP239" s="7" t="inlineStr"/>
      <c r="AQ239" s="7" t="inlineStr"/>
      <c r="AR239" s="7" t="inlineStr"/>
      <c r="AS239" s="7" t="inlineStr"/>
      <c r="AT239" s="7" t="inlineStr"/>
      <c r="AU239" s="7">
        <f>AW239+AY239+BA239+BC239+BE239+BG239+BI239</f>
        <v/>
      </c>
      <c r="AV239" s="7">
        <f>AX239+AZ239+BB239+BD239+BF239+BH239+BJ239</f>
        <v/>
      </c>
      <c r="AW239" s="7" t="inlineStr"/>
      <c r="AX239" s="7" t="inlineStr"/>
      <c r="AY239" s="7" t="inlineStr"/>
      <c r="AZ239" s="7" t="inlineStr"/>
      <c r="BA239" s="7" t="inlineStr"/>
      <c r="BB239" s="7" t="inlineStr"/>
      <c r="BC239" s="7" t="inlineStr"/>
      <c r="BD239" s="7" t="inlineStr"/>
      <c r="BE239" s="7" t="inlineStr"/>
      <c r="BF239" s="7" t="inlineStr"/>
      <c r="BG239" s="7" t="inlineStr"/>
      <c r="BH239" s="7" t="inlineStr"/>
      <c r="BI239" s="7" t="inlineStr"/>
      <c r="BJ239" s="7" t="inlineStr"/>
      <c r="BK239" s="7">
        <f>BM239+BO239+BQ239+BS239+BU239</f>
        <v/>
      </c>
      <c r="BL239" s="7">
        <f>BN239+BP239+BR239+BT239+BV239</f>
        <v/>
      </c>
      <c r="BM239" s="7" t="inlineStr"/>
      <c r="BN239" s="7" t="inlineStr"/>
      <c r="BO239" s="7" t="inlineStr"/>
      <c r="BP239" s="7" t="inlineStr"/>
      <c r="BQ239" s="7" t="inlineStr"/>
      <c r="BR239" s="7" t="inlineStr"/>
      <c r="BS239" s="7" t="inlineStr"/>
      <c r="BT239" s="7" t="inlineStr"/>
      <c r="BU239" s="7" t="inlineStr"/>
      <c r="BV239" s="7" t="inlineStr"/>
      <c r="BW239" s="7">
        <f>BY239+CA239+CC239+CE239+CG239+CI239+CK239+CM239+CO239+CQ239+CS239+CU239+CW239+CY239+DA239+DC239</f>
        <v/>
      </c>
      <c r="BX239" s="7">
        <f>BZ239+CB239+CD239+CF239+CH239+CJ239+CL239+CN239+CP239+CR239+CT239+CV239+CX239+CZ239+DB239+DD239</f>
        <v/>
      </c>
      <c r="BY239" s="7" t="inlineStr"/>
      <c r="BZ239" s="7" t="inlineStr"/>
      <c r="CA239" s="7" t="inlineStr"/>
      <c r="CB239" s="7" t="inlineStr"/>
      <c r="CC239" s="7" t="inlineStr"/>
      <c r="CD239" s="7" t="inlineStr"/>
      <c r="CE239" s="7" t="inlineStr"/>
      <c r="CF239" s="7" t="inlineStr"/>
      <c r="CG239" s="7" t="inlineStr"/>
      <c r="CH239" s="7" t="inlineStr"/>
      <c r="CI239" s="7" t="inlineStr"/>
      <c r="CJ239" s="7" t="inlineStr"/>
      <c r="CK239" s="7" t="inlineStr"/>
      <c r="CL239" s="7" t="inlineStr"/>
      <c r="CM239" s="7" t="inlineStr"/>
      <c r="CN239" s="7" t="inlineStr"/>
      <c r="CO239" s="7" t="inlineStr"/>
      <c r="CP239" s="7" t="inlineStr"/>
      <c r="CQ239" s="7" t="inlineStr"/>
      <c r="CR239" s="7" t="inlineStr"/>
      <c r="CS239" s="7" t="inlineStr"/>
      <c r="CT239" s="7" t="inlineStr"/>
      <c r="CU239" s="7" t="inlineStr"/>
      <c r="CV239" s="7" t="inlineStr"/>
      <c r="CW239" s="7" t="inlineStr"/>
      <c r="CX239" s="7" t="inlineStr"/>
      <c r="CY239" s="7" t="inlineStr"/>
      <c r="CZ239" s="7" t="inlineStr"/>
      <c r="DA239" s="7" t="inlineStr"/>
      <c r="DB239" s="7" t="inlineStr"/>
      <c r="DC239" s="7" t="inlineStr"/>
      <c r="DD239" s="7" t="inlineStr"/>
      <c r="DE239" s="7">
        <f>DG239+DI239+DK239+DM239+DO239+DQ239+DS239+DU239+DW239+DY239+EA239+EC239+EE239</f>
        <v/>
      </c>
      <c r="DF239" s="7">
        <f>DH239+DJ239+DL239+DN239+DP239+DR239+DT239+DV239+DX239+DZ239+EB239+ED239+EF239</f>
        <v/>
      </c>
      <c r="DG239" s="7" t="inlineStr"/>
      <c r="DH239" s="7" t="inlineStr"/>
      <c r="DI239" s="7" t="inlineStr"/>
      <c r="DJ239" s="7" t="inlineStr"/>
      <c r="DK239" s="7" t="inlineStr"/>
      <c r="DL239" s="7" t="inlineStr"/>
      <c r="DM239" s="7" t="inlineStr"/>
      <c r="DN239" s="7" t="inlineStr"/>
      <c r="DO239" s="7" t="inlineStr"/>
      <c r="DP239" s="7" t="inlineStr"/>
      <c r="DQ239" s="7" t="inlineStr"/>
      <c r="DR239" s="7" t="inlineStr"/>
      <c r="DS239" s="7" t="inlineStr"/>
      <c r="DT239" s="7" t="inlineStr"/>
      <c r="DU239" s="7" t="inlineStr"/>
      <c r="DV239" s="7" t="inlineStr"/>
      <c r="DW239" s="7" t="inlineStr"/>
      <c r="DX239" s="7" t="inlineStr"/>
      <c r="DY239" s="7" t="n">
        <v>2</v>
      </c>
      <c r="DZ239" s="7" t="n">
        <v>197532</v>
      </c>
      <c r="EA239" s="7" t="inlineStr"/>
      <c r="EB239" s="7" t="inlineStr"/>
      <c r="EC239" s="7" t="inlineStr"/>
      <c r="ED239" s="7" t="inlineStr"/>
      <c r="EE239" s="7" t="inlineStr"/>
      <c r="EF239" s="7" t="inlineStr"/>
      <c r="EG239" s="7">
        <f>E239+AU239+BK239+BW239+DE239</f>
        <v/>
      </c>
      <c r="EH239" s="7">
        <f>F239+AV239+BL239+BX239+DF239</f>
        <v/>
      </c>
    </row>
    <row r="240" hidden="1" outlineLevel="1">
      <c r="A240" s="5" t="n">
        <v>236</v>
      </c>
      <c r="B240" s="6" t="inlineStr">
        <is>
          <t>"TABLETKA-PLYUS" MChJ</t>
        </is>
      </c>
      <c r="C240" s="6" t="inlineStr">
        <is>
          <t>Ташкент</t>
        </is>
      </c>
      <c r="D240" s="6" t="inlineStr">
        <is>
          <t>Ташкент 1</t>
        </is>
      </c>
      <c r="E240" s="7">
        <f>G240+I240+K240+M240+O240+Q240+S240+U240+W240+Y240+AA240+AC240+AE240+AG240+AI240+AK240+AM240+AO240+AQ240+AS240</f>
        <v/>
      </c>
      <c r="F240" s="7">
        <f>H240+J240+L240+N240+P240+R240+T240+V240+X240+Z240+AB240+AD240+AF240+AH240+AJ240+AL240+AN240+AP240+AR240+AT240</f>
        <v/>
      </c>
      <c r="G240" s="7" t="n">
        <v>15</v>
      </c>
      <c r="H240" s="7" t="n">
        <v>14538375</v>
      </c>
      <c r="I240" s="7" t="inlineStr"/>
      <c r="J240" s="7" t="inlineStr"/>
      <c r="K240" s="7" t="inlineStr"/>
      <c r="L240" s="7" t="inlineStr"/>
      <c r="M240" s="7" t="n">
        <v>10</v>
      </c>
      <c r="N240" s="7" t="n">
        <v>3283000</v>
      </c>
      <c r="O240" s="7" t="n">
        <v>3</v>
      </c>
      <c r="P240" s="7" t="n">
        <v>356040</v>
      </c>
      <c r="Q240" s="7" t="n">
        <v>50</v>
      </c>
      <c r="R240" s="7" t="n">
        <v>168737500</v>
      </c>
      <c r="S240" s="7" t="inlineStr"/>
      <c r="T240" s="7" t="inlineStr"/>
      <c r="U240" s="7" t="inlineStr"/>
      <c r="V240" s="7" t="inlineStr"/>
      <c r="W240" s="7" t="inlineStr"/>
      <c r="X240" s="7" t="inlineStr"/>
      <c r="Y240" s="7" t="inlineStr"/>
      <c r="Z240" s="7" t="inlineStr"/>
      <c r="AA240" s="7" t="inlineStr"/>
      <c r="AB240" s="7" t="inlineStr"/>
      <c r="AC240" s="7" t="inlineStr"/>
      <c r="AD240" s="7" t="inlineStr"/>
      <c r="AE240" s="7" t="inlineStr"/>
      <c r="AF240" s="7" t="inlineStr"/>
      <c r="AG240" s="7" t="inlineStr"/>
      <c r="AH240" s="7" t="inlineStr"/>
      <c r="AI240" s="7" t="inlineStr"/>
      <c r="AJ240" s="7" t="inlineStr"/>
      <c r="AK240" s="7" t="inlineStr"/>
      <c r="AL240" s="7" t="inlineStr"/>
      <c r="AM240" s="7" t="inlineStr"/>
      <c r="AN240" s="7" t="inlineStr"/>
      <c r="AO240" s="7" t="inlineStr"/>
      <c r="AP240" s="7" t="inlineStr"/>
      <c r="AQ240" s="7" t="inlineStr"/>
      <c r="AR240" s="7" t="inlineStr"/>
      <c r="AS240" s="7" t="inlineStr"/>
      <c r="AT240" s="7" t="inlineStr"/>
      <c r="AU240" s="7">
        <f>AW240+AY240+BA240+BC240+BE240+BG240+BI240</f>
        <v/>
      </c>
      <c r="AV240" s="7">
        <f>AX240+AZ240+BB240+BD240+BF240+BH240+BJ240</f>
        <v/>
      </c>
      <c r="AW240" s="7" t="inlineStr"/>
      <c r="AX240" s="7" t="inlineStr"/>
      <c r="AY240" s="7" t="inlineStr"/>
      <c r="AZ240" s="7" t="inlineStr"/>
      <c r="BA240" s="7" t="inlineStr"/>
      <c r="BB240" s="7" t="inlineStr"/>
      <c r="BC240" s="7" t="inlineStr"/>
      <c r="BD240" s="7" t="inlineStr"/>
      <c r="BE240" s="7" t="inlineStr"/>
      <c r="BF240" s="7" t="inlineStr"/>
      <c r="BG240" s="7" t="inlineStr"/>
      <c r="BH240" s="7" t="inlineStr"/>
      <c r="BI240" s="7" t="inlineStr"/>
      <c r="BJ240" s="7" t="inlineStr"/>
      <c r="BK240" s="7">
        <f>BM240+BO240+BQ240+BS240+BU240</f>
        <v/>
      </c>
      <c r="BL240" s="7">
        <f>BN240+BP240+BR240+BT240+BV240</f>
        <v/>
      </c>
      <c r="BM240" s="7" t="inlineStr"/>
      <c r="BN240" s="7" t="inlineStr"/>
      <c r="BO240" s="7" t="inlineStr"/>
      <c r="BP240" s="7" t="inlineStr"/>
      <c r="BQ240" s="7" t="n">
        <v>5</v>
      </c>
      <c r="BR240" s="7" t="n">
        <v>1531600</v>
      </c>
      <c r="BS240" s="7" t="inlineStr"/>
      <c r="BT240" s="7" t="inlineStr"/>
      <c r="BU240" s="7" t="inlineStr"/>
      <c r="BV240" s="7" t="inlineStr"/>
      <c r="BW240" s="7">
        <f>BY240+CA240+CC240+CE240+CG240+CI240+CK240+CM240+CO240+CQ240+CS240+CU240+CW240+CY240+DA240+DC240</f>
        <v/>
      </c>
      <c r="BX240" s="7">
        <f>BZ240+CB240+CD240+CF240+CH240+CJ240+CL240+CN240+CP240+CR240+CT240+CV240+CX240+CZ240+DB240+DD240</f>
        <v/>
      </c>
      <c r="BY240" s="7" t="inlineStr"/>
      <c r="BZ240" s="7" t="inlineStr"/>
      <c r="CA240" s="7" t="inlineStr"/>
      <c r="CB240" s="7" t="inlineStr"/>
      <c r="CC240" s="7" t="n">
        <v>2</v>
      </c>
      <c r="CD240" s="7" t="n">
        <v>263064</v>
      </c>
      <c r="CE240" s="7" t="inlineStr"/>
      <c r="CF240" s="7" t="inlineStr"/>
      <c r="CG240" s="7" t="inlineStr"/>
      <c r="CH240" s="7" t="inlineStr"/>
      <c r="CI240" s="7" t="inlineStr"/>
      <c r="CJ240" s="7" t="inlineStr"/>
      <c r="CK240" s="7" t="inlineStr"/>
      <c r="CL240" s="7" t="inlineStr"/>
      <c r="CM240" s="7" t="inlineStr"/>
      <c r="CN240" s="7" t="inlineStr"/>
      <c r="CO240" s="7" t="inlineStr"/>
      <c r="CP240" s="7" t="inlineStr"/>
      <c r="CQ240" s="7" t="inlineStr"/>
      <c r="CR240" s="7" t="inlineStr"/>
      <c r="CS240" s="7" t="inlineStr"/>
      <c r="CT240" s="7" t="inlineStr"/>
      <c r="CU240" s="7" t="inlineStr"/>
      <c r="CV240" s="7" t="inlineStr"/>
      <c r="CW240" s="7" t="inlineStr"/>
      <c r="CX240" s="7" t="inlineStr"/>
      <c r="CY240" s="7" t="inlineStr"/>
      <c r="CZ240" s="7" t="inlineStr"/>
      <c r="DA240" s="7" t="inlineStr"/>
      <c r="DB240" s="7" t="inlineStr"/>
      <c r="DC240" s="7" t="inlineStr"/>
      <c r="DD240" s="7" t="inlineStr"/>
      <c r="DE240" s="7">
        <f>DG240+DI240+DK240+DM240+DO240+DQ240+DS240+DU240+DW240+DY240+EA240+EC240+EE240</f>
        <v/>
      </c>
      <c r="DF240" s="7">
        <f>DH240+DJ240+DL240+DN240+DP240+DR240+DT240+DV240+DX240+DZ240+EB240+ED240+EF240</f>
        <v/>
      </c>
      <c r="DG240" s="7" t="inlineStr"/>
      <c r="DH240" s="7" t="inlineStr"/>
      <c r="DI240" s="7" t="inlineStr"/>
      <c r="DJ240" s="7" t="inlineStr"/>
      <c r="DK240" s="7" t="inlineStr"/>
      <c r="DL240" s="7" t="inlineStr"/>
      <c r="DM240" s="7" t="inlineStr"/>
      <c r="DN240" s="7" t="inlineStr"/>
      <c r="DO240" s="7" t="inlineStr"/>
      <c r="DP240" s="7" t="inlineStr"/>
      <c r="DQ240" s="7" t="inlineStr"/>
      <c r="DR240" s="7" t="inlineStr"/>
      <c r="DS240" s="7" t="n">
        <v>5</v>
      </c>
      <c r="DT240" s="7" t="n">
        <v>1188750</v>
      </c>
      <c r="DU240" s="7" t="inlineStr"/>
      <c r="DV240" s="7" t="inlineStr"/>
      <c r="DW240" s="7" t="inlineStr"/>
      <c r="DX240" s="7" t="inlineStr"/>
      <c r="DY240" s="7" t="inlineStr"/>
      <c r="DZ240" s="7" t="inlineStr"/>
      <c r="EA240" s="7" t="n">
        <v>2</v>
      </c>
      <c r="EB240" s="7" t="n">
        <v>199808</v>
      </c>
      <c r="EC240" s="7" t="inlineStr"/>
      <c r="ED240" s="7" t="inlineStr"/>
      <c r="EE240" s="7" t="inlineStr"/>
      <c r="EF240" s="7" t="inlineStr"/>
      <c r="EG240" s="7">
        <f>E240+AU240+BK240+BW240+DE240</f>
        <v/>
      </c>
      <c r="EH240" s="7">
        <f>F240+AV240+BL240+BX240+DF240</f>
        <v/>
      </c>
    </row>
    <row r="241" hidden="1" outlineLevel="1">
      <c r="A241" s="5" t="n">
        <v>237</v>
      </c>
      <c r="B241" s="6" t="inlineStr">
        <is>
          <t>"TARAQQIYOT BIZNES PRO"  МЧЖ</t>
        </is>
      </c>
      <c r="C241" s="6" t="inlineStr">
        <is>
          <t>Ташкент</t>
        </is>
      </c>
      <c r="D241" s="6" t="inlineStr">
        <is>
          <t>Ташкент 2</t>
        </is>
      </c>
      <c r="E241" s="7">
        <f>G241+I241+K241+M241+O241+Q241+S241+U241+W241+Y241+AA241+AC241+AE241+AG241+AI241+AK241+AM241+AO241+AQ241+AS241</f>
        <v/>
      </c>
      <c r="F241" s="7">
        <f>H241+J241+L241+N241+P241+R241+T241+V241+X241+Z241+AB241+AD241+AF241+AH241+AJ241+AL241+AN241+AP241+AR241+AT241</f>
        <v/>
      </c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inlineStr"/>
      <c r="R241" s="7" t="inlineStr"/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inlineStr"/>
      <c r="AD241" s="7" t="inlineStr"/>
      <c r="AE241" s="7" t="inlineStr"/>
      <c r="AF241" s="7" t="inlineStr"/>
      <c r="AG241" s="7" t="inlineStr"/>
      <c r="AH241" s="7" t="inlineStr"/>
      <c r="AI241" s="7" t="inlineStr"/>
      <c r="AJ241" s="7" t="inlineStr"/>
      <c r="AK241" s="7" t="inlineStr"/>
      <c r="AL241" s="7" t="inlineStr"/>
      <c r="AM241" s="7" t="inlineStr"/>
      <c r="AN241" s="7" t="inlineStr"/>
      <c r="AO241" s="7" t="inlineStr"/>
      <c r="AP241" s="7" t="inlineStr"/>
      <c r="AQ241" s="7" t="inlineStr"/>
      <c r="AR241" s="7" t="inlineStr"/>
      <c r="AS241" s="7" t="inlineStr"/>
      <c r="AT241" s="7" t="inlineStr"/>
      <c r="AU241" s="7">
        <f>AW241+AY241+BA241+BC241+BE241+BG241+BI241</f>
        <v/>
      </c>
      <c r="AV241" s="7">
        <f>AX241+AZ241+BB241+BD241+BF241+BH241+BJ241</f>
        <v/>
      </c>
      <c r="AW241" s="7" t="inlineStr"/>
      <c r="AX241" s="7" t="inlineStr"/>
      <c r="AY241" s="7" t="n">
        <v>1</v>
      </c>
      <c r="AZ241" s="7" t="n">
        <v>640932</v>
      </c>
      <c r="BA241" s="7" t="inlineStr"/>
      <c r="BB241" s="7" t="inlineStr"/>
      <c r="BC241" s="7" t="inlineStr"/>
      <c r="BD241" s="7" t="inlineStr"/>
      <c r="BE241" s="7" t="n">
        <v>5</v>
      </c>
      <c r="BF241" s="7" t="n">
        <v>3606225</v>
      </c>
      <c r="BG241" s="7" t="inlineStr"/>
      <c r="BH241" s="7" t="inlineStr"/>
      <c r="BI241" s="7" t="inlineStr"/>
      <c r="BJ241" s="7" t="inlineStr"/>
      <c r="BK241" s="7">
        <f>BM241+BO241+BQ241+BS241+BU241</f>
        <v/>
      </c>
      <c r="BL241" s="7">
        <f>BN241+BP241+BR241+BT241+BV241</f>
        <v/>
      </c>
      <c r="BM241" s="7" t="inlineStr"/>
      <c r="BN241" s="7" t="inlineStr"/>
      <c r="BO241" s="7" t="inlineStr"/>
      <c r="BP241" s="7" t="inlineStr"/>
      <c r="BQ241" s="7" t="inlineStr"/>
      <c r="BR241" s="7" t="inlineStr"/>
      <c r="BS241" s="7" t="inlineStr"/>
      <c r="BT241" s="7" t="inlineStr"/>
      <c r="BU241" s="7" t="inlineStr"/>
      <c r="BV241" s="7" t="inlineStr"/>
      <c r="BW241" s="7">
        <f>BY241+CA241+CC241+CE241+CG241+CI241+CK241+CM241+CO241+CQ241+CS241+CU241+CW241+CY241+DA241+DC241</f>
        <v/>
      </c>
      <c r="BX241" s="7">
        <f>BZ241+CB241+CD241+CF241+CH241+CJ241+CL241+CN241+CP241+CR241+CT241+CV241+CX241+CZ241+DB241+DD241</f>
        <v/>
      </c>
      <c r="BY241" s="7" t="inlineStr"/>
      <c r="BZ241" s="7" t="inlineStr"/>
      <c r="CA241" s="7" t="inlineStr"/>
      <c r="CB241" s="7" t="inlineStr"/>
      <c r="CC241" s="7" t="inlineStr"/>
      <c r="CD241" s="7" t="inlineStr"/>
      <c r="CE241" s="7" t="n">
        <v>5</v>
      </c>
      <c r="CF241" s="7" t="n">
        <v>1753275</v>
      </c>
      <c r="CG241" s="7" t="inlineStr"/>
      <c r="CH241" s="7" t="inlineStr"/>
      <c r="CI241" s="7" t="inlineStr"/>
      <c r="CJ241" s="7" t="inlineStr"/>
      <c r="CK241" s="7" t="inlineStr"/>
      <c r="CL241" s="7" t="inlineStr"/>
      <c r="CM241" s="7" t="inlineStr"/>
      <c r="CN241" s="7" t="inlineStr"/>
      <c r="CO241" s="7" t="inlineStr"/>
      <c r="CP241" s="7" t="inlineStr"/>
      <c r="CQ241" s="7" t="inlineStr"/>
      <c r="CR241" s="7" t="inlineStr"/>
      <c r="CS241" s="7" t="inlineStr"/>
      <c r="CT241" s="7" t="inlineStr"/>
      <c r="CU241" s="7" t="inlineStr"/>
      <c r="CV241" s="7" t="inlineStr"/>
      <c r="CW241" s="7" t="inlineStr"/>
      <c r="CX241" s="7" t="inlineStr"/>
      <c r="CY241" s="7" t="inlineStr"/>
      <c r="CZ241" s="7" t="inlineStr"/>
      <c r="DA241" s="7" t="inlineStr"/>
      <c r="DB241" s="7" t="inlineStr"/>
      <c r="DC241" s="7" t="inlineStr"/>
      <c r="DD241" s="7" t="inlineStr"/>
      <c r="DE241" s="7">
        <f>DG241+DI241+DK241+DM241+DO241+DQ241+DS241+DU241+DW241+DY241+EA241+EC241+EE241</f>
        <v/>
      </c>
      <c r="DF241" s="7">
        <f>DH241+DJ241+DL241+DN241+DP241+DR241+DT241+DV241+DX241+DZ241+EB241+ED241+EF241</f>
        <v/>
      </c>
      <c r="DG241" s="7" t="inlineStr"/>
      <c r="DH241" s="7" t="inlineStr"/>
      <c r="DI241" s="7" t="inlineStr"/>
      <c r="DJ241" s="7" t="inlineStr"/>
      <c r="DK241" s="7" t="inlineStr"/>
      <c r="DL241" s="7" t="inlineStr"/>
      <c r="DM241" s="7" t="inlineStr"/>
      <c r="DN241" s="7" t="inlineStr"/>
      <c r="DO241" s="7" t="inlineStr"/>
      <c r="DP241" s="7" t="inlineStr"/>
      <c r="DQ241" s="7" t="inlineStr"/>
      <c r="DR241" s="7" t="inlineStr"/>
      <c r="DS241" s="7" t="inlineStr"/>
      <c r="DT241" s="7" t="inlineStr"/>
      <c r="DU241" s="7" t="inlineStr"/>
      <c r="DV241" s="7" t="inlineStr"/>
      <c r="DW241" s="7" t="inlineStr"/>
      <c r="DX241" s="7" t="inlineStr"/>
      <c r="DY241" s="7" t="inlineStr"/>
      <c r="DZ241" s="7" t="inlineStr"/>
      <c r="EA241" s="7" t="inlineStr"/>
      <c r="EB241" s="7" t="inlineStr"/>
      <c r="EC241" s="7" t="inlineStr"/>
      <c r="ED241" s="7" t="inlineStr"/>
      <c r="EE241" s="7" t="inlineStr"/>
      <c r="EF241" s="7" t="inlineStr"/>
      <c r="EG241" s="7">
        <f>E241+AU241+BK241+BW241+DE241</f>
        <v/>
      </c>
      <c r="EH241" s="7">
        <f>F241+AV241+BL241+BX241+DF241</f>
        <v/>
      </c>
    </row>
    <row r="242" hidden="1" outlineLevel="1">
      <c r="A242" s="5" t="n">
        <v>238</v>
      </c>
      <c r="B242" s="6" t="inlineStr">
        <is>
          <t>"TARAQQIYOT GLOBAL INVEST"  ХК</t>
        </is>
      </c>
      <c r="C242" s="6" t="inlineStr">
        <is>
          <t>Ташкент</t>
        </is>
      </c>
      <c r="D242" s="6" t="inlineStr">
        <is>
          <t>Ташкент 1</t>
        </is>
      </c>
      <c r="E242" s="7">
        <f>G242+I242+K242+M242+O242+Q242+S242+U242+W242+Y242+AA242+AC242+AE242+AG242+AI242+AK242+AM242+AO242+AQ242+AS242</f>
        <v/>
      </c>
      <c r="F242" s="7">
        <f>H242+J242+L242+N242+P242+R242+T242+V242+X242+Z242+AB242+AD242+AF242+AH242+AJ242+AL242+AN242+AP242+AR242+AT242</f>
        <v/>
      </c>
      <c r="G242" s="7" t="n">
        <v>805</v>
      </c>
      <c r="H242" s="7" t="n">
        <v>25852655375</v>
      </c>
      <c r="I242" s="7" t="inlineStr"/>
      <c r="J242" s="7" t="inlineStr"/>
      <c r="K242" s="7" t="inlineStr"/>
      <c r="L242" s="7" t="inlineStr"/>
      <c r="M242" s="7" t="n">
        <v>910</v>
      </c>
      <c r="N242" s="7" t="n">
        <v>26757583000</v>
      </c>
      <c r="O242" s="7" t="inlineStr"/>
      <c r="P242" s="7" t="inlineStr"/>
      <c r="Q242" s="7" t="n">
        <v>6500</v>
      </c>
      <c r="R242" s="7" t="n">
        <v>1434268750000</v>
      </c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inlineStr"/>
      <c r="AD242" s="7" t="inlineStr"/>
      <c r="AE242" s="7" t="inlineStr"/>
      <c r="AF242" s="7" t="inlineStr"/>
      <c r="AG242" s="7" t="inlineStr"/>
      <c r="AH242" s="7" t="inlineStr"/>
      <c r="AI242" s="7" t="inlineStr"/>
      <c r="AJ242" s="7" t="inlineStr"/>
      <c r="AK242" s="7" t="inlineStr"/>
      <c r="AL242" s="7" t="inlineStr"/>
      <c r="AM242" s="7" t="inlineStr"/>
      <c r="AN242" s="7" t="inlineStr"/>
      <c r="AO242" s="7" t="inlineStr"/>
      <c r="AP242" s="7" t="inlineStr"/>
      <c r="AQ242" s="7" t="inlineStr"/>
      <c r="AR242" s="7" t="inlineStr"/>
      <c r="AS242" s="7" t="inlineStr"/>
      <c r="AT242" s="7" t="inlineStr"/>
      <c r="AU242" s="7">
        <f>AW242+AY242+BA242+BC242+BE242+BG242+BI242</f>
        <v/>
      </c>
      <c r="AV242" s="7">
        <f>AX242+AZ242+BB242+BD242+BF242+BH242+BJ242</f>
        <v/>
      </c>
      <c r="AW242" s="7" t="inlineStr"/>
      <c r="AX242" s="7" t="inlineStr"/>
      <c r="AY242" s="7" t="inlineStr"/>
      <c r="AZ242" s="7" t="inlineStr"/>
      <c r="BA242" s="7" t="inlineStr"/>
      <c r="BB242" s="7" t="inlineStr"/>
      <c r="BC242" s="7" t="inlineStr"/>
      <c r="BD242" s="7" t="inlineStr"/>
      <c r="BE242" s="7" t="inlineStr"/>
      <c r="BF242" s="7" t="inlineStr"/>
      <c r="BG242" s="7" t="inlineStr"/>
      <c r="BH242" s="7" t="inlineStr"/>
      <c r="BI242" s="7" t="inlineStr"/>
      <c r="BJ242" s="7" t="inlineStr"/>
      <c r="BK242" s="7">
        <f>BM242+BO242+BQ242+BS242+BU242</f>
        <v/>
      </c>
      <c r="BL242" s="7">
        <f>BN242+BP242+BR242+BT242+BV242</f>
        <v/>
      </c>
      <c r="BM242" s="7" t="inlineStr"/>
      <c r="BN242" s="7" t="inlineStr"/>
      <c r="BO242" s="7" t="inlineStr"/>
      <c r="BP242" s="7" t="inlineStr"/>
      <c r="BQ242" s="7" t="inlineStr"/>
      <c r="BR242" s="7" t="inlineStr"/>
      <c r="BS242" s="7" t="inlineStr"/>
      <c r="BT242" s="7" t="inlineStr"/>
      <c r="BU242" s="7" t="inlineStr"/>
      <c r="BV242" s="7" t="inlineStr"/>
      <c r="BW242" s="7">
        <f>BY242+CA242+CC242+CE242+CG242+CI242+CK242+CM242+CO242+CQ242+CS242+CU242+CW242+CY242+DA242+DC242</f>
        <v/>
      </c>
      <c r="BX242" s="7">
        <f>BZ242+CB242+CD242+CF242+CH242+CJ242+CL242+CN242+CP242+CR242+CT242+CV242+CX242+CZ242+DB242+DD242</f>
        <v/>
      </c>
      <c r="BY242" s="7" t="inlineStr"/>
      <c r="BZ242" s="7" t="inlineStr"/>
      <c r="CA242" s="7" t="inlineStr"/>
      <c r="CB242" s="7" t="inlineStr"/>
      <c r="CC242" s="7" t="inlineStr"/>
      <c r="CD242" s="7" t="inlineStr"/>
      <c r="CE242" s="7" t="inlineStr"/>
      <c r="CF242" s="7" t="inlineStr"/>
      <c r="CG242" s="7" t="inlineStr"/>
      <c r="CH242" s="7" t="inlineStr"/>
      <c r="CI242" s="7" t="inlineStr"/>
      <c r="CJ242" s="7" t="inlineStr"/>
      <c r="CK242" s="7" t="inlineStr"/>
      <c r="CL242" s="7" t="inlineStr"/>
      <c r="CM242" s="7" t="inlineStr"/>
      <c r="CN242" s="7" t="inlineStr"/>
      <c r="CO242" s="7" t="n">
        <v>10</v>
      </c>
      <c r="CP242" s="7" t="n">
        <v>5982000</v>
      </c>
      <c r="CQ242" s="7" t="inlineStr"/>
      <c r="CR242" s="7" t="inlineStr"/>
      <c r="CS242" s="7" t="inlineStr"/>
      <c r="CT242" s="7" t="inlineStr"/>
      <c r="CU242" s="7" t="inlineStr"/>
      <c r="CV242" s="7" t="inlineStr"/>
      <c r="CW242" s="7" t="inlineStr"/>
      <c r="CX242" s="7" t="inlineStr"/>
      <c r="CY242" s="7" t="inlineStr"/>
      <c r="CZ242" s="7" t="inlineStr"/>
      <c r="DA242" s="7" t="inlineStr"/>
      <c r="DB242" s="7" t="inlineStr"/>
      <c r="DC242" s="7" t="inlineStr"/>
      <c r="DD242" s="7" t="inlineStr"/>
      <c r="DE242" s="7">
        <f>DG242+DI242+DK242+DM242+DO242+DQ242+DS242+DU242+DW242+DY242+EA242+EC242+EE242</f>
        <v/>
      </c>
      <c r="DF242" s="7">
        <f>DH242+DJ242+DL242+DN242+DP242+DR242+DT242+DV242+DX242+DZ242+EB242+ED242+EF242</f>
        <v/>
      </c>
      <c r="DG242" s="7" t="inlineStr"/>
      <c r="DH242" s="7" t="inlineStr"/>
      <c r="DI242" s="7" t="inlineStr"/>
      <c r="DJ242" s="7" t="inlineStr"/>
      <c r="DK242" s="7" t="inlineStr"/>
      <c r="DL242" s="7" t="inlineStr"/>
      <c r="DM242" s="7" t="inlineStr"/>
      <c r="DN242" s="7" t="inlineStr"/>
      <c r="DO242" s="7" t="inlineStr"/>
      <c r="DP242" s="7" t="inlineStr"/>
      <c r="DQ242" s="7" t="inlineStr"/>
      <c r="DR242" s="7" t="inlineStr"/>
      <c r="DS242" s="7" t="inlineStr"/>
      <c r="DT242" s="7" t="inlineStr"/>
      <c r="DU242" s="7" t="inlineStr"/>
      <c r="DV242" s="7" t="inlineStr"/>
      <c r="DW242" s="7" t="inlineStr"/>
      <c r="DX242" s="7" t="inlineStr"/>
      <c r="DY242" s="7" t="inlineStr"/>
      <c r="DZ242" s="7" t="inlineStr"/>
      <c r="EA242" s="7" t="inlineStr"/>
      <c r="EB242" s="7" t="inlineStr"/>
      <c r="EC242" s="7" t="inlineStr"/>
      <c r="ED242" s="7" t="inlineStr"/>
      <c r="EE242" s="7" t="inlineStr"/>
      <c r="EF242" s="7" t="inlineStr"/>
      <c r="EG242" s="7">
        <f>E242+AU242+BK242+BW242+DE242</f>
        <v/>
      </c>
      <c r="EH242" s="7">
        <f>F242+AV242+BL242+BX242+DF242</f>
        <v/>
      </c>
    </row>
    <row r="243" hidden="1" outlineLevel="1">
      <c r="A243" s="5" t="n">
        <v>239</v>
      </c>
      <c r="B243" s="6" t="inlineStr">
        <is>
          <t>"TASHKENT FARM" MChJ</t>
        </is>
      </c>
      <c r="C243" s="6" t="inlineStr">
        <is>
          <t>Ташкент</t>
        </is>
      </c>
      <c r="D243" s="6" t="inlineStr">
        <is>
          <t>Ташкент 2</t>
        </is>
      </c>
      <c r="E243" s="7">
        <f>G243+I243+K243+M243+O243+Q243+S243+U243+W243+Y243+AA243+AC243+AE243+AG243+AI243+AK243+AM243+AO243+AQ243+AS243</f>
        <v/>
      </c>
      <c r="F243" s="7">
        <f>H243+J243+L243+N243+P243+R243+T243+V243+X243+Z243+AB243+AD243+AF243+AH243+AJ243+AL243+AN243+AP243+AR243+AT243</f>
        <v/>
      </c>
      <c r="G243" s="7" t="inlineStr"/>
      <c r="H243" s="7" t="inlineStr"/>
      <c r="I243" s="7" t="inlineStr"/>
      <c r="J243" s="7" t="inlineStr"/>
      <c r="K243" s="7" t="inlineStr"/>
      <c r="L243" s="7" t="inlineStr"/>
      <c r="M243" s="7" t="inlineStr"/>
      <c r="N243" s="7" t="inlineStr"/>
      <c r="O243" s="7" t="inlineStr"/>
      <c r="P243" s="7" t="inlineStr"/>
      <c r="Q243" s="7" t="n">
        <v>2</v>
      </c>
      <c r="R243" s="7" t="n">
        <v>261880</v>
      </c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  <c r="AD243" s="7" t="inlineStr"/>
      <c r="AE243" s="7" t="inlineStr"/>
      <c r="AF243" s="7" t="inlineStr"/>
      <c r="AG243" s="7" t="inlineStr"/>
      <c r="AH243" s="7" t="inlineStr"/>
      <c r="AI243" s="7" t="inlineStr"/>
      <c r="AJ243" s="7" t="inlineStr"/>
      <c r="AK243" s="7" t="inlineStr"/>
      <c r="AL243" s="7" t="inlineStr"/>
      <c r="AM243" s="7" t="inlineStr"/>
      <c r="AN243" s="7" t="inlineStr"/>
      <c r="AO243" s="7" t="inlineStr"/>
      <c r="AP243" s="7" t="inlineStr"/>
      <c r="AQ243" s="7" t="inlineStr"/>
      <c r="AR243" s="7" t="inlineStr"/>
      <c r="AS243" s="7" t="inlineStr"/>
      <c r="AT243" s="7" t="inlineStr"/>
      <c r="AU243" s="7">
        <f>AW243+AY243+BA243+BC243+BE243+BG243+BI243</f>
        <v/>
      </c>
      <c r="AV243" s="7">
        <f>AX243+AZ243+BB243+BD243+BF243+BH243+BJ243</f>
        <v/>
      </c>
      <c r="AW243" s="7" t="inlineStr"/>
      <c r="AX243" s="7" t="inlineStr"/>
      <c r="AY243" s="7" t="inlineStr"/>
      <c r="AZ243" s="7" t="inlineStr"/>
      <c r="BA243" s="7" t="inlineStr"/>
      <c r="BB243" s="7" t="inlineStr"/>
      <c r="BC243" s="7" t="inlineStr"/>
      <c r="BD243" s="7" t="inlineStr"/>
      <c r="BE243" s="7" t="inlineStr"/>
      <c r="BF243" s="7" t="inlineStr"/>
      <c r="BG243" s="7" t="inlineStr"/>
      <c r="BH243" s="7" t="inlineStr"/>
      <c r="BI243" s="7" t="inlineStr"/>
      <c r="BJ243" s="7" t="inlineStr"/>
      <c r="BK243" s="7">
        <f>BM243+BO243+BQ243+BS243+BU243</f>
        <v/>
      </c>
      <c r="BL243" s="7">
        <f>BN243+BP243+BR243+BT243+BV243</f>
        <v/>
      </c>
      <c r="BM243" s="7" t="inlineStr"/>
      <c r="BN243" s="7" t="inlineStr"/>
      <c r="BO243" s="7" t="inlineStr"/>
      <c r="BP243" s="7" t="inlineStr"/>
      <c r="BQ243" s="7" t="inlineStr"/>
      <c r="BR243" s="7" t="inlineStr"/>
      <c r="BS243" s="7" t="inlineStr"/>
      <c r="BT243" s="7" t="inlineStr"/>
      <c r="BU243" s="7" t="inlineStr"/>
      <c r="BV243" s="7" t="inlineStr"/>
      <c r="BW243" s="7">
        <f>BY243+CA243+CC243+CE243+CG243+CI243+CK243+CM243+CO243+CQ243+CS243+CU243+CW243+CY243+DA243+DC243</f>
        <v/>
      </c>
      <c r="BX243" s="7">
        <f>BZ243+CB243+CD243+CF243+CH243+CJ243+CL243+CN243+CP243+CR243+CT243+CV243+CX243+CZ243+DB243+DD243</f>
        <v/>
      </c>
      <c r="BY243" s="7" t="inlineStr"/>
      <c r="BZ243" s="7" t="inlineStr"/>
      <c r="CA243" s="7" t="inlineStr"/>
      <c r="CB243" s="7" t="inlineStr"/>
      <c r="CC243" s="7" t="inlineStr"/>
      <c r="CD243" s="7" t="inlineStr"/>
      <c r="CE243" s="7" t="inlineStr"/>
      <c r="CF243" s="7" t="inlineStr"/>
      <c r="CG243" s="7" t="inlineStr"/>
      <c r="CH243" s="7" t="inlineStr"/>
      <c r="CI243" s="7" t="inlineStr"/>
      <c r="CJ243" s="7" t="inlineStr"/>
      <c r="CK243" s="7" t="inlineStr"/>
      <c r="CL243" s="7" t="inlineStr"/>
      <c r="CM243" s="7" t="inlineStr"/>
      <c r="CN243" s="7" t="inlineStr"/>
      <c r="CO243" s="7" t="inlineStr"/>
      <c r="CP243" s="7" t="inlineStr"/>
      <c r="CQ243" s="7" t="inlineStr"/>
      <c r="CR243" s="7" t="inlineStr"/>
      <c r="CS243" s="7" t="inlineStr"/>
      <c r="CT243" s="7" t="inlineStr"/>
      <c r="CU243" s="7" t="inlineStr"/>
      <c r="CV243" s="7" t="inlineStr"/>
      <c r="CW243" s="7" t="inlineStr"/>
      <c r="CX243" s="7" t="inlineStr"/>
      <c r="CY243" s="7" t="inlineStr"/>
      <c r="CZ243" s="7" t="inlineStr"/>
      <c r="DA243" s="7" t="inlineStr"/>
      <c r="DB243" s="7" t="inlineStr"/>
      <c r="DC243" s="7" t="inlineStr"/>
      <c r="DD243" s="7" t="inlineStr"/>
      <c r="DE243" s="7">
        <f>DG243+DI243+DK243+DM243+DO243+DQ243+DS243+DU243+DW243+DY243+EA243+EC243+EE243</f>
        <v/>
      </c>
      <c r="DF243" s="7">
        <f>DH243+DJ243+DL243+DN243+DP243+DR243+DT243+DV243+DX243+DZ243+EB243+ED243+EF243</f>
        <v/>
      </c>
      <c r="DG243" s="7" t="inlineStr"/>
      <c r="DH243" s="7" t="inlineStr"/>
      <c r="DI243" s="7" t="inlineStr"/>
      <c r="DJ243" s="7" t="inlineStr"/>
      <c r="DK243" s="7" t="inlineStr"/>
      <c r="DL243" s="7" t="inlineStr"/>
      <c r="DM243" s="7" t="inlineStr"/>
      <c r="DN243" s="7" t="inlineStr"/>
      <c r="DO243" s="7" t="inlineStr"/>
      <c r="DP243" s="7" t="inlineStr"/>
      <c r="DQ243" s="7" t="inlineStr"/>
      <c r="DR243" s="7" t="inlineStr"/>
      <c r="DS243" s="7" t="inlineStr"/>
      <c r="DT243" s="7" t="inlineStr"/>
      <c r="DU243" s="7" t="inlineStr"/>
      <c r="DV243" s="7" t="inlineStr"/>
      <c r="DW243" s="7" t="inlineStr"/>
      <c r="DX243" s="7" t="inlineStr"/>
      <c r="DY243" s="7" t="inlineStr"/>
      <c r="DZ243" s="7" t="inlineStr"/>
      <c r="EA243" s="7" t="inlineStr"/>
      <c r="EB243" s="7" t="inlineStr"/>
      <c r="EC243" s="7" t="inlineStr"/>
      <c r="ED243" s="7" t="inlineStr"/>
      <c r="EE243" s="7" t="inlineStr"/>
      <c r="EF243" s="7" t="inlineStr"/>
      <c r="EG243" s="7">
        <f>E243+AU243+BK243+BW243+DE243</f>
        <v/>
      </c>
      <c r="EH243" s="7">
        <f>F243+AV243+BL243+BX243+DF243</f>
        <v/>
      </c>
    </row>
    <row r="244" hidden="1" outlineLevel="1">
      <c r="A244" s="5" t="n">
        <v>240</v>
      </c>
      <c r="B244" s="6" t="inlineStr">
        <is>
          <t>"TEMUR PHARM-TRADE" MCHJ</t>
        </is>
      </c>
      <c r="C244" s="6" t="inlineStr">
        <is>
          <t>Ташкент</t>
        </is>
      </c>
      <c r="D244" s="6" t="inlineStr">
        <is>
          <t>Ташкент 1</t>
        </is>
      </c>
      <c r="E244" s="7">
        <f>G244+I244+K244+M244+O244+Q244+S244+U244+W244+Y244+AA244+AC244+AE244+AG244+AI244+AK244+AM244+AO244+AQ244+AS244</f>
        <v/>
      </c>
      <c r="F244" s="7">
        <f>H244+J244+L244+N244+P244+R244+T244+V244+X244+Z244+AB244+AD244+AF244+AH244+AJ244+AL244+AN244+AP244+AR244+AT244</f>
        <v/>
      </c>
      <c r="G244" s="7" t="inlineStr"/>
      <c r="H244" s="7" t="inlineStr"/>
      <c r="I244" s="7" t="inlineStr"/>
      <c r="J244" s="7" t="inlineStr"/>
      <c r="K244" s="7" t="inlineStr"/>
      <c r="L244" s="7" t="inlineStr"/>
      <c r="M244" s="7" t="inlineStr"/>
      <c r="N244" s="7" t="inlineStr"/>
      <c r="O244" s="7" t="inlineStr"/>
      <c r="P244" s="7" t="inlineStr"/>
      <c r="Q244" s="7" t="n">
        <v>8</v>
      </c>
      <c r="R244" s="7" t="n">
        <v>2294830</v>
      </c>
      <c r="S244" s="7" t="inlineStr"/>
      <c r="T244" s="7" t="inlineStr"/>
      <c r="U244" s="7" t="inlineStr"/>
      <c r="V244" s="7" t="inlineStr"/>
      <c r="W244" s="7" t="inlineStr"/>
      <c r="X244" s="7" t="inlineStr"/>
      <c r="Y244" s="7" t="inlineStr"/>
      <c r="Z244" s="7" t="inlineStr"/>
      <c r="AA244" s="7" t="inlineStr"/>
      <c r="AB244" s="7" t="inlineStr"/>
      <c r="AC244" s="7" t="inlineStr"/>
      <c r="AD244" s="7" t="inlineStr"/>
      <c r="AE244" s="7" t="inlineStr"/>
      <c r="AF244" s="7" t="inlineStr"/>
      <c r="AG244" s="7" t="inlineStr"/>
      <c r="AH244" s="7" t="inlineStr"/>
      <c r="AI244" s="7" t="inlineStr"/>
      <c r="AJ244" s="7" t="inlineStr"/>
      <c r="AK244" s="7" t="inlineStr"/>
      <c r="AL244" s="7" t="inlineStr"/>
      <c r="AM244" s="7" t="inlineStr"/>
      <c r="AN244" s="7" t="inlineStr"/>
      <c r="AO244" s="7" t="inlineStr"/>
      <c r="AP244" s="7" t="inlineStr"/>
      <c r="AQ244" s="7" t="inlineStr"/>
      <c r="AR244" s="7" t="inlineStr"/>
      <c r="AS244" s="7" t="inlineStr"/>
      <c r="AT244" s="7" t="inlineStr"/>
      <c r="AU244" s="7">
        <f>AW244+AY244+BA244+BC244+BE244+BG244+BI244</f>
        <v/>
      </c>
      <c r="AV244" s="7">
        <f>AX244+AZ244+BB244+BD244+BF244+BH244+BJ244</f>
        <v/>
      </c>
      <c r="AW244" s="7" t="inlineStr"/>
      <c r="AX244" s="7" t="inlineStr"/>
      <c r="AY244" s="7" t="inlineStr"/>
      <c r="AZ244" s="7" t="inlineStr"/>
      <c r="BA244" s="7" t="inlineStr"/>
      <c r="BB244" s="7" t="inlineStr"/>
      <c r="BC244" s="7" t="inlineStr"/>
      <c r="BD244" s="7" t="inlineStr"/>
      <c r="BE244" s="7" t="inlineStr"/>
      <c r="BF244" s="7" t="inlineStr"/>
      <c r="BG244" s="7" t="inlineStr"/>
      <c r="BH244" s="7" t="inlineStr"/>
      <c r="BI244" s="7" t="inlineStr"/>
      <c r="BJ244" s="7" t="inlineStr"/>
      <c r="BK244" s="7">
        <f>BM244+BO244+BQ244+BS244+BU244</f>
        <v/>
      </c>
      <c r="BL244" s="7">
        <f>BN244+BP244+BR244+BT244+BV244</f>
        <v/>
      </c>
      <c r="BM244" s="7" t="inlineStr"/>
      <c r="BN244" s="7" t="inlineStr"/>
      <c r="BO244" s="7" t="inlineStr"/>
      <c r="BP244" s="7" t="inlineStr"/>
      <c r="BQ244" s="7" t="inlineStr"/>
      <c r="BR244" s="7" t="inlineStr"/>
      <c r="BS244" s="7" t="inlineStr"/>
      <c r="BT244" s="7" t="inlineStr"/>
      <c r="BU244" s="7" t="inlineStr"/>
      <c r="BV244" s="7" t="inlineStr"/>
      <c r="BW244" s="7">
        <f>BY244+CA244+CC244+CE244+CG244+CI244+CK244+CM244+CO244+CQ244+CS244+CU244+CW244+CY244+DA244+DC244</f>
        <v/>
      </c>
      <c r="BX244" s="7">
        <f>BZ244+CB244+CD244+CF244+CH244+CJ244+CL244+CN244+CP244+CR244+CT244+CV244+CX244+CZ244+DB244+DD244</f>
        <v/>
      </c>
      <c r="BY244" s="7" t="inlineStr"/>
      <c r="BZ244" s="7" t="inlineStr"/>
      <c r="CA244" s="7" t="inlineStr"/>
      <c r="CB244" s="7" t="inlineStr"/>
      <c r="CC244" s="7" t="inlineStr"/>
      <c r="CD244" s="7" t="inlineStr"/>
      <c r="CE244" s="7" t="inlineStr"/>
      <c r="CF244" s="7" t="inlineStr"/>
      <c r="CG244" s="7" t="inlineStr"/>
      <c r="CH244" s="7" t="inlineStr"/>
      <c r="CI244" s="7" t="inlineStr"/>
      <c r="CJ244" s="7" t="inlineStr"/>
      <c r="CK244" s="7" t="inlineStr"/>
      <c r="CL244" s="7" t="inlineStr"/>
      <c r="CM244" s="7" t="inlineStr"/>
      <c r="CN244" s="7" t="inlineStr"/>
      <c r="CO244" s="7" t="inlineStr"/>
      <c r="CP244" s="7" t="inlineStr"/>
      <c r="CQ244" s="7" t="inlineStr"/>
      <c r="CR244" s="7" t="inlineStr"/>
      <c r="CS244" s="7" t="inlineStr"/>
      <c r="CT244" s="7" t="inlineStr"/>
      <c r="CU244" s="7" t="inlineStr"/>
      <c r="CV244" s="7" t="inlineStr"/>
      <c r="CW244" s="7" t="inlineStr"/>
      <c r="CX244" s="7" t="inlineStr"/>
      <c r="CY244" s="7" t="inlineStr"/>
      <c r="CZ244" s="7" t="inlineStr"/>
      <c r="DA244" s="7" t="inlineStr"/>
      <c r="DB244" s="7" t="inlineStr"/>
      <c r="DC244" s="7" t="inlineStr"/>
      <c r="DD244" s="7" t="inlineStr"/>
      <c r="DE244" s="7">
        <f>DG244+DI244+DK244+DM244+DO244+DQ244+DS244+DU244+DW244+DY244+EA244+EC244+EE244</f>
        <v/>
      </c>
      <c r="DF244" s="7">
        <f>DH244+DJ244+DL244+DN244+DP244+DR244+DT244+DV244+DX244+DZ244+EB244+ED244+EF244</f>
        <v/>
      </c>
      <c r="DG244" s="7" t="inlineStr"/>
      <c r="DH244" s="7" t="inlineStr"/>
      <c r="DI244" s="7" t="inlineStr"/>
      <c r="DJ244" s="7" t="inlineStr"/>
      <c r="DK244" s="7" t="n">
        <v>3</v>
      </c>
      <c r="DL244" s="7" t="n">
        <v>1017765</v>
      </c>
      <c r="DM244" s="7" t="inlineStr"/>
      <c r="DN244" s="7" t="inlineStr"/>
      <c r="DO244" s="7" t="inlineStr"/>
      <c r="DP244" s="7" t="inlineStr"/>
      <c r="DQ244" s="7" t="inlineStr"/>
      <c r="DR244" s="7" t="inlineStr"/>
      <c r="DS244" s="7" t="inlineStr"/>
      <c r="DT244" s="7" t="inlineStr"/>
      <c r="DU244" s="7" t="inlineStr"/>
      <c r="DV244" s="7" t="inlineStr"/>
      <c r="DW244" s="7" t="inlineStr"/>
      <c r="DX244" s="7" t="inlineStr"/>
      <c r="DY244" s="7" t="n">
        <v>5</v>
      </c>
      <c r="DZ244" s="7" t="n">
        <v>1272750</v>
      </c>
      <c r="EA244" s="7" t="inlineStr"/>
      <c r="EB244" s="7" t="inlineStr"/>
      <c r="EC244" s="7" t="inlineStr"/>
      <c r="ED244" s="7" t="inlineStr"/>
      <c r="EE244" s="7" t="inlineStr"/>
      <c r="EF244" s="7" t="inlineStr"/>
      <c r="EG244" s="7">
        <f>E244+AU244+BK244+BW244+DE244</f>
        <v/>
      </c>
      <c r="EH244" s="7">
        <f>F244+AV244+BL244+BX244+DF244</f>
        <v/>
      </c>
    </row>
    <row r="245" hidden="1" outlineLevel="1">
      <c r="A245" s="5" t="n">
        <v>241</v>
      </c>
      <c r="B245" s="6" t="inlineStr">
        <is>
          <t>"THANK-YOU" MCHJ</t>
        </is>
      </c>
      <c r="C245" s="6" t="inlineStr">
        <is>
          <t>Ташкент</t>
        </is>
      </c>
      <c r="D245" s="6" t="inlineStr">
        <is>
          <t>Ташкент 2</t>
        </is>
      </c>
      <c r="E245" s="7">
        <f>G245+I245+K245+M245+O245+Q245+S245+U245+W245+Y245+AA245+AC245+AE245+AG245+AI245+AK245+AM245+AO245+AQ245+AS245</f>
        <v/>
      </c>
      <c r="F245" s="7">
        <f>H245+J245+L245+N245+P245+R245+T245+V245+X245+Z245+AB245+AD245+AF245+AH245+AJ245+AL245+AN245+AP245+AR245+AT245</f>
        <v/>
      </c>
      <c r="G245" s="7" t="inlineStr"/>
      <c r="H245" s="7" t="inlineStr"/>
      <c r="I245" s="7" t="inlineStr"/>
      <c r="J245" s="7" t="inlineStr"/>
      <c r="K245" s="7" t="inlineStr"/>
      <c r="L245" s="7" t="inlineStr"/>
      <c r="M245" s="7" t="inlineStr"/>
      <c r="N245" s="7" t="inlineStr"/>
      <c r="O245" s="7" t="inlineStr"/>
      <c r="P245" s="7" t="inlineStr"/>
      <c r="Q245" s="7" t="inlineStr"/>
      <c r="R245" s="7" t="inlineStr"/>
      <c r="S245" s="7" t="inlineStr"/>
      <c r="T245" s="7" t="inlineStr"/>
      <c r="U245" s="7" t="inlineStr"/>
      <c r="V245" s="7" t="inlineStr"/>
      <c r="W245" s="7" t="inlineStr"/>
      <c r="X245" s="7" t="inlineStr"/>
      <c r="Y245" s="7" t="inlineStr"/>
      <c r="Z245" s="7" t="inlineStr"/>
      <c r="AA245" s="7" t="inlineStr"/>
      <c r="AB245" s="7" t="inlineStr"/>
      <c r="AC245" s="7" t="inlineStr"/>
      <c r="AD245" s="7" t="inlineStr"/>
      <c r="AE245" s="7" t="inlineStr"/>
      <c r="AF245" s="7" t="inlineStr"/>
      <c r="AG245" s="7" t="inlineStr"/>
      <c r="AH245" s="7" t="inlineStr"/>
      <c r="AI245" s="7" t="inlineStr"/>
      <c r="AJ245" s="7" t="inlineStr"/>
      <c r="AK245" s="7" t="inlineStr"/>
      <c r="AL245" s="7" t="inlineStr"/>
      <c r="AM245" s="7" t="inlineStr"/>
      <c r="AN245" s="7" t="inlineStr"/>
      <c r="AO245" s="7" t="inlineStr"/>
      <c r="AP245" s="7" t="inlineStr"/>
      <c r="AQ245" s="7" t="inlineStr"/>
      <c r="AR245" s="7" t="inlineStr"/>
      <c r="AS245" s="7" t="inlineStr"/>
      <c r="AT245" s="7" t="inlineStr"/>
      <c r="AU245" s="7">
        <f>AW245+AY245+BA245+BC245+BE245+BG245+BI245</f>
        <v/>
      </c>
      <c r="AV245" s="7">
        <f>AX245+AZ245+BB245+BD245+BF245+BH245+BJ245</f>
        <v/>
      </c>
      <c r="AW245" s="7" t="inlineStr"/>
      <c r="AX245" s="7" t="inlineStr"/>
      <c r="AY245" s="7" t="inlineStr"/>
      <c r="AZ245" s="7" t="inlineStr"/>
      <c r="BA245" s="7" t="n">
        <v>10</v>
      </c>
      <c r="BB245" s="7" t="n">
        <v>5086700</v>
      </c>
      <c r="BC245" s="7" t="inlineStr"/>
      <c r="BD245" s="7" t="inlineStr"/>
      <c r="BE245" s="7" t="n">
        <v>5</v>
      </c>
      <c r="BF245" s="7" t="n">
        <v>3606225</v>
      </c>
      <c r="BG245" s="7" t="n">
        <v>40</v>
      </c>
      <c r="BH245" s="7" t="n">
        <v>69443200</v>
      </c>
      <c r="BI245" s="7" t="inlineStr"/>
      <c r="BJ245" s="7" t="inlineStr"/>
      <c r="BK245" s="7">
        <f>BM245+BO245+BQ245+BS245+BU245</f>
        <v/>
      </c>
      <c r="BL245" s="7">
        <f>BN245+BP245+BR245+BT245+BV245</f>
        <v/>
      </c>
      <c r="BM245" s="7" t="inlineStr"/>
      <c r="BN245" s="7" t="inlineStr"/>
      <c r="BO245" s="7" t="inlineStr"/>
      <c r="BP245" s="7" t="inlineStr"/>
      <c r="BQ245" s="7" t="inlineStr"/>
      <c r="BR245" s="7" t="inlineStr"/>
      <c r="BS245" s="7" t="inlineStr"/>
      <c r="BT245" s="7" t="inlineStr"/>
      <c r="BU245" s="7" t="inlineStr"/>
      <c r="BV245" s="7" t="inlineStr"/>
      <c r="BW245" s="7">
        <f>BY245+CA245+CC245+CE245+CG245+CI245+CK245+CM245+CO245+CQ245+CS245+CU245+CW245+CY245+DA245+DC245</f>
        <v/>
      </c>
      <c r="BX245" s="7">
        <f>BZ245+CB245+CD245+CF245+CH245+CJ245+CL245+CN245+CP245+CR245+CT245+CV245+CX245+CZ245+DB245+DD245</f>
        <v/>
      </c>
      <c r="BY245" s="7" t="inlineStr"/>
      <c r="BZ245" s="7" t="inlineStr"/>
      <c r="CA245" s="7" t="inlineStr"/>
      <c r="CB245" s="7" t="inlineStr"/>
      <c r="CC245" s="7" t="inlineStr"/>
      <c r="CD245" s="7" t="inlineStr"/>
      <c r="CE245" s="7" t="inlineStr"/>
      <c r="CF245" s="7" t="inlineStr"/>
      <c r="CG245" s="7" t="inlineStr"/>
      <c r="CH245" s="7" t="inlineStr"/>
      <c r="CI245" s="7" t="inlineStr"/>
      <c r="CJ245" s="7" t="inlineStr"/>
      <c r="CK245" s="7" t="inlineStr"/>
      <c r="CL245" s="7" t="inlineStr"/>
      <c r="CM245" s="7" t="inlineStr"/>
      <c r="CN245" s="7" t="inlineStr"/>
      <c r="CO245" s="7" t="inlineStr"/>
      <c r="CP245" s="7" t="inlineStr"/>
      <c r="CQ245" s="7" t="inlineStr"/>
      <c r="CR245" s="7" t="inlineStr"/>
      <c r="CS245" s="7" t="inlineStr"/>
      <c r="CT245" s="7" t="inlineStr"/>
      <c r="CU245" s="7" t="inlineStr"/>
      <c r="CV245" s="7" t="inlineStr"/>
      <c r="CW245" s="7" t="inlineStr"/>
      <c r="CX245" s="7" t="inlineStr"/>
      <c r="CY245" s="7" t="inlineStr"/>
      <c r="CZ245" s="7" t="inlineStr"/>
      <c r="DA245" s="7" t="inlineStr"/>
      <c r="DB245" s="7" t="inlineStr"/>
      <c r="DC245" s="7" t="inlineStr"/>
      <c r="DD245" s="7" t="inlineStr"/>
      <c r="DE245" s="7">
        <f>DG245+DI245+DK245+DM245+DO245+DQ245+DS245+DU245+DW245+DY245+EA245+EC245+EE245</f>
        <v/>
      </c>
      <c r="DF245" s="7">
        <f>DH245+DJ245+DL245+DN245+DP245+DR245+DT245+DV245+DX245+DZ245+EB245+ED245+EF245</f>
        <v/>
      </c>
      <c r="DG245" s="7" t="inlineStr"/>
      <c r="DH245" s="7" t="inlineStr"/>
      <c r="DI245" s="7" t="inlineStr"/>
      <c r="DJ245" s="7" t="inlineStr"/>
      <c r="DK245" s="7" t="inlineStr"/>
      <c r="DL245" s="7" t="inlineStr"/>
      <c r="DM245" s="7" t="inlineStr"/>
      <c r="DN245" s="7" t="inlineStr"/>
      <c r="DO245" s="7" t="inlineStr"/>
      <c r="DP245" s="7" t="inlineStr"/>
      <c r="DQ245" s="7" t="inlineStr"/>
      <c r="DR245" s="7" t="inlineStr"/>
      <c r="DS245" s="7" t="inlineStr"/>
      <c r="DT245" s="7" t="inlineStr"/>
      <c r="DU245" s="7" t="inlineStr"/>
      <c r="DV245" s="7" t="inlineStr"/>
      <c r="DW245" s="7" t="inlineStr"/>
      <c r="DX245" s="7" t="inlineStr"/>
      <c r="DY245" s="7" t="inlineStr"/>
      <c r="DZ245" s="7" t="inlineStr"/>
      <c r="EA245" s="7" t="inlineStr"/>
      <c r="EB245" s="7" t="inlineStr"/>
      <c r="EC245" s="7" t="inlineStr"/>
      <c r="ED245" s="7" t="inlineStr"/>
      <c r="EE245" s="7" t="inlineStr"/>
      <c r="EF245" s="7" t="inlineStr"/>
      <c r="EG245" s="7">
        <f>E245+AU245+BK245+BW245+DE245</f>
        <v/>
      </c>
      <c r="EH245" s="7">
        <f>F245+AV245+BL245+BX245+DF245</f>
        <v/>
      </c>
    </row>
    <row r="246" hidden="1" outlineLevel="1">
      <c r="A246" s="5" t="n">
        <v>242</v>
      </c>
      <c r="B246" s="6" t="inlineStr">
        <is>
          <t>"TOSH S ORT FARM"</t>
        </is>
      </c>
      <c r="C246" s="6" t="inlineStr">
        <is>
          <t>Ташкент</t>
        </is>
      </c>
      <c r="D246" s="6" t="inlineStr">
        <is>
          <t>Ташкент 1</t>
        </is>
      </c>
      <c r="E246" s="7">
        <f>G246+I246+K246+M246+O246+Q246+S246+U246+W246+Y246+AA246+AC246+AE246+AG246+AI246+AK246+AM246+AO246+AQ246+AS246</f>
        <v/>
      </c>
      <c r="F246" s="7">
        <f>H246+J246+L246+N246+P246+R246+T246+V246+X246+Z246+AB246+AD246+AF246+AH246+AJ246+AL246+AN246+AP246+AR246+AT246</f>
        <v/>
      </c>
      <c r="G246" s="7" t="inlineStr"/>
      <c r="H246" s="7" t="inlineStr"/>
      <c r="I246" s="7" t="inlineStr"/>
      <c r="J246" s="7" t="inlineStr"/>
      <c r="K246" s="7" t="inlineStr"/>
      <c r="L246" s="7" t="inlineStr"/>
      <c r="M246" s="7" t="inlineStr"/>
      <c r="N246" s="7" t="inlineStr"/>
      <c r="O246" s="7" t="inlineStr"/>
      <c r="P246" s="7" t="inlineStr"/>
      <c r="Q246" s="7" t="n">
        <v>2</v>
      </c>
      <c r="R246" s="7" t="n">
        <v>269980</v>
      </c>
      <c r="S246" s="7" t="inlineStr"/>
      <c r="T246" s="7" t="inlineStr"/>
      <c r="U246" s="7" t="inlineStr"/>
      <c r="V246" s="7" t="inlineStr"/>
      <c r="W246" s="7" t="inlineStr"/>
      <c r="X246" s="7" t="inlineStr"/>
      <c r="Y246" s="7" t="inlineStr"/>
      <c r="Z246" s="7" t="inlineStr"/>
      <c r="AA246" s="7" t="inlineStr"/>
      <c r="AB246" s="7" t="inlineStr"/>
      <c r="AC246" s="7" t="inlineStr"/>
      <c r="AD246" s="7" t="inlineStr"/>
      <c r="AE246" s="7" t="inlineStr"/>
      <c r="AF246" s="7" t="inlineStr"/>
      <c r="AG246" s="7" t="inlineStr"/>
      <c r="AH246" s="7" t="inlineStr"/>
      <c r="AI246" s="7" t="inlineStr"/>
      <c r="AJ246" s="7" t="inlineStr"/>
      <c r="AK246" s="7" t="inlineStr"/>
      <c r="AL246" s="7" t="inlineStr"/>
      <c r="AM246" s="7" t="inlineStr"/>
      <c r="AN246" s="7" t="inlineStr"/>
      <c r="AO246" s="7" t="inlineStr"/>
      <c r="AP246" s="7" t="inlineStr"/>
      <c r="AQ246" s="7" t="inlineStr"/>
      <c r="AR246" s="7" t="inlineStr"/>
      <c r="AS246" s="7" t="inlineStr"/>
      <c r="AT246" s="7" t="inlineStr"/>
      <c r="AU246" s="7">
        <f>AW246+AY246+BA246+BC246+BE246+BG246+BI246</f>
        <v/>
      </c>
      <c r="AV246" s="7">
        <f>AX246+AZ246+BB246+BD246+BF246+BH246+BJ246</f>
        <v/>
      </c>
      <c r="AW246" s="7" t="n">
        <v>1</v>
      </c>
      <c r="AX246" s="7" t="n">
        <v>531815</v>
      </c>
      <c r="AY246" s="7" t="inlineStr"/>
      <c r="AZ246" s="7" t="inlineStr"/>
      <c r="BA246" s="7" t="inlineStr"/>
      <c r="BB246" s="7" t="inlineStr"/>
      <c r="BC246" s="7" t="inlineStr"/>
      <c r="BD246" s="7" t="inlineStr"/>
      <c r="BE246" s="7" t="inlineStr"/>
      <c r="BF246" s="7" t="inlineStr"/>
      <c r="BG246" s="7" t="inlineStr"/>
      <c r="BH246" s="7" t="inlineStr"/>
      <c r="BI246" s="7" t="inlineStr"/>
      <c r="BJ246" s="7" t="inlineStr"/>
      <c r="BK246" s="7">
        <f>BM246+BO246+BQ246+BS246+BU246</f>
        <v/>
      </c>
      <c r="BL246" s="7">
        <f>BN246+BP246+BR246+BT246+BV246</f>
        <v/>
      </c>
      <c r="BM246" s="7" t="inlineStr"/>
      <c r="BN246" s="7" t="inlineStr"/>
      <c r="BO246" s="7" t="inlineStr"/>
      <c r="BP246" s="7" t="inlineStr"/>
      <c r="BQ246" s="7" t="inlineStr"/>
      <c r="BR246" s="7" t="inlineStr"/>
      <c r="BS246" s="7" t="inlineStr"/>
      <c r="BT246" s="7" t="inlineStr"/>
      <c r="BU246" s="7" t="inlineStr"/>
      <c r="BV246" s="7" t="inlineStr"/>
      <c r="BW246" s="7">
        <f>BY246+CA246+CC246+CE246+CG246+CI246+CK246+CM246+CO246+CQ246+CS246+CU246+CW246+CY246+DA246+DC246</f>
        <v/>
      </c>
      <c r="BX246" s="7">
        <f>BZ246+CB246+CD246+CF246+CH246+CJ246+CL246+CN246+CP246+CR246+CT246+CV246+CX246+CZ246+DB246+DD246</f>
        <v/>
      </c>
      <c r="BY246" s="7" t="inlineStr"/>
      <c r="BZ246" s="7" t="inlineStr"/>
      <c r="CA246" s="7" t="inlineStr"/>
      <c r="CB246" s="7" t="inlineStr"/>
      <c r="CC246" s="7" t="inlineStr"/>
      <c r="CD246" s="7" t="inlineStr"/>
      <c r="CE246" s="7" t="inlineStr"/>
      <c r="CF246" s="7" t="inlineStr"/>
      <c r="CG246" s="7" t="inlineStr"/>
      <c r="CH246" s="7" t="inlineStr"/>
      <c r="CI246" s="7" t="inlineStr"/>
      <c r="CJ246" s="7" t="inlineStr"/>
      <c r="CK246" s="7" t="inlineStr"/>
      <c r="CL246" s="7" t="inlineStr"/>
      <c r="CM246" s="7" t="inlineStr"/>
      <c r="CN246" s="7" t="inlineStr"/>
      <c r="CO246" s="7" t="inlineStr"/>
      <c r="CP246" s="7" t="inlineStr"/>
      <c r="CQ246" s="7" t="inlineStr"/>
      <c r="CR246" s="7" t="inlineStr"/>
      <c r="CS246" s="7" t="inlineStr"/>
      <c r="CT246" s="7" t="inlineStr"/>
      <c r="CU246" s="7" t="inlineStr"/>
      <c r="CV246" s="7" t="inlineStr"/>
      <c r="CW246" s="7" t="inlineStr"/>
      <c r="CX246" s="7" t="inlineStr"/>
      <c r="CY246" s="7" t="inlineStr"/>
      <c r="CZ246" s="7" t="inlineStr"/>
      <c r="DA246" s="7" t="inlineStr"/>
      <c r="DB246" s="7" t="inlineStr"/>
      <c r="DC246" s="7" t="inlineStr"/>
      <c r="DD246" s="7" t="inlineStr"/>
      <c r="DE246" s="7">
        <f>DG246+DI246+DK246+DM246+DO246+DQ246+DS246+DU246+DW246+DY246+EA246+EC246+EE246</f>
        <v/>
      </c>
      <c r="DF246" s="7">
        <f>DH246+DJ246+DL246+DN246+DP246+DR246+DT246+DV246+DX246+DZ246+EB246+ED246+EF246</f>
        <v/>
      </c>
      <c r="DG246" s="7" t="inlineStr"/>
      <c r="DH246" s="7" t="inlineStr"/>
      <c r="DI246" s="7" t="inlineStr"/>
      <c r="DJ246" s="7" t="inlineStr"/>
      <c r="DK246" s="7" t="inlineStr"/>
      <c r="DL246" s="7" t="inlineStr"/>
      <c r="DM246" s="7" t="inlineStr"/>
      <c r="DN246" s="7" t="inlineStr"/>
      <c r="DO246" s="7" t="inlineStr"/>
      <c r="DP246" s="7" t="inlineStr"/>
      <c r="DQ246" s="7" t="inlineStr"/>
      <c r="DR246" s="7" t="inlineStr"/>
      <c r="DS246" s="7" t="inlineStr"/>
      <c r="DT246" s="7" t="inlineStr"/>
      <c r="DU246" s="7" t="inlineStr"/>
      <c r="DV246" s="7" t="inlineStr"/>
      <c r="DW246" s="7" t="inlineStr"/>
      <c r="DX246" s="7" t="inlineStr"/>
      <c r="DY246" s="7" t="inlineStr"/>
      <c r="DZ246" s="7" t="inlineStr"/>
      <c r="EA246" s="7" t="inlineStr"/>
      <c r="EB246" s="7" t="inlineStr"/>
      <c r="EC246" s="7" t="inlineStr"/>
      <c r="ED246" s="7" t="inlineStr"/>
      <c r="EE246" s="7" t="inlineStr"/>
      <c r="EF246" s="7" t="inlineStr"/>
      <c r="EG246" s="7">
        <f>E246+AU246+BK246+BW246+DE246</f>
        <v/>
      </c>
      <c r="EH246" s="7">
        <f>F246+AV246+BL246+BX246+DF246</f>
        <v/>
      </c>
    </row>
    <row r="247" hidden="1" outlineLevel="1">
      <c r="A247" s="5" t="n">
        <v>243</v>
      </c>
      <c r="B247" s="6" t="inlineStr">
        <is>
          <t>"TOSH-PO'LAT PHARM" MCHJ</t>
        </is>
      </c>
      <c r="C247" s="6" t="inlineStr">
        <is>
          <t>Ташкент</t>
        </is>
      </c>
      <c r="D247" s="6" t="inlineStr">
        <is>
          <t>Ташкент 1</t>
        </is>
      </c>
      <c r="E247" s="7">
        <f>G247+I247+K247+M247+O247+Q247+S247+U247+W247+Y247+AA247+AC247+AE247+AG247+AI247+AK247+AM247+AO247+AQ247+AS247</f>
        <v/>
      </c>
      <c r="F247" s="7">
        <f>H247+J247+L247+N247+P247+R247+T247+V247+X247+Z247+AB247+AD247+AF247+AH247+AJ247+AL247+AN247+AP247+AR247+AT247</f>
        <v/>
      </c>
      <c r="G247" s="7" t="n">
        <v>20</v>
      </c>
      <c r="H247" s="7" t="n">
        <v>25851600</v>
      </c>
      <c r="I247" s="7" t="inlineStr"/>
      <c r="J247" s="7" t="inlineStr"/>
      <c r="K247" s="7" t="inlineStr"/>
      <c r="L247" s="7" t="inlineStr"/>
      <c r="M247" s="7" t="n">
        <v>30</v>
      </c>
      <c r="N247" s="7" t="n">
        <v>29727000</v>
      </c>
      <c r="O247" s="7" t="inlineStr"/>
      <c r="P247" s="7" t="inlineStr"/>
      <c r="Q247" s="7" t="n">
        <v>120</v>
      </c>
      <c r="R247" s="7" t="n">
        <v>971928000</v>
      </c>
      <c r="S247" s="7" t="inlineStr"/>
      <c r="T247" s="7" t="inlineStr"/>
      <c r="U247" s="7" t="inlineStr"/>
      <c r="V247" s="7" t="inlineStr"/>
      <c r="W247" s="7" t="n">
        <v>6</v>
      </c>
      <c r="X247" s="7" t="n">
        <v>0</v>
      </c>
      <c r="Y247" s="7" t="inlineStr"/>
      <c r="Z247" s="7" t="inlineStr"/>
      <c r="AA247" s="7" t="inlineStr"/>
      <c r="AB247" s="7" t="inlineStr"/>
      <c r="AC247" s="7" t="n">
        <v>5</v>
      </c>
      <c r="AD247" s="7" t="n">
        <v>805125</v>
      </c>
      <c r="AE247" s="7" t="inlineStr"/>
      <c r="AF247" s="7" t="inlineStr"/>
      <c r="AG247" s="7" t="n">
        <v>5</v>
      </c>
      <c r="AH247" s="7" t="n">
        <v>773950</v>
      </c>
      <c r="AI247" s="7" t="n">
        <v>1</v>
      </c>
      <c r="AJ247" s="7" t="n">
        <v>22457</v>
      </c>
      <c r="AK247" s="7" t="inlineStr"/>
      <c r="AL247" s="7" t="inlineStr"/>
      <c r="AM247" s="7" t="inlineStr"/>
      <c r="AN247" s="7" t="inlineStr"/>
      <c r="AO247" s="7" t="inlineStr"/>
      <c r="AP247" s="7" t="inlineStr"/>
      <c r="AQ247" s="7" t="inlineStr"/>
      <c r="AR247" s="7" t="inlineStr"/>
      <c r="AS247" s="7" t="inlineStr"/>
      <c r="AT247" s="7" t="inlineStr"/>
      <c r="AU247" s="7">
        <f>AW247+AY247+BA247+BC247+BE247+BG247+BI247</f>
        <v/>
      </c>
      <c r="AV247" s="7">
        <f>AX247+AZ247+BB247+BD247+BF247+BH247+BJ247</f>
        <v/>
      </c>
      <c r="AW247" s="7" t="inlineStr"/>
      <c r="AX247" s="7" t="inlineStr"/>
      <c r="AY247" s="7" t="inlineStr"/>
      <c r="AZ247" s="7" t="inlineStr"/>
      <c r="BA247" s="7" t="inlineStr"/>
      <c r="BB247" s="7" t="inlineStr"/>
      <c r="BC247" s="7" t="inlineStr"/>
      <c r="BD247" s="7" t="inlineStr"/>
      <c r="BE247" s="7" t="n">
        <v>5</v>
      </c>
      <c r="BF247" s="7" t="n">
        <v>3717750</v>
      </c>
      <c r="BG247" s="7" t="n">
        <v>20</v>
      </c>
      <c r="BH247" s="7" t="n">
        <v>8957000</v>
      </c>
      <c r="BI247" s="7" t="inlineStr"/>
      <c r="BJ247" s="7" t="inlineStr"/>
      <c r="BK247" s="7">
        <f>BM247+BO247+BQ247+BS247+BU247</f>
        <v/>
      </c>
      <c r="BL247" s="7">
        <f>BN247+BP247+BR247+BT247+BV247</f>
        <v/>
      </c>
      <c r="BM247" s="7" t="inlineStr"/>
      <c r="BN247" s="7" t="inlineStr"/>
      <c r="BO247" s="7" t="inlineStr"/>
      <c r="BP247" s="7" t="inlineStr"/>
      <c r="BQ247" s="7" t="inlineStr"/>
      <c r="BR247" s="7" t="inlineStr"/>
      <c r="BS247" s="7" t="inlineStr"/>
      <c r="BT247" s="7" t="inlineStr"/>
      <c r="BU247" s="7" t="inlineStr"/>
      <c r="BV247" s="7" t="inlineStr"/>
      <c r="BW247" s="7">
        <f>BY247+CA247+CC247+CE247+CG247+CI247+CK247+CM247+CO247+CQ247+CS247+CU247+CW247+CY247+DA247+DC247</f>
        <v/>
      </c>
      <c r="BX247" s="7">
        <f>BZ247+CB247+CD247+CF247+CH247+CJ247+CL247+CN247+CP247+CR247+CT247+CV247+CX247+CZ247+DB247+DD247</f>
        <v/>
      </c>
      <c r="BY247" s="7" t="inlineStr"/>
      <c r="BZ247" s="7" t="inlineStr"/>
      <c r="CA247" s="7" t="inlineStr"/>
      <c r="CB247" s="7" t="inlineStr"/>
      <c r="CC247" s="7" t="inlineStr"/>
      <c r="CD247" s="7" t="inlineStr"/>
      <c r="CE247" s="7" t="inlineStr"/>
      <c r="CF247" s="7" t="inlineStr"/>
      <c r="CG247" s="7" t="inlineStr"/>
      <c r="CH247" s="7" t="inlineStr"/>
      <c r="CI247" s="7" t="inlineStr"/>
      <c r="CJ247" s="7" t="inlineStr"/>
      <c r="CK247" s="7" t="inlineStr"/>
      <c r="CL247" s="7" t="inlineStr"/>
      <c r="CM247" s="7" t="inlineStr"/>
      <c r="CN247" s="7" t="inlineStr"/>
      <c r="CO247" s="7" t="n">
        <v>1</v>
      </c>
      <c r="CP247" s="7" t="n">
        <v>59820</v>
      </c>
      <c r="CQ247" s="7" t="inlineStr"/>
      <c r="CR247" s="7" t="inlineStr"/>
      <c r="CS247" s="7" t="inlineStr"/>
      <c r="CT247" s="7" t="inlineStr"/>
      <c r="CU247" s="7" t="inlineStr"/>
      <c r="CV247" s="7" t="inlineStr"/>
      <c r="CW247" s="7" t="inlineStr"/>
      <c r="CX247" s="7" t="inlineStr"/>
      <c r="CY247" s="7" t="inlineStr"/>
      <c r="CZ247" s="7" t="inlineStr"/>
      <c r="DA247" s="7" t="inlineStr"/>
      <c r="DB247" s="7" t="inlineStr"/>
      <c r="DC247" s="7" t="inlineStr"/>
      <c r="DD247" s="7" t="inlineStr"/>
      <c r="DE247" s="7">
        <f>DG247+DI247+DK247+DM247+DO247+DQ247+DS247+DU247+DW247+DY247+EA247+EC247+EE247</f>
        <v/>
      </c>
      <c r="DF247" s="7">
        <f>DH247+DJ247+DL247+DN247+DP247+DR247+DT247+DV247+DX247+DZ247+EB247+ED247+EF247</f>
        <v/>
      </c>
      <c r="DG247" s="7" t="inlineStr"/>
      <c r="DH247" s="7" t="inlineStr"/>
      <c r="DI247" s="7" t="inlineStr"/>
      <c r="DJ247" s="7" t="inlineStr"/>
      <c r="DK247" s="7" t="inlineStr"/>
      <c r="DL247" s="7" t="inlineStr"/>
      <c r="DM247" s="7" t="inlineStr"/>
      <c r="DN247" s="7" t="inlineStr"/>
      <c r="DO247" s="7" t="inlineStr"/>
      <c r="DP247" s="7" t="inlineStr"/>
      <c r="DQ247" s="7" t="inlineStr"/>
      <c r="DR247" s="7" t="inlineStr"/>
      <c r="DS247" s="7" t="n">
        <v>3</v>
      </c>
      <c r="DT247" s="7" t="n">
        <v>432270</v>
      </c>
      <c r="DU247" s="7" t="inlineStr"/>
      <c r="DV247" s="7" t="inlineStr"/>
      <c r="DW247" s="7" t="inlineStr"/>
      <c r="DX247" s="7" t="inlineStr"/>
      <c r="DY247" s="7" t="n">
        <v>10</v>
      </c>
      <c r="DZ247" s="7" t="n">
        <v>1934580</v>
      </c>
      <c r="EA247" s="7" t="n">
        <v>10</v>
      </c>
      <c r="EB247" s="7" t="n">
        <v>4995200</v>
      </c>
      <c r="EC247" s="7" t="n">
        <v>15</v>
      </c>
      <c r="ED247" s="7" t="n">
        <v>20290950</v>
      </c>
      <c r="EE247" s="7" t="inlineStr"/>
      <c r="EF247" s="7" t="inlineStr"/>
      <c r="EG247" s="7">
        <f>E247+AU247+BK247+BW247+DE247</f>
        <v/>
      </c>
      <c r="EH247" s="7">
        <f>F247+AV247+BL247+BX247+DF247</f>
        <v/>
      </c>
    </row>
    <row r="248" hidden="1" outlineLevel="1">
      <c r="A248" s="5" t="n">
        <v>244</v>
      </c>
      <c r="B248" s="6" t="inlineStr">
        <is>
          <t>"ULUGBEK FARM"</t>
        </is>
      </c>
      <c r="C248" s="6" t="inlineStr">
        <is>
          <t>Ташкент</t>
        </is>
      </c>
      <c r="D248" s="6" t="inlineStr">
        <is>
          <t>Ташкент 1</t>
        </is>
      </c>
      <c r="E248" s="7">
        <f>G248+I248+K248+M248+O248+Q248+S248+U248+W248+Y248+AA248+AC248+AE248+AG248+AI248+AK248+AM248+AO248+AQ248+AS248</f>
        <v/>
      </c>
      <c r="F248" s="7">
        <f>H248+J248+L248+N248+P248+R248+T248+V248+X248+Z248+AB248+AD248+AF248+AH248+AJ248+AL248+AN248+AP248+AR248+AT248</f>
        <v/>
      </c>
      <c r="G248" s="7" t="n">
        <v>6</v>
      </c>
      <c r="H248" s="7" t="n">
        <v>2256840</v>
      </c>
      <c r="I248" s="7" t="inlineStr"/>
      <c r="J248" s="7" t="inlineStr"/>
      <c r="K248" s="7" t="inlineStr"/>
      <c r="L248" s="7" t="inlineStr"/>
      <c r="M248" s="7" t="n">
        <v>20</v>
      </c>
      <c r="N248" s="7" t="n">
        <v>12738000</v>
      </c>
      <c r="O248" s="7" t="inlineStr"/>
      <c r="P248" s="7" t="inlineStr"/>
      <c r="Q248" s="7" t="n">
        <v>20</v>
      </c>
      <c r="R248" s="7" t="n">
        <v>26188000</v>
      </c>
      <c r="S248" s="7" t="n">
        <v>50</v>
      </c>
      <c r="T248" s="7" t="n">
        <v>12367500</v>
      </c>
      <c r="U248" s="7" t="inlineStr"/>
      <c r="V248" s="7" t="inlineStr"/>
      <c r="W248" s="7" t="inlineStr"/>
      <c r="X248" s="7" t="inlineStr"/>
      <c r="Y248" s="7" t="inlineStr"/>
      <c r="Z248" s="7" t="inlineStr"/>
      <c r="AA248" s="7" t="inlineStr"/>
      <c r="AB248" s="7" t="inlineStr"/>
      <c r="AC248" s="7" t="inlineStr"/>
      <c r="AD248" s="7" t="inlineStr"/>
      <c r="AE248" s="7" t="inlineStr"/>
      <c r="AF248" s="7" t="inlineStr"/>
      <c r="AG248" s="7" t="inlineStr"/>
      <c r="AH248" s="7" t="inlineStr"/>
      <c r="AI248" s="7" t="inlineStr"/>
      <c r="AJ248" s="7" t="inlineStr"/>
      <c r="AK248" s="7" t="inlineStr"/>
      <c r="AL248" s="7" t="inlineStr"/>
      <c r="AM248" s="7" t="inlineStr"/>
      <c r="AN248" s="7" t="inlineStr"/>
      <c r="AO248" s="7" t="inlineStr"/>
      <c r="AP248" s="7" t="inlineStr"/>
      <c r="AQ248" s="7" t="inlineStr"/>
      <c r="AR248" s="7" t="inlineStr"/>
      <c r="AS248" s="7" t="inlineStr"/>
      <c r="AT248" s="7" t="inlineStr"/>
      <c r="AU248" s="7">
        <f>AW248+AY248+BA248+BC248+BE248+BG248+BI248</f>
        <v/>
      </c>
      <c r="AV248" s="7">
        <f>AX248+AZ248+BB248+BD248+BF248+BH248+BJ248</f>
        <v/>
      </c>
      <c r="AW248" s="7" t="inlineStr"/>
      <c r="AX248" s="7" t="inlineStr"/>
      <c r="AY248" s="7" t="inlineStr"/>
      <c r="AZ248" s="7" t="inlineStr"/>
      <c r="BA248" s="7" t="inlineStr"/>
      <c r="BB248" s="7" t="inlineStr"/>
      <c r="BC248" s="7" t="inlineStr"/>
      <c r="BD248" s="7" t="inlineStr"/>
      <c r="BE248" s="7" t="inlineStr"/>
      <c r="BF248" s="7" t="inlineStr"/>
      <c r="BG248" s="7" t="inlineStr"/>
      <c r="BH248" s="7" t="inlineStr"/>
      <c r="BI248" s="7" t="inlineStr"/>
      <c r="BJ248" s="7" t="inlineStr"/>
      <c r="BK248" s="7">
        <f>BM248+BO248+BQ248+BS248+BU248</f>
        <v/>
      </c>
      <c r="BL248" s="7">
        <f>BN248+BP248+BR248+BT248+BV248</f>
        <v/>
      </c>
      <c r="BM248" s="7" t="inlineStr"/>
      <c r="BN248" s="7" t="inlineStr"/>
      <c r="BO248" s="7" t="inlineStr"/>
      <c r="BP248" s="7" t="inlineStr"/>
      <c r="BQ248" s="7" t="inlineStr"/>
      <c r="BR248" s="7" t="inlineStr"/>
      <c r="BS248" s="7" t="inlineStr"/>
      <c r="BT248" s="7" t="inlineStr"/>
      <c r="BU248" s="7" t="inlineStr"/>
      <c r="BV248" s="7" t="inlineStr"/>
      <c r="BW248" s="7">
        <f>BY248+CA248+CC248+CE248+CG248+CI248+CK248+CM248+CO248+CQ248+CS248+CU248+CW248+CY248+DA248+DC248</f>
        <v/>
      </c>
      <c r="BX248" s="7">
        <f>BZ248+CB248+CD248+CF248+CH248+CJ248+CL248+CN248+CP248+CR248+CT248+CV248+CX248+CZ248+DB248+DD248</f>
        <v/>
      </c>
      <c r="BY248" s="7" t="inlineStr"/>
      <c r="BZ248" s="7" t="inlineStr"/>
      <c r="CA248" s="7" t="inlineStr"/>
      <c r="CB248" s="7" t="inlineStr"/>
      <c r="CC248" s="7" t="inlineStr"/>
      <c r="CD248" s="7" t="inlineStr"/>
      <c r="CE248" s="7" t="inlineStr"/>
      <c r="CF248" s="7" t="inlineStr"/>
      <c r="CG248" s="7" t="inlineStr"/>
      <c r="CH248" s="7" t="inlineStr"/>
      <c r="CI248" s="7" t="inlineStr"/>
      <c r="CJ248" s="7" t="inlineStr"/>
      <c r="CK248" s="7" t="inlineStr"/>
      <c r="CL248" s="7" t="inlineStr"/>
      <c r="CM248" s="7" t="inlineStr"/>
      <c r="CN248" s="7" t="inlineStr"/>
      <c r="CO248" s="7" t="inlineStr"/>
      <c r="CP248" s="7" t="inlineStr"/>
      <c r="CQ248" s="7" t="inlineStr"/>
      <c r="CR248" s="7" t="inlineStr"/>
      <c r="CS248" s="7" t="inlineStr"/>
      <c r="CT248" s="7" t="inlineStr"/>
      <c r="CU248" s="7" t="inlineStr"/>
      <c r="CV248" s="7" t="inlineStr"/>
      <c r="CW248" s="7" t="inlineStr"/>
      <c r="CX248" s="7" t="inlineStr"/>
      <c r="CY248" s="7" t="inlineStr"/>
      <c r="CZ248" s="7" t="inlineStr"/>
      <c r="DA248" s="7" t="inlineStr"/>
      <c r="DB248" s="7" t="inlineStr"/>
      <c r="DC248" s="7" t="inlineStr"/>
      <c r="DD248" s="7" t="inlineStr"/>
      <c r="DE248" s="7">
        <f>DG248+DI248+DK248+DM248+DO248+DQ248+DS248+DU248+DW248+DY248+EA248+EC248+EE248</f>
        <v/>
      </c>
      <c r="DF248" s="7">
        <f>DH248+DJ248+DL248+DN248+DP248+DR248+DT248+DV248+DX248+DZ248+EB248+ED248+EF248</f>
        <v/>
      </c>
      <c r="DG248" s="7" t="inlineStr"/>
      <c r="DH248" s="7" t="inlineStr"/>
      <c r="DI248" s="7" t="inlineStr"/>
      <c r="DJ248" s="7" t="inlineStr"/>
      <c r="DK248" s="7" t="inlineStr"/>
      <c r="DL248" s="7" t="inlineStr"/>
      <c r="DM248" s="7" t="inlineStr"/>
      <c r="DN248" s="7" t="inlineStr"/>
      <c r="DO248" s="7" t="inlineStr"/>
      <c r="DP248" s="7" t="inlineStr"/>
      <c r="DQ248" s="7" t="inlineStr"/>
      <c r="DR248" s="7" t="inlineStr"/>
      <c r="DS248" s="7" t="inlineStr"/>
      <c r="DT248" s="7" t="inlineStr"/>
      <c r="DU248" s="7" t="inlineStr"/>
      <c r="DV248" s="7" t="inlineStr"/>
      <c r="DW248" s="7" t="inlineStr"/>
      <c r="DX248" s="7" t="inlineStr"/>
      <c r="DY248" s="7" t="inlineStr"/>
      <c r="DZ248" s="7" t="inlineStr"/>
      <c r="EA248" s="7" t="inlineStr"/>
      <c r="EB248" s="7" t="inlineStr"/>
      <c r="EC248" s="7" t="inlineStr"/>
      <c r="ED248" s="7" t="inlineStr"/>
      <c r="EE248" s="7" t="inlineStr"/>
      <c r="EF248" s="7" t="inlineStr"/>
      <c r="EG248" s="7">
        <f>E248+AU248+BK248+BW248+DE248</f>
        <v/>
      </c>
      <c r="EH248" s="7">
        <f>F248+AV248+BL248+BX248+DF248</f>
        <v/>
      </c>
    </row>
    <row r="249" hidden="1" outlineLevel="1">
      <c r="A249" s="5" t="n">
        <v>245</v>
      </c>
      <c r="B249" s="6" t="inlineStr">
        <is>
          <t>"ULUGBEK MED-PHARM" MCHJ</t>
        </is>
      </c>
      <c r="C249" s="6" t="inlineStr">
        <is>
          <t>Ташкент</t>
        </is>
      </c>
      <c r="D249" s="6" t="inlineStr">
        <is>
          <t>Ташкент 1</t>
        </is>
      </c>
      <c r="E249" s="7">
        <f>G249+I249+K249+M249+O249+Q249+S249+U249+W249+Y249+AA249+AC249+AE249+AG249+AI249+AK249+AM249+AO249+AQ249+AS249</f>
        <v/>
      </c>
      <c r="F249" s="7">
        <f>H249+J249+L249+N249+P249+R249+T249+V249+X249+Z249+AB249+AD249+AF249+AH249+AJ249+AL249+AN249+AP249+AR249+AT249</f>
        <v/>
      </c>
      <c r="G249" s="7" t="inlineStr"/>
      <c r="H249" s="7" t="inlineStr"/>
      <c r="I249" s="7" t="inlineStr"/>
      <c r="J249" s="7" t="inlineStr"/>
      <c r="K249" s="7" t="inlineStr"/>
      <c r="L249" s="7" t="inlineStr"/>
      <c r="M249" s="7" t="inlineStr"/>
      <c r="N249" s="7" t="inlineStr"/>
      <c r="O249" s="7" t="inlineStr"/>
      <c r="P249" s="7" t="inlineStr"/>
      <c r="Q249" s="7" t="inlineStr"/>
      <c r="R249" s="7" t="inlineStr"/>
      <c r="S249" s="7" t="inlineStr"/>
      <c r="T249" s="7" t="inlineStr"/>
      <c r="U249" s="7" t="inlineStr"/>
      <c r="V249" s="7" t="inlineStr"/>
      <c r="W249" s="7" t="inlineStr"/>
      <c r="X249" s="7" t="inlineStr"/>
      <c r="Y249" s="7" t="inlineStr"/>
      <c r="Z249" s="7" t="inlineStr"/>
      <c r="AA249" s="7" t="inlineStr"/>
      <c r="AB249" s="7" t="inlineStr"/>
      <c r="AC249" s="7" t="inlineStr"/>
      <c r="AD249" s="7" t="inlineStr"/>
      <c r="AE249" s="7" t="inlineStr"/>
      <c r="AF249" s="7" t="inlineStr"/>
      <c r="AG249" s="7" t="inlineStr"/>
      <c r="AH249" s="7" t="inlineStr"/>
      <c r="AI249" s="7" t="inlineStr"/>
      <c r="AJ249" s="7" t="inlineStr"/>
      <c r="AK249" s="7" t="inlineStr"/>
      <c r="AL249" s="7" t="inlineStr"/>
      <c r="AM249" s="7" t="inlineStr"/>
      <c r="AN249" s="7" t="inlineStr"/>
      <c r="AO249" s="7" t="inlineStr"/>
      <c r="AP249" s="7" t="inlineStr"/>
      <c r="AQ249" s="7" t="inlineStr"/>
      <c r="AR249" s="7" t="inlineStr"/>
      <c r="AS249" s="7" t="inlineStr"/>
      <c r="AT249" s="7" t="inlineStr"/>
      <c r="AU249" s="7">
        <f>AW249+AY249+BA249+BC249+BE249+BG249+BI249</f>
        <v/>
      </c>
      <c r="AV249" s="7">
        <f>AX249+AZ249+BB249+BD249+BF249+BH249+BJ249</f>
        <v/>
      </c>
      <c r="AW249" s="7" t="inlineStr"/>
      <c r="AX249" s="7" t="inlineStr"/>
      <c r="AY249" s="7" t="inlineStr"/>
      <c r="AZ249" s="7" t="inlineStr"/>
      <c r="BA249" s="7" t="inlineStr"/>
      <c r="BB249" s="7" t="inlineStr"/>
      <c r="BC249" s="7" t="inlineStr"/>
      <c r="BD249" s="7" t="inlineStr"/>
      <c r="BE249" s="7" t="inlineStr"/>
      <c r="BF249" s="7" t="inlineStr"/>
      <c r="BG249" s="7" t="inlineStr"/>
      <c r="BH249" s="7" t="inlineStr"/>
      <c r="BI249" s="7" t="inlineStr"/>
      <c r="BJ249" s="7" t="inlineStr"/>
      <c r="BK249" s="7">
        <f>BM249+BO249+BQ249+BS249+BU249</f>
        <v/>
      </c>
      <c r="BL249" s="7">
        <f>BN249+BP249+BR249+BT249+BV249</f>
        <v/>
      </c>
      <c r="BM249" s="7" t="inlineStr"/>
      <c r="BN249" s="7" t="inlineStr"/>
      <c r="BO249" s="7" t="inlineStr"/>
      <c r="BP249" s="7" t="inlineStr"/>
      <c r="BQ249" s="7" t="inlineStr"/>
      <c r="BR249" s="7" t="inlineStr"/>
      <c r="BS249" s="7" t="n">
        <v>1</v>
      </c>
      <c r="BT249" s="7" t="n">
        <v>31494</v>
      </c>
      <c r="BU249" s="7" t="inlineStr"/>
      <c r="BV249" s="7" t="inlineStr"/>
      <c r="BW249" s="7">
        <f>BY249+CA249+CC249+CE249+CG249+CI249+CK249+CM249+CO249+CQ249+CS249+CU249+CW249+CY249+DA249+DC249</f>
        <v/>
      </c>
      <c r="BX249" s="7">
        <f>BZ249+CB249+CD249+CF249+CH249+CJ249+CL249+CN249+CP249+CR249+CT249+CV249+CX249+CZ249+DB249+DD249</f>
        <v/>
      </c>
      <c r="BY249" s="7" t="inlineStr"/>
      <c r="BZ249" s="7" t="inlineStr"/>
      <c r="CA249" s="7" t="inlineStr"/>
      <c r="CB249" s="7" t="inlineStr"/>
      <c r="CC249" s="7" t="inlineStr"/>
      <c r="CD249" s="7" t="inlineStr"/>
      <c r="CE249" s="7" t="inlineStr"/>
      <c r="CF249" s="7" t="inlineStr"/>
      <c r="CG249" s="7" t="inlineStr"/>
      <c r="CH249" s="7" t="inlineStr"/>
      <c r="CI249" s="7" t="inlineStr"/>
      <c r="CJ249" s="7" t="inlineStr"/>
      <c r="CK249" s="7" t="inlineStr"/>
      <c r="CL249" s="7" t="inlineStr"/>
      <c r="CM249" s="7" t="inlineStr"/>
      <c r="CN249" s="7" t="inlineStr"/>
      <c r="CO249" s="7" t="inlineStr"/>
      <c r="CP249" s="7" t="inlineStr"/>
      <c r="CQ249" s="7" t="inlineStr"/>
      <c r="CR249" s="7" t="inlineStr"/>
      <c r="CS249" s="7" t="inlineStr"/>
      <c r="CT249" s="7" t="inlineStr"/>
      <c r="CU249" s="7" t="inlineStr"/>
      <c r="CV249" s="7" t="inlineStr"/>
      <c r="CW249" s="7" t="inlineStr"/>
      <c r="CX249" s="7" t="inlineStr"/>
      <c r="CY249" s="7" t="inlineStr"/>
      <c r="CZ249" s="7" t="inlineStr"/>
      <c r="DA249" s="7" t="inlineStr"/>
      <c r="DB249" s="7" t="inlineStr"/>
      <c r="DC249" s="7" t="inlineStr"/>
      <c r="DD249" s="7" t="inlineStr"/>
      <c r="DE249" s="7">
        <f>DG249+DI249+DK249+DM249+DO249+DQ249+DS249+DU249+DW249+DY249+EA249+EC249+EE249</f>
        <v/>
      </c>
      <c r="DF249" s="7">
        <f>DH249+DJ249+DL249+DN249+DP249+DR249+DT249+DV249+DX249+DZ249+EB249+ED249+EF249</f>
        <v/>
      </c>
      <c r="DG249" s="7" t="inlineStr"/>
      <c r="DH249" s="7" t="inlineStr"/>
      <c r="DI249" s="7" t="inlineStr"/>
      <c r="DJ249" s="7" t="inlineStr"/>
      <c r="DK249" s="7" t="inlineStr"/>
      <c r="DL249" s="7" t="inlineStr"/>
      <c r="DM249" s="7" t="inlineStr"/>
      <c r="DN249" s="7" t="inlineStr"/>
      <c r="DO249" s="7" t="inlineStr"/>
      <c r="DP249" s="7" t="inlineStr"/>
      <c r="DQ249" s="7" t="inlineStr"/>
      <c r="DR249" s="7" t="inlineStr"/>
      <c r="DS249" s="7" t="inlineStr"/>
      <c r="DT249" s="7" t="inlineStr"/>
      <c r="DU249" s="7" t="inlineStr"/>
      <c r="DV249" s="7" t="inlineStr"/>
      <c r="DW249" s="7" t="inlineStr"/>
      <c r="DX249" s="7" t="inlineStr"/>
      <c r="DY249" s="7" t="n">
        <v>5</v>
      </c>
      <c r="DZ249" s="7" t="n">
        <v>1234575</v>
      </c>
      <c r="EA249" s="7" t="inlineStr"/>
      <c r="EB249" s="7" t="inlineStr"/>
      <c r="EC249" s="7" t="inlineStr"/>
      <c r="ED249" s="7" t="inlineStr"/>
      <c r="EE249" s="7" t="inlineStr"/>
      <c r="EF249" s="7" t="inlineStr"/>
      <c r="EG249" s="7">
        <f>E249+AU249+BK249+BW249+DE249</f>
        <v/>
      </c>
      <c r="EH249" s="7">
        <f>F249+AV249+BL249+BX249+DF249</f>
        <v/>
      </c>
    </row>
    <row r="250" hidden="1" outlineLevel="1">
      <c r="A250" s="5" t="n">
        <v>246</v>
      </c>
      <c r="B250" s="6" t="inlineStr">
        <is>
          <t>"UMID KELAJAK BIZNES" ХК</t>
        </is>
      </c>
      <c r="C250" s="6" t="inlineStr">
        <is>
          <t>Ташкент</t>
        </is>
      </c>
      <c r="D250" s="6" t="inlineStr">
        <is>
          <t>Ташкент 2</t>
        </is>
      </c>
      <c r="E250" s="7">
        <f>G250+I250+K250+M250+O250+Q250+S250+U250+W250+Y250+AA250+AC250+AE250+AG250+AI250+AK250+AM250+AO250+AQ250+AS250</f>
        <v/>
      </c>
      <c r="F250" s="7">
        <f>H250+J250+L250+N250+P250+R250+T250+V250+X250+Z250+AB250+AD250+AF250+AH250+AJ250+AL250+AN250+AP250+AR250+AT250</f>
        <v/>
      </c>
      <c r="G250" s="7" t="inlineStr"/>
      <c r="H250" s="7" t="inlineStr"/>
      <c r="I250" s="7" t="inlineStr"/>
      <c r="J250" s="7" t="inlineStr"/>
      <c r="K250" s="7" t="inlineStr"/>
      <c r="L250" s="7" t="inlineStr"/>
      <c r="M250" s="7" t="inlineStr"/>
      <c r="N250" s="7" t="inlineStr"/>
      <c r="O250" s="7" t="inlineStr"/>
      <c r="P250" s="7" t="inlineStr"/>
      <c r="Q250" s="7" t="inlineStr"/>
      <c r="R250" s="7" t="inlineStr"/>
      <c r="S250" s="7" t="inlineStr"/>
      <c r="T250" s="7" t="inlineStr"/>
      <c r="U250" s="7" t="inlineStr"/>
      <c r="V250" s="7" t="inlineStr"/>
      <c r="W250" s="7" t="inlineStr"/>
      <c r="X250" s="7" t="inlineStr"/>
      <c r="Y250" s="7" t="inlineStr"/>
      <c r="Z250" s="7" t="inlineStr"/>
      <c r="AA250" s="7" t="inlineStr"/>
      <c r="AB250" s="7" t="inlineStr"/>
      <c r="AC250" s="7" t="inlineStr"/>
      <c r="AD250" s="7" t="inlineStr"/>
      <c r="AE250" s="7" t="inlineStr"/>
      <c r="AF250" s="7" t="inlineStr"/>
      <c r="AG250" s="7" t="inlineStr"/>
      <c r="AH250" s="7" t="inlineStr"/>
      <c r="AI250" s="7" t="inlineStr"/>
      <c r="AJ250" s="7" t="inlineStr"/>
      <c r="AK250" s="7" t="inlineStr"/>
      <c r="AL250" s="7" t="inlineStr"/>
      <c r="AM250" s="7" t="inlineStr"/>
      <c r="AN250" s="7" t="inlineStr"/>
      <c r="AO250" s="7" t="inlineStr"/>
      <c r="AP250" s="7" t="inlineStr"/>
      <c r="AQ250" s="7" t="inlineStr"/>
      <c r="AR250" s="7" t="inlineStr"/>
      <c r="AS250" s="7" t="inlineStr"/>
      <c r="AT250" s="7" t="inlineStr"/>
      <c r="AU250" s="7">
        <f>AW250+AY250+BA250+BC250+BE250+BG250+BI250</f>
        <v/>
      </c>
      <c r="AV250" s="7">
        <f>AX250+AZ250+BB250+BD250+BF250+BH250+BJ250</f>
        <v/>
      </c>
      <c r="AW250" s="7" t="inlineStr"/>
      <c r="AX250" s="7" t="inlineStr"/>
      <c r="AY250" s="7" t="inlineStr"/>
      <c r="AZ250" s="7" t="inlineStr"/>
      <c r="BA250" s="7" t="inlineStr"/>
      <c r="BB250" s="7" t="inlineStr"/>
      <c r="BC250" s="7" t="inlineStr"/>
      <c r="BD250" s="7" t="inlineStr"/>
      <c r="BE250" s="7" t="inlineStr"/>
      <c r="BF250" s="7" t="inlineStr"/>
      <c r="BG250" s="7" t="inlineStr"/>
      <c r="BH250" s="7" t="inlineStr"/>
      <c r="BI250" s="7" t="inlineStr"/>
      <c r="BJ250" s="7" t="inlineStr"/>
      <c r="BK250" s="7">
        <f>BM250+BO250+BQ250+BS250+BU250</f>
        <v/>
      </c>
      <c r="BL250" s="7">
        <f>BN250+BP250+BR250+BT250+BV250</f>
        <v/>
      </c>
      <c r="BM250" s="7" t="inlineStr"/>
      <c r="BN250" s="7" t="inlineStr"/>
      <c r="BO250" s="7" t="inlineStr"/>
      <c r="BP250" s="7" t="inlineStr"/>
      <c r="BQ250" s="7" t="inlineStr"/>
      <c r="BR250" s="7" t="inlineStr"/>
      <c r="BS250" s="7" t="inlineStr"/>
      <c r="BT250" s="7" t="inlineStr"/>
      <c r="BU250" s="7" t="inlineStr"/>
      <c r="BV250" s="7" t="inlineStr"/>
      <c r="BW250" s="7">
        <f>BY250+CA250+CC250+CE250+CG250+CI250+CK250+CM250+CO250+CQ250+CS250+CU250+CW250+CY250+DA250+DC250</f>
        <v/>
      </c>
      <c r="BX250" s="7">
        <f>BZ250+CB250+CD250+CF250+CH250+CJ250+CL250+CN250+CP250+CR250+CT250+CV250+CX250+CZ250+DB250+DD250</f>
        <v/>
      </c>
      <c r="BY250" s="7" t="inlineStr"/>
      <c r="BZ250" s="7" t="inlineStr"/>
      <c r="CA250" s="7" t="inlineStr"/>
      <c r="CB250" s="7" t="inlineStr"/>
      <c r="CC250" s="7" t="inlineStr"/>
      <c r="CD250" s="7" t="inlineStr"/>
      <c r="CE250" s="7" t="inlineStr"/>
      <c r="CF250" s="7" t="inlineStr"/>
      <c r="CG250" s="7" t="inlineStr"/>
      <c r="CH250" s="7" t="inlineStr"/>
      <c r="CI250" s="7" t="inlineStr"/>
      <c r="CJ250" s="7" t="inlineStr"/>
      <c r="CK250" s="7" t="inlineStr"/>
      <c r="CL250" s="7" t="inlineStr"/>
      <c r="CM250" s="7" t="inlineStr"/>
      <c r="CN250" s="7" t="inlineStr"/>
      <c r="CO250" s="7" t="n">
        <v>1</v>
      </c>
      <c r="CP250" s="7" t="n">
        <v>58025</v>
      </c>
      <c r="CQ250" s="7" t="inlineStr"/>
      <c r="CR250" s="7" t="inlineStr"/>
      <c r="CS250" s="7" t="inlineStr"/>
      <c r="CT250" s="7" t="inlineStr"/>
      <c r="CU250" s="7" t="inlineStr"/>
      <c r="CV250" s="7" t="inlineStr"/>
      <c r="CW250" s="7" t="inlineStr"/>
      <c r="CX250" s="7" t="inlineStr"/>
      <c r="CY250" s="7" t="inlineStr"/>
      <c r="CZ250" s="7" t="inlineStr"/>
      <c r="DA250" s="7" t="inlineStr"/>
      <c r="DB250" s="7" t="inlineStr"/>
      <c r="DC250" s="7" t="inlineStr"/>
      <c r="DD250" s="7" t="inlineStr"/>
      <c r="DE250" s="7">
        <f>DG250+DI250+DK250+DM250+DO250+DQ250+DS250+DU250+DW250+DY250+EA250+EC250+EE250</f>
        <v/>
      </c>
      <c r="DF250" s="7">
        <f>DH250+DJ250+DL250+DN250+DP250+DR250+DT250+DV250+DX250+DZ250+EB250+ED250+EF250</f>
        <v/>
      </c>
      <c r="DG250" s="7" t="inlineStr"/>
      <c r="DH250" s="7" t="inlineStr"/>
      <c r="DI250" s="7" t="inlineStr"/>
      <c r="DJ250" s="7" t="inlineStr"/>
      <c r="DK250" s="7" t="inlineStr"/>
      <c r="DL250" s="7" t="inlineStr"/>
      <c r="DM250" s="7" t="inlineStr"/>
      <c r="DN250" s="7" t="inlineStr"/>
      <c r="DO250" s="7" t="inlineStr"/>
      <c r="DP250" s="7" t="inlineStr"/>
      <c r="DQ250" s="7" t="inlineStr"/>
      <c r="DR250" s="7" t="inlineStr"/>
      <c r="DS250" s="7" t="inlineStr"/>
      <c r="DT250" s="7" t="inlineStr"/>
      <c r="DU250" s="7" t="inlineStr"/>
      <c r="DV250" s="7" t="inlineStr"/>
      <c r="DW250" s="7" t="inlineStr"/>
      <c r="DX250" s="7" t="inlineStr"/>
      <c r="DY250" s="7" t="inlineStr"/>
      <c r="DZ250" s="7" t="inlineStr"/>
      <c r="EA250" s="7" t="inlineStr"/>
      <c r="EB250" s="7" t="inlineStr"/>
      <c r="EC250" s="7" t="inlineStr"/>
      <c r="ED250" s="7" t="inlineStr"/>
      <c r="EE250" s="7" t="inlineStr"/>
      <c r="EF250" s="7" t="inlineStr"/>
      <c r="EG250" s="7">
        <f>E250+AU250+BK250+BW250+DE250</f>
        <v/>
      </c>
      <c r="EH250" s="7">
        <f>F250+AV250+BL250+BX250+DF250</f>
        <v/>
      </c>
    </row>
    <row r="251" hidden="1" outlineLevel="1">
      <c r="A251" s="5" t="n">
        <v>247</v>
      </c>
      <c r="B251" s="6" t="inlineStr">
        <is>
          <t>"UNI PHARM" OOO</t>
        </is>
      </c>
      <c r="C251" s="6" t="inlineStr">
        <is>
          <t>Ташкент</t>
        </is>
      </c>
      <c r="D251" s="6" t="inlineStr">
        <is>
          <t>Ташкент 1</t>
        </is>
      </c>
      <c r="E251" s="7">
        <f>G251+I251+K251+M251+O251+Q251+S251+U251+W251+Y251+AA251+AC251+AE251+AG251+AI251+AK251+AM251+AO251+AQ251+AS251</f>
        <v/>
      </c>
      <c r="F251" s="7">
        <f>H251+J251+L251+N251+P251+R251+T251+V251+X251+Z251+AB251+AD251+AF251+AH251+AJ251+AL251+AN251+AP251+AR251+AT251</f>
        <v/>
      </c>
      <c r="G251" s="7" t="n">
        <v>50</v>
      </c>
      <c r="H251" s="7" t="n">
        <v>161572500</v>
      </c>
      <c r="I251" s="7" t="inlineStr"/>
      <c r="J251" s="7" t="inlineStr"/>
      <c r="K251" s="7" t="inlineStr"/>
      <c r="L251" s="7" t="inlineStr"/>
      <c r="M251" s="7" t="inlineStr"/>
      <c r="N251" s="7" t="inlineStr"/>
      <c r="O251" s="7" t="n">
        <v>150</v>
      </c>
      <c r="P251" s="7" t="n">
        <v>890100000</v>
      </c>
      <c r="Q251" s="7" t="n">
        <v>880</v>
      </c>
      <c r="R251" s="7" t="n">
        <v>26620028000</v>
      </c>
      <c r="S251" s="7" t="inlineStr"/>
      <c r="T251" s="7" t="inlineStr"/>
      <c r="U251" s="7" t="inlineStr"/>
      <c r="V251" s="7" t="inlineStr"/>
      <c r="W251" s="7" t="inlineStr"/>
      <c r="X251" s="7" t="inlineStr"/>
      <c r="Y251" s="7" t="inlineStr"/>
      <c r="Z251" s="7" t="inlineStr"/>
      <c r="AA251" s="7" t="inlineStr"/>
      <c r="AB251" s="7" t="inlineStr"/>
      <c r="AC251" s="7" t="n">
        <v>500</v>
      </c>
      <c r="AD251" s="7" t="n">
        <v>8051250000</v>
      </c>
      <c r="AE251" s="7" t="inlineStr"/>
      <c r="AF251" s="7" t="inlineStr"/>
      <c r="AG251" s="7" t="inlineStr"/>
      <c r="AH251" s="7" t="inlineStr"/>
      <c r="AI251" s="7" t="inlineStr"/>
      <c r="AJ251" s="7" t="inlineStr"/>
      <c r="AK251" s="7" t="inlineStr"/>
      <c r="AL251" s="7" t="inlineStr"/>
      <c r="AM251" s="7" t="inlineStr"/>
      <c r="AN251" s="7" t="inlineStr"/>
      <c r="AO251" s="7" t="inlineStr"/>
      <c r="AP251" s="7" t="inlineStr"/>
      <c r="AQ251" s="7" t="inlineStr"/>
      <c r="AR251" s="7" t="inlineStr"/>
      <c r="AS251" s="7" t="inlineStr"/>
      <c r="AT251" s="7" t="inlineStr"/>
      <c r="AU251" s="7">
        <f>AW251+AY251+BA251+BC251+BE251+BG251+BI251</f>
        <v/>
      </c>
      <c r="AV251" s="7">
        <f>AX251+AZ251+BB251+BD251+BF251+BH251+BJ251</f>
        <v/>
      </c>
      <c r="AW251" s="7" t="n">
        <v>5</v>
      </c>
      <c r="AX251" s="7" t="n">
        <v>13295500</v>
      </c>
      <c r="AY251" s="7" t="inlineStr"/>
      <c r="AZ251" s="7" t="inlineStr"/>
      <c r="BA251" s="7" t="inlineStr"/>
      <c r="BB251" s="7" t="inlineStr"/>
      <c r="BC251" s="7" t="inlineStr"/>
      <c r="BD251" s="7" t="inlineStr"/>
      <c r="BE251" s="7" t="inlineStr"/>
      <c r="BF251" s="7" t="inlineStr"/>
      <c r="BG251" s="7" t="n">
        <v>100</v>
      </c>
      <c r="BH251" s="7" t="n">
        <v>447850000</v>
      </c>
      <c r="BI251" s="7" t="inlineStr"/>
      <c r="BJ251" s="7" t="inlineStr"/>
      <c r="BK251" s="7">
        <f>BM251+BO251+BQ251+BS251+BU251</f>
        <v/>
      </c>
      <c r="BL251" s="7">
        <f>BN251+BP251+BR251+BT251+BV251</f>
        <v/>
      </c>
      <c r="BM251" s="7" t="inlineStr"/>
      <c r="BN251" s="7" t="inlineStr"/>
      <c r="BO251" s="7" t="inlineStr"/>
      <c r="BP251" s="7" t="inlineStr"/>
      <c r="BQ251" s="7" t="inlineStr"/>
      <c r="BR251" s="7" t="inlineStr"/>
      <c r="BS251" s="7" t="inlineStr"/>
      <c r="BT251" s="7" t="inlineStr"/>
      <c r="BU251" s="7" t="inlineStr"/>
      <c r="BV251" s="7" t="inlineStr"/>
      <c r="BW251" s="7">
        <f>BY251+CA251+CC251+CE251+CG251+CI251+CK251+CM251+CO251+CQ251+CS251+CU251+CW251+CY251+DA251+DC251</f>
        <v/>
      </c>
      <c r="BX251" s="7">
        <f>BZ251+CB251+CD251+CF251+CH251+CJ251+CL251+CN251+CP251+CR251+CT251+CV251+CX251+CZ251+DB251+DD251</f>
        <v/>
      </c>
      <c r="BY251" s="7" t="inlineStr"/>
      <c r="BZ251" s="7" t="inlineStr"/>
      <c r="CA251" s="7" t="inlineStr"/>
      <c r="CB251" s="7" t="inlineStr"/>
      <c r="CC251" s="7" t="n">
        <v>20</v>
      </c>
      <c r="CD251" s="7" t="n">
        <v>26306400</v>
      </c>
      <c r="CE251" s="7" t="inlineStr"/>
      <c r="CF251" s="7" t="inlineStr"/>
      <c r="CG251" s="7" t="n">
        <v>20</v>
      </c>
      <c r="CH251" s="7" t="n">
        <v>152554000</v>
      </c>
      <c r="CI251" s="7" t="inlineStr"/>
      <c r="CJ251" s="7" t="inlineStr"/>
      <c r="CK251" s="7" t="inlineStr"/>
      <c r="CL251" s="7" t="inlineStr"/>
      <c r="CM251" s="7" t="inlineStr"/>
      <c r="CN251" s="7" t="inlineStr"/>
      <c r="CO251" s="7" t="inlineStr"/>
      <c r="CP251" s="7" t="inlineStr"/>
      <c r="CQ251" s="7" t="inlineStr"/>
      <c r="CR251" s="7" t="inlineStr"/>
      <c r="CS251" s="7" t="inlineStr"/>
      <c r="CT251" s="7" t="inlineStr"/>
      <c r="CU251" s="7" t="inlineStr"/>
      <c r="CV251" s="7" t="inlineStr"/>
      <c r="CW251" s="7" t="inlineStr"/>
      <c r="CX251" s="7" t="inlineStr"/>
      <c r="CY251" s="7" t="inlineStr"/>
      <c r="CZ251" s="7" t="inlineStr"/>
      <c r="DA251" s="7" t="inlineStr"/>
      <c r="DB251" s="7" t="inlineStr"/>
      <c r="DC251" s="7" t="inlineStr"/>
      <c r="DD251" s="7" t="inlineStr"/>
      <c r="DE251" s="7">
        <f>DG251+DI251+DK251+DM251+DO251+DQ251+DS251+DU251+DW251+DY251+EA251+EC251+EE251</f>
        <v/>
      </c>
      <c r="DF251" s="7">
        <f>DH251+DJ251+DL251+DN251+DP251+DR251+DT251+DV251+DX251+DZ251+EB251+ED251+EF251</f>
        <v/>
      </c>
      <c r="DG251" s="7" t="inlineStr"/>
      <c r="DH251" s="7" t="inlineStr"/>
      <c r="DI251" s="7" t="inlineStr"/>
      <c r="DJ251" s="7" t="inlineStr"/>
      <c r="DK251" s="7" t="inlineStr"/>
      <c r="DL251" s="7" t="inlineStr"/>
      <c r="DM251" s="7" t="inlineStr"/>
      <c r="DN251" s="7" t="inlineStr"/>
      <c r="DO251" s="7" t="inlineStr"/>
      <c r="DP251" s="7" t="inlineStr"/>
      <c r="DQ251" s="7" t="inlineStr"/>
      <c r="DR251" s="7" t="inlineStr"/>
      <c r="DS251" s="7" t="inlineStr"/>
      <c r="DT251" s="7" t="inlineStr"/>
      <c r="DU251" s="7" t="inlineStr"/>
      <c r="DV251" s="7" t="inlineStr"/>
      <c r="DW251" s="7" t="inlineStr"/>
      <c r="DX251" s="7" t="inlineStr"/>
      <c r="DY251" s="7" t="inlineStr"/>
      <c r="DZ251" s="7" t="inlineStr"/>
      <c r="EA251" s="7" t="inlineStr"/>
      <c r="EB251" s="7" t="inlineStr"/>
      <c r="EC251" s="7" t="inlineStr"/>
      <c r="ED251" s="7" t="inlineStr"/>
      <c r="EE251" s="7" t="inlineStr"/>
      <c r="EF251" s="7" t="inlineStr"/>
      <c r="EG251" s="7">
        <f>E251+AU251+BK251+BW251+DE251</f>
        <v/>
      </c>
      <c r="EH251" s="7">
        <f>F251+AV251+BL251+BX251+DF251</f>
        <v/>
      </c>
    </row>
    <row r="252" hidden="1" outlineLevel="1">
      <c r="A252" s="5" t="n">
        <v>248</v>
      </c>
      <c r="B252" s="6" t="inlineStr">
        <is>
          <t>"UNIVERSAL-FARM-PLUS" MChJ</t>
        </is>
      </c>
      <c r="C252" s="6" t="inlineStr">
        <is>
          <t>Ташкент</t>
        </is>
      </c>
      <c r="D252" s="6" t="inlineStr">
        <is>
          <t>Ташкент 2</t>
        </is>
      </c>
      <c r="E252" s="7">
        <f>G252+I252+K252+M252+O252+Q252+S252+U252+W252+Y252+AA252+AC252+AE252+AG252+AI252+AK252+AM252+AO252+AQ252+AS252</f>
        <v/>
      </c>
      <c r="F252" s="7">
        <f>H252+J252+L252+N252+P252+R252+T252+V252+X252+Z252+AB252+AD252+AF252+AH252+AJ252+AL252+AN252+AP252+AR252+AT252</f>
        <v/>
      </c>
      <c r="G252" s="7" t="inlineStr"/>
      <c r="H252" s="7" t="inlineStr"/>
      <c r="I252" s="7" t="inlineStr"/>
      <c r="J252" s="7" t="inlineStr"/>
      <c r="K252" s="7" t="n">
        <v>3</v>
      </c>
      <c r="L252" s="7" t="n">
        <v>331200</v>
      </c>
      <c r="M252" s="7" t="inlineStr"/>
      <c r="N252" s="7" t="inlineStr"/>
      <c r="O252" s="7" t="inlineStr"/>
      <c r="P252" s="7" t="inlineStr"/>
      <c r="Q252" s="7" t="n">
        <v>50</v>
      </c>
      <c r="R252" s="7" t="n">
        <v>168737500</v>
      </c>
      <c r="S252" s="7" t="inlineStr"/>
      <c r="T252" s="7" t="inlineStr"/>
      <c r="U252" s="7" t="inlineStr"/>
      <c r="V252" s="7" t="inlineStr"/>
      <c r="W252" s="7" t="inlineStr"/>
      <c r="X252" s="7" t="inlineStr"/>
      <c r="Y252" s="7" t="inlineStr"/>
      <c r="Z252" s="7" t="inlineStr"/>
      <c r="AA252" s="7" t="inlineStr"/>
      <c r="AB252" s="7" t="inlineStr"/>
      <c r="AC252" s="7" t="n">
        <v>12</v>
      </c>
      <c r="AD252" s="7" t="n">
        <v>2383170</v>
      </c>
      <c r="AE252" s="7" t="n">
        <v>18</v>
      </c>
      <c r="AF252" s="7" t="n">
        <v>2677689</v>
      </c>
      <c r="AG252" s="7" t="n">
        <v>10</v>
      </c>
      <c r="AH252" s="7" t="n">
        <v>1176287</v>
      </c>
      <c r="AI252" s="7" t="n">
        <v>12</v>
      </c>
      <c r="AJ252" s="7" t="n">
        <v>1655840</v>
      </c>
      <c r="AK252" s="7" t="inlineStr"/>
      <c r="AL252" s="7" t="inlineStr"/>
      <c r="AM252" s="7" t="inlineStr"/>
      <c r="AN252" s="7" t="inlineStr"/>
      <c r="AO252" s="7" t="inlineStr"/>
      <c r="AP252" s="7" t="inlineStr"/>
      <c r="AQ252" s="7" t="inlineStr"/>
      <c r="AR252" s="7" t="inlineStr"/>
      <c r="AS252" s="7" t="inlineStr"/>
      <c r="AT252" s="7" t="inlineStr"/>
      <c r="AU252" s="7">
        <f>AW252+AY252+BA252+BC252+BE252+BG252+BI252</f>
        <v/>
      </c>
      <c r="AV252" s="7">
        <f>AX252+AZ252+BB252+BD252+BF252+BH252+BJ252</f>
        <v/>
      </c>
      <c r="AW252" s="7" t="inlineStr"/>
      <c r="AX252" s="7" t="inlineStr"/>
      <c r="AY252" s="7" t="inlineStr"/>
      <c r="AZ252" s="7" t="inlineStr"/>
      <c r="BA252" s="7" t="inlineStr"/>
      <c r="BB252" s="7" t="inlineStr"/>
      <c r="BC252" s="7" t="inlineStr"/>
      <c r="BD252" s="7" t="inlineStr"/>
      <c r="BE252" s="7" t="inlineStr"/>
      <c r="BF252" s="7" t="inlineStr"/>
      <c r="BG252" s="7" t="n">
        <v>7</v>
      </c>
      <c r="BH252" s="7" t="n">
        <v>1119625</v>
      </c>
      <c r="BI252" s="7" t="inlineStr"/>
      <c r="BJ252" s="7" t="inlineStr"/>
      <c r="BK252" s="7">
        <f>BM252+BO252+BQ252+BS252+BU252</f>
        <v/>
      </c>
      <c r="BL252" s="7">
        <f>BN252+BP252+BR252+BT252+BV252</f>
        <v/>
      </c>
      <c r="BM252" s="7" t="inlineStr"/>
      <c r="BN252" s="7" t="inlineStr"/>
      <c r="BO252" s="7" t="inlineStr"/>
      <c r="BP252" s="7" t="inlineStr"/>
      <c r="BQ252" s="7" t="n">
        <v>21</v>
      </c>
      <c r="BR252" s="7" t="n">
        <v>20156611</v>
      </c>
      <c r="BS252" s="7" t="inlineStr"/>
      <c r="BT252" s="7" t="inlineStr"/>
      <c r="BU252" s="7" t="inlineStr"/>
      <c r="BV252" s="7" t="inlineStr"/>
      <c r="BW252" s="7">
        <f>BY252+CA252+CC252+CE252+CG252+CI252+CK252+CM252+CO252+CQ252+CS252+CU252+CW252+CY252+DA252+DC252</f>
        <v/>
      </c>
      <c r="BX252" s="7">
        <f>BZ252+CB252+CD252+CF252+CH252+CJ252+CL252+CN252+CP252+CR252+CT252+CV252+CX252+CZ252+DB252+DD252</f>
        <v/>
      </c>
      <c r="BY252" s="7" t="inlineStr"/>
      <c r="BZ252" s="7" t="inlineStr"/>
      <c r="CA252" s="7" t="inlineStr"/>
      <c r="CB252" s="7" t="inlineStr"/>
      <c r="CC252" s="7" t="inlineStr"/>
      <c r="CD252" s="7" t="inlineStr"/>
      <c r="CE252" s="7" t="n">
        <v>9</v>
      </c>
      <c r="CF252" s="7" t="n">
        <v>5856300</v>
      </c>
      <c r="CG252" s="7" t="inlineStr"/>
      <c r="CH252" s="7" t="inlineStr"/>
      <c r="CI252" s="7" t="inlineStr"/>
      <c r="CJ252" s="7" t="inlineStr"/>
      <c r="CK252" s="7" t="inlineStr"/>
      <c r="CL252" s="7" t="inlineStr"/>
      <c r="CM252" s="7" t="inlineStr"/>
      <c r="CN252" s="7" t="inlineStr"/>
      <c r="CO252" s="7" t="inlineStr"/>
      <c r="CP252" s="7" t="inlineStr"/>
      <c r="CQ252" s="7" t="inlineStr"/>
      <c r="CR252" s="7" t="inlineStr"/>
      <c r="CS252" s="7" t="inlineStr"/>
      <c r="CT252" s="7" t="inlineStr"/>
      <c r="CU252" s="7" t="inlineStr"/>
      <c r="CV252" s="7" t="inlineStr"/>
      <c r="CW252" s="7" t="inlineStr"/>
      <c r="CX252" s="7" t="inlineStr"/>
      <c r="CY252" s="7" t="inlineStr"/>
      <c r="CZ252" s="7" t="inlineStr"/>
      <c r="DA252" s="7" t="inlineStr"/>
      <c r="DB252" s="7" t="inlineStr"/>
      <c r="DC252" s="7" t="inlineStr"/>
      <c r="DD252" s="7" t="inlineStr"/>
      <c r="DE252" s="7">
        <f>DG252+DI252+DK252+DM252+DO252+DQ252+DS252+DU252+DW252+DY252+EA252+EC252+EE252</f>
        <v/>
      </c>
      <c r="DF252" s="7">
        <f>DH252+DJ252+DL252+DN252+DP252+DR252+DT252+DV252+DX252+DZ252+EB252+ED252+EF252</f>
        <v/>
      </c>
      <c r="DG252" s="7" t="inlineStr"/>
      <c r="DH252" s="7" t="inlineStr"/>
      <c r="DI252" s="7" t="inlineStr"/>
      <c r="DJ252" s="7" t="inlineStr"/>
      <c r="DK252" s="7" t="n">
        <v>2</v>
      </c>
      <c r="DL252" s="7" t="n">
        <v>452340</v>
      </c>
      <c r="DM252" s="7" t="inlineStr"/>
      <c r="DN252" s="7" t="inlineStr"/>
      <c r="DO252" s="7" t="inlineStr"/>
      <c r="DP252" s="7" t="inlineStr"/>
      <c r="DQ252" s="7" t="inlineStr"/>
      <c r="DR252" s="7" t="inlineStr"/>
      <c r="DS252" s="7" t="n">
        <v>2</v>
      </c>
      <c r="DT252" s="7" t="n">
        <v>192120</v>
      </c>
      <c r="DU252" s="7" t="inlineStr"/>
      <c r="DV252" s="7" t="inlineStr"/>
      <c r="DW252" s="7" t="n">
        <v>1</v>
      </c>
      <c r="DX252" s="7" t="n">
        <v>49095</v>
      </c>
      <c r="DY252" s="7" t="n">
        <v>5</v>
      </c>
      <c r="DZ252" s="7" t="n">
        <v>1272750</v>
      </c>
      <c r="EA252" s="7" t="n">
        <v>5</v>
      </c>
      <c r="EB252" s="7" t="n">
        <v>1248800</v>
      </c>
      <c r="EC252" s="7" t="inlineStr"/>
      <c r="ED252" s="7" t="inlineStr"/>
      <c r="EE252" s="7" t="inlineStr"/>
      <c r="EF252" s="7" t="inlineStr"/>
      <c r="EG252" s="7">
        <f>E252+AU252+BK252+BW252+DE252</f>
        <v/>
      </c>
      <c r="EH252" s="7">
        <f>F252+AV252+BL252+BX252+DF252</f>
        <v/>
      </c>
    </row>
    <row r="253" hidden="1" outlineLevel="1">
      <c r="A253" s="5" t="n">
        <v>249</v>
      </c>
      <c r="B253" s="6" t="inlineStr">
        <is>
          <t>"VAKSINA HEALTHCARE" МЧЖ</t>
        </is>
      </c>
      <c r="C253" s="6" t="inlineStr">
        <is>
          <t>Ташкент</t>
        </is>
      </c>
      <c r="D253" s="6" t="inlineStr">
        <is>
          <t>Ташкент 2</t>
        </is>
      </c>
      <c r="E253" s="7">
        <f>G253+I253+K253+M253+O253+Q253+S253+U253+W253+Y253+AA253+AC253+AE253+AG253+AI253+AK253+AM253+AO253+AQ253+AS253</f>
        <v/>
      </c>
      <c r="F253" s="7">
        <f>H253+J253+L253+N253+P253+R253+T253+V253+X253+Z253+AB253+AD253+AF253+AH253+AJ253+AL253+AN253+AP253+AR253+AT253</f>
        <v/>
      </c>
      <c r="G253" s="7" t="inlineStr"/>
      <c r="H253" s="7" t="inlineStr"/>
      <c r="I253" s="7" t="inlineStr"/>
      <c r="J253" s="7" t="inlineStr"/>
      <c r="K253" s="7" t="inlineStr"/>
      <c r="L253" s="7" t="inlineStr"/>
      <c r="M253" s="7" t="n">
        <v>30</v>
      </c>
      <c r="N253" s="7" t="n">
        <v>28537920</v>
      </c>
      <c r="O253" s="7" t="inlineStr"/>
      <c r="P253" s="7" t="inlineStr"/>
      <c r="Q253" s="7" t="inlineStr"/>
      <c r="R253" s="7" t="inlineStr"/>
      <c r="S253" s="7" t="inlineStr"/>
      <c r="T253" s="7" t="inlineStr"/>
      <c r="U253" s="7" t="inlineStr"/>
      <c r="V253" s="7" t="inlineStr"/>
      <c r="W253" s="7" t="n">
        <v>9</v>
      </c>
      <c r="X253" s="7" t="n">
        <v>0</v>
      </c>
      <c r="Y253" s="7" t="inlineStr"/>
      <c r="Z253" s="7" t="inlineStr"/>
      <c r="AA253" s="7" t="inlineStr"/>
      <c r="AB253" s="7" t="inlineStr"/>
      <c r="AC253" s="7" t="n">
        <v>30</v>
      </c>
      <c r="AD253" s="7" t="n">
        <v>27825120</v>
      </c>
      <c r="AE253" s="7" t="n">
        <v>30</v>
      </c>
      <c r="AF253" s="7" t="n">
        <v>21089376</v>
      </c>
      <c r="AG253" s="7" t="inlineStr"/>
      <c r="AH253" s="7" t="inlineStr"/>
      <c r="AI253" s="7" t="n">
        <v>20</v>
      </c>
      <c r="AJ253" s="7" t="n">
        <v>8623488</v>
      </c>
      <c r="AK253" s="7" t="inlineStr"/>
      <c r="AL253" s="7" t="inlineStr"/>
      <c r="AM253" s="7" t="inlineStr"/>
      <c r="AN253" s="7" t="inlineStr"/>
      <c r="AO253" s="7" t="inlineStr"/>
      <c r="AP253" s="7" t="inlineStr"/>
      <c r="AQ253" s="7" t="inlineStr"/>
      <c r="AR253" s="7" t="inlineStr"/>
      <c r="AS253" s="7" t="inlineStr"/>
      <c r="AT253" s="7" t="inlineStr"/>
      <c r="AU253" s="7">
        <f>AW253+AY253+BA253+BC253+BE253+BG253+BI253</f>
        <v/>
      </c>
      <c r="AV253" s="7">
        <f>AX253+AZ253+BB253+BD253+BF253+BH253+BJ253</f>
        <v/>
      </c>
      <c r="AW253" s="7" t="inlineStr"/>
      <c r="AX253" s="7" t="inlineStr"/>
      <c r="AY253" s="7" t="inlineStr"/>
      <c r="AZ253" s="7" t="inlineStr"/>
      <c r="BA253" s="7" t="inlineStr"/>
      <c r="BB253" s="7" t="inlineStr"/>
      <c r="BC253" s="7" t="inlineStr"/>
      <c r="BD253" s="7" t="inlineStr"/>
      <c r="BE253" s="7" t="inlineStr"/>
      <c r="BF253" s="7" t="inlineStr"/>
      <c r="BG253" s="7" t="inlineStr"/>
      <c r="BH253" s="7" t="inlineStr"/>
      <c r="BI253" s="7" t="inlineStr"/>
      <c r="BJ253" s="7" t="inlineStr"/>
      <c r="BK253" s="7">
        <f>BM253+BO253+BQ253+BS253+BU253</f>
        <v/>
      </c>
      <c r="BL253" s="7">
        <f>BN253+BP253+BR253+BT253+BV253</f>
        <v/>
      </c>
      <c r="BM253" s="7" t="inlineStr"/>
      <c r="BN253" s="7" t="inlineStr"/>
      <c r="BO253" s="7" t="inlineStr"/>
      <c r="BP253" s="7" t="inlineStr"/>
      <c r="BQ253" s="7" t="inlineStr"/>
      <c r="BR253" s="7" t="inlineStr"/>
      <c r="BS253" s="7" t="inlineStr"/>
      <c r="BT253" s="7" t="inlineStr"/>
      <c r="BU253" s="7" t="inlineStr"/>
      <c r="BV253" s="7" t="inlineStr"/>
      <c r="BW253" s="7">
        <f>BY253+CA253+CC253+CE253+CG253+CI253+CK253+CM253+CO253+CQ253+CS253+CU253+CW253+CY253+DA253+DC253</f>
        <v/>
      </c>
      <c r="BX253" s="7">
        <f>BZ253+CB253+CD253+CF253+CH253+CJ253+CL253+CN253+CP253+CR253+CT253+CV253+CX253+CZ253+DB253+DD253</f>
        <v/>
      </c>
      <c r="BY253" s="7" t="inlineStr"/>
      <c r="BZ253" s="7" t="inlineStr"/>
      <c r="CA253" s="7" t="inlineStr"/>
      <c r="CB253" s="7" t="inlineStr"/>
      <c r="CC253" s="7" t="inlineStr"/>
      <c r="CD253" s="7" t="inlineStr"/>
      <c r="CE253" s="7" t="inlineStr"/>
      <c r="CF253" s="7" t="inlineStr"/>
      <c r="CG253" s="7" t="inlineStr"/>
      <c r="CH253" s="7" t="inlineStr"/>
      <c r="CI253" s="7" t="inlineStr"/>
      <c r="CJ253" s="7" t="inlineStr"/>
      <c r="CK253" s="7" t="inlineStr"/>
      <c r="CL253" s="7" t="inlineStr"/>
      <c r="CM253" s="7" t="inlineStr"/>
      <c r="CN253" s="7" t="inlineStr"/>
      <c r="CO253" s="7" t="inlineStr"/>
      <c r="CP253" s="7" t="inlineStr"/>
      <c r="CQ253" s="7" t="inlineStr"/>
      <c r="CR253" s="7" t="inlineStr"/>
      <c r="CS253" s="7" t="inlineStr"/>
      <c r="CT253" s="7" t="inlineStr"/>
      <c r="CU253" s="7" t="inlineStr"/>
      <c r="CV253" s="7" t="inlineStr"/>
      <c r="CW253" s="7" t="inlineStr"/>
      <c r="CX253" s="7" t="inlineStr"/>
      <c r="CY253" s="7" t="inlineStr"/>
      <c r="CZ253" s="7" t="inlineStr"/>
      <c r="DA253" s="7" t="inlineStr"/>
      <c r="DB253" s="7" t="inlineStr"/>
      <c r="DC253" s="7" t="inlineStr"/>
      <c r="DD253" s="7" t="inlineStr"/>
      <c r="DE253" s="7">
        <f>DG253+DI253+DK253+DM253+DO253+DQ253+DS253+DU253+DW253+DY253+EA253+EC253+EE253</f>
        <v/>
      </c>
      <c r="DF253" s="7">
        <f>DH253+DJ253+DL253+DN253+DP253+DR253+DT253+DV253+DX253+DZ253+EB253+ED253+EF253</f>
        <v/>
      </c>
      <c r="DG253" s="7" t="inlineStr"/>
      <c r="DH253" s="7" t="inlineStr"/>
      <c r="DI253" s="7" t="inlineStr"/>
      <c r="DJ253" s="7" t="inlineStr"/>
      <c r="DK253" s="7" t="inlineStr"/>
      <c r="DL253" s="7" t="inlineStr"/>
      <c r="DM253" s="7" t="inlineStr"/>
      <c r="DN253" s="7" t="inlineStr"/>
      <c r="DO253" s="7" t="inlineStr"/>
      <c r="DP253" s="7" t="inlineStr"/>
      <c r="DQ253" s="7" t="inlineStr"/>
      <c r="DR253" s="7" t="inlineStr"/>
      <c r="DS253" s="7" t="inlineStr"/>
      <c r="DT253" s="7" t="inlineStr"/>
      <c r="DU253" s="7" t="inlineStr"/>
      <c r="DV253" s="7" t="inlineStr"/>
      <c r="DW253" s="7" t="inlineStr"/>
      <c r="DX253" s="7" t="inlineStr"/>
      <c r="DY253" s="7" t="inlineStr"/>
      <c r="DZ253" s="7" t="inlineStr"/>
      <c r="EA253" s="7" t="inlineStr"/>
      <c r="EB253" s="7" t="inlineStr"/>
      <c r="EC253" s="7" t="inlineStr"/>
      <c r="ED253" s="7" t="inlineStr"/>
      <c r="EE253" s="7" t="inlineStr"/>
      <c r="EF253" s="7" t="inlineStr"/>
      <c r="EG253" s="7">
        <f>E253+AU253+BK253+BW253+DE253</f>
        <v/>
      </c>
      <c r="EH253" s="7">
        <f>F253+AV253+BL253+BX253+DF253</f>
        <v/>
      </c>
    </row>
    <row r="254" hidden="1" outlineLevel="1">
      <c r="A254" s="5" t="n">
        <v>250</v>
      </c>
      <c r="B254" s="6" t="inlineStr">
        <is>
          <t>"VERTEX-FARM" MCHJ</t>
        </is>
      </c>
      <c r="C254" s="6" t="inlineStr">
        <is>
          <t>Ташкент</t>
        </is>
      </c>
      <c r="D254" s="6" t="inlineStr">
        <is>
          <t>Ташкент 1</t>
        </is>
      </c>
      <c r="E254" s="7">
        <f>G254+I254+K254+M254+O254+Q254+S254+U254+W254+Y254+AA254+AC254+AE254+AG254+AI254+AK254+AM254+AO254+AQ254+AS254</f>
        <v/>
      </c>
      <c r="F254" s="7">
        <f>H254+J254+L254+N254+P254+R254+T254+V254+X254+Z254+AB254+AD254+AF254+AH254+AJ254+AL254+AN254+AP254+AR254+AT254</f>
        <v/>
      </c>
      <c r="G254" s="7" t="inlineStr"/>
      <c r="H254" s="7" t="inlineStr"/>
      <c r="I254" s="7" t="inlineStr"/>
      <c r="J254" s="7" t="inlineStr"/>
      <c r="K254" s="7" t="inlineStr"/>
      <c r="L254" s="7" t="inlineStr"/>
      <c r="M254" s="7" t="inlineStr"/>
      <c r="N254" s="7" t="inlineStr"/>
      <c r="O254" s="7" t="inlineStr"/>
      <c r="P254" s="7" t="inlineStr"/>
      <c r="Q254" s="7" t="inlineStr"/>
      <c r="R254" s="7" t="inlineStr"/>
      <c r="S254" s="7" t="inlineStr"/>
      <c r="T254" s="7" t="inlineStr"/>
      <c r="U254" s="7" t="inlineStr"/>
      <c r="V254" s="7" t="inlineStr"/>
      <c r="W254" s="7" t="inlineStr"/>
      <c r="X254" s="7" t="inlineStr"/>
      <c r="Y254" s="7" t="inlineStr"/>
      <c r="Z254" s="7" t="inlineStr"/>
      <c r="AA254" s="7" t="inlineStr"/>
      <c r="AB254" s="7" t="inlineStr"/>
      <c r="AC254" s="7" t="inlineStr"/>
      <c r="AD254" s="7" t="inlineStr"/>
      <c r="AE254" s="7" t="inlineStr"/>
      <c r="AF254" s="7" t="inlineStr"/>
      <c r="AG254" s="7" t="inlineStr"/>
      <c r="AH254" s="7" t="inlineStr"/>
      <c r="AI254" s="7" t="inlineStr"/>
      <c r="AJ254" s="7" t="inlineStr"/>
      <c r="AK254" s="7" t="inlineStr"/>
      <c r="AL254" s="7" t="inlineStr"/>
      <c r="AM254" s="7" t="inlineStr"/>
      <c r="AN254" s="7" t="inlineStr"/>
      <c r="AO254" s="7" t="inlineStr"/>
      <c r="AP254" s="7" t="inlineStr"/>
      <c r="AQ254" s="7" t="inlineStr"/>
      <c r="AR254" s="7" t="inlineStr"/>
      <c r="AS254" s="7" t="inlineStr"/>
      <c r="AT254" s="7" t="inlineStr"/>
      <c r="AU254" s="7">
        <f>AW254+AY254+BA254+BC254+BE254+BG254+BI254</f>
        <v/>
      </c>
      <c r="AV254" s="7">
        <f>AX254+AZ254+BB254+BD254+BF254+BH254+BJ254</f>
        <v/>
      </c>
      <c r="AW254" s="7" t="inlineStr"/>
      <c r="AX254" s="7" t="inlineStr"/>
      <c r="AY254" s="7" t="inlineStr"/>
      <c r="AZ254" s="7" t="inlineStr"/>
      <c r="BA254" s="7" t="inlineStr"/>
      <c r="BB254" s="7" t="inlineStr"/>
      <c r="BC254" s="7" t="inlineStr"/>
      <c r="BD254" s="7" t="inlineStr"/>
      <c r="BE254" s="7" t="inlineStr"/>
      <c r="BF254" s="7" t="inlineStr"/>
      <c r="BG254" s="7" t="n">
        <v>10</v>
      </c>
      <c r="BH254" s="7" t="n">
        <v>4478500</v>
      </c>
      <c r="BI254" s="7" t="inlineStr"/>
      <c r="BJ254" s="7" t="inlineStr"/>
      <c r="BK254" s="7">
        <f>BM254+BO254+BQ254+BS254+BU254</f>
        <v/>
      </c>
      <c r="BL254" s="7">
        <f>BN254+BP254+BR254+BT254+BV254</f>
        <v/>
      </c>
      <c r="BM254" s="7" t="inlineStr"/>
      <c r="BN254" s="7" t="inlineStr"/>
      <c r="BO254" s="7" t="inlineStr"/>
      <c r="BP254" s="7" t="inlineStr"/>
      <c r="BQ254" s="7" t="inlineStr"/>
      <c r="BR254" s="7" t="inlineStr"/>
      <c r="BS254" s="7" t="inlineStr"/>
      <c r="BT254" s="7" t="inlineStr"/>
      <c r="BU254" s="7" t="inlineStr"/>
      <c r="BV254" s="7" t="inlineStr"/>
      <c r="BW254" s="7">
        <f>BY254+CA254+CC254+CE254+CG254+CI254+CK254+CM254+CO254+CQ254+CS254+CU254+CW254+CY254+DA254+DC254</f>
        <v/>
      </c>
      <c r="BX254" s="7">
        <f>BZ254+CB254+CD254+CF254+CH254+CJ254+CL254+CN254+CP254+CR254+CT254+CV254+CX254+CZ254+DB254+DD254</f>
        <v/>
      </c>
      <c r="BY254" s="7" t="inlineStr"/>
      <c r="BZ254" s="7" t="inlineStr"/>
      <c r="CA254" s="7" t="n">
        <v>50</v>
      </c>
      <c r="CB254" s="7" t="n">
        <v>51260000</v>
      </c>
      <c r="CC254" s="7" t="inlineStr"/>
      <c r="CD254" s="7" t="inlineStr"/>
      <c r="CE254" s="7" t="n">
        <v>20</v>
      </c>
      <c r="CF254" s="7" t="n">
        <v>28920000</v>
      </c>
      <c r="CG254" s="7" t="n">
        <v>3</v>
      </c>
      <c r="CH254" s="7" t="n">
        <v>3369339</v>
      </c>
      <c r="CI254" s="7" t="inlineStr"/>
      <c r="CJ254" s="7" t="inlineStr"/>
      <c r="CK254" s="7" t="inlineStr"/>
      <c r="CL254" s="7" t="inlineStr"/>
      <c r="CM254" s="7" t="inlineStr"/>
      <c r="CN254" s="7" t="inlineStr"/>
      <c r="CO254" s="7" t="inlineStr"/>
      <c r="CP254" s="7" t="inlineStr"/>
      <c r="CQ254" s="7" t="inlineStr"/>
      <c r="CR254" s="7" t="inlineStr"/>
      <c r="CS254" s="7" t="inlineStr"/>
      <c r="CT254" s="7" t="inlineStr"/>
      <c r="CU254" s="7" t="inlineStr"/>
      <c r="CV254" s="7" t="inlineStr"/>
      <c r="CW254" s="7" t="inlineStr"/>
      <c r="CX254" s="7" t="inlineStr"/>
      <c r="CY254" s="7" t="inlineStr"/>
      <c r="CZ254" s="7" t="inlineStr"/>
      <c r="DA254" s="7" t="inlineStr"/>
      <c r="DB254" s="7" t="inlineStr"/>
      <c r="DC254" s="7" t="inlineStr"/>
      <c r="DD254" s="7" t="inlineStr"/>
      <c r="DE254" s="7">
        <f>DG254+DI254+DK254+DM254+DO254+DQ254+DS254+DU254+DW254+DY254+EA254+EC254+EE254</f>
        <v/>
      </c>
      <c r="DF254" s="7">
        <f>DH254+DJ254+DL254+DN254+DP254+DR254+DT254+DV254+DX254+DZ254+EB254+ED254+EF254</f>
        <v/>
      </c>
      <c r="DG254" s="7" t="inlineStr"/>
      <c r="DH254" s="7" t="inlineStr"/>
      <c r="DI254" s="7" t="inlineStr"/>
      <c r="DJ254" s="7" t="inlineStr"/>
      <c r="DK254" s="7" t="inlineStr"/>
      <c r="DL254" s="7" t="inlineStr"/>
      <c r="DM254" s="7" t="inlineStr"/>
      <c r="DN254" s="7" t="inlineStr"/>
      <c r="DO254" s="7" t="inlineStr"/>
      <c r="DP254" s="7" t="inlineStr"/>
      <c r="DQ254" s="7" t="inlineStr"/>
      <c r="DR254" s="7" t="inlineStr"/>
      <c r="DS254" s="7" t="inlineStr"/>
      <c r="DT254" s="7" t="inlineStr"/>
      <c r="DU254" s="7" t="inlineStr"/>
      <c r="DV254" s="7" t="inlineStr"/>
      <c r="DW254" s="7" t="inlineStr"/>
      <c r="DX254" s="7" t="inlineStr"/>
      <c r="DY254" s="7" t="inlineStr"/>
      <c r="DZ254" s="7" t="inlineStr"/>
      <c r="EA254" s="7" t="inlineStr"/>
      <c r="EB254" s="7" t="inlineStr"/>
      <c r="EC254" s="7" t="inlineStr"/>
      <c r="ED254" s="7" t="inlineStr"/>
      <c r="EE254" s="7" t="inlineStr"/>
      <c r="EF254" s="7" t="inlineStr"/>
      <c r="EG254" s="7">
        <f>E254+AU254+BK254+BW254+DE254</f>
        <v/>
      </c>
      <c r="EH254" s="7">
        <f>F254+AV254+BL254+BX254+DF254</f>
        <v/>
      </c>
    </row>
    <row r="255" hidden="1" outlineLevel="1">
      <c r="A255" s="5" t="n">
        <v>251</v>
      </c>
      <c r="B255" s="6" t="inlineStr">
        <is>
          <t>"VIPRATON BNB"</t>
        </is>
      </c>
      <c r="C255" s="6" t="inlineStr">
        <is>
          <t>Ташкент</t>
        </is>
      </c>
      <c r="D255" s="6" t="inlineStr">
        <is>
          <t>Ташкент 1</t>
        </is>
      </c>
      <c r="E255" s="7">
        <f>G255+I255+K255+M255+O255+Q255+S255+U255+W255+Y255+AA255+AC255+AE255+AG255+AI255+AK255+AM255+AO255+AQ255+AS255</f>
        <v/>
      </c>
      <c r="F255" s="7">
        <f>H255+J255+L255+N255+P255+R255+T255+V255+X255+Z255+AB255+AD255+AF255+AH255+AJ255+AL255+AN255+AP255+AR255+AT255</f>
        <v/>
      </c>
      <c r="G255" s="7" t="inlineStr"/>
      <c r="H255" s="7" t="inlineStr"/>
      <c r="I255" s="7" t="inlineStr"/>
      <c r="J255" s="7" t="inlineStr"/>
      <c r="K255" s="7" t="inlineStr"/>
      <c r="L255" s="7" t="inlineStr"/>
      <c r="M255" s="7" t="inlineStr"/>
      <c r="N255" s="7" t="inlineStr"/>
      <c r="O255" s="7" t="inlineStr"/>
      <c r="P255" s="7" t="inlineStr"/>
      <c r="Q255" s="7" t="inlineStr"/>
      <c r="R255" s="7" t="inlineStr"/>
      <c r="S255" s="7" t="inlineStr"/>
      <c r="T255" s="7" t="inlineStr"/>
      <c r="U255" s="7" t="inlineStr"/>
      <c r="V255" s="7" t="inlineStr"/>
      <c r="W255" s="7" t="inlineStr"/>
      <c r="X255" s="7" t="inlineStr"/>
      <c r="Y255" s="7" t="inlineStr"/>
      <c r="Z255" s="7" t="inlineStr"/>
      <c r="AA255" s="7" t="inlineStr"/>
      <c r="AB255" s="7" t="inlineStr"/>
      <c r="AC255" s="7" t="inlineStr"/>
      <c r="AD255" s="7" t="inlineStr"/>
      <c r="AE255" s="7" t="inlineStr"/>
      <c r="AF255" s="7" t="inlineStr"/>
      <c r="AG255" s="7" t="inlineStr"/>
      <c r="AH255" s="7" t="inlineStr"/>
      <c r="AI255" s="7" t="inlineStr"/>
      <c r="AJ255" s="7" t="inlineStr"/>
      <c r="AK255" s="7" t="inlineStr"/>
      <c r="AL255" s="7" t="inlineStr"/>
      <c r="AM255" s="7" t="inlineStr"/>
      <c r="AN255" s="7" t="inlineStr"/>
      <c r="AO255" s="7" t="inlineStr"/>
      <c r="AP255" s="7" t="inlineStr"/>
      <c r="AQ255" s="7" t="inlineStr"/>
      <c r="AR255" s="7" t="inlineStr"/>
      <c r="AS255" s="7" t="inlineStr"/>
      <c r="AT255" s="7" t="inlineStr"/>
      <c r="AU255" s="7">
        <f>AW255+AY255+BA255+BC255+BE255+BG255+BI255</f>
        <v/>
      </c>
      <c r="AV255" s="7">
        <f>AX255+AZ255+BB255+BD255+BF255+BH255+BJ255</f>
        <v/>
      </c>
      <c r="AW255" s="7" t="inlineStr"/>
      <c r="AX255" s="7" t="inlineStr"/>
      <c r="AY255" s="7" t="inlineStr"/>
      <c r="AZ255" s="7" t="inlineStr"/>
      <c r="BA255" s="7" t="inlineStr"/>
      <c r="BB255" s="7" t="inlineStr"/>
      <c r="BC255" s="7" t="inlineStr"/>
      <c r="BD255" s="7" t="inlineStr"/>
      <c r="BE255" s="7" t="inlineStr"/>
      <c r="BF255" s="7" t="inlineStr"/>
      <c r="BG255" s="7" t="n">
        <v>5</v>
      </c>
      <c r="BH255" s="7" t="n">
        <v>1086025</v>
      </c>
      <c r="BI255" s="7" t="inlineStr"/>
      <c r="BJ255" s="7" t="inlineStr"/>
      <c r="BK255" s="7">
        <f>BM255+BO255+BQ255+BS255+BU255</f>
        <v/>
      </c>
      <c r="BL255" s="7">
        <f>BN255+BP255+BR255+BT255+BV255</f>
        <v/>
      </c>
      <c r="BM255" s="7" t="inlineStr"/>
      <c r="BN255" s="7" t="inlineStr"/>
      <c r="BO255" s="7" t="inlineStr"/>
      <c r="BP255" s="7" t="inlineStr"/>
      <c r="BQ255" s="7" t="inlineStr"/>
      <c r="BR255" s="7" t="inlineStr"/>
      <c r="BS255" s="7" t="inlineStr"/>
      <c r="BT255" s="7" t="inlineStr"/>
      <c r="BU255" s="7" t="inlineStr"/>
      <c r="BV255" s="7" t="inlineStr"/>
      <c r="BW255" s="7">
        <f>BY255+CA255+CC255+CE255+CG255+CI255+CK255+CM255+CO255+CQ255+CS255+CU255+CW255+CY255+DA255+DC255</f>
        <v/>
      </c>
      <c r="BX255" s="7">
        <f>BZ255+CB255+CD255+CF255+CH255+CJ255+CL255+CN255+CP255+CR255+CT255+CV255+CX255+CZ255+DB255+DD255</f>
        <v/>
      </c>
      <c r="BY255" s="7" t="inlineStr"/>
      <c r="BZ255" s="7" t="inlineStr"/>
      <c r="CA255" s="7" t="inlineStr"/>
      <c r="CB255" s="7" t="inlineStr"/>
      <c r="CC255" s="7" t="inlineStr"/>
      <c r="CD255" s="7" t="inlineStr"/>
      <c r="CE255" s="7" t="inlineStr"/>
      <c r="CF255" s="7" t="inlineStr"/>
      <c r="CG255" s="7" t="inlineStr"/>
      <c r="CH255" s="7" t="inlineStr"/>
      <c r="CI255" s="7" t="inlineStr"/>
      <c r="CJ255" s="7" t="inlineStr"/>
      <c r="CK255" s="7" t="inlineStr"/>
      <c r="CL255" s="7" t="inlineStr"/>
      <c r="CM255" s="7" t="inlineStr"/>
      <c r="CN255" s="7" t="inlineStr"/>
      <c r="CO255" s="7" t="inlineStr"/>
      <c r="CP255" s="7" t="inlineStr"/>
      <c r="CQ255" s="7" t="inlineStr"/>
      <c r="CR255" s="7" t="inlineStr"/>
      <c r="CS255" s="7" t="inlineStr"/>
      <c r="CT255" s="7" t="inlineStr"/>
      <c r="CU255" s="7" t="inlineStr"/>
      <c r="CV255" s="7" t="inlineStr"/>
      <c r="CW255" s="7" t="inlineStr"/>
      <c r="CX255" s="7" t="inlineStr"/>
      <c r="CY255" s="7" t="inlineStr"/>
      <c r="CZ255" s="7" t="inlineStr"/>
      <c r="DA255" s="7" t="inlineStr"/>
      <c r="DB255" s="7" t="inlineStr"/>
      <c r="DC255" s="7" t="inlineStr"/>
      <c r="DD255" s="7" t="inlineStr"/>
      <c r="DE255" s="7">
        <f>DG255+DI255+DK255+DM255+DO255+DQ255+DS255+DU255+DW255+DY255+EA255+EC255+EE255</f>
        <v/>
      </c>
      <c r="DF255" s="7">
        <f>DH255+DJ255+DL255+DN255+DP255+DR255+DT255+DV255+DX255+DZ255+EB255+ED255+EF255</f>
        <v/>
      </c>
      <c r="DG255" s="7" t="inlineStr"/>
      <c r="DH255" s="7" t="inlineStr"/>
      <c r="DI255" s="7" t="inlineStr"/>
      <c r="DJ255" s="7" t="inlineStr"/>
      <c r="DK255" s="7" t="inlineStr"/>
      <c r="DL255" s="7" t="inlineStr"/>
      <c r="DM255" s="7" t="inlineStr"/>
      <c r="DN255" s="7" t="inlineStr"/>
      <c r="DO255" s="7" t="inlineStr"/>
      <c r="DP255" s="7" t="inlineStr"/>
      <c r="DQ255" s="7" t="inlineStr"/>
      <c r="DR255" s="7" t="inlineStr"/>
      <c r="DS255" s="7" t="inlineStr"/>
      <c r="DT255" s="7" t="inlineStr"/>
      <c r="DU255" s="7" t="inlineStr"/>
      <c r="DV255" s="7" t="inlineStr"/>
      <c r="DW255" s="7" t="inlineStr"/>
      <c r="DX255" s="7" t="inlineStr"/>
      <c r="DY255" s="7" t="inlineStr"/>
      <c r="DZ255" s="7" t="inlineStr"/>
      <c r="EA255" s="7" t="n">
        <v>1</v>
      </c>
      <c r="EB255" s="7" t="n">
        <v>48453</v>
      </c>
      <c r="EC255" s="7" t="n">
        <v>1</v>
      </c>
      <c r="ED255" s="7" t="n">
        <v>87476</v>
      </c>
      <c r="EE255" s="7" t="inlineStr"/>
      <c r="EF255" s="7" t="inlineStr"/>
      <c r="EG255" s="7">
        <f>E255+AU255+BK255+BW255+DE255</f>
        <v/>
      </c>
      <c r="EH255" s="7">
        <f>F255+AV255+BL255+BX255+DF255</f>
        <v/>
      </c>
    </row>
    <row r="256" hidden="1" outlineLevel="1">
      <c r="A256" s="5" t="n">
        <v>252</v>
      </c>
      <c r="B256" s="6" t="inlineStr">
        <is>
          <t>"WORLD OF MEDICINE " MCHJ</t>
        </is>
      </c>
      <c r="C256" s="6" t="inlineStr">
        <is>
          <t>Ташкент</t>
        </is>
      </c>
      <c r="D256" s="6" t="inlineStr">
        <is>
          <t>Ташкент 2</t>
        </is>
      </c>
      <c r="E256" s="7">
        <f>G256+I256+K256+M256+O256+Q256+S256+U256+W256+Y256+AA256+AC256+AE256+AG256+AI256+AK256+AM256+AO256+AQ256+AS256</f>
        <v/>
      </c>
      <c r="F256" s="7">
        <f>H256+J256+L256+N256+P256+R256+T256+V256+X256+Z256+AB256+AD256+AF256+AH256+AJ256+AL256+AN256+AP256+AR256+AT256</f>
        <v/>
      </c>
      <c r="G256" s="7" t="inlineStr"/>
      <c r="H256" s="7" t="inlineStr"/>
      <c r="I256" s="7" t="n">
        <v>4</v>
      </c>
      <c r="J256" s="7" t="n">
        <v>566000</v>
      </c>
      <c r="K256" s="7" t="inlineStr"/>
      <c r="L256" s="7" t="inlineStr"/>
      <c r="M256" s="7" t="inlineStr"/>
      <c r="N256" s="7" t="inlineStr"/>
      <c r="O256" s="7" t="inlineStr"/>
      <c r="P256" s="7" t="inlineStr"/>
      <c r="Q256" s="7" t="inlineStr"/>
      <c r="R256" s="7" t="inlineStr"/>
      <c r="S256" s="7" t="inlineStr"/>
      <c r="T256" s="7" t="inlineStr"/>
      <c r="U256" s="7" t="inlineStr"/>
      <c r="V256" s="7" t="inlineStr"/>
      <c r="W256" s="7" t="inlineStr"/>
      <c r="X256" s="7" t="inlineStr"/>
      <c r="Y256" s="7" t="inlineStr"/>
      <c r="Z256" s="7" t="inlineStr"/>
      <c r="AA256" s="7" t="inlineStr"/>
      <c r="AB256" s="7" t="inlineStr"/>
      <c r="AC256" s="7" t="inlineStr"/>
      <c r="AD256" s="7" t="inlineStr"/>
      <c r="AE256" s="7" t="n">
        <v>10</v>
      </c>
      <c r="AF256" s="7" t="n">
        <v>2367700</v>
      </c>
      <c r="AG256" s="7" t="n">
        <v>15</v>
      </c>
      <c r="AH256" s="7" t="n">
        <v>1846237</v>
      </c>
      <c r="AI256" s="7" t="n">
        <v>4</v>
      </c>
      <c r="AJ256" s="7" t="n">
        <v>359280</v>
      </c>
      <c r="AK256" s="7" t="inlineStr"/>
      <c r="AL256" s="7" t="inlineStr"/>
      <c r="AM256" s="7" t="inlineStr"/>
      <c r="AN256" s="7" t="inlineStr"/>
      <c r="AO256" s="7" t="inlineStr"/>
      <c r="AP256" s="7" t="inlineStr"/>
      <c r="AQ256" s="7" t="inlineStr"/>
      <c r="AR256" s="7" t="inlineStr"/>
      <c r="AS256" s="7" t="inlineStr"/>
      <c r="AT256" s="7" t="inlineStr"/>
      <c r="AU256" s="7">
        <f>AW256+AY256+BA256+BC256+BE256+BG256+BI256</f>
        <v/>
      </c>
      <c r="AV256" s="7">
        <f>AX256+AZ256+BB256+BD256+BF256+BH256+BJ256</f>
        <v/>
      </c>
      <c r="AW256" s="7" t="n">
        <v>2</v>
      </c>
      <c r="AX256" s="7" t="n">
        <v>2063444</v>
      </c>
      <c r="AY256" s="7" t="n">
        <v>1</v>
      </c>
      <c r="AZ256" s="7" t="n">
        <v>640932</v>
      </c>
      <c r="BA256" s="7" t="inlineStr"/>
      <c r="BB256" s="7" t="inlineStr"/>
      <c r="BC256" s="7" t="inlineStr"/>
      <c r="BD256" s="7" t="inlineStr"/>
      <c r="BE256" s="7" t="inlineStr"/>
      <c r="BF256" s="7" t="inlineStr"/>
      <c r="BG256" s="7" t="n">
        <v>10</v>
      </c>
      <c r="BH256" s="7" t="n">
        <v>4340200</v>
      </c>
      <c r="BI256" s="7" t="inlineStr"/>
      <c r="BJ256" s="7" t="inlineStr"/>
      <c r="BK256" s="7">
        <f>BM256+BO256+BQ256+BS256+BU256</f>
        <v/>
      </c>
      <c r="BL256" s="7">
        <f>BN256+BP256+BR256+BT256+BV256</f>
        <v/>
      </c>
      <c r="BM256" s="7" t="inlineStr"/>
      <c r="BN256" s="7" t="inlineStr"/>
      <c r="BO256" s="7" t="inlineStr"/>
      <c r="BP256" s="7" t="inlineStr"/>
      <c r="BQ256" s="7" t="inlineStr"/>
      <c r="BR256" s="7" t="inlineStr"/>
      <c r="BS256" s="7" t="inlineStr"/>
      <c r="BT256" s="7" t="inlineStr"/>
      <c r="BU256" s="7" t="inlineStr"/>
      <c r="BV256" s="7" t="inlineStr"/>
      <c r="BW256" s="7">
        <f>BY256+CA256+CC256+CE256+CG256+CI256+CK256+CM256+CO256+CQ256+CS256+CU256+CW256+CY256+DA256+DC256</f>
        <v/>
      </c>
      <c r="BX256" s="7">
        <f>BZ256+CB256+CD256+CF256+CH256+CJ256+CL256+CN256+CP256+CR256+CT256+CV256+CX256+CZ256+DB256+DD256</f>
        <v/>
      </c>
      <c r="BY256" s="7" t="inlineStr"/>
      <c r="BZ256" s="7" t="inlineStr"/>
      <c r="CA256" s="7" t="inlineStr"/>
      <c r="CB256" s="7" t="inlineStr"/>
      <c r="CC256" s="7" t="inlineStr"/>
      <c r="CD256" s="7" t="inlineStr"/>
      <c r="CE256" s="7" t="inlineStr"/>
      <c r="CF256" s="7" t="inlineStr"/>
      <c r="CG256" s="7" t="n">
        <v>2</v>
      </c>
      <c r="CH256" s="7" t="n">
        <v>1452560</v>
      </c>
      <c r="CI256" s="7" t="inlineStr"/>
      <c r="CJ256" s="7" t="inlineStr"/>
      <c r="CK256" s="7" t="inlineStr"/>
      <c r="CL256" s="7" t="inlineStr"/>
      <c r="CM256" s="7" t="inlineStr"/>
      <c r="CN256" s="7" t="inlineStr"/>
      <c r="CO256" s="7" t="inlineStr"/>
      <c r="CP256" s="7" t="inlineStr"/>
      <c r="CQ256" s="7" t="inlineStr"/>
      <c r="CR256" s="7" t="inlineStr"/>
      <c r="CS256" s="7" t="inlineStr"/>
      <c r="CT256" s="7" t="inlineStr"/>
      <c r="CU256" s="7" t="inlineStr"/>
      <c r="CV256" s="7" t="inlineStr"/>
      <c r="CW256" s="7" t="inlineStr"/>
      <c r="CX256" s="7" t="inlineStr"/>
      <c r="CY256" s="7" t="inlineStr"/>
      <c r="CZ256" s="7" t="inlineStr"/>
      <c r="DA256" s="7" t="inlineStr"/>
      <c r="DB256" s="7" t="inlineStr"/>
      <c r="DC256" s="7" t="inlineStr"/>
      <c r="DD256" s="7" t="inlineStr"/>
      <c r="DE256" s="7">
        <f>DG256+DI256+DK256+DM256+DO256+DQ256+DS256+DU256+DW256+DY256+EA256+EC256+EE256</f>
        <v/>
      </c>
      <c r="DF256" s="7">
        <f>DH256+DJ256+DL256+DN256+DP256+DR256+DT256+DV256+DX256+DZ256+EB256+ED256+EF256</f>
        <v/>
      </c>
      <c r="DG256" s="7" t="inlineStr"/>
      <c r="DH256" s="7" t="inlineStr"/>
      <c r="DI256" s="7" t="inlineStr"/>
      <c r="DJ256" s="7" t="inlineStr"/>
      <c r="DK256" s="7" t="inlineStr"/>
      <c r="DL256" s="7" t="inlineStr"/>
      <c r="DM256" s="7" t="inlineStr"/>
      <c r="DN256" s="7" t="inlineStr"/>
      <c r="DO256" s="7" t="inlineStr"/>
      <c r="DP256" s="7" t="inlineStr"/>
      <c r="DQ256" s="7" t="inlineStr"/>
      <c r="DR256" s="7" t="inlineStr"/>
      <c r="DS256" s="7" t="n">
        <v>8</v>
      </c>
      <c r="DT256" s="7" t="n">
        <v>3073920</v>
      </c>
      <c r="DU256" s="7" t="inlineStr"/>
      <c r="DV256" s="7" t="inlineStr"/>
      <c r="DW256" s="7" t="inlineStr"/>
      <c r="DX256" s="7" t="inlineStr"/>
      <c r="DY256" s="7" t="inlineStr"/>
      <c r="DZ256" s="7" t="inlineStr"/>
      <c r="EA256" s="7" t="inlineStr"/>
      <c r="EB256" s="7" t="inlineStr"/>
      <c r="EC256" s="7" t="inlineStr"/>
      <c r="ED256" s="7" t="inlineStr"/>
      <c r="EE256" s="7" t="inlineStr"/>
      <c r="EF256" s="7" t="inlineStr"/>
      <c r="EG256" s="7">
        <f>E256+AU256+BK256+BW256+DE256</f>
        <v/>
      </c>
      <c r="EH256" s="7">
        <f>F256+AV256+BL256+BX256+DF256</f>
        <v/>
      </c>
    </row>
    <row r="257" hidden="1" outlineLevel="1">
      <c r="A257" s="5" t="n">
        <v>253</v>
      </c>
      <c r="B257" s="6" t="inlineStr">
        <is>
          <t>"XADRA GROUP" МЧЖ</t>
        </is>
      </c>
      <c r="C257" s="6" t="inlineStr">
        <is>
          <t>Ташкент</t>
        </is>
      </c>
      <c r="D257" s="6" t="inlineStr">
        <is>
          <t>Ташкент 2</t>
        </is>
      </c>
      <c r="E257" s="7">
        <f>G257+I257+K257+M257+O257+Q257+S257+U257+W257+Y257+AA257+AC257+AE257+AG257+AI257+AK257+AM257+AO257+AQ257+AS257</f>
        <v/>
      </c>
      <c r="F257" s="7">
        <f>H257+J257+L257+N257+P257+R257+T257+V257+X257+Z257+AB257+AD257+AF257+AH257+AJ257+AL257+AN257+AP257+AR257+AT257</f>
        <v/>
      </c>
      <c r="G257" s="7" t="inlineStr"/>
      <c r="H257" s="7" t="inlineStr"/>
      <c r="I257" s="7" t="inlineStr"/>
      <c r="J257" s="7" t="inlineStr"/>
      <c r="K257" s="7" t="inlineStr"/>
      <c r="L257" s="7" t="inlineStr"/>
      <c r="M257" s="7" t="inlineStr"/>
      <c r="N257" s="7" t="inlineStr"/>
      <c r="O257" s="7" t="inlineStr"/>
      <c r="P257" s="7" t="inlineStr"/>
      <c r="Q257" s="7" t="inlineStr"/>
      <c r="R257" s="7" t="inlineStr"/>
      <c r="S257" s="7" t="inlineStr"/>
      <c r="T257" s="7" t="inlineStr"/>
      <c r="U257" s="7" t="inlineStr"/>
      <c r="V257" s="7" t="inlineStr"/>
      <c r="W257" s="7" t="inlineStr"/>
      <c r="X257" s="7" t="inlineStr"/>
      <c r="Y257" s="7" t="inlineStr"/>
      <c r="Z257" s="7" t="inlineStr"/>
      <c r="AA257" s="7" t="inlineStr"/>
      <c r="AB257" s="7" t="inlineStr"/>
      <c r="AC257" s="7" t="inlineStr"/>
      <c r="AD257" s="7" t="inlineStr"/>
      <c r="AE257" s="7" t="inlineStr"/>
      <c r="AF257" s="7" t="inlineStr"/>
      <c r="AG257" s="7" t="inlineStr"/>
      <c r="AH257" s="7" t="inlineStr"/>
      <c r="AI257" s="7" t="inlineStr"/>
      <c r="AJ257" s="7" t="inlineStr"/>
      <c r="AK257" s="7" t="inlineStr"/>
      <c r="AL257" s="7" t="inlineStr"/>
      <c r="AM257" s="7" t="inlineStr"/>
      <c r="AN257" s="7" t="inlineStr"/>
      <c r="AO257" s="7" t="inlineStr"/>
      <c r="AP257" s="7" t="inlineStr"/>
      <c r="AQ257" s="7" t="inlineStr"/>
      <c r="AR257" s="7" t="inlineStr"/>
      <c r="AS257" s="7" t="inlineStr"/>
      <c r="AT257" s="7" t="inlineStr"/>
      <c r="AU257" s="7">
        <f>AW257+AY257+BA257+BC257+BE257+BG257+BI257</f>
        <v/>
      </c>
      <c r="AV257" s="7">
        <f>AX257+AZ257+BB257+BD257+BF257+BH257+BJ257</f>
        <v/>
      </c>
      <c r="AW257" s="7" t="inlineStr"/>
      <c r="AX257" s="7" t="inlineStr"/>
      <c r="AY257" s="7" t="inlineStr"/>
      <c r="AZ257" s="7" t="inlineStr"/>
      <c r="BA257" s="7" t="inlineStr"/>
      <c r="BB257" s="7" t="inlineStr"/>
      <c r="BC257" s="7" t="inlineStr"/>
      <c r="BD257" s="7" t="inlineStr"/>
      <c r="BE257" s="7" t="inlineStr"/>
      <c r="BF257" s="7" t="inlineStr"/>
      <c r="BG257" s="7" t="inlineStr"/>
      <c r="BH257" s="7" t="inlineStr"/>
      <c r="BI257" s="7" t="inlineStr"/>
      <c r="BJ257" s="7" t="inlineStr"/>
      <c r="BK257" s="7">
        <f>BM257+BO257+BQ257+BS257+BU257</f>
        <v/>
      </c>
      <c r="BL257" s="7">
        <f>BN257+BP257+BR257+BT257+BV257</f>
        <v/>
      </c>
      <c r="BM257" s="7" t="inlineStr"/>
      <c r="BN257" s="7" t="inlineStr"/>
      <c r="BO257" s="7" t="inlineStr"/>
      <c r="BP257" s="7" t="inlineStr"/>
      <c r="BQ257" s="7" t="inlineStr"/>
      <c r="BR257" s="7" t="inlineStr"/>
      <c r="BS257" s="7" t="inlineStr"/>
      <c r="BT257" s="7" t="inlineStr"/>
      <c r="BU257" s="7" t="inlineStr"/>
      <c r="BV257" s="7" t="inlineStr"/>
      <c r="BW257" s="7">
        <f>BY257+CA257+CC257+CE257+CG257+CI257+CK257+CM257+CO257+CQ257+CS257+CU257+CW257+CY257+DA257+DC257</f>
        <v/>
      </c>
      <c r="BX257" s="7">
        <f>BZ257+CB257+CD257+CF257+CH257+CJ257+CL257+CN257+CP257+CR257+CT257+CV257+CX257+CZ257+DB257+DD257</f>
        <v/>
      </c>
      <c r="BY257" s="7" t="inlineStr"/>
      <c r="BZ257" s="7" t="inlineStr"/>
      <c r="CA257" s="7" t="inlineStr"/>
      <c r="CB257" s="7" t="inlineStr"/>
      <c r="CC257" s="7" t="inlineStr"/>
      <c r="CD257" s="7" t="inlineStr"/>
      <c r="CE257" s="7" t="inlineStr"/>
      <c r="CF257" s="7" t="inlineStr"/>
      <c r="CG257" s="7" t="inlineStr"/>
      <c r="CH257" s="7" t="inlineStr"/>
      <c r="CI257" s="7" t="inlineStr"/>
      <c r="CJ257" s="7" t="inlineStr"/>
      <c r="CK257" s="7" t="inlineStr"/>
      <c r="CL257" s="7" t="inlineStr"/>
      <c r="CM257" s="7" t="inlineStr"/>
      <c r="CN257" s="7" t="inlineStr"/>
      <c r="CO257" s="7" t="inlineStr"/>
      <c r="CP257" s="7" t="inlineStr"/>
      <c r="CQ257" s="7" t="inlineStr"/>
      <c r="CR257" s="7" t="inlineStr"/>
      <c r="CS257" s="7" t="inlineStr"/>
      <c r="CT257" s="7" t="inlineStr"/>
      <c r="CU257" s="7" t="inlineStr"/>
      <c r="CV257" s="7" t="inlineStr"/>
      <c r="CW257" s="7" t="inlineStr"/>
      <c r="CX257" s="7" t="inlineStr"/>
      <c r="CY257" s="7" t="inlineStr"/>
      <c r="CZ257" s="7" t="inlineStr"/>
      <c r="DA257" s="7" t="inlineStr"/>
      <c r="DB257" s="7" t="inlineStr"/>
      <c r="DC257" s="7" t="inlineStr"/>
      <c r="DD257" s="7" t="inlineStr"/>
      <c r="DE257" s="7">
        <f>DG257+DI257+DK257+DM257+DO257+DQ257+DS257+DU257+DW257+DY257+EA257+EC257+EE257</f>
        <v/>
      </c>
      <c r="DF257" s="7">
        <f>DH257+DJ257+DL257+DN257+DP257+DR257+DT257+DV257+DX257+DZ257+EB257+ED257+EF257</f>
        <v/>
      </c>
      <c r="DG257" s="7" t="inlineStr"/>
      <c r="DH257" s="7" t="inlineStr"/>
      <c r="DI257" s="7" t="inlineStr"/>
      <c r="DJ257" s="7" t="inlineStr"/>
      <c r="DK257" s="7" t="inlineStr"/>
      <c r="DL257" s="7" t="inlineStr"/>
      <c r="DM257" s="7" t="inlineStr"/>
      <c r="DN257" s="7" t="inlineStr"/>
      <c r="DO257" s="7" t="inlineStr"/>
      <c r="DP257" s="7" t="inlineStr"/>
      <c r="DQ257" s="7" t="n">
        <v>2</v>
      </c>
      <c r="DR257" s="7" t="n">
        <v>228096</v>
      </c>
      <c r="DS257" s="7" t="inlineStr"/>
      <c r="DT257" s="7" t="inlineStr"/>
      <c r="DU257" s="7" t="inlineStr"/>
      <c r="DV257" s="7" t="inlineStr"/>
      <c r="DW257" s="7" t="inlineStr"/>
      <c r="DX257" s="7" t="inlineStr"/>
      <c r="DY257" s="7" t="inlineStr"/>
      <c r="DZ257" s="7" t="inlineStr"/>
      <c r="EA257" s="7" t="inlineStr"/>
      <c r="EB257" s="7" t="inlineStr"/>
      <c r="EC257" s="7" t="inlineStr"/>
      <c r="ED257" s="7" t="inlineStr"/>
      <c r="EE257" s="7" t="inlineStr"/>
      <c r="EF257" s="7" t="inlineStr"/>
      <c r="EG257" s="7">
        <f>E257+AU257+BK257+BW257+DE257</f>
        <v/>
      </c>
      <c r="EH257" s="7">
        <f>F257+AV257+BL257+BX257+DF257</f>
        <v/>
      </c>
    </row>
    <row r="258" hidden="1" outlineLevel="1">
      <c r="A258" s="5" t="n">
        <v>254</v>
      </c>
      <c r="B258" s="6" t="inlineStr">
        <is>
          <t>"XATAMBOY PHARM" МЧЖ</t>
        </is>
      </c>
      <c r="C258" s="6" t="inlineStr">
        <is>
          <t>Ташкент</t>
        </is>
      </c>
      <c r="D258" s="6" t="inlineStr">
        <is>
          <t>Ташкент 2</t>
        </is>
      </c>
      <c r="E258" s="7">
        <f>G258+I258+K258+M258+O258+Q258+S258+U258+W258+Y258+AA258+AC258+AE258+AG258+AI258+AK258+AM258+AO258+AQ258+AS258</f>
        <v/>
      </c>
      <c r="F258" s="7">
        <f>H258+J258+L258+N258+P258+R258+T258+V258+X258+Z258+AB258+AD258+AF258+AH258+AJ258+AL258+AN258+AP258+AR258+AT258</f>
        <v/>
      </c>
      <c r="G258" s="7" t="inlineStr"/>
      <c r="H258" s="7" t="inlineStr"/>
      <c r="I258" s="7" t="inlineStr"/>
      <c r="J258" s="7" t="inlineStr"/>
      <c r="K258" s="7" t="inlineStr"/>
      <c r="L258" s="7" t="inlineStr"/>
      <c r="M258" s="7" t="inlineStr"/>
      <c r="N258" s="7" t="inlineStr"/>
      <c r="O258" s="7" t="inlineStr"/>
      <c r="P258" s="7" t="inlineStr"/>
      <c r="Q258" s="7" t="inlineStr"/>
      <c r="R258" s="7" t="inlineStr"/>
      <c r="S258" s="7" t="inlineStr"/>
      <c r="T258" s="7" t="inlineStr"/>
      <c r="U258" s="7" t="inlineStr"/>
      <c r="V258" s="7" t="inlineStr"/>
      <c r="W258" s="7" t="inlineStr"/>
      <c r="X258" s="7" t="inlineStr"/>
      <c r="Y258" s="7" t="inlineStr"/>
      <c r="Z258" s="7" t="inlineStr"/>
      <c r="AA258" s="7" t="inlineStr"/>
      <c r="AB258" s="7" t="inlineStr"/>
      <c r="AC258" s="7" t="inlineStr"/>
      <c r="AD258" s="7" t="inlineStr"/>
      <c r="AE258" s="7" t="inlineStr"/>
      <c r="AF258" s="7" t="inlineStr"/>
      <c r="AG258" s="7" t="inlineStr"/>
      <c r="AH258" s="7" t="inlineStr"/>
      <c r="AI258" s="7" t="inlineStr"/>
      <c r="AJ258" s="7" t="inlineStr"/>
      <c r="AK258" s="7" t="inlineStr"/>
      <c r="AL258" s="7" t="inlineStr"/>
      <c r="AM258" s="7" t="inlineStr"/>
      <c r="AN258" s="7" t="inlineStr"/>
      <c r="AO258" s="7" t="inlineStr"/>
      <c r="AP258" s="7" t="inlineStr"/>
      <c r="AQ258" s="7" t="inlineStr"/>
      <c r="AR258" s="7" t="inlineStr"/>
      <c r="AS258" s="7" t="inlineStr"/>
      <c r="AT258" s="7" t="inlineStr"/>
      <c r="AU258" s="7">
        <f>AW258+AY258+BA258+BC258+BE258+BG258+BI258</f>
        <v/>
      </c>
      <c r="AV258" s="7">
        <f>AX258+AZ258+BB258+BD258+BF258+BH258+BJ258</f>
        <v/>
      </c>
      <c r="AW258" s="7" t="inlineStr"/>
      <c r="AX258" s="7" t="inlineStr"/>
      <c r="AY258" s="7" t="inlineStr"/>
      <c r="AZ258" s="7" t="inlineStr"/>
      <c r="BA258" s="7" t="inlineStr"/>
      <c r="BB258" s="7" t="inlineStr"/>
      <c r="BC258" s="7" t="inlineStr"/>
      <c r="BD258" s="7" t="inlineStr"/>
      <c r="BE258" s="7" t="inlineStr"/>
      <c r="BF258" s="7" t="inlineStr"/>
      <c r="BG258" s="7" t="inlineStr"/>
      <c r="BH258" s="7" t="inlineStr"/>
      <c r="BI258" s="7" t="inlineStr"/>
      <c r="BJ258" s="7" t="inlineStr"/>
      <c r="BK258" s="7">
        <f>BM258+BO258+BQ258+BS258+BU258</f>
        <v/>
      </c>
      <c r="BL258" s="7">
        <f>BN258+BP258+BR258+BT258+BV258</f>
        <v/>
      </c>
      <c r="BM258" s="7" t="inlineStr"/>
      <c r="BN258" s="7" t="inlineStr"/>
      <c r="BO258" s="7" t="inlineStr"/>
      <c r="BP258" s="7" t="inlineStr"/>
      <c r="BQ258" s="7" t="inlineStr"/>
      <c r="BR258" s="7" t="inlineStr"/>
      <c r="BS258" s="7" t="inlineStr"/>
      <c r="BT258" s="7" t="inlineStr"/>
      <c r="BU258" s="7" t="inlineStr"/>
      <c r="BV258" s="7" t="inlineStr"/>
      <c r="BW258" s="7">
        <f>BY258+CA258+CC258+CE258+CG258+CI258+CK258+CM258+CO258+CQ258+CS258+CU258+CW258+CY258+DA258+DC258</f>
        <v/>
      </c>
      <c r="BX258" s="7">
        <f>BZ258+CB258+CD258+CF258+CH258+CJ258+CL258+CN258+CP258+CR258+CT258+CV258+CX258+CZ258+DB258+DD258</f>
        <v/>
      </c>
      <c r="BY258" s="7" t="inlineStr"/>
      <c r="BZ258" s="7" t="inlineStr"/>
      <c r="CA258" s="7" t="inlineStr"/>
      <c r="CB258" s="7" t="inlineStr"/>
      <c r="CC258" s="7" t="inlineStr"/>
      <c r="CD258" s="7" t="inlineStr"/>
      <c r="CE258" s="7" t="inlineStr"/>
      <c r="CF258" s="7" t="inlineStr"/>
      <c r="CG258" s="7" t="inlineStr"/>
      <c r="CH258" s="7" t="inlineStr"/>
      <c r="CI258" s="7" t="inlineStr"/>
      <c r="CJ258" s="7" t="inlineStr"/>
      <c r="CK258" s="7" t="inlineStr"/>
      <c r="CL258" s="7" t="inlineStr"/>
      <c r="CM258" s="7" t="inlineStr"/>
      <c r="CN258" s="7" t="inlineStr"/>
      <c r="CO258" s="7" t="inlineStr"/>
      <c r="CP258" s="7" t="inlineStr"/>
      <c r="CQ258" s="7" t="inlineStr"/>
      <c r="CR258" s="7" t="inlineStr"/>
      <c r="CS258" s="7" t="inlineStr"/>
      <c r="CT258" s="7" t="inlineStr"/>
      <c r="CU258" s="7" t="inlineStr"/>
      <c r="CV258" s="7" t="inlineStr"/>
      <c r="CW258" s="7" t="inlineStr"/>
      <c r="CX258" s="7" t="inlineStr"/>
      <c r="CY258" s="7" t="inlineStr"/>
      <c r="CZ258" s="7" t="inlineStr"/>
      <c r="DA258" s="7" t="inlineStr"/>
      <c r="DB258" s="7" t="inlineStr"/>
      <c r="DC258" s="7" t="inlineStr"/>
      <c r="DD258" s="7" t="inlineStr"/>
      <c r="DE258" s="7">
        <f>DG258+DI258+DK258+DM258+DO258+DQ258+DS258+DU258+DW258+DY258+EA258+EC258+EE258</f>
        <v/>
      </c>
      <c r="DF258" s="7">
        <f>DH258+DJ258+DL258+DN258+DP258+DR258+DT258+DV258+DX258+DZ258+EB258+ED258+EF258</f>
        <v/>
      </c>
      <c r="DG258" s="7" t="inlineStr"/>
      <c r="DH258" s="7" t="inlineStr"/>
      <c r="DI258" s="7" t="inlineStr"/>
      <c r="DJ258" s="7" t="inlineStr"/>
      <c r="DK258" s="7" t="inlineStr"/>
      <c r="DL258" s="7" t="inlineStr"/>
      <c r="DM258" s="7" t="inlineStr"/>
      <c r="DN258" s="7" t="inlineStr"/>
      <c r="DO258" s="7" t="inlineStr"/>
      <c r="DP258" s="7" t="inlineStr"/>
      <c r="DQ258" s="7" t="inlineStr"/>
      <c r="DR258" s="7" t="inlineStr"/>
      <c r="DS258" s="7" t="inlineStr"/>
      <c r="DT258" s="7" t="inlineStr"/>
      <c r="DU258" s="7" t="n">
        <v>5</v>
      </c>
      <c r="DV258" s="7" t="n">
        <v>632200</v>
      </c>
      <c r="DW258" s="7" t="inlineStr"/>
      <c r="DX258" s="7" t="inlineStr"/>
      <c r="DY258" s="7" t="inlineStr"/>
      <c r="DZ258" s="7" t="inlineStr"/>
      <c r="EA258" s="7" t="inlineStr"/>
      <c r="EB258" s="7" t="inlineStr"/>
      <c r="EC258" s="7" t="inlineStr"/>
      <c r="ED258" s="7" t="inlineStr"/>
      <c r="EE258" s="7" t="inlineStr"/>
      <c r="EF258" s="7" t="inlineStr"/>
      <c r="EG258" s="7">
        <f>E258+AU258+BK258+BW258+DE258</f>
        <v/>
      </c>
      <c r="EH258" s="7">
        <f>F258+AV258+BL258+BX258+DF258</f>
        <v/>
      </c>
    </row>
    <row r="259" hidden="1" outlineLevel="1">
      <c r="A259" s="5" t="n">
        <v>255</v>
      </c>
      <c r="B259" s="6" t="inlineStr">
        <is>
          <t>"XONDAMIR BEST FARM" МЧЖ</t>
        </is>
      </c>
      <c r="C259" s="6" t="inlineStr">
        <is>
          <t>Ташкент</t>
        </is>
      </c>
      <c r="D259" s="6" t="inlineStr">
        <is>
          <t>Ташкент 2</t>
        </is>
      </c>
      <c r="E259" s="7">
        <f>G259+I259+K259+M259+O259+Q259+S259+U259+W259+Y259+AA259+AC259+AE259+AG259+AI259+AK259+AM259+AO259+AQ259+AS259</f>
        <v/>
      </c>
      <c r="F259" s="7">
        <f>H259+J259+L259+N259+P259+R259+T259+V259+X259+Z259+AB259+AD259+AF259+AH259+AJ259+AL259+AN259+AP259+AR259+AT259</f>
        <v/>
      </c>
      <c r="G259" s="7" t="n">
        <v>30</v>
      </c>
      <c r="H259" s="7" t="n">
        <v>58166100</v>
      </c>
      <c r="I259" s="7" t="inlineStr"/>
      <c r="J259" s="7" t="inlineStr"/>
      <c r="K259" s="7" t="inlineStr"/>
      <c r="L259" s="7" t="inlineStr"/>
      <c r="M259" s="7" t="inlineStr"/>
      <c r="N259" s="7" t="inlineStr"/>
      <c r="O259" s="7" t="inlineStr"/>
      <c r="P259" s="7" t="inlineStr"/>
      <c r="Q259" s="7" t="inlineStr"/>
      <c r="R259" s="7" t="inlineStr"/>
      <c r="S259" s="7" t="inlineStr"/>
      <c r="T259" s="7" t="inlineStr"/>
      <c r="U259" s="7" t="inlineStr"/>
      <c r="V259" s="7" t="inlineStr"/>
      <c r="W259" s="7" t="n">
        <v>10</v>
      </c>
      <c r="X259" s="7" t="n">
        <v>0</v>
      </c>
      <c r="Y259" s="7" t="inlineStr"/>
      <c r="Z259" s="7" t="inlineStr"/>
      <c r="AA259" s="7" t="inlineStr"/>
      <c r="AB259" s="7" t="inlineStr"/>
      <c r="AC259" s="7" t="n">
        <v>20</v>
      </c>
      <c r="AD259" s="7" t="n">
        <v>12882000</v>
      </c>
      <c r="AE259" s="7" t="inlineStr"/>
      <c r="AF259" s="7" t="inlineStr"/>
      <c r="AG259" s="7" t="inlineStr"/>
      <c r="AH259" s="7" t="inlineStr"/>
      <c r="AI259" s="7" t="inlineStr"/>
      <c r="AJ259" s="7" t="inlineStr"/>
      <c r="AK259" s="7" t="inlineStr"/>
      <c r="AL259" s="7" t="inlineStr"/>
      <c r="AM259" s="7" t="inlineStr"/>
      <c r="AN259" s="7" t="inlineStr"/>
      <c r="AO259" s="7" t="inlineStr"/>
      <c r="AP259" s="7" t="inlineStr"/>
      <c r="AQ259" s="7" t="inlineStr"/>
      <c r="AR259" s="7" t="inlineStr"/>
      <c r="AS259" s="7" t="inlineStr"/>
      <c r="AT259" s="7" t="inlineStr"/>
      <c r="AU259" s="7">
        <f>AW259+AY259+BA259+BC259+BE259+BG259+BI259</f>
        <v/>
      </c>
      <c r="AV259" s="7">
        <f>AX259+AZ259+BB259+BD259+BF259+BH259+BJ259</f>
        <v/>
      </c>
      <c r="AW259" s="7" t="inlineStr"/>
      <c r="AX259" s="7" t="inlineStr"/>
      <c r="AY259" s="7" t="inlineStr"/>
      <c r="AZ259" s="7" t="inlineStr"/>
      <c r="BA259" s="7" t="inlineStr"/>
      <c r="BB259" s="7" t="inlineStr"/>
      <c r="BC259" s="7" t="inlineStr"/>
      <c r="BD259" s="7" t="inlineStr"/>
      <c r="BE259" s="7" t="inlineStr"/>
      <c r="BF259" s="7" t="inlineStr"/>
      <c r="BG259" s="7" t="inlineStr"/>
      <c r="BH259" s="7" t="inlineStr"/>
      <c r="BI259" s="7" t="inlineStr"/>
      <c r="BJ259" s="7" t="inlineStr"/>
      <c r="BK259" s="7">
        <f>BM259+BO259+BQ259+BS259+BU259</f>
        <v/>
      </c>
      <c r="BL259" s="7">
        <f>BN259+BP259+BR259+BT259+BV259</f>
        <v/>
      </c>
      <c r="BM259" s="7" t="inlineStr"/>
      <c r="BN259" s="7" t="inlineStr"/>
      <c r="BO259" s="7" t="inlineStr"/>
      <c r="BP259" s="7" t="inlineStr"/>
      <c r="BQ259" s="7" t="inlineStr"/>
      <c r="BR259" s="7" t="inlineStr"/>
      <c r="BS259" s="7" t="inlineStr"/>
      <c r="BT259" s="7" t="inlineStr"/>
      <c r="BU259" s="7" t="inlineStr"/>
      <c r="BV259" s="7" t="inlineStr"/>
      <c r="BW259" s="7">
        <f>BY259+CA259+CC259+CE259+CG259+CI259+CK259+CM259+CO259+CQ259+CS259+CU259+CW259+CY259+DA259+DC259</f>
        <v/>
      </c>
      <c r="BX259" s="7">
        <f>BZ259+CB259+CD259+CF259+CH259+CJ259+CL259+CN259+CP259+CR259+CT259+CV259+CX259+CZ259+DB259+DD259</f>
        <v/>
      </c>
      <c r="BY259" s="7" t="inlineStr"/>
      <c r="BZ259" s="7" t="inlineStr"/>
      <c r="CA259" s="7" t="inlineStr"/>
      <c r="CB259" s="7" t="inlineStr"/>
      <c r="CC259" s="7" t="inlineStr"/>
      <c r="CD259" s="7" t="inlineStr"/>
      <c r="CE259" s="7" t="inlineStr"/>
      <c r="CF259" s="7" t="inlineStr"/>
      <c r="CG259" s="7" t="inlineStr"/>
      <c r="CH259" s="7" t="inlineStr"/>
      <c r="CI259" s="7" t="inlineStr"/>
      <c r="CJ259" s="7" t="inlineStr"/>
      <c r="CK259" s="7" t="inlineStr"/>
      <c r="CL259" s="7" t="inlineStr"/>
      <c r="CM259" s="7" t="inlineStr"/>
      <c r="CN259" s="7" t="inlineStr"/>
      <c r="CO259" s="7" t="inlineStr"/>
      <c r="CP259" s="7" t="inlineStr"/>
      <c r="CQ259" s="7" t="inlineStr"/>
      <c r="CR259" s="7" t="inlineStr"/>
      <c r="CS259" s="7" t="inlineStr"/>
      <c r="CT259" s="7" t="inlineStr"/>
      <c r="CU259" s="7" t="inlineStr"/>
      <c r="CV259" s="7" t="inlineStr"/>
      <c r="CW259" s="7" t="inlineStr"/>
      <c r="CX259" s="7" t="inlineStr"/>
      <c r="CY259" s="7" t="inlineStr"/>
      <c r="CZ259" s="7" t="inlineStr"/>
      <c r="DA259" s="7" t="inlineStr"/>
      <c r="DB259" s="7" t="inlineStr"/>
      <c r="DC259" s="7" t="inlineStr"/>
      <c r="DD259" s="7" t="inlineStr"/>
      <c r="DE259" s="7">
        <f>DG259+DI259+DK259+DM259+DO259+DQ259+DS259+DU259+DW259+DY259+EA259+EC259+EE259</f>
        <v/>
      </c>
      <c r="DF259" s="7">
        <f>DH259+DJ259+DL259+DN259+DP259+DR259+DT259+DV259+DX259+DZ259+EB259+ED259+EF259</f>
        <v/>
      </c>
      <c r="DG259" s="7" t="inlineStr"/>
      <c r="DH259" s="7" t="inlineStr"/>
      <c r="DI259" s="7" t="inlineStr"/>
      <c r="DJ259" s="7" t="inlineStr"/>
      <c r="DK259" s="7" t="inlineStr"/>
      <c r="DL259" s="7" t="inlineStr"/>
      <c r="DM259" s="7" t="inlineStr"/>
      <c r="DN259" s="7" t="inlineStr"/>
      <c r="DO259" s="7" t="inlineStr"/>
      <c r="DP259" s="7" t="inlineStr"/>
      <c r="DQ259" s="7" t="inlineStr"/>
      <c r="DR259" s="7" t="inlineStr"/>
      <c r="DS259" s="7" t="inlineStr"/>
      <c r="DT259" s="7" t="inlineStr"/>
      <c r="DU259" s="7" t="n">
        <v>20</v>
      </c>
      <c r="DV259" s="7" t="n">
        <v>10428000</v>
      </c>
      <c r="DW259" s="7" t="n">
        <v>5</v>
      </c>
      <c r="DX259" s="7" t="n">
        <v>1227375</v>
      </c>
      <c r="DY259" s="7" t="n">
        <v>20</v>
      </c>
      <c r="DZ259" s="7" t="n">
        <v>20364000</v>
      </c>
      <c r="EA259" s="7" t="inlineStr"/>
      <c r="EB259" s="7" t="inlineStr"/>
      <c r="EC259" s="7" t="inlineStr"/>
      <c r="ED259" s="7" t="inlineStr"/>
      <c r="EE259" s="7" t="inlineStr"/>
      <c r="EF259" s="7" t="inlineStr"/>
      <c r="EG259" s="7">
        <f>E259+AU259+BK259+BW259+DE259</f>
        <v/>
      </c>
      <c r="EH259" s="7">
        <f>F259+AV259+BL259+BX259+DF259</f>
        <v/>
      </c>
    </row>
    <row r="260" hidden="1" outlineLevel="1">
      <c r="A260" s="5" t="n">
        <v>256</v>
      </c>
      <c r="B260" s="6" t="inlineStr">
        <is>
          <t>"XOSIYATLI PHARM" XK</t>
        </is>
      </c>
      <c r="C260" s="6" t="inlineStr">
        <is>
          <t>Ташкент</t>
        </is>
      </c>
      <c r="D260" s="6" t="inlineStr">
        <is>
          <t>Ташкент 1</t>
        </is>
      </c>
      <c r="E260" s="7">
        <f>G260+I260+K260+M260+O260+Q260+S260+U260+W260+Y260+AA260+AC260+AE260+AG260+AI260+AK260+AM260+AO260+AQ260+AS260</f>
        <v/>
      </c>
      <c r="F260" s="7">
        <f>H260+J260+L260+N260+P260+R260+T260+V260+X260+Z260+AB260+AD260+AF260+AH260+AJ260+AL260+AN260+AP260+AR260+AT260</f>
        <v/>
      </c>
      <c r="G260" s="7" t="n">
        <v>2</v>
      </c>
      <c r="H260" s="7" t="n">
        <v>258516</v>
      </c>
      <c r="I260" s="7" t="inlineStr"/>
      <c r="J260" s="7" t="inlineStr"/>
      <c r="K260" s="7" t="inlineStr"/>
      <c r="L260" s="7" t="inlineStr"/>
      <c r="M260" s="7" t="inlineStr"/>
      <c r="N260" s="7" t="inlineStr"/>
      <c r="O260" s="7" t="inlineStr"/>
      <c r="P260" s="7" t="inlineStr"/>
      <c r="Q260" s="7" t="inlineStr"/>
      <c r="R260" s="7" t="inlineStr"/>
      <c r="S260" s="7" t="inlineStr"/>
      <c r="T260" s="7" t="inlineStr"/>
      <c r="U260" s="7" t="inlineStr"/>
      <c r="V260" s="7" t="inlineStr"/>
      <c r="W260" s="7" t="inlineStr"/>
      <c r="X260" s="7" t="inlineStr"/>
      <c r="Y260" s="7" t="inlineStr"/>
      <c r="Z260" s="7" t="inlineStr"/>
      <c r="AA260" s="7" t="inlineStr"/>
      <c r="AB260" s="7" t="inlineStr"/>
      <c r="AC260" s="7" t="inlineStr"/>
      <c r="AD260" s="7" t="inlineStr"/>
      <c r="AE260" s="7" t="inlineStr"/>
      <c r="AF260" s="7" t="inlineStr"/>
      <c r="AG260" s="7" t="inlineStr"/>
      <c r="AH260" s="7" t="inlineStr"/>
      <c r="AI260" s="7" t="inlineStr"/>
      <c r="AJ260" s="7" t="inlineStr"/>
      <c r="AK260" s="7" t="inlineStr"/>
      <c r="AL260" s="7" t="inlineStr"/>
      <c r="AM260" s="7" t="inlineStr"/>
      <c r="AN260" s="7" t="inlineStr"/>
      <c r="AO260" s="7" t="inlineStr"/>
      <c r="AP260" s="7" t="inlineStr"/>
      <c r="AQ260" s="7" t="inlineStr"/>
      <c r="AR260" s="7" t="inlineStr"/>
      <c r="AS260" s="7" t="inlineStr"/>
      <c r="AT260" s="7" t="inlineStr"/>
      <c r="AU260" s="7">
        <f>AW260+AY260+BA260+BC260+BE260+BG260+BI260</f>
        <v/>
      </c>
      <c r="AV260" s="7">
        <f>AX260+AZ260+BB260+BD260+BF260+BH260+BJ260</f>
        <v/>
      </c>
      <c r="AW260" s="7" t="inlineStr"/>
      <c r="AX260" s="7" t="inlineStr"/>
      <c r="AY260" s="7" t="inlineStr"/>
      <c r="AZ260" s="7" t="inlineStr"/>
      <c r="BA260" s="7" t="inlineStr"/>
      <c r="BB260" s="7" t="inlineStr"/>
      <c r="BC260" s="7" t="inlineStr"/>
      <c r="BD260" s="7" t="inlineStr"/>
      <c r="BE260" s="7" t="inlineStr"/>
      <c r="BF260" s="7" t="inlineStr"/>
      <c r="BG260" s="7" t="inlineStr"/>
      <c r="BH260" s="7" t="inlineStr"/>
      <c r="BI260" s="7" t="inlineStr"/>
      <c r="BJ260" s="7" t="inlineStr"/>
      <c r="BK260" s="7">
        <f>BM260+BO260+BQ260+BS260+BU260</f>
        <v/>
      </c>
      <c r="BL260" s="7">
        <f>BN260+BP260+BR260+BT260+BV260</f>
        <v/>
      </c>
      <c r="BM260" s="7" t="n">
        <v>5</v>
      </c>
      <c r="BN260" s="7" t="n">
        <v>3323750</v>
      </c>
      <c r="BO260" s="7" t="n">
        <v>10</v>
      </c>
      <c r="BP260" s="7" t="n">
        <v>2330000</v>
      </c>
      <c r="BQ260" s="7" t="inlineStr"/>
      <c r="BR260" s="7" t="inlineStr"/>
      <c r="BS260" s="7" t="inlineStr"/>
      <c r="BT260" s="7" t="inlineStr"/>
      <c r="BU260" s="7" t="inlineStr"/>
      <c r="BV260" s="7" t="inlineStr"/>
      <c r="BW260" s="7">
        <f>BY260+CA260+CC260+CE260+CG260+CI260+CK260+CM260+CO260+CQ260+CS260+CU260+CW260+CY260+DA260+DC260</f>
        <v/>
      </c>
      <c r="BX260" s="7">
        <f>BZ260+CB260+CD260+CF260+CH260+CJ260+CL260+CN260+CP260+CR260+CT260+CV260+CX260+CZ260+DB260+DD260</f>
        <v/>
      </c>
      <c r="BY260" s="7" t="inlineStr"/>
      <c r="BZ260" s="7" t="inlineStr"/>
      <c r="CA260" s="7" t="inlineStr"/>
      <c r="CB260" s="7" t="inlineStr"/>
      <c r="CC260" s="7" t="inlineStr"/>
      <c r="CD260" s="7" t="inlineStr"/>
      <c r="CE260" s="7" t="n">
        <v>30</v>
      </c>
      <c r="CF260" s="7" t="n">
        <v>65070000</v>
      </c>
      <c r="CG260" s="7" t="inlineStr"/>
      <c r="CH260" s="7" t="inlineStr"/>
      <c r="CI260" s="7" t="inlineStr"/>
      <c r="CJ260" s="7" t="inlineStr"/>
      <c r="CK260" s="7" t="inlineStr"/>
      <c r="CL260" s="7" t="inlineStr"/>
      <c r="CM260" s="7" t="inlineStr"/>
      <c r="CN260" s="7" t="inlineStr"/>
      <c r="CO260" s="7" t="inlineStr"/>
      <c r="CP260" s="7" t="inlineStr"/>
      <c r="CQ260" s="7" t="inlineStr"/>
      <c r="CR260" s="7" t="inlineStr"/>
      <c r="CS260" s="7" t="inlineStr"/>
      <c r="CT260" s="7" t="inlineStr"/>
      <c r="CU260" s="7" t="inlineStr"/>
      <c r="CV260" s="7" t="inlineStr"/>
      <c r="CW260" s="7" t="inlineStr"/>
      <c r="CX260" s="7" t="inlineStr"/>
      <c r="CY260" s="7" t="inlineStr"/>
      <c r="CZ260" s="7" t="inlineStr"/>
      <c r="DA260" s="7" t="inlineStr"/>
      <c r="DB260" s="7" t="inlineStr"/>
      <c r="DC260" s="7" t="inlineStr"/>
      <c r="DD260" s="7" t="inlineStr"/>
      <c r="DE260" s="7">
        <f>DG260+DI260+DK260+DM260+DO260+DQ260+DS260+DU260+DW260+DY260+EA260+EC260+EE260</f>
        <v/>
      </c>
      <c r="DF260" s="7">
        <f>DH260+DJ260+DL260+DN260+DP260+DR260+DT260+DV260+DX260+DZ260+EB260+ED260+EF260</f>
        <v/>
      </c>
      <c r="DG260" s="7" t="inlineStr"/>
      <c r="DH260" s="7" t="inlineStr"/>
      <c r="DI260" s="7" t="inlineStr"/>
      <c r="DJ260" s="7" t="inlineStr"/>
      <c r="DK260" s="7" t="inlineStr"/>
      <c r="DL260" s="7" t="inlineStr"/>
      <c r="DM260" s="7" t="inlineStr"/>
      <c r="DN260" s="7" t="inlineStr"/>
      <c r="DO260" s="7" t="inlineStr"/>
      <c r="DP260" s="7" t="inlineStr"/>
      <c r="DQ260" s="7" t="inlineStr"/>
      <c r="DR260" s="7" t="inlineStr"/>
      <c r="DS260" s="7" t="inlineStr"/>
      <c r="DT260" s="7" t="inlineStr"/>
      <c r="DU260" s="7" t="inlineStr"/>
      <c r="DV260" s="7" t="inlineStr"/>
      <c r="DW260" s="7" t="inlineStr"/>
      <c r="DX260" s="7" t="inlineStr"/>
      <c r="DY260" s="7" t="inlineStr"/>
      <c r="DZ260" s="7" t="inlineStr"/>
      <c r="EA260" s="7" t="inlineStr"/>
      <c r="EB260" s="7" t="inlineStr"/>
      <c r="EC260" s="7" t="inlineStr"/>
      <c r="ED260" s="7" t="inlineStr"/>
      <c r="EE260" s="7" t="inlineStr"/>
      <c r="EF260" s="7" t="inlineStr"/>
      <c r="EG260" s="7">
        <f>E260+AU260+BK260+BW260+DE260</f>
        <v/>
      </c>
      <c r="EH260" s="7">
        <f>F260+AV260+BL260+BX260+DF260</f>
        <v/>
      </c>
    </row>
    <row r="261" hidden="1" outlineLevel="1">
      <c r="A261" s="5" t="n">
        <v>257</v>
      </c>
      <c r="B261" s="6" t="inlineStr">
        <is>
          <t>"YAKKATUT FARM PLYUS" XK</t>
        </is>
      </c>
      <c r="C261" s="6" t="inlineStr">
        <is>
          <t>Ташкент</t>
        </is>
      </c>
      <c r="D261" s="6" t="inlineStr">
        <is>
          <t>Ташкент 1</t>
        </is>
      </c>
      <c r="E261" s="7">
        <f>G261+I261+K261+M261+O261+Q261+S261+U261+W261+Y261+AA261+AC261+AE261+AG261+AI261+AK261+AM261+AO261+AQ261+AS261</f>
        <v/>
      </c>
      <c r="F261" s="7">
        <f>H261+J261+L261+N261+P261+R261+T261+V261+X261+Z261+AB261+AD261+AF261+AH261+AJ261+AL261+AN261+AP261+AR261+AT261</f>
        <v/>
      </c>
      <c r="G261" s="7" t="n">
        <v>2</v>
      </c>
      <c r="H261" s="7" t="n">
        <v>258516</v>
      </c>
      <c r="I261" s="7" t="inlineStr"/>
      <c r="J261" s="7" t="inlineStr"/>
      <c r="K261" s="7" t="inlineStr"/>
      <c r="L261" s="7" t="inlineStr"/>
      <c r="M261" s="7" t="inlineStr"/>
      <c r="N261" s="7" t="inlineStr"/>
      <c r="O261" s="7" t="inlineStr"/>
      <c r="P261" s="7" t="inlineStr"/>
      <c r="Q261" s="7" t="inlineStr"/>
      <c r="R261" s="7" t="inlineStr"/>
      <c r="S261" s="7" t="inlineStr"/>
      <c r="T261" s="7" t="inlineStr"/>
      <c r="U261" s="7" t="inlineStr"/>
      <c r="V261" s="7" t="inlineStr"/>
      <c r="W261" s="7" t="inlineStr"/>
      <c r="X261" s="7" t="inlineStr"/>
      <c r="Y261" s="7" t="inlineStr"/>
      <c r="Z261" s="7" t="inlineStr"/>
      <c r="AA261" s="7" t="inlineStr"/>
      <c r="AB261" s="7" t="inlineStr"/>
      <c r="AC261" s="7" t="inlineStr"/>
      <c r="AD261" s="7" t="inlineStr"/>
      <c r="AE261" s="7" t="inlineStr"/>
      <c r="AF261" s="7" t="inlineStr"/>
      <c r="AG261" s="7" t="inlineStr"/>
      <c r="AH261" s="7" t="inlineStr"/>
      <c r="AI261" s="7" t="inlineStr"/>
      <c r="AJ261" s="7" t="inlineStr"/>
      <c r="AK261" s="7" t="inlineStr"/>
      <c r="AL261" s="7" t="inlineStr"/>
      <c r="AM261" s="7" t="inlineStr"/>
      <c r="AN261" s="7" t="inlineStr"/>
      <c r="AO261" s="7" t="inlineStr"/>
      <c r="AP261" s="7" t="inlineStr"/>
      <c r="AQ261" s="7" t="inlineStr"/>
      <c r="AR261" s="7" t="inlineStr"/>
      <c r="AS261" s="7" t="inlineStr"/>
      <c r="AT261" s="7" t="inlineStr"/>
      <c r="AU261" s="7">
        <f>AW261+AY261+BA261+BC261+BE261+BG261+BI261</f>
        <v/>
      </c>
      <c r="AV261" s="7">
        <f>AX261+AZ261+BB261+BD261+BF261+BH261+BJ261</f>
        <v/>
      </c>
      <c r="AW261" s="7" t="inlineStr"/>
      <c r="AX261" s="7" t="inlineStr"/>
      <c r="AY261" s="7" t="inlineStr"/>
      <c r="AZ261" s="7" t="inlineStr"/>
      <c r="BA261" s="7" t="inlineStr"/>
      <c r="BB261" s="7" t="inlineStr"/>
      <c r="BC261" s="7" t="inlineStr"/>
      <c r="BD261" s="7" t="inlineStr"/>
      <c r="BE261" s="7" t="inlineStr"/>
      <c r="BF261" s="7" t="inlineStr"/>
      <c r="BG261" s="7" t="inlineStr"/>
      <c r="BH261" s="7" t="inlineStr"/>
      <c r="BI261" s="7" t="inlineStr"/>
      <c r="BJ261" s="7" t="inlineStr"/>
      <c r="BK261" s="7">
        <f>BM261+BO261+BQ261+BS261+BU261</f>
        <v/>
      </c>
      <c r="BL261" s="7">
        <f>BN261+BP261+BR261+BT261+BV261</f>
        <v/>
      </c>
      <c r="BM261" s="7" t="inlineStr"/>
      <c r="BN261" s="7" t="inlineStr"/>
      <c r="BO261" s="7" t="inlineStr"/>
      <c r="BP261" s="7" t="inlineStr"/>
      <c r="BQ261" s="7" t="inlineStr"/>
      <c r="BR261" s="7" t="inlineStr"/>
      <c r="BS261" s="7" t="inlineStr"/>
      <c r="BT261" s="7" t="inlineStr"/>
      <c r="BU261" s="7" t="inlineStr"/>
      <c r="BV261" s="7" t="inlineStr"/>
      <c r="BW261" s="7">
        <f>BY261+CA261+CC261+CE261+CG261+CI261+CK261+CM261+CO261+CQ261+CS261+CU261+CW261+CY261+DA261+DC261</f>
        <v/>
      </c>
      <c r="BX261" s="7">
        <f>BZ261+CB261+CD261+CF261+CH261+CJ261+CL261+CN261+CP261+CR261+CT261+CV261+CX261+CZ261+DB261+DD261</f>
        <v/>
      </c>
      <c r="BY261" s="7" t="inlineStr"/>
      <c r="BZ261" s="7" t="inlineStr"/>
      <c r="CA261" s="7" t="inlineStr"/>
      <c r="CB261" s="7" t="inlineStr"/>
      <c r="CC261" s="7" t="inlineStr"/>
      <c r="CD261" s="7" t="inlineStr"/>
      <c r="CE261" s="7" t="inlineStr"/>
      <c r="CF261" s="7" t="inlineStr"/>
      <c r="CG261" s="7" t="inlineStr"/>
      <c r="CH261" s="7" t="inlineStr"/>
      <c r="CI261" s="7" t="inlineStr"/>
      <c r="CJ261" s="7" t="inlineStr"/>
      <c r="CK261" s="7" t="inlineStr"/>
      <c r="CL261" s="7" t="inlineStr"/>
      <c r="CM261" s="7" t="inlineStr"/>
      <c r="CN261" s="7" t="inlineStr"/>
      <c r="CO261" s="7" t="inlineStr"/>
      <c r="CP261" s="7" t="inlineStr"/>
      <c r="CQ261" s="7" t="inlineStr"/>
      <c r="CR261" s="7" t="inlineStr"/>
      <c r="CS261" s="7" t="inlineStr"/>
      <c r="CT261" s="7" t="inlineStr"/>
      <c r="CU261" s="7" t="inlineStr"/>
      <c r="CV261" s="7" t="inlineStr"/>
      <c r="CW261" s="7" t="inlineStr"/>
      <c r="CX261" s="7" t="inlineStr"/>
      <c r="CY261" s="7" t="inlineStr"/>
      <c r="CZ261" s="7" t="inlineStr"/>
      <c r="DA261" s="7" t="inlineStr"/>
      <c r="DB261" s="7" t="inlineStr"/>
      <c r="DC261" s="7" t="inlineStr"/>
      <c r="DD261" s="7" t="inlineStr"/>
      <c r="DE261" s="7">
        <f>DG261+DI261+DK261+DM261+DO261+DQ261+DS261+DU261+DW261+DY261+EA261+EC261+EE261</f>
        <v/>
      </c>
      <c r="DF261" s="7">
        <f>DH261+DJ261+DL261+DN261+DP261+DR261+DT261+DV261+DX261+DZ261+EB261+ED261+EF261</f>
        <v/>
      </c>
      <c r="DG261" s="7" t="inlineStr"/>
      <c r="DH261" s="7" t="inlineStr"/>
      <c r="DI261" s="7" t="inlineStr"/>
      <c r="DJ261" s="7" t="inlineStr"/>
      <c r="DK261" s="7" t="inlineStr"/>
      <c r="DL261" s="7" t="inlineStr"/>
      <c r="DM261" s="7" t="inlineStr"/>
      <c r="DN261" s="7" t="inlineStr"/>
      <c r="DO261" s="7" t="inlineStr"/>
      <c r="DP261" s="7" t="inlineStr"/>
      <c r="DQ261" s="7" t="inlineStr"/>
      <c r="DR261" s="7" t="inlineStr"/>
      <c r="DS261" s="7" t="inlineStr"/>
      <c r="DT261" s="7" t="inlineStr"/>
      <c r="DU261" s="7" t="inlineStr"/>
      <c r="DV261" s="7" t="inlineStr"/>
      <c r="DW261" s="7" t="inlineStr"/>
      <c r="DX261" s="7" t="inlineStr"/>
      <c r="DY261" s="7" t="inlineStr"/>
      <c r="DZ261" s="7" t="inlineStr"/>
      <c r="EA261" s="7" t="inlineStr"/>
      <c r="EB261" s="7" t="inlineStr"/>
      <c r="EC261" s="7" t="inlineStr"/>
      <c r="ED261" s="7" t="inlineStr"/>
      <c r="EE261" s="7" t="inlineStr"/>
      <c r="EF261" s="7" t="inlineStr"/>
      <c r="EG261" s="7">
        <f>E261+AU261+BK261+BW261+DE261</f>
        <v/>
      </c>
      <c r="EH261" s="7">
        <f>F261+AV261+BL261+BX261+DF261</f>
        <v/>
      </c>
    </row>
    <row r="262" hidden="1" outlineLevel="1">
      <c r="A262" s="5" t="n">
        <v>258</v>
      </c>
      <c r="B262" s="6" t="inlineStr">
        <is>
          <t>"YASINA ELITE PHARM" MChJ</t>
        </is>
      </c>
      <c r="C262" s="6" t="inlineStr">
        <is>
          <t>Ташкент</t>
        </is>
      </c>
      <c r="D262" s="6" t="inlineStr">
        <is>
          <t>Ташкент 2</t>
        </is>
      </c>
      <c r="E262" s="7">
        <f>G262+I262+K262+M262+O262+Q262+S262+U262+W262+Y262+AA262+AC262+AE262+AG262+AI262+AK262+AM262+AO262+AQ262+AS262</f>
        <v/>
      </c>
      <c r="F262" s="7">
        <f>H262+J262+L262+N262+P262+R262+T262+V262+X262+Z262+AB262+AD262+AF262+AH262+AJ262+AL262+AN262+AP262+AR262+AT262</f>
        <v/>
      </c>
      <c r="G262" s="7" t="n">
        <v>10</v>
      </c>
      <c r="H262" s="7" t="n">
        <v>6462900</v>
      </c>
      <c r="I262" s="7" t="inlineStr"/>
      <c r="J262" s="7" t="inlineStr"/>
      <c r="K262" s="7" t="n">
        <v>20</v>
      </c>
      <c r="L262" s="7" t="n">
        <v>7360000</v>
      </c>
      <c r="M262" s="7" t="n">
        <v>30</v>
      </c>
      <c r="N262" s="7" t="n">
        <v>29547000</v>
      </c>
      <c r="O262" s="7" t="inlineStr"/>
      <c r="P262" s="7" t="inlineStr"/>
      <c r="Q262" s="7" t="n">
        <v>120</v>
      </c>
      <c r="R262" s="7" t="n">
        <v>971928000</v>
      </c>
      <c r="S262" s="7" t="inlineStr"/>
      <c r="T262" s="7" t="inlineStr"/>
      <c r="U262" s="7" t="inlineStr"/>
      <c r="V262" s="7" t="inlineStr"/>
      <c r="W262" s="7" t="inlineStr"/>
      <c r="X262" s="7" t="inlineStr"/>
      <c r="Y262" s="7" t="inlineStr"/>
      <c r="Z262" s="7" t="inlineStr"/>
      <c r="AA262" s="7" t="inlineStr"/>
      <c r="AB262" s="7" t="inlineStr"/>
      <c r="AC262" s="7" t="inlineStr"/>
      <c r="AD262" s="7" t="inlineStr"/>
      <c r="AE262" s="7" t="inlineStr"/>
      <c r="AF262" s="7" t="inlineStr"/>
      <c r="AG262" s="7" t="inlineStr"/>
      <c r="AH262" s="7" t="inlineStr"/>
      <c r="AI262" s="7" t="inlineStr"/>
      <c r="AJ262" s="7" t="inlineStr"/>
      <c r="AK262" s="7" t="inlineStr"/>
      <c r="AL262" s="7" t="inlineStr"/>
      <c r="AM262" s="7" t="inlineStr"/>
      <c r="AN262" s="7" t="inlineStr"/>
      <c r="AO262" s="7" t="inlineStr"/>
      <c r="AP262" s="7" t="inlineStr"/>
      <c r="AQ262" s="7" t="inlineStr"/>
      <c r="AR262" s="7" t="inlineStr"/>
      <c r="AS262" s="7" t="inlineStr"/>
      <c r="AT262" s="7" t="inlineStr"/>
      <c r="AU262" s="7">
        <f>AW262+AY262+BA262+BC262+BE262+BG262+BI262</f>
        <v/>
      </c>
      <c r="AV262" s="7">
        <f>AX262+AZ262+BB262+BD262+BF262+BH262+BJ262</f>
        <v/>
      </c>
      <c r="AW262" s="7" t="inlineStr"/>
      <c r="AX262" s="7" t="inlineStr"/>
      <c r="AY262" s="7" t="inlineStr"/>
      <c r="AZ262" s="7" t="inlineStr"/>
      <c r="BA262" s="7" t="inlineStr"/>
      <c r="BB262" s="7" t="inlineStr"/>
      <c r="BC262" s="7" t="inlineStr"/>
      <c r="BD262" s="7" t="inlineStr"/>
      <c r="BE262" s="7" t="inlineStr"/>
      <c r="BF262" s="7" t="inlineStr"/>
      <c r="BG262" s="7" t="inlineStr"/>
      <c r="BH262" s="7" t="inlineStr"/>
      <c r="BI262" s="7" t="inlineStr"/>
      <c r="BJ262" s="7" t="inlineStr"/>
      <c r="BK262" s="7">
        <f>BM262+BO262+BQ262+BS262+BU262</f>
        <v/>
      </c>
      <c r="BL262" s="7">
        <f>BN262+BP262+BR262+BT262+BV262</f>
        <v/>
      </c>
      <c r="BM262" s="7" t="n">
        <v>5</v>
      </c>
      <c r="BN262" s="7" t="n">
        <v>3323750</v>
      </c>
      <c r="BO262" s="7" t="inlineStr"/>
      <c r="BP262" s="7" t="inlineStr"/>
      <c r="BQ262" s="7" t="inlineStr"/>
      <c r="BR262" s="7" t="inlineStr"/>
      <c r="BS262" s="7" t="inlineStr"/>
      <c r="BT262" s="7" t="inlineStr"/>
      <c r="BU262" s="7" t="inlineStr"/>
      <c r="BV262" s="7" t="inlineStr"/>
      <c r="BW262" s="7">
        <f>BY262+CA262+CC262+CE262+CG262+CI262+CK262+CM262+CO262+CQ262+CS262+CU262+CW262+CY262+DA262+DC262</f>
        <v/>
      </c>
      <c r="BX262" s="7">
        <f>BZ262+CB262+CD262+CF262+CH262+CJ262+CL262+CN262+CP262+CR262+CT262+CV262+CX262+CZ262+DB262+DD262</f>
        <v/>
      </c>
      <c r="BY262" s="7" t="inlineStr"/>
      <c r="BZ262" s="7" t="inlineStr"/>
      <c r="CA262" s="7" t="inlineStr"/>
      <c r="CB262" s="7" t="inlineStr"/>
      <c r="CC262" s="7" t="inlineStr"/>
      <c r="CD262" s="7" t="inlineStr"/>
      <c r="CE262" s="7" t="inlineStr"/>
      <c r="CF262" s="7" t="inlineStr"/>
      <c r="CG262" s="7" t="inlineStr"/>
      <c r="CH262" s="7" t="inlineStr"/>
      <c r="CI262" s="7" t="inlineStr"/>
      <c r="CJ262" s="7" t="inlineStr"/>
      <c r="CK262" s="7" t="inlineStr"/>
      <c r="CL262" s="7" t="inlineStr"/>
      <c r="CM262" s="7" t="inlineStr"/>
      <c r="CN262" s="7" t="inlineStr"/>
      <c r="CO262" s="7" t="n">
        <v>8</v>
      </c>
      <c r="CP262" s="7" t="n">
        <v>3828480</v>
      </c>
      <c r="CQ262" s="7" t="inlineStr"/>
      <c r="CR262" s="7" t="inlineStr"/>
      <c r="CS262" s="7" t="inlineStr"/>
      <c r="CT262" s="7" t="inlineStr"/>
      <c r="CU262" s="7" t="inlineStr"/>
      <c r="CV262" s="7" t="inlineStr"/>
      <c r="CW262" s="7" t="inlineStr"/>
      <c r="CX262" s="7" t="inlineStr"/>
      <c r="CY262" s="7" t="inlineStr"/>
      <c r="CZ262" s="7" t="inlineStr"/>
      <c r="DA262" s="7" t="inlineStr"/>
      <c r="DB262" s="7" t="inlineStr"/>
      <c r="DC262" s="7" t="inlineStr"/>
      <c r="DD262" s="7" t="inlineStr"/>
      <c r="DE262" s="7">
        <f>DG262+DI262+DK262+DM262+DO262+DQ262+DS262+DU262+DW262+DY262+EA262+EC262+EE262</f>
        <v/>
      </c>
      <c r="DF262" s="7">
        <f>DH262+DJ262+DL262+DN262+DP262+DR262+DT262+DV262+DX262+DZ262+EB262+ED262+EF262</f>
        <v/>
      </c>
      <c r="DG262" s="7" t="inlineStr"/>
      <c r="DH262" s="7" t="inlineStr"/>
      <c r="DI262" s="7" t="inlineStr"/>
      <c r="DJ262" s="7" t="inlineStr"/>
      <c r="DK262" s="7" t="inlineStr"/>
      <c r="DL262" s="7" t="inlineStr"/>
      <c r="DM262" s="7" t="inlineStr"/>
      <c r="DN262" s="7" t="inlineStr"/>
      <c r="DO262" s="7" t="inlineStr"/>
      <c r="DP262" s="7" t="inlineStr"/>
      <c r="DQ262" s="7" t="inlineStr"/>
      <c r="DR262" s="7" t="inlineStr"/>
      <c r="DS262" s="7" t="inlineStr"/>
      <c r="DT262" s="7" t="inlineStr"/>
      <c r="DU262" s="7" t="inlineStr"/>
      <c r="DV262" s="7" t="inlineStr"/>
      <c r="DW262" s="7" t="inlineStr"/>
      <c r="DX262" s="7" t="inlineStr"/>
      <c r="DY262" s="7" t="n">
        <v>10</v>
      </c>
      <c r="DZ262" s="7" t="n">
        <v>5091000</v>
      </c>
      <c r="EA262" s="7" t="inlineStr"/>
      <c r="EB262" s="7" t="inlineStr"/>
      <c r="EC262" s="7" t="inlineStr"/>
      <c r="ED262" s="7" t="inlineStr"/>
      <c r="EE262" s="7" t="inlineStr"/>
      <c r="EF262" s="7" t="inlineStr"/>
      <c r="EG262" s="7">
        <f>E262+AU262+BK262+BW262+DE262</f>
        <v/>
      </c>
      <c r="EH262" s="7">
        <f>F262+AV262+BL262+BX262+DF262</f>
        <v/>
      </c>
    </row>
    <row r="263" hidden="1" outlineLevel="1">
      <c r="A263" s="5" t="n">
        <v>259</v>
      </c>
      <c r="B263" s="6" t="inlineStr">
        <is>
          <t>"ZARINA BIO PHARM" MCHJ</t>
        </is>
      </c>
      <c r="C263" s="6" t="inlineStr">
        <is>
          <t>Ташкент</t>
        </is>
      </c>
      <c r="D263" s="6" t="inlineStr">
        <is>
          <t>Ташкент 2</t>
        </is>
      </c>
      <c r="E263" s="7">
        <f>G263+I263+K263+M263+O263+Q263+S263+U263+W263+Y263+AA263+AC263+AE263+AG263+AI263+AK263+AM263+AO263+AQ263+AS263</f>
        <v/>
      </c>
      <c r="F263" s="7">
        <f>H263+J263+L263+N263+P263+R263+T263+V263+X263+Z263+AB263+AD263+AF263+AH263+AJ263+AL263+AN263+AP263+AR263+AT263</f>
        <v/>
      </c>
      <c r="G263" s="7" t="inlineStr"/>
      <c r="H263" s="7" t="inlineStr"/>
      <c r="I263" s="7" t="inlineStr"/>
      <c r="J263" s="7" t="inlineStr"/>
      <c r="K263" s="7" t="inlineStr"/>
      <c r="L263" s="7" t="inlineStr"/>
      <c r="M263" s="7" t="inlineStr"/>
      <c r="N263" s="7" t="inlineStr"/>
      <c r="O263" s="7" t="inlineStr"/>
      <c r="P263" s="7" t="inlineStr"/>
      <c r="Q263" s="7" t="inlineStr"/>
      <c r="R263" s="7" t="inlineStr"/>
      <c r="S263" s="7" t="inlineStr"/>
      <c r="T263" s="7" t="inlineStr"/>
      <c r="U263" s="7" t="inlineStr"/>
      <c r="V263" s="7" t="inlineStr"/>
      <c r="W263" s="7" t="n">
        <v>1</v>
      </c>
      <c r="X263" s="7" t="n">
        <v>0</v>
      </c>
      <c r="Y263" s="7" t="inlineStr"/>
      <c r="Z263" s="7" t="inlineStr"/>
      <c r="AA263" s="7" t="n">
        <v>1</v>
      </c>
      <c r="AB263" s="7" t="n">
        <v>44415</v>
      </c>
      <c r="AC263" s="7" t="inlineStr"/>
      <c r="AD263" s="7" t="inlineStr"/>
      <c r="AE263" s="7" t="inlineStr"/>
      <c r="AF263" s="7" t="inlineStr"/>
      <c r="AG263" s="7" t="n">
        <v>2</v>
      </c>
      <c r="AH263" s="7" t="n">
        <v>123780</v>
      </c>
      <c r="AI263" s="7" t="inlineStr"/>
      <c r="AJ263" s="7" t="inlineStr"/>
      <c r="AK263" s="7" t="inlineStr"/>
      <c r="AL263" s="7" t="inlineStr"/>
      <c r="AM263" s="7" t="inlineStr"/>
      <c r="AN263" s="7" t="inlineStr"/>
      <c r="AO263" s="7" t="inlineStr"/>
      <c r="AP263" s="7" t="inlineStr"/>
      <c r="AQ263" s="7" t="inlineStr"/>
      <c r="AR263" s="7" t="inlineStr"/>
      <c r="AS263" s="7" t="inlineStr"/>
      <c r="AT263" s="7" t="inlineStr"/>
      <c r="AU263" s="7">
        <f>AW263+AY263+BA263+BC263+BE263+BG263+BI263</f>
        <v/>
      </c>
      <c r="AV263" s="7">
        <f>AX263+AZ263+BB263+BD263+BF263+BH263+BJ263</f>
        <v/>
      </c>
      <c r="AW263" s="7" t="inlineStr"/>
      <c r="AX263" s="7" t="inlineStr"/>
      <c r="AY263" s="7" t="n">
        <v>1</v>
      </c>
      <c r="AZ263" s="7" t="n">
        <v>660755</v>
      </c>
      <c r="BA263" s="7" t="inlineStr"/>
      <c r="BB263" s="7" t="inlineStr"/>
      <c r="BC263" s="7" t="inlineStr"/>
      <c r="BD263" s="7" t="inlineStr"/>
      <c r="BE263" s="7" t="inlineStr"/>
      <c r="BF263" s="7" t="inlineStr"/>
      <c r="BG263" s="7" t="inlineStr"/>
      <c r="BH263" s="7" t="inlineStr"/>
      <c r="BI263" s="7" t="inlineStr"/>
      <c r="BJ263" s="7" t="inlineStr"/>
      <c r="BK263" s="7">
        <f>BM263+BO263+BQ263+BS263+BU263</f>
        <v/>
      </c>
      <c r="BL263" s="7">
        <f>BN263+BP263+BR263+BT263+BV263</f>
        <v/>
      </c>
      <c r="BM263" s="7" t="n">
        <v>2</v>
      </c>
      <c r="BN263" s="7" t="n">
        <v>531800</v>
      </c>
      <c r="BO263" s="7" t="inlineStr"/>
      <c r="BP263" s="7" t="inlineStr"/>
      <c r="BQ263" s="7" t="inlineStr"/>
      <c r="BR263" s="7" t="inlineStr"/>
      <c r="BS263" s="7" t="inlineStr"/>
      <c r="BT263" s="7" t="inlineStr"/>
      <c r="BU263" s="7" t="inlineStr"/>
      <c r="BV263" s="7" t="inlineStr"/>
      <c r="BW263" s="7">
        <f>BY263+CA263+CC263+CE263+CG263+CI263+CK263+CM263+CO263+CQ263+CS263+CU263+CW263+CY263+DA263+DC263</f>
        <v/>
      </c>
      <c r="BX263" s="7">
        <f>BZ263+CB263+CD263+CF263+CH263+CJ263+CL263+CN263+CP263+CR263+CT263+CV263+CX263+CZ263+DB263+DD263</f>
        <v/>
      </c>
      <c r="BY263" s="7" t="inlineStr"/>
      <c r="BZ263" s="7" t="inlineStr"/>
      <c r="CA263" s="7" t="n">
        <v>10</v>
      </c>
      <c r="CB263" s="7" t="n">
        <v>2050400</v>
      </c>
      <c r="CC263" s="7" t="inlineStr"/>
      <c r="CD263" s="7" t="inlineStr"/>
      <c r="CE263" s="7" t="inlineStr"/>
      <c r="CF263" s="7" t="inlineStr"/>
      <c r="CG263" s="7" t="inlineStr"/>
      <c r="CH263" s="7" t="inlineStr"/>
      <c r="CI263" s="7" t="inlineStr"/>
      <c r="CJ263" s="7" t="inlineStr"/>
      <c r="CK263" s="7" t="inlineStr"/>
      <c r="CL263" s="7" t="inlineStr"/>
      <c r="CM263" s="7" t="inlineStr"/>
      <c r="CN263" s="7" t="inlineStr"/>
      <c r="CO263" s="7" t="inlineStr"/>
      <c r="CP263" s="7" t="inlineStr"/>
      <c r="CQ263" s="7" t="inlineStr"/>
      <c r="CR263" s="7" t="inlineStr"/>
      <c r="CS263" s="7" t="inlineStr"/>
      <c r="CT263" s="7" t="inlineStr"/>
      <c r="CU263" s="7" t="inlineStr"/>
      <c r="CV263" s="7" t="inlineStr"/>
      <c r="CW263" s="7" t="inlineStr"/>
      <c r="CX263" s="7" t="inlineStr"/>
      <c r="CY263" s="7" t="inlineStr"/>
      <c r="CZ263" s="7" t="inlineStr"/>
      <c r="DA263" s="7" t="inlineStr"/>
      <c r="DB263" s="7" t="inlineStr"/>
      <c r="DC263" s="7" t="inlineStr"/>
      <c r="DD263" s="7" t="inlineStr"/>
      <c r="DE263" s="7">
        <f>DG263+DI263+DK263+DM263+DO263+DQ263+DS263+DU263+DW263+DY263+EA263+EC263+EE263</f>
        <v/>
      </c>
      <c r="DF263" s="7">
        <f>DH263+DJ263+DL263+DN263+DP263+DR263+DT263+DV263+DX263+DZ263+EB263+ED263+EF263</f>
        <v/>
      </c>
      <c r="DG263" s="7" t="inlineStr"/>
      <c r="DH263" s="7" t="inlineStr"/>
      <c r="DI263" s="7" t="inlineStr"/>
      <c r="DJ263" s="7" t="inlineStr"/>
      <c r="DK263" s="7" t="n">
        <v>3</v>
      </c>
      <c r="DL263" s="7" t="n">
        <v>1017765</v>
      </c>
      <c r="DM263" s="7" t="inlineStr"/>
      <c r="DN263" s="7" t="inlineStr"/>
      <c r="DO263" s="7" t="inlineStr"/>
      <c r="DP263" s="7" t="inlineStr"/>
      <c r="DQ263" s="7" t="inlineStr"/>
      <c r="DR263" s="7" t="inlineStr"/>
      <c r="DS263" s="7" t="n">
        <v>2</v>
      </c>
      <c r="DT263" s="7" t="n">
        <v>190200</v>
      </c>
      <c r="DU263" s="7" t="inlineStr"/>
      <c r="DV263" s="7" t="inlineStr"/>
      <c r="DW263" s="7" t="inlineStr"/>
      <c r="DX263" s="7" t="inlineStr"/>
      <c r="DY263" s="7" t="inlineStr"/>
      <c r="DZ263" s="7" t="inlineStr"/>
      <c r="EA263" s="7" t="n">
        <v>3</v>
      </c>
      <c r="EB263" s="7" t="n">
        <v>449568</v>
      </c>
      <c r="EC263" s="7" t="n">
        <v>3</v>
      </c>
      <c r="ED263" s="7" t="n">
        <v>811638</v>
      </c>
      <c r="EE263" s="7" t="inlineStr"/>
      <c r="EF263" s="7" t="inlineStr"/>
      <c r="EG263" s="7">
        <f>E263+AU263+BK263+BW263+DE263</f>
        <v/>
      </c>
      <c r="EH263" s="7">
        <f>F263+AV263+BL263+BX263+DF263</f>
        <v/>
      </c>
    </row>
    <row r="264" hidden="1" outlineLevel="1">
      <c r="A264" s="5" t="n">
        <v>260</v>
      </c>
      <c r="B264" s="6" t="inlineStr">
        <is>
          <t>"ZARINA CHIRCHIQ" XK</t>
        </is>
      </c>
      <c r="C264" s="6" t="inlineStr">
        <is>
          <t>Ташкент</t>
        </is>
      </c>
      <c r="D264" s="6" t="inlineStr">
        <is>
          <t>Ташкент 1</t>
        </is>
      </c>
      <c r="E264" s="7">
        <f>G264+I264+K264+M264+O264+Q264+S264+U264+W264+Y264+AA264+AC264+AE264+AG264+AI264+AK264+AM264+AO264+AQ264+AS264</f>
        <v/>
      </c>
      <c r="F264" s="7">
        <f>H264+J264+L264+N264+P264+R264+T264+V264+X264+Z264+AB264+AD264+AF264+AH264+AJ264+AL264+AN264+AP264+AR264+AT264</f>
        <v/>
      </c>
      <c r="G264" s="7" t="inlineStr"/>
      <c r="H264" s="7" t="inlineStr"/>
      <c r="I264" s="7" t="inlineStr"/>
      <c r="J264" s="7" t="inlineStr"/>
      <c r="K264" s="7" t="inlineStr"/>
      <c r="L264" s="7" t="inlineStr"/>
      <c r="M264" s="7" t="inlineStr"/>
      <c r="N264" s="7" t="inlineStr"/>
      <c r="O264" s="7" t="inlineStr"/>
      <c r="P264" s="7" t="inlineStr"/>
      <c r="Q264" s="7" t="n">
        <v>7</v>
      </c>
      <c r="R264" s="7" t="n">
        <v>1957355</v>
      </c>
      <c r="S264" s="7" t="inlineStr"/>
      <c r="T264" s="7" t="inlineStr"/>
      <c r="U264" s="7" t="inlineStr"/>
      <c r="V264" s="7" t="inlineStr"/>
      <c r="W264" s="7" t="inlineStr"/>
      <c r="X264" s="7" t="inlineStr"/>
      <c r="Y264" s="7" t="inlineStr"/>
      <c r="Z264" s="7" t="inlineStr"/>
      <c r="AA264" s="7" t="inlineStr"/>
      <c r="AB264" s="7" t="inlineStr"/>
      <c r="AC264" s="7" t="inlineStr"/>
      <c r="AD264" s="7" t="inlineStr"/>
      <c r="AE264" s="7" t="inlineStr"/>
      <c r="AF264" s="7" t="inlineStr"/>
      <c r="AG264" s="7" t="inlineStr"/>
      <c r="AH264" s="7" t="inlineStr"/>
      <c r="AI264" s="7" t="inlineStr"/>
      <c r="AJ264" s="7" t="inlineStr"/>
      <c r="AK264" s="7" t="inlineStr"/>
      <c r="AL264" s="7" t="inlineStr"/>
      <c r="AM264" s="7" t="inlineStr"/>
      <c r="AN264" s="7" t="inlineStr"/>
      <c r="AO264" s="7" t="inlineStr"/>
      <c r="AP264" s="7" t="inlineStr"/>
      <c r="AQ264" s="7" t="inlineStr"/>
      <c r="AR264" s="7" t="inlineStr"/>
      <c r="AS264" s="7" t="inlineStr"/>
      <c r="AT264" s="7" t="inlineStr"/>
      <c r="AU264" s="7">
        <f>AW264+AY264+BA264+BC264+BE264+BG264+BI264</f>
        <v/>
      </c>
      <c r="AV264" s="7">
        <f>AX264+AZ264+BB264+BD264+BF264+BH264+BJ264</f>
        <v/>
      </c>
      <c r="AW264" s="7" t="inlineStr"/>
      <c r="AX264" s="7" t="inlineStr"/>
      <c r="AY264" s="7" t="inlineStr"/>
      <c r="AZ264" s="7" t="inlineStr"/>
      <c r="BA264" s="7" t="inlineStr"/>
      <c r="BB264" s="7" t="inlineStr"/>
      <c r="BC264" s="7" t="inlineStr"/>
      <c r="BD264" s="7" t="inlineStr"/>
      <c r="BE264" s="7" t="inlineStr"/>
      <c r="BF264" s="7" t="inlineStr"/>
      <c r="BG264" s="7" t="inlineStr"/>
      <c r="BH264" s="7" t="inlineStr"/>
      <c r="BI264" s="7" t="inlineStr"/>
      <c r="BJ264" s="7" t="inlineStr"/>
      <c r="BK264" s="7">
        <f>BM264+BO264+BQ264+BS264+BU264</f>
        <v/>
      </c>
      <c r="BL264" s="7">
        <f>BN264+BP264+BR264+BT264+BV264</f>
        <v/>
      </c>
      <c r="BM264" s="7" t="inlineStr"/>
      <c r="BN264" s="7" t="inlineStr"/>
      <c r="BO264" s="7" t="inlineStr"/>
      <c r="BP264" s="7" t="inlineStr"/>
      <c r="BQ264" s="7" t="inlineStr"/>
      <c r="BR264" s="7" t="inlineStr"/>
      <c r="BS264" s="7" t="inlineStr"/>
      <c r="BT264" s="7" t="inlineStr"/>
      <c r="BU264" s="7" t="inlineStr"/>
      <c r="BV264" s="7" t="inlineStr"/>
      <c r="BW264" s="7">
        <f>BY264+CA264+CC264+CE264+CG264+CI264+CK264+CM264+CO264+CQ264+CS264+CU264+CW264+CY264+DA264+DC264</f>
        <v/>
      </c>
      <c r="BX264" s="7">
        <f>BZ264+CB264+CD264+CF264+CH264+CJ264+CL264+CN264+CP264+CR264+CT264+CV264+CX264+CZ264+DB264+DD264</f>
        <v/>
      </c>
      <c r="BY264" s="7" t="inlineStr"/>
      <c r="BZ264" s="7" t="inlineStr"/>
      <c r="CA264" s="7" t="inlineStr"/>
      <c r="CB264" s="7" t="inlineStr"/>
      <c r="CC264" s="7" t="inlineStr"/>
      <c r="CD264" s="7" t="inlineStr"/>
      <c r="CE264" s="7" t="inlineStr"/>
      <c r="CF264" s="7" t="inlineStr"/>
      <c r="CG264" s="7" t="inlineStr"/>
      <c r="CH264" s="7" t="inlineStr"/>
      <c r="CI264" s="7" t="inlineStr"/>
      <c r="CJ264" s="7" t="inlineStr"/>
      <c r="CK264" s="7" t="inlineStr"/>
      <c r="CL264" s="7" t="inlineStr"/>
      <c r="CM264" s="7" t="inlineStr"/>
      <c r="CN264" s="7" t="inlineStr"/>
      <c r="CO264" s="7" t="n">
        <v>1</v>
      </c>
      <c r="CP264" s="7" t="n">
        <v>59820</v>
      </c>
      <c r="CQ264" s="7" t="inlineStr"/>
      <c r="CR264" s="7" t="inlineStr"/>
      <c r="CS264" s="7" t="inlineStr"/>
      <c r="CT264" s="7" t="inlineStr"/>
      <c r="CU264" s="7" t="inlineStr"/>
      <c r="CV264" s="7" t="inlineStr"/>
      <c r="CW264" s="7" t="inlineStr"/>
      <c r="CX264" s="7" t="inlineStr"/>
      <c r="CY264" s="7" t="inlineStr"/>
      <c r="CZ264" s="7" t="inlineStr"/>
      <c r="DA264" s="7" t="inlineStr"/>
      <c r="DB264" s="7" t="inlineStr"/>
      <c r="DC264" s="7" t="inlineStr"/>
      <c r="DD264" s="7" t="inlineStr"/>
      <c r="DE264" s="7">
        <f>DG264+DI264+DK264+DM264+DO264+DQ264+DS264+DU264+DW264+DY264+EA264+EC264+EE264</f>
        <v/>
      </c>
      <c r="DF264" s="7">
        <f>DH264+DJ264+DL264+DN264+DP264+DR264+DT264+DV264+DX264+DZ264+EB264+ED264+EF264</f>
        <v/>
      </c>
      <c r="DG264" s="7" t="inlineStr"/>
      <c r="DH264" s="7" t="inlineStr"/>
      <c r="DI264" s="7" t="inlineStr"/>
      <c r="DJ264" s="7" t="inlineStr"/>
      <c r="DK264" s="7" t="inlineStr"/>
      <c r="DL264" s="7" t="inlineStr"/>
      <c r="DM264" s="7" t="inlineStr"/>
      <c r="DN264" s="7" t="inlineStr"/>
      <c r="DO264" s="7" t="inlineStr"/>
      <c r="DP264" s="7" t="inlineStr"/>
      <c r="DQ264" s="7" t="inlineStr"/>
      <c r="DR264" s="7" t="inlineStr"/>
      <c r="DS264" s="7" t="inlineStr"/>
      <c r="DT264" s="7" t="inlineStr"/>
      <c r="DU264" s="7" t="inlineStr"/>
      <c r="DV264" s="7" t="inlineStr"/>
      <c r="DW264" s="7" t="inlineStr"/>
      <c r="DX264" s="7" t="inlineStr"/>
      <c r="DY264" s="7" t="inlineStr"/>
      <c r="DZ264" s="7" t="inlineStr"/>
      <c r="EA264" s="7" t="inlineStr"/>
      <c r="EB264" s="7" t="inlineStr"/>
      <c r="EC264" s="7" t="inlineStr"/>
      <c r="ED264" s="7" t="inlineStr"/>
      <c r="EE264" s="7" t="inlineStr"/>
      <c r="EF264" s="7" t="inlineStr"/>
      <c r="EG264" s="7">
        <f>E264+AU264+BK264+BW264+DE264</f>
        <v/>
      </c>
      <c r="EH264" s="7">
        <f>F264+AV264+BL264+BX264+DF264</f>
        <v/>
      </c>
    </row>
    <row r="265" hidden="1" outlineLevel="1">
      <c r="A265" s="5" t="n">
        <v>261</v>
      </c>
      <c r="B265" s="6" t="inlineStr">
        <is>
          <t>"ZAYTUN FARM MEDICAL" MCHJ</t>
        </is>
      </c>
      <c r="C265" s="6" t="inlineStr">
        <is>
          <t>Ташкент</t>
        </is>
      </c>
      <c r="D265" s="6" t="inlineStr">
        <is>
          <t>Ташкент 1</t>
        </is>
      </c>
      <c r="E265" s="7">
        <f>G265+I265+K265+M265+O265+Q265+S265+U265+W265+Y265+AA265+AC265+AE265+AG265+AI265+AK265+AM265+AO265+AQ265+AS265</f>
        <v/>
      </c>
      <c r="F265" s="7">
        <f>H265+J265+L265+N265+P265+R265+T265+V265+X265+Z265+AB265+AD265+AF265+AH265+AJ265+AL265+AN265+AP265+AR265+AT265</f>
        <v/>
      </c>
      <c r="G265" s="7" t="inlineStr"/>
      <c r="H265" s="7" t="inlineStr"/>
      <c r="I265" s="7" t="inlineStr"/>
      <c r="J265" s="7" t="inlineStr"/>
      <c r="K265" s="7" t="inlineStr"/>
      <c r="L265" s="7" t="inlineStr"/>
      <c r="M265" s="7" t="inlineStr"/>
      <c r="N265" s="7" t="inlineStr"/>
      <c r="O265" s="7" t="inlineStr"/>
      <c r="P265" s="7" t="inlineStr"/>
      <c r="Q265" s="7" t="inlineStr"/>
      <c r="R265" s="7" t="inlineStr"/>
      <c r="S265" s="7" t="n">
        <v>48</v>
      </c>
      <c r="T265" s="7" t="n">
        <v>11750400</v>
      </c>
      <c r="U265" s="7" t="inlineStr"/>
      <c r="V265" s="7" t="inlineStr"/>
      <c r="W265" s="7" t="inlineStr"/>
      <c r="X265" s="7" t="inlineStr"/>
      <c r="Y265" s="7" t="inlineStr"/>
      <c r="Z265" s="7" t="inlineStr"/>
      <c r="AA265" s="7" t="inlineStr"/>
      <c r="AB265" s="7" t="inlineStr"/>
      <c r="AC265" s="7" t="inlineStr"/>
      <c r="AD265" s="7" t="inlineStr"/>
      <c r="AE265" s="7" t="inlineStr"/>
      <c r="AF265" s="7" t="inlineStr"/>
      <c r="AG265" s="7" t="inlineStr"/>
      <c r="AH265" s="7" t="inlineStr"/>
      <c r="AI265" s="7" t="inlineStr"/>
      <c r="AJ265" s="7" t="inlineStr"/>
      <c r="AK265" s="7" t="inlineStr"/>
      <c r="AL265" s="7" t="inlineStr"/>
      <c r="AM265" s="7" t="inlineStr"/>
      <c r="AN265" s="7" t="inlineStr"/>
      <c r="AO265" s="7" t="inlineStr"/>
      <c r="AP265" s="7" t="inlineStr"/>
      <c r="AQ265" s="7" t="inlineStr"/>
      <c r="AR265" s="7" t="inlineStr"/>
      <c r="AS265" s="7" t="inlineStr"/>
      <c r="AT265" s="7" t="inlineStr"/>
      <c r="AU265" s="7">
        <f>AW265+AY265+BA265+BC265+BE265+BG265+BI265</f>
        <v/>
      </c>
      <c r="AV265" s="7">
        <f>AX265+AZ265+BB265+BD265+BF265+BH265+BJ265</f>
        <v/>
      </c>
      <c r="AW265" s="7" t="inlineStr"/>
      <c r="AX265" s="7" t="inlineStr"/>
      <c r="AY265" s="7" t="inlineStr"/>
      <c r="AZ265" s="7" t="inlineStr"/>
      <c r="BA265" s="7" t="inlineStr"/>
      <c r="BB265" s="7" t="inlineStr"/>
      <c r="BC265" s="7" t="inlineStr"/>
      <c r="BD265" s="7" t="inlineStr"/>
      <c r="BE265" s="7" t="inlineStr"/>
      <c r="BF265" s="7" t="inlineStr"/>
      <c r="BG265" s="7" t="inlineStr"/>
      <c r="BH265" s="7" t="inlineStr"/>
      <c r="BI265" s="7" t="inlineStr"/>
      <c r="BJ265" s="7" t="inlineStr"/>
      <c r="BK265" s="7">
        <f>BM265+BO265+BQ265+BS265+BU265</f>
        <v/>
      </c>
      <c r="BL265" s="7">
        <f>BN265+BP265+BR265+BT265+BV265</f>
        <v/>
      </c>
      <c r="BM265" s="7" t="inlineStr"/>
      <c r="BN265" s="7" t="inlineStr"/>
      <c r="BO265" s="7" t="inlineStr"/>
      <c r="BP265" s="7" t="inlineStr"/>
      <c r="BQ265" s="7" t="inlineStr"/>
      <c r="BR265" s="7" t="inlineStr"/>
      <c r="BS265" s="7" t="inlineStr"/>
      <c r="BT265" s="7" t="inlineStr"/>
      <c r="BU265" s="7" t="inlineStr"/>
      <c r="BV265" s="7" t="inlineStr"/>
      <c r="BW265" s="7">
        <f>BY265+CA265+CC265+CE265+CG265+CI265+CK265+CM265+CO265+CQ265+CS265+CU265+CW265+CY265+DA265+DC265</f>
        <v/>
      </c>
      <c r="BX265" s="7">
        <f>BZ265+CB265+CD265+CF265+CH265+CJ265+CL265+CN265+CP265+CR265+CT265+CV265+CX265+CZ265+DB265+DD265</f>
        <v/>
      </c>
      <c r="BY265" s="7" t="inlineStr"/>
      <c r="BZ265" s="7" t="inlineStr"/>
      <c r="CA265" s="7" t="inlineStr"/>
      <c r="CB265" s="7" t="inlineStr"/>
      <c r="CC265" s="7" t="inlineStr"/>
      <c r="CD265" s="7" t="inlineStr"/>
      <c r="CE265" s="7" t="inlineStr"/>
      <c r="CF265" s="7" t="inlineStr"/>
      <c r="CG265" s="7" t="inlineStr"/>
      <c r="CH265" s="7" t="inlineStr"/>
      <c r="CI265" s="7" t="inlineStr"/>
      <c r="CJ265" s="7" t="inlineStr"/>
      <c r="CK265" s="7" t="inlineStr"/>
      <c r="CL265" s="7" t="inlineStr"/>
      <c r="CM265" s="7" t="inlineStr"/>
      <c r="CN265" s="7" t="inlineStr"/>
      <c r="CO265" s="7" t="inlineStr"/>
      <c r="CP265" s="7" t="inlineStr"/>
      <c r="CQ265" s="7" t="inlineStr"/>
      <c r="CR265" s="7" t="inlineStr"/>
      <c r="CS265" s="7" t="inlineStr"/>
      <c r="CT265" s="7" t="inlineStr"/>
      <c r="CU265" s="7" t="inlineStr"/>
      <c r="CV265" s="7" t="inlineStr"/>
      <c r="CW265" s="7" t="inlineStr"/>
      <c r="CX265" s="7" t="inlineStr"/>
      <c r="CY265" s="7" t="inlineStr"/>
      <c r="CZ265" s="7" t="inlineStr"/>
      <c r="DA265" s="7" t="inlineStr"/>
      <c r="DB265" s="7" t="inlineStr"/>
      <c r="DC265" s="7" t="inlineStr"/>
      <c r="DD265" s="7" t="inlineStr"/>
      <c r="DE265" s="7">
        <f>DG265+DI265+DK265+DM265+DO265+DQ265+DS265+DU265+DW265+DY265+EA265+EC265+EE265</f>
        <v/>
      </c>
      <c r="DF265" s="7">
        <f>DH265+DJ265+DL265+DN265+DP265+DR265+DT265+DV265+DX265+DZ265+EB265+ED265+EF265</f>
        <v/>
      </c>
      <c r="DG265" s="7" t="inlineStr"/>
      <c r="DH265" s="7" t="inlineStr"/>
      <c r="DI265" s="7" t="inlineStr"/>
      <c r="DJ265" s="7" t="inlineStr"/>
      <c r="DK265" s="7" t="inlineStr"/>
      <c r="DL265" s="7" t="inlineStr"/>
      <c r="DM265" s="7" t="inlineStr"/>
      <c r="DN265" s="7" t="inlineStr"/>
      <c r="DO265" s="7" t="inlineStr"/>
      <c r="DP265" s="7" t="inlineStr"/>
      <c r="DQ265" s="7" t="inlineStr"/>
      <c r="DR265" s="7" t="inlineStr"/>
      <c r="DS265" s="7" t="inlineStr"/>
      <c r="DT265" s="7" t="inlineStr"/>
      <c r="DU265" s="7" t="inlineStr"/>
      <c r="DV265" s="7" t="inlineStr"/>
      <c r="DW265" s="7" t="inlineStr"/>
      <c r="DX265" s="7" t="inlineStr"/>
      <c r="DY265" s="7" t="inlineStr"/>
      <c r="DZ265" s="7" t="inlineStr"/>
      <c r="EA265" s="7" t="inlineStr"/>
      <c r="EB265" s="7" t="inlineStr"/>
      <c r="EC265" s="7" t="inlineStr"/>
      <c r="ED265" s="7" t="inlineStr"/>
      <c r="EE265" s="7" t="inlineStr"/>
      <c r="EF265" s="7" t="inlineStr"/>
      <c r="EG265" s="7">
        <f>E265+AU265+BK265+BW265+DE265</f>
        <v/>
      </c>
      <c r="EH265" s="7">
        <f>F265+AV265+BL265+BX265+DF265</f>
        <v/>
      </c>
    </row>
    <row r="266" hidden="1" outlineLevel="1">
      <c r="A266" s="5" t="n">
        <v>262</v>
      </c>
      <c r="B266" s="6" t="inlineStr">
        <is>
          <t>"ZBZ PHARM LYUBIMAYA 8888" MCHJ</t>
        </is>
      </c>
      <c r="C266" s="6" t="inlineStr">
        <is>
          <t>Ташкент</t>
        </is>
      </c>
      <c r="D266" s="6" t="inlineStr">
        <is>
          <t>Ташкент 1</t>
        </is>
      </c>
      <c r="E266" s="7">
        <f>G266+I266+K266+M266+O266+Q266+S266+U266+W266+Y266+AA266+AC266+AE266+AG266+AI266+AK266+AM266+AO266+AQ266+AS266</f>
        <v/>
      </c>
      <c r="F266" s="7">
        <f>H266+J266+L266+N266+P266+R266+T266+V266+X266+Z266+AB266+AD266+AF266+AH266+AJ266+AL266+AN266+AP266+AR266+AT266</f>
        <v/>
      </c>
      <c r="G266" s="7" t="n">
        <v>2</v>
      </c>
      <c r="H266" s="7" t="n">
        <v>258516</v>
      </c>
      <c r="I266" s="7" t="inlineStr"/>
      <c r="J266" s="7" t="inlineStr"/>
      <c r="K266" s="7" t="inlineStr"/>
      <c r="L266" s="7" t="inlineStr"/>
      <c r="M266" s="7" t="inlineStr"/>
      <c r="N266" s="7" t="inlineStr"/>
      <c r="O266" s="7" t="inlineStr"/>
      <c r="P266" s="7" t="inlineStr"/>
      <c r="Q266" s="7" t="inlineStr"/>
      <c r="R266" s="7" t="inlineStr"/>
      <c r="S266" s="7" t="inlineStr"/>
      <c r="T266" s="7" t="inlineStr"/>
      <c r="U266" s="7" t="inlineStr"/>
      <c r="V266" s="7" t="inlineStr"/>
      <c r="W266" s="7" t="inlineStr"/>
      <c r="X266" s="7" t="inlineStr"/>
      <c r="Y266" s="7" t="inlineStr"/>
      <c r="Z266" s="7" t="inlineStr"/>
      <c r="AA266" s="7" t="inlineStr"/>
      <c r="AB266" s="7" t="inlineStr"/>
      <c r="AC266" s="7" t="inlineStr"/>
      <c r="AD266" s="7" t="inlineStr"/>
      <c r="AE266" s="7" t="inlineStr"/>
      <c r="AF266" s="7" t="inlineStr"/>
      <c r="AG266" s="7" t="inlineStr"/>
      <c r="AH266" s="7" t="inlineStr"/>
      <c r="AI266" s="7" t="inlineStr"/>
      <c r="AJ266" s="7" t="inlineStr"/>
      <c r="AK266" s="7" t="inlineStr"/>
      <c r="AL266" s="7" t="inlineStr"/>
      <c r="AM266" s="7" t="inlineStr"/>
      <c r="AN266" s="7" t="inlineStr"/>
      <c r="AO266" s="7" t="inlineStr"/>
      <c r="AP266" s="7" t="inlineStr"/>
      <c r="AQ266" s="7" t="inlineStr"/>
      <c r="AR266" s="7" t="inlineStr"/>
      <c r="AS266" s="7" t="inlineStr"/>
      <c r="AT266" s="7" t="inlineStr"/>
      <c r="AU266" s="7">
        <f>AW266+AY266+BA266+BC266+BE266+BG266+BI266</f>
        <v/>
      </c>
      <c r="AV266" s="7">
        <f>AX266+AZ266+BB266+BD266+BF266+BH266+BJ266</f>
        <v/>
      </c>
      <c r="AW266" s="7" t="inlineStr"/>
      <c r="AX266" s="7" t="inlineStr"/>
      <c r="AY266" s="7" t="inlineStr"/>
      <c r="AZ266" s="7" t="inlineStr"/>
      <c r="BA266" s="7" t="inlineStr"/>
      <c r="BB266" s="7" t="inlineStr"/>
      <c r="BC266" s="7" t="inlineStr"/>
      <c r="BD266" s="7" t="inlineStr"/>
      <c r="BE266" s="7" t="inlineStr"/>
      <c r="BF266" s="7" t="inlineStr"/>
      <c r="BG266" s="7" t="inlineStr"/>
      <c r="BH266" s="7" t="inlineStr"/>
      <c r="BI266" s="7" t="inlineStr"/>
      <c r="BJ266" s="7" t="inlineStr"/>
      <c r="BK266" s="7">
        <f>BM266+BO266+BQ266+BS266+BU266</f>
        <v/>
      </c>
      <c r="BL266" s="7">
        <f>BN266+BP266+BR266+BT266+BV266</f>
        <v/>
      </c>
      <c r="BM266" s="7" t="inlineStr"/>
      <c r="BN266" s="7" t="inlineStr"/>
      <c r="BO266" s="7" t="inlineStr"/>
      <c r="BP266" s="7" t="inlineStr"/>
      <c r="BQ266" s="7" t="inlineStr"/>
      <c r="BR266" s="7" t="inlineStr"/>
      <c r="BS266" s="7" t="inlineStr"/>
      <c r="BT266" s="7" t="inlineStr"/>
      <c r="BU266" s="7" t="inlineStr"/>
      <c r="BV266" s="7" t="inlineStr"/>
      <c r="BW266" s="7">
        <f>BY266+CA266+CC266+CE266+CG266+CI266+CK266+CM266+CO266+CQ266+CS266+CU266+CW266+CY266+DA266+DC266</f>
        <v/>
      </c>
      <c r="BX266" s="7">
        <f>BZ266+CB266+CD266+CF266+CH266+CJ266+CL266+CN266+CP266+CR266+CT266+CV266+CX266+CZ266+DB266+DD266</f>
        <v/>
      </c>
      <c r="BY266" s="7" t="inlineStr"/>
      <c r="BZ266" s="7" t="inlineStr"/>
      <c r="CA266" s="7" t="inlineStr"/>
      <c r="CB266" s="7" t="inlineStr"/>
      <c r="CC266" s="7" t="inlineStr"/>
      <c r="CD266" s="7" t="inlineStr"/>
      <c r="CE266" s="7" t="inlineStr"/>
      <c r="CF266" s="7" t="inlineStr"/>
      <c r="CG266" s="7" t="inlineStr"/>
      <c r="CH266" s="7" t="inlineStr"/>
      <c r="CI266" s="7" t="inlineStr"/>
      <c r="CJ266" s="7" t="inlineStr"/>
      <c r="CK266" s="7" t="inlineStr"/>
      <c r="CL266" s="7" t="inlineStr"/>
      <c r="CM266" s="7" t="inlineStr"/>
      <c r="CN266" s="7" t="inlineStr"/>
      <c r="CO266" s="7" t="inlineStr"/>
      <c r="CP266" s="7" t="inlineStr"/>
      <c r="CQ266" s="7" t="inlineStr"/>
      <c r="CR266" s="7" t="inlineStr"/>
      <c r="CS266" s="7" t="inlineStr"/>
      <c r="CT266" s="7" t="inlineStr"/>
      <c r="CU266" s="7" t="inlineStr"/>
      <c r="CV266" s="7" t="inlineStr"/>
      <c r="CW266" s="7" t="inlineStr"/>
      <c r="CX266" s="7" t="inlineStr"/>
      <c r="CY266" s="7" t="inlineStr"/>
      <c r="CZ266" s="7" t="inlineStr"/>
      <c r="DA266" s="7" t="inlineStr"/>
      <c r="DB266" s="7" t="inlineStr"/>
      <c r="DC266" s="7" t="inlineStr"/>
      <c r="DD266" s="7" t="inlineStr"/>
      <c r="DE266" s="7">
        <f>DG266+DI266+DK266+DM266+DO266+DQ266+DS266+DU266+DW266+DY266+EA266+EC266+EE266</f>
        <v/>
      </c>
      <c r="DF266" s="7">
        <f>DH266+DJ266+DL266+DN266+DP266+DR266+DT266+DV266+DX266+DZ266+EB266+ED266+EF266</f>
        <v/>
      </c>
      <c r="DG266" s="7" t="inlineStr"/>
      <c r="DH266" s="7" t="inlineStr"/>
      <c r="DI266" s="7" t="inlineStr"/>
      <c r="DJ266" s="7" t="inlineStr"/>
      <c r="DK266" s="7" t="inlineStr"/>
      <c r="DL266" s="7" t="inlineStr"/>
      <c r="DM266" s="7" t="inlineStr"/>
      <c r="DN266" s="7" t="inlineStr"/>
      <c r="DO266" s="7" t="inlineStr"/>
      <c r="DP266" s="7" t="inlineStr"/>
      <c r="DQ266" s="7" t="inlineStr"/>
      <c r="DR266" s="7" t="inlineStr"/>
      <c r="DS266" s="7" t="inlineStr"/>
      <c r="DT266" s="7" t="inlineStr"/>
      <c r="DU266" s="7" t="inlineStr"/>
      <c r="DV266" s="7" t="inlineStr"/>
      <c r="DW266" s="7" t="inlineStr"/>
      <c r="DX266" s="7" t="inlineStr"/>
      <c r="DY266" s="7" t="inlineStr"/>
      <c r="DZ266" s="7" t="inlineStr"/>
      <c r="EA266" s="7" t="inlineStr"/>
      <c r="EB266" s="7" t="inlineStr"/>
      <c r="EC266" s="7" t="inlineStr"/>
      <c r="ED266" s="7" t="inlineStr"/>
      <c r="EE266" s="7" t="inlineStr"/>
      <c r="EF266" s="7" t="inlineStr"/>
      <c r="EG266" s="7">
        <f>E266+AU266+BK266+BW266+DE266</f>
        <v/>
      </c>
      <c r="EH266" s="7">
        <f>F266+AV266+BL266+BX266+DF266</f>
        <v/>
      </c>
    </row>
    <row r="267" hidden="1" outlineLevel="1">
      <c r="A267" s="5" t="n">
        <v>263</v>
      </c>
      <c r="B267" s="6" t="inlineStr">
        <is>
          <t>"ZIKIRILLO OTA FARM" MCHJ</t>
        </is>
      </c>
      <c r="C267" s="6" t="inlineStr">
        <is>
          <t>Ташкент</t>
        </is>
      </c>
      <c r="D267" s="6" t="inlineStr">
        <is>
          <t>Ташкент 1</t>
        </is>
      </c>
      <c r="E267" s="7">
        <f>G267+I267+K267+M267+O267+Q267+S267+U267+W267+Y267+AA267+AC267+AE267+AG267+AI267+AK267+AM267+AO267+AQ267+AS267</f>
        <v/>
      </c>
      <c r="F267" s="7">
        <f>H267+J267+L267+N267+P267+R267+T267+V267+X267+Z267+AB267+AD267+AF267+AH267+AJ267+AL267+AN267+AP267+AR267+AT267</f>
        <v/>
      </c>
      <c r="G267" s="7" t="inlineStr"/>
      <c r="H267" s="7" t="inlineStr"/>
      <c r="I267" s="7" t="inlineStr"/>
      <c r="J267" s="7" t="inlineStr"/>
      <c r="K267" s="7" t="inlineStr"/>
      <c r="L267" s="7" t="inlineStr"/>
      <c r="M267" s="7" t="inlineStr"/>
      <c r="N267" s="7" t="inlineStr"/>
      <c r="O267" s="7" t="inlineStr"/>
      <c r="P267" s="7" t="inlineStr"/>
      <c r="Q267" s="7" t="n">
        <v>7</v>
      </c>
      <c r="R267" s="7" t="n">
        <v>1636750</v>
      </c>
      <c r="S267" s="7" t="inlineStr"/>
      <c r="T267" s="7" t="inlineStr"/>
      <c r="U267" s="7" t="inlineStr"/>
      <c r="V267" s="7" t="inlineStr"/>
      <c r="W267" s="7" t="inlineStr"/>
      <c r="X267" s="7" t="inlineStr"/>
      <c r="Y267" s="7" t="inlineStr"/>
      <c r="Z267" s="7" t="inlineStr"/>
      <c r="AA267" s="7" t="inlineStr"/>
      <c r="AB267" s="7" t="inlineStr"/>
      <c r="AC267" s="7" t="inlineStr"/>
      <c r="AD267" s="7" t="inlineStr"/>
      <c r="AE267" s="7" t="inlineStr"/>
      <c r="AF267" s="7" t="inlineStr"/>
      <c r="AG267" s="7" t="inlineStr"/>
      <c r="AH267" s="7" t="inlineStr"/>
      <c r="AI267" s="7" t="inlineStr"/>
      <c r="AJ267" s="7" t="inlineStr"/>
      <c r="AK267" s="7" t="inlineStr"/>
      <c r="AL267" s="7" t="inlineStr"/>
      <c r="AM267" s="7" t="inlineStr"/>
      <c r="AN267" s="7" t="inlineStr"/>
      <c r="AO267" s="7" t="inlineStr"/>
      <c r="AP267" s="7" t="inlineStr"/>
      <c r="AQ267" s="7" t="inlineStr"/>
      <c r="AR267" s="7" t="inlineStr"/>
      <c r="AS267" s="7" t="inlineStr"/>
      <c r="AT267" s="7" t="inlineStr"/>
      <c r="AU267" s="7">
        <f>AW267+AY267+BA267+BC267+BE267+BG267+BI267</f>
        <v/>
      </c>
      <c r="AV267" s="7">
        <f>AX267+AZ267+BB267+BD267+BF267+BH267+BJ267</f>
        <v/>
      </c>
      <c r="AW267" s="7" t="inlineStr"/>
      <c r="AX267" s="7" t="inlineStr"/>
      <c r="AY267" s="7" t="inlineStr"/>
      <c r="AZ267" s="7" t="inlineStr"/>
      <c r="BA267" s="7" t="inlineStr"/>
      <c r="BB267" s="7" t="inlineStr"/>
      <c r="BC267" s="7" t="inlineStr"/>
      <c r="BD267" s="7" t="inlineStr"/>
      <c r="BE267" s="7" t="inlineStr"/>
      <c r="BF267" s="7" t="inlineStr"/>
      <c r="BG267" s="7" t="inlineStr"/>
      <c r="BH267" s="7" t="inlineStr"/>
      <c r="BI267" s="7" t="inlineStr"/>
      <c r="BJ267" s="7" t="inlineStr"/>
      <c r="BK267" s="7">
        <f>BM267+BO267+BQ267+BS267+BU267</f>
        <v/>
      </c>
      <c r="BL267" s="7">
        <f>BN267+BP267+BR267+BT267+BV267</f>
        <v/>
      </c>
      <c r="BM267" s="7" t="inlineStr"/>
      <c r="BN267" s="7" t="inlineStr"/>
      <c r="BO267" s="7" t="inlineStr"/>
      <c r="BP267" s="7" t="inlineStr"/>
      <c r="BQ267" s="7" t="inlineStr"/>
      <c r="BR267" s="7" t="inlineStr"/>
      <c r="BS267" s="7" t="inlineStr"/>
      <c r="BT267" s="7" t="inlineStr"/>
      <c r="BU267" s="7" t="inlineStr"/>
      <c r="BV267" s="7" t="inlineStr"/>
      <c r="BW267" s="7">
        <f>BY267+CA267+CC267+CE267+CG267+CI267+CK267+CM267+CO267+CQ267+CS267+CU267+CW267+CY267+DA267+DC267</f>
        <v/>
      </c>
      <c r="BX267" s="7">
        <f>BZ267+CB267+CD267+CF267+CH267+CJ267+CL267+CN267+CP267+CR267+CT267+CV267+CX267+CZ267+DB267+DD267</f>
        <v/>
      </c>
      <c r="BY267" s="7" t="inlineStr"/>
      <c r="BZ267" s="7" t="inlineStr"/>
      <c r="CA267" s="7" t="inlineStr"/>
      <c r="CB267" s="7" t="inlineStr"/>
      <c r="CC267" s="7" t="inlineStr"/>
      <c r="CD267" s="7" t="inlineStr"/>
      <c r="CE267" s="7" t="inlineStr"/>
      <c r="CF267" s="7" t="inlineStr"/>
      <c r="CG267" s="7" t="inlineStr"/>
      <c r="CH267" s="7" t="inlineStr"/>
      <c r="CI267" s="7" t="inlineStr"/>
      <c r="CJ267" s="7" t="inlineStr"/>
      <c r="CK267" s="7" t="inlineStr"/>
      <c r="CL267" s="7" t="inlineStr"/>
      <c r="CM267" s="7" t="inlineStr"/>
      <c r="CN267" s="7" t="inlineStr"/>
      <c r="CO267" s="7" t="inlineStr"/>
      <c r="CP267" s="7" t="inlineStr"/>
      <c r="CQ267" s="7" t="inlineStr"/>
      <c r="CR267" s="7" t="inlineStr"/>
      <c r="CS267" s="7" t="inlineStr"/>
      <c r="CT267" s="7" t="inlineStr"/>
      <c r="CU267" s="7" t="inlineStr"/>
      <c r="CV267" s="7" t="inlineStr"/>
      <c r="CW267" s="7" t="inlineStr"/>
      <c r="CX267" s="7" t="inlineStr"/>
      <c r="CY267" s="7" t="inlineStr"/>
      <c r="CZ267" s="7" t="inlineStr"/>
      <c r="DA267" s="7" t="inlineStr"/>
      <c r="DB267" s="7" t="inlineStr"/>
      <c r="DC267" s="7" t="inlineStr"/>
      <c r="DD267" s="7" t="inlineStr"/>
      <c r="DE267" s="7">
        <f>DG267+DI267+DK267+DM267+DO267+DQ267+DS267+DU267+DW267+DY267+EA267+EC267+EE267</f>
        <v/>
      </c>
      <c r="DF267" s="7">
        <f>DH267+DJ267+DL267+DN267+DP267+DR267+DT267+DV267+DX267+DZ267+EB267+ED267+EF267</f>
        <v/>
      </c>
      <c r="DG267" s="7" t="inlineStr"/>
      <c r="DH267" s="7" t="inlineStr"/>
      <c r="DI267" s="7" t="inlineStr"/>
      <c r="DJ267" s="7" t="inlineStr"/>
      <c r="DK267" s="7" t="inlineStr"/>
      <c r="DL267" s="7" t="inlineStr"/>
      <c r="DM267" s="7" t="inlineStr"/>
      <c r="DN267" s="7" t="inlineStr"/>
      <c r="DO267" s="7" t="inlineStr"/>
      <c r="DP267" s="7" t="inlineStr"/>
      <c r="DQ267" s="7" t="inlineStr"/>
      <c r="DR267" s="7" t="inlineStr"/>
      <c r="DS267" s="7" t="inlineStr"/>
      <c r="DT267" s="7" t="inlineStr"/>
      <c r="DU267" s="7" t="inlineStr"/>
      <c r="DV267" s="7" t="inlineStr"/>
      <c r="DW267" s="7" t="inlineStr"/>
      <c r="DX267" s="7" t="inlineStr"/>
      <c r="DY267" s="7" t="inlineStr"/>
      <c r="DZ267" s="7" t="inlineStr"/>
      <c r="EA267" s="7" t="inlineStr"/>
      <c r="EB267" s="7" t="inlineStr"/>
      <c r="EC267" s="7" t="inlineStr"/>
      <c r="ED267" s="7" t="inlineStr"/>
      <c r="EE267" s="7" t="inlineStr"/>
      <c r="EF267" s="7" t="inlineStr"/>
      <c r="EG267" s="7">
        <f>E267+AU267+BK267+BW267+DE267</f>
        <v/>
      </c>
      <c r="EH267" s="7">
        <f>F267+AV267+BL267+BX267+DF267</f>
        <v/>
      </c>
    </row>
    <row r="268" hidden="1" outlineLevel="1">
      <c r="A268" s="5" t="n">
        <v>264</v>
      </c>
      <c r="B268" s="6" t="inlineStr">
        <is>
          <t>"ZIYODA ASL FARM" ХК</t>
        </is>
      </c>
      <c r="C268" s="6" t="inlineStr">
        <is>
          <t>Ташкент</t>
        </is>
      </c>
      <c r="D268" s="6" t="inlineStr">
        <is>
          <t>Ташкент 1</t>
        </is>
      </c>
      <c r="E268" s="7">
        <f>G268+I268+K268+M268+O268+Q268+S268+U268+W268+Y268+AA268+AC268+AE268+AG268+AI268+AK268+AM268+AO268+AQ268+AS268</f>
        <v/>
      </c>
      <c r="F268" s="7">
        <f>H268+J268+L268+N268+P268+R268+T268+V268+X268+Z268+AB268+AD268+AF268+AH268+AJ268+AL268+AN268+AP268+AR268+AT268</f>
        <v/>
      </c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n">
        <v>3</v>
      </c>
      <c r="R268" s="7" t="n">
        <v>607455</v>
      </c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  <c r="AD268" s="7" t="inlineStr"/>
      <c r="AE268" s="7" t="inlineStr"/>
      <c r="AF268" s="7" t="inlineStr"/>
      <c r="AG268" s="7" t="inlineStr"/>
      <c r="AH268" s="7" t="inlineStr"/>
      <c r="AI268" s="7" t="inlineStr"/>
      <c r="AJ268" s="7" t="inlineStr"/>
      <c r="AK268" s="7" t="inlineStr"/>
      <c r="AL268" s="7" t="inlineStr"/>
      <c r="AM268" s="7" t="inlineStr"/>
      <c r="AN268" s="7" t="inlineStr"/>
      <c r="AO268" s="7" t="inlineStr"/>
      <c r="AP268" s="7" t="inlineStr"/>
      <c r="AQ268" s="7" t="inlineStr"/>
      <c r="AR268" s="7" t="inlineStr"/>
      <c r="AS268" s="7" t="inlineStr"/>
      <c r="AT268" s="7" t="inlineStr"/>
      <c r="AU268" s="7">
        <f>AW268+AY268+BA268+BC268+BE268+BG268+BI268</f>
        <v/>
      </c>
      <c r="AV268" s="7">
        <f>AX268+AZ268+BB268+BD268+BF268+BH268+BJ268</f>
        <v/>
      </c>
      <c r="AW268" s="7" t="inlineStr"/>
      <c r="AX268" s="7" t="inlineStr"/>
      <c r="AY268" s="7" t="inlineStr"/>
      <c r="AZ268" s="7" t="inlineStr"/>
      <c r="BA268" s="7" t="inlineStr"/>
      <c r="BB268" s="7" t="inlineStr"/>
      <c r="BC268" s="7" t="inlineStr"/>
      <c r="BD268" s="7" t="inlineStr"/>
      <c r="BE268" s="7" t="inlineStr"/>
      <c r="BF268" s="7" t="inlineStr"/>
      <c r="BG268" s="7" t="inlineStr"/>
      <c r="BH268" s="7" t="inlineStr"/>
      <c r="BI268" s="7" t="inlineStr"/>
      <c r="BJ268" s="7" t="inlineStr"/>
      <c r="BK268" s="7">
        <f>BM268+BO268+BQ268+BS268+BU268</f>
        <v/>
      </c>
      <c r="BL268" s="7">
        <f>BN268+BP268+BR268+BT268+BV268</f>
        <v/>
      </c>
      <c r="BM268" s="7" t="inlineStr"/>
      <c r="BN268" s="7" t="inlineStr"/>
      <c r="BO268" s="7" t="inlineStr"/>
      <c r="BP268" s="7" t="inlineStr"/>
      <c r="BQ268" s="7" t="inlineStr"/>
      <c r="BR268" s="7" t="inlineStr"/>
      <c r="BS268" s="7" t="inlineStr"/>
      <c r="BT268" s="7" t="inlineStr"/>
      <c r="BU268" s="7" t="inlineStr"/>
      <c r="BV268" s="7" t="inlineStr"/>
      <c r="BW268" s="7">
        <f>BY268+CA268+CC268+CE268+CG268+CI268+CK268+CM268+CO268+CQ268+CS268+CU268+CW268+CY268+DA268+DC268</f>
        <v/>
      </c>
      <c r="BX268" s="7">
        <f>BZ268+CB268+CD268+CF268+CH268+CJ268+CL268+CN268+CP268+CR268+CT268+CV268+CX268+CZ268+DB268+DD268</f>
        <v/>
      </c>
      <c r="BY268" s="7" t="inlineStr"/>
      <c r="BZ268" s="7" t="inlineStr"/>
      <c r="CA268" s="7" t="inlineStr"/>
      <c r="CB268" s="7" t="inlineStr"/>
      <c r="CC268" s="7" t="n">
        <v>1</v>
      </c>
      <c r="CD268" s="7" t="n">
        <v>63793</v>
      </c>
      <c r="CE268" s="7" t="inlineStr"/>
      <c r="CF268" s="7" t="inlineStr"/>
      <c r="CG268" s="7" t="inlineStr"/>
      <c r="CH268" s="7" t="inlineStr"/>
      <c r="CI268" s="7" t="n">
        <v>1</v>
      </c>
      <c r="CJ268" s="7" t="n">
        <v>52826</v>
      </c>
      <c r="CK268" s="7" t="inlineStr"/>
      <c r="CL268" s="7" t="inlineStr"/>
      <c r="CM268" s="7" t="inlineStr"/>
      <c r="CN268" s="7" t="inlineStr"/>
      <c r="CO268" s="7" t="inlineStr"/>
      <c r="CP268" s="7" t="inlineStr"/>
      <c r="CQ268" s="7" t="inlineStr"/>
      <c r="CR268" s="7" t="inlineStr"/>
      <c r="CS268" s="7" t="inlineStr"/>
      <c r="CT268" s="7" t="inlineStr"/>
      <c r="CU268" s="7" t="inlineStr"/>
      <c r="CV268" s="7" t="inlineStr"/>
      <c r="CW268" s="7" t="inlineStr"/>
      <c r="CX268" s="7" t="inlineStr"/>
      <c r="CY268" s="7" t="inlineStr"/>
      <c r="CZ268" s="7" t="inlineStr"/>
      <c r="DA268" s="7" t="inlineStr"/>
      <c r="DB268" s="7" t="inlineStr"/>
      <c r="DC268" s="7" t="inlineStr"/>
      <c r="DD268" s="7" t="inlineStr"/>
      <c r="DE268" s="7">
        <f>DG268+DI268+DK268+DM268+DO268+DQ268+DS268+DU268+DW268+DY268+EA268+EC268+EE268</f>
        <v/>
      </c>
      <c r="DF268" s="7">
        <f>DH268+DJ268+DL268+DN268+DP268+DR268+DT268+DV268+DX268+DZ268+EB268+ED268+EF268</f>
        <v/>
      </c>
      <c r="DG268" s="7" t="inlineStr"/>
      <c r="DH268" s="7" t="inlineStr"/>
      <c r="DI268" s="7" t="inlineStr"/>
      <c r="DJ268" s="7" t="inlineStr"/>
      <c r="DK268" s="7" t="inlineStr"/>
      <c r="DL268" s="7" t="inlineStr"/>
      <c r="DM268" s="7" t="inlineStr"/>
      <c r="DN268" s="7" t="inlineStr"/>
      <c r="DO268" s="7" t="inlineStr"/>
      <c r="DP268" s="7" t="inlineStr"/>
      <c r="DQ268" s="7" t="inlineStr"/>
      <c r="DR268" s="7" t="inlineStr"/>
      <c r="DS268" s="7" t="inlineStr"/>
      <c r="DT268" s="7" t="inlineStr"/>
      <c r="DU268" s="7" t="inlineStr"/>
      <c r="DV268" s="7" t="inlineStr"/>
      <c r="DW268" s="7" t="inlineStr"/>
      <c r="DX268" s="7" t="inlineStr"/>
      <c r="DY268" s="7" t="inlineStr"/>
      <c r="DZ268" s="7" t="inlineStr"/>
      <c r="EA268" s="7" t="inlineStr"/>
      <c r="EB268" s="7" t="inlineStr"/>
      <c r="EC268" s="7" t="inlineStr"/>
      <c r="ED268" s="7" t="inlineStr"/>
      <c r="EE268" s="7" t="inlineStr"/>
      <c r="EF268" s="7" t="inlineStr"/>
      <c r="EG268" s="7">
        <f>E268+AU268+BK268+BW268+DE268</f>
        <v/>
      </c>
      <c r="EH268" s="7">
        <f>F268+AV268+BL268+BX268+DF268</f>
        <v/>
      </c>
    </row>
    <row r="269" hidden="1" outlineLevel="1">
      <c r="A269" s="5" t="n">
        <v>265</v>
      </c>
      <c r="B269" s="6" t="inlineStr">
        <is>
          <t>"ZIYODA FARM TRADING"  МЧЖ</t>
        </is>
      </c>
      <c r="C269" s="6" t="inlineStr">
        <is>
          <t>Ташкент</t>
        </is>
      </c>
      <c r="D269" s="6" t="inlineStr">
        <is>
          <t>Ташкент 2</t>
        </is>
      </c>
      <c r="E269" s="7">
        <f>G269+I269+K269+M269+O269+Q269+S269+U269+W269+Y269+AA269+AC269+AE269+AG269+AI269+AK269+AM269+AO269+AQ269+AS269</f>
        <v/>
      </c>
      <c r="F269" s="7">
        <f>H269+J269+L269+N269+P269+R269+T269+V269+X269+Z269+AB269+AD269+AF269+AH269+AJ269+AL269+AN269+AP269+AR269+AT269</f>
        <v/>
      </c>
      <c r="G269" s="7" t="inlineStr"/>
      <c r="H269" s="7" t="inlineStr"/>
      <c r="I269" s="7" t="inlineStr"/>
      <c r="J269" s="7" t="inlineStr"/>
      <c r="K269" s="7" t="inlineStr"/>
      <c r="L269" s="7" t="inlineStr"/>
      <c r="M269" s="7" t="inlineStr"/>
      <c r="N269" s="7" t="inlineStr"/>
      <c r="O269" s="7" t="inlineStr"/>
      <c r="P269" s="7" t="inlineStr"/>
      <c r="Q269" s="7" t="inlineStr"/>
      <c r="R269" s="7" t="inlineStr"/>
      <c r="S269" s="7" t="inlineStr"/>
      <c r="T269" s="7" t="inlineStr"/>
      <c r="U269" s="7" t="inlineStr"/>
      <c r="V269" s="7" t="inlineStr"/>
      <c r="W269" s="7" t="inlineStr"/>
      <c r="X269" s="7" t="inlineStr"/>
      <c r="Y269" s="7" t="inlineStr"/>
      <c r="Z269" s="7" t="inlineStr"/>
      <c r="AA269" s="7" t="inlineStr"/>
      <c r="AB269" s="7" t="inlineStr"/>
      <c r="AC269" s="7" t="inlineStr"/>
      <c r="AD269" s="7" t="inlineStr"/>
      <c r="AE269" s="7" t="inlineStr"/>
      <c r="AF269" s="7" t="inlineStr"/>
      <c r="AG269" s="7" t="inlineStr"/>
      <c r="AH269" s="7" t="inlineStr"/>
      <c r="AI269" s="7" t="inlineStr"/>
      <c r="AJ269" s="7" t="inlineStr"/>
      <c r="AK269" s="7" t="inlineStr"/>
      <c r="AL269" s="7" t="inlineStr"/>
      <c r="AM269" s="7" t="inlineStr"/>
      <c r="AN269" s="7" t="inlineStr"/>
      <c r="AO269" s="7" t="inlineStr"/>
      <c r="AP269" s="7" t="inlineStr"/>
      <c r="AQ269" s="7" t="inlineStr"/>
      <c r="AR269" s="7" t="inlineStr"/>
      <c r="AS269" s="7" t="inlineStr"/>
      <c r="AT269" s="7" t="inlineStr"/>
      <c r="AU269" s="7">
        <f>AW269+AY269+BA269+BC269+BE269+BG269+BI269</f>
        <v/>
      </c>
      <c r="AV269" s="7">
        <f>AX269+AZ269+BB269+BD269+BF269+BH269+BJ269</f>
        <v/>
      </c>
      <c r="AW269" s="7" t="inlineStr"/>
      <c r="AX269" s="7" t="inlineStr"/>
      <c r="AY269" s="7" t="inlineStr"/>
      <c r="AZ269" s="7" t="inlineStr"/>
      <c r="BA269" s="7" t="inlineStr"/>
      <c r="BB269" s="7" t="inlineStr"/>
      <c r="BC269" s="7" t="inlineStr"/>
      <c r="BD269" s="7" t="inlineStr"/>
      <c r="BE269" s="7" t="inlineStr"/>
      <c r="BF269" s="7" t="inlineStr"/>
      <c r="BG269" s="7" t="inlineStr"/>
      <c r="BH269" s="7" t="inlineStr"/>
      <c r="BI269" s="7" t="inlineStr"/>
      <c r="BJ269" s="7" t="inlineStr"/>
      <c r="BK269" s="7">
        <f>BM269+BO269+BQ269+BS269+BU269</f>
        <v/>
      </c>
      <c r="BL269" s="7">
        <f>BN269+BP269+BR269+BT269+BV269</f>
        <v/>
      </c>
      <c r="BM269" s="7" t="inlineStr"/>
      <c r="BN269" s="7" t="inlineStr"/>
      <c r="BO269" s="7" t="inlineStr"/>
      <c r="BP269" s="7" t="inlineStr"/>
      <c r="BQ269" s="7" t="inlineStr"/>
      <c r="BR269" s="7" t="inlineStr"/>
      <c r="BS269" s="7" t="inlineStr"/>
      <c r="BT269" s="7" t="inlineStr"/>
      <c r="BU269" s="7" t="inlineStr"/>
      <c r="BV269" s="7" t="inlineStr"/>
      <c r="BW269" s="7">
        <f>BY269+CA269+CC269+CE269+CG269+CI269+CK269+CM269+CO269+CQ269+CS269+CU269+CW269+CY269+DA269+DC269</f>
        <v/>
      </c>
      <c r="BX269" s="7">
        <f>BZ269+CB269+CD269+CF269+CH269+CJ269+CL269+CN269+CP269+CR269+CT269+CV269+CX269+CZ269+DB269+DD269</f>
        <v/>
      </c>
      <c r="BY269" s="7" t="inlineStr"/>
      <c r="BZ269" s="7" t="inlineStr"/>
      <c r="CA269" s="7" t="inlineStr"/>
      <c r="CB269" s="7" t="inlineStr"/>
      <c r="CC269" s="7" t="inlineStr"/>
      <c r="CD269" s="7" t="inlineStr"/>
      <c r="CE269" s="7" t="inlineStr"/>
      <c r="CF269" s="7" t="inlineStr"/>
      <c r="CG269" s="7" t="inlineStr"/>
      <c r="CH269" s="7" t="inlineStr"/>
      <c r="CI269" s="7" t="inlineStr"/>
      <c r="CJ269" s="7" t="inlineStr"/>
      <c r="CK269" s="7" t="inlineStr"/>
      <c r="CL269" s="7" t="inlineStr"/>
      <c r="CM269" s="7" t="inlineStr"/>
      <c r="CN269" s="7" t="inlineStr"/>
      <c r="CO269" s="7" t="inlineStr"/>
      <c r="CP269" s="7" t="inlineStr"/>
      <c r="CQ269" s="7" t="inlineStr"/>
      <c r="CR269" s="7" t="inlineStr"/>
      <c r="CS269" s="7" t="inlineStr"/>
      <c r="CT269" s="7" t="inlineStr"/>
      <c r="CU269" s="7" t="inlineStr"/>
      <c r="CV269" s="7" t="inlineStr"/>
      <c r="CW269" s="7" t="inlineStr"/>
      <c r="CX269" s="7" t="inlineStr"/>
      <c r="CY269" s="7" t="inlineStr"/>
      <c r="CZ269" s="7" t="inlineStr"/>
      <c r="DA269" s="7" t="inlineStr"/>
      <c r="DB269" s="7" t="inlineStr"/>
      <c r="DC269" s="7" t="inlineStr"/>
      <c r="DD269" s="7" t="inlineStr"/>
      <c r="DE269" s="7">
        <f>DG269+DI269+DK269+DM269+DO269+DQ269+DS269+DU269+DW269+DY269+EA269+EC269+EE269</f>
        <v/>
      </c>
      <c r="DF269" s="7">
        <f>DH269+DJ269+DL269+DN269+DP269+DR269+DT269+DV269+DX269+DZ269+EB269+ED269+EF269</f>
        <v/>
      </c>
      <c r="DG269" s="7" t="inlineStr"/>
      <c r="DH269" s="7" t="inlineStr"/>
      <c r="DI269" s="7" t="inlineStr"/>
      <c r="DJ269" s="7" t="inlineStr"/>
      <c r="DK269" s="7" t="inlineStr"/>
      <c r="DL269" s="7" t="inlineStr"/>
      <c r="DM269" s="7" t="inlineStr"/>
      <c r="DN269" s="7" t="inlineStr"/>
      <c r="DO269" s="7" t="inlineStr"/>
      <c r="DP269" s="7" t="inlineStr"/>
      <c r="DQ269" s="7" t="inlineStr"/>
      <c r="DR269" s="7" t="inlineStr"/>
      <c r="DS269" s="7" t="inlineStr"/>
      <c r="DT269" s="7" t="inlineStr"/>
      <c r="DU269" s="7" t="inlineStr"/>
      <c r="DV269" s="7" t="inlineStr"/>
      <c r="DW269" s="7" t="inlineStr"/>
      <c r="DX269" s="7" t="inlineStr"/>
      <c r="DY269" s="7" t="inlineStr"/>
      <c r="DZ269" s="7" t="inlineStr"/>
      <c r="EA269" s="7" t="inlineStr"/>
      <c r="EB269" s="7" t="inlineStr"/>
      <c r="EC269" s="7" t="n">
        <v>1</v>
      </c>
      <c r="ED269" s="7" t="n">
        <v>87476</v>
      </c>
      <c r="EE269" s="7" t="inlineStr"/>
      <c r="EF269" s="7" t="inlineStr"/>
      <c r="EG269" s="7">
        <f>E269+AU269+BK269+BW269+DE269</f>
        <v/>
      </c>
      <c r="EH269" s="7">
        <f>F269+AV269+BL269+BX269+DF269</f>
        <v/>
      </c>
    </row>
    <row r="270" hidden="1" outlineLevel="1">
      <c r="A270" s="5" t="n">
        <v>266</v>
      </c>
      <c r="B270" s="6" t="inlineStr">
        <is>
          <t>"ZIYODA MALHAM INVEST" MChJ</t>
        </is>
      </c>
      <c r="C270" s="6" t="inlineStr">
        <is>
          <t>Ташкент</t>
        </is>
      </c>
      <c r="D270" s="6" t="inlineStr">
        <is>
          <t>Ташкент 1</t>
        </is>
      </c>
      <c r="E270" s="7">
        <f>G270+I270+K270+M270+O270+Q270+S270+U270+W270+Y270+AA270+AC270+AE270+AG270+AI270+AK270+AM270+AO270+AQ270+AS270</f>
        <v/>
      </c>
      <c r="F270" s="7">
        <f>H270+J270+L270+N270+P270+R270+T270+V270+X270+Z270+AB270+AD270+AF270+AH270+AJ270+AL270+AN270+AP270+AR270+AT270</f>
        <v/>
      </c>
      <c r="G270" s="7" t="inlineStr"/>
      <c r="H270" s="7" t="inlineStr"/>
      <c r="I270" s="7" t="inlineStr"/>
      <c r="J270" s="7" t="inlineStr"/>
      <c r="K270" s="7" t="inlineStr"/>
      <c r="L270" s="7" t="inlineStr"/>
      <c r="M270" s="7" t="n">
        <v>2</v>
      </c>
      <c r="N270" s="7" t="n">
        <v>131320</v>
      </c>
      <c r="O270" s="7" t="inlineStr"/>
      <c r="P270" s="7" t="inlineStr"/>
      <c r="Q270" s="7" t="n">
        <v>4</v>
      </c>
      <c r="R270" s="7" t="n">
        <v>1079920</v>
      </c>
      <c r="S270" s="7" t="inlineStr"/>
      <c r="T270" s="7" t="inlineStr"/>
      <c r="U270" s="7" t="inlineStr"/>
      <c r="V270" s="7" t="inlineStr"/>
      <c r="W270" s="7" t="inlineStr"/>
      <c r="X270" s="7" t="inlineStr"/>
      <c r="Y270" s="7" t="inlineStr"/>
      <c r="Z270" s="7" t="inlineStr"/>
      <c r="AA270" s="7" t="inlineStr"/>
      <c r="AB270" s="7" t="inlineStr"/>
      <c r="AC270" s="7" t="inlineStr"/>
      <c r="AD270" s="7" t="inlineStr"/>
      <c r="AE270" s="7" t="inlineStr"/>
      <c r="AF270" s="7" t="inlineStr"/>
      <c r="AG270" s="7" t="inlineStr"/>
      <c r="AH270" s="7" t="inlineStr"/>
      <c r="AI270" s="7" t="inlineStr"/>
      <c r="AJ270" s="7" t="inlineStr"/>
      <c r="AK270" s="7" t="inlineStr"/>
      <c r="AL270" s="7" t="inlineStr"/>
      <c r="AM270" s="7" t="inlineStr"/>
      <c r="AN270" s="7" t="inlineStr"/>
      <c r="AO270" s="7" t="inlineStr"/>
      <c r="AP270" s="7" t="inlineStr"/>
      <c r="AQ270" s="7" t="inlineStr"/>
      <c r="AR270" s="7" t="inlineStr"/>
      <c r="AS270" s="7" t="inlineStr"/>
      <c r="AT270" s="7" t="inlineStr"/>
      <c r="AU270" s="7">
        <f>AW270+AY270+BA270+BC270+BE270+BG270+BI270</f>
        <v/>
      </c>
      <c r="AV270" s="7">
        <f>AX270+AZ270+BB270+BD270+BF270+BH270+BJ270</f>
        <v/>
      </c>
      <c r="AW270" s="7" t="inlineStr"/>
      <c r="AX270" s="7" t="inlineStr"/>
      <c r="AY270" s="7" t="inlineStr"/>
      <c r="AZ270" s="7" t="inlineStr"/>
      <c r="BA270" s="7" t="inlineStr"/>
      <c r="BB270" s="7" t="inlineStr"/>
      <c r="BC270" s="7" t="inlineStr"/>
      <c r="BD270" s="7" t="inlineStr"/>
      <c r="BE270" s="7" t="inlineStr"/>
      <c r="BF270" s="7" t="inlineStr"/>
      <c r="BG270" s="7" t="inlineStr"/>
      <c r="BH270" s="7" t="inlineStr"/>
      <c r="BI270" s="7" t="inlineStr"/>
      <c r="BJ270" s="7" t="inlineStr"/>
      <c r="BK270" s="7">
        <f>BM270+BO270+BQ270+BS270+BU270</f>
        <v/>
      </c>
      <c r="BL270" s="7">
        <f>BN270+BP270+BR270+BT270+BV270</f>
        <v/>
      </c>
      <c r="BM270" s="7" t="inlineStr"/>
      <c r="BN270" s="7" t="inlineStr"/>
      <c r="BO270" s="7" t="inlineStr"/>
      <c r="BP270" s="7" t="inlineStr"/>
      <c r="BQ270" s="7" t="inlineStr"/>
      <c r="BR270" s="7" t="inlineStr"/>
      <c r="BS270" s="7" t="inlineStr"/>
      <c r="BT270" s="7" t="inlineStr"/>
      <c r="BU270" s="7" t="inlineStr"/>
      <c r="BV270" s="7" t="inlineStr"/>
      <c r="BW270" s="7">
        <f>BY270+CA270+CC270+CE270+CG270+CI270+CK270+CM270+CO270+CQ270+CS270+CU270+CW270+CY270+DA270+DC270</f>
        <v/>
      </c>
      <c r="BX270" s="7">
        <f>BZ270+CB270+CD270+CF270+CH270+CJ270+CL270+CN270+CP270+CR270+CT270+CV270+CX270+CZ270+DB270+DD270</f>
        <v/>
      </c>
      <c r="BY270" s="7" t="inlineStr"/>
      <c r="BZ270" s="7" t="inlineStr"/>
      <c r="CA270" s="7" t="inlineStr"/>
      <c r="CB270" s="7" t="inlineStr"/>
      <c r="CC270" s="7" t="inlineStr"/>
      <c r="CD270" s="7" t="inlineStr"/>
      <c r="CE270" s="7" t="inlineStr"/>
      <c r="CF270" s="7" t="inlineStr"/>
      <c r="CG270" s="7" t="inlineStr"/>
      <c r="CH270" s="7" t="inlineStr"/>
      <c r="CI270" s="7" t="inlineStr"/>
      <c r="CJ270" s="7" t="inlineStr"/>
      <c r="CK270" s="7" t="inlineStr"/>
      <c r="CL270" s="7" t="inlineStr"/>
      <c r="CM270" s="7" t="inlineStr"/>
      <c r="CN270" s="7" t="inlineStr"/>
      <c r="CO270" s="7" t="inlineStr"/>
      <c r="CP270" s="7" t="inlineStr"/>
      <c r="CQ270" s="7" t="inlineStr"/>
      <c r="CR270" s="7" t="inlineStr"/>
      <c r="CS270" s="7" t="inlineStr"/>
      <c r="CT270" s="7" t="inlineStr"/>
      <c r="CU270" s="7" t="inlineStr"/>
      <c r="CV270" s="7" t="inlineStr"/>
      <c r="CW270" s="7" t="inlineStr"/>
      <c r="CX270" s="7" t="inlineStr"/>
      <c r="CY270" s="7" t="inlineStr"/>
      <c r="CZ270" s="7" t="inlineStr"/>
      <c r="DA270" s="7" t="inlineStr"/>
      <c r="DB270" s="7" t="inlineStr"/>
      <c r="DC270" s="7" t="inlineStr"/>
      <c r="DD270" s="7" t="inlineStr"/>
      <c r="DE270" s="7">
        <f>DG270+DI270+DK270+DM270+DO270+DQ270+DS270+DU270+DW270+DY270+EA270+EC270+EE270</f>
        <v/>
      </c>
      <c r="DF270" s="7">
        <f>DH270+DJ270+DL270+DN270+DP270+DR270+DT270+DV270+DX270+DZ270+EB270+ED270+EF270</f>
        <v/>
      </c>
      <c r="DG270" s="7" t="inlineStr"/>
      <c r="DH270" s="7" t="inlineStr"/>
      <c r="DI270" s="7" t="inlineStr"/>
      <c r="DJ270" s="7" t="inlineStr"/>
      <c r="DK270" s="7" t="inlineStr"/>
      <c r="DL270" s="7" t="inlineStr"/>
      <c r="DM270" s="7" t="inlineStr"/>
      <c r="DN270" s="7" t="inlineStr"/>
      <c r="DO270" s="7" t="inlineStr"/>
      <c r="DP270" s="7" t="inlineStr"/>
      <c r="DQ270" s="7" t="inlineStr"/>
      <c r="DR270" s="7" t="inlineStr"/>
      <c r="DS270" s="7" t="inlineStr"/>
      <c r="DT270" s="7" t="inlineStr"/>
      <c r="DU270" s="7" t="n">
        <v>2</v>
      </c>
      <c r="DV270" s="7" t="n">
        <v>104280</v>
      </c>
      <c r="DW270" s="7" t="inlineStr"/>
      <c r="DX270" s="7" t="inlineStr"/>
      <c r="DY270" s="7" t="inlineStr"/>
      <c r="DZ270" s="7" t="inlineStr"/>
      <c r="EA270" s="7" t="inlineStr"/>
      <c r="EB270" s="7" t="inlineStr"/>
      <c r="EC270" s="7" t="n">
        <v>1</v>
      </c>
      <c r="ED270" s="7" t="n">
        <v>90182</v>
      </c>
      <c r="EE270" s="7" t="inlineStr"/>
      <c r="EF270" s="7" t="inlineStr"/>
      <c r="EG270" s="7">
        <f>E270+AU270+BK270+BW270+DE270</f>
        <v/>
      </c>
      <c r="EH270" s="7">
        <f>F270+AV270+BL270+BX270+DF270</f>
        <v/>
      </c>
    </row>
    <row r="271" hidden="1" outlineLevel="1">
      <c r="A271" s="5" t="n">
        <v>267</v>
      </c>
      <c r="B271" s="6" t="inlineStr">
        <is>
          <t>"ZNAXAR-FARM" MChJ</t>
        </is>
      </c>
      <c r="C271" s="6" t="inlineStr">
        <is>
          <t>Ташкент</t>
        </is>
      </c>
      <c r="D271" s="6" t="inlineStr">
        <is>
          <t>Ташкент 2</t>
        </is>
      </c>
      <c r="E271" s="7">
        <f>G271+I271+K271+M271+O271+Q271+S271+U271+W271+Y271+AA271+AC271+AE271+AG271+AI271+AK271+AM271+AO271+AQ271+AS271</f>
        <v/>
      </c>
      <c r="F271" s="7">
        <f>H271+J271+L271+N271+P271+R271+T271+V271+X271+Z271+AB271+AD271+AF271+AH271+AJ271+AL271+AN271+AP271+AR271+AT271</f>
        <v/>
      </c>
      <c r="G271" s="7" t="inlineStr"/>
      <c r="H271" s="7" t="inlineStr"/>
      <c r="I271" s="7" t="inlineStr"/>
      <c r="J271" s="7" t="inlineStr"/>
      <c r="K271" s="7" t="inlineStr"/>
      <c r="L271" s="7" t="inlineStr"/>
      <c r="M271" s="7" t="inlineStr"/>
      <c r="N271" s="7" t="inlineStr"/>
      <c r="O271" s="7" t="n">
        <v>6</v>
      </c>
      <c r="P271" s="7" t="n">
        <v>1424160</v>
      </c>
      <c r="Q271" s="7" t="inlineStr"/>
      <c r="R271" s="7" t="inlineStr"/>
      <c r="S271" s="7" t="inlineStr"/>
      <c r="T271" s="7" t="inlineStr"/>
      <c r="U271" s="7" t="inlineStr"/>
      <c r="V271" s="7" t="inlineStr"/>
      <c r="W271" s="7" t="inlineStr"/>
      <c r="X271" s="7" t="inlineStr"/>
      <c r="Y271" s="7" t="inlineStr"/>
      <c r="Z271" s="7" t="inlineStr"/>
      <c r="AA271" s="7" t="inlineStr"/>
      <c r="AB271" s="7" t="inlineStr"/>
      <c r="AC271" s="7" t="inlineStr"/>
      <c r="AD271" s="7" t="inlineStr"/>
      <c r="AE271" s="7" t="inlineStr"/>
      <c r="AF271" s="7" t="inlineStr"/>
      <c r="AG271" s="7" t="inlineStr"/>
      <c r="AH271" s="7" t="inlineStr"/>
      <c r="AI271" s="7" t="inlineStr"/>
      <c r="AJ271" s="7" t="inlineStr"/>
      <c r="AK271" s="7" t="inlineStr"/>
      <c r="AL271" s="7" t="inlineStr"/>
      <c r="AM271" s="7" t="inlineStr"/>
      <c r="AN271" s="7" t="inlineStr"/>
      <c r="AO271" s="7" t="inlineStr"/>
      <c r="AP271" s="7" t="inlineStr"/>
      <c r="AQ271" s="7" t="inlineStr"/>
      <c r="AR271" s="7" t="inlineStr"/>
      <c r="AS271" s="7" t="inlineStr"/>
      <c r="AT271" s="7" t="inlineStr"/>
      <c r="AU271" s="7">
        <f>AW271+AY271+BA271+BC271+BE271+BG271+BI271</f>
        <v/>
      </c>
      <c r="AV271" s="7">
        <f>AX271+AZ271+BB271+BD271+BF271+BH271+BJ271</f>
        <v/>
      </c>
      <c r="AW271" s="7" t="inlineStr"/>
      <c r="AX271" s="7" t="inlineStr"/>
      <c r="AY271" s="7" t="inlineStr"/>
      <c r="AZ271" s="7" t="inlineStr"/>
      <c r="BA271" s="7" t="inlineStr"/>
      <c r="BB271" s="7" t="inlineStr"/>
      <c r="BC271" s="7" t="inlineStr"/>
      <c r="BD271" s="7" t="inlineStr"/>
      <c r="BE271" s="7" t="inlineStr"/>
      <c r="BF271" s="7" t="inlineStr"/>
      <c r="BG271" s="7" t="inlineStr"/>
      <c r="BH271" s="7" t="inlineStr"/>
      <c r="BI271" s="7" t="inlineStr"/>
      <c r="BJ271" s="7" t="inlineStr"/>
      <c r="BK271" s="7">
        <f>BM271+BO271+BQ271+BS271+BU271</f>
        <v/>
      </c>
      <c r="BL271" s="7">
        <f>BN271+BP271+BR271+BT271+BV271</f>
        <v/>
      </c>
      <c r="BM271" s="7" t="inlineStr"/>
      <c r="BN271" s="7" t="inlineStr"/>
      <c r="BO271" s="7" t="inlineStr"/>
      <c r="BP271" s="7" t="inlineStr"/>
      <c r="BQ271" s="7" t="inlineStr"/>
      <c r="BR271" s="7" t="inlineStr"/>
      <c r="BS271" s="7" t="inlineStr"/>
      <c r="BT271" s="7" t="inlineStr"/>
      <c r="BU271" s="7" t="inlineStr"/>
      <c r="BV271" s="7" t="inlineStr"/>
      <c r="BW271" s="7">
        <f>BY271+CA271+CC271+CE271+CG271+CI271+CK271+CM271+CO271+CQ271+CS271+CU271+CW271+CY271+DA271+DC271</f>
        <v/>
      </c>
      <c r="BX271" s="7">
        <f>BZ271+CB271+CD271+CF271+CH271+CJ271+CL271+CN271+CP271+CR271+CT271+CV271+CX271+CZ271+DB271+DD271</f>
        <v/>
      </c>
      <c r="BY271" s="7" t="inlineStr"/>
      <c r="BZ271" s="7" t="inlineStr"/>
      <c r="CA271" s="7" t="inlineStr"/>
      <c r="CB271" s="7" t="inlineStr"/>
      <c r="CC271" s="7" t="inlineStr"/>
      <c r="CD271" s="7" t="inlineStr"/>
      <c r="CE271" s="7" t="inlineStr"/>
      <c r="CF271" s="7" t="inlineStr"/>
      <c r="CG271" s="7" t="inlineStr"/>
      <c r="CH271" s="7" t="inlineStr"/>
      <c r="CI271" s="7" t="inlineStr"/>
      <c r="CJ271" s="7" t="inlineStr"/>
      <c r="CK271" s="7" t="inlineStr"/>
      <c r="CL271" s="7" t="inlineStr"/>
      <c r="CM271" s="7" t="inlineStr"/>
      <c r="CN271" s="7" t="inlineStr"/>
      <c r="CO271" s="7" t="inlineStr"/>
      <c r="CP271" s="7" t="inlineStr"/>
      <c r="CQ271" s="7" t="inlineStr"/>
      <c r="CR271" s="7" t="inlineStr"/>
      <c r="CS271" s="7" t="inlineStr"/>
      <c r="CT271" s="7" t="inlineStr"/>
      <c r="CU271" s="7" t="inlineStr"/>
      <c r="CV271" s="7" t="inlineStr"/>
      <c r="CW271" s="7" t="inlineStr"/>
      <c r="CX271" s="7" t="inlineStr"/>
      <c r="CY271" s="7" t="inlineStr"/>
      <c r="CZ271" s="7" t="inlineStr"/>
      <c r="DA271" s="7" t="inlineStr"/>
      <c r="DB271" s="7" t="inlineStr"/>
      <c r="DC271" s="7" t="inlineStr"/>
      <c r="DD271" s="7" t="inlineStr"/>
      <c r="DE271" s="7">
        <f>DG271+DI271+DK271+DM271+DO271+DQ271+DS271+DU271+DW271+DY271+EA271+EC271+EE271</f>
        <v/>
      </c>
      <c r="DF271" s="7">
        <f>DH271+DJ271+DL271+DN271+DP271+DR271+DT271+DV271+DX271+DZ271+EB271+ED271+EF271</f>
        <v/>
      </c>
      <c r="DG271" s="7" t="inlineStr"/>
      <c r="DH271" s="7" t="inlineStr"/>
      <c r="DI271" s="7" t="inlineStr"/>
      <c r="DJ271" s="7" t="inlineStr"/>
      <c r="DK271" s="7" t="inlineStr"/>
      <c r="DL271" s="7" t="inlineStr"/>
      <c r="DM271" s="7" t="inlineStr"/>
      <c r="DN271" s="7" t="inlineStr"/>
      <c r="DO271" s="7" t="inlineStr"/>
      <c r="DP271" s="7" t="inlineStr"/>
      <c r="DQ271" s="7" t="inlineStr"/>
      <c r="DR271" s="7" t="inlineStr"/>
      <c r="DS271" s="7" t="inlineStr"/>
      <c r="DT271" s="7" t="inlineStr"/>
      <c r="DU271" s="7" t="inlineStr"/>
      <c r="DV271" s="7" t="inlineStr"/>
      <c r="DW271" s="7" t="inlineStr"/>
      <c r="DX271" s="7" t="inlineStr"/>
      <c r="DY271" s="7" t="inlineStr"/>
      <c r="DZ271" s="7" t="inlineStr"/>
      <c r="EA271" s="7" t="inlineStr"/>
      <c r="EB271" s="7" t="inlineStr"/>
      <c r="EC271" s="7" t="inlineStr"/>
      <c r="ED271" s="7" t="inlineStr"/>
      <c r="EE271" s="7" t="inlineStr"/>
      <c r="EF271" s="7" t="inlineStr"/>
      <c r="EG271" s="7">
        <f>E271+AU271+BK271+BW271+DE271</f>
        <v/>
      </c>
      <c r="EH271" s="7">
        <f>F271+AV271+BL271+BX271+DF271</f>
        <v/>
      </c>
    </row>
    <row r="272" hidden="1" outlineLevel="1">
      <c r="A272" s="5" t="n">
        <v>268</v>
      </c>
      <c r="B272" s="6" t="inlineStr">
        <is>
          <t>"ООО Sevara Orzu"</t>
        </is>
      </c>
      <c r="C272" s="6" t="inlineStr">
        <is>
          <t>Ташкент</t>
        </is>
      </c>
      <c r="D272" s="6" t="inlineStr">
        <is>
          <t>Ташкент 1</t>
        </is>
      </c>
      <c r="E272" s="7">
        <f>G272+I272+K272+M272+O272+Q272+S272+U272+W272+Y272+AA272+AC272+AE272+AG272+AI272+AK272+AM272+AO272+AQ272+AS272</f>
        <v/>
      </c>
      <c r="F272" s="7">
        <f>H272+J272+L272+N272+P272+R272+T272+V272+X272+Z272+AB272+AD272+AF272+AH272+AJ272+AL272+AN272+AP272+AR272+AT272</f>
        <v/>
      </c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n">
        <v>10</v>
      </c>
      <c r="R272" s="7" t="n">
        <v>6749500</v>
      </c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inlineStr"/>
      <c r="AD272" s="7" t="inlineStr"/>
      <c r="AE272" s="7" t="inlineStr"/>
      <c r="AF272" s="7" t="inlineStr"/>
      <c r="AG272" s="7" t="inlineStr"/>
      <c r="AH272" s="7" t="inlineStr"/>
      <c r="AI272" s="7" t="inlineStr"/>
      <c r="AJ272" s="7" t="inlineStr"/>
      <c r="AK272" s="7" t="inlineStr"/>
      <c r="AL272" s="7" t="inlineStr"/>
      <c r="AM272" s="7" t="inlineStr"/>
      <c r="AN272" s="7" t="inlineStr"/>
      <c r="AO272" s="7" t="inlineStr"/>
      <c r="AP272" s="7" t="inlineStr"/>
      <c r="AQ272" s="7" t="inlineStr"/>
      <c r="AR272" s="7" t="inlineStr"/>
      <c r="AS272" s="7" t="inlineStr"/>
      <c r="AT272" s="7" t="inlineStr"/>
      <c r="AU272" s="7">
        <f>AW272+AY272+BA272+BC272+BE272+BG272+BI272</f>
        <v/>
      </c>
      <c r="AV272" s="7">
        <f>AX272+AZ272+BB272+BD272+BF272+BH272+BJ272</f>
        <v/>
      </c>
      <c r="AW272" s="7" t="inlineStr"/>
      <c r="AX272" s="7" t="inlineStr"/>
      <c r="AY272" s="7" t="inlineStr"/>
      <c r="AZ272" s="7" t="inlineStr"/>
      <c r="BA272" s="7" t="inlineStr"/>
      <c r="BB272" s="7" t="inlineStr"/>
      <c r="BC272" s="7" t="inlineStr"/>
      <c r="BD272" s="7" t="inlineStr"/>
      <c r="BE272" s="7" t="inlineStr"/>
      <c r="BF272" s="7" t="inlineStr"/>
      <c r="BG272" s="7" t="inlineStr"/>
      <c r="BH272" s="7" t="inlineStr"/>
      <c r="BI272" s="7" t="inlineStr"/>
      <c r="BJ272" s="7" t="inlineStr"/>
      <c r="BK272" s="7">
        <f>BM272+BO272+BQ272+BS272+BU272</f>
        <v/>
      </c>
      <c r="BL272" s="7">
        <f>BN272+BP272+BR272+BT272+BV272</f>
        <v/>
      </c>
      <c r="BM272" s="7" t="inlineStr"/>
      <c r="BN272" s="7" t="inlineStr"/>
      <c r="BO272" s="7" t="inlineStr"/>
      <c r="BP272" s="7" t="inlineStr"/>
      <c r="BQ272" s="7" t="inlineStr"/>
      <c r="BR272" s="7" t="inlineStr"/>
      <c r="BS272" s="7" t="inlineStr"/>
      <c r="BT272" s="7" t="inlineStr"/>
      <c r="BU272" s="7" t="inlineStr"/>
      <c r="BV272" s="7" t="inlineStr"/>
      <c r="BW272" s="7">
        <f>BY272+CA272+CC272+CE272+CG272+CI272+CK272+CM272+CO272+CQ272+CS272+CU272+CW272+CY272+DA272+DC272</f>
        <v/>
      </c>
      <c r="BX272" s="7">
        <f>BZ272+CB272+CD272+CF272+CH272+CJ272+CL272+CN272+CP272+CR272+CT272+CV272+CX272+CZ272+DB272+DD272</f>
        <v/>
      </c>
      <c r="BY272" s="7" t="inlineStr"/>
      <c r="BZ272" s="7" t="inlineStr"/>
      <c r="CA272" s="7" t="inlineStr"/>
      <c r="CB272" s="7" t="inlineStr"/>
      <c r="CC272" s="7" t="inlineStr"/>
      <c r="CD272" s="7" t="inlineStr"/>
      <c r="CE272" s="7" t="inlineStr"/>
      <c r="CF272" s="7" t="inlineStr"/>
      <c r="CG272" s="7" t="inlineStr"/>
      <c r="CH272" s="7" t="inlineStr"/>
      <c r="CI272" s="7" t="inlineStr"/>
      <c r="CJ272" s="7" t="inlineStr"/>
      <c r="CK272" s="7" t="inlineStr"/>
      <c r="CL272" s="7" t="inlineStr"/>
      <c r="CM272" s="7" t="inlineStr"/>
      <c r="CN272" s="7" t="inlineStr"/>
      <c r="CO272" s="7" t="inlineStr"/>
      <c r="CP272" s="7" t="inlineStr"/>
      <c r="CQ272" s="7" t="inlineStr"/>
      <c r="CR272" s="7" t="inlineStr"/>
      <c r="CS272" s="7" t="inlineStr"/>
      <c r="CT272" s="7" t="inlineStr"/>
      <c r="CU272" s="7" t="inlineStr"/>
      <c r="CV272" s="7" t="inlineStr"/>
      <c r="CW272" s="7" t="inlineStr"/>
      <c r="CX272" s="7" t="inlineStr"/>
      <c r="CY272" s="7" t="inlineStr"/>
      <c r="CZ272" s="7" t="inlineStr"/>
      <c r="DA272" s="7" t="inlineStr"/>
      <c r="DB272" s="7" t="inlineStr"/>
      <c r="DC272" s="7" t="inlineStr"/>
      <c r="DD272" s="7" t="inlineStr"/>
      <c r="DE272" s="7">
        <f>DG272+DI272+DK272+DM272+DO272+DQ272+DS272+DU272+DW272+DY272+EA272+EC272+EE272</f>
        <v/>
      </c>
      <c r="DF272" s="7">
        <f>DH272+DJ272+DL272+DN272+DP272+DR272+DT272+DV272+DX272+DZ272+EB272+ED272+EF272</f>
        <v/>
      </c>
      <c r="DG272" s="7" t="inlineStr"/>
      <c r="DH272" s="7" t="inlineStr"/>
      <c r="DI272" s="7" t="inlineStr"/>
      <c r="DJ272" s="7" t="inlineStr"/>
      <c r="DK272" s="7" t="inlineStr"/>
      <c r="DL272" s="7" t="inlineStr"/>
      <c r="DM272" s="7" t="inlineStr"/>
      <c r="DN272" s="7" t="inlineStr"/>
      <c r="DO272" s="7" t="inlineStr"/>
      <c r="DP272" s="7" t="inlineStr"/>
      <c r="DQ272" s="7" t="inlineStr"/>
      <c r="DR272" s="7" t="inlineStr"/>
      <c r="DS272" s="7" t="inlineStr"/>
      <c r="DT272" s="7" t="inlineStr"/>
      <c r="DU272" s="7" t="inlineStr"/>
      <c r="DV272" s="7" t="inlineStr"/>
      <c r="DW272" s="7" t="inlineStr"/>
      <c r="DX272" s="7" t="inlineStr"/>
      <c r="DY272" s="7" t="inlineStr"/>
      <c r="DZ272" s="7" t="inlineStr"/>
      <c r="EA272" s="7" t="inlineStr"/>
      <c r="EB272" s="7" t="inlineStr"/>
      <c r="EC272" s="7" t="inlineStr"/>
      <c r="ED272" s="7" t="inlineStr"/>
      <c r="EE272" s="7" t="inlineStr"/>
      <c r="EF272" s="7" t="inlineStr"/>
      <c r="EG272" s="7">
        <f>E272+AU272+BK272+BW272+DE272</f>
        <v/>
      </c>
      <c r="EH272" s="7">
        <f>F272+AV272+BL272+BX272+DF272</f>
        <v/>
      </c>
    </row>
    <row r="273" hidden="1" outlineLevel="1">
      <c r="A273" s="5" t="n">
        <v>269</v>
      </c>
      <c r="B273" s="6" t="inlineStr">
        <is>
          <t>"ХИМТЕХHОСЕРВИС" ХФ</t>
        </is>
      </c>
      <c r="C273" s="6" t="inlineStr">
        <is>
          <t>Ташкент</t>
        </is>
      </c>
      <c r="D273" s="6" t="inlineStr">
        <is>
          <t>Ташкент 1</t>
        </is>
      </c>
      <c r="E273" s="7">
        <f>G273+I273+K273+M273+O273+Q273+S273+U273+W273+Y273+AA273+AC273+AE273+AG273+AI273+AK273+AM273+AO273+AQ273+AS273</f>
        <v/>
      </c>
      <c r="F273" s="7">
        <f>H273+J273+L273+N273+P273+R273+T273+V273+X273+Z273+AB273+AD273+AF273+AH273+AJ273+AL273+AN273+AP273+AR273+AT273</f>
        <v/>
      </c>
      <c r="G273" s="7" t="n">
        <v>1</v>
      </c>
      <c r="H273" s="7" t="n">
        <v>64615</v>
      </c>
      <c r="I273" s="7" t="inlineStr"/>
      <c r="J273" s="7" t="inlineStr"/>
      <c r="K273" s="7" t="inlineStr"/>
      <c r="L273" s="7" t="inlineStr"/>
      <c r="M273" s="7" t="inlineStr"/>
      <c r="N273" s="7" t="inlineStr"/>
      <c r="O273" s="7" t="inlineStr"/>
      <c r="P273" s="7" t="inlineStr"/>
      <c r="Q273" s="7" t="inlineStr"/>
      <c r="R273" s="7" t="inlineStr"/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  <c r="AD273" s="7" t="inlineStr"/>
      <c r="AE273" s="7" t="inlineStr"/>
      <c r="AF273" s="7" t="inlineStr"/>
      <c r="AG273" s="7" t="inlineStr"/>
      <c r="AH273" s="7" t="inlineStr"/>
      <c r="AI273" s="7" t="inlineStr"/>
      <c r="AJ273" s="7" t="inlineStr"/>
      <c r="AK273" s="7" t="inlineStr"/>
      <c r="AL273" s="7" t="inlineStr"/>
      <c r="AM273" s="7" t="inlineStr"/>
      <c r="AN273" s="7" t="inlineStr"/>
      <c r="AO273" s="7" t="inlineStr"/>
      <c r="AP273" s="7" t="inlineStr"/>
      <c r="AQ273" s="7" t="inlineStr"/>
      <c r="AR273" s="7" t="inlineStr"/>
      <c r="AS273" s="7" t="inlineStr"/>
      <c r="AT273" s="7" t="inlineStr"/>
      <c r="AU273" s="7">
        <f>AW273+AY273+BA273+BC273+BE273+BG273+BI273</f>
        <v/>
      </c>
      <c r="AV273" s="7">
        <f>AX273+AZ273+BB273+BD273+BF273+BH273+BJ273</f>
        <v/>
      </c>
      <c r="AW273" s="7" t="inlineStr"/>
      <c r="AX273" s="7" t="inlineStr"/>
      <c r="AY273" s="7" t="inlineStr"/>
      <c r="AZ273" s="7" t="inlineStr"/>
      <c r="BA273" s="7" t="inlineStr"/>
      <c r="BB273" s="7" t="inlineStr"/>
      <c r="BC273" s="7" t="inlineStr"/>
      <c r="BD273" s="7" t="inlineStr"/>
      <c r="BE273" s="7" t="inlineStr"/>
      <c r="BF273" s="7" t="inlineStr"/>
      <c r="BG273" s="7" t="inlineStr"/>
      <c r="BH273" s="7" t="inlineStr"/>
      <c r="BI273" s="7" t="inlineStr"/>
      <c r="BJ273" s="7" t="inlineStr"/>
      <c r="BK273" s="7">
        <f>BM273+BO273+BQ273+BS273+BU273</f>
        <v/>
      </c>
      <c r="BL273" s="7">
        <f>BN273+BP273+BR273+BT273+BV273</f>
        <v/>
      </c>
      <c r="BM273" s="7" t="inlineStr"/>
      <c r="BN273" s="7" t="inlineStr"/>
      <c r="BO273" s="7" t="inlineStr"/>
      <c r="BP273" s="7" t="inlineStr"/>
      <c r="BQ273" s="7" t="inlineStr"/>
      <c r="BR273" s="7" t="inlineStr"/>
      <c r="BS273" s="7" t="inlineStr"/>
      <c r="BT273" s="7" t="inlineStr"/>
      <c r="BU273" s="7" t="inlineStr"/>
      <c r="BV273" s="7" t="inlineStr"/>
      <c r="BW273" s="7">
        <f>BY273+CA273+CC273+CE273+CG273+CI273+CK273+CM273+CO273+CQ273+CS273+CU273+CW273+CY273+DA273+DC273</f>
        <v/>
      </c>
      <c r="BX273" s="7">
        <f>BZ273+CB273+CD273+CF273+CH273+CJ273+CL273+CN273+CP273+CR273+CT273+CV273+CX273+CZ273+DB273+DD273</f>
        <v/>
      </c>
      <c r="BY273" s="7" t="inlineStr"/>
      <c r="BZ273" s="7" t="inlineStr"/>
      <c r="CA273" s="7" t="inlineStr"/>
      <c r="CB273" s="7" t="inlineStr"/>
      <c r="CC273" s="7" t="inlineStr"/>
      <c r="CD273" s="7" t="inlineStr"/>
      <c r="CE273" s="7" t="inlineStr"/>
      <c r="CF273" s="7" t="inlineStr"/>
      <c r="CG273" s="7" t="inlineStr"/>
      <c r="CH273" s="7" t="inlineStr"/>
      <c r="CI273" s="7" t="inlineStr"/>
      <c r="CJ273" s="7" t="inlineStr"/>
      <c r="CK273" s="7" t="inlineStr"/>
      <c r="CL273" s="7" t="inlineStr"/>
      <c r="CM273" s="7" t="inlineStr"/>
      <c r="CN273" s="7" t="inlineStr"/>
      <c r="CO273" s="7" t="inlineStr"/>
      <c r="CP273" s="7" t="inlineStr"/>
      <c r="CQ273" s="7" t="inlineStr"/>
      <c r="CR273" s="7" t="inlineStr"/>
      <c r="CS273" s="7" t="inlineStr"/>
      <c r="CT273" s="7" t="inlineStr"/>
      <c r="CU273" s="7" t="inlineStr"/>
      <c r="CV273" s="7" t="inlineStr"/>
      <c r="CW273" s="7" t="inlineStr"/>
      <c r="CX273" s="7" t="inlineStr"/>
      <c r="CY273" s="7" t="inlineStr"/>
      <c r="CZ273" s="7" t="inlineStr"/>
      <c r="DA273" s="7" t="inlineStr"/>
      <c r="DB273" s="7" t="inlineStr"/>
      <c r="DC273" s="7" t="inlineStr"/>
      <c r="DD273" s="7" t="inlineStr"/>
      <c r="DE273" s="7">
        <f>DG273+DI273+DK273+DM273+DO273+DQ273+DS273+DU273+DW273+DY273+EA273+EC273+EE273</f>
        <v/>
      </c>
      <c r="DF273" s="7">
        <f>DH273+DJ273+DL273+DN273+DP273+DR273+DT273+DV273+DX273+DZ273+EB273+ED273+EF273</f>
        <v/>
      </c>
      <c r="DG273" s="7" t="inlineStr"/>
      <c r="DH273" s="7" t="inlineStr"/>
      <c r="DI273" s="7" t="inlineStr"/>
      <c r="DJ273" s="7" t="inlineStr"/>
      <c r="DK273" s="7" t="inlineStr"/>
      <c r="DL273" s="7" t="inlineStr"/>
      <c r="DM273" s="7" t="inlineStr"/>
      <c r="DN273" s="7" t="inlineStr"/>
      <c r="DO273" s="7" t="inlineStr"/>
      <c r="DP273" s="7" t="inlineStr"/>
      <c r="DQ273" s="7" t="inlineStr"/>
      <c r="DR273" s="7" t="inlineStr"/>
      <c r="DS273" s="7" t="inlineStr"/>
      <c r="DT273" s="7" t="inlineStr"/>
      <c r="DU273" s="7" t="inlineStr"/>
      <c r="DV273" s="7" t="inlineStr"/>
      <c r="DW273" s="7" t="inlineStr"/>
      <c r="DX273" s="7" t="inlineStr"/>
      <c r="DY273" s="7" t="inlineStr"/>
      <c r="DZ273" s="7" t="inlineStr"/>
      <c r="EA273" s="7" t="inlineStr"/>
      <c r="EB273" s="7" t="inlineStr"/>
      <c r="EC273" s="7" t="inlineStr"/>
      <c r="ED273" s="7" t="inlineStr"/>
      <c r="EE273" s="7" t="inlineStr"/>
      <c r="EF273" s="7" t="inlineStr"/>
      <c r="EG273" s="7">
        <f>E273+AU273+BK273+BW273+DE273</f>
        <v/>
      </c>
      <c r="EH273" s="7">
        <f>F273+AV273+BL273+BX273+DF273</f>
        <v/>
      </c>
    </row>
    <row r="274" hidden="1" outlineLevel="1">
      <c r="A274" s="5" t="n">
        <v>270</v>
      </c>
      <c r="B274" s="6" t="inlineStr">
        <is>
          <t>ABDULAZIZ FARM PLUS MCHJ</t>
        </is>
      </c>
      <c r="C274" s="6" t="inlineStr">
        <is>
          <t>Ташкент</t>
        </is>
      </c>
      <c r="D274" s="6" t="inlineStr">
        <is>
          <t>Ташкент 2</t>
        </is>
      </c>
      <c r="E274" s="7">
        <f>G274+I274+K274+M274+O274+Q274+S274+U274+W274+Y274+AA274+AC274+AE274+AG274+AI274+AK274+AM274+AO274+AQ274+AS274</f>
        <v/>
      </c>
      <c r="F274" s="7">
        <f>H274+J274+L274+N274+P274+R274+T274+V274+X274+Z274+AB274+AD274+AF274+AH274+AJ274+AL274+AN274+AP274+AR274+AT274</f>
        <v/>
      </c>
      <c r="G274" s="7" t="n">
        <v>3</v>
      </c>
      <c r="H274" s="7" t="n">
        <v>313398</v>
      </c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n">
        <v>5</v>
      </c>
      <c r="R274" s="7" t="n">
        <v>1636750</v>
      </c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n">
        <v>4</v>
      </c>
      <c r="AD274" s="7" t="n">
        <v>249912</v>
      </c>
      <c r="AE274" s="7" t="n">
        <v>4</v>
      </c>
      <c r="AF274" s="7" t="n">
        <v>189400</v>
      </c>
      <c r="AG274" s="7" t="n">
        <v>2</v>
      </c>
      <c r="AH274" s="7" t="n">
        <v>120104</v>
      </c>
      <c r="AI274" s="7" t="n">
        <v>2</v>
      </c>
      <c r="AJ274" s="7" t="n">
        <v>87124</v>
      </c>
      <c r="AK274" s="7" t="inlineStr"/>
      <c r="AL274" s="7" t="inlineStr"/>
      <c r="AM274" s="7" t="inlineStr"/>
      <c r="AN274" s="7" t="inlineStr"/>
      <c r="AO274" s="7" t="inlineStr"/>
      <c r="AP274" s="7" t="inlineStr"/>
      <c r="AQ274" s="7" t="inlineStr"/>
      <c r="AR274" s="7" t="inlineStr"/>
      <c r="AS274" s="7" t="inlineStr"/>
      <c r="AT274" s="7" t="inlineStr"/>
      <c r="AU274" s="7">
        <f>AW274+AY274+BA274+BC274+BE274+BG274+BI274</f>
        <v/>
      </c>
      <c r="AV274" s="7">
        <f>AX274+AZ274+BB274+BD274+BF274+BH274+BJ274</f>
        <v/>
      </c>
      <c r="AW274" s="7" t="inlineStr"/>
      <c r="AX274" s="7" t="inlineStr"/>
      <c r="AY274" s="7" t="inlineStr"/>
      <c r="AZ274" s="7" t="inlineStr"/>
      <c r="BA274" s="7" t="inlineStr"/>
      <c r="BB274" s="7" t="inlineStr"/>
      <c r="BC274" s="7" t="inlineStr"/>
      <c r="BD274" s="7" t="inlineStr"/>
      <c r="BE274" s="7" t="inlineStr"/>
      <c r="BF274" s="7" t="inlineStr"/>
      <c r="BG274" s="7" t="inlineStr"/>
      <c r="BH274" s="7" t="inlineStr"/>
      <c r="BI274" s="7" t="inlineStr"/>
      <c r="BJ274" s="7" t="inlineStr"/>
      <c r="BK274" s="7">
        <f>BM274+BO274+BQ274+BS274+BU274</f>
        <v/>
      </c>
      <c r="BL274" s="7">
        <f>BN274+BP274+BR274+BT274+BV274</f>
        <v/>
      </c>
      <c r="BM274" s="7" t="inlineStr"/>
      <c r="BN274" s="7" t="inlineStr"/>
      <c r="BO274" s="7" t="inlineStr"/>
      <c r="BP274" s="7" t="inlineStr"/>
      <c r="BQ274" s="7" t="inlineStr"/>
      <c r="BR274" s="7" t="inlineStr"/>
      <c r="BS274" s="7" t="inlineStr"/>
      <c r="BT274" s="7" t="inlineStr"/>
      <c r="BU274" s="7" t="inlineStr"/>
      <c r="BV274" s="7" t="inlineStr"/>
      <c r="BW274" s="7">
        <f>BY274+CA274+CC274+CE274+CG274+CI274+CK274+CM274+CO274+CQ274+CS274+CU274+CW274+CY274+DA274+DC274</f>
        <v/>
      </c>
      <c r="BX274" s="7">
        <f>BZ274+CB274+CD274+CF274+CH274+CJ274+CL274+CN274+CP274+CR274+CT274+CV274+CX274+CZ274+DB274+DD274</f>
        <v/>
      </c>
      <c r="BY274" s="7" t="inlineStr"/>
      <c r="BZ274" s="7" t="inlineStr"/>
      <c r="CA274" s="7" t="inlineStr"/>
      <c r="CB274" s="7" t="inlineStr"/>
      <c r="CC274" s="7" t="inlineStr"/>
      <c r="CD274" s="7" t="inlineStr"/>
      <c r="CE274" s="7" t="inlineStr"/>
      <c r="CF274" s="7" t="inlineStr"/>
      <c r="CG274" s="7" t="inlineStr"/>
      <c r="CH274" s="7" t="inlineStr"/>
      <c r="CI274" s="7" t="inlineStr"/>
      <c r="CJ274" s="7" t="inlineStr"/>
      <c r="CK274" s="7" t="inlineStr"/>
      <c r="CL274" s="7" t="inlineStr"/>
      <c r="CM274" s="7" t="n">
        <v>20</v>
      </c>
      <c r="CN274" s="7" t="n">
        <v>1502400</v>
      </c>
      <c r="CO274" s="7" t="inlineStr"/>
      <c r="CP274" s="7" t="inlineStr"/>
      <c r="CQ274" s="7" t="inlineStr"/>
      <c r="CR274" s="7" t="inlineStr"/>
      <c r="CS274" s="7" t="inlineStr"/>
      <c r="CT274" s="7" t="inlineStr"/>
      <c r="CU274" s="7" t="inlineStr"/>
      <c r="CV274" s="7" t="inlineStr"/>
      <c r="CW274" s="7" t="inlineStr"/>
      <c r="CX274" s="7" t="inlineStr"/>
      <c r="CY274" s="7" t="inlineStr"/>
      <c r="CZ274" s="7" t="inlineStr"/>
      <c r="DA274" s="7" t="inlineStr"/>
      <c r="DB274" s="7" t="inlineStr"/>
      <c r="DC274" s="7" t="inlineStr"/>
      <c r="DD274" s="7" t="inlineStr"/>
      <c r="DE274" s="7">
        <f>DG274+DI274+DK274+DM274+DO274+DQ274+DS274+DU274+DW274+DY274+EA274+EC274+EE274</f>
        <v/>
      </c>
      <c r="DF274" s="7">
        <f>DH274+DJ274+DL274+DN274+DP274+DR274+DT274+DV274+DX274+DZ274+EB274+ED274+EF274</f>
        <v/>
      </c>
      <c r="DG274" s="7" t="inlineStr"/>
      <c r="DH274" s="7" t="inlineStr"/>
      <c r="DI274" s="7" t="inlineStr"/>
      <c r="DJ274" s="7" t="inlineStr"/>
      <c r="DK274" s="7" t="inlineStr"/>
      <c r="DL274" s="7" t="inlineStr"/>
      <c r="DM274" s="7" t="inlineStr"/>
      <c r="DN274" s="7" t="inlineStr"/>
      <c r="DO274" s="7" t="inlineStr"/>
      <c r="DP274" s="7" t="inlineStr"/>
      <c r="DQ274" s="7" t="inlineStr"/>
      <c r="DR274" s="7" t="inlineStr"/>
      <c r="DS274" s="7" t="inlineStr"/>
      <c r="DT274" s="7" t="inlineStr"/>
      <c r="DU274" s="7" t="inlineStr"/>
      <c r="DV274" s="7" t="inlineStr"/>
      <c r="DW274" s="7" t="inlineStr"/>
      <c r="DX274" s="7" t="inlineStr"/>
      <c r="DY274" s="7" t="inlineStr"/>
      <c r="DZ274" s="7" t="inlineStr"/>
      <c r="EA274" s="7" t="inlineStr"/>
      <c r="EB274" s="7" t="inlineStr"/>
      <c r="EC274" s="7" t="inlineStr"/>
      <c r="ED274" s="7" t="inlineStr"/>
      <c r="EE274" s="7" t="inlineStr"/>
      <c r="EF274" s="7" t="inlineStr"/>
      <c r="EG274" s="7">
        <f>E274+AU274+BK274+BW274+DE274</f>
        <v/>
      </c>
      <c r="EH274" s="7">
        <f>F274+AV274+BL274+BX274+DF274</f>
        <v/>
      </c>
    </row>
    <row r="275" hidden="1" outlineLevel="1">
      <c r="A275" s="5" t="n">
        <v>271</v>
      </c>
      <c r="B275" s="6" t="inlineStr">
        <is>
          <t>ASEL ЧП</t>
        </is>
      </c>
      <c r="C275" s="6" t="inlineStr">
        <is>
          <t>Ташкент</t>
        </is>
      </c>
      <c r="D275" s="6" t="inlineStr">
        <is>
          <t>Ташкент 2</t>
        </is>
      </c>
      <c r="E275" s="7">
        <f>G275+I275+K275+M275+O275+Q275+S275+U275+W275+Y275+AA275+AC275+AE275+AG275+AI275+AK275+AM275+AO275+AQ275+AS275</f>
        <v/>
      </c>
      <c r="F275" s="7">
        <f>H275+J275+L275+N275+P275+R275+T275+V275+X275+Z275+AB275+AD275+AF275+AH275+AJ275+AL275+AN275+AP275+AR275+AT275</f>
        <v/>
      </c>
      <c r="G275" s="7" t="inlineStr"/>
      <c r="H275" s="7" t="inlineStr"/>
      <c r="I275" s="7" t="inlineStr"/>
      <c r="J275" s="7" t="inlineStr"/>
      <c r="K275" s="7" t="inlineStr"/>
      <c r="L275" s="7" t="inlineStr"/>
      <c r="M275" s="7" t="inlineStr"/>
      <c r="N275" s="7" t="inlineStr"/>
      <c r="O275" s="7" t="inlineStr"/>
      <c r="P275" s="7" t="inlineStr"/>
      <c r="Q275" s="7" t="inlineStr"/>
      <c r="R275" s="7" t="inlineStr"/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  <c r="AD275" s="7" t="inlineStr"/>
      <c r="AE275" s="7" t="inlineStr"/>
      <c r="AF275" s="7" t="inlineStr"/>
      <c r="AG275" s="7" t="inlineStr"/>
      <c r="AH275" s="7" t="inlineStr"/>
      <c r="AI275" s="7" t="inlineStr"/>
      <c r="AJ275" s="7" t="inlineStr"/>
      <c r="AK275" s="7" t="inlineStr"/>
      <c r="AL275" s="7" t="inlineStr"/>
      <c r="AM275" s="7" t="inlineStr"/>
      <c r="AN275" s="7" t="inlineStr"/>
      <c r="AO275" s="7" t="inlineStr"/>
      <c r="AP275" s="7" t="inlineStr"/>
      <c r="AQ275" s="7" t="inlineStr"/>
      <c r="AR275" s="7" t="inlineStr"/>
      <c r="AS275" s="7" t="inlineStr"/>
      <c r="AT275" s="7" t="inlineStr"/>
      <c r="AU275" s="7">
        <f>AW275+AY275+BA275+BC275+BE275+BG275+BI275</f>
        <v/>
      </c>
      <c r="AV275" s="7">
        <f>AX275+AZ275+BB275+BD275+BF275+BH275+BJ275</f>
        <v/>
      </c>
      <c r="AW275" s="7" t="inlineStr"/>
      <c r="AX275" s="7" t="inlineStr"/>
      <c r="AY275" s="7" t="inlineStr"/>
      <c r="AZ275" s="7" t="inlineStr"/>
      <c r="BA275" s="7" t="inlineStr"/>
      <c r="BB275" s="7" t="inlineStr"/>
      <c r="BC275" s="7" t="inlineStr"/>
      <c r="BD275" s="7" t="inlineStr"/>
      <c r="BE275" s="7" t="inlineStr"/>
      <c r="BF275" s="7" t="inlineStr"/>
      <c r="BG275" s="7" t="inlineStr"/>
      <c r="BH275" s="7" t="inlineStr"/>
      <c r="BI275" s="7" t="inlineStr"/>
      <c r="BJ275" s="7" t="inlineStr"/>
      <c r="BK275" s="7">
        <f>BM275+BO275+BQ275+BS275+BU275</f>
        <v/>
      </c>
      <c r="BL275" s="7">
        <f>BN275+BP275+BR275+BT275+BV275</f>
        <v/>
      </c>
      <c r="BM275" s="7" t="inlineStr"/>
      <c r="BN275" s="7" t="inlineStr"/>
      <c r="BO275" s="7" t="inlineStr"/>
      <c r="BP275" s="7" t="inlineStr"/>
      <c r="BQ275" s="7" t="inlineStr"/>
      <c r="BR275" s="7" t="inlineStr"/>
      <c r="BS275" s="7" t="inlineStr"/>
      <c r="BT275" s="7" t="inlineStr"/>
      <c r="BU275" s="7" t="inlineStr"/>
      <c r="BV275" s="7" t="inlineStr"/>
      <c r="BW275" s="7">
        <f>BY275+CA275+CC275+CE275+CG275+CI275+CK275+CM275+CO275+CQ275+CS275+CU275+CW275+CY275+DA275+DC275</f>
        <v/>
      </c>
      <c r="BX275" s="7">
        <f>BZ275+CB275+CD275+CF275+CH275+CJ275+CL275+CN275+CP275+CR275+CT275+CV275+CX275+CZ275+DB275+DD275</f>
        <v/>
      </c>
      <c r="BY275" s="7" t="inlineStr"/>
      <c r="BZ275" s="7" t="inlineStr"/>
      <c r="CA275" s="7" t="inlineStr"/>
      <c r="CB275" s="7" t="inlineStr"/>
      <c r="CC275" s="7" t="inlineStr"/>
      <c r="CD275" s="7" t="inlineStr"/>
      <c r="CE275" s="7" t="inlineStr"/>
      <c r="CF275" s="7" t="inlineStr"/>
      <c r="CG275" s="7" t="inlineStr"/>
      <c r="CH275" s="7" t="inlineStr"/>
      <c r="CI275" s="7" t="inlineStr"/>
      <c r="CJ275" s="7" t="inlineStr"/>
      <c r="CK275" s="7" t="inlineStr"/>
      <c r="CL275" s="7" t="inlineStr"/>
      <c r="CM275" s="7" t="inlineStr"/>
      <c r="CN275" s="7" t="inlineStr"/>
      <c r="CO275" s="7" t="inlineStr"/>
      <c r="CP275" s="7" t="inlineStr"/>
      <c r="CQ275" s="7" t="inlineStr"/>
      <c r="CR275" s="7" t="inlineStr"/>
      <c r="CS275" s="7" t="inlineStr"/>
      <c r="CT275" s="7" t="inlineStr"/>
      <c r="CU275" s="7" t="inlineStr"/>
      <c r="CV275" s="7" t="inlineStr"/>
      <c r="CW275" s="7" t="inlineStr"/>
      <c r="CX275" s="7" t="inlineStr"/>
      <c r="CY275" s="7" t="inlineStr"/>
      <c r="CZ275" s="7" t="inlineStr"/>
      <c r="DA275" s="7" t="inlineStr"/>
      <c r="DB275" s="7" t="inlineStr"/>
      <c r="DC275" s="7" t="inlineStr"/>
      <c r="DD275" s="7" t="inlineStr"/>
      <c r="DE275" s="7">
        <f>DG275+DI275+DK275+DM275+DO275+DQ275+DS275+DU275+DW275+DY275+EA275+EC275+EE275</f>
        <v/>
      </c>
      <c r="DF275" s="7">
        <f>DH275+DJ275+DL275+DN275+DP275+DR275+DT275+DV275+DX275+DZ275+EB275+ED275+EF275</f>
        <v/>
      </c>
      <c r="DG275" s="7" t="inlineStr"/>
      <c r="DH275" s="7" t="inlineStr"/>
      <c r="DI275" s="7" t="inlineStr"/>
      <c r="DJ275" s="7" t="inlineStr"/>
      <c r="DK275" s="7" t="inlineStr"/>
      <c r="DL275" s="7" t="inlineStr"/>
      <c r="DM275" s="7" t="inlineStr"/>
      <c r="DN275" s="7" t="inlineStr"/>
      <c r="DO275" s="7" t="inlineStr"/>
      <c r="DP275" s="7" t="inlineStr"/>
      <c r="DQ275" s="7" t="inlineStr"/>
      <c r="DR275" s="7" t="inlineStr"/>
      <c r="DS275" s="7" t="inlineStr"/>
      <c r="DT275" s="7" t="inlineStr"/>
      <c r="DU275" s="7" t="n">
        <v>3</v>
      </c>
      <c r="DV275" s="7" t="n">
        <v>234630</v>
      </c>
      <c r="DW275" s="7" t="inlineStr"/>
      <c r="DX275" s="7" t="inlineStr"/>
      <c r="DY275" s="7" t="inlineStr"/>
      <c r="DZ275" s="7" t="inlineStr"/>
      <c r="EA275" s="7" t="inlineStr"/>
      <c r="EB275" s="7" t="inlineStr"/>
      <c r="EC275" s="7" t="inlineStr"/>
      <c r="ED275" s="7" t="inlineStr"/>
      <c r="EE275" s="7" t="inlineStr"/>
      <c r="EF275" s="7" t="inlineStr"/>
      <c r="EG275" s="7">
        <f>E275+AU275+BK275+BW275+DE275</f>
        <v/>
      </c>
      <c r="EH275" s="7">
        <f>F275+AV275+BL275+BX275+DF275</f>
        <v/>
      </c>
    </row>
    <row r="276" hidden="1" outlineLevel="1">
      <c r="A276" s="5" t="n">
        <v>272</v>
      </c>
      <c r="B276" s="6" t="inlineStr">
        <is>
          <t>DOKTOR SHAHNOZA-FAYZ ЧФ</t>
        </is>
      </c>
      <c r="C276" s="6" t="inlineStr">
        <is>
          <t>Ташкент</t>
        </is>
      </c>
      <c r="D276" s="6" t="inlineStr">
        <is>
          <t>Ташкент 2</t>
        </is>
      </c>
      <c r="E276" s="7">
        <f>G276+I276+K276+M276+O276+Q276+S276+U276+W276+Y276+AA276+AC276+AE276+AG276+AI276+AK276+AM276+AO276+AQ276+AS276</f>
        <v/>
      </c>
      <c r="F276" s="7">
        <f>H276+J276+L276+N276+P276+R276+T276+V276+X276+Z276+AB276+AD276+AF276+AH276+AJ276+AL276+AN276+AP276+AR276+AT276</f>
        <v/>
      </c>
      <c r="G276" s="7" t="inlineStr"/>
      <c r="H276" s="7" t="inlineStr"/>
      <c r="I276" s="7" t="inlineStr"/>
      <c r="J276" s="7" t="inlineStr"/>
      <c r="K276" s="7" t="inlineStr"/>
      <c r="L276" s="7" t="inlineStr"/>
      <c r="M276" s="7" t="inlineStr"/>
      <c r="N276" s="7" t="inlineStr"/>
      <c r="O276" s="7" t="inlineStr"/>
      <c r="P276" s="7" t="inlineStr"/>
      <c r="Q276" s="7" t="n">
        <v>1</v>
      </c>
      <c r="R276" s="7" t="n">
        <v>67495</v>
      </c>
      <c r="S276" s="7" t="inlineStr"/>
      <c r="T276" s="7" t="inlineStr"/>
      <c r="U276" s="7" t="inlineStr"/>
      <c r="V276" s="7" t="inlineStr"/>
      <c r="W276" s="7" t="inlineStr"/>
      <c r="X276" s="7" t="inlineStr"/>
      <c r="Y276" s="7" t="inlineStr"/>
      <c r="Z276" s="7" t="inlineStr"/>
      <c r="AA276" s="7" t="inlineStr"/>
      <c r="AB276" s="7" t="inlineStr"/>
      <c r="AC276" s="7" t="inlineStr"/>
      <c r="AD276" s="7" t="inlineStr"/>
      <c r="AE276" s="7" t="inlineStr"/>
      <c r="AF276" s="7" t="inlineStr"/>
      <c r="AG276" s="7" t="inlineStr"/>
      <c r="AH276" s="7" t="inlineStr"/>
      <c r="AI276" s="7" t="inlineStr"/>
      <c r="AJ276" s="7" t="inlineStr"/>
      <c r="AK276" s="7" t="inlineStr"/>
      <c r="AL276" s="7" t="inlineStr"/>
      <c r="AM276" s="7" t="inlineStr"/>
      <c r="AN276" s="7" t="inlineStr"/>
      <c r="AO276" s="7" t="inlineStr"/>
      <c r="AP276" s="7" t="inlineStr"/>
      <c r="AQ276" s="7" t="inlineStr"/>
      <c r="AR276" s="7" t="inlineStr"/>
      <c r="AS276" s="7" t="inlineStr"/>
      <c r="AT276" s="7" t="inlineStr"/>
      <c r="AU276" s="7">
        <f>AW276+AY276+BA276+BC276+BE276+BG276+BI276</f>
        <v/>
      </c>
      <c r="AV276" s="7">
        <f>AX276+AZ276+BB276+BD276+BF276+BH276+BJ276</f>
        <v/>
      </c>
      <c r="AW276" s="7" t="inlineStr"/>
      <c r="AX276" s="7" t="inlineStr"/>
      <c r="AY276" s="7" t="inlineStr"/>
      <c r="AZ276" s="7" t="inlineStr"/>
      <c r="BA276" s="7" t="inlineStr"/>
      <c r="BB276" s="7" t="inlineStr"/>
      <c r="BC276" s="7" t="inlineStr"/>
      <c r="BD276" s="7" t="inlineStr"/>
      <c r="BE276" s="7" t="inlineStr"/>
      <c r="BF276" s="7" t="inlineStr"/>
      <c r="BG276" s="7" t="inlineStr"/>
      <c r="BH276" s="7" t="inlineStr"/>
      <c r="BI276" s="7" t="inlineStr"/>
      <c r="BJ276" s="7" t="inlineStr"/>
      <c r="BK276" s="7">
        <f>BM276+BO276+BQ276+BS276+BU276</f>
        <v/>
      </c>
      <c r="BL276" s="7">
        <f>BN276+BP276+BR276+BT276+BV276</f>
        <v/>
      </c>
      <c r="BM276" s="7" t="inlineStr"/>
      <c r="BN276" s="7" t="inlineStr"/>
      <c r="BO276" s="7" t="inlineStr"/>
      <c r="BP276" s="7" t="inlineStr"/>
      <c r="BQ276" s="7" t="inlineStr"/>
      <c r="BR276" s="7" t="inlineStr"/>
      <c r="BS276" s="7" t="inlineStr"/>
      <c r="BT276" s="7" t="inlineStr"/>
      <c r="BU276" s="7" t="inlineStr"/>
      <c r="BV276" s="7" t="inlineStr"/>
      <c r="BW276" s="7">
        <f>BY276+CA276+CC276+CE276+CG276+CI276+CK276+CM276+CO276+CQ276+CS276+CU276+CW276+CY276+DA276+DC276</f>
        <v/>
      </c>
      <c r="BX276" s="7">
        <f>BZ276+CB276+CD276+CF276+CH276+CJ276+CL276+CN276+CP276+CR276+CT276+CV276+CX276+CZ276+DB276+DD276</f>
        <v/>
      </c>
      <c r="BY276" s="7" t="inlineStr"/>
      <c r="BZ276" s="7" t="inlineStr"/>
      <c r="CA276" s="7" t="inlineStr"/>
      <c r="CB276" s="7" t="inlineStr"/>
      <c r="CC276" s="7" t="inlineStr"/>
      <c r="CD276" s="7" t="inlineStr"/>
      <c r="CE276" s="7" t="inlineStr"/>
      <c r="CF276" s="7" t="inlineStr"/>
      <c r="CG276" s="7" t="inlineStr"/>
      <c r="CH276" s="7" t="inlineStr"/>
      <c r="CI276" s="7" t="inlineStr"/>
      <c r="CJ276" s="7" t="inlineStr"/>
      <c r="CK276" s="7" t="inlineStr"/>
      <c r="CL276" s="7" t="inlineStr"/>
      <c r="CM276" s="7" t="inlineStr"/>
      <c r="CN276" s="7" t="inlineStr"/>
      <c r="CO276" s="7" t="inlineStr"/>
      <c r="CP276" s="7" t="inlineStr"/>
      <c r="CQ276" s="7" t="inlineStr"/>
      <c r="CR276" s="7" t="inlineStr"/>
      <c r="CS276" s="7" t="inlineStr"/>
      <c r="CT276" s="7" t="inlineStr"/>
      <c r="CU276" s="7" t="inlineStr"/>
      <c r="CV276" s="7" t="inlineStr"/>
      <c r="CW276" s="7" t="inlineStr"/>
      <c r="CX276" s="7" t="inlineStr"/>
      <c r="CY276" s="7" t="inlineStr"/>
      <c r="CZ276" s="7" t="inlineStr"/>
      <c r="DA276" s="7" t="inlineStr"/>
      <c r="DB276" s="7" t="inlineStr"/>
      <c r="DC276" s="7" t="inlineStr"/>
      <c r="DD276" s="7" t="inlineStr"/>
      <c r="DE276" s="7">
        <f>DG276+DI276+DK276+DM276+DO276+DQ276+DS276+DU276+DW276+DY276+EA276+EC276+EE276</f>
        <v/>
      </c>
      <c r="DF276" s="7">
        <f>DH276+DJ276+DL276+DN276+DP276+DR276+DT276+DV276+DX276+DZ276+EB276+ED276+EF276</f>
        <v/>
      </c>
      <c r="DG276" s="7" t="inlineStr"/>
      <c r="DH276" s="7" t="inlineStr"/>
      <c r="DI276" s="7" t="inlineStr"/>
      <c r="DJ276" s="7" t="inlineStr"/>
      <c r="DK276" s="7" t="inlineStr"/>
      <c r="DL276" s="7" t="inlineStr"/>
      <c r="DM276" s="7" t="inlineStr"/>
      <c r="DN276" s="7" t="inlineStr"/>
      <c r="DO276" s="7" t="inlineStr"/>
      <c r="DP276" s="7" t="inlineStr"/>
      <c r="DQ276" s="7" t="inlineStr"/>
      <c r="DR276" s="7" t="inlineStr"/>
      <c r="DS276" s="7" t="inlineStr"/>
      <c r="DT276" s="7" t="inlineStr"/>
      <c r="DU276" s="7" t="inlineStr"/>
      <c r="DV276" s="7" t="inlineStr"/>
      <c r="DW276" s="7" t="inlineStr"/>
      <c r="DX276" s="7" t="inlineStr"/>
      <c r="DY276" s="7" t="inlineStr"/>
      <c r="DZ276" s="7" t="inlineStr"/>
      <c r="EA276" s="7" t="inlineStr"/>
      <c r="EB276" s="7" t="inlineStr"/>
      <c r="EC276" s="7" t="inlineStr"/>
      <c r="ED276" s="7" t="inlineStr"/>
      <c r="EE276" s="7" t="inlineStr"/>
      <c r="EF276" s="7" t="inlineStr"/>
      <c r="EG276" s="7">
        <f>E276+AU276+BK276+BW276+DE276</f>
        <v/>
      </c>
      <c r="EH276" s="7">
        <f>F276+AV276+BL276+BX276+DF276</f>
        <v/>
      </c>
    </row>
    <row r="277" hidden="1" outlineLevel="1">
      <c r="A277" s="5" t="n">
        <v>273</v>
      </c>
      <c r="B277" s="6" t="inlineStr">
        <is>
          <t>HAYAT APTEKA MCHJ</t>
        </is>
      </c>
      <c r="C277" s="6" t="inlineStr">
        <is>
          <t>Ташкент</t>
        </is>
      </c>
      <c r="D277" s="6" t="inlineStr">
        <is>
          <t>Ташкент 1</t>
        </is>
      </c>
      <c r="E277" s="7">
        <f>G277+I277+K277+M277+O277+Q277+S277+U277+W277+Y277+AA277+AC277+AE277+AG277+AI277+AK277+AM277+AO277+AQ277+AS277</f>
        <v/>
      </c>
      <c r="F277" s="7">
        <f>H277+J277+L277+N277+P277+R277+T277+V277+X277+Z277+AB277+AD277+AF277+AH277+AJ277+AL277+AN277+AP277+AR277+AT277</f>
        <v/>
      </c>
      <c r="G277" s="7" t="inlineStr"/>
      <c r="H277" s="7" t="inlineStr"/>
      <c r="I277" s="7" t="inlineStr"/>
      <c r="J277" s="7" t="inlineStr"/>
      <c r="K277" s="7" t="inlineStr"/>
      <c r="L277" s="7" t="inlineStr"/>
      <c r="M277" s="7" t="n">
        <v>5</v>
      </c>
      <c r="N277" s="7" t="n">
        <v>825750</v>
      </c>
      <c r="O277" s="7" t="inlineStr"/>
      <c r="P277" s="7" t="inlineStr"/>
      <c r="Q277" s="7" t="inlineStr"/>
      <c r="R277" s="7" t="inlineStr"/>
      <c r="S277" s="7" t="inlineStr"/>
      <c r="T277" s="7" t="inlineStr"/>
      <c r="U277" s="7" t="inlineStr"/>
      <c r="V277" s="7" t="inlineStr"/>
      <c r="W277" s="7" t="inlineStr"/>
      <c r="X277" s="7" t="inlineStr"/>
      <c r="Y277" s="7" t="inlineStr"/>
      <c r="Z277" s="7" t="inlineStr"/>
      <c r="AA277" s="7" t="inlineStr"/>
      <c r="AB277" s="7" t="inlineStr"/>
      <c r="AC277" s="7" t="n">
        <v>5</v>
      </c>
      <c r="AD277" s="7" t="n">
        <v>805125</v>
      </c>
      <c r="AE277" s="7" t="inlineStr"/>
      <c r="AF277" s="7" t="inlineStr"/>
      <c r="AG277" s="7" t="n">
        <v>5</v>
      </c>
      <c r="AH277" s="7" t="n">
        <v>773875</v>
      </c>
      <c r="AI277" s="7" t="inlineStr"/>
      <c r="AJ277" s="7" t="inlineStr"/>
      <c r="AK277" s="7" t="inlineStr"/>
      <c r="AL277" s="7" t="inlineStr"/>
      <c r="AM277" s="7" t="inlineStr"/>
      <c r="AN277" s="7" t="inlineStr"/>
      <c r="AO277" s="7" t="inlineStr"/>
      <c r="AP277" s="7" t="inlineStr"/>
      <c r="AQ277" s="7" t="inlineStr"/>
      <c r="AR277" s="7" t="inlineStr"/>
      <c r="AS277" s="7" t="inlineStr"/>
      <c r="AT277" s="7" t="inlineStr"/>
      <c r="AU277" s="7">
        <f>AW277+AY277+BA277+BC277+BE277+BG277+BI277</f>
        <v/>
      </c>
      <c r="AV277" s="7">
        <f>AX277+AZ277+BB277+BD277+BF277+BH277+BJ277</f>
        <v/>
      </c>
      <c r="AW277" s="7" t="inlineStr"/>
      <c r="AX277" s="7" t="inlineStr"/>
      <c r="AY277" s="7" t="inlineStr"/>
      <c r="AZ277" s="7" t="inlineStr"/>
      <c r="BA277" s="7" t="inlineStr"/>
      <c r="BB277" s="7" t="inlineStr"/>
      <c r="BC277" s="7" t="inlineStr"/>
      <c r="BD277" s="7" t="inlineStr"/>
      <c r="BE277" s="7" t="inlineStr"/>
      <c r="BF277" s="7" t="inlineStr"/>
      <c r="BG277" s="7" t="inlineStr"/>
      <c r="BH277" s="7" t="inlineStr"/>
      <c r="BI277" s="7" t="inlineStr"/>
      <c r="BJ277" s="7" t="inlineStr"/>
      <c r="BK277" s="7">
        <f>BM277+BO277+BQ277+BS277+BU277</f>
        <v/>
      </c>
      <c r="BL277" s="7">
        <f>BN277+BP277+BR277+BT277+BV277</f>
        <v/>
      </c>
      <c r="BM277" s="7" t="inlineStr"/>
      <c r="BN277" s="7" t="inlineStr"/>
      <c r="BO277" s="7" t="inlineStr"/>
      <c r="BP277" s="7" t="inlineStr"/>
      <c r="BQ277" s="7" t="inlineStr"/>
      <c r="BR277" s="7" t="inlineStr"/>
      <c r="BS277" s="7" t="inlineStr"/>
      <c r="BT277" s="7" t="inlineStr"/>
      <c r="BU277" s="7" t="inlineStr"/>
      <c r="BV277" s="7" t="inlineStr"/>
      <c r="BW277" s="7">
        <f>BY277+CA277+CC277+CE277+CG277+CI277+CK277+CM277+CO277+CQ277+CS277+CU277+CW277+CY277+DA277+DC277</f>
        <v/>
      </c>
      <c r="BX277" s="7">
        <f>BZ277+CB277+CD277+CF277+CH277+CJ277+CL277+CN277+CP277+CR277+CT277+CV277+CX277+CZ277+DB277+DD277</f>
        <v/>
      </c>
      <c r="BY277" s="7" t="inlineStr"/>
      <c r="BZ277" s="7" t="inlineStr"/>
      <c r="CA277" s="7" t="inlineStr"/>
      <c r="CB277" s="7" t="inlineStr"/>
      <c r="CC277" s="7" t="inlineStr"/>
      <c r="CD277" s="7" t="inlineStr"/>
      <c r="CE277" s="7" t="inlineStr"/>
      <c r="CF277" s="7" t="inlineStr"/>
      <c r="CG277" s="7" t="inlineStr"/>
      <c r="CH277" s="7" t="inlineStr"/>
      <c r="CI277" s="7" t="inlineStr"/>
      <c r="CJ277" s="7" t="inlineStr"/>
      <c r="CK277" s="7" t="inlineStr"/>
      <c r="CL277" s="7" t="inlineStr"/>
      <c r="CM277" s="7" t="inlineStr"/>
      <c r="CN277" s="7" t="inlineStr"/>
      <c r="CO277" s="7" t="inlineStr"/>
      <c r="CP277" s="7" t="inlineStr"/>
      <c r="CQ277" s="7" t="inlineStr"/>
      <c r="CR277" s="7" t="inlineStr"/>
      <c r="CS277" s="7" t="inlineStr"/>
      <c r="CT277" s="7" t="inlineStr"/>
      <c r="CU277" s="7" t="inlineStr"/>
      <c r="CV277" s="7" t="inlineStr"/>
      <c r="CW277" s="7" t="inlineStr"/>
      <c r="CX277" s="7" t="inlineStr"/>
      <c r="CY277" s="7" t="inlineStr"/>
      <c r="CZ277" s="7" t="inlineStr"/>
      <c r="DA277" s="7" t="inlineStr"/>
      <c r="DB277" s="7" t="inlineStr"/>
      <c r="DC277" s="7" t="inlineStr"/>
      <c r="DD277" s="7" t="inlineStr"/>
      <c r="DE277" s="7">
        <f>DG277+DI277+DK277+DM277+DO277+DQ277+DS277+DU277+DW277+DY277+EA277+EC277+EE277</f>
        <v/>
      </c>
      <c r="DF277" s="7">
        <f>DH277+DJ277+DL277+DN277+DP277+DR277+DT277+DV277+DX277+DZ277+EB277+ED277+EF277</f>
        <v/>
      </c>
      <c r="DG277" s="7" t="inlineStr"/>
      <c r="DH277" s="7" t="inlineStr"/>
      <c r="DI277" s="7" t="inlineStr"/>
      <c r="DJ277" s="7" t="inlineStr"/>
      <c r="DK277" s="7" t="inlineStr"/>
      <c r="DL277" s="7" t="inlineStr"/>
      <c r="DM277" s="7" t="inlineStr"/>
      <c r="DN277" s="7" t="inlineStr"/>
      <c r="DO277" s="7" t="inlineStr"/>
      <c r="DP277" s="7" t="inlineStr"/>
      <c r="DQ277" s="7" t="inlineStr"/>
      <c r="DR277" s="7" t="inlineStr"/>
      <c r="DS277" s="7" t="inlineStr"/>
      <c r="DT277" s="7" t="inlineStr"/>
      <c r="DU277" s="7" t="inlineStr"/>
      <c r="DV277" s="7" t="inlineStr"/>
      <c r="DW277" s="7" t="inlineStr"/>
      <c r="DX277" s="7" t="inlineStr"/>
      <c r="DY277" s="7" t="inlineStr"/>
      <c r="DZ277" s="7" t="inlineStr"/>
      <c r="EA277" s="7" t="inlineStr"/>
      <c r="EB277" s="7" t="inlineStr"/>
      <c r="EC277" s="7" t="inlineStr"/>
      <c r="ED277" s="7" t="inlineStr"/>
      <c r="EE277" s="7" t="inlineStr"/>
      <c r="EF277" s="7" t="inlineStr"/>
      <c r="EG277" s="7">
        <f>E277+AU277+BK277+BW277+DE277</f>
        <v/>
      </c>
      <c r="EH277" s="7">
        <f>F277+AV277+BL277+BX277+DF277</f>
        <v/>
      </c>
    </row>
    <row r="278" hidden="1" outlineLevel="1">
      <c r="A278" s="5" t="n">
        <v>274</v>
      </c>
      <c r="B278" s="6" t="inlineStr">
        <is>
          <t>HIGH PRO PHARM MCHJ</t>
        </is>
      </c>
      <c r="C278" s="6" t="inlineStr">
        <is>
          <t>Ташкент</t>
        </is>
      </c>
      <c r="D278" s="6" t="inlineStr">
        <is>
          <t>Ташкент 1</t>
        </is>
      </c>
      <c r="E278" s="7">
        <f>G278+I278+K278+M278+O278+Q278+S278+U278+W278+Y278+AA278+AC278+AE278+AG278+AI278+AK278+AM278+AO278+AQ278+AS278</f>
        <v/>
      </c>
      <c r="F278" s="7">
        <f>H278+J278+L278+N278+P278+R278+T278+V278+X278+Z278+AB278+AD278+AF278+AH278+AJ278+AL278+AN278+AP278+AR278+AT278</f>
        <v/>
      </c>
      <c r="G278" s="7" t="inlineStr"/>
      <c r="H278" s="7" t="inlineStr"/>
      <c r="I278" s="7" t="inlineStr"/>
      <c r="J278" s="7" t="inlineStr"/>
      <c r="K278" s="7" t="inlineStr"/>
      <c r="L278" s="7" t="inlineStr"/>
      <c r="M278" s="7" t="inlineStr"/>
      <c r="N278" s="7" t="inlineStr"/>
      <c r="O278" s="7" t="inlineStr"/>
      <c r="P278" s="7" t="inlineStr"/>
      <c r="Q278" s="7" t="n">
        <v>20</v>
      </c>
      <c r="R278" s="7" t="n">
        <v>13499000</v>
      </c>
      <c r="S278" s="7" t="inlineStr"/>
      <c r="T278" s="7" t="inlineStr"/>
      <c r="U278" s="7" t="inlineStr"/>
      <c r="V278" s="7" t="inlineStr"/>
      <c r="W278" s="7" t="inlineStr"/>
      <c r="X278" s="7" t="inlineStr"/>
      <c r="Y278" s="7" t="inlineStr"/>
      <c r="Z278" s="7" t="inlineStr"/>
      <c r="AA278" s="7" t="inlineStr"/>
      <c r="AB278" s="7" t="inlineStr"/>
      <c r="AC278" s="7" t="inlineStr"/>
      <c r="AD278" s="7" t="inlineStr"/>
      <c r="AE278" s="7" t="inlineStr"/>
      <c r="AF278" s="7" t="inlineStr"/>
      <c r="AG278" s="7" t="inlineStr"/>
      <c r="AH278" s="7" t="inlineStr"/>
      <c r="AI278" s="7" t="inlineStr"/>
      <c r="AJ278" s="7" t="inlineStr"/>
      <c r="AK278" s="7" t="inlineStr"/>
      <c r="AL278" s="7" t="inlineStr"/>
      <c r="AM278" s="7" t="inlineStr"/>
      <c r="AN278" s="7" t="inlineStr"/>
      <c r="AO278" s="7" t="inlineStr"/>
      <c r="AP278" s="7" t="inlineStr"/>
      <c r="AQ278" s="7" t="inlineStr"/>
      <c r="AR278" s="7" t="inlineStr"/>
      <c r="AS278" s="7" t="inlineStr"/>
      <c r="AT278" s="7" t="inlineStr"/>
      <c r="AU278" s="7">
        <f>AW278+AY278+BA278+BC278+BE278+BG278+BI278</f>
        <v/>
      </c>
      <c r="AV278" s="7">
        <f>AX278+AZ278+BB278+BD278+BF278+BH278+BJ278</f>
        <v/>
      </c>
      <c r="AW278" s="7" t="n">
        <v>1</v>
      </c>
      <c r="AX278" s="7" t="n">
        <v>531820</v>
      </c>
      <c r="AY278" s="7" t="inlineStr"/>
      <c r="AZ278" s="7" t="inlineStr"/>
      <c r="BA278" s="7" t="inlineStr"/>
      <c r="BB278" s="7" t="inlineStr"/>
      <c r="BC278" s="7" t="inlineStr"/>
      <c r="BD278" s="7" t="inlineStr"/>
      <c r="BE278" s="7" t="inlineStr"/>
      <c r="BF278" s="7" t="inlineStr"/>
      <c r="BG278" s="7" t="inlineStr"/>
      <c r="BH278" s="7" t="inlineStr"/>
      <c r="BI278" s="7" t="inlineStr"/>
      <c r="BJ278" s="7" t="inlineStr"/>
      <c r="BK278" s="7">
        <f>BM278+BO278+BQ278+BS278+BU278</f>
        <v/>
      </c>
      <c r="BL278" s="7">
        <f>BN278+BP278+BR278+BT278+BV278</f>
        <v/>
      </c>
      <c r="BM278" s="7" t="inlineStr"/>
      <c r="BN278" s="7" t="inlineStr"/>
      <c r="BO278" s="7" t="inlineStr"/>
      <c r="BP278" s="7" t="inlineStr"/>
      <c r="BQ278" s="7" t="inlineStr"/>
      <c r="BR278" s="7" t="inlineStr"/>
      <c r="BS278" s="7" t="inlineStr"/>
      <c r="BT278" s="7" t="inlineStr"/>
      <c r="BU278" s="7" t="inlineStr"/>
      <c r="BV278" s="7" t="inlineStr"/>
      <c r="BW278" s="7">
        <f>BY278+CA278+CC278+CE278+CG278+CI278+CK278+CM278+CO278+CQ278+CS278+CU278+CW278+CY278+DA278+DC278</f>
        <v/>
      </c>
      <c r="BX278" s="7">
        <f>BZ278+CB278+CD278+CF278+CH278+CJ278+CL278+CN278+CP278+CR278+CT278+CV278+CX278+CZ278+DB278+DD278</f>
        <v/>
      </c>
      <c r="BY278" s="7" t="inlineStr"/>
      <c r="BZ278" s="7" t="inlineStr"/>
      <c r="CA278" s="7" t="inlineStr"/>
      <c r="CB278" s="7" t="inlineStr"/>
      <c r="CC278" s="7" t="inlineStr"/>
      <c r="CD278" s="7" t="inlineStr"/>
      <c r="CE278" s="7" t="inlineStr"/>
      <c r="CF278" s="7" t="inlineStr"/>
      <c r="CG278" s="7" t="inlineStr"/>
      <c r="CH278" s="7" t="inlineStr"/>
      <c r="CI278" s="7" t="inlineStr"/>
      <c r="CJ278" s="7" t="inlineStr"/>
      <c r="CK278" s="7" t="inlineStr"/>
      <c r="CL278" s="7" t="inlineStr"/>
      <c r="CM278" s="7" t="inlineStr"/>
      <c r="CN278" s="7" t="inlineStr"/>
      <c r="CO278" s="7" t="inlineStr"/>
      <c r="CP278" s="7" t="inlineStr"/>
      <c r="CQ278" s="7" t="inlineStr"/>
      <c r="CR278" s="7" t="inlineStr"/>
      <c r="CS278" s="7" t="inlineStr"/>
      <c r="CT278" s="7" t="inlineStr"/>
      <c r="CU278" s="7" t="inlineStr"/>
      <c r="CV278" s="7" t="inlineStr"/>
      <c r="CW278" s="7" t="inlineStr"/>
      <c r="CX278" s="7" t="inlineStr"/>
      <c r="CY278" s="7" t="inlineStr"/>
      <c r="CZ278" s="7" t="inlineStr"/>
      <c r="DA278" s="7" t="inlineStr"/>
      <c r="DB278" s="7" t="inlineStr"/>
      <c r="DC278" s="7" t="inlineStr"/>
      <c r="DD278" s="7" t="inlineStr"/>
      <c r="DE278" s="7">
        <f>DG278+DI278+DK278+DM278+DO278+DQ278+DS278+DU278+DW278+DY278+EA278+EC278+EE278</f>
        <v/>
      </c>
      <c r="DF278" s="7">
        <f>DH278+DJ278+DL278+DN278+DP278+DR278+DT278+DV278+DX278+DZ278+EB278+ED278+EF278</f>
        <v/>
      </c>
      <c r="DG278" s="7" t="inlineStr"/>
      <c r="DH278" s="7" t="inlineStr"/>
      <c r="DI278" s="7" t="inlineStr"/>
      <c r="DJ278" s="7" t="inlineStr"/>
      <c r="DK278" s="7" t="inlineStr"/>
      <c r="DL278" s="7" t="inlineStr"/>
      <c r="DM278" s="7" t="inlineStr"/>
      <c r="DN278" s="7" t="inlineStr"/>
      <c r="DO278" s="7" t="inlineStr"/>
      <c r="DP278" s="7" t="inlineStr"/>
      <c r="DQ278" s="7" t="inlineStr"/>
      <c r="DR278" s="7" t="inlineStr"/>
      <c r="DS278" s="7" t="inlineStr"/>
      <c r="DT278" s="7" t="inlineStr"/>
      <c r="DU278" s="7" t="inlineStr"/>
      <c r="DV278" s="7" t="inlineStr"/>
      <c r="DW278" s="7" t="inlineStr"/>
      <c r="DX278" s="7" t="inlineStr"/>
      <c r="DY278" s="7" t="inlineStr"/>
      <c r="DZ278" s="7" t="inlineStr"/>
      <c r="EA278" s="7" t="inlineStr"/>
      <c r="EB278" s="7" t="inlineStr"/>
      <c r="EC278" s="7" t="inlineStr"/>
      <c r="ED278" s="7" t="inlineStr"/>
      <c r="EE278" s="7" t="inlineStr"/>
      <c r="EF278" s="7" t="inlineStr"/>
      <c r="EG278" s="7">
        <f>E278+AU278+BK278+BW278+DE278</f>
        <v/>
      </c>
      <c r="EH278" s="7">
        <f>F278+AV278+BL278+BX278+DF278</f>
        <v/>
      </c>
    </row>
    <row r="279" hidden="1" outlineLevel="1">
      <c r="A279" s="5" t="n">
        <v>275</v>
      </c>
      <c r="B279" s="6" t="inlineStr">
        <is>
          <t>KAMOLOVA ZEBINSO JAMOLOVNAX- F</t>
        </is>
      </c>
      <c r="C279" s="6" t="inlineStr">
        <is>
          <t>Ташкент</t>
        </is>
      </c>
      <c r="D279" s="6" t="inlineStr">
        <is>
          <t>Ташкент 1</t>
        </is>
      </c>
      <c r="E279" s="7">
        <f>G279+I279+K279+M279+O279+Q279+S279+U279+W279+Y279+AA279+AC279+AE279+AG279+AI279+AK279+AM279+AO279+AQ279+AS279</f>
        <v/>
      </c>
      <c r="F279" s="7">
        <f>H279+J279+L279+N279+P279+R279+T279+V279+X279+Z279+AB279+AD279+AF279+AH279+AJ279+AL279+AN279+AP279+AR279+AT279</f>
        <v/>
      </c>
      <c r="G279" s="7" t="inlineStr"/>
      <c r="H279" s="7" t="inlineStr"/>
      <c r="I279" s="7" t="inlineStr"/>
      <c r="J279" s="7" t="inlineStr"/>
      <c r="K279" s="7" t="inlineStr"/>
      <c r="L279" s="7" t="inlineStr"/>
      <c r="M279" s="7" t="inlineStr"/>
      <c r="N279" s="7" t="inlineStr"/>
      <c r="O279" s="7" t="inlineStr"/>
      <c r="P279" s="7" t="inlineStr"/>
      <c r="Q279" s="7" t="n">
        <v>10</v>
      </c>
      <c r="R279" s="7" t="n">
        <v>6547000</v>
      </c>
      <c r="S279" s="7" t="inlineStr"/>
      <c r="T279" s="7" t="inlineStr"/>
      <c r="U279" s="7" t="inlineStr"/>
      <c r="V279" s="7" t="inlineStr"/>
      <c r="W279" s="7" t="inlineStr"/>
      <c r="X279" s="7" t="inlineStr"/>
      <c r="Y279" s="7" t="inlineStr"/>
      <c r="Z279" s="7" t="inlineStr"/>
      <c r="AA279" s="7" t="inlineStr"/>
      <c r="AB279" s="7" t="inlineStr"/>
      <c r="AC279" s="7" t="inlineStr"/>
      <c r="AD279" s="7" t="inlineStr"/>
      <c r="AE279" s="7" t="inlineStr"/>
      <c r="AF279" s="7" t="inlineStr"/>
      <c r="AG279" s="7" t="inlineStr"/>
      <c r="AH279" s="7" t="inlineStr"/>
      <c r="AI279" s="7" t="inlineStr"/>
      <c r="AJ279" s="7" t="inlineStr"/>
      <c r="AK279" s="7" t="inlineStr"/>
      <c r="AL279" s="7" t="inlineStr"/>
      <c r="AM279" s="7" t="inlineStr"/>
      <c r="AN279" s="7" t="inlineStr"/>
      <c r="AO279" s="7" t="inlineStr"/>
      <c r="AP279" s="7" t="inlineStr"/>
      <c r="AQ279" s="7" t="inlineStr"/>
      <c r="AR279" s="7" t="inlineStr"/>
      <c r="AS279" s="7" t="inlineStr"/>
      <c r="AT279" s="7" t="inlineStr"/>
      <c r="AU279" s="7">
        <f>AW279+AY279+BA279+BC279+BE279+BG279+BI279</f>
        <v/>
      </c>
      <c r="AV279" s="7">
        <f>AX279+AZ279+BB279+BD279+BF279+BH279+BJ279</f>
        <v/>
      </c>
      <c r="AW279" s="7" t="inlineStr"/>
      <c r="AX279" s="7" t="inlineStr"/>
      <c r="AY279" s="7" t="inlineStr"/>
      <c r="AZ279" s="7" t="inlineStr"/>
      <c r="BA279" s="7" t="inlineStr"/>
      <c r="BB279" s="7" t="inlineStr"/>
      <c r="BC279" s="7" t="inlineStr"/>
      <c r="BD279" s="7" t="inlineStr"/>
      <c r="BE279" s="7" t="inlineStr"/>
      <c r="BF279" s="7" t="inlineStr"/>
      <c r="BG279" s="7" t="inlineStr"/>
      <c r="BH279" s="7" t="inlineStr"/>
      <c r="BI279" s="7" t="inlineStr"/>
      <c r="BJ279" s="7" t="inlineStr"/>
      <c r="BK279" s="7">
        <f>BM279+BO279+BQ279+BS279+BU279</f>
        <v/>
      </c>
      <c r="BL279" s="7">
        <f>BN279+BP279+BR279+BT279+BV279</f>
        <v/>
      </c>
      <c r="BM279" s="7" t="inlineStr"/>
      <c r="BN279" s="7" t="inlineStr"/>
      <c r="BO279" s="7" t="inlineStr"/>
      <c r="BP279" s="7" t="inlineStr"/>
      <c r="BQ279" s="7" t="inlineStr"/>
      <c r="BR279" s="7" t="inlineStr"/>
      <c r="BS279" s="7" t="inlineStr"/>
      <c r="BT279" s="7" t="inlineStr"/>
      <c r="BU279" s="7" t="inlineStr"/>
      <c r="BV279" s="7" t="inlineStr"/>
      <c r="BW279" s="7">
        <f>BY279+CA279+CC279+CE279+CG279+CI279+CK279+CM279+CO279+CQ279+CS279+CU279+CW279+CY279+DA279+DC279</f>
        <v/>
      </c>
      <c r="BX279" s="7">
        <f>BZ279+CB279+CD279+CF279+CH279+CJ279+CL279+CN279+CP279+CR279+CT279+CV279+CX279+CZ279+DB279+DD279</f>
        <v/>
      </c>
      <c r="BY279" s="7" t="inlineStr"/>
      <c r="BZ279" s="7" t="inlineStr"/>
      <c r="CA279" s="7" t="inlineStr"/>
      <c r="CB279" s="7" t="inlineStr"/>
      <c r="CC279" s="7" t="inlineStr"/>
      <c r="CD279" s="7" t="inlineStr"/>
      <c r="CE279" s="7" t="inlineStr"/>
      <c r="CF279" s="7" t="inlineStr"/>
      <c r="CG279" s="7" t="inlineStr"/>
      <c r="CH279" s="7" t="inlineStr"/>
      <c r="CI279" s="7" t="inlineStr"/>
      <c r="CJ279" s="7" t="inlineStr"/>
      <c r="CK279" s="7" t="inlineStr"/>
      <c r="CL279" s="7" t="inlineStr"/>
      <c r="CM279" s="7" t="inlineStr"/>
      <c r="CN279" s="7" t="inlineStr"/>
      <c r="CO279" s="7" t="inlineStr"/>
      <c r="CP279" s="7" t="inlineStr"/>
      <c r="CQ279" s="7" t="inlineStr"/>
      <c r="CR279" s="7" t="inlineStr"/>
      <c r="CS279" s="7" t="inlineStr"/>
      <c r="CT279" s="7" t="inlineStr"/>
      <c r="CU279" s="7" t="inlineStr"/>
      <c r="CV279" s="7" t="inlineStr"/>
      <c r="CW279" s="7" t="inlineStr"/>
      <c r="CX279" s="7" t="inlineStr"/>
      <c r="CY279" s="7" t="inlineStr"/>
      <c r="CZ279" s="7" t="inlineStr"/>
      <c r="DA279" s="7" t="inlineStr"/>
      <c r="DB279" s="7" t="inlineStr"/>
      <c r="DC279" s="7" t="inlineStr"/>
      <c r="DD279" s="7" t="inlineStr"/>
      <c r="DE279" s="7">
        <f>DG279+DI279+DK279+DM279+DO279+DQ279+DS279+DU279+DW279+DY279+EA279+EC279+EE279</f>
        <v/>
      </c>
      <c r="DF279" s="7">
        <f>DH279+DJ279+DL279+DN279+DP279+DR279+DT279+DV279+DX279+DZ279+EB279+ED279+EF279</f>
        <v/>
      </c>
      <c r="DG279" s="7" t="inlineStr"/>
      <c r="DH279" s="7" t="inlineStr"/>
      <c r="DI279" s="7" t="inlineStr"/>
      <c r="DJ279" s="7" t="inlineStr"/>
      <c r="DK279" s="7" t="inlineStr"/>
      <c r="DL279" s="7" t="inlineStr"/>
      <c r="DM279" s="7" t="inlineStr"/>
      <c r="DN279" s="7" t="inlineStr"/>
      <c r="DO279" s="7" t="inlineStr"/>
      <c r="DP279" s="7" t="inlineStr"/>
      <c r="DQ279" s="7" t="inlineStr"/>
      <c r="DR279" s="7" t="inlineStr"/>
      <c r="DS279" s="7" t="inlineStr"/>
      <c r="DT279" s="7" t="inlineStr"/>
      <c r="DU279" s="7" t="inlineStr"/>
      <c r="DV279" s="7" t="inlineStr"/>
      <c r="DW279" s="7" t="inlineStr"/>
      <c r="DX279" s="7" t="inlineStr"/>
      <c r="DY279" s="7" t="inlineStr"/>
      <c r="DZ279" s="7" t="inlineStr"/>
      <c r="EA279" s="7" t="inlineStr"/>
      <c r="EB279" s="7" t="inlineStr"/>
      <c r="EC279" s="7" t="inlineStr"/>
      <c r="ED279" s="7" t="inlineStr"/>
      <c r="EE279" s="7" t="inlineStr"/>
      <c r="EF279" s="7" t="inlineStr"/>
      <c r="EG279" s="7">
        <f>E279+AU279+BK279+BW279+DE279</f>
        <v/>
      </c>
      <c r="EH279" s="7">
        <f>F279+AV279+BL279+BX279+DF279</f>
        <v/>
      </c>
    </row>
    <row r="280" hidden="1" outlineLevel="1">
      <c r="A280" s="5" t="n">
        <v>276</v>
      </c>
      <c r="B280" s="6" t="inlineStr">
        <is>
          <t>MCHJ PHARZAM PHARM</t>
        </is>
      </c>
      <c r="C280" s="6" t="inlineStr">
        <is>
          <t>Ташкент</t>
        </is>
      </c>
      <c r="D280" s="6" t="inlineStr">
        <is>
          <t>Ташкент 1</t>
        </is>
      </c>
      <c r="E280" s="7">
        <f>G280+I280+K280+M280+O280+Q280+S280+U280+W280+Y280+AA280+AC280+AE280+AG280+AI280+AK280+AM280+AO280+AQ280+AS280</f>
        <v/>
      </c>
      <c r="F280" s="7">
        <f>H280+J280+L280+N280+P280+R280+T280+V280+X280+Z280+AB280+AD280+AF280+AH280+AJ280+AL280+AN280+AP280+AR280+AT280</f>
        <v/>
      </c>
      <c r="G280" s="7" t="inlineStr"/>
      <c r="H280" s="7" t="inlineStr"/>
      <c r="I280" s="7" t="inlineStr"/>
      <c r="J280" s="7" t="inlineStr"/>
      <c r="K280" s="7" t="inlineStr"/>
      <c r="L280" s="7" t="inlineStr"/>
      <c r="M280" s="7" t="inlineStr"/>
      <c r="N280" s="7" t="inlineStr"/>
      <c r="O280" s="7" t="inlineStr"/>
      <c r="P280" s="7" t="inlineStr"/>
      <c r="Q280" s="7" t="inlineStr"/>
      <c r="R280" s="7" t="inlineStr"/>
      <c r="S280" s="7" t="inlineStr"/>
      <c r="T280" s="7" t="inlineStr"/>
      <c r="U280" s="7" t="inlineStr"/>
      <c r="V280" s="7" t="inlineStr"/>
      <c r="W280" s="7" t="inlineStr"/>
      <c r="X280" s="7" t="inlineStr"/>
      <c r="Y280" s="7" t="inlineStr"/>
      <c r="Z280" s="7" t="inlineStr"/>
      <c r="AA280" s="7" t="inlineStr"/>
      <c r="AB280" s="7" t="inlineStr"/>
      <c r="AC280" s="7" t="inlineStr"/>
      <c r="AD280" s="7" t="inlineStr"/>
      <c r="AE280" s="7" t="inlineStr"/>
      <c r="AF280" s="7" t="inlineStr"/>
      <c r="AG280" s="7" t="inlineStr"/>
      <c r="AH280" s="7" t="inlineStr"/>
      <c r="AI280" s="7" t="inlineStr"/>
      <c r="AJ280" s="7" t="inlineStr"/>
      <c r="AK280" s="7" t="inlineStr"/>
      <c r="AL280" s="7" t="inlineStr"/>
      <c r="AM280" s="7" t="inlineStr"/>
      <c r="AN280" s="7" t="inlineStr"/>
      <c r="AO280" s="7" t="inlineStr"/>
      <c r="AP280" s="7" t="inlineStr"/>
      <c r="AQ280" s="7" t="inlineStr"/>
      <c r="AR280" s="7" t="inlineStr"/>
      <c r="AS280" s="7" t="inlineStr"/>
      <c r="AT280" s="7" t="inlineStr"/>
      <c r="AU280" s="7">
        <f>AW280+AY280+BA280+BC280+BE280+BG280+BI280</f>
        <v/>
      </c>
      <c r="AV280" s="7">
        <f>AX280+AZ280+BB280+BD280+BF280+BH280+BJ280</f>
        <v/>
      </c>
      <c r="AW280" s="7" t="inlineStr"/>
      <c r="AX280" s="7" t="inlineStr"/>
      <c r="AY280" s="7" t="inlineStr"/>
      <c r="AZ280" s="7" t="inlineStr"/>
      <c r="BA280" s="7" t="inlineStr"/>
      <c r="BB280" s="7" t="inlineStr"/>
      <c r="BC280" s="7" t="inlineStr"/>
      <c r="BD280" s="7" t="inlineStr"/>
      <c r="BE280" s="7" t="inlineStr"/>
      <c r="BF280" s="7" t="inlineStr"/>
      <c r="BG280" s="7" t="inlineStr"/>
      <c r="BH280" s="7" t="inlineStr"/>
      <c r="BI280" s="7" t="inlineStr"/>
      <c r="BJ280" s="7" t="inlineStr"/>
      <c r="BK280" s="7">
        <f>BM280+BO280+BQ280+BS280+BU280</f>
        <v/>
      </c>
      <c r="BL280" s="7">
        <f>BN280+BP280+BR280+BT280+BV280</f>
        <v/>
      </c>
      <c r="BM280" s="7" t="inlineStr"/>
      <c r="BN280" s="7" t="inlineStr"/>
      <c r="BO280" s="7" t="inlineStr"/>
      <c r="BP280" s="7" t="inlineStr"/>
      <c r="BQ280" s="7" t="n">
        <v>10</v>
      </c>
      <c r="BR280" s="7" t="n">
        <v>5957300</v>
      </c>
      <c r="BS280" s="7" t="inlineStr"/>
      <c r="BT280" s="7" t="inlineStr"/>
      <c r="BU280" s="7" t="inlineStr"/>
      <c r="BV280" s="7" t="inlineStr"/>
      <c r="BW280" s="7">
        <f>BY280+CA280+CC280+CE280+CG280+CI280+CK280+CM280+CO280+CQ280+CS280+CU280+CW280+CY280+DA280+DC280</f>
        <v/>
      </c>
      <c r="BX280" s="7">
        <f>BZ280+CB280+CD280+CF280+CH280+CJ280+CL280+CN280+CP280+CR280+CT280+CV280+CX280+CZ280+DB280+DD280</f>
        <v/>
      </c>
      <c r="BY280" s="7" t="inlineStr"/>
      <c r="BZ280" s="7" t="inlineStr"/>
      <c r="CA280" s="7" t="inlineStr"/>
      <c r="CB280" s="7" t="inlineStr"/>
      <c r="CC280" s="7" t="inlineStr"/>
      <c r="CD280" s="7" t="inlineStr"/>
      <c r="CE280" s="7" t="inlineStr"/>
      <c r="CF280" s="7" t="inlineStr"/>
      <c r="CG280" s="7" t="inlineStr"/>
      <c r="CH280" s="7" t="inlineStr"/>
      <c r="CI280" s="7" t="inlineStr"/>
      <c r="CJ280" s="7" t="inlineStr"/>
      <c r="CK280" s="7" t="inlineStr"/>
      <c r="CL280" s="7" t="inlineStr"/>
      <c r="CM280" s="7" t="inlineStr"/>
      <c r="CN280" s="7" t="inlineStr"/>
      <c r="CO280" s="7" t="inlineStr"/>
      <c r="CP280" s="7" t="inlineStr"/>
      <c r="CQ280" s="7" t="inlineStr"/>
      <c r="CR280" s="7" t="inlineStr"/>
      <c r="CS280" s="7" t="inlineStr"/>
      <c r="CT280" s="7" t="inlineStr"/>
      <c r="CU280" s="7" t="inlineStr"/>
      <c r="CV280" s="7" t="inlineStr"/>
      <c r="CW280" s="7" t="inlineStr"/>
      <c r="CX280" s="7" t="inlineStr"/>
      <c r="CY280" s="7" t="inlineStr"/>
      <c r="CZ280" s="7" t="inlineStr"/>
      <c r="DA280" s="7" t="inlineStr"/>
      <c r="DB280" s="7" t="inlineStr"/>
      <c r="DC280" s="7" t="inlineStr"/>
      <c r="DD280" s="7" t="inlineStr"/>
      <c r="DE280" s="7">
        <f>DG280+DI280+DK280+DM280+DO280+DQ280+DS280+DU280+DW280+DY280+EA280+EC280+EE280</f>
        <v/>
      </c>
      <c r="DF280" s="7">
        <f>DH280+DJ280+DL280+DN280+DP280+DR280+DT280+DV280+DX280+DZ280+EB280+ED280+EF280</f>
        <v/>
      </c>
      <c r="DG280" s="7" t="inlineStr"/>
      <c r="DH280" s="7" t="inlineStr"/>
      <c r="DI280" s="7" t="inlineStr"/>
      <c r="DJ280" s="7" t="inlineStr"/>
      <c r="DK280" s="7" t="inlineStr"/>
      <c r="DL280" s="7" t="inlineStr"/>
      <c r="DM280" s="7" t="inlineStr"/>
      <c r="DN280" s="7" t="inlineStr"/>
      <c r="DO280" s="7" t="inlineStr"/>
      <c r="DP280" s="7" t="inlineStr"/>
      <c r="DQ280" s="7" t="inlineStr"/>
      <c r="DR280" s="7" t="inlineStr"/>
      <c r="DS280" s="7" t="n">
        <v>5</v>
      </c>
      <c r="DT280" s="7" t="n">
        <v>1164725</v>
      </c>
      <c r="DU280" s="7" t="inlineStr"/>
      <c r="DV280" s="7" t="inlineStr"/>
      <c r="DW280" s="7" t="inlineStr"/>
      <c r="DX280" s="7" t="inlineStr"/>
      <c r="DY280" s="7" t="inlineStr"/>
      <c r="DZ280" s="7" t="inlineStr"/>
      <c r="EA280" s="7" t="n">
        <v>5</v>
      </c>
      <c r="EB280" s="7" t="n">
        <v>1211325</v>
      </c>
      <c r="EC280" s="7" t="inlineStr"/>
      <c r="ED280" s="7" t="inlineStr"/>
      <c r="EE280" s="7" t="inlineStr"/>
      <c r="EF280" s="7" t="inlineStr"/>
      <c r="EG280" s="7">
        <f>E280+AU280+BK280+BW280+DE280</f>
        <v/>
      </c>
      <c r="EH280" s="7">
        <f>F280+AV280+BL280+BX280+DF280</f>
        <v/>
      </c>
    </row>
    <row r="281" hidden="1" outlineLevel="1">
      <c r="A281" s="5" t="n">
        <v>277</v>
      </c>
      <c r="B281" s="6" t="inlineStr">
        <is>
          <t>OOO ""SARVAR SAVDO FARM""</t>
        </is>
      </c>
      <c r="C281" s="6" t="inlineStr">
        <is>
          <t>Ташкент</t>
        </is>
      </c>
      <c r="D281" s="6" t="inlineStr">
        <is>
          <t>Ташкент 1</t>
        </is>
      </c>
      <c r="E281" s="7">
        <f>G281+I281+K281+M281+O281+Q281+S281+U281+W281+Y281+AA281+AC281+AE281+AG281+AI281+AK281+AM281+AO281+AQ281+AS281</f>
        <v/>
      </c>
      <c r="F281" s="7">
        <f>H281+J281+L281+N281+P281+R281+T281+V281+X281+Z281+AB281+AD281+AF281+AH281+AJ281+AL281+AN281+AP281+AR281+AT281</f>
        <v/>
      </c>
      <c r="G281" s="7" t="inlineStr"/>
      <c r="H281" s="7" t="inlineStr"/>
      <c r="I281" s="7" t="inlineStr"/>
      <c r="J281" s="7" t="inlineStr"/>
      <c r="K281" s="7" t="inlineStr"/>
      <c r="L281" s="7" t="inlineStr"/>
      <c r="M281" s="7" t="inlineStr"/>
      <c r="N281" s="7" t="inlineStr"/>
      <c r="O281" s="7" t="inlineStr"/>
      <c r="P281" s="7" t="inlineStr"/>
      <c r="Q281" s="7" t="inlineStr"/>
      <c r="R281" s="7" t="inlineStr"/>
      <c r="S281" s="7" t="inlineStr"/>
      <c r="T281" s="7" t="inlineStr"/>
      <c r="U281" s="7" t="inlineStr"/>
      <c r="V281" s="7" t="inlineStr"/>
      <c r="W281" s="7" t="inlineStr"/>
      <c r="X281" s="7" t="inlineStr"/>
      <c r="Y281" s="7" t="inlineStr"/>
      <c r="Z281" s="7" t="inlineStr"/>
      <c r="AA281" s="7" t="inlineStr"/>
      <c r="AB281" s="7" t="inlineStr"/>
      <c r="AC281" s="7" t="inlineStr"/>
      <c r="AD281" s="7" t="inlineStr"/>
      <c r="AE281" s="7" t="inlineStr"/>
      <c r="AF281" s="7" t="inlineStr"/>
      <c r="AG281" s="7" t="inlineStr"/>
      <c r="AH281" s="7" t="inlineStr"/>
      <c r="AI281" s="7" t="inlineStr"/>
      <c r="AJ281" s="7" t="inlineStr"/>
      <c r="AK281" s="7" t="inlineStr"/>
      <c r="AL281" s="7" t="inlineStr"/>
      <c r="AM281" s="7" t="inlineStr"/>
      <c r="AN281" s="7" t="inlineStr"/>
      <c r="AO281" s="7" t="inlineStr"/>
      <c r="AP281" s="7" t="inlineStr"/>
      <c r="AQ281" s="7" t="inlineStr"/>
      <c r="AR281" s="7" t="inlineStr"/>
      <c r="AS281" s="7" t="inlineStr"/>
      <c r="AT281" s="7" t="inlineStr"/>
      <c r="AU281" s="7">
        <f>AW281+AY281+BA281+BC281+BE281+BG281+BI281</f>
        <v/>
      </c>
      <c r="AV281" s="7">
        <f>AX281+AZ281+BB281+BD281+BF281+BH281+BJ281</f>
        <v/>
      </c>
      <c r="AW281" s="7" t="inlineStr"/>
      <c r="AX281" s="7" t="inlineStr"/>
      <c r="AY281" s="7" t="inlineStr"/>
      <c r="AZ281" s="7" t="inlineStr"/>
      <c r="BA281" s="7" t="inlineStr"/>
      <c r="BB281" s="7" t="inlineStr"/>
      <c r="BC281" s="7" t="inlineStr"/>
      <c r="BD281" s="7" t="inlineStr"/>
      <c r="BE281" s="7" t="inlineStr"/>
      <c r="BF281" s="7" t="inlineStr"/>
      <c r="BG281" s="7" t="inlineStr"/>
      <c r="BH281" s="7" t="inlineStr"/>
      <c r="BI281" s="7" t="inlineStr"/>
      <c r="BJ281" s="7" t="inlineStr"/>
      <c r="BK281" s="7">
        <f>BM281+BO281+BQ281+BS281+BU281</f>
        <v/>
      </c>
      <c r="BL281" s="7">
        <f>BN281+BP281+BR281+BT281+BV281</f>
        <v/>
      </c>
      <c r="BM281" s="7" t="inlineStr"/>
      <c r="BN281" s="7" t="inlineStr"/>
      <c r="BO281" s="7" t="inlineStr"/>
      <c r="BP281" s="7" t="inlineStr"/>
      <c r="BQ281" s="7" t="inlineStr"/>
      <c r="BR281" s="7" t="inlineStr"/>
      <c r="BS281" s="7" t="inlineStr"/>
      <c r="BT281" s="7" t="inlineStr"/>
      <c r="BU281" s="7" t="inlineStr"/>
      <c r="BV281" s="7" t="inlineStr"/>
      <c r="BW281" s="7">
        <f>BY281+CA281+CC281+CE281+CG281+CI281+CK281+CM281+CO281+CQ281+CS281+CU281+CW281+CY281+DA281+DC281</f>
        <v/>
      </c>
      <c r="BX281" s="7">
        <f>BZ281+CB281+CD281+CF281+CH281+CJ281+CL281+CN281+CP281+CR281+CT281+CV281+CX281+CZ281+DB281+DD281</f>
        <v/>
      </c>
      <c r="BY281" s="7" t="inlineStr"/>
      <c r="BZ281" s="7" t="inlineStr"/>
      <c r="CA281" s="7" t="inlineStr"/>
      <c r="CB281" s="7" t="inlineStr"/>
      <c r="CC281" s="7" t="inlineStr"/>
      <c r="CD281" s="7" t="inlineStr"/>
      <c r="CE281" s="7" t="inlineStr"/>
      <c r="CF281" s="7" t="inlineStr"/>
      <c r="CG281" s="7" t="inlineStr"/>
      <c r="CH281" s="7" t="inlineStr"/>
      <c r="CI281" s="7" t="inlineStr"/>
      <c r="CJ281" s="7" t="inlineStr"/>
      <c r="CK281" s="7" t="inlineStr"/>
      <c r="CL281" s="7" t="inlineStr"/>
      <c r="CM281" s="7" t="inlineStr"/>
      <c r="CN281" s="7" t="inlineStr"/>
      <c r="CO281" s="7" t="inlineStr"/>
      <c r="CP281" s="7" t="inlineStr"/>
      <c r="CQ281" s="7" t="inlineStr"/>
      <c r="CR281" s="7" t="inlineStr"/>
      <c r="CS281" s="7" t="inlineStr"/>
      <c r="CT281" s="7" t="inlineStr"/>
      <c r="CU281" s="7" t="inlineStr"/>
      <c r="CV281" s="7" t="inlineStr"/>
      <c r="CW281" s="7" t="inlineStr"/>
      <c r="CX281" s="7" t="inlineStr"/>
      <c r="CY281" s="7" t="inlineStr"/>
      <c r="CZ281" s="7" t="inlineStr"/>
      <c r="DA281" s="7" t="inlineStr"/>
      <c r="DB281" s="7" t="inlineStr"/>
      <c r="DC281" s="7" t="inlineStr"/>
      <c r="DD281" s="7" t="inlineStr"/>
      <c r="DE281" s="7">
        <f>DG281+DI281+DK281+DM281+DO281+DQ281+DS281+DU281+DW281+DY281+EA281+EC281+EE281</f>
        <v/>
      </c>
      <c r="DF281" s="7">
        <f>DH281+DJ281+DL281+DN281+DP281+DR281+DT281+DV281+DX281+DZ281+EB281+ED281+EF281</f>
        <v/>
      </c>
      <c r="DG281" s="7" t="inlineStr"/>
      <c r="DH281" s="7" t="inlineStr"/>
      <c r="DI281" s="7" t="inlineStr"/>
      <c r="DJ281" s="7" t="inlineStr"/>
      <c r="DK281" s="7" t="inlineStr"/>
      <c r="DL281" s="7" t="inlineStr"/>
      <c r="DM281" s="7" t="inlineStr"/>
      <c r="DN281" s="7" t="inlineStr"/>
      <c r="DO281" s="7" t="inlineStr"/>
      <c r="DP281" s="7" t="inlineStr"/>
      <c r="DQ281" s="7" t="inlineStr"/>
      <c r="DR281" s="7" t="inlineStr"/>
      <c r="DS281" s="7" t="inlineStr"/>
      <c r="DT281" s="7" t="inlineStr"/>
      <c r="DU281" s="7" t="inlineStr"/>
      <c r="DV281" s="7" t="inlineStr"/>
      <c r="DW281" s="7" t="inlineStr"/>
      <c r="DX281" s="7" t="inlineStr"/>
      <c r="DY281" s="7" t="n">
        <v>1</v>
      </c>
      <c r="DZ281" s="7" t="n">
        <v>49383</v>
      </c>
      <c r="EA281" s="7" t="inlineStr"/>
      <c r="EB281" s="7" t="inlineStr"/>
      <c r="EC281" s="7" t="inlineStr"/>
      <c r="ED281" s="7" t="inlineStr"/>
      <c r="EE281" s="7" t="inlineStr"/>
      <c r="EF281" s="7" t="inlineStr"/>
      <c r="EG281" s="7">
        <f>E281+AU281+BK281+BW281+DE281</f>
        <v/>
      </c>
      <c r="EH281" s="7">
        <f>F281+AV281+BL281+BX281+DF281</f>
        <v/>
      </c>
    </row>
    <row r="282" hidden="1" outlineLevel="1">
      <c r="A282" s="5" t="n">
        <v>278</v>
      </c>
      <c r="B282" s="6" t="inlineStr">
        <is>
          <t>OOO "ALIMBAYEV MEDIKAL FARM"</t>
        </is>
      </c>
      <c r="C282" s="6" t="inlineStr">
        <is>
          <t>Ташкент</t>
        </is>
      </c>
      <c r="D282" s="6" t="inlineStr">
        <is>
          <t>Ташкент 2</t>
        </is>
      </c>
      <c r="E282" s="7">
        <f>G282+I282+K282+M282+O282+Q282+S282+U282+W282+Y282+AA282+AC282+AE282+AG282+AI282+AK282+AM282+AO282+AQ282+AS282</f>
        <v/>
      </c>
      <c r="F282" s="7">
        <f>H282+J282+L282+N282+P282+R282+T282+V282+X282+Z282+AB282+AD282+AF282+AH282+AJ282+AL282+AN282+AP282+AR282+AT282</f>
        <v/>
      </c>
      <c r="G282" s="7" t="n">
        <v>10</v>
      </c>
      <c r="H282" s="7" t="n">
        <v>6462900</v>
      </c>
      <c r="I282" s="7" t="inlineStr"/>
      <c r="J282" s="7" t="inlineStr"/>
      <c r="K282" s="7" t="inlineStr"/>
      <c r="L282" s="7" t="inlineStr"/>
      <c r="M282" s="7" t="inlineStr"/>
      <c r="N282" s="7" t="inlineStr"/>
      <c r="O282" s="7" t="n">
        <v>30</v>
      </c>
      <c r="P282" s="7" t="n">
        <v>35604000</v>
      </c>
      <c r="Q282" s="7" t="n">
        <v>100</v>
      </c>
      <c r="R282" s="7" t="n">
        <v>674950000</v>
      </c>
      <c r="S282" s="7" t="inlineStr"/>
      <c r="T282" s="7" t="inlineStr"/>
      <c r="U282" s="7" t="inlineStr"/>
      <c r="V282" s="7" t="inlineStr"/>
      <c r="W282" s="7" t="inlineStr"/>
      <c r="X282" s="7" t="inlineStr"/>
      <c r="Y282" s="7" t="inlineStr"/>
      <c r="Z282" s="7" t="inlineStr"/>
      <c r="AA282" s="7" t="inlineStr"/>
      <c r="AB282" s="7" t="inlineStr"/>
      <c r="AC282" s="7" t="inlineStr"/>
      <c r="AD282" s="7" t="inlineStr"/>
      <c r="AE282" s="7" t="inlineStr"/>
      <c r="AF282" s="7" t="inlineStr"/>
      <c r="AG282" s="7" t="inlineStr"/>
      <c r="AH282" s="7" t="inlineStr"/>
      <c r="AI282" s="7" t="inlineStr"/>
      <c r="AJ282" s="7" t="inlineStr"/>
      <c r="AK282" s="7" t="inlineStr"/>
      <c r="AL282" s="7" t="inlineStr"/>
      <c r="AM282" s="7" t="inlineStr"/>
      <c r="AN282" s="7" t="inlineStr"/>
      <c r="AO282" s="7" t="inlineStr"/>
      <c r="AP282" s="7" t="inlineStr"/>
      <c r="AQ282" s="7" t="inlineStr"/>
      <c r="AR282" s="7" t="inlineStr"/>
      <c r="AS282" s="7" t="inlineStr"/>
      <c r="AT282" s="7" t="inlineStr"/>
      <c r="AU282" s="7">
        <f>AW282+AY282+BA282+BC282+BE282+BG282+BI282</f>
        <v/>
      </c>
      <c r="AV282" s="7">
        <f>AX282+AZ282+BB282+BD282+BF282+BH282+BJ282</f>
        <v/>
      </c>
      <c r="AW282" s="7" t="inlineStr"/>
      <c r="AX282" s="7" t="inlineStr"/>
      <c r="AY282" s="7" t="inlineStr"/>
      <c r="AZ282" s="7" t="inlineStr"/>
      <c r="BA282" s="7" t="inlineStr"/>
      <c r="BB282" s="7" t="inlineStr"/>
      <c r="BC282" s="7" t="inlineStr"/>
      <c r="BD282" s="7" t="inlineStr"/>
      <c r="BE282" s="7" t="inlineStr"/>
      <c r="BF282" s="7" t="inlineStr"/>
      <c r="BG282" s="7" t="inlineStr"/>
      <c r="BH282" s="7" t="inlineStr"/>
      <c r="BI282" s="7" t="inlineStr"/>
      <c r="BJ282" s="7" t="inlineStr"/>
      <c r="BK282" s="7">
        <f>BM282+BO282+BQ282+BS282+BU282</f>
        <v/>
      </c>
      <c r="BL282" s="7">
        <f>BN282+BP282+BR282+BT282+BV282</f>
        <v/>
      </c>
      <c r="BM282" s="7" t="inlineStr"/>
      <c r="BN282" s="7" t="inlineStr"/>
      <c r="BO282" s="7" t="inlineStr"/>
      <c r="BP282" s="7" t="inlineStr"/>
      <c r="BQ282" s="7" t="inlineStr"/>
      <c r="BR282" s="7" t="inlineStr"/>
      <c r="BS282" s="7" t="inlineStr"/>
      <c r="BT282" s="7" t="inlineStr"/>
      <c r="BU282" s="7" t="inlineStr"/>
      <c r="BV282" s="7" t="inlineStr"/>
      <c r="BW282" s="7">
        <f>BY282+CA282+CC282+CE282+CG282+CI282+CK282+CM282+CO282+CQ282+CS282+CU282+CW282+CY282+DA282+DC282</f>
        <v/>
      </c>
      <c r="BX282" s="7">
        <f>BZ282+CB282+CD282+CF282+CH282+CJ282+CL282+CN282+CP282+CR282+CT282+CV282+CX282+CZ282+DB282+DD282</f>
        <v/>
      </c>
      <c r="BY282" s="7" t="inlineStr"/>
      <c r="BZ282" s="7" t="inlineStr"/>
      <c r="CA282" s="7" t="inlineStr"/>
      <c r="CB282" s="7" t="inlineStr"/>
      <c r="CC282" s="7" t="n">
        <v>1</v>
      </c>
      <c r="CD282" s="7" t="n">
        <v>65766</v>
      </c>
      <c r="CE282" s="7" t="inlineStr"/>
      <c r="CF282" s="7" t="inlineStr"/>
      <c r="CG282" s="7" t="inlineStr"/>
      <c r="CH282" s="7" t="inlineStr"/>
      <c r="CI282" s="7" t="inlineStr"/>
      <c r="CJ282" s="7" t="inlineStr"/>
      <c r="CK282" s="7" t="inlineStr"/>
      <c r="CL282" s="7" t="inlineStr"/>
      <c r="CM282" s="7" t="inlineStr"/>
      <c r="CN282" s="7" t="inlineStr"/>
      <c r="CO282" s="7" t="inlineStr"/>
      <c r="CP282" s="7" t="inlineStr"/>
      <c r="CQ282" s="7" t="inlineStr"/>
      <c r="CR282" s="7" t="inlineStr"/>
      <c r="CS282" s="7" t="inlineStr"/>
      <c r="CT282" s="7" t="inlineStr"/>
      <c r="CU282" s="7" t="inlineStr"/>
      <c r="CV282" s="7" t="inlineStr"/>
      <c r="CW282" s="7" t="inlineStr"/>
      <c r="CX282" s="7" t="inlineStr"/>
      <c r="CY282" s="7" t="inlineStr"/>
      <c r="CZ282" s="7" t="inlineStr"/>
      <c r="DA282" s="7" t="inlineStr"/>
      <c r="DB282" s="7" t="inlineStr"/>
      <c r="DC282" s="7" t="inlineStr"/>
      <c r="DD282" s="7" t="inlineStr"/>
      <c r="DE282" s="7">
        <f>DG282+DI282+DK282+DM282+DO282+DQ282+DS282+DU282+DW282+DY282+EA282+EC282+EE282</f>
        <v/>
      </c>
      <c r="DF282" s="7">
        <f>DH282+DJ282+DL282+DN282+DP282+DR282+DT282+DV282+DX282+DZ282+EB282+ED282+EF282</f>
        <v/>
      </c>
      <c r="DG282" s="7" t="inlineStr"/>
      <c r="DH282" s="7" t="inlineStr"/>
      <c r="DI282" s="7" t="inlineStr"/>
      <c r="DJ282" s="7" t="inlineStr"/>
      <c r="DK282" s="7" t="inlineStr"/>
      <c r="DL282" s="7" t="inlineStr"/>
      <c r="DM282" s="7" t="inlineStr"/>
      <c r="DN282" s="7" t="inlineStr"/>
      <c r="DO282" s="7" t="inlineStr"/>
      <c r="DP282" s="7" t="inlineStr"/>
      <c r="DQ282" s="7" t="inlineStr"/>
      <c r="DR282" s="7" t="inlineStr"/>
      <c r="DS282" s="7" t="inlineStr"/>
      <c r="DT282" s="7" t="inlineStr"/>
      <c r="DU282" s="7" t="inlineStr"/>
      <c r="DV282" s="7" t="inlineStr"/>
      <c r="DW282" s="7" t="inlineStr"/>
      <c r="DX282" s="7" t="inlineStr"/>
      <c r="DY282" s="7" t="inlineStr"/>
      <c r="DZ282" s="7" t="inlineStr"/>
      <c r="EA282" s="7" t="inlineStr"/>
      <c r="EB282" s="7" t="inlineStr"/>
      <c r="EC282" s="7" t="inlineStr"/>
      <c r="ED282" s="7" t="inlineStr"/>
      <c r="EE282" s="7" t="inlineStr"/>
      <c r="EF282" s="7" t="inlineStr"/>
      <c r="EG282" s="7">
        <f>E282+AU282+BK282+BW282+DE282</f>
        <v/>
      </c>
      <c r="EH282" s="7">
        <f>F282+AV282+BL282+BX282+DF282</f>
        <v/>
      </c>
    </row>
    <row r="283" hidden="1" outlineLevel="1">
      <c r="A283" s="5" t="n">
        <v>279</v>
      </c>
      <c r="B283" s="6" t="inlineStr">
        <is>
          <t>OOO "ANVAR FARM SERVIS"</t>
        </is>
      </c>
      <c r="C283" s="6" t="inlineStr">
        <is>
          <t>Ташкент</t>
        </is>
      </c>
      <c r="D283" s="6" t="inlineStr">
        <is>
          <t>Ташкент 2</t>
        </is>
      </c>
      <c r="E283" s="7">
        <f>G283+I283+K283+M283+O283+Q283+S283+U283+W283+Y283+AA283+AC283+AE283+AG283+AI283+AK283+AM283+AO283+AQ283+AS283</f>
        <v/>
      </c>
      <c r="F283" s="7">
        <f>H283+J283+L283+N283+P283+R283+T283+V283+X283+Z283+AB283+AD283+AF283+AH283+AJ283+AL283+AN283+AP283+AR283+AT283</f>
        <v/>
      </c>
      <c r="G283" s="7" t="inlineStr"/>
      <c r="H283" s="7" t="inlineStr"/>
      <c r="I283" s="7" t="inlineStr"/>
      <c r="J283" s="7" t="inlineStr"/>
      <c r="K283" s="7" t="inlineStr"/>
      <c r="L283" s="7" t="inlineStr"/>
      <c r="M283" s="7" t="inlineStr"/>
      <c r="N283" s="7" t="inlineStr"/>
      <c r="O283" s="7" t="inlineStr"/>
      <c r="P283" s="7" t="inlineStr"/>
      <c r="Q283" s="7" t="inlineStr"/>
      <c r="R283" s="7" t="inlineStr"/>
      <c r="S283" s="7" t="inlineStr"/>
      <c r="T283" s="7" t="inlineStr"/>
      <c r="U283" s="7" t="inlineStr"/>
      <c r="V283" s="7" t="inlineStr"/>
      <c r="W283" s="7" t="inlineStr"/>
      <c r="X283" s="7" t="inlineStr"/>
      <c r="Y283" s="7" t="inlineStr"/>
      <c r="Z283" s="7" t="inlineStr"/>
      <c r="AA283" s="7" t="inlineStr"/>
      <c r="AB283" s="7" t="inlineStr"/>
      <c r="AC283" s="7" t="inlineStr"/>
      <c r="AD283" s="7" t="inlineStr"/>
      <c r="AE283" s="7" t="inlineStr"/>
      <c r="AF283" s="7" t="inlineStr"/>
      <c r="AG283" s="7" t="inlineStr"/>
      <c r="AH283" s="7" t="inlineStr"/>
      <c r="AI283" s="7" t="inlineStr"/>
      <c r="AJ283" s="7" t="inlineStr"/>
      <c r="AK283" s="7" t="inlineStr"/>
      <c r="AL283" s="7" t="inlineStr"/>
      <c r="AM283" s="7" t="inlineStr"/>
      <c r="AN283" s="7" t="inlineStr"/>
      <c r="AO283" s="7" t="inlineStr"/>
      <c r="AP283" s="7" t="inlineStr"/>
      <c r="AQ283" s="7" t="inlineStr"/>
      <c r="AR283" s="7" t="inlineStr"/>
      <c r="AS283" s="7" t="inlineStr"/>
      <c r="AT283" s="7" t="inlineStr"/>
      <c r="AU283" s="7">
        <f>AW283+AY283+BA283+BC283+BE283+BG283+BI283</f>
        <v/>
      </c>
      <c r="AV283" s="7">
        <f>AX283+AZ283+BB283+BD283+BF283+BH283+BJ283</f>
        <v/>
      </c>
      <c r="AW283" s="7" t="inlineStr"/>
      <c r="AX283" s="7" t="inlineStr"/>
      <c r="AY283" s="7" t="inlineStr"/>
      <c r="AZ283" s="7" t="inlineStr"/>
      <c r="BA283" s="7" t="inlineStr"/>
      <c r="BB283" s="7" t="inlineStr"/>
      <c r="BC283" s="7" t="inlineStr"/>
      <c r="BD283" s="7" t="inlineStr"/>
      <c r="BE283" s="7" t="inlineStr"/>
      <c r="BF283" s="7" t="inlineStr"/>
      <c r="BG283" s="7" t="inlineStr"/>
      <c r="BH283" s="7" t="inlineStr"/>
      <c r="BI283" s="7" t="inlineStr"/>
      <c r="BJ283" s="7" t="inlineStr"/>
      <c r="BK283" s="7">
        <f>BM283+BO283+BQ283+BS283+BU283</f>
        <v/>
      </c>
      <c r="BL283" s="7">
        <f>BN283+BP283+BR283+BT283+BV283</f>
        <v/>
      </c>
      <c r="BM283" s="7" t="inlineStr"/>
      <c r="BN283" s="7" t="inlineStr"/>
      <c r="BO283" s="7" t="inlineStr"/>
      <c r="BP283" s="7" t="inlineStr"/>
      <c r="BQ283" s="7" t="n">
        <v>5</v>
      </c>
      <c r="BR283" s="7" t="n">
        <v>1531600</v>
      </c>
      <c r="BS283" s="7" t="inlineStr"/>
      <c r="BT283" s="7" t="inlineStr"/>
      <c r="BU283" s="7" t="inlineStr"/>
      <c r="BV283" s="7" t="inlineStr"/>
      <c r="BW283" s="7">
        <f>BY283+CA283+CC283+CE283+CG283+CI283+CK283+CM283+CO283+CQ283+CS283+CU283+CW283+CY283+DA283+DC283</f>
        <v/>
      </c>
      <c r="BX283" s="7">
        <f>BZ283+CB283+CD283+CF283+CH283+CJ283+CL283+CN283+CP283+CR283+CT283+CV283+CX283+CZ283+DB283+DD283</f>
        <v/>
      </c>
      <c r="BY283" s="7" t="inlineStr"/>
      <c r="BZ283" s="7" t="inlineStr"/>
      <c r="CA283" s="7" t="inlineStr"/>
      <c r="CB283" s="7" t="inlineStr"/>
      <c r="CC283" s="7" t="inlineStr"/>
      <c r="CD283" s="7" t="inlineStr"/>
      <c r="CE283" s="7" t="inlineStr"/>
      <c r="CF283" s="7" t="inlineStr"/>
      <c r="CG283" s="7" t="inlineStr"/>
      <c r="CH283" s="7" t="inlineStr"/>
      <c r="CI283" s="7" t="inlineStr"/>
      <c r="CJ283" s="7" t="inlineStr"/>
      <c r="CK283" s="7" t="inlineStr"/>
      <c r="CL283" s="7" t="inlineStr"/>
      <c r="CM283" s="7" t="inlineStr"/>
      <c r="CN283" s="7" t="inlineStr"/>
      <c r="CO283" s="7" t="inlineStr"/>
      <c r="CP283" s="7" t="inlineStr"/>
      <c r="CQ283" s="7" t="inlineStr"/>
      <c r="CR283" s="7" t="inlineStr"/>
      <c r="CS283" s="7" t="inlineStr"/>
      <c r="CT283" s="7" t="inlineStr"/>
      <c r="CU283" s="7" t="inlineStr"/>
      <c r="CV283" s="7" t="inlineStr"/>
      <c r="CW283" s="7" t="inlineStr"/>
      <c r="CX283" s="7" t="inlineStr"/>
      <c r="CY283" s="7" t="inlineStr"/>
      <c r="CZ283" s="7" t="inlineStr"/>
      <c r="DA283" s="7" t="inlineStr"/>
      <c r="DB283" s="7" t="inlineStr"/>
      <c r="DC283" s="7" t="inlineStr"/>
      <c r="DD283" s="7" t="inlineStr"/>
      <c r="DE283" s="7">
        <f>DG283+DI283+DK283+DM283+DO283+DQ283+DS283+DU283+DW283+DY283+EA283+EC283+EE283</f>
        <v/>
      </c>
      <c r="DF283" s="7">
        <f>DH283+DJ283+DL283+DN283+DP283+DR283+DT283+DV283+DX283+DZ283+EB283+ED283+EF283</f>
        <v/>
      </c>
      <c r="DG283" s="7" t="inlineStr"/>
      <c r="DH283" s="7" t="inlineStr"/>
      <c r="DI283" s="7" t="inlineStr"/>
      <c r="DJ283" s="7" t="inlineStr"/>
      <c r="DK283" s="7" t="inlineStr"/>
      <c r="DL283" s="7" t="inlineStr"/>
      <c r="DM283" s="7" t="inlineStr"/>
      <c r="DN283" s="7" t="inlineStr"/>
      <c r="DO283" s="7" t="inlineStr"/>
      <c r="DP283" s="7" t="inlineStr"/>
      <c r="DQ283" s="7" t="inlineStr"/>
      <c r="DR283" s="7" t="inlineStr"/>
      <c r="DS283" s="7" t="inlineStr"/>
      <c r="DT283" s="7" t="inlineStr"/>
      <c r="DU283" s="7" t="inlineStr"/>
      <c r="DV283" s="7" t="inlineStr"/>
      <c r="DW283" s="7" t="inlineStr"/>
      <c r="DX283" s="7" t="inlineStr"/>
      <c r="DY283" s="7" t="inlineStr"/>
      <c r="DZ283" s="7" t="inlineStr"/>
      <c r="EA283" s="7" t="inlineStr"/>
      <c r="EB283" s="7" t="inlineStr"/>
      <c r="EC283" s="7" t="inlineStr"/>
      <c r="ED283" s="7" t="inlineStr"/>
      <c r="EE283" s="7" t="inlineStr"/>
      <c r="EF283" s="7" t="inlineStr"/>
      <c r="EG283" s="7">
        <f>E283+AU283+BK283+BW283+DE283</f>
        <v/>
      </c>
      <c r="EH283" s="7">
        <f>F283+AV283+BL283+BX283+DF283</f>
        <v/>
      </c>
    </row>
    <row r="284" hidden="1" outlineLevel="1">
      <c r="A284" s="5" t="n">
        <v>280</v>
      </c>
      <c r="B284" s="6" t="inlineStr">
        <is>
          <t>OOO "BIBIAYSHA PHARM"</t>
        </is>
      </c>
      <c r="C284" s="6" t="inlineStr">
        <is>
          <t>Ташкент</t>
        </is>
      </c>
      <c r="D284" s="6" t="inlineStr">
        <is>
          <t>Ташкент 1</t>
        </is>
      </c>
      <c r="E284" s="7">
        <f>G284+I284+K284+M284+O284+Q284+S284+U284+W284+Y284+AA284+AC284+AE284+AG284+AI284+AK284+AM284+AO284+AQ284+AS284</f>
        <v/>
      </c>
      <c r="F284" s="7">
        <f>H284+J284+L284+N284+P284+R284+T284+V284+X284+Z284+AB284+AD284+AF284+AH284+AJ284+AL284+AN284+AP284+AR284+AT284</f>
        <v/>
      </c>
      <c r="G284" s="7" t="inlineStr"/>
      <c r="H284" s="7" t="inlineStr"/>
      <c r="I284" s="7" t="inlineStr"/>
      <c r="J284" s="7" t="inlineStr"/>
      <c r="K284" s="7" t="inlineStr"/>
      <c r="L284" s="7" t="inlineStr"/>
      <c r="M284" s="7" t="inlineStr"/>
      <c r="N284" s="7" t="inlineStr"/>
      <c r="O284" s="7" t="inlineStr"/>
      <c r="P284" s="7" t="inlineStr"/>
      <c r="Q284" s="7" t="inlineStr"/>
      <c r="R284" s="7" t="inlineStr"/>
      <c r="S284" s="7" t="inlineStr"/>
      <c r="T284" s="7" t="inlineStr"/>
      <c r="U284" s="7" t="inlineStr"/>
      <c r="V284" s="7" t="inlineStr"/>
      <c r="W284" s="7" t="inlineStr"/>
      <c r="X284" s="7" t="inlineStr"/>
      <c r="Y284" s="7" t="inlineStr"/>
      <c r="Z284" s="7" t="inlineStr"/>
      <c r="AA284" s="7" t="inlineStr"/>
      <c r="AB284" s="7" t="inlineStr"/>
      <c r="AC284" s="7" t="n">
        <v>5</v>
      </c>
      <c r="AD284" s="7" t="n">
        <v>805125</v>
      </c>
      <c r="AE284" s="7" t="inlineStr"/>
      <c r="AF284" s="7" t="inlineStr"/>
      <c r="AG284" s="7" t="inlineStr"/>
      <c r="AH284" s="7" t="inlineStr"/>
      <c r="AI284" s="7" t="inlineStr"/>
      <c r="AJ284" s="7" t="inlineStr"/>
      <c r="AK284" s="7" t="inlineStr"/>
      <c r="AL284" s="7" t="inlineStr"/>
      <c r="AM284" s="7" t="inlineStr"/>
      <c r="AN284" s="7" t="inlineStr"/>
      <c r="AO284" s="7" t="inlineStr"/>
      <c r="AP284" s="7" t="inlineStr"/>
      <c r="AQ284" s="7" t="inlineStr"/>
      <c r="AR284" s="7" t="inlineStr"/>
      <c r="AS284" s="7" t="inlineStr"/>
      <c r="AT284" s="7" t="inlineStr"/>
      <c r="AU284" s="7">
        <f>AW284+AY284+BA284+BC284+BE284+BG284+BI284</f>
        <v/>
      </c>
      <c r="AV284" s="7">
        <f>AX284+AZ284+BB284+BD284+BF284+BH284+BJ284</f>
        <v/>
      </c>
      <c r="AW284" s="7" t="inlineStr"/>
      <c r="AX284" s="7" t="inlineStr"/>
      <c r="AY284" s="7" t="inlineStr"/>
      <c r="AZ284" s="7" t="inlineStr"/>
      <c r="BA284" s="7" t="inlineStr"/>
      <c r="BB284" s="7" t="inlineStr"/>
      <c r="BC284" s="7" t="inlineStr"/>
      <c r="BD284" s="7" t="inlineStr"/>
      <c r="BE284" s="7" t="inlineStr"/>
      <c r="BF284" s="7" t="inlineStr"/>
      <c r="BG284" s="7" t="inlineStr"/>
      <c r="BH284" s="7" t="inlineStr"/>
      <c r="BI284" s="7" t="inlineStr"/>
      <c r="BJ284" s="7" t="inlineStr"/>
      <c r="BK284" s="7">
        <f>BM284+BO284+BQ284+BS284+BU284</f>
        <v/>
      </c>
      <c r="BL284" s="7">
        <f>BN284+BP284+BR284+BT284+BV284</f>
        <v/>
      </c>
      <c r="BM284" s="7" t="inlineStr"/>
      <c r="BN284" s="7" t="inlineStr"/>
      <c r="BO284" s="7" t="inlineStr"/>
      <c r="BP284" s="7" t="inlineStr"/>
      <c r="BQ284" s="7" t="inlineStr"/>
      <c r="BR284" s="7" t="inlineStr"/>
      <c r="BS284" s="7" t="inlineStr"/>
      <c r="BT284" s="7" t="inlineStr"/>
      <c r="BU284" s="7" t="inlineStr"/>
      <c r="BV284" s="7" t="inlineStr"/>
      <c r="BW284" s="7">
        <f>BY284+CA284+CC284+CE284+CG284+CI284+CK284+CM284+CO284+CQ284+CS284+CU284+CW284+CY284+DA284+DC284</f>
        <v/>
      </c>
      <c r="BX284" s="7">
        <f>BZ284+CB284+CD284+CF284+CH284+CJ284+CL284+CN284+CP284+CR284+CT284+CV284+CX284+CZ284+DB284+DD284</f>
        <v/>
      </c>
      <c r="BY284" s="7" t="inlineStr"/>
      <c r="BZ284" s="7" t="inlineStr"/>
      <c r="CA284" s="7" t="inlineStr"/>
      <c r="CB284" s="7" t="inlineStr"/>
      <c r="CC284" s="7" t="inlineStr"/>
      <c r="CD284" s="7" t="inlineStr"/>
      <c r="CE284" s="7" t="inlineStr"/>
      <c r="CF284" s="7" t="inlineStr"/>
      <c r="CG284" s="7" t="inlineStr"/>
      <c r="CH284" s="7" t="inlineStr"/>
      <c r="CI284" s="7" t="inlineStr"/>
      <c r="CJ284" s="7" t="inlineStr"/>
      <c r="CK284" s="7" t="inlineStr"/>
      <c r="CL284" s="7" t="inlineStr"/>
      <c r="CM284" s="7" t="inlineStr"/>
      <c r="CN284" s="7" t="inlineStr"/>
      <c r="CO284" s="7" t="inlineStr"/>
      <c r="CP284" s="7" t="inlineStr"/>
      <c r="CQ284" s="7" t="inlineStr"/>
      <c r="CR284" s="7" t="inlineStr"/>
      <c r="CS284" s="7" t="inlineStr"/>
      <c r="CT284" s="7" t="inlineStr"/>
      <c r="CU284" s="7" t="inlineStr"/>
      <c r="CV284" s="7" t="inlineStr"/>
      <c r="CW284" s="7" t="inlineStr"/>
      <c r="CX284" s="7" t="inlineStr"/>
      <c r="CY284" s="7" t="inlineStr"/>
      <c r="CZ284" s="7" t="inlineStr"/>
      <c r="DA284" s="7" t="inlineStr"/>
      <c r="DB284" s="7" t="inlineStr"/>
      <c r="DC284" s="7" t="inlineStr"/>
      <c r="DD284" s="7" t="inlineStr"/>
      <c r="DE284" s="7">
        <f>DG284+DI284+DK284+DM284+DO284+DQ284+DS284+DU284+DW284+DY284+EA284+EC284+EE284</f>
        <v/>
      </c>
      <c r="DF284" s="7">
        <f>DH284+DJ284+DL284+DN284+DP284+DR284+DT284+DV284+DX284+DZ284+EB284+ED284+EF284</f>
        <v/>
      </c>
      <c r="DG284" s="7" t="inlineStr"/>
      <c r="DH284" s="7" t="inlineStr"/>
      <c r="DI284" s="7" t="inlineStr"/>
      <c r="DJ284" s="7" t="inlineStr"/>
      <c r="DK284" s="7" t="inlineStr"/>
      <c r="DL284" s="7" t="inlineStr"/>
      <c r="DM284" s="7" t="inlineStr"/>
      <c r="DN284" s="7" t="inlineStr"/>
      <c r="DO284" s="7" t="inlineStr"/>
      <c r="DP284" s="7" t="inlineStr"/>
      <c r="DQ284" s="7" t="inlineStr"/>
      <c r="DR284" s="7" t="inlineStr"/>
      <c r="DS284" s="7" t="inlineStr"/>
      <c r="DT284" s="7" t="inlineStr"/>
      <c r="DU284" s="7" t="inlineStr"/>
      <c r="DV284" s="7" t="inlineStr"/>
      <c r="DW284" s="7" t="inlineStr"/>
      <c r="DX284" s="7" t="inlineStr"/>
      <c r="DY284" s="7" t="inlineStr"/>
      <c r="DZ284" s="7" t="inlineStr"/>
      <c r="EA284" s="7" t="inlineStr"/>
      <c r="EB284" s="7" t="inlineStr"/>
      <c r="EC284" s="7" t="inlineStr"/>
      <c r="ED284" s="7" t="inlineStr"/>
      <c r="EE284" s="7" t="inlineStr"/>
      <c r="EF284" s="7" t="inlineStr"/>
      <c r="EG284" s="7">
        <f>E284+AU284+BK284+BW284+DE284</f>
        <v/>
      </c>
      <c r="EH284" s="7">
        <f>F284+AV284+BL284+BX284+DF284</f>
        <v/>
      </c>
    </row>
    <row r="285" hidden="1" outlineLevel="1">
      <c r="A285" s="5" t="n">
        <v>281</v>
      </c>
      <c r="B285" s="6" t="inlineStr">
        <is>
          <t>OOO "BIOPHARMA"</t>
        </is>
      </c>
      <c r="C285" s="6" t="inlineStr">
        <is>
          <t>Ташкент</t>
        </is>
      </c>
      <c r="D285" s="6" t="inlineStr">
        <is>
          <t>Ташкент 1</t>
        </is>
      </c>
      <c r="E285" s="7">
        <f>G285+I285+K285+M285+O285+Q285+S285+U285+W285+Y285+AA285+AC285+AE285+AG285+AI285+AK285+AM285+AO285+AQ285+AS285</f>
        <v/>
      </c>
      <c r="F285" s="7">
        <f>H285+J285+L285+N285+P285+R285+T285+V285+X285+Z285+AB285+AD285+AF285+AH285+AJ285+AL285+AN285+AP285+AR285+AT285</f>
        <v/>
      </c>
      <c r="G285" s="7" t="inlineStr"/>
      <c r="H285" s="7" t="inlineStr"/>
      <c r="I285" s="7" t="inlineStr"/>
      <c r="J285" s="7" t="inlineStr"/>
      <c r="K285" s="7" t="n">
        <v>2</v>
      </c>
      <c r="L285" s="7" t="n">
        <v>147200</v>
      </c>
      <c r="M285" s="7" t="inlineStr"/>
      <c r="N285" s="7" t="inlineStr"/>
      <c r="O285" s="7" t="inlineStr"/>
      <c r="P285" s="7" t="inlineStr"/>
      <c r="Q285" s="7" t="inlineStr"/>
      <c r="R285" s="7" t="inlineStr"/>
      <c r="S285" s="7" t="inlineStr"/>
      <c r="T285" s="7" t="inlineStr"/>
      <c r="U285" s="7" t="inlineStr"/>
      <c r="V285" s="7" t="inlineStr"/>
      <c r="W285" s="7" t="inlineStr"/>
      <c r="X285" s="7" t="inlineStr"/>
      <c r="Y285" s="7" t="n">
        <v>50</v>
      </c>
      <c r="Z285" s="7" t="n">
        <v>12750000</v>
      </c>
      <c r="AA285" s="7" t="inlineStr"/>
      <c r="AB285" s="7" t="inlineStr"/>
      <c r="AC285" s="7" t="inlineStr"/>
      <c r="AD285" s="7" t="inlineStr"/>
      <c r="AE285" s="7" t="inlineStr"/>
      <c r="AF285" s="7" t="inlineStr"/>
      <c r="AG285" s="7" t="inlineStr"/>
      <c r="AH285" s="7" t="inlineStr"/>
      <c r="AI285" s="7" t="n">
        <v>10</v>
      </c>
      <c r="AJ285" s="7" t="n">
        <v>1122800</v>
      </c>
      <c r="AK285" s="7" t="inlineStr"/>
      <c r="AL285" s="7" t="inlineStr"/>
      <c r="AM285" s="7" t="inlineStr"/>
      <c r="AN285" s="7" t="inlineStr"/>
      <c r="AO285" s="7" t="inlineStr"/>
      <c r="AP285" s="7" t="inlineStr"/>
      <c r="AQ285" s="7" t="inlineStr"/>
      <c r="AR285" s="7" t="inlineStr"/>
      <c r="AS285" s="7" t="inlineStr"/>
      <c r="AT285" s="7" t="inlineStr"/>
      <c r="AU285" s="7">
        <f>AW285+AY285+BA285+BC285+BE285+BG285+BI285</f>
        <v/>
      </c>
      <c r="AV285" s="7">
        <f>AX285+AZ285+BB285+BD285+BF285+BH285+BJ285</f>
        <v/>
      </c>
      <c r="AW285" s="7" t="inlineStr"/>
      <c r="AX285" s="7" t="inlineStr"/>
      <c r="AY285" s="7" t="inlineStr"/>
      <c r="AZ285" s="7" t="inlineStr"/>
      <c r="BA285" s="7" t="inlineStr"/>
      <c r="BB285" s="7" t="inlineStr"/>
      <c r="BC285" s="7" t="inlineStr"/>
      <c r="BD285" s="7" t="inlineStr"/>
      <c r="BE285" s="7" t="n">
        <v>10</v>
      </c>
      <c r="BF285" s="7" t="n">
        <v>14871000</v>
      </c>
      <c r="BG285" s="7" t="n">
        <v>5</v>
      </c>
      <c r="BH285" s="7" t="n">
        <v>1119625</v>
      </c>
      <c r="BI285" s="7" t="inlineStr"/>
      <c r="BJ285" s="7" t="inlineStr"/>
      <c r="BK285" s="7">
        <f>BM285+BO285+BQ285+BS285+BU285</f>
        <v/>
      </c>
      <c r="BL285" s="7">
        <f>BN285+BP285+BR285+BT285+BV285</f>
        <v/>
      </c>
      <c r="BM285" s="7" t="inlineStr"/>
      <c r="BN285" s="7" t="inlineStr"/>
      <c r="BO285" s="7" t="inlineStr"/>
      <c r="BP285" s="7" t="inlineStr"/>
      <c r="BQ285" s="7" t="inlineStr"/>
      <c r="BR285" s="7" t="inlineStr"/>
      <c r="BS285" s="7" t="n">
        <v>5</v>
      </c>
      <c r="BT285" s="7" t="n">
        <v>811725</v>
      </c>
      <c r="BU285" s="7" t="inlineStr"/>
      <c r="BV285" s="7" t="inlineStr"/>
      <c r="BW285" s="7">
        <f>BY285+CA285+CC285+CE285+CG285+CI285+CK285+CM285+CO285+CQ285+CS285+CU285+CW285+CY285+DA285+DC285</f>
        <v/>
      </c>
      <c r="BX285" s="7">
        <f>BZ285+CB285+CD285+CF285+CH285+CJ285+CL285+CN285+CP285+CR285+CT285+CV285+CX285+CZ285+DB285+DD285</f>
        <v/>
      </c>
      <c r="BY285" s="7" t="inlineStr"/>
      <c r="BZ285" s="7" t="inlineStr"/>
      <c r="CA285" s="7" t="inlineStr"/>
      <c r="CB285" s="7" t="inlineStr"/>
      <c r="CC285" s="7" t="n">
        <v>15</v>
      </c>
      <c r="CD285" s="7" t="n">
        <v>14797350</v>
      </c>
      <c r="CE285" s="7" t="inlineStr"/>
      <c r="CF285" s="7" t="inlineStr"/>
      <c r="CG285" s="7" t="inlineStr"/>
      <c r="CH285" s="7" t="inlineStr"/>
      <c r="CI285" s="7" t="inlineStr"/>
      <c r="CJ285" s="7" t="inlineStr"/>
      <c r="CK285" s="7" t="inlineStr"/>
      <c r="CL285" s="7" t="inlineStr"/>
      <c r="CM285" s="7" t="inlineStr"/>
      <c r="CN285" s="7" t="inlineStr"/>
      <c r="CO285" s="7" t="inlineStr"/>
      <c r="CP285" s="7" t="inlineStr"/>
      <c r="CQ285" s="7" t="inlineStr"/>
      <c r="CR285" s="7" t="inlineStr"/>
      <c r="CS285" s="7" t="inlineStr"/>
      <c r="CT285" s="7" t="inlineStr"/>
      <c r="CU285" s="7" t="inlineStr"/>
      <c r="CV285" s="7" t="inlineStr"/>
      <c r="CW285" s="7" t="inlineStr"/>
      <c r="CX285" s="7" t="inlineStr"/>
      <c r="CY285" s="7" t="inlineStr"/>
      <c r="CZ285" s="7" t="inlineStr"/>
      <c r="DA285" s="7" t="inlineStr"/>
      <c r="DB285" s="7" t="inlineStr"/>
      <c r="DC285" s="7" t="inlineStr"/>
      <c r="DD285" s="7" t="inlineStr"/>
      <c r="DE285" s="7">
        <f>DG285+DI285+DK285+DM285+DO285+DQ285+DS285+DU285+DW285+DY285+EA285+EC285+EE285</f>
        <v/>
      </c>
      <c r="DF285" s="7">
        <f>DH285+DJ285+DL285+DN285+DP285+DR285+DT285+DV285+DX285+DZ285+EB285+ED285+EF285</f>
        <v/>
      </c>
      <c r="DG285" s="7" t="inlineStr"/>
      <c r="DH285" s="7" t="inlineStr"/>
      <c r="DI285" s="7" t="inlineStr"/>
      <c r="DJ285" s="7" t="inlineStr"/>
      <c r="DK285" s="7" t="inlineStr"/>
      <c r="DL285" s="7" t="inlineStr"/>
      <c r="DM285" s="7" t="inlineStr"/>
      <c r="DN285" s="7" t="inlineStr"/>
      <c r="DO285" s="7" t="inlineStr"/>
      <c r="DP285" s="7" t="inlineStr"/>
      <c r="DQ285" s="7" t="inlineStr"/>
      <c r="DR285" s="7" t="inlineStr"/>
      <c r="DS285" s="7" t="inlineStr"/>
      <c r="DT285" s="7" t="inlineStr"/>
      <c r="DU285" s="7" t="inlineStr"/>
      <c r="DV285" s="7" t="inlineStr"/>
      <c r="DW285" s="7" t="inlineStr"/>
      <c r="DX285" s="7" t="inlineStr"/>
      <c r="DY285" s="7" t="inlineStr"/>
      <c r="DZ285" s="7" t="inlineStr"/>
      <c r="EA285" s="7" t="n">
        <v>6</v>
      </c>
      <c r="EB285" s="7" t="n">
        <v>1798272</v>
      </c>
      <c r="EC285" s="7" t="inlineStr"/>
      <c r="ED285" s="7" t="inlineStr"/>
      <c r="EE285" s="7" t="inlineStr"/>
      <c r="EF285" s="7" t="inlineStr"/>
      <c r="EG285" s="7">
        <f>E285+AU285+BK285+BW285+DE285</f>
        <v/>
      </c>
      <c r="EH285" s="7">
        <f>F285+AV285+BL285+BX285+DF285</f>
        <v/>
      </c>
    </row>
    <row r="286" hidden="1" outlineLevel="1">
      <c r="A286" s="5" t="n">
        <v>282</v>
      </c>
      <c r="B286" s="6" t="inlineStr">
        <is>
          <t>OOO "BOBUR HAYOT BILOL"</t>
        </is>
      </c>
      <c r="C286" s="6" t="inlineStr">
        <is>
          <t>Ташкент</t>
        </is>
      </c>
      <c r="D286" s="6" t="inlineStr">
        <is>
          <t>Ташкент 1</t>
        </is>
      </c>
      <c r="E286" s="7">
        <f>G286+I286+K286+M286+O286+Q286+S286+U286+W286+Y286+AA286+AC286+AE286+AG286+AI286+AK286+AM286+AO286+AQ286+AS286</f>
        <v/>
      </c>
      <c r="F286" s="7">
        <f>H286+J286+L286+N286+P286+R286+T286+V286+X286+Z286+AB286+AD286+AF286+AH286+AJ286+AL286+AN286+AP286+AR286+AT286</f>
        <v/>
      </c>
      <c r="G286" s="7" t="inlineStr"/>
      <c r="H286" s="7" t="inlineStr"/>
      <c r="I286" s="7" t="inlineStr"/>
      <c r="J286" s="7" t="inlineStr"/>
      <c r="K286" s="7" t="inlineStr"/>
      <c r="L286" s="7" t="inlineStr"/>
      <c r="M286" s="7" t="n">
        <v>6</v>
      </c>
      <c r="N286" s="7" t="n">
        <v>1189080</v>
      </c>
      <c r="O286" s="7" t="n">
        <v>5</v>
      </c>
      <c r="P286" s="7" t="n">
        <v>989000</v>
      </c>
      <c r="Q286" s="7" t="n">
        <v>4</v>
      </c>
      <c r="R286" s="7" t="n">
        <v>1079920</v>
      </c>
      <c r="S286" s="7" t="inlineStr"/>
      <c r="T286" s="7" t="inlineStr"/>
      <c r="U286" s="7" t="inlineStr"/>
      <c r="V286" s="7" t="inlineStr"/>
      <c r="W286" s="7" t="n">
        <v>7</v>
      </c>
      <c r="X286" s="7" t="n">
        <v>0</v>
      </c>
      <c r="Y286" s="7" t="inlineStr"/>
      <c r="Z286" s="7" t="inlineStr"/>
      <c r="AA286" s="7" t="inlineStr"/>
      <c r="AB286" s="7" t="inlineStr"/>
      <c r="AC286" s="7" t="inlineStr"/>
      <c r="AD286" s="7" t="inlineStr"/>
      <c r="AE286" s="7" t="inlineStr"/>
      <c r="AF286" s="7" t="inlineStr"/>
      <c r="AG286" s="7" t="n">
        <v>15</v>
      </c>
      <c r="AH286" s="7" t="n">
        <v>6965550</v>
      </c>
      <c r="AI286" s="7" t="inlineStr"/>
      <c r="AJ286" s="7" t="inlineStr"/>
      <c r="AK286" s="7" t="inlineStr"/>
      <c r="AL286" s="7" t="inlineStr"/>
      <c r="AM286" s="7" t="inlineStr"/>
      <c r="AN286" s="7" t="inlineStr"/>
      <c r="AO286" s="7" t="inlineStr"/>
      <c r="AP286" s="7" t="inlineStr"/>
      <c r="AQ286" s="7" t="inlineStr"/>
      <c r="AR286" s="7" t="inlineStr"/>
      <c r="AS286" s="7" t="inlineStr"/>
      <c r="AT286" s="7" t="inlineStr"/>
      <c r="AU286" s="7">
        <f>AW286+AY286+BA286+BC286+BE286+BG286+BI286</f>
        <v/>
      </c>
      <c r="AV286" s="7">
        <f>AX286+AZ286+BB286+BD286+BF286+BH286+BJ286</f>
        <v/>
      </c>
      <c r="AW286" s="7" t="inlineStr"/>
      <c r="AX286" s="7" t="inlineStr"/>
      <c r="AY286" s="7" t="inlineStr"/>
      <c r="AZ286" s="7" t="inlineStr"/>
      <c r="BA286" s="7" t="inlineStr"/>
      <c r="BB286" s="7" t="inlineStr"/>
      <c r="BC286" s="7" t="inlineStr"/>
      <c r="BD286" s="7" t="inlineStr"/>
      <c r="BE286" s="7" t="inlineStr"/>
      <c r="BF286" s="7" t="inlineStr"/>
      <c r="BG286" s="7" t="inlineStr"/>
      <c r="BH286" s="7" t="inlineStr"/>
      <c r="BI286" s="7" t="inlineStr"/>
      <c r="BJ286" s="7" t="inlineStr"/>
      <c r="BK286" s="7">
        <f>BM286+BO286+BQ286+BS286+BU286</f>
        <v/>
      </c>
      <c r="BL286" s="7">
        <f>BN286+BP286+BR286+BT286+BV286</f>
        <v/>
      </c>
      <c r="BM286" s="7" t="inlineStr"/>
      <c r="BN286" s="7" t="inlineStr"/>
      <c r="BO286" s="7" t="inlineStr"/>
      <c r="BP286" s="7" t="inlineStr"/>
      <c r="BQ286" s="7" t="inlineStr"/>
      <c r="BR286" s="7" t="inlineStr"/>
      <c r="BS286" s="7" t="inlineStr"/>
      <c r="BT286" s="7" t="inlineStr"/>
      <c r="BU286" s="7" t="inlineStr"/>
      <c r="BV286" s="7" t="inlineStr"/>
      <c r="BW286" s="7">
        <f>BY286+CA286+CC286+CE286+CG286+CI286+CK286+CM286+CO286+CQ286+CS286+CU286+CW286+CY286+DA286+DC286</f>
        <v/>
      </c>
      <c r="BX286" s="7">
        <f>BZ286+CB286+CD286+CF286+CH286+CJ286+CL286+CN286+CP286+CR286+CT286+CV286+CX286+CZ286+DB286+DD286</f>
        <v/>
      </c>
      <c r="BY286" s="7" t="inlineStr"/>
      <c r="BZ286" s="7" t="inlineStr"/>
      <c r="CA286" s="7" t="inlineStr"/>
      <c r="CB286" s="7" t="inlineStr"/>
      <c r="CC286" s="7" t="inlineStr"/>
      <c r="CD286" s="7" t="inlineStr"/>
      <c r="CE286" s="7" t="inlineStr"/>
      <c r="CF286" s="7" t="inlineStr"/>
      <c r="CG286" s="7" t="inlineStr"/>
      <c r="CH286" s="7" t="inlineStr"/>
      <c r="CI286" s="7" t="inlineStr"/>
      <c r="CJ286" s="7" t="inlineStr"/>
      <c r="CK286" s="7" t="inlineStr"/>
      <c r="CL286" s="7" t="inlineStr"/>
      <c r="CM286" s="7" t="inlineStr"/>
      <c r="CN286" s="7" t="inlineStr"/>
      <c r="CO286" s="7" t="inlineStr"/>
      <c r="CP286" s="7" t="inlineStr"/>
      <c r="CQ286" s="7" t="inlineStr"/>
      <c r="CR286" s="7" t="inlineStr"/>
      <c r="CS286" s="7" t="inlineStr"/>
      <c r="CT286" s="7" t="inlineStr"/>
      <c r="CU286" s="7" t="inlineStr"/>
      <c r="CV286" s="7" t="inlineStr"/>
      <c r="CW286" s="7" t="inlineStr"/>
      <c r="CX286" s="7" t="inlineStr"/>
      <c r="CY286" s="7" t="inlineStr"/>
      <c r="CZ286" s="7" t="inlineStr"/>
      <c r="DA286" s="7" t="inlineStr"/>
      <c r="DB286" s="7" t="inlineStr"/>
      <c r="DC286" s="7" t="inlineStr"/>
      <c r="DD286" s="7" t="inlineStr"/>
      <c r="DE286" s="7">
        <f>DG286+DI286+DK286+DM286+DO286+DQ286+DS286+DU286+DW286+DY286+EA286+EC286+EE286</f>
        <v/>
      </c>
      <c r="DF286" s="7">
        <f>DH286+DJ286+DL286+DN286+DP286+DR286+DT286+DV286+DX286+DZ286+EB286+ED286+EF286</f>
        <v/>
      </c>
      <c r="DG286" s="7" t="inlineStr"/>
      <c r="DH286" s="7" t="inlineStr"/>
      <c r="DI286" s="7" t="inlineStr"/>
      <c r="DJ286" s="7" t="inlineStr"/>
      <c r="DK286" s="7" t="inlineStr"/>
      <c r="DL286" s="7" t="inlineStr"/>
      <c r="DM286" s="7" t="inlineStr"/>
      <c r="DN286" s="7" t="inlineStr"/>
      <c r="DO286" s="7" t="inlineStr"/>
      <c r="DP286" s="7" t="inlineStr"/>
      <c r="DQ286" s="7" t="inlineStr"/>
      <c r="DR286" s="7" t="inlineStr"/>
      <c r="DS286" s="7" t="inlineStr"/>
      <c r="DT286" s="7" t="inlineStr"/>
      <c r="DU286" s="7" t="inlineStr"/>
      <c r="DV286" s="7" t="inlineStr"/>
      <c r="DW286" s="7" t="inlineStr"/>
      <c r="DX286" s="7" t="inlineStr"/>
      <c r="DY286" s="7" t="inlineStr"/>
      <c r="DZ286" s="7" t="inlineStr"/>
      <c r="EA286" s="7" t="inlineStr"/>
      <c r="EB286" s="7" t="inlineStr"/>
      <c r="EC286" s="7" t="inlineStr"/>
      <c r="ED286" s="7" t="inlineStr"/>
      <c r="EE286" s="7" t="inlineStr"/>
      <c r="EF286" s="7" t="inlineStr"/>
      <c r="EG286" s="7">
        <f>E286+AU286+BK286+BW286+DE286</f>
        <v/>
      </c>
      <c r="EH286" s="7">
        <f>F286+AV286+BL286+BX286+DF286</f>
        <v/>
      </c>
    </row>
    <row r="287" hidden="1" outlineLevel="1">
      <c r="A287" s="5" t="n">
        <v>283</v>
      </c>
      <c r="B287" s="6" t="inlineStr">
        <is>
          <t>OOO "DILSHOD PHARM PLUS"</t>
        </is>
      </c>
      <c r="C287" s="6" t="inlineStr">
        <is>
          <t>Ташкент</t>
        </is>
      </c>
      <c r="D287" s="6" t="inlineStr">
        <is>
          <t>Ташкент 1</t>
        </is>
      </c>
      <c r="E287" s="7">
        <f>G287+I287+K287+M287+O287+Q287+S287+U287+W287+Y287+AA287+AC287+AE287+AG287+AI287+AK287+AM287+AO287+AQ287+AS287</f>
        <v/>
      </c>
      <c r="F287" s="7">
        <f>H287+J287+L287+N287+P287+R287+T287+V287+X287+Z287+AB287+AD287+AF287+AH287+AJ287+AL287+AN287+AP287+AR287+AT287</f>
        <v/>
      </c>
      <c r="G287" s="7" t="inlineStr"/>
      <c r="H287" s="7" t="inlineStr"/>
      <c r="I287" s="7" t="inlineStr"/>
      <c r="J287" s="7" t="inlineStr"/>
      <c r="K287" s="7" t="inlineStr"/>
      <c r="L287" s="7" t="inlineStr"/>
      <c r="M287" s="7" t="inlineStr"/>
      <c r="N287" s="7" t="inlineStr"/>
      <c r="O287" s="7" t="inlineStr"/>
      <c r="P287" s="7" t="inlineStr"/>
      <c r="Q287" s="7" t="inlineStr"/>
      <c r="R287" s="7" t="inlineStr"/>
      <c r="S287" s="7" t="n">
        <v>40</v>
      </c>
      <c r="T287" s="7" t="n">
        <v>8160000</v>
      </c>
      <c r="U287" s="7" t="inlineStr"/>
      <c r="V287" s="7" t="inlineStr"/>
      <c r="W287" s="7" t="inlineStr"/>
      <c r="X287" s="7" t="inlineStr"/>
      <c r="Y287" s="7" t="inlineStr"/>
      <c r="Z287" s="7" t="inlineStr"/>
      <c r="AA287" s="7" t="inlineStr"/>
      <c r="AB287" s="7" t="inlineStr"/>
      <c r="AC287" s="7" t="inlineStr"/>
      <c r="AD287" s="7" t="inlineStr"/>
      <c r="AE287" s="7" t="inlineStr"/>
      <c r="AF287" s="7" t="inlineStr"/>
      <c r="AG287" s="7" t="inlineStr"/>
      <c r="AH287" s="7" t="inlineStr"/>
      <c r="AI287" s="7" t="inlineStr"/>
      <c r="AJ287" s="7" t="inlineStr"/>
      <c r="AK287" s="7" t="inlineStr"/>
      <c r="AL287" s="7" t="inlineStr"/>
      <c r="AM287" s="7" t="inlineStr"/>
      <c r="AN287" s="7" t="inlineStr"/>
      <c r="AO287" s="7" t="inlineStr"/>
      <c r="AP287" s="7" t="inlineStr"/>
      <c r="AQ287" s="7" t="inlineStr"/>
      <c r="AR287" s="7" t="inlineStr"/>
      <c r="AS287" s="7" t="inlineStr"/>
      <c r="AT287" s="7" t="inlineStr"/>
      <c r="AU287" s="7">
        <f>AW287+AY287+BA287+BC287+BE287+BG287+BI287</f>
        <v/>
      </c>
      <c r="AV287" s="7">
        <f>AX287+AZ287+BB287+BD287+BF287+BH287+BJ287</f>
        <v/>
      </c>
      <c r="AW287" s="7" t="inlineStr"/>
      <c r="AX287" s="7" t="inlineStr"/>
      <c r="AY287" s="7" t="inlineStr"/>
      <c r="AZ287" s="7" t="inlineStr"/>
      <c r="BA287" s="7" t="inlineStr"/>
      <c r="BB287" s="7" t="inlineStr"/>
      <c r="BC287" s="7" t="inlineStr"/>
      <c r="BD287" s="7" t="inlineStr"/>
      <c r="BE287" s="7" t="inlineStr"/>
      <c r="BF287" s="7" t="inlineStr"/>
      <c r="BG287" s="7" t="inlineStr"/>
      <c r="BH287" s="7" t="inlineStr"/>
      <c r="BI287" s="7" t="inlineStr"/>
      <c r="BJ287" s="7" t="inlineStr"/>
      <c r="BK287" s="7">
        <f>BM287+BO287+BQ287+BS287+BU287</f>
        <v/>
      </c>
      <c r="BL287" s="7">
        <f>BN287+BP287+BR287+BT287+BV287</f>
        <v/>
      </c>
      <c r="BM287" s="7" t="inlineStr"/>
      <c r="BN287" s="7" t="inlineStr"/>
      <c r="BO287" s="7" t="inlineStr"/>
      <c r="BP287" s="7" t="inlineStr"/>
      <c r="BQ287" s="7" t="inlineStr"/>
      <c r="BR287" s="7" t="inlineStr"/>
      <c r="BS287" s="7" t="inlineStr"/>
      <c r="BT287" s="7" t="inlineStr"/>
      <c r="BU287" s="7" t="inlineStr"/>
      <c r="BV287" s="7" t="inlineStr"/>
      <c r="BW287" s="7">
        <f>BY287+CA287+CC287+CE287+CG287+CI287+CK287+CM287+CO287+CQ287+CS287+CU287+CW287+CY287+DA287+DC287</f>
        <v/>
      </c>
      <c r="BX287" s="7">
        <f>BZ287+CB287+CD287+CF287+CH287+CJ287+CL287+CN287+CP287+CR287+CT287+CV287+CX287+CZ287+DB287+DD287</f>
        <v/>
      </c>
      <c r="BY287" s="7" t="inlineStr"/>
      <c r="BZ287" s="7" t="inlineStr"/>
      <c r="CA287" s="7" t="inlineStr"/>
      <c r="CB287" s="7" t="inlineStr"/>
      <c r="CC287" s="7" t="inlineStr"/>
      <c r="CD287" s="7" t="inlineStr"/>
      <c r="CE287" s="7" t="inlineStr"/>
      <c r="CF287" s="7" t="inlineStr"/>
      <c r="CG287" s="7" t="inlineStr"/>
      <c r="CH287" s="7" t="inlineStr"/>
      <c r="CI287" s="7" t="inlineStr"/>
      <c r="CJ287" s="7" t="inlineStr"/>
      <c r="CK287" s="7" t="inlineStr"/>
      <c r="CL287" s="7" t="inlineStr"/>
      <c r="CM287" s="7" t="inlineStr"/>
      <c r="CN287" s="7" t="inlineStr"/>
      <c r="CO287" s="7" t="inlineStr"/>
      <c r="CP287" s="7" t="inlineStr"/>
      <c r="CQ287" s="7" t="inlineStr"/>
      <c r="CR287" s="7" t="inlineStr"/>
      <c r="CS287" s="7" t="inlineStr"/>
      <c r="CT287" s="7" t="inlineStr"/>
      <c r="CU287" s="7" t="inlineStr"/>
      <c r="CV287" s="7" t="inlineStr"/>
      <c r="CW287" s="7" t="inlineStr"/>
      <c r="CX287" s="7" t="inlineStr"/>
      <c r="CY287" s="7" t="inlineStr"/>
      <c r="CZ287" s="7" t="inlineStr"/>
      <c r="DA287" s="7" t="inlineStr"/>
      <c r="DB287" s="7" t="inlineStr"/>
      <c r="DC287" s="7" t="inlineStr"/>
      <c r="DD287" s="7" t="inlineStr"/>
      <c r="DE287" s="7">
        <f>DG287+DI287+DK287+DM287+DO287+DQ287+DS287+DU287+DW287+DY287+EA287+EC287+EE287</f>
        <v/>
      </c>
      <c r="DF287" s="7">
        <f>DH287+DJ287+DL287+DN287+DP287+DR287+DT287+DV287+DX287+DZ287+EB287+ED287+EF287</f>
        <v/>
      </c>
      <c r="DG287" s="7" t="inlineStr"/>
      <c r="DH287" s="7" t="inlineStr"/>
      <c r="DI287" s="7" t="inlineStr"/>
      <c r="DJ287" s="7" t="inlineStr"/>
      <c r="DK287" s="7" t="inlineStr"/>
      <c r="DL287" s="7" t="inlineStr"/>
      <c r="DM287" s="7" t="inlineStr"/>
      <c r="DN287" s="7" t="inlineStr"/>
      <c r="DO287" s="7" t="inlineStr"/>
      <c r="DP287" s="7" t="inlineStr"/>
      <c r="DQ287" s="7" t="inlineStr"/>
      <c r="DR287" s="7" t="inlineStr"/>
      <c r="DS287" s="7" t="inlineStr"/>
      <c r="DT287" s="7" t="inlineStr"/>
      <c r="DU287" s="7" t="inlineStr"/>
      <c r="DV287" s="7" t="inlineStr"/>
      <c r="DW287" s="7" t="inlineStr"/>
      <c r="DX287" s="7" t="inlineStr"/>
      <c r="DY287" s="7" t="inlineStr"/>
      <c r="DZ287" s="7" t="inlineStr"/>
      <c r="EA287" s="7" t="inlineStr"/>
      <c r="EB287" s="7" t="inlineStr"/>
      <c r="EC287" s="7" t="inlineStr"/>
      <c r="ED287" s="7" t="inlineStr"/>
      <c r="EE287" s="7" t="inlineStr"/>
      <c r="EF287" s="7" t="inlineStr"/>
      <c r="EG287" s="7">
        <f>E287+AU287+BK287+BW287+DE287</f>
        <v/>
      </c>
      <c r="EH287" s="7">
        <f>F287+AV287+BL287+BX287+DF287</f>
        <v/>
      </c>
    </row>
    <row r="288" hidden="1" outlineLevel="1">
      <c r="A288" s="5" t="n">
        <v>284</v>
      </c>
      <c r="B288" s="6" t="inlineStr">
        <is>
          <t>OOO "EFFEKT FARMA MED"</t>
        </is>
      </c>
      <c r="C288" s="6" t="inlineStr">
        <is>
          <t>Ташкент</t>
        </is>
      </c>
      <c r="D288" s="6" t="inlineStr">
        <is>
          <t>Ташкент 2</t>
        </is>
      </c>
      <c r="E288" s="7">
        <f>G288+I288+K288+M288+O288+Q288+S288+U288+W288+Y288+AA288+AC288+AE288+AG288+AI288+AK288+AM288+AO288+AQ288+AS288</f>
        <v/>
      </c>
      <c r="F288" s="7">
        <f>H288+J288+L288+N288+P288+R288+T288+V288+X288+Z288+AB288+AD288+AF288+AH288+AJ288+AL288+AN288+AP288+AR288+AT288</f>
        <v/>
      </c>
      <c r="G288" s="7" t="inlineStr"/>
      <c r="H288" s="7" t="inlineStr"/>
      <c r="I288" s="7" t="inlineStr"/>
      <c r="J288" s="7" t="inlineStr"/>
      <c r="K288" s="7" t="inlineStr"/>
      <c r="L288" s="7" t="inlineStr"/>
      <c r="M288" s="7" t="inlineStr"/>
      <c r="N288" s="7" t="inlineStr"/>
      <c r="O288" s="7" t="inlineStr"/>
      <c r="P288" s="7" t="inlineStr"/>
      <c r="Q288" s="7" t="inlineStr"/>
      <c r="R288" s="7" t="inlineStr"/>
      <c r="S288" s="7" t="inlineStr"/>
      <c r="T288" s="7" t="inlineStr"/>
      <c r="U288" s="7" t="inlineStr"/>
      <c r="V288" s="7" t="inlineStr"/>
      <c r="W288" s="7" t="inlineStr"/>
      <c r="X288" s="7" t="inlineStr"/>
      <c r="Y288" s="7" t="inlineStr"/>
      <c r="Z288" s="7" t="inlineStr"/>
      <c r="AA288" s="7" t="inlineStr"/>
      <c r="AB288" s="7" t="inlineStr"/>
      <c r="AC288" s="7" t="n">
        <v>5</v>
      </c>
      <c r="AD288" s="7" t="n">
        <v>805125</v>
      </c>
      <c r="AE288" s="7" t="inlineStr"/>
      <c r="AF288" s="7" t="inlineStr"/>
      <c r="AG288" s="7" t="inlineStr"/>
      <c r="AH288" s="7" t="inlineStr"/>
      <c r="AI288" s="7" t="inlineStr"/>
      <c r="AJ288" s="7" t="inlineStr"/>
      <c r="AK288" s="7" t="inlineStr"/>
      <c r="AL288" s="7" t="inlineStr"/>
      <c r="AM288" s="7" t="inlineStr"/>
      <c r="AN288" s="7" t="inlineStr"/>
      <c r="AO288" s="7" t="inlineStr"/>
      <c r="AP288" s="7" t="inlineStr"/>
      <c r="AQ288" s="7" t="inlineStr"/>
      <c r="AR288" s="7" t="inlineStr"/>
      <c r="AS288" s="7" t="inlineStr"/>
      <c r="AT288" s="7" t="inlineStr"/>
      <c r="AU288" s="7">
        <f>AW288+AY288+BA288+BC288+BE288+BG288+BI288</f>
        <v/>
      </c>
      <c r="AV288" s="7">
        <f>AX288+AZ288+BB288+BD288+BF288+BH288+BJ288</f>
        <v/>
      </c>
      <c r="AW288" s="7" t="inlineStr"/>
      <c r="AX288" s="7" t="inlineStr"/>
      <c r="AY288" s="7" t="inlineStr"/>
      <c r="AZ288" s="7" t="inlineStr"/>
      <c r="BA288" s="7" t="inlineStr"/>
      <c r="BB288" s="7" t="inlineStr"/>
      <c r="BC288" s="7" t="inlineStr"/>
      <c r="BD288" s="7" t="inlineStr"/>
      <c r="BE288" s="7" t="inlineStr"/>
      <c r="BF288" s="7" t="inlineStr"/>
      <c r="BG288" s="7" t="inlineStr"/>
      <c r="BH288" s="7" t="inlineStr"/>
      <c r="BI288" s="7" t="inlineStr"/>
      <c r="BJ288" s="7" t="inlineStr"/>
      <c r="BK288" s="7">
        <f>BM288+BO288+BQ288+BS288+BU288</f>
        <v/>
      </c>
      <c r="BL288" s="7">
        <f>BN288+BP288+BR288+BT288+BV288</f>
        <v/>
      </c>
      <c r="BM288" s="7" t="inlineStr"/>
      <c r="BN288" s="7" t="inlineStr"/>
      <c r="BO288" s="7" t="inlineStr"/>
      <c r="BP288" s="7" t="inlineStr"/>
      <c r="BQ288" s="7" t="inlineStr"/>
      <c r="BR288" s="7" t="inlineStr"/>
      <c r="BS288" s="7" t="inlineStr"/>
      <c r="BT288" s="7" t="inlineStr"/>
      <c r="BU288" s="7" t="inlineStr"/>
      <c r="BV288" s="7" t="inlineStr"/>
      <c r="BW288" s="7">
        <f>BY288+CA288+CC288+CE288+CG288+CI288+CK288+CM288+CO288+CQ288+CS288+CU288+CW288+CY288+DA288+DC288</f>
        <v/>
      </c>
      <c r="BX288" s="7">
        <f>BZ288+CB288+CD288+CF288+CH288+CJ288+CL288+CN288+CP288+CR288+CT288+CV288+CX288+CZ288+DB288+DD288</f>
        <v/>
      </c>
      <c r="BY288" s="7" t="inlineStr"/>
      <c r="BZ288" s="7" t="inlineStr"/>
      <c r="CA288" s="7" t="inlineStr"/>
      <c r="CB288" s="7" t="inlineStr"/>
      <c r="CC288" s="7" t="inlineStr"/>
      <c r="CD288" s="7" t="inlineStr"/>
      <c r="CE288" s="7" t="inlineStr"/>
      <c r="CF288" s="7" t="inlineStr"/>
      <c r="CG288" s="7" t="inlineStr"/>
      <c r="CH288" s="7" t="inlineStr"/>
      <c r="CI288" s="7" t="inlineStr"/>
      <c r="CJ288" s="7" t="inlineStr"/>
      <c r="CK288" s="7" t="inlineStr"/>
      <c r="CL288" s="7" t="inlineStr"/>
      <c r="CM288" s="7" t="inlineStr"/>
      <c r="CN288" s="7" t="inlineStr"/>
      <c r="CO288" s="7" t="inlineStr"/>
      <c r="CP288" s="7" t="inlineStr"/>
      <c r="CQ288" s="7" t="inlineStr"/>
      <c r="CR288" s="7" t="inlineStr"/>
      <c r="CS288" s="7" t="inlineStr"/>
      <c r="CT288" s="7" t="inlineStr"/>
      <c r="CU288" s="7" t="inlineStr"/>
      <c r="CV288" s="7" t="inlineStr"/>
      <c r="CW288" s="7" t="inlineStr"/>
      <c r="CX288" s="7" t="inlineStr"/>
      <c r="CY288" s="7" t="inlineStr"/>
      <c r="CZ288" s="7" t="inlineStr"/>
      <c r="DA288" s="7" t="inlineStr"/>
      <c r="DB288" s="7" t="inlineStr"/>
      <c r="DC288" s="7" t="inlineStr"/>
      <c r="DD288" s="7" t="inlineStr"/>
      <c r="DE288" s="7">
        <f>DG288+DI288+DK288+DM288+DO288+DQ288+DS288+DU288+DW288+DY288+EA288+EC288+EE288</f>
        <v/>
      </c>
      <c r="DF288" s="7">
        <f>DH288+DJ288+DL288+DN288+DP288+DR288+DT288+DV288+DX288+DZ288+EB288+ED288+EF288</f>
        <v/>
      </c>
      <c r="DG288" s="7" t="inlineStr"/>
      <c r="DH288" s="7" t="inlineStr"/>
      <c r="DI288" s="7" t="inlineStr"/>
      <c r="DJ288" s="7" t="inlineStr"/>
      <c r="DK288" s="7" t="inlineStr"/>
      <c r="DL288" s="7" t="inlineStr"/>
      <c r="DM288" s="7" t="inlineStr"/>
      <c r="DN288" s="7" t="inlineStr"/>
      <c r="DO288" s="7" t="inlineStr"/>
      <c r="DP288" s="7" t="inlineStr"/>
      <c r="DQ288" s="7" t="inlineStr"/>
      <c r="DR288" s="7" t="inlineStr"/>
      <c r="DS288" s="7" t="inlineStr"/>
      <c r="DT288" s="7" t="inlineStr"/>
      <c r="DU288" s="7" t="inlineStr"/>
      <c r="DV288" s="7" t="inlineStr"/>
      <c r="DW288" s="7" t="inlineStr"/>
      <c r="DX288" s="7" t="inlineStr"/>
      <c r="DY288" s="7" t="inlineStr"/>
      <c r="DZ288" s="7" t="inlineStr"/>
      <c r="EA288" s="7" t="inlineStr"/>
      <c r="EB288" s="7" t="inlineStr"/>
      <c r="EC288" s="7" t="inlineStr"/>
      <c r="ED288" s="7" t="inlineStr"/>
      <c r="EE288" s="7" t="inlineStr"/>
      <c r="EF288" s="7" t="inlineStr"/>
      <c r="EG288" s="7">
        <f>E288+AU288+BK288+BW288+DE288</f>
        <v/>
      </c>
      <c r="EH288" s="7">
        <f>F288+AV288+BL288+BX288+DF288</f>
        <v/>
      </c>
    </row>
    <row r="289" hidden="1" outlineLevel="1">
      <c r="A289" s="5" t="n">
        <v>285</v>
      </c>
      <c r="B289" s="6" t="inlineStr">
        <is>
          <t>OOO "JAVOHIRBEK FARM"</t>
        </is>
      </c>
      <c r="C289" s="6" t="inlineStr">
        <is>
          <t>Ташкент</t>
        </is>
      </c>
      <c r="D289" s="6" t="inlineStr">
        <is>
          <t>Ташкент 1</t>
        </is>
      </c>
      <c r="E289" s="7">
        <f>G289+I289+K289+M289+O289+Q289+S289+U289+W289+Y289+AA289+AC289+AE289+AG289+AI289+AK289+AM289+AO289+AQ289+AS289</f>
        <v/>
      </c>
      <c r="F289" s="7">
        <f>H289+J289+L289+N289+P289+R289+T289+V289+X289+Z289+AB289+AD289+AF289+AH289+AJ289+AL289+AN289+AP289+AR289+AT289</f>
        <v/>
      </c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n">
        <v>3</v>
      </c>
      <c r="R289" s="7" t="n">
        <v>607455</v>
      </c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  <c r="AD289" s="7" t="inlineStr"/>
      <c r="AE289" s="7" t="inlineStr"/>
      <c r="AF289" s="7" t="inlineStr"/>
      <c r="AG289" s="7" t="inlineStr"/>
      <c r="AH289" s="7" t="inlineStr"/>
      <c r="AI289" s="7" t="inlineStr"/>
      <c r="AJ289" s="7" t="inlineStr"/>
      <c r="AK289" s="7" t="inlineStr"/>
      <c r="AL289" s="7" t="inlineStr"/>
      <c r="AM289" s="7" t="inlineStr"/>
      <c r="AN289" s="7" t="inlineStr"/>
      <c r="AO289" s="7" t="inlineStr"/>
      <c r="AP289" s="7" t="inlineStr"/>
      <c r="AQ289" s="7" t="inlineStr"/>
      <c r="AR289" s="7" t="inlineStr"/>
      <c r="AS289" s="7" t="inlineStr"/>
      <c r="AT289" s="7" t="inlineStr"/>
      <c r="AU289" s="7">
        <f>AW289+AY289+BA289+BC289+BE289+BG289+BI289</f>
        <v/>
      </c>
      <c r="AV289" s="7">
        <f>AX289+AZ289+BB289+BD289+BF289+BH289+BJ289</f>
        <v/>
      </c>
      <c r="AW289" s="7" t="inlineStr"/>
      <c r="AX289" s="7" t="inlineStr"/>
      <c r="AY289" s="7" t="inlineStr"/>
      <c r="AZ289" s="7" t="inlineStr"/>
      <c r="BA289" s="7" t="inlineStr"/>
      <c r="BB289" s="7" t="inlineStr"/>
      <c r="BC289" s="7" t="inlineStr"/>
      <c r="BD289" s="7" t="inlineStr"/>
      <c r="BE289" s="7" t="inlineStr"/>
      <c r="BF289" s="7" t="inlineStr"/>
      <c r="BG289" s="7" t="inlineStr"/>
      <c r="BH289" s="7" t="inlineStr"/>
      <c r="BI289" s="7" t="inlineStr"/>
      <c r="BJ289" s="7" t="inlineStr"/>
      <c r="BK289" s="7">
        <f>BM289+BO289+BQ289+BS289+BU289</f>
        <v/>
      </c>
      <c r="BL289" s="7">
        <f>BN289+BP289+BR289+BT289+BV289</f>
        <v/>
      </c>
      <c r="BM289" s="7" t="inlineStr"/>
      <c r="BN289" s="7" t="inlineStr"/>
      <c r="BO289" s="7" t="inlineStr"/>
      <c r="BP289" s="7" t="inlineStr"/>
      <c r="BQ289" s="7" t="inlineStr"/>
      <c r="BR289" s="7" t="inlineStr"/>
      <c r="BS289" s="7" t="inlineStr"/>
      <c r="BT289" s="7" t="inlineStr"/>
      <c r="BU289" s="7" t="inlineStr"/>
      <c r="BV289" s="7" t="inlineStr"/>
      <c r="BW289" s="7">
        <f>BY289+CA289+CC289+CE289+CG289+CI289+CK289+CM289+CO289+CQ289+CS289+CU289+CW289+CY289+DA289+DC289</f>
        <v/>
      </c>
      <c r="BX289" s="7">
        <f>BZ289+CB289+CD289+CF289+CH289+CJ289+CL289+CN289+CP289+CR289+CT289+CV289+CX289+CZ289+DB289+DD289</f>
        <v/>
      </c>
      <c r="BY289" s="7" t="inlineStr"/>
      <c r="BZ289" s="7" t="inlineStr"/>
      <c r="CA289" s="7" t="inlineStr"/>
      <c r="CB289" s="7" t="inlineStr"/>
      <c r="CC289" s="7" t="inlineStr"/>
      <c r="CD289" s="7" t="inlineStr"/>
      <c r="CE289" s="7" t="inlineStr"/>
      <c r="CF289" s="7" t="inlineStr"/>
      <c r="CG289" s="7" t="inlineStr"/>
      <c r="CH289" s="7" t="inlineStr"/>
      <c r="CI289" s="7" t="inlineStr"/>
      <c r="CJ289" s="7" t="inlineStr"/>
      <c r="CK289" s="7" t="inlineStr"/>
      <c r="CL289" s="7" t="inlineStr"/>
      <c r="CM289" s="7" t="inlineStr"/>
      <c r="CN289" s="7" t="inlineStr"/>
      <c r="CO289" s="7" t="inlineStr"/>
      <c r="CP289" s="7" t="inlineStr"/>
      <c r="CQ289" s="7" t="inlineStr"/>
      <c r="CR289" s="7" t="inlineStr"/>
      <c r="CS289" s="7" t="inlineStr"/>
      <c r="CT289" s="7" t="inlineStr"/>
      <c r="CU289" s="7" t="inlineStr"/>
      <c r="CV289" s="7" t="inlineStr"/>
      <c r="CW289" s="7" t="inlineStr"/>
      <c r="CX289" s="7" t="inlineStr"/>
      <c r="CY289" s="7" t="inlineStr"/>
      <c r="CZ289" s="7" t="inlineStr"/>
      <c r="DA289" s="7" t="inlineStr"/>
      <c r="DB289" s="7" t="inlineStr"/>
      <c r="DC289" s="7" t="inlineStr"/>
      <c r="DD289" s="7" t="inlineStr"/>
      <c r="DE289" s="7">
        <f>DG289+DI289+DK289+DM289+DO289+DQ289+DS289+DU289+DW289+DY289+EA289+EC289+EE289</f>
        <v/>
      </c>
      <c r="DF289" s="7">
        <f>DH289+DJ289+DL289+DN289+DP289+DR289+DT289+DV289+DX289+DZ289+EB289+ED289+EF289</f>
        <v/>
      </c>
      <c r="DG289" s="7" t="inlineStr"/>
      <c r="DH289" s="7" t="inlineStr"/>
      <c r="DI289" s="7" t="inlineStr"/>
      <c r="DJ289" s="7" t="inlineStr"/>
      <c r="DK289" s="7" t="inlineStr"/>
      <c r="DL289" s="7" t="inlineStr"/>
      <c r="DM289" s="7" t="inlineStr"/>
      <c r="DN289" s="7" t="inlineStr"/>
      <c r="DO289" s="7" t="inlineStr"/>
      <c r="DP289" s="7" t="inlineStr"/>
      <c r="DQ289" s="7" t="inlineStr"/>
      <c r="DR289" s="7" t="inlineStr"/>
      <c r="DS289" s="7" t="n">
        <v>3</v>
      </c>
      <c r="DT289" s="7" t="n">
        <v>432270</v>
      </c>
      <c r="DU289" s="7" t="inlineStr"/>
      <c r="DV289" s="7" t="inlineStr"/>
      <c r="DW289" s="7" t="inlineStr"/>
      <c r="DX289" s="7" t="inlineStr"/>
      <c r="DY289" s="7" t="inlineStr"/>
      <c r="DZ289" s="7" t="inlineStr"/>
      <c r="EA289" s="7" t="inlineStr"/>
      <c r="EB289" s="7" t="inlineStr"/>
      <c r="EC289" s="7" t="inlineStr"/>
      <c r="ED289" s="7" t="inlineStr"/>
      <c r="EE289" s="7" t="inlineStr"/>
      <c r="EF289" s="7" t="inlineStr"/>
      <c r="EG289" s="7">
        <f>E289+AU289+BK289+BW289+DE289</f>
        <v/>
      </c>
      <c r="EH289" s="7">
        <f>F289+AV289+BL289+BX289+DF289</f>
        <v/>
      </c>
    </row>
    <row r="290" hidden="1" outlineLevel="1">
      <c r="A290" s="5" t="n">
        <v>286</v>
      </c>
      <c r="B290" s="6" t="inlineStr">
        <is>
          <t>OOO "LUKMONI-ХАКIМ"</t>
        </is>
      </c>
      <c r="C290" s="6" t="inlineStr">
        <is>
          <t>Ташкент</t>
        </is>
      </c>
      <c r="D290" s="6" t="inlineStr">
        <is>
          <t>Ташкент 2</t>
        </is>
      </c>
      <c r="E290" s="7">
        <f>G290+I290+K290+M290+O290+Q290+S290+U290+W290+Y290+AA290+AC290+AE290+AG290+AI290+AK290+AM290+AO290+AQ290+AS290</f>
        <v/>
      </c>
      <c r="F290" s="7">
        <f>H290+J290+L290+N290+P290+R290+T290+V290+X290+Z290+AB290+AD290+AF290+AH290+AJ290+AL290+AN290+AP290+AR290+AT290</f>
        <v/>
      </c>
      <c r="G290" s="7" t="inlineStr"/>
      <c r="H290" s="7" t="inlineStr"/>
      <c r="I290" s="7" t="inlineStr"/>
      <c r="J290" s="7" t="inlineStr"/>
      <c r="K290" s="7" t="n">
        <v>10</v>
      </c>
      <c r="L290" s="7" t="n">
        <v>3680000</v>
      </c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inlineStr"/>
      <c r="Z290" s="7" t="inlineStr"/>
      <c r="AA290" s="7" t="inlineStr"/>
      <c r="AB290" s="7" t="inlineStr"/>
      <c r="AC290" s="7" t="inlineStr"/>
      <c r="AD290" s="7" t="inlineStr"/>
      <c r="AE290" s="7" t="inlineStr"/>
      <c r="AF290" s="7" t="inlineStr"/>
      <c r="AG290" s="7" t="inlineStr"/>
      <c r="AH290" s="7" t="inlineStr"/>
      <c r="AI290" s="7" t="inlineStr"/>
      <c r="AJ290" s="7" t="inlineStr"/>
      <c r="AK290" s="7" t="inlineStr"/>
      <c r="AL290" s="7" t="inlineStr"/>
      <c r="AM290" s="7" t="inlineStr"/>
      <c r="AN290" s="7" t="inlineStr"/>
      <c r="AO290" s="7" t="inlineStr"/>
      <c r="AP290" s="7" t="inlineStr"/>
      <c r="AQ290" s="7" t="inlineStr"/>
      <c r="AR290" s="7" t="inlineStr"/>
      <c r="AS290" s="7" t="inlineStr"/>
      <c r="AT290" s="7" t="inlineStr"/>
      <c r="AU290" s="7">
        <f>AW290+AY290+BA290+BC290+BE290+BG290+BI290</f>
        <v/>
      </c>
      <c r="AV290" s="7">
        <f>AX290+AZ290+BB290+BD290+BF290+BH290+BJ290</f>
        <v/>
      </c>
      <c r="AW290" s="7" t="inlineStr"/>
      <c r="AX290" s="7" t="inlineStr"/>
      <c r="AY290" s="7" t="inlineStr"/>
      <c r="AZ290" s="7" t="inlineStr"/>
      <c r="BA290" s="7" t="inlineStr"/>
      <c r="BB290" s="7" t="inlineStr"/>
      <c r="BC290" s="7" t="inlineStr"/>
      <c r="BD290" s="7" t="inlineStr"/>
      <c r="BE290" s="7" t="inlineStr"/>
      <c r="BF290" s="7" t="inlineStr"/>
      <c r="BG290" s="7" t="inlineStr"/>
      <c r="BH290" s="7" t="inlineStr"/>
      <c r="BI290" s="7" t="inlineStr"/>
      <c r="BJ290" s="7" t="inlineStr"/>
      <c r="BK290" s="7">
        <f>BM290+BO290+BQ290+BS290+BU290</f>
        <v/>
      </c>
      <c r="BL290" s="7">
        <f>BN290+BP290+BR290+BT290+BV290</f>
        <v/>
      </c>
      <c r="BM290" s="7" t="inlineStr"/>
      <c r="BN290" s="7" t="inlineStr"/>
      <c r="BO290" s="7" t="inlineStr"/>
      <c r="BP290" s="7" t="inlineStr"/>
      <c r="BQ290" s="7" t="inlineStr"/>
      <c r="BR290" s="7" t="inlineStr"/>
      <c r="BS290" s="7" t="inlineStr"/>
      <c r="BT290" s="7" t="inlineStr"/>
      <c r="BU290" s="7" t="inlineStr"/>
      <c r="BV290" s="7" t="inlineStr"/>
      <c r="BW290" s="7">
        <f>BY290+CA290+CC290+CE290+CG290+CI290+CK290+CM290+CO290+CQ290+CS290+CU290+CW290+CY290+DA290+DC290</f>
        <v/>
      </c>
      <c r="BX290" s="7">
        <f>BZ290+CB290+CD290+CF290+CH290+CJ290+CL290+CN290+CP290+CR290+CT290+CV290+CX290+CZ290+DB290+DD290</f>
        <v/>
      </c>
      <c r="BY290" s="7" t="inlineStr"/>
      <c r="BZ290" s="7" t="inlineStr"/>
      <c r="CA290" s="7" t="inlineStr"/>
      <c r="CB290" s="7" t="inlineStr"/>
      <c r="CC290" s="7" t="inlineStr"/>
      <c r="CD290" s="7" t="inlineStr"/>
      <c r="CE290" s="7" t="inlineStr"/>
      <c r="CF290" s="7" t="inlineStr"/>
      <c r="CG290" s="7" t="n">
        <v>10</v>
      </c>
      <c r="CH290" s="7" t="n">
        <v>37437100</v>
      </c>
      <c r="CI290" s="7" t="inlineStr"/>
      <c r="CJ290" s="7" t="inlineStr"/>
      <c r="CK290" s="7" t="inlineStr"/>
      <c r="CL290" s="7" t="inlineStr"/>
      <c r="CM290" s="7" t="inlineStr"/>
      <c r="CN290" s="7" t="inlineStr"/>
      <c r="CO290" s="7" t="n">
        <v>50</v>
      </c>
      <c r="CP290" s="7" t="n">
        <v>149550000</v>
      </c>
      <c r="CQ290" s="7" t="inlineStr"/>
      <c r="CR290" s="7" t="inlineStr"/>
      <c r="CS290" s="7" t="inlineStr"/>
      <c r="CT290" s="7" t="inlineStr"/>
      <c r="CU290" s="7" t="inlineStr"/>
      <c r="CV290" s="7" t="inlineStr"/>
      <c r="CW290" s="7" t="inlineStr"/>
      <c r="CX290" s="7" t="inlineStr"/>
      <c r="CY290" s="7" t="inlineStr"/>
      <c r="CZ290" s="7" t="inlineStr"/>
      <c r="DA290" s="7" t="inlineStr"/>
      <c r="DB290" s="7" t="inlineStr"/>
      <c r="DC290" s="7" t="inlineStr"/>
      <c r="DD290" s="7" t="inlineStr"/>
      <c r="DE290" s="7">
        <f>DG290+DI290+DK290+DM290+DO290+DQ290+DS290+DU290+DW290+DY290+EA290+EC290+EE290</f>
        <v/>
      </c>
      <c r="DF290" s="7">
        <f>DH290+DJ290+DL290+DN290+DP290+DR290+DT290+DV290+DX290+DZ290+EB290+ED290+EF290</f>
        <v/>
      </c>
      <c r="DG290" s="7" t="inlineStr"/>
      <c r="DH290" s="7" t="inlineStr"/>
      <c r="DI290" s="7" t="inlineStr"/>
      <c r="DJ290" s="7" t="inlineStr"/>
      <c r="DK290" s="7" t="n">
        <v>50</v>
      </c>
      <c r="DL290" s="7" t="n">
        <v>282712500</v>
      </c>
      <c r="DM290" s="7" t="inlineStr"/>
      <c r="DN290" s="7" t="inlineStr"/>
      <c r="DO290" s="7" t="n">
        <v>50</v>
      </c>
      <c r="DP290" s="7" t="n">
        <v>140830000</v>
      </c>
      <c r="DQ290" s="7" t="n">
        <v>15</v>
      </c>
      <c r="DR290" s="7" t="n">
        <v>13227300</v>
      </c>
      <c r="DS290" s="7" t="n">
        <v>30</v>
      </c>
      <c r="DT290" s="7" t="n">
        <v>42795000</v>
      </c>
      <c r="DU290" s="7" t="inlineStr"/>
      <c r="DV290" s="7" t="inlineStr"/>
      <c r="DW290" s="7" t="inlineStr"/>
      <c r="DX290" s="7" t="inlineStr"/>
      <c r="DY290" s="7" t="inlineStr"/>
      <c r="DZ290" s="7" t="inlineStr"/>
      <c r="EA290" s="7" t="inlineStr"/>
      <c r="EB290" s="7" t="inlineStr"/>
      <c r="EC290" s="7" t="inlineStr"/>
      <c r="ED290" s="7" t="inlineStr"/>
      <c r="EE290" s="7" t="inlineStr"/>
      <c r="EF290" s="7" t="inlineStr"/>
      <c r="EG290" s="7">
        <f>E290+AU290+BK290+BW290+DE290</f>
        <v/>
      </c>
      <c r="EH290" s="7">
        <f>F290+AV290+BL290+BX290+DF290</f>
        <v/>
      </c>
    </row>
    <row r="291" hidden="1" outlineLevel="1">
      <c r="A291" s="5" t="n">
        <v>287</v>
      </c>
      <c r="B291" s="6" t="inlineStr">
        <is>
          <t>OOO "MAKS MEDIO BIZNES"</t>
        </is>
      </c>
      <c r="C291" s="6" t="inlineStr">
        <is>
          <t>Ташкент</t>
        </is>
      </c>
      <c r="D291" s="6" t="inlineStr">
        <is>
          <t>Ташкент 1</t>
        </is>
      </c>
      <c r="E291" s="7">
        <f>G291+I291+K291+M291+O291+Q291+S291+U291+W291+Y291+AA291+AC291+AE291+AG291+AI291+AK291+AM291+AO291+AQ291+AS291</f>
        <v/>
      </c>
      <c r="F291" s="7">
        <f>H291+J291+L291+N291+P291+R291+T291+V291+X291+Z291+AB291+AD291+AF291+AH291+AJ291+AL291+AN291+AP291+AR291+AT291</f>
        <v/>
      </c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inlineStr"/>
      <c r="R291" s="7" t="inlineStr"/>
      <c r="S291" s="7" t="inlineStr"/>
      <c r="T291" s="7" t="inlineStr"/>
      <c r="U291" s="7" t="inlineStr"/>
      <c r="V291" s="7" t="inlineStr"/>
      <c r="W291" s="7" t="inlineStr"/>
      <c r="X291" s="7" t="inlineStr"/>
      <c r="Y291" s="7" t="inlineStr"/>
      <c r="Z291" s="7" t="inlineStr"/>
      <c r="AA291" s="7" t="inlineStr"/>
      <c r="AB291" s="7" t="inlineStr"/>
      <c r="AC291" s="7" t="inlineStr"/>
      <c r="AD291" s="7" t="inlineStr"/>
      <c r="AE291" s="7" t="inlineStr"/>
      <c r="AF291" s="7" t="inlineStr"/>
      <c r="AG291" s="7" t="inlineStr"/>
      <c r="AH291" s="7" t="inlineStr"/>
      <c r="AI291" s="7" t="inlineStr"/>
      <c r="AJ291" s="7" t="inlineStr"/>
      <c r="AK291" s="7" t="inlineStr"/>
      <c r="AL291" s="7" t="inlineStr"/>
      <c r="AM291" s="7" t="inlineStr"/>
      <c r="AN291" s="7" t="inlineStr"/>
      <c r="AO291" s="7" t="inlineStr"/>
      <c r="AP291" s="7" t="inlineStr"/>
      <c r="AQ291" s="7" t="inlineStr"/>
      <c r="AR291" s="7" t="inlineStr"/>
      <c r="AS291" s="7" t="inlineStr"/>
      <c r="AT291" s="7" t="inlineStr"/>
      <c r="AU291" s="7">
        <f>AW291+AY291+BA291+BC291+BE291+BG291+BI291</f>
        <v/>
      </c>
      <c r="AV291" s="7">
        <f>AX291+AZ291+BB291+BD291+BF291+BH291+BJ291</f>
        <v/>
      </c>
      <c r="AW291" s="7" t="inlineStr"/>
      <c r="AX291" s="7" t="inlineStr"/>
      <c r="AY291" s="7" t="inlineStr"/>
      <c r="AZ291" s="7" t="inlineStr"/>
      <c r="BA291" s="7" t="inlineStr"/>
      <c r="BB291" s="7" t="inlineStr"/>
      <c r="BC291" s="7" t="inlineStr"/>
      <c r="BD291" s="7" t="inlineStr"/>
      <c r="BE291" s="7" t="inlineStr"/>
      <c r="BF291" s="7" t="inlineStr"/>
      <c r="BG291" s="7" t="inlineStr"/>
      <c r="BH291" s="7" t="inlineStr"/>
      <c r="BI291" s="7" t="inlineStr"/>
      <c r="BJ291" s="7" t="inlineStr"/>
      <c r="BK291" s="7">
        <f>BM291+BO291+BQ291+BS291+BU291</f>
        <v/>
      </c>
      <c r="BL291" s="7">
        <f>BN291+BP291+BR291+BT291+BV291</f>
        <v/>
      </c>
      <c r="BM291" s="7" t="inlineStr"/>
      <c r="BN291" s="7" t="inlineStr"/>
      <c r="BO291" s="7" t="inlineStr"/>
      <c r="BP291" s="7" t="inlineStr"/>
      <c r="BQ291" s="7" t="inlineStr"/>
      <c r="BR291" s="7" t="inlineStr"/>
      <c r="BS291" s="7" t="inlineStr"/>
      <c r="BT291" s="7" t="inlineStr"/>
      <c r="BU291" s="7" t="inlineStr"/>
      <c r="BV291" s="7" t="inlineStr"/>
      <c r="BW291" s="7">
        <f>BY291+CA291+CC291+CE291+CG291+CI291+CK291+CM291+CO291+CQ291+CS291+CU291+CW291+CY291+DA291+DC291</f>
        <v/>
      </c>
      <c r="BX291" s="7">
        <f>BZ291+CB291+CD291+CF291+CH291+CJ291+CL291+CN291+CP291+CR291+CT291+CV291+CX291+CZ291+DB291+DD291</f>
        <v/>
      </c>
      <c r="BY291" s="7" t="inlineStr"/>
      <c r="BZ291" s="7" t="inlineStr"/>
      <c r="CA291" s="7" t="inlineStr"/>
      <c r="CB291" s="7" t="inlineStr"/>
      <c r="CC291" s="7" t="inlineStr"/>
      <c r="CD291" s="7" t="inlineStr"/>
      <c r="CE291" s="7" t="inlineStr"/>
      <c r="CF291" s="7" t="inlineStr"/>
      <c r="CG291" s="7" t="inlineStr"/>
      <c r="CH291" s="7" t="inlineStr"/>
      <c r="CI291" s="7" t="inlineStr"/>
      <c r="CJ291" s="7" t="inlineStr"/>
      <c r="CK291" s="7" t="inlineStr"/>
      <c r="CL291" s="7" t="inlineStr"/>
      <c r="CM291" s="7" t="inlineStr"/>
      <c r="CN291" s="7" t="inlineStr"/>
      <c r="CO291" s="7" t="inlineStr"/>
      <c r="CP291" s="7" t="inlineStr"/>
      <c r="CQ291" s="7" t="inlineStr"/>
      <c r="CR291" s="7" t="inlineStr"/>
      <c r="CS291" s="7" t="inlineStr"/>
      <c r="CT291" s="7" t="inlineStr"/>
      <c r="CU291" s="7" t="inlineStr"/>
      <c r="CV291" s="7" t="inlineStr"/>
      <c r="CW291" s="7" t="inlineStr"/>
      <c r="CX291" s="7" t="inlineStr"/>
      <c r="CY291" s="7" t="inlineStr"/>
      <c r="CZ291" s="7" t="inlineStr"/>
      <c r="DA291" s="7" t="inlineStr"/>
      <c r="DB291" s="7" t="inlineStr"/>
      <c r="DC291" s="7" t="inlineStr"/>
      <c r="DD291" s="7" t="inlineStr"/>
      <c r="DE291" s="7">
        <f>DG291+DI291+DK291+DM291+DO291+DQ291+DS291+DU291+DW291+DY291+EA291+EC291+EE291</f>
        <v/>
      </c>
      <c r="DF291" s="7">
        <f>DH291+DJ291+DL291+DN291+DP291+DR291+DT291+DV291+DX291+DZ291+EB291+ED291+EF291</f>
        <v/>
      </c>
      <c r="DG291" s="7" t="inlineStr"/>
      <c r="DH291" s="7" t="inlineStr"/>
      <c r="DI291" s="7" t="inlineStr"/>
      <c r="DJ291" s="7" t="inlineStr"/>
      <c r="DK291" s="7" t="inlineStr"/>
      <c r="DL291" s="7" t="inlineStr"/>
      <c r="DM291" s="7" t="inlineStr"/>
      <c r="DN291" s="7" t="inlineStr"/>
      <c r="DO291" s="7" t="inlineStr"/>
      <c r="DP291" s="7" t="inlineStr"/>
      <c r="DQ291" s="7" t="inlineStr"/>
      <c r="DR291" s="7" t="inlineStr"/>
      <c r="DS291" s="7" t="inlineStr"/>
      <c r="DT291" s="7" t="inlineStr"/>
      <c r="DU291" s="7" t="inlineStr"/>
      <c r="DV291" s="7" t="inlineStr"/>
      <c r="DW291" s="7" t="inlineStr"/>
      <c r="DX291" s="7" t="inlineStr"/>
      <c r="DY291" s="7" t="inlineStr"/>
      <c r="DZ291" s="7" t="inlineStr"/>
      <c r="EA291" s="7" t="n">
        <v>3</v>
      </c>
      <c r="EB291" s="7" t="n">
        <v>436077</v>
      </c>
      <c r="EC291" s="7" t="inlineStr"/>
      <c r="ED291" s="7" t="inlineStr"/>
      <c r="EE291" s="7" t="inlineStr"/>
      <c r="EF291" s="7" t="inlineStr"/>
      <c r="EG291" s="7">
        <f>E291+AU291+BK291+BW291+DE291</f>
        <v/>
      </c>
      <c r="EH291" s="7">
        <f>F291+AV291+BL291+BX291+DF291</f>
        <v/>
      </c>
    </row>
    <row r="292" hidden="1" outlineLevel="1">
      <c r="A292" s="5" t="n">
        <v>288</v>
      </c>
      <c r="B292" s="6" t="inlineStr">
        <is>
          <t>OOO "MANOBA OXY"</t>
        </is>
      </c>
      <c r="C292" s="6" t="inlineStr">
        <is>
          <t>Ташкент</t>
        </is>
      </c>
      <c r="D292" s="6" t="inlineStr">
        <is>
          <t>Ташкент 2</t>
        </is>
      </c>
      <c r="E292" s="7">
        <f>G292+I292+K292+M292+O292+Q292+S292+U292+W292+Y292+AA292+AC292+AE292+AG292+AI292+AK292+AM292+AO292+AQ292+AS292</f>
        <v/>
      </c>
      <c r="F292" s="7">
        <f>H292+J292+L292+N292+P292+R292+T292+V292+X292+Z292+AB292+AD292+AF292+AH292+AJ292+AL292+AN292+AP292+AR292+AT292</f>
        <v/>
      </c>
      <c r="G292" s="7" t="inlineStr"/>
      <c r="H292" s="7" t="inlineStr"/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n">
        <v>10</v>
      </c>
      <c r="R292" s="7" t="n">
        <v>6749500</v>
      </c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  <c r="AD292" s="7" t="inlineStr"/>
      <c r="AE292" s="7" t="inlineStr"/>
      <c r="AF292" s="7" t="inlineStr"/>
      <c r="AG292" s="7" t="inlineStr"/>
      <c r="AH292" s="7" t="inlineStr"/>
      <c r="AI292" s="7" t="inlineStr"/>
      <c r="AJ292" s="7" t="inlineStr"/>
      <c r="AK292" s="7" t="inlineStr"/>
      <c r="AL292" s="7" t="inlineStr"/>
      <c r="AM292" s="7" t="inlineStr"/>
      <c r="AN292" s="7" t="inlineStr"/>
      <c r="AO292" s="7" t="inlineStr"/>
      <c r="AP292" s="7" t="inlineStr"/>
      <c r="AQ292" s="7" t="inlineStr"/>
      <c r="AR292" s="7" t="inlineStr"/>
      <c r="AS292" s="7" t="inlineStr"/>
      <c r="AT292" s="7" t="inlineStr"/>
      <c r="AU292" s="7">
        <f>AW292+AY292+BA292+BC292+BE292+BG292+BI292</f>
        <v/>
      </c>
      <c r="AV292" s="7">
        <f>AX292+AZ292+BB292+BD292+BF292+BH292+BJ292</f>
        <v/>
      </c>
      <c r="AW292" s="7" t="inlineStr"/>
      <c r="AX292" s="7" t="inlineStr"/>
      <c r="AY292" s="7" t="inlineStr"/>
      <c r="AZ292" s="7" t="inlineStr"/>
      <c r="BA292" s="7" t="inlineStr"/>
      <c r="BB292" s="7" t="inlineStr"/>
      <c r="BC292" s="7" t="inlineStr"/>
      <c r="BD292" s="7" t="inlineStr"/>
      <c r="BE292" s="7" t="n">
        <v>5</v>
      </c>
      <c r="BF292" s="7" t="n">
        <v>3717750</v>
      </c>
      <c r="BG292" s="7" t="n">
        <v>5</v>
      </c>
      <c r="BH292" s="7" t="n">
        <v>1119625</v>
      </c>
      <c r="BI292" s="7" t="inlineStr"/>
      <c r="BJ292" s="7" t="inlineStr"/>
      <c r="BK292" s="7">
        <f>BM292+BO292+BQ292+BS292+BU292</f>
        <v/>
      </c>
      <c r="BL292" s="7">
        <f>BN292+BP292+BR292+BT292+BV292</f>
        <v/>
      </c>
      <c r="BM292" s="7" t="n">
        <v>2</v>
      </c>
      <c r="BN292" s="7" t="n">
        <v>531800</v>
      </c>
      <c r="BO292" s="7" t="inlineStr"/>
      <c r="BP292" s="7" t="inlineStr"/>
      <c r="BQ292" s="7" t="inlineStr"/>
      <c r="BR292" s="7" t="inlineStr"/>
      <c r="BS292" s="7" t="inlineStr"/>
      <c r="BT292" s="7" t="inlineStr"/>
      <c r="BU292" s="7" t="inlineStr"/>
      <c r="BV292" s="7" t="inlineStr"/>
      <c r="BW292" s="7">
        <f>BY292+CA292+CC292+CE292+CG292+CI292+CK292+CM292+CO292+CQ292+CS292+CU292+CW292+CY292+DA292+DC292</f>
        <v/>
      </c>
      <c r="BX292" s="7">
        <f>BZ292+CB292+CD292+CF292+CH292+CJ292+CL292+CN292+CP292+CR292+CT292+CV292+CX292+CZ292+DB292+DD292</f>
        <v/>
      </c>
      <c r="BY292" s="7" t="inlineStr"/>
      <c r="BZ292" s="7" t="inlineStr"/>
      <c r="CA292" s="7" t="inlineStr"/>
      <c r="CB292" s="7" t="inlineStr"/>
      <c r="CC292" s="7" t="inlineStr"/>
      <c r="CD292" s="7" t="inlineStr"/>
      <c r="CE292" s="7" t="inlineStr"/>
      <c r="CF292" s="7" t="inlineStr"/>
      <c r="CG292" s="7" t="inlineStr"/>
      <c r="CH292" s="7" t="inlineStr"/>
      <c r="CI292" s="7" t="inlineStr"/>
      <c r="CJ292" s="7" t="inlineStr"/>
      <c r="CK292" s="7" t="inlineStr"/>
      <c r="CL292" s="7" t="inlineStr"/>
      <c r="CM292" s="7" t="inlineStr"/>
      <c r="CN292" s="7" t="inlineStr"/>
      <c r="CO292" s="7" t="n">
        <v>3</v>
      </c>
      <c r="CP292" s="7" t="n">
        <v>538380</v>
      </c>
      <c r="CQ292" s="7" t="inlineStr"/>
      <c r="CR292" s="7" t="inlineStr"/>
      <c r="CS292" s="7" t="inlineStr"/>
      <c r="CT292" s="7" t="inlineStr"/>
      <c r="CU292" s="7" t="inlineStr"/>
      <c r="CV292" s="7" t="inlineStr"/>
      <c r="CW292" s="7" t="inlineStr"/>
      <c r="CX292" s="7" t="inlineStr"/>
      <c r="CY292" s="7" t="inlineStr"/>
      <c r="CZ292" s="7" t="inlineStr"/>
      <c r="DA292" s="7" t="inlineStr"/>
      <c r="DB292" s="7" t="inlineStr"/>
      <c r="DC292" s="7" t="inlineStr"/>
      <c r="DD292" s="7" t="inlineStr"/>
      <c r="DE292" s="7">
        <f>DG292+DI292+DK292+DM292+DO292+DQ292+DS292+DU292+DW292+DY292+EA292+EC292+EE292</f>
        <v/>
      </c>
      <c r="DF292" s="7">
        <f>DH292+DJ292+DL292+DN292+DP292+DR292+DT292+DV292+DX292+DZ292+EB292+ED292+EF292</f>
        <v/>
      </c>
      <c r="DG292" s="7" t="inlineStr"/>
      <c r="DH292" s="7" t="inlineStr"/>
      <c r="DI292" s="7" t="inlineStr"/>
      <c r="DJ292" s="7" t="inlineStr"/>
      <c r="DK292" s="7" t="inlineStr"/>
      <c r="DL292" s="7" t="inlineStr"/>
      <c r="DM292" s="7" t="inlineStr"/>
      <c r="DN292" s="7" t="inlineStr"/>
      <c r="DO292" s="7" t="n">
        <v>20</v>
      </c>
      <c r="DP292" s="7" t="n">
        <v>22532000</v>
      </c>
      <c r="DQ292" s="7" t="inlineStr"/>
      <c r="DR292" s="7" t="inlineStr"/>
      <c r="DS292" s="7" t="inlineStr"/>
      <c r="DT292" s="7" t="inlineStr"/>
      <c r="DU292" s="7" t="inlineStr"/>
      <c r="DV292" s="7" t="inlineStr"/>
      <c r="DW292" s="7" t="inlineStr"/>
      <c r="DX292" s="7" t="inlineStr"/>
      <c r="DY292" s="7" t="n">
        <v>2</v>
      </c>
      <c r="DZ292" s="7" t="n">
        <v>203640</v>
      </c>
      <c r="EA292" s="7" t="inlineStr"/>
      <c r="EB292" s="7" t="inlineStr"/>
      <c r="EC292" s="7" t="inlineStr"/>
      <c r="ED292" s="7" t="inlineStr"/>
      <c r="EE292" s="7" t="inlineStr"/>
      <c r="EF292" s="7" t="inlineStr"/>
      <c r="EG292" s="7">
        <f>E292+AU292+BK292+BW292+DE292</f>
        <v/>
      </c>
      <c r="EH292" s="7">
        <f>F292+AV292+BL292+BX292+DF292</f>
        <v/>
      </c>
    </row>
    <row r="293" hidden="1" outlineLevel="1">
      <c r="A293" s="5" t="n">
        <v>289</v>
      </c>
      <c r="B293" s="6" t="inlineStr">
        <is>
          <t>OOO "MUMTOZ MED FARM"</t>
        </is>
      </c>
      <c r="C293" s="6" t="inlineStr">
        <is>
          <t>Ташкент</t>
        </is>
      </c>
      <c r="D293" s="6" t="inlineStr">
        <is>
          <t>Ташкент 1</t>
        </is>
      </c>
      <c r="E293" s="7">
        <f>G293+I293+K293+M293+O293+Q293+S293+U293+W293+Y293+AA293+AC293+AE293+AG293+AI293+AK293+AM293+AO293+AQ293+AS293</f>
        <v/>
      </c>
      <c r="F293" s="7">
        <f>H293+J293+L293+N293+P293+R293+T293+V293+X293+Z293+AB293+AD293+AF293+AH293+AJ293+AL293+AN293+AP293+AR293+AT293</f>
        <v/>
      </c>
      <c r="G293" s="7" t="inlineStr"/>
      <c r="H293" s="7" t="inlineStr"/>
      <c r="I293" s="7" t="inlineStr"/>
      <c r="J293" s="7" t="inlineStr"/>
      <c r="K293" s="7" t="inlineStr"/>
      <c r="L293" s="7" t="inlineStr"/>
      <c r="M293" s="7" t="inlineStr"/>
      <c r="N293" s="7" t="inlineStr"/>
      <c r="O293" s="7" t="inlineStr"/>
      <c r="P293" s="7" t="inlineStr"/>
      <c r="Q293" s="7" t="n">
        <v>4</v>
      </c>
      <c r="R293" s="7" t="n">
        <v>539960</v>
      </c>
      <c r="S293" s="7" t="inlineStr"/>
      <c r="T293" s="7" t="inlineStr"/>
      <c r="U293" s="7" t="inlineStr"/>
      <c r="V293" s="7" t="inlineStr"/>
      <c r="W293" s="7" t="inlineStr"/>
      <c r="X293" s="7" t="inlineStr"/>
      <c r="Y293" s="7" t="inlineStr"/>
      <c r="Z293" s="7" t="inlineStr"/>
      <c r="AA293" s="7" t="inlineStr"/>
      <c r="AB293" s="7" t="inlineStr"/>
      <c r="AC293" s="7" t="inlineStr"/>
      <c r="AD293" s="7" t="inlineStr"/>
      <c r="AE293" s="7" t="inlineStr"/>
      <c r="AF293" s="7" t="inlineStr"/>
      <c r="AG293" s="7" t="inlineStr"/>
      <c r="AH293" s="7" t="inlineStr"/>
      <c r="AI293" s="7" t="inlineStr"/>
      <c r="AJ293" s="7" t="inlineStr"/>
      <c r="AK293" s="7" t="inlineStr"/>
      <c r="AL293" s="7" t="inlineStr"/>
      <c r="AM293" s="7" t="inlineStr"/>
      <c r="AN293" s="7" t="inlineStr"/>
      <c r="AO293" s="7" t="inlineStr"/>
      <c r="AP293" s="7" t="inlineStr"/>
      <c r="AQ293" s="7" t="inlineStr"/>
      <c r="AR293" s="7" t="inlineStr"/>
      <c r="AS293" s="7" t="inlineStr"/>
      <c r="AT293" s="7" t="inlineStr"/>
      <c r="AU293" s="7">
        <f>AW293+AY293+BA293+BC293+BE293+BG293+BI293</f>
        <v/>
      </c>
      <c r="AV293" s="7">
        <f>AX293+AZ293+BB293+BD293+BF293+BH293+BJ293</f>
        <v/>
      </c>
      <c r="AW293" s="7" t="inlineStr"/>
      <c r="AX293" s="7" t="inlineStr"/>
      <c r="AY293" s="7" t="inlineStr"/>
      <c r="AZ293" s="7" t="inlineStr"/>
      <c r="BA293" s="7" t="inlineStr"/>
      <c r="BB293" s="7" t="inlineStr"/>
      <c r="BC293" s="7" t="inlineStr"/>
      <c r="BD293" s="7" t="inlineStr"/>
      <c r="BE293" s="7" t="inlineStr"/>
      <c r="BF293" s="7" t="inlineStr"/>
      <c r="BG293" s="7" t="inlineStr"/>
      <c r="BH293" s="7" t="inlineStr"/>
      <c r="BI293" s="7" t="inlineStr"/>
      <c r="BJ293" s="7" t="inlineStr"/>
      <c r="BK293" s="7">
        <f>BM293+BO293+BQ293+BS293+BU293</f>
        <v/>
      </c>
      <c r="BL293" s="7">
        <f>BN293+BP293+BR293+BT293+BV293</f>
        <v/>
      </c>
      <c r="BM293" s="7" t="inlineStr"/>
      <c r="BN293" s="7" t="inlineStr"/>
      <c r="BO293" s="7" t="inlineStr"/>
      <c r="BP293" s="7" t="inlineStr"/>
      <c r="BQ293" s="7" t="inlineStr"/>
      <c r="BR293" s="7" t="inlineStr"/>
      <c r="BS293" s="7" t="inlineStr"/>
      <c r="BT293" s="7" t="inlineStr"/>
      <c r="BU293" s="7" t="inlineStr"/>
      <c r="BV293" s="7" t="inlineStr"/>
      <c r="BW293" s="7">
        <f>BY293+CA293+CC293+CE293+CG293+CI293+CK293+CM293+CO293+CQ293+CS293+CU293+CW293+CY293+DA293+DC293</f>
        <v/>
      </c>
      <c r="BX293" s="7">
        <f>BZ293+CB293+CD293+CF293+CH293+CJ293+CL293+CN293+CP293+CR293+CT293+CV293+CX293+CZ293+DB293+DD293</f>
        <v/>
      </c>
      <c r="BY293" s="7" t="inlineStr"/>
      <c r="BZ293" s="7" t="inlineStr"/>
      <c r="CA293" s="7" t="inlineStr"/>
      <c r="CB293" s="7" t="inlineStr"/>
      <c r="CC293" s="7" t="inlineStr"/>
      <c r="CD293" s="7" t="inlineStr"/>
      <c r="CE293" s="7" t="inlineStr"/>
      <c r="CF293" s="7" t="inlineStr"/>
      <c r="CG293" s="7" t="inlineStr"/>
      <c r="CH293" s="7" t="inlineStr"/>
      <c r="CI293" s="7" t="inlineStr"/>
      <c r="CJ293" s="7" t="inlineStr"/>
      <c r="CK293" s="7" t="inlineStr"/>
      <c r="CL293" s="7" t="inlineStr"/>
      <c r="CM293" s="7" t="inlineStr"/>
      <c r="CN293" s="7" t="inlineStr"/>
      <c r="CO293" s="7" t="inlineStr"/>
      <c r="CP293" s="7" t="inlineStr"/>
      <c r="CQ293" s="7" t="inlineStr"/>
      <c r="CR293" s="7" t="inlineStr"/>
      <c r="CS293" s="7" t="inlineStr"/>
      <c r="CT293" s="7" t="inlineStr"/>
      <c r="CU293" s="7" t="inlineStr"/>
      <c r="CV293" s="7" t="inlineStr"/>
      <c r="CW293" s="7" t="inlineStr"/>
      <c r="CX293" s="7" t="inlineStr"/>
      <c r="CY293" s="7" t="inlineStr"/>
      <c r="CZ293" s="7" t="inlineStr"/>
      <c r="DA293" s="7" t="inlineStr"/>
      <c r="DB293" s="7" t="inlineStr"/>
      <c r="DC293" s="7" t="inlineStr"/>
      <c r="DD293" s="7" t="inlineStr"/>
      <c r="DE293" s="7">
        <f>DG293+DI293+DK293+DM293+DO293+DQ293+DS293+DU293+DW293+DY293+EA293+EC293+EE293</f>
        <v/>
      </c>
      <c r="DF293" s="7">
        <f>DH293+DJ293+DL293+DN293+DP293+DR293+DT293+DV293+DX293+DZ293+EB293+ED293+EF293</f>
        <v/>
      </c>
      <c r="DG293" s="7" t="inlineStr"/>
      <c r="DH293" s="7" t="inlineStr"/>
      <c r="DI293" s="7" t="inlineStr"/>
      <c r="DJ293" s="7" t="inlineStr"/>
      <c r="DK293" s="7" t="inlineStr"/>
      <c r="DL293" s="7" t="inlineStr"/>
      <c r="DM293" s="7" t="inlineStr"/>
      <c r="DN293" s="7" t="inlineStr"/>
      <c r="DO293" s="7" t="inlineStr"/>
      <c r="DP293" s="7" t="inlineStr"/>
      <c r="DQ293" s="7" t="inlineStr"/>
      <c r="DR293" s="7" t="inlineStr"/>
      <c r="DS293" s="7" t="inlineStr"/>
      <c r="DT293" s="7" t="inlineStr"/>
      <c r="DU293" s="7" t="inlineStr"/>
      <c r="DV293" s="7" t="inlineStr"/>
      <c r="DW293" s="7" t="inlineStr"/>
      <c r="DX293" s="7" t="inlineStr"/>
      <c r="DY293" s="7" t="inlineStr"/>
      <c r="DZ293" s="7" t="inlineStr"/>
      <c r="EA293" s="7" t="inlineStr"/>
      <c r="EB293" s="7" t="inlineStr"/>
      <c r="EC293" s="7" t="inlineStr"/>
      <c r="ED293" s="7" t="inlineStr"/>
      <c r="EE293" s="7" t="inlineStr"/>
      <c r="EF293" s="7" t="inlineStr"/>
      <c r="EG293" s="7">
        <f>E293+AU293+BK293+BW293+DE293</f>
        <v/>
      </c>
      <c r="EH293" s="7">
        <f>F293+AV293+BL293+BX293+DF293</f>
        <v/>
      </c>
    </row>
    <row r="294" hidden="1" outlineLevel="1">
      <c r="A294" s="5" t="n">
        <v>290</v>
      </c>
      <c r="B294" s="6" t="inlineStr">
        <is>
          <t>OOO "NUSRATOY KOZIM SHIFO PHARM"</t>
        </is>
      </c>
      <c r="C294" s="6" t="inlineStr">
        <is>
          <t>Ташкент</t>
        </is>
      </c>
      <c r="D294" s="6" t="inlineStr">
        <is>
          <t>Ташкент 1</t>
        </is>
      </c>
      <c r="E294" s="7">
        <f>G294+I294+K294+M294+O294+Q294+S294+U294+W294+Y294+AA294+AC294+AE294+AG294+AI294+AK294+AM294+AO294+AQ294+AS294</f>
        <v/>
      </c>
      <c r="F294" s="7">
        <f>H294+J294+L294+N294+P294+R294+T294+V294+X294+Z294+AB294+AD294+AF294+AH294+AJ294+AL294+AN294+AP294+AR294+AT294</f>
        <v/>
      </c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inlineStr"/>
      <c r="X294" s="7" t="inlineStr"/>
      <c r="Y294" s="7" t="inlineStr"/>
      <c r="Z294" s="7" t="inlineStr"/>
      <c r="AA294" s="7" t="inlineStr"/>
      <c r="AB294" s="7" t="inlineStr"/>
      <c r="AC294" s="7" t="inlineStr"/>
      <c r="AD294" s="7" t="inlineStr"/>
      <c r="AE294" s="7" t="inlineStr"/>
      <c r="AF294" s="7" t="inlineStr"/>
      <c r="AG294" s="7" t="inlineStr"/>
      <c r="AH294" s="7" t="inlineStr"/>
      <c r="AI294" s="7" t="inlineStr"/>
      <c r="AJ294" s="7" t="inlineStr"/>
      <c r="AK294" s="7" t="inlineStr"/>
      <c r="AL294" s="7" t="inlineStr"/>
      <c r="AM294" s="7" t="inlineStr"/>
      <c r="AN294" s="7" t="inlineStr"/>
      <c r="AO294" s="7" t="inlineStr"/>
      <c r="AP294" s="7" t="inlineStr"/>
      <c r="AQ294" s="7" t="inlineStr"/>
      <c r="AR294" s="7" t="inlineStr"/>
      <c r="AS294" s="7" t="inlineStr"/>
      <c r="AT294" s="7" t="inlineStr"/>
      <c r="AU294" s="7">
        <f>AW294+AY294+BA294+BC294+BE294+BG294+BI294</f>
        <v/>
      </c>
      <c r="AV294" s="7">
        <f>AX294+AZ294+BB294+BD294+BF294+BH294+BJ294</f>
        <v/>
      </c>
      <c r="AW294" s="7" t="inlineStr"/>
      <c r="AX294" s="7" t="inlineStr"/>
      <c r="AY294" s="7" t="inlineStr"/>
      <c r="AZ294" s="7" t="inlineStr"/>
      <c r="BA294" s="7" t="inlineStr"/>
      <c r="BB294" s="7" t="inlineStr"/>
      <c r="BC294" s="7" t="inlineStr"/>
      <c r="BD294" s="7" t="inlineStr"/>
      <c r="BE294" s="7" t="inlineStr"/>
      <c r="BF294" s="7" t="inlineStr"/>
      <c r="BG294" s="7" t="inlineStr"/>
      <c r="BH294" s="7" t="inlineStr"/>
      <c r="BI294" s="7" t="inlineStr"/>
      <c r="BJ294" s="7" t="inlineStr"/>
      <c r="BK294" s="7">
        <f>BM294+BO294+BQ294+BS294+BU294</f>
        <v/>
      </c>
      <c r="BL294" s="7">
        <f>BN294+BP294+BR294+BT294+BV294</f>
        <v/>
      </c>
      <c r="BM294" s="7" t="inlineStr"/>
      <c r="BN294" s="7" t="inlineStr"/>
      <c r="BO294" s="7" t="inlineStr"/>
      <c r="BP294" s="7" t="inlineStr"/>
      <c r="BQ294" s="7" t="inlineStr"/>
      <c r="BR294" s="7" t="inlineStr"/>
      <c r="BS294" s="7" t="inlineStr"/>
      <c r="BT294" s="7" t="inlineStr"/>
      <c r="BU294" s="7" t="inlineStr"/>
      <c r="BV294" s="7" t="inlineStr"/>
      <c r="BW294" s="7">
        <f>BY294+CA294+CC294+CE294+CG294+CI294+CK294+CM294+CO294+CQ294+CS294+CU294+CW294+CY294+DA294+DC294</f>
        <v/>
      </c>
      <c r="BX294" s="7">
        <f>BZ294+CB294+CD294+CF294+CH294+CJ294+CL294+CN294+CP294+CR294+CT294+CV294+CX294+CZ294+DB294+DD294</f>
        <v/>
      </c>
      <c r="BY294" s="7" t="inlineStr"/>
      <c r="BZ294" s="7" t="inlineStr"/>
      <c r="CA294" s="7" t="n">
        <v>20</v>
      </c>
      <c r="CB294" s="7" t="n">
        <v>8201600</v>
      </c>
      <c r="CC294" s="7" t="inlineStr"/>
      <c r="CD294" s="7" t="inlineStr"/>
      <c r="CE294" s="7" t="n">
        <v>20</v>
      </c>
      <c r="CF294" s="7" t="n">
        <v>28920000</v>
      </c>
      <c r="CG294" s="7" t="inlineStr"/>
      <c r="CH294" s="7" t="inlineStr"/>
      <c r="CI294" s="7" t="inlineStr"/>
      <c r="CJ294" s="7" t="inlineStr"/>
      <c r="CK294" s="7" t="inlineStr"/>
      <c r="CL294" s="7" t="inlineStr"/>
      <c r="CM294" s="7" t="inlineStr"/>
      <c r="CN294" s="7" t="inlineStr"/>
      <c r="CO294" s="7" t="inlineStr"/>
      <c r="CP294" s="7" t="inlineStr"/>
      <c r="CQ294" s="7" t="inlineStr"/>
      <c r="CR294" s="7" t="inlineStr"/>
      <c r="CS294" s="7" t="inlineStr"/>
      <c r="CT294" s="7" t="inlineStr"/>
      <c r="CU294" s="7" t="inlineStr"/>
      <c r="CV294" s="7" t="inlineStr"/>
      <c r="CW294" s="7" t="inlineStr"/>
      <c r="CX294" s="7" t="inlineStr"/>
      <c r="CY294" s="7" t="inlineStr"/>
      <c r="CZ294" s="7" t="inlineStr"/>
      <c r="DA294" s="7" t="inlineStr"/>
      <c r="DB294" s="7" t="inlineStr"/>
      <c r="DC294" s="7" t="inlineStr"/>
      <c r="DD294" s="7" t="inlineStr"/>
      <c r="DE294" s="7">
        <f>DG294+DI294+DK294+DM294+DO294+DQ294+DS294+DU294+DW294+DY294+EA294+EC294+EE294</f>
        <v/>
      </c>
      <c r="DF294" s="7">
        <f>DH294+DJ294+DL294+DN294+DP294+DR294+DT294+DV294+DX294+DZ294+EB294+ED294+EF294</f>
        <v/>
      </c>
      <c r="DG294" s="7" t="inlineStr"/>
      <c r="DH294" s="7" t="inlineStr"/>
      <c r="DI294" s="7" t="inlineStr"/>
      <c r="DJ294" s="7" t="inlineStr"/>
      <c r="DK294" s="7" t="inlineStr"/>
      <c r="DL294" s="7" t="inlineStr"/>
      <c r="DM294" s="7" t="inlineStr"/>
      <c r="DN294" s="7" t="inlineStr"/>
      <c r="DO294" s="7" t="inlineStr"/>
      <c r="DP294" s="7" t="inlineStr"/>
      <c r="DQ294" s="7" t="inlineStr"/>
      <c r="DR294" s="7" t="inlineStr"/>
      <c r="DS294" s="7" t="inlineStr"/>
      <c r="DT294" s="7" t="inlineStr"/>
      <c r="DU294" s="7" t="inlineStr"/>
      <c r="DV294" s="7" t="inlineStr"/>
      <c r="DW294" s="7" t="inlineStr"/>
      <c r="DX294" s="7" t="inlineStr"/>
      <c r="DY294" s="7" t="inlineStr"/>
      <c r="DZ294" s="7" t="inlineStr"/>
      <c r="EA294" s="7" t="inlineStr"/>
      <c r="EB294" s="7" t="inlineStr"/>
      <c r="EC294" s="7" t="inlineStr"/>
      <c r="ED294" s="7" t="inlineStr"/>
      <c r="EE294" s="7" t="inlineStr"/>
      <c r="EF294" s="7" t="inlineStr"/>
      <c r="EG294" s="7">
        <f>E294+AU294+BK294+BW294+DE294</f>
        <v/>
      </c>
      <c r="EH294" s="7">
        <f>F294+AV294+BL294+BX294+DF294</f>
        <v/>
      </c>
    </row>
    <row r="295" hidden="1" outlineLevel="1">
      <c r="A295" s="5" t="n">
        <v>291</v>
      </c>
      <c r="B295" s="6" t="inlineStr">
        <is>
          <t>OOO "OKEY PHARM"</t>
        </is>
      </c>
      <c r="C295" s="6" t="inlineStr">
        <is>
          <t>Ташкент</t>
        </is>
      </c>
      <c r="D295" s="6" t="inlineStr">
        <is>
          <t>Ташкент 2</t>
        </is>
      </c>
      <c r="E295" s="7">
        <f>G295+I295+K295+M295+O295+Q295+S295+U295+W295+Y295+AA295+AC295+AE295+AG295+AI295+AK295+AM295+AO295+AQ295+AS295</f>
        <v/>
      </c>
      <c r="F295" s="7">
        <f>H295+J295+L295+N295+P295+R295+T295+V295+X295+Z295+AB295+AD295+AF295+AH295+AJ295+AL295+AN295+AP295+AR295+AT295</f>
        <v/>
      </c>
      <c r="G295" s="7" t="n">
        <v>1</v>
      </c>
      <c r="H295" s="7" t="n">
        <v>64629</v>
      </c>
      <c r="I295" s="7" t="inlineStr"/>
      <c r="J295" s="7" t="inlineStr"/>
      <c r="K295" s="7" t="inlineStr"/>
      <c r="L295" s="7" t="inlineStr"/>
      <c r="M295" s="7" t="inlineStr"/>
      <c r="N295" s="7" t="inlineStr"/>
      <c r="O295" s="7" t="inlineStr"/>
      <c r="P295" s="7" t="inlineStr"/>
      <c r="Q295" s="7" t="inlineStr"/>
      <c r="R295" s="7" t="inlineStr"/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inlineStr"/>
      <c r="AD295" s="7" t="inlineStr"/>
      <c r="AE295" s="7" t="inlineStr"/>
      <c r="AF295" s="7" t="inlineStr"/>
      <c r="AG295" s="7" t="n">
        <v>11</v>
      </c>
      <c r="AH295" s="7" t="n">
        <v>3744345</v>
      </c>
      <c r="AI295" s="7" t="inlineStr"/>
      <c r="AJ295" s="7" t="inlineStr"/>
      <c r="AK295" s="7" t="inlineStr"/>
      <c r="AL295" s="7" t="inlineStr"/>
      <c r="AM295" s="7" t="inlineStr"/>
      <c r="AN295" s="7" t="inlineStr"/>
      <c r="AO295" s="7" t="inlineStr"/>
      <c r="AP295" s="7" t="inlineStr"/>
      <c r="AQ295" s="7" t="inlineStr"/>
      <c r="AR295" s="7" t="inlineStr"/>
      <c r="AS295" s="7" t="inlineStr"/>
      <c r="AT295" s="7" t="inlineStr"/>
      <c r="AU295" s="7">
        <f>AW295+AY295+BA295+BC295+BE295+BG295+BI295</f>
        <v/>
      </c>
      <c r="AV295" s="7">
        <f>AX295+AZ295+BB295+BD295+BF295+BH295+BJ295</f>
        <v/>
      </c>
      <c r="AW295" s="7" t="inlineStr"/>
      <c r="AX295" s="7" t="inlineStr"/>
      <c r="AY295" s="7" t="inlineStr"/>
      <c r="AZ295" s="7" t="inlineStr"/>
      <c r="BA295" s="7" t="inlineStr"/>
      <c r="BB295" s="7" t="inlineStr"/>
      <c r="BC295" s="7" t="inlineStr"/>
      <c r="BD295" s="7" t="inlineStr"/>
      <c r="BE295" s="7" t="inlineStr"/>
      <c r="BF295" s="7" t="inlineStr"/>
      <c r="BG295" s="7" t="inlineStr"/>
      <c r="BH295" s="7" t="inlineStr"/>
      <c r="BI295" s="7" t="inlineStr"/>
      <c r="BJ295" s="7" t="inlineStr"/>
      <c r="BK295" s="7">
        <f>BM295+BO295+BQ295+BS295+BU295</f>
        <v/>
      </c>
      <c r="BL295" s="7">
        <f>BN295+BP295+BR295+BT295+BV295</f>
        <v/>
      </c>
      <c r="BM295" s="7" t="inlineStr"/>
      <c r="BN295" s="7" t="inlineStr"/>
      <c r="BO295" s="7" t="inlineStr"/>
      <c r="BP295" s="7" t="inlineStr"/>
      <c r="BQ295" s="7" t="inlineStr"/>
      <c r="BR295" s="7" t="inlineStr"/>
      <c r="BS295" s="7" t="inlineStr"/>
      <c r="BT295" s="7" t="inlineStr"/>
      <c r="BU295" s="7" t="inlineStr"/>
      <c r="BV295" s="7" t="inlineStr"/>
      <c r="BW295" s="7">
        <f>BY295+CA295+CC295+CE295+CG295+CI295+CK295+CM295+CO295+CQ295+CS295+CU295+CW295+CY295+DA295+DC295</f>
        <v/>
      </c>
      <c r="BX295" s="7">
        <f>BZ295+CB295+CD295+CF295+CH295+CJ295+CL295+CN295+CP295+CR295+CT295+CV295+CX295+CZ295+DB295+DD295</f>
        <v/>
      </c>
      <c r="BY295" s="7" t="inlineStr"/>
      <c r="BZ295" s="7" t="inlineStr"/>
      <c r="CA295" s="7" t="inlineStr"/>
      <c r="CB295" s="7" t="inlineStr"/>
      <c r="CC295" s="7" t="inlineStr"/>
      <c r="CD295" s="7" t="inlineStr"/>
      <c r="CE295" s="7" t="inlineStr"/>
      <c r="CF295" s="7" t="inlineStr"/>
      <c r="CG295" s="7" t="inlineStr"/>
      <c r="CH295" s="7" t="inlineStr"/>
      <c r="CI295" s="7" t="inlineStr"/>
      <c r="CJ295" s="7" t="inlineStr"/>
      <c r="CK295" s="7" t="inlineStr"/>
      <c r="CL295" s="7" t="inlineStr"/>
      <c r="CM295" s="7" t="inlineStr"/>
      <c r="CN295" s="7" t="inlineStr"/>
      <c r="CO295" s="7" t="inlineStr"/>
      <c r="CP295" s="7" t="inlineStr"/>
      <c r="CQ295" s="7" t="inlineStr"/>
      <c r="CR295" s="7" t="inlineStr"/>
      <c r="CS295" s="7" t="inlineStr"/>
      <c r="CT295" s="7" t="inlineStr"/>
      <c r="CU295" s="7" t="inlineStr"/>
      <c r="CV295" s="7" t="inlineStr"/>
      <c r="CW295" s="7" t="inlineStr"/>
      <c r="CX295" s="7" t="inlineStr"/>
      <c r="CY295" s="7" t="inlineStr"/>
      <c r="CZ295" s="7" t="inlineStr"/>
      <c r="DA295" s="7" t="inlineStr"/>
      <c r="DB295" s="7" t="inlineStr"/>
      <c r="DC295" s="7" t="inlineStr"/>
      <c r="DD295" s="7" t="inlineStr"/>
      <c r="DE295" s="7">
        <f>DG295+DI295+DK295+DM295+DO295+DQ295+DS295+DU295+DW295+DY295+EA295+EC295+EE295</f>
        <v/>
      </c>
      <c r="DF295" s="7">
        <f>DH295+DJ295+DL295+DN295+DP295+DR295+DT295+DV295+DX295+DZ295+EB295+ED295+EF295</f>
        <v/>
      </c>
      <c r="DG295" s="7" t="inlineStr"/>
      <c r="DH295" s="7" t="inlineStr"/>
      <c r="DI295" s="7" t="inlineStr"/>
      <c r="DJ295" s="7" t="inlineStr"/>
      <c r="DK295" s="7" t="inlineStr"/>
      <c r="DL295" s="7" t="inlineStr"/>
      <c r="DM295" s="7" t="inlineStr"/>
      <c r="DN295" s="7" t="inlineStr"/>
      <c r="DO295" s="7" t="inlineStr"/>
      <c r="DP295" s="7" t="inlineStr"/>
      <c r="DQ295" s="7" t="inlineStr"/>
      <c r="DR295" s="7" t="inlineStr"/>
      <c r="DS295" s="7" t="inlineStr"/>
      <c r="DT295" s="7" t="inlineStr"/>
      <c r="DU295" s="7" t="inlineStr"/>
      <c r="DV295" s="7" t="inlineStr"/>
      <c r="DW295" s="7" t="inlineStr"/>
      <c r="DX295" s="7" t="inlineStr"/>
      <c r="DY295" s="7" t="n">
        <v>4</v>
      </c>
      <c r="DZ295" s="7" t="n">
        <v>407280</v>
      </c>
      <c r="EA295" s="7" t="inlineStr"/>
      <c r="EB295" s="7" t="inlineStr"/>
      <c r="EC295" s="7" t="inlineStr"/>
      <c r="ED295" s="7" t="inlineStr"/>
      <c r="EE295" s="7" t="inlineStr"/>
      <c r="EF295" s="7" t="inlineStr"/>
      <c r="EG295" s="7">
        <f>E295+AU295+BK295+BW295+DE295</f>
        <v/>
      </c>
      <c r="EH295" s="7">
        <f>F295+AV295+BL295+BX295+DF295</f>
        <v/>
      </c>
    </row>
    <row r="296" hidden="1" outlineLevel="1">
      <c r="A296" s="5" t="n">
        <v>292</v>
      </c>
      <c r="B296" s="6" t="inlineStr">
        <is>
          <t>OOO "REGIONAL PHARM SERVICE"</t>
        </is>
      </c>
      <c r="C296" s="6" t="inlineStr">
        <is>
          <t>Ташкент</t>
        </is>
      </c>
      <c r="D296" s="6" t="inlineStr">
        <is>
          <t>Ташкент 2</t>
        </is>
      </c>
      <c r="E296" s="7">
        <f>G296+I296+K296+M296+O296+Q296+S296+U296+W296+Y296+AA296+AC296+AE296+AG296+AI296+AK296+AM296+AO296+AQ296+AS296</f>
        <v/>
      </c>
      <c r="F296" s="7">
        <f>H296+J296+L296+N296+P296+R296+T296+V296+X296+Z296+AB296+AD296+AF296+AH296+AJ296+AL296+AN296+AP296+AR296+AT296</f>
        <v/>
      </c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inlineStr"/>
      <c r="R296" s="7" t="inlineStr"/>
      <c r="S296" s="7" t="inlineStr"/>
      <c r="T296" s="7" t="inlineStr"/>
      <c r="U296" s="7" t="inlineStr"/>
      <c r="V296" s="7" t="inlineStr"/>
      <c r="W296" s="7" t="inlineStr"/>
      <c r="X296" s="7" t="inlineStr"/>
      <c r="Y296" s="7" t="inlineStr"/>
      <c r="Z296" s="7" t="inlineStr"/>
      <c r="AA296" s="7" t="inlineStr"/>
      <c r="AB296" s="7" t="inlineStr"/>
      <c r="AC296" s="7" t="inlineStr"/>
      <c r="AD296" s="7" t="inlineStr"/>
      <c r="AE296" s="7" t="inlineStr"/>
      <c r="AF296" s="7" t="inlineStr"/>
      <c r="AG296" s="7" t="inlineStr"/>
      <c r="AH296" s="7" t="inlineStr"/>
      <c r="AI296" s="7" t="inlineStr"/>
      <c r="AJ296" s="7" t="inlineStr"/>
      <c r="AK296" s="7" t="inlineStr"/>
      <c r="AL296" s="7" t="inlineStr"/>
      <c r="AM296" s="7" t="inlineStr"/>
      <c r="AN296" s="7" t="inlineStr"/>
      <c r="AO296" s="7" t="inlineStr"/>
      <c r="AP296" s="7" t="inlineStr"/>
      <c r="AQ296" s="7" t="inlineStr"/>
      <c r="AR296" s="7" t="inlineStr"/>
      <c r="AS296" s="7" t="inlineStr"/>
      <c r="AT296" s="7" t="inlineStr"/>
      <c r="AU296" s="7">
        <f>AW296+AY296+BA296+BC296+BE296+BG296+BI296</f>
        <v/>
      </c>
      <c r="AV296" s="7">
        <f>AX296+AZ296+BB296+BD296+BF296+BH296+BJ296</f>
        <v/>
      </c>
      <c r="AW296" s="7" t="inlineStr"/>
      <c r="AX296" s="7" t="inlineStr"/>
      <c r="AY296" s="7" t="inlineStr"/>
      <c r="AZ296" s="7" t="inlineStr"/>
      <c r="BA296" s="7" t="inlineStr"/>
      <c r="BB296" s="7" t="inlineStr"/>
      <c r="BC296" s="7" t="inlineStr"/>
      <c r="BD296" s="7" t="inlineStr"/>
      <c r="BE296" s="7" t="inlineStr"/>
      <c r="BF296" s="7" t="inlineStr"/>
      <c r="BG296" s="7" t="inlineStr"/>
      <c r="BH296" s="7" t="inlineStr"/>
      <c r="BI296" s="7" t="inlineStr"/>
      <c r="BJ296" s="7" t="inlineStr"/>
      <c r="BK296" s="7">
        <f>BM296+BO296+BQ296+BS296+BU296</f>
        <v/>
      </c>
      <c r="BL296" s="7">
        <f>BN296+BP296+BR296+BT296+BV296</f>
        <v/>
      </c>
      <c r="BM296" s="7" t="inlineStr"/>
      <c r="BN296" s="7" t="inlineStr"/>
      <c r="BO296" s="7" t="inlineStr"/>
      <c r="BP296" s="7" t="inlineStr"/>
      <c r="BQ296" s="7" t="inlineStr"/>
      <c r="BR296" s="7" t="inlineStr"/>
      <c r="BS296" s="7" t="inlineStr"/>
      <c r="BT296" s="7" t="inlineStr"/>
      <c r="BU296" s="7" t="inlineStr"/>
      <c r="BV296" s="7" t="inlineStr"/>
      <c r="BW296" s="7">
        <f>BY296+CA296+CC296+CE296+CG296+CI296+CK296+CM296+CO296+CQ296+CS296+CU296+CW296+CY296+DA296+DC296</f>
        <v/>
      </c>
      <c r="BX296" s="7">
        <f>BZ296+CB296+CD296+CF296+CH296+CJ296+CL296+CN296+CP296+CR296+CT296+CV296+CX296+CZ296+DB296+DD296</f>
        <v/>
      </c>
      <c r="BY296" s="7" t="inlineStr"/>
      <c r="BZ296" s="7" t="inlineStr"/>
      <c r="CA296" s="7" t="inlineStr"/>
      <c r="CB296" s="7" t="inlineStr"/>
      <c r="CC296" s="7" t="inlineStr"/>
      <c r="CD296" s="7" t="inlineStr"/>
      <c r="CE296" s="7" t="inlineStr"/>
      <c r="CF296" s="7" t="inlineStr"/>
      <c r="CG296" s="7" t="inlineStr"/>
      <c r="CH296" s="7" t="inlineStr"/>
      <c r="CI296" s="7" t="inlineStr"/>
      <c r="CJ296" s="7" t="inlineStr"/>
      <c r="CK296" s="7" t="inlineStr"/>
      <c r="CL296" s="7" t="inlineStr"/>
      <c r="CM296" s="7" t="inlineStr"/>
      <c r="CN296" s="7" t="inlineStr"/>
      <c r="CO296" s="7" t="n">
        <v>1</v>
      </c>
      <c r="CP296" s="7" t="n">
        <v>58025</v>
      </c>
      <c r="CQ296" s="7" t="inlineStr"/>
      <c r="CR296" s="7" t="inlineStr"/>
      <c r="CS296" s="7" t="inlineStr"/>
      <c r="CT296" s="7" t="inlineStr"/>
      <c r="CU296" s="7" t="inlineStr"/>
      <c r="CV296" s="7" t="inlineStr"/>
      <c r="CW296" s="7" t="inlineStr"/>
      <c r="CX296" s="7" t="inlineStr"/>
      <c r="CY296" s="7" t="inlineStr"/>
      <c r="CZ296" s="7" t="inlineStr"/>
      <c r="DA296" s="7" t="inlineStr"/>
      <c r="DB296" s="7" t="inlineStr"/>
      <c r="DC296" s="7" t="inlineStr"/>
      <c r="DD296" s="7" t="inlineStr"/>
      <c r="DE296" s="7">
        <f>DG296+DI296+DK296+DM296+DO296+DQ296+DS296+DU296+DW296+DY296+EA296+EC296+EE296</f>
        <v/>
      </c>
      <c r="DF296" s="7">
        <f>DH296+DJ296+DL296+DN296+DP296+DR296+DT296+DV296+DX296+DZ296+EB296+ED296+EF296</f>
        <v/>
      </c>
      <c r="DG296" s="7" t="inlineStr"/>
      <c r="DH296" s="7" t="inlineStr"/>
      <c r="DI296" s="7" t="inlineStr"/>
      <c r="DJ296" s="7" t="inlineStr"/>
      <c r="DK296" s="7" t="inlineStr"/>
      <c r="DL296" s="7" t="inlineStr"/>
      <c r="DM296" s="7" t="inlineStr"/>
      <c r="DN296" s="7" t="inlineStr"/>
      <c r="DO296" s="7" t="inlineStr"/>
      <c r="DP296" s="7" t="inlineStr"/>
      <c r="DQ296" s="7" t="inlineStr"/>
      <c r="DR296" s="7" t="inlineStr"/>
      <c r="DS296" s="7" t="inlineStr"/>
      <c r="DT296" s="7" t="inlineStr"/>
      <c r="DU296" s="7" t="inlineStr"/>
      <c r="DV296" s="7" t="inlineStr"/>
      <c r="DW296" s="7" t="inlineStr"/>
      <c r="DX296" s="7" t="inlineStr"/>
      <c r="DY296" s="7" t="n">
        <v>5</v>
      </c>
      <c r="DZ296" s="7" t="n">
        <v>839511</v>
      </c>
      <c r="EA296" s="7" t="inlineStr"/>
      <c r="EB296" s="7" t="inlineStr"/>
      <c r="EC296" s="7" t="inlineStr"/>
      <c r="ED296" s="7" t="inlineStr"/>
      <c r="EE296" s="7" t="inlineStr"/>
      <c r="EF296" s="7" t="inlineStr"/>
      <c r="EG296" s="7">
        <f>E296+AU296+BK296+BW296+DE296</f>
        <v/>
      </c>
      <c r="EH296" s="7">
        <f>F296+AV296+BL296+BX296+DF296</f>
        <v/>
      </c>
    </row>
    <row r="297" hidden="1" outlineLevel="1">
      <c r="A297" s="5" t="n">
        <v>293</v>
      </c>
      <c r="B297" s="6" t="inlineStr">
        <is>
          <t>OOO "TARAQQIYOT MEDIKAL FARM"</t>
        </is>
      </c>
      <c r="C297" s="6" t="inlineStr">
        <is>
          <t>Ташкент</t>
        </is>
      </c>
      <c r="D297" s="6" t="inlineStr">
        <is>
          <t>Ташкент 2</t>
        </is>
      </c>
      <c r="E297" s="7">
        <f>G297+I297+K297+M297+O297+Q297+S297+U297+W297+Y297+AA297+AC297+AE297+AG297+AI297+AK297+AM297+AO297+AQ297+AS297</f>
        <v/>
      </c>
      <c r="F297" s="7">
        <f>H297+J297+L297+N297+P297+R297+T297+V297+X297+Z297+AB297+AD297+AF297+AH297+AJ297+AL297+AN297+AP297+AR297+AT297</f>
        <v/>
      </c>
      <c r="G297" s="7" t="inlineStr"/>
      <c r="H297" s="7" t="inlineStr"/>
      <c r="I297" s="7" t="inlineStr"/>
      <c r="J297" s="7" t="inlineStr"/>
      <c r="K297" s="7" t="n">
        <v>10</v>
      </c>
      <c r="L297" s="7" t="n">
        <v>3680000</v>
      </c>
      <c r="M297" s="7" t="inlineStr"/>
      <c r="N297" s="7" t="inlineStr"/>
      <c r="O297" s="7" t="inlineStr"/>
      <c r="P297" s="7" t="inlineStr"/>
      <c r="Q297" s="7" t="n">
        <v>2</v>
      </c>
      <c r="R297" s="7" t="n">
        <v>269980</v>
      </c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  <c r="AD297" s="7" t="inlineStr"/>
      <c r="AE297" s="7" t="inlineStr"/>
      <c r="AF297" s="7" t="inlineStr"/>
      <c r="AG297" s="7" t="inlineStr"/>
      <c r="AH297" s="7" t="inlineStr"/>
      <c r="AI297" s="7" t="inlineStr"/>
      <c r="AJ297" s="7" t="inlineStr"/>
      <c r="AK297" s="7" t="inlineStr"/>
      <c r="AL297" s="7" t="inlineStr"/>
      <c r="AM297" s="7" t="inlineStr"/>
      <c r="AN297" s="7" t="inlineStr"/>
      <c r="AO297" s="7" t="inlineStr"/>
      <c r="AP297" s="7" t="inlineStr"/>
      <c r="AQ297" s="7" t="inlineStr"/>
      <c r="AR297" s="7" t="inlineStr"/>
      <c r="AS297" s="7" t="inlineStr"/>
      <c r="AT297" s="7" t="inlineStr"/>
      <c r="AU297" s="7">
        <f>AW297+AY297+BA297+BC297+BE297+BG297+BI297</f>
        <v/>
      </c>
      <c r="AV297" s="7">
        <f>AX297+AZ297+BB297+BD297+BF297+BH297+BJ297</f>
        <v/>
      </c>
      <c r="AW297" s="7" t="inlineStr"/>
      <c r="AX297" s="7" t="inlineStr"/>
      <c r="AY297" s="7" t="inlineStr"/>
      <c r="AZ297" s="7" t="inlineStr"/>
      <c r="BA297" s="7" t="inlineStr"/>
      <c r="BB297" s="7" t="inlineStr"/>
      <c r="BC297" s="7" t="inlineStr"/>
      <c r="BD297" s="7" t="inlineStr"/>
      <c r="BE297" s="7" t="inlineStr"/>
      <c r="BF297" s="7" t="inlineStr"/>
      <c r="BG297" s="7" t="inlineStr"/>
      <c r="BH297" s="7" t="inlineStr"/>
      <c r="BI297" s="7" t="inlineStr"/>
      <c r="BJ297" s="7" t="inlineStr"/>
      <c r="BK297" s="7">
        <f>BM297+BO297+BQ297+BS297+BU297</f>
        <v/>
      </c>
      <c r="BL297" s="7">
        <f>BN297+BP297+BR297+BT297+BV297</f>
        <v/>
      </c>
      <c r="BM297" s="7" t="inlineStr"/>
      <c r="BN297" s="7" t="inlineStr"/>
      <c r="BO297" s="7" t="inlineStr"/>
      <c r="BP297" s="7" t="inlineStr"/>
      <c r="BQ297" s="7" t="inlineStr"/>
      <c r="BR297" s="7" t="inlineStr"/>
      <c r="BS297" s="7" t="inlineStr"/>
      <c r="BT297" s="7" t="inlineStr"/>
      <c r="BU297" s="7" t="inlineStr"/>
      <c r="BV297" s="7" t="inlineStr"/>
      <c r="BW297" s="7">
        <f>BY297+CA297+CC297+CE297+CG297+CI297+CK297+CM297+CO297+CQ297+CS297+CU297+CW297+CY297+DA297+DC297</f>
        <v/>
      </c>
      <c r="BX297" s="7">
        <f>BZ297+CB297+CD297+CF297+CH297+CJ297+CL297+CN297+CP297+CR297+CT297+CV297+CX297+CZ297+DB297+DD297</f>
        <v/>
      </c>
      <c r="BY297" s="7" t="inlineStr"/>
      <c r="BZ297" s="7" t="inlineStr"/>
      <c r="CA297" s="7" t="inlineStr"/>
      <c r="CB297" s="7" t="inlineStr"/>
      <c r="CC297" s="7" t="inlineStr"/>
      <c r="CD297" s="7" t="inlineStr"/>
      <c r="CE297" s="7" t="inlineStr"/>
      <c r="CF297" s="7" t="inlineStr"/>
      <c r="CG297" s="7" t="inlineStr"/>
      <c r="CH297" s="7" t="inlineStr"/>
      <c r="CI297" s="7" t="inlineStr"/>
      <c r="CJ297" s="7" t="inlineStr"/>
      <c r="CK297" s="7" t="inlineStr"/>
      <c r="CL297" s="7" t="inlineStr"/>
      <c r="CM297" s="7" t="inlineStr"/>
      <c r="CN297" s="7" t="inlineStr"/>
      <c r="CO297" s="7" t="inlineStr"/>
      <c r="CP297" s="7" t="inlineStr"/>
      <c r="CQ297" s="7" t="inlineStr"/>
      <c r="CR297" s="7" t="inlineStr"/>
      <c r="CS297" s="7" t="inlineStr"/>
      <c r="CT297" s="7" t="inlineStr"/>
      <c r="CU297" s="7" t="inlineStr"/>
      <c r="CV297" s="7" t="inlineStr"/>
      <c r="CW297" s="7" t="inlineStr"/>
      <c r="CX297" s="7" t="inlineStr"/>
      <c r="CY297" s="7" t="inlineStr"/>
      <c r="CZ297" s="7" t="inlineStr"/>
      <c r="DA297" s="7" t="inlineStr"/>
      <c r="DB297" s="7" t="inlineStr"/>
      <c r="DC297" s="7" t="inlineStr"/>
      <c r="DD297" s="7" t="inlineStr"/>
      <c r="DE297" s="7">
        <f>DG297+DI297+DK297+DM297+DO297+DQ297+DS297+DU297+DW297+DY297+EA297+EC297+EE297</f>
        <v/>
      </c>
      <c r="DF297" s="7">
        <f>DH297+DJ297+DL297+DN297+DP297+DR297+DT297+DV297+DX297+DZ297+EB297+ED297+EF297</f>
        <v/>
      </c>
      <c r="DG297" s="7" t="inlineStr"/>
      <c r="DH297" s="7" t="inlineStr"/>
      <c r="DI297" s="7" t="inlineStr"/>
      <c r="DJ297" s="7" t="inlineStr"/>
      <c r="DK297" s="7" t="inlineStr"/>
      <c r="DL297" s="7" t="inlineStr"/>
      <c r="DM297" s="7" t="inlineStr"/>
      <c r="DN297" s="7" t="inlineStr"/>
      <c r="DO297" s="7" t="inlineStr"/>
      <c r="DP297" s="7" t="inlineStr"/>
      <c r="DQ297" s="7" t="inlineStr"/>
      <c r="DR297" s="7" t="inlineStr"/>
      <c r="DS297" s="7" t="inlineStr"/>
      <c r="DT297" s="7" t="inlineStr"/>
      <c r="DU297" s="7" t="inlineStr"/>
      <c r="DV297" s="7" t="inlineStr"/>
      <c r="DW297" s="7" t="inlineStr"/>
      <c r="DX297" s="7" t="inlineStr"/>
      <c r="DY297" s="7" t="inlineStr"/>
      <c r="DZ297" s="7" t="inlineStr"/>
      <c r="EA297" s="7" t="inlineStr"/>
      <c r="EB297" s="7" t="inlineStr"/>
      <c r="EC297" s="7" t="inlineStr"/>
      <c r="ED297" s="7" t="inlineStr"/>
      <c r="EE297" s="7" t="n">
        <v>30</v>
      </c>
      <c r="EF297" s="7" t="n">
        <v>47118600</v>
      </c>
      <c r="EG297" s="7">
        <f>E297+AU297+BK297+BW297+DE297</f>
        <v/>
      </c>
      <c r="EH297" s="7">
        <f>F297+AV297+BL297+BX297+DF297</f>
        <v/>
      </c>
    </row>
    <row r="298" hidden="1" outlineLevel="1">
      <c r="A298" s="5" t="n">
        <v>294</v>
      </c>
      <c r="B298" s="6" t="inlineStr">
        <is>
          <t>OOO "TIBET PHARM PRO"</t>
        </is>
      </c>
      <c r="C298" s="6" t="inlineStr">
        <is>
          <t>Ташкент</t>
        </is>
      </c>
      <c r="D298" s="6" t="inlineStr">
        <is>
          <t>Ташкент 2</t>
        </is>
      </c>
      <c r="E298" s="7">
        <f>G298+I298+K298+M298+O298+Q298+S298+U298+W298+Y298+AA298+AC298+AE298+AG298+AI298+AK298+AM298+AO298+AQ298+AS298</f>
        <v/>
      </c>
      <c r="F298" s="7">
        <f>H298+J298+L298+N298+P298+R298+T298+V298+X298+Z298+AB298+AD298+AF298+AH298+AJ298+AL298+AN298+AP298+AR298+AT298</f>
        <v/>
      </c>
      <c r="G298" s="7" t="inlineStr"/>
      <c r="H298" s="7" t="inlineStr"/>
      <c r="I298" s="7" t="inlineStr"/>
      <c r="J298" s="7" t="inlineStr"/>
      <c r="K298" s="7" t="inlineStr"/>
      <c r="L298" s="7" t="inlineStr"/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n">
        <v>2</v>
      </c>
      <c r="AD298" s="7" t="n">
        <v>124956</v>
      </c>
      <c r="AE298" s="7" t="inlineStr"/>
      <c r="AF298" s="7" t="inlineStr"/>
      <c r="AG298" s="7" t="inlineStr"/>
      <c r="AH298" s="7" t="inlineStr"/>
      <c r="AI298" s="7" t="inlineStr"/>
      <c r="AJ298" s="7" t="inlineStr"/>
      <c r="AK298" s="7" t="inlineStr"/>
      <c r="AL298" s="7" t="inlineStr"/>
      <c r="AM298" s="7" t="inlineStr"/>
      <c r="AN298" s="7" t="inlineStr"/>
      <c r="AO298" s="7" t="inlineStr"/>
      <c r="AP298" s="7" t="inlineStr"/>
      <c r="AQ298" s="7" t="inlineStr"/>
      <c r="AR298" s="7" t="inlineStr"/>
      <c r="AS298" s="7" t="inlineStr"/>
      <c r="AT298" s="7" t="inlineStr"/>
      <c r="AU298" s="7">
        <f>AW298+AY298+BA298+BC298+BE298+BG298+BI298</f>
        <v/>
      </c>
      <c r="AV298" s="7">
        <f>AX298+AZ298+BB298+BD298+BF298+BH298+BJ298</f>
        <v/>
      </c>
      <c r="AW298" s="7" t="inlineStr"/>
      <c r="AX298" s="7" t="inlineStr"/>
      <c r="AY298" s="7" t="n">
        <v>1</v>
      </c>
      <c r="AZ298" s="7" t="n">
        <v>640932</v>
      </c>
      <c r="BA298" s="7" t="inlineStr"/>
      <c r="BB298" s="7" t="inlineStr"/>
      <c r="BC298" s="7" t="inlineStr"/>
      <c r="BD298" s="7" t="inlineStr"/>
      <c r="BE298" s="7" t="inlineStr"/>
      <c r="BF298" s="7" t="inlineStr"/>
      <c r="BG298" s="7" t="inlineStr"/>
      <c r="BH298" s="7" t="inlineStr"/>
      <c r="BI298" s="7" t="inlineStr"/>
      <c r="BJ298" s="7" t="inlineStr"/>
      <c r="BK298" s="7">
        <f>BM298+BO298+BQ298+BS298+BU298</f>
        <v/>
      </c>
      <c r="BL298" s="7">
        <f>BN298+BP298+BR298+BT298+BV298</f>
        <v/>
      </c>
      <c r="BM298" s="7" t="inlineStr"/>
      <c r="BN298" s="7" t="inlineStr"/>
      <c r="BO298" s="7" t="inlineStr"/>
      <c r="BP298" s="7" t="inlineStr"/>
      <c r="BQ298" s="7" t="inlineStr"/>
      <c r="BR298" s="7" t="inlineStr"/>
      <c r="BS298" s="7" t="inlineStr"/>
      <c r="BT298" s="7" t="inlineStr"/>
      <c r="BU298" s="7" t="inlineStr"/>
      <c r="BV298" s="7" t="inlineStr"/>
      <c r="BW298" s="7">
        <f>BY298+CA298+CC298+CE298+CG298+CI298+CK298+CM298+CO298+CQ298+CS298+CU298+CW298+CY298+DA298+DC298</f>
        <v/>
      </c>
      <c r="BX298" s="7">
        <f>BZ298+CB298+CD298+CF298+CH298+CJ298+CL298+CN298+CP298+CR298+CT298+CV298+CX298+CZ298+DB298+DD298</f>
        <v/>
      </c>
      <c r="BY298" s="7" t="inlineStr"/>
      <c r="BZ298" s="7" t="inlineStr"/>
      <c r="CA298" s="7" t="inlineStr"/>
      <c r="CB298" s="7" t="inlineStr"/>
      <c r="CC298" s="7" t="inlineStr"/>
      <c r="CD298" s="7" t="inlineStr"/>
      <c r="CE298" s="7" t="inlineStr"/>
      <c r="CF298" s="7" t="inlineStr"/>
      <c r="CG298" s="7" t="inlineStr"/>
      <c r="CH298" s="7" t="inlineStr"/>
      <c r="CI298" s="7" t="inlineStr"/>
      <c r="CJ298" s="7" t="inlineStr"/>
      <c r="CK298" s="7" t="inlineStr"/>
      <c r="CL298" s="7" t="inlineStr"/>
      <c r="CM298" s="7" t="inlineStr"/>
      <c r="CN298" s="7" t="inlineStr"/>
      <c r="CO298" s="7" t="inlineStr"/>
      <c r="CP298" s="7" t="inlineStr"/>
      <c r="CQ298" s="7" t="inlineStr"/>
      <c r="CR298" s="7" t="inlineStr"/>
      <c r="CS298" s="7" t="inlineStr"/>
      <c r="CT298" s="7" t="inlineStr"/>
      <c r="CU298" s="7" t="inlineStr"/>
      <c r="CV298" s="7" t="inlineStr"/>
      <c r="CW298" s="7" t="inlineStr"/>
      <c r="CX298" s="7" t="inlineStr"/>
      <c r="CY298" s="7" t="inlineStr"/>
      <c r="CZ298" s="7" t="inlineStr"/>
      <c r="DA298" s="7" t="inlineStr"/>
      <c r="DB298" s="7" t="inlineStr"/>
      <c r="DC298" s="7" t="inlineStr"/>
      <c r="DD298" s="7" t="inlineStr"/>
      <c r="DE298" s="7">
        <f>DG298+DI298+DK298+DM298+DO298+DQ298+DS298+DU298+DW298+DY298+EA298+EC298+EE298</f>
        <v/>
      </c>
      <c r="DF298" s="7">
        <f>DH298+DJ298+DL298+DN298+DP298+DR298+DT298+DV298+DX298+DZ298+EB298+ED298+EF298</f>
        <v/>
      </c>
      <c r="DG298" s="7" t="inlineStr"/>
      <c r="DH298" s="7" t="inlineStr"/>
      <c r="DI298" s="7" t="inlineStr"/>
      <c r="DJ298" s="7" t="inlineStr"/>
      <c r="DK298" s="7" t="inlineStr"/>
      <c r="DL298" s="7" t="inlineStr"/>
      <c r="DM298" s="7" t="inlineStr"/>
      <c r="DN298" s="7" t="inlineStr"/>
      <c r="DO298" s="7" t="inlineStr"/>
      <c r="DP298" s="7" t="inlineStr"/>
      <c r="DQ298" s="7" t="inlineStr"/>
      <c r="DR298" s="7" t="inlineStr"/>
      <c r="DS298" s="7" t="n">
        <v>1</v>
      </c>
      <c r="DT298" s="7" t="n">
        <v>46589</v>
      </c>
      <c r="DU298" s="7" t="inlineStr"/>
      <c r="DV298" s="7" t="inlineStr"/>
      <c r="DW298" s="7" t="inlineStr"/>
      <c r="DX298" s="7" t="inlineStr"/>
      <c r="DY298" s="7" t="inlineStr"/>
      <c r="DZ298" s="7" t="inlineStr"/>
      <c r="EA298" s="7" t="inlineStr"/>
      <c r="EB298" s="7" t="inlineStr"/>
      <c r="EC298" s="7" t="inlineStr"/>
      <c r="ED298" s="7" t="inlineStr"/>
      <c r="EE298" s="7" t="inlineStr"/>
      <c r="EF298" s="7" t="inlineStr"/>
      <c r="EG298" s="7">
        <f>E298+AU298+BK298+BW298+DE298</f>
        <v/>
      </c>
      <c r="EH298" s="7">
        <f>F298+AV298+BL298+BX298+DF298</f>
        <v/>
      </c>
    </row>
    <row r="299" hidden="1" outlineLevel="1">
      <c r="A299" s="5" t="n">
        <v>295</v>
      </c>
      <c r="B299" s="6" t="inlineStr">
        <is>
          <t>OOO "TIBET PHARMA SERVIS"</t>
        </is>
      </c>
      <c r="C299" s="6" t="inlineStr">
        <is>
          <t>Ташкент</t>
        </is>
      </c>
      <c r="D299" s="6" t="inlineStr">
        <is>
          <t>Ташкент 2</t>
        </is>
      </c>
      <c r="E299" s="7">
        <f>G299+I299+K299+M299+O299+Q299+S299+U299+W299+Y299+AA299+AC299+AE299+AG299+AI299+AK299+AM299+AO299+AQ299+AS299</f>
        <v/>
      </c>
      <c r="F299" s="7">
        <f>H299+J299+L299+N299+P299+R299+T299+V299+X299+Z299+AB299+AD299+AF299+AH299+AJ299+AL299+AN299+AP299+AR299+AT299</f>
        <v/>
      </c>
      <c r="G299" s="7" t="inlineStr"/>
      <c r="H299" s="7" t="inlineStr"/>
      <c r="I299" s="7" t="inlineStr"/>
      <c r="J299" s="7" t="inlineStr"/>
      <c r="K299" s="7" t="inlineStr"/>
      <c r="L299" s="7" t="inlineStr"/>
      <c r="M299" s="7" t="inlineStr"/>
      <c r="N299" s="7" t="inlineStr"/>
      <c r="O299" s="7" t="inlineStr"/>
      <c r="P299" s="7" t="inlineStr"/>
      <c r="Q299" s="7" t="inlineStr"/>
      <c r="R299" s="7" t="inlineStr"/>
      <c r="S299" s="7" t="inlineStr"/>
      <c r="T299" s="7" t="inlineStr"/>
      <c r="U299" s="7" t="inlineStr"/>
      <c r="V299" s="7" t="inlineStr"/>
      <c r="W299" s="7" t="inlineStr"/>
      <c r="X299" s="7" t="inlineStr"/>
      <c r="Y299" s="7" t="inlineStr"/>
      <c r="Z299" s="7" t="inlineStr"/>
      <c r="AA299" s="7" t="inlineStr"/>
      <c r="AB299" s="7" t="inlineStr"/>
      <c r="AC299" s="7" t="inlineStr"/>
      <c r="AD299" s="7" t="inlineStr"/>
      <c r="AE299" s="7" t="inlineStr"/>
      <c r="AF299" s="7" t="inlineStr"/>
      <c r="AG299" s="7" t="inlineStr"/>
      <c r="AH299" s="7" t="inlineStr"/>
      <c r="AI299" s="7" t="n">
        <v>4</v>
      </c>
      <c r="AJ299" s="7" t="n">
        <v>357360</v>
      </c>
      <c r="AK299" s="7" t="inlineStr"/>
      <c r="AL299" s="7" t="inlineStr"/>
      <c r="AM299" s="7" t="inlineStr"/>
      <c r="AN299" s="7" t="inlineStr"/>
      <c r="AO299" s="7" t="inlineStr"/>
      <c r="AP299" s="7" t="inlineStr"/>
      <c r="AQ299" s="7" t="inlineStr"/>
      <c r="AR299" s="7" t="inlineStr"/>
      <c r="AS299" s="7" t="inlineStr"/>
      <c r="AT299" s="7" t="inlineStr"/>
      <c r="AU299" s="7">
        <f>AW299+AY299+BA299+BC299+BE299+BG299+BI299</f>
        <v/>
      </c>
      <c r="AV299" s="7">
        <f>AX299+AZ299+BB299+BD299+BF299+BH299+BJ299</f>
        <v/>
      </c>
      <c r="AW299" s="7" t="inlineStr"/>
      <c r="AX299" s="7" t="inlineStr"/>
      <c r="AY299" s="7" t="inlineStr"/>
      <c r="AZ299" s="7" t="inlineStr"/>
      <c r="BA299" s="7" t="inlineStr"/>
      <c r="BB299" s="7" t="inlineStr"/>
      <c r="BC299" s="7" t="inlineStr"/>
      <c r="BD299" s="7" t="inlineStr"/>
      <c r="BE299" s="7" t="inlineStr"/>
      <c r="BF299" s="7" t="inlineStr"/>
      <c r="BG299" s="7" t="inlineStr"/>
      <c r="BH299" s="7" t="inlineStr"/>
      <c r="BI299" s="7" t="inlineStr"/>
      <c r="BJ299" s="7" t="inlineStr"/>
      <c r="BK299" s="7">
        <f>BM299+BO299+BQ299+BS299+BU299</f>
        <v/>
      </c>
      <c r="BL299" s="7">
        <f>BN299+BP299+BR299+BT299+BV299</f>
        <v/>
      </c>
      <c r="BM299" s="7" t="inlineStr"/>
      <c r="BN299" s="7" t="inlineStr"/>
      <c r="BO299" s="7" t="inlineStr"/>
      <c r="BP299" s="7" t="inlineStr"/>
      <c r="BQ299" s="7" t="inlineStr"/>
      <c r="BR299" s="7" t="inlineStr"/>
      <c r="BS299" s="7" t="inlineStr"/>
      <c r="BT299" s="7" t="inlineStr"/>
      <c r="BU299" s="7" t="inlineStr"/>
      <c r="BV299" s="7" t="inlineStr"/>
      <c r="BW299" s="7">
        <f>BY299+CA299+CC299+CE299+CG299+CI299+CK299+CM299+CO299+CQ299+CS299+CU299+CW299+CY299+DA299+DC299</f>
        <v/>
      </c>
      <c r="BX299" s="7">
        <f>BZ299+CB299+CD299+CF299+CH299+CJ299+CL299+CN299+CP299+CR299+CT299+CV299+CX299+CZ299+DB299+DD299</f>
        <v/>
      </c>
      <c r="BY299" s="7" t="inlineStr"/>
      <c r="BZ299" s="7" t="inlineStr"/>
      <c r="CA299" s="7" t="inlineStr"/>
      <c r="CB299" s="7" t="inlineStr"/>
      <c r="CC299" s="7" t="inlineStr"/>
      <c r="CD299" s="7" t="inlineStr"/>
      <c r="CE299" s="7" t="inlineStr"/>
      <c r="CF299" s="7" t="inlineStr"/>
      <c r="CG299" s="7" t="inlineStr"/>
      <c r="CH299" s="7" t="inlineStr"/>
      <c r="CI299" s="7" t="inlineStr"/>
      <c r="CJ299" s="7" t="inlineStr"/>
      <c r="CK299" s="7" t="inlineStr"/>
      <c r="CL299" s="7" t="inlineStr"/>
      <c r="CM299" s="7" t="inlineStr"/>
      <c r="CN299" s="7" t="inlineStr"/>
      <c r="CO299" s="7" t="inlineStr"/>
      <c r="CP299" s="7" t="inlineStr"/>
      <c r="CQ299" s="7" t="inlineStr"/>
      <c r="CR299" s="7" t="inlineStr"/>
      <c r="CS299" s="7" t="inlineStr"/>
      <c r="CT299" s="7" t="inlineStr"/>
      <c r="CU299" s="7" t="inlineStr"/>
      <c r="CV299" s="7" t="inlineStr"/>
      <c r="CW299" s="7" t="inlineStr"/>
      <c r="CX299" s="7" t="inlineStr"/>
      <c r="CY299" s="7" t="inlineStr"/>
      <c r="CZ299" s="7" t="inlineStr"/>
      <c r="DA299" s="7" t="inlineStr"/>
      <c r="DB299" s="7" t="inlineStr"/>
      <c r="DC299" s="7" t="inlineStr"/>
      <c r="DD299" s="7" t="inlineStr"/>
      <c r="DE299" s="7">
        <f>DG299+DI299+DK299+DM299+DO299+DQ299+DS299+DU299+DW299+DY299+EA299+EC299+EE299</f>
        <v/>
      </c>
      <c r="DF299" s="7">
        <f>DH299+DJ299+DL299+DN299+DP299+DR299+DT299+DV299+DX299+DZ299+EB299+ED299+EF299</f>
        <v/>
      </c>
      <c r="DG299" s="7" t="inlineStr"/>
      <c r="DH299" s="7" t="inlineStr"/>
      <c r="DI299" s="7" t="inlineStr"/>
      <c r="DJ299" s="7" t="inlineStr"/>
      <c r="DK299" s="7" t="inlineStr"/>
      <c r="DL299" s="7" t="inlineStr"/>
      <c r="DM299" s="7" t="inlineStr"/>
      <c r="DN299" s="7" t="inlineStr"/>
      <c r="DO299" s="7" t="inlineStr"/>
      <c r="DP299" s="7" t="inlineStr"/>
      <c r="DQ299" s="7" t="inlineStr"/>
      <c r="DR299" s="7" t="inlineStr"/>
      <c r="DS299" s="7" t="inlineStr"/>
      <c r="DT299" s="7" t="inlineStr"/>
      <c r="DU299" s="7" t="inlineStr"/>
      <c r="DV299" s="7" t="inlineStr"/>
      <c r="DW299" s="7" t="inlineStr"/>
      <c r="DX299" s="7" t="inlineStr"/>
      <c r="DY299" s="7" t="inlineStr"/>
      <c r="DZ299" s="7" t="inlineStr"/>
      <c r="EA299" s="7" t="inlineStr"/>
      <c r="EB299" s="7" t="inlineStr"/>
      <c r="EC299" s="7" t="inlineStr"/>
      <c r="ED299" s="7" t="inlineStr"/>
      <c r="EE299" s="7" t="inlineStr"/>
      <c r="EF299" s="7" t="inlineStr"/>
      <c r="EG299" s="7">
        <f>E299+AU299+BK299+BW299+DE299</f>
        <v/>
      </c>
      <c r="EH299" s="7">
        <f>F299+AV299+BL299+BX299+DF299</f>
        <v/>
      </c>
    </row>
    <row r="300" hidden="1" outlineLevel="1">
      <c r="A300" s="5" t="n">
        <v>296</v>
      </c>
      <c r="B300" s="6" t="inlineStr">
        <is>
          <t>OOO "VITA LIFE PHARM"</t>
        </is>
      </c>
      <c r="C300" s="6" t="inlineStr">
        <is>
          <t>Ташкент</t>
        </is>
      </c>
      <c r="D300" s="6" t="inlineStr">
        <is>
          <t>Ташкент 1</t>
        </is>
      </c>
      <c r="E300" s="7">
        <f>G300+I300+K300+M300+O300+Q300+S300+U300+W300+Y300+AA300+AC300+AE300+AG300+AI300+AK300+AM300+AO300+AQ300+AS300</f>
        <v/>
      </c>
      <c r="F300" s="7">
        <f>H300+J300+L300+N300+P300+R300+T300+V300+X300+Z300+AB300+AD300+AF300+AH300+AJ300+AL300+AN300+AP300+AR300+AT300</f>
        <v/>
      </c>
      <c r="G300" s="7" t="inlineStr"/>
      <c r="H300" s="7" t="inlineStr"/>
      <c r="I300" s="7" t="inlineStr"/>
      <c r="J300" s="7" t="inlineStr"/>
      <c r="K300" s="7" t="inlineStr"/>
      <c r="L300" s="7" t="inlineStr"/>
      <c r="M300" s="7" t="inlineStr"/>
      <c r="N300" s="7" t="inlineStr"/>
      <c r="O300" s="7" t="inlineStr"/>
      <c r="P300" s="7" t="inlineStr"/>
      <c r="Q300" s="7" t="inlineStr"/>
      <c r="R300" s="7" t="inlineStr"/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  <c r="AD300" s="7" t="inlineStr"/>
      <c r="AE300" s="7" t="inlineStr"/>
      <c r="AF300" s="7" t="inlineStr"/>
      <c r="AG300" s="7" t="inlineStr"/>
      <c r="AH300" s="7" t="inlineStr"/>
      <c r="AI300" s="7" t="inlineStr"/>
      <c r="AJ300" s="7" t="inlineStr"/>
      <c r="AK300" s="7" t="inlineStr"/>
      <c r="AL300" s="7" t="inlineStr"/>
      <c r="AM300" s="7" t="inlineStr"/>
      <c r="AN300" s="7" t="inlineStr"/>
      <c r="AO300" s="7" t="inlineStr"/>
      <c r="AP300" s="7" t="inlineStr"/>
      <c r="AQ300" s="7" t="inlineStr"/>
      <c r="AR300" s="7" t="inlineStr"/>
      <c r="AS300" s="7" t="inlineStr"/>
      <c r="AT300" s="7" t="inlineStr"/>
      <c r="AU300" s="7">
        <f>AW300+AY300+BA300+BC300+BE300+BG300+BI300</f>
        <v/>
      </c>
      <c r="AV300" s="7">
        <f>AX300+AZ300+BB300+BD300+BF300+BH300+BJ300</f>
        <v/>
      </c>
      <c r="AW300" s="7" t="inlineStr"/>
      <c r="AX300" s="7" t="inlineStr"/>
      <c r="AY300" s="7" t="inlineStr"/>
      <c r="AZ300" s="7" t="inlineStr"/>
      <c r="BA300" s="7" t="inlineStr"/>
      <c r="BB300" s="7" t="inlineStr"/>
      <c r="BC300" s="7" t="inlineStr"/>
      <c r="BD300" s="7" t="inlineStr"/>
      <c r="BE300" s="7" t="inlineStr"/>
      <c r="BF300" s="7" t="inlineStr"/>
      <c r="BG300" s="7" t="inlineStr"/>
      <c r="BH300" s="7" t="inlineStr"/>
      <c r="BI300" s="7" t="inlineStr"/>
      <c r="BJ300" s="7" t="inlineStr"/>
      <c r="BK300" s="7">
        <f>BM300+BO300+BQ300+BS300+BU300</f>
        <v/>
      </c>
      <c r="BL300" s="7">
        <f>BN300+BP300+BR300+BT300+BV300</f>
        <v/>
      </c>
      <c r="BM300" s="7" t="inlineStr"/>
      <c r="BN300" s="7" t="inlineStr"/>
      <c r="BO300" s="7" t="inlineStr"/>
      <c r="BP300" s="7" t="inlineStr"/>
      <c r="BQ300" s="7" t="inlineStr"/>
      <c r="BR300" s="7" t="inlineStr"/>
      <c r="BS300" s="7" t="inlineStr"/>
      <c r="BT300" s="7" t="inlineStr"/>
      <c r="BU300" s="7" t="inlineStr"/>
      <c r="BV300" s="7" t="inlineStr"/>
      <c r="BW300" s="7">
        <f>BY300+CA300+CC300+CE300+CG300+CI300+CK300+CM300+CO300+CQ300+CS300+CU300+CW300+CY300+DA300+DC300</f>
        <v/>
      </c>
      <c r="BX300" s="7">
        <f>BZ300+CB300+CD300+CF300+CH300+CJ300+CL300+CN300+CP300+CR300+CT300+CV300+CX300+CZ300+DB300+DD300</f>
        <v/>
      </c>
      <c r="BY300" s="7" t="inlineStr"/>
      <c r="BZ300" s="7" t="inlineStr"/>
      <c r="CA300" s="7" t="inlineStr"/>
      <c r="CB300" s="7" t="inlineStr"/>
      <c r="CC300" s="7" t="inlineStr"/>
      <c r="CD300" s="7" t="inlineStr"/>
      <c r="CE300" s="7" t="inlineStr"/>
      <c r="CF300" s="7" t="inlineStr"/>
      <c r="CG300" s="7" t="inlineStr"/>
      <c r="CH300" s="7" t="inlineStr"/>
      <c r="CI300" s="7" t="inlineStr"/>
      <c r="CJ300" s="7" t="inlineStr"/>
      <c r="CK300" s="7" t="inlineStr"/>
      <c r="CL300" s="7" t="inlineStr"/>
      <c r="CM300" s="7" t="inlineStr"/>
      <c r="CN300" s="7" t="inlineStr"/>
      <c r="CO300" s="7" t="inlineStr"/>
      <c r="CP300" s="7" t="inlineStr"/>
      <c r="CQ300" s="7" t="inlineStr"/>
      <c r="CR300" s="7" t="inlineStr"/>
      <c r="CS300" s="7" t="inlineStr"/>
      <c r="CT300" s="7" t="inlineStr"/>
      <c r="CU300" s="7" t="inlineStr"/>
      <c r="CV300" s="7" t="inlineStr"/>
      <c r="CW300" s="7" t="inlineStr"/>
      <c r="CX300" s="7" t="inlineStr"/>
      <c r="CY300" s="7" t="inlineStr"/>
      <c r="CZ300" s="7" t="inlineStr"/>
      <c r="DA300" s="7" t="inlineStr"/>
      <c r="DB300" s="7" t="inlineStr"/>
      <c r="DC300" s="7" t="inlineStr"/>
      <c r="DD300" s="7" t="inlineStr"/>
      <c r="DE300" s="7">
        <f>DG300+DI300+DK300+DM300+DO300+DQ300+DS300+DU300+DW300+DY300+EA300+EC300+EE300</f>
        <v/>
      </c>
      <c r="DF300" s="7">
        <f>DH300+DJ300+DL300+DN300+DP300+DR300+DT300+DV300+DX300+DZ300+EB300+ED300+EF300</f>
        <v/>
      </c>
      <c r="DG300" s="7" t="inlineStr"/>
      <c r="DH300" s="7" t="inlineStr"/>
      <c r="DI300" s="7" t="inlineStr"/>
      <c r="DJ300" s="7" t="inlineStr"/>
      <c r="DK300" s="7" t="inlineStr"/>
      <c r="DL300" s="7" t="inlineStr"/>
      <c r="DM300" s="7" t="inlineStr"/>
      <c r="DN300" s="7" t="inlineStr"/>
      <c r="DO300" s="7" t="inlineStr"/>
      <c r="DP300" s="7" t="inlineStr"/>
      <c r="DQ300" s="7" t="inlineStr"/>
      <c r="DR300" s="7" t="inlineStr"/>
      <c r="DS300" s="7" t="inlineStr"/>
      <c r="DT300" s="7" t="inlineStr"/>
      <c r="DU300" s="7" t="inlineStr"/>
      <c r="DV300" s="7" t="inlineStr"/>
      <c r="DW300" s="7" t="inlineStr"/>
      <c r="DX300" s="7" t="inlineStr"/>
      <c r="DY300" s="7" t="inlineStr"/>
      <c r="DZ300" s="7" t="inlineStr"/>
      <c r="EA300" s="7" t="n">
        <v>5</v>
      </c>
      <c r="EB300" s="7" t="n">
        <v>1248800</v>
      </c>
      <c r="EC300" s="7" t="inlineStr"/>
      <c r="ED300" s="7" t="inlineStr"/>
      <c r="EE300" s="7" t="inlineStr"/>
      <c r="EF300" s="7" t="inlineStr"/>
      <c r="EG300" s="7">
        <f>E300+AU300+BK300+BW300+DE300</f>
        <v/>
      </c>
      <c r="EH300" s="7">
        <f>F300+AV300+BL300+BX300+DF300</f>
        <v/>
      </c>
    </row>
    <row r="301" hidden="1" outlineLevel="1">
      <c r="A301" s="5" t="n">
        <v>297</v>
      </c>
      <c r="B301" s="6" t="inlineStr">
        <is>
          <t>OOO "XURSHIDA BOBIR FARM"</t>
        </is>
      </c>
      <c r="C301" s="6" t="inlineStr">
        <is>
          <t>Ташкент</t>
        </is>
      </c>
      <c r="D301" s="6" t="inlineStr">
        <is>
          <t>Ташкент 1</t>
        </is>
      </c>
      <c r="E301" s="7">
        <f>G301+I301+K301+M301+O301+Q301+S301+U301+W301+Y301+AA301+AC301+AE301+AG301+AI301+AK301+AM301+AO301+AQ301+AS301</f>
        <v/>
      </c>
      <c r="F301" s="7">
        <f>H301+J301+L301+N301+P301+R301+T301+V301+X301+Z301+AB301+AD301+AF301+AH301+AJ301+AL301+AN301+AP301+AR301+AT301</f>
        <v/>
      </c>
      <c r="G301" s="7" t="n">
        <v>2</v>
      </c>
      <c r="H301" s="7" t="n">
        <v>258516</v>
      </c>
      <c r="I301" s="7" t="inlineStr"/>
      <c r="J301" s="7" t="inlineStr"/>
      <c r="K301" s="7" t="inlineStr"/>
      <c r="L301" s="7" t="inlineStr"/>
      <c r="M301" s="7" t="inlineStr"/>
      <c r="N301" s="7" t="inlineStr"/>
      <c r="O301" s="7" t="inlineStr"/>
      <c r="P301" s="7" t="inlineStr"/>
      <c r="Q301" s="7" t="n">
        <v>10</v>
      </c>
      <c r="R301" s="7" t="n">
        <v>6749500</v>
      </c>
      <c r="S301" s="7" t="inlineStr"/>
      <c r="T301" s="7" t="inlineStr"/>
      <c r="U301" s="7" t="inlineStr"/>
      <c r="V301" s="7" t="inlineStr"/>
      <c r="W301" s="7" t="inlineStr"/>
      <c r="X301" s="7" t="inlineStr"/>
      <c r="Y301" s="7" t="inlineStr"/>
      <c r="Z301" s="7" t="inlineStr"/>
      <c r="AA301" s="7" t="inlineStr"/>
      <c r="AB301" s="7" t="inlineStr"/>
      <c r="AC301" s="7" t="n">
        <v>5</v>
      </c>
      <c r="AD301" s="7" t="n">
        <v>805125</v>
      </c>
      <c r="AE301" s="7" t="inlineStr"/>
      <c r="AF301" s="7" t="inlineStr"/>
      <c r="AG301" s="7" t="n">
        <v>5</v>
      </c>
      <c r="AH301" s="7" t="n">
        <v>773950</v>
      </c>
      <c r="AI301" s="7" t="inlineStr"/>
      <c r="AJ301" s="7" t="inlineStr"/>
      <c r="AK301" s="7" t="inlineStr"/>
      <c r="AL301" s="7" t="inlineStr"/>
      <c r="AM301" s="7" t="inlineStr"/>
      <c r="AN301" s="7" t="inlineStr"/>
      <c r="AO301" s="7" t="inlineStr"/>
      <c r="AP301" s="7" t="inlineStr"/>
      <c r="AQ301" s="7" t="inlineStr"/>
      <c r="AR301" s="7" t="inlineStr"/>
      <c r="AS301" s="7" t="inlineStr"/>
      <c r="AT301" s="7" t="inlineStr"/>
      <c r="AU301" s="7">
        <f>AW301+AY301+BA301+BC301+BE301+BG301+BI301</f>
        <v/>
      </c>
      <c r="AV301" s="7">
        <f>AX301+AZ301+BB301+BD301+BF301+BH301+BJ301</f>
        <v/>
      </c>
      <c r="AW301" s="7" t="inlineStr"/>
      <c r="AX301" s="7" t="inlineStr"/>
      <c r="AY301" s="7" t="inlineStr"/>
      <c r="AZ301" s="7" t="inlineStr"/>
      <c r="BA301" s="7" t="inlineStr"/>
      <c r="BB301" s="7" t="inlineStr"/>
      <c r="BC301" s="7" t="inlineStr"/>
      <c r="BD301" s="7" t="inlineStr"/>
      <c r="BE301" s="7" t="inlineStr"/>
      <c r="BF301" s="7" t="inlineStr"/>
      <c r="BG301" s="7" t="inlineStr"/>
      <c r="BH301" s="7" t="inlineStr"/>
      <c r="BI301" s="7" t="inlineStr"/>
      <c r="BJ301" s="7" t="inlineStr"/>
      <c r="BK301" s="7">
        <f>BM301+BO301+BQ301+BS301+BU301</f>
        <v/>
      </c>
      <c r="BL301" s="7">
        <f>BN301+BP301+BR301+BT301+BV301</f>
        <v/>
      </c>
      <c r="BM301" s="7" t="inlineStr"/>
      <c r="BN301" s="7" t="inlineStr"/>
      <c r="BO301" s="7" t="inlineStr"/>
      <c r="BP301" s="7" t="inlineStr"/>
      <c r="BQ301" s="7" t="inlineStr"/>
      <c r="BR301" s="7" t="inlineStr"/>
      <c r="BS301" s="7" t="inlineStr"/>
      <c r="BT301" s="7" t="inlineStr"/>
      <c r="BU301" s="7" t="inlineStr"/>
      <c r="BV301" s="7" t="inlineStr"/>
      <c r="BW301" s="7">
        <f>BY301+CA301+CC301+CE301+CG301+CI301+CK301+CM301+CO301+CQ301+CS301+CU301+CW301+CY301+DA301+DC301</f>
        <v/>
      </c>
      <c r="BX301" s="7">
        <f>BZ301+CB301+CD301+CF301+CH301+CJ301+CL301+CN301+CP301+CR301+CT301+CV301+CX301+CZ301+DB301+DD301</f>
        <v/>
      </c>
      <c r="BY301" s="7" t="inlineStr"/>
      <c r="BZ301" s="7" t="inlineStr"/>
      <c r="CA301" s="7" t="inlineStr"/>
      <c r="CB301" s="7" t="inlineStr"/>
      <c r="CC301" s="7" t="inlineStr"/>
      <c r="CD301" s="7" t="inlineStr"/>
      <c r="CE301" s="7" t="inlineStr"/>
      <c r="CF301" s="7" t="inlineStr"/>
      <c r="CG301" s="7" t="inlineStr"/>
      <c r="CH301" s="7" t="inlineStr"/>
      <c r="CI301" s="7" t="inlineStr"/>
      <c r="CJ301" s="7" t="inlineStr"/>
      <c r="CK301" s="7" t="inlineStr"/>
      <c r="CL301" s="7" t="inlineStr"/>
      <c r="CM301" s="7" t="inlineStr"/>
      <c r="CN301" s="7" t="inlineStr"/>
      <c r="CO301" s="7" t="inlineStr"/>
      <c r="CP301" s="7" t="inlineStr"/>
      <c r="CQ301" s="7" t="inlineStr"/>
      <c r="CR301" s="7" t="inlineStr"/>
      <c r="CS301" s="7" t="inlineStr"/>
      <c r="CT301" s="7" t="inlineStr"/>
      <c r="CU301" s="7" t="inlineStr"/>
      <c r="CV301" s="7" t="inlineStr"/>
      <c r="CW301" s="7" t="inlineStr"/>
      <c r="CX301" s="7" t="inlineStr"/>
      <c r="CY301" s="7" t="inlineStr"/>
      <c r="CZ301" s="7" t="inlineStr"/>
      <c r="DA301" s="7" t="inlineStr"/>
      <c r="DB301" s="7" t="inlineStr"/>
      <c r="DC301" s="7" t="inlineStr"/>
      <c r="DD301" s="7" t="inlineStr"/>
      <c r="DE301" s="7">
        <f>DG301+DI301+DK301+DM301+DO301+DQ301+DS301+DU301+DW301+DY301+EA301+EC301+EE301</f>
        <v/>
      </c>
      <c r="DF301" s="7">
        <f>DH301+DJ301+DL301+DN301+DP301+DR301+DT301+DV301+DX301+DZ301+EB301+ED301+EF301</f>
        <v/>
      </c>
      <c r="DG301" s="7" t="inlineStr"/>
      <c r="DH301" s="7" t="inlineStr"/>
      <c r="DI301" s="7" t="inlineStr"/>
      <c r="DJ301" s="7" t="inlineStr"/>
      <c r="DK301" s="7" t="inlineStr"/>
      <c r="DL301" s="7" t="inlineStr"/>
      <c r="DM301" s="7" t="inlineStr"/>
      <c r="DN301" s="7" t="inlineStr"/>
      <c r="DO301" s="7" t="inlineStr"/>
      <c r="DP301" s="7" t="inlineStr"/>
      <c r="DQ301" s="7" t="inlineStr"/>
      <c r="DR301" s="7" t="inlineStr"/>
      <c r="DS301" s="7" t="inlineStr"/>
      <c r="DT301" s="7" t="inlineStr"/>
      <c r="DU301" s="7" t="inlineStr"/>
      <c r="DV301" s="7" t="inlineStr"/>
      <c r="DW301" s="7" t="inlineStr"/>
      <c r="DX301" s="7" t="inlineStr"/>
      <c r="DY301" s="7" t="inlineStr"/>
      <c r="DZ301" s="7" t="inlineStr"/>
      <c r="EA301" s="7" t="inlineStr"/>
      <c r="EB301" s="7" t="inlineStr"/>
      <c r="EC301" s="7" t="inlineStr"/>
      <c r="ED301" s="7" t="inlineStr"/>
      <c r="EE301" s="7" t="inlineStr"/>
      <c r="EF301" s="7" t="inlineStr"/>
      <c r="EG301" s="7">
        <f>E301+AU301+BK301+BW301+DE301</f>
        <v/>
      </c>
      <c r="EH301" s="7">
        <f>F301+AV301+BL301+BX301+DF301</f>
        <v/>
      </c>
    </row>
    <row r="302" hidden="1" outlineLevel="1">
      <c r="A302" s="5" t="n">
        <v>298</v>
      </c>
      <c r="B302" s="6" t="inlineStr">
        <is>
          <t>OOO "ZAM-ZAM PHARM-TRADE"</t>
        </is>
      </c>
      <c r="C302" s="6" t="inlineStr">
        <is>
          <t>Ташкент</t>
        </is>
      </c>
      <c r="D302" s="6" t="inlineStr">
        <is>
          <t>Ташкент 1</t>
        </is>
      </c>
      <c r="E302" s="7">
        <f>G302+I302+K302+M302+O302+Q302+S302+U302+W302+Y302+AA302+AC302+AE302+AG302+AI302+AK302+AM302+AO302+AQ302+AS302</f>
        <v/>
      </c>
      <c r="F302" s="7">
        <f>H302+J302+L302+N302+P302+R302+T302+V302+X302+Z302+AB302+AD302+AF302+AH302+AJ302+AL302+AN302+AP302+AR302+AT302</f>
        <v/>
      </c>
      <c r="G302" s="7" t="inlineStr"/>
      <c r="H302" s="7" t="inlineStr"/>
      <c r="I302" s="7" t="n">
        <v>1</v>
      </c>
      <c r="J302" s="7" t="n">
        <v>35375</v>
      </c>
      <c r="K302" s="7" t="n">
        <v>4</v>
      </c>
      <c r="L302" s="7" t="n">
        <v>588800</v>
      </c>
      <c r="M302" s="7" t="inlineStr"/>
      <c r="N302" s="7" t="inlineStr"/>
      <c r="O302" s="7" t="n">
        <v>4</v>
      </c>
      <c r="P302" s="7" t="n">
        <v>158240</v>
      </c>
      <c r="Q302" s="7" t="inlineStr"/>
      <c r="R302" s="7" t="inlineStr"/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  <c r="AD302" s="7" t="inlineStr"/>
      <c r="AE302" s="7" t="n">
        <v>2</v>
      </c>
      <c r="AF302" s="7" t="n">
        <v>97636</v>
      </c>
      <c r="AG302" s="7" t="inlineStr"/>
      <c r="AH302" s="7" t="inlineStr"/>
      <c r="AI302" s="7" t="inlineStr"/>
      <c r="AJ302" s="7" t="inlineStr"/>
      <c r="AK302" s="7" t="inlineStr"/>
      <c r="AL302" s="7" t="inlineStr"/>
      <c r="AM302" s="7" t="inlineStr"/>
      <c r="AN302" s="7" t="inlineStr"/>
      <c r="AO302" s="7" t="inlineStr"/>
      <c r="AP302" s="7" t="inlineStr"/>
      <c r="AQ302" s="7" t="inlineStr"/>
      <c r="AR302" s="7" t="inlineStr"/>
      <c r="AS302" s="7" t="inlineStr"/>
      <c r="AT302" s="7" t="inlineStr"/>
      <c r="AU302" s="7">
        <f>AW302+AY302+BA302+BC302+BE302+BG302+BI302</f>
        <v/>
      </c>
      <c r="AV302" s="7">
        <f>AX302+AZ302+BB302+BD302+BF302+BH302+BJ302</f>
        <v/>
      </c>
      <c r="AW302" s="7" t="inlineStr"/>
      <c r="AX302" s="7" t="inlineStr"/>
      <c r="AY302" s="7" t="inlineStr"/>
      <c r="AZ302" s="7" t="inlineStr"/>
      <c r="BA302" s="7" t="inlineStr"/>
      <c r="BB302" s="7" t="inlineStr"/>
      <c r="BC302" s="7" t="inlineStr"/>
      <c r="BD302" s="7" t="inlineStr"/>
      <c r="BE302" s="7" t="inlineStr"/>
      <c r="BF302" s="7" t="inlineStr"/>
      <c r="BG302" s="7" t="n">
        <v>5</v>
      </c>
      <c r="BH302" s="7" t="n">
        <v>1118600</v>
      </c>
      <c r="BI302" s="7" t="inlineStr"/>
      <c r="BJ302" s="7" t="inlineStr"/>
      <c r="BK302" s="7">
        <f>BM302+BO302+BQ302+BS302+BU302</f>
        <v/>
      </c>
      <c r="BL302" s="7">
        <f>BN302+BP302+BR302+BT302+BV302</f>
        <v/>
      </c>
      <c r="BM302" s="7" t="inlineStr"/>
      <c r="BN302" s="7" t="inlineStr"/>
      <c r="BO302" s="7" t="inlineStr"/>
      <c r="BP302" s="7" t="inlineStr"/>
      <c r="BQ302" s="7" t="inlineStr"/>
      <c r="BR302" s="7" t="inlineStr"/>
      <c r="BS302" s="7" t="inlineStr"/>
      <c r="BT302" s="7" t="inlineStr"/>
      <c r="BU302" s="7" t="inlineStr"/>
      <c r="BV302" s="7" t="inlineStr"/>
      <c r="BW302" s="7">
        <f>BY302+CA302+CC302+CE302+CG302+CI302+CK302+CM302+CO302+CQ302+CS302+CU302+CW302+CY302+DA302+DC302</f>
        <v/>
      </c>
      <c r="BX302" s="7">
        <f>BZ302+CB302+CD302+CF302+CH302+CJ302+CL302+CN302+CP302+CR302+CT302+CV302+CX302+CZ302+DB302+DD302</f>
        <v/>
      </c>
      <c r="BY302" s="7" t="inlineStr"/>
      <c r="BZ302" s="7" t="inlineStr"/>
      <c r="CA302" s="7" t="inlineStr"/>
      <c r="CB302" s="7" t="inlineStr"/>
      <c r="CC302" s="7" t="inlineStr"/>
      <c r="CD302" s="7" t="inlineStr"/>
      <c r="CE302" s="7" t="inlineStr"/>
      <c r="CF302" s="7" t="inlineStr"/>
      <c r="CG302" s="7" t="inlineStr"/>
      <c r="CH302" s="7" t="inlineStr"/>
      <c r="CI302" s="7" t="inlineStr"/>
      <c r="CJ302" s="7" t="inlineStr"/>
      <c r="CK302" s="7" t="inlineStr"/>
      <c r="CL302" s="7" t="inlineStr"/>
      <c r="CM302" s="7" t="n">
        <v>12</v>
      </c>
      <c r="CN302" s="7" t="n">
        <v>557712</v>
      </c>
      <c r="CO302" s="7" t="n">
        <v>2</v>
      </c>
      <c r="CP302" s="7" t="n">
        <v>119640</v>
      </c>
      <c r="CQ302" s="7" t="inlineStr"/>
      <c r="CR302" s="7" t="inlineStr"/>
      <c r="CS302" s="7" t="inlineStr"/>
      <c r="CT302" s="7" t="inlineStr"/>
      <c r="CU302" s="7" t="inlineStr"/>
      <c r="CV302" s="7" t="inlineStr"/>
      <c r="CW302" s="7" t="inlineStr"/>
      <c r="CX302" s="7" t="inlineStr"/>
      <c r="CY302" s="7" t="inlineStr"/>
      <c r="CZ302" s="7" t="inlineStr"/>
      <c r="DA302" s="7" t="inlineStr"/>
      <c r="DB302" s="7" t="inlineStr"/>
      <c r="DC302" s="7" t="inlineStr"/>
      <c r="DD302" s="7" t="inlineStr"/>
      <c r="DE302" s="7">
        <f>DG302+DI302+DK302+DM302+DO302+DQ302+DS302+DU302+DW302+DY302+EA302+EC302+EE302</f>
        <v/>
      </c>
      <c r="DF302" s="7">
        <f>DH302+DJ302+DL302+DN302+DP302+DR302+DT302+DV302+DX302+DZ302+EB302+ED302+EF302</f>
        <v/>
      </c>
      <c r="DG302" s="7" t="inlineStr"/>
      <c r="DH302" s="7" t="inlineStr"/>
      <c r="DI302" s="7" t="inlineStr"/>
      <c r="DJ302" s="7" t="inlineStr"/>
      <c r="DK302" s="7" t="inlineStr"/>
      <c r="DL302" s="7" t="inlineStr"/>
      <c r="DM302" s="7" t="inlineStr"/>
      <c r="DN302" s="7" t="inlineStr"/>
      <c r="DO302" s="7" t="inlineStr"/>
      <c r="DP302" s="7" t="inlineStr"/>
      <c r="DQ302" s="7" t="inlineStr"/>
      <c r="DR302" s="7" t="inlineStr"/>
      <c r="DS302" s="7" t="n">
        <v>1</v>
      </c>
      <c r="DT302" s="7" t="n">
        <v>47550</v>
      </c>
      <c r="DU302" s="7" t="inlineStr"/>
      <c r="DV302" s="7" t="inlineStr"/>
      <c r="DW302" s="7" t="inlineStr"/>
      <c r="DX302" s="7" t="inlineStr"/>
      <c r="DY302" s="7" t="inlineStr"/>
      <c r="DZ302" s="7" t="inlineStr"/>
      <c r="EA302" s="7" t="n">
        <v>2</v>
      </c>
      <c r="EB302" s="7" t="n">
        <v>199808</v>
      </c>
      <c r="EC302" s="7" t="inlineStr"/>
      <c r="ED302" s="7" t="inlineStr"/>
      <c r="EE302" s="7" t="inlineStr"/>
      <c r="EF302" s="7" t="inlineStr"/>
      <c r="EG302" s="7">
        <f>E302+AU302+BK302+BW302+DE302</f>
        <v/>
      </c>
      <c r="EH302" s="7">
        <f>F302+AV302+BL302+BX302+DF302</f>
        <v/>
      </c>
    </row>
    <row r="303" hidden="1" outlineLevel="1">
      <c r="A303" s="5" t="n">
        <v>299</v>
      </c>
      <c r="B303" s="6" t="inlineStr">
        <is>
          <t>OOO «MEDIK PHARMACY»</t>
        </is>
      </c>
      <c r="C303" s="6" t="inlineStr">
        <is>
          <t>Ташкент</t>
        </is>
      </c>
      <c r="D303" s="6" t="inlineStr">
        <is>
          <t>Ташкент 1</t>
        </is>
      </c>
      <c r="E303" s="7">
        <f>G303+I303+K303+M303+O303+Q303+S303+U303+W303+Y303+AA303+AC303+AE303+AG303+AI303+AK303+AM303+AO303+AQ303+AS303</f>
        <v/>
      </c>
      <c r="F303" s="7">
        <f>H303+J303+L303+N303+P303+R303+T303+V303+X303+Z303+AB303+AD303+AF303+AH303+AJ303+AL303+AN303+AP303+AR303+AT303</f>
        <v/>
      </c>
      <c r="G303" s="7" t="inlineStr"/>
      <c r="H303" s="7" t="inlineStr"/>
      <c r="I303" s="7" t="inlineStr"/>
      <c r="J303" s="7" t="inlineStr"/>
      <c r="K303" s="7" t="inlineStr"/>
      <c r="L303" s="7" t="inlineStr"/>
      <c r="M303" s="7" t="inlineStr"/>
      <c r="N303" s="7" t="inlineStr"/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inlineStr"/>
      <c r="X303" s="7" t="inlineStr"/>
      <c r="Y303" s="7" t="inlineStr"/>
      <c r="Z303" s="7" t="inlineStr"/>
      <c r="AA303" s="7" t="inlineStr"/>
      <c r="AB303" s="7" t="inlineStr"/>
      <c r="AC303" s="7" t="inlineStr"/>
      <c r="AD303" s="7" t="inlineStr"/>
      <c r="AE303" s="7" t="inlineStr"/>
      <c r="AF303" s="7" t="inlineStr"/>
      <c r="AG303" s="7" t="inlineStr"/>
      <c r="AH303" s="7" t="inlineStr"/>
      <c r="AI303" s="7" t="inlineStr"/>
      <c r="AJ303" s="7" t="inlineStr"/>
      <c r="AK303" s="7" t="inlineStr"/>
      <c r="AL303" s="7" t="inlineStr"/>
      <c r="AM303" s="7" t="inlineStr"/>
      <c r="AN303" s="7" t="inlineStr"/>
      <c r="AO303" s="7" t="inlineStr"/>
      <c r="AP303" s="7" t="inlineStr"/>
      <c r="AQ303" s="7" t="inlineStr"/>
      <c r="AR303" s="7" t="inlineStr"/>
      <c r="AS303" s="7" t="inlineStr"/>
      <c r="AT303" s="7" t="inlineStr"/>
      <c r="AU303" s="7">
        <f>AW303+AY303+BA303+BC303+BE303+BG303+BI303</f>
        <v/>
      </c>
      <c r="AV303" s="7">
        <f>AX303+AZ303+BB303+BD303+BF303+BH303+BJ303</f>
        <v/>
      </c>
      <c r="AW303" s="7" t="inlineStr"/>
      <c r="AX303" s="7" t="inlineStr"/>
      <c r="AY303" s="7" t="inlineStr"/>
      <c r="AZ303" s="7" t="inlineStr"/>
      <c r="BA303" s="7" t="inlineStr"/>
      <c r="BB303" s="7" t="inlineStr"/>
      <c r="BC303" s="7" t="inlineStr"/>
      <c r="BD303" s="7" t="inlineStr"/>
      <c r="BE303" s="7" t="inlineStr"/>
      <c r="BF303" s="7" t="inlineStr"/>
      <c r="BG303" s="7" t="inlineStr"/>
      <c r="BH303" s="7" t="inlineStr"/>
      <c r="BI303" s="7" t="inlineStr"/>
      <c r="BJ303" s="7" t="inlineStr"/>
      <c r="BK303" s="7">
        <f>BM303+BO303+BQ303+BS303+BU303</f>
        <v/>
      </c>
      <c r="BL303" s="7">
        <f>BN303+BP303+BR303+BT303+BV303</f>
        <v/>
      </c>
      <c r="BM303" s="7" t="inlineStr"/>
      <c r="BN303" s="7" t="inlineStr"/>
      <c r="BO303" s="7" t="inlineStr"/>
      <c r="BP303" s="7" t="inlineStr"/>
      <c r="BQ303" s="7" t="inlineStr"/>
      <c r="BR303" s="7" t="inlineStr"/>
      <c r="BS303" s="7" t="n">
        <v>5</v>
      </c>
      <c r="BT303" s="7" t="n">
        <v>787350</v>
      </c>
      <c r="BU303" s="7" t="inlineStr"/>
      <c r="BV303" s="7" t="inlineStr"/>
      <c r="BW303" s="7">
        <f>BY303+CA303+CC303+CE303+CG303+CI303+CK303+CM303+CO303+CQ303+CS303+CU303+CW303+CY303+DA303+DC303</f>
        <v/>
      </c>
      <c r="BX303" s="7">
        <f>BZ303+CB303+CD303+CF303+CH303+CJ303+CL303+CN303+CP303+CR303+CT303+CV303+CX303+CZ303+DB303+DD303</f>
        <v/>
      </c>
      <c r="BY303" s="7" t="inlineStr"/>
      <c r="BZ303" s="7" t="inlineStr"/>
      <c r="CA303" s="7" t="inlineStr"/>
      <c r="CB303" s="7" t="inlineStr"/>
      <c r="CC303" s="7" t="inlineStr"/>
      <c r="CD303" s="7" t="inlineStr"/>
      <c r="CE303" s="7" t="inlineStr"/>
      <c r="CF303" s="7" t="inlineStr"/>
      <c r="CG303" s="7" t="inlineStr"/>
      <c r="CH303" s="7" t="inlineStr"/>
      <c r="CI303" s="7" t="inlineStr"/>
      <c r="CJ303" s="7" t="inlineStr"/>
      <c r="CK303" s="7" t="inlineStr"/>
      <c r="CL303" s="7" t="inlineStr"/>
      <c r="CM303" s="7" t="inlineStr"/>
      <c r="CN303" s="7" t="inlineStr"/>
      <c r="CO303" s="7" t="inlineStr"/>
      <c r="CP303" s="7" t="inlineStr"/>
      <c r="CQ303" s="7" t="inlineStr"/>
      <c r="CR303" s="7" t="inlineStr"/>
      <c r="CS303" s="7" t="inlineStr"/>
      <c r="CT303" s="7" t="inlineStr"/>
      <c r="CU303" s="7" t="inlineStr"/>
      <c r="CV303" s="7" t="inlineStr"/>
      <c r="CW303" s="7" t="inlineStr"/>
      <c r="CX303" s="7" t="inlineStr"/>
      <c r="CY303" s="7" t="inlineStr"/>
      <c r="CZ303" s="7" t="inlineStr"/>
      <c r="DA303" s="7" t="inlineStr"/>
      <c r="DB303" s="7" t="inlineStr"/>
      <c r="DC303" s="7" t="inlineStr"/>
      <c r="DD303" s="7" t="inlineStr"/>
      <c r="DE303" s="7">
        <f>DG303+DI303+DK303+DM303+DO303+DQ303+DS303+DU303+DW303+DY303+EA303+EC303+EE303</f>
        <v/>
      </c>
      <c r="DF303" s="7">
        <f>DH303+DJ303+DL303+DN303+DP303+DR303+DT303+DV303+DX303+DZ303+EB303+ED303+EF303</f>
        <v/>
      </c>
      <c r="DG303" s="7" t="inlineStr"/>
      <c r="DH303" s="7" t="inlineStr"/>
      <c r="DI303" s="7" t="inlineStr"/>
      <c r="DJ303" s="7" t="inlineStr"/>
      <c r="DK303" s="7" t="inlineStr"/>
      <c r="DL303" s="7" t="inlineStr"/>
      <c r="DM303" s="7" t="inlineStr"/>
      <c r="DN303" s="7" t="inlineStr"/>
      <c r="DO303" s="7" t="inlineStr"/>
      <c r="DP303" s="7" t="inlineStr"/>
      <c r="DQ303" s="7" t="inlineStr"/>
      <c r="DR303" s="7" t="inlineStr"/>
      <c r="DS303" s="7" t="inlineStr"/>
      <c r="DT303" s="7" t="inlineStr"/>
      <c r="DU303" s="7" t="inlineStr"/>
      <c r="DV303" s="7" t="inlineStr"/>
      <c r="DW303" s="7" t="inlineStr"/>
      <c r="DX303" s="7" t="inlineStr"/>
      <c r="DY303" s="7" t="inlineStr"/>
      <c r="DZ303" s="7" t="inlineStr"/>
      <c r="EA303" s="7" t="inlineStr"/>
      <c r="EB303" s="7" t="inlineStr"/>
      <c r="EC303" s="7" t="inlineStr"/>
      <c r="ED303" s="7" t="inlineStr"/>
      <c r="EE303" s="7" t="inlineStr"/>
      <c r="EF303" s="7" t="inlineStr"/>
      <c r="EG303" s="7">
        <f>E303+AU303+BK303+BW303+DE303</f>
        <v/>
      </c>
      <c r="EH303" s="7">
        <f>F303+AV303+BL303+BX303+DF303</f>
        <v/>
      </c>
    </row>
    <row r="304" hidden="1" outlineLevel="1">
      <c r="A304" s="5" t="n">
        <v>300</v>
      </c>
      <c r="B304" s="6" t="inlineStr">
        <is>
          <t>OOO"FM APTEKA BIZNES"</t>
        </is>
      </c>
      <c r="C304" s="6" t="inlineStr">
        <is>
          <t>Ташкент</t>
        </is>
      </c>
      <c r="D304" s="6" t="inlineStr">
        <is>
          <t>Ташкент 1</t>
        </is>
      </c>
      <c r="E304" s="7">
        <f>G304+I304+K304+M304+O304+Q304+S304+U304+W304+Y304+AA304+AC304+AE304+AG304+AI304+AK304+AM304+AO304+AQ304+AS304</f>
        <v/>
      </c>
      <c r="F304" s="7">
        <f>H304+J304+L304+N304+P304+R304+T304+V304+X304+Z304+AB304+AD304+AF304+AH304+AJ304+AL304+AN304+AP304+AR304+AT304</f>
        <v/>
      </c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inlineStr"/>
      <c r="R304" s="7" t="inlineStr"/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  <c r="AD304" s="7" t="inlineStr"/>
      <c r="AE304" s="7" t="inlineStr"/>
      <c r="AF304" s="7" t="inlineStr"/>
      <c r="AG304" s="7" t="inlineStr"/>
      <c r="AH304" s="7" t="inlineStr"/>
      <c r="AI304" s="7" t="inlineStr"/>
      <c r="AJ304" s="7" t="inlineStr"/>
      <c r="AK304" s="7" t="inlineStr"/>
      <c r="AL304" s="7" t="inlineStr"/>
      <c r="AM304" s="7" t="inlineStr"/>
      <c r="AN304" s="7" t="inlineStr"/>
      <c r="AO304" s="7" t="inlineStr"/>
      <c r="AP304" s="7" t="inlineStr"/>
      <c r="AQ304" s="7" t="inlineStr"/>
      <c r="AR304" s="7" t="inlineStr"/>
      <c r="AS304" s="7" t="inlineStr"/>
      <c r="AT304" s="7" t="inlineStr"/>
      <c r="AU304" s="7">
        <f>AW304+AY304+BA304+BC304+BE304+BG304+BI304</f>
        <v/>
      </c>
      <c r="AV304" s="7">
        <f>AX304+AZ304+BB304+BD304+BF304+BH304+BJ304</f>
        <v/>
      </c>
      <c r="AW304" s="7" t="inlineStr"/>
      <c r="AX304" s="7" t="inlineStr"/>
      <c r="AY304" s="7" t="inlineStr"/>
      <c r="AZ304" s="7" t="inlineStr"/>
      <c r="BA304" s="7" t="inlineStr"/>
      <c r="BB304" s="7" t="inlineStr"/>
      <c r="BC304" s="7" t="inlineStr"/>
      <c r="BD304" s="7" t="inlineStr"/>
      <c r="BE304" s="7" t="n">
        <v>3</v>
      </c>
      <c r="BF304" s="7" t="n">
        <v>1338390</v>
      </c>
      <c r="BG304" s="7" t="inlineStr"/>
      <c r="BH304" s="7" t="inlineStr"/>
      <c r="BI304" s="7" t="inlineStr"/>
      <c r="BJ304" s="7" t="inlineStr"/>
      <c r="BK304" s="7">
        <f>BM304+BO304+BQ304+BS304+BU304</f>
        <v/>
      </c>
      <c r="BL304" s="7">
        <f>BN304+BP304+BR304+BT304+BV304</f>
        <v/>
      </c>
      <c r="BM304" s="7" t="inlineStr"/>
      <c r="BN304" s="7" t="inlineStr"/>
      <c r="BO304" s="7" t="n">
        <v>5</v>
      </c>
      <c r="BP304" s="7" t="n">
        <v>582500</v>
      </c>
      <c r="BQ304" s="7" t="inlineStr"/>
      <c r="BR304" s="7" t="inlineStr"/>
      <c r="BS304" s="7" t="inlineStr"/>
      <c r="BT304" s="7" t="inlineStr"/>
      <c r="BU304" s="7" t="inlineStr"/>
      <c r="BV304" s="7" t="inlineStr"/>
      <c r="BW304" s="7">
        <f>BY304+CA304+CC304+CE304+CG304+CI304+CK304+CM304+CO304+CQ304+CS304+CU304+CW304+CY304+DA304+DC304</f>
        <v/>
      </c>
      <c r="BX304" s="7">
        <f>BZ304+CB304+CD304+CF304+CH304+CJ304+CL304+CN304+CP304+CR304+CT304+CV304+CX304+CZ304+DB304+DD304</f>
        <v/>
      </c>
      <c r="BY304" s="7" t="inlineStr"/>
      <c r="BZ304" s="7" t="inlineStr"/>
      <c r="CA304" s="7" t="inlineStr"/>
      <c r="CB304" s="7" t="inlineStr"/>
      <c r="CC304" s="7" t="inlineStr"/>
      <c r="CD304" s="7" t="inlineStr"/>
      <c r="CE304" s="7" t="inlineStr"/>
      <c r="CF304" s="7" t="inlineStr"/>
      <c r="CG304" s="7" t="inlineStr"/>
      <c r="CH304" s="7" t="inlineStr"/>
      <c r="CI304" s="7" t="inlineStr"/>
      <c r="CJ304" s="7" t="inlineStr"/>
      <c r="CK304" s="7" t="inlineStr"/>
      <c r="CL304" s="7" t="inlineStr"/>
      <c r="CM304" s="7" t="inlineStr"/>
      <c r="CN304" s="7" t="inlineStr"/>
      <c r="CO304" s="7" t="inlineStr"/>
      <c r="CP304" s="7" t="inlineStr"/>
      <c r="CQ304" s="7" t="inlineStr"/>
      <c r="CR304" s="7" t="inlineStr"/>
      <c r="CS304" s="7" t="inlineStr"/>
      <c r="CT304" s="7" t="inlineStr"/>
      <c r="CU304" s="7" t="inlineStr"/>
      <c r="CV304" s="7" t="inlineStr"/>
      <c r="CW304" s="7" t="inlineStr"/>
      <c r="CX304" s="7" t="inlineStr"/>
      <c r="CY304" s="7" t="inlineStr"/>
      <c r="CZ304" s="7" t="inlineStr"/>
      <c r="DA304" s="7" t="inlineStr"/>
      <c r="DB304" s="7" t="inlineStr"/>
      <c r="DC304" s="7" t="inlineStr"/>
      <c r="DD304" s="7" t="inlineStr"/>
      <c r="DE304" s="7">
        <f>DG304+DI304+DK304+DM304+DO304+DQ304+DS304+DU304+DW304+DY304+EA304+EC304+EE304</f>
        <v/>
      </c>
      <c r="DF304" s="7">
        <f>DH304+DJ304+DL304+DN304+DP304+DR304+DT304+DV304+DX304+DZ304+EB304+ED304+EF304</f>
        <v/>
      </c>
      <c r="DG304" s="7" t="inlineStr"/>
      <c r="DH304" s="7" t="inlineStr"/>
      <c r="DI304" s="7" t="inlineStr"/>
      <c r="DJ304" s="7" t="inlineStr"/>
      <c r="DK304" s="7" t="inlineStr"/>
      <c r="DL304" s="7" t="inlineStr"/>
      <c r="DM304" s="7" t="inlineStr"/>
      <c r="DN304" s="7" t="inlineStr"/>
      <c r="DO304" s="7" t="inlineStr"/>
      <c r="DP304" s="7" t="inlineStr"/>
      <c r="DQ304" s="7" t="inlineStr"/>
      <c r="DR304" s="7" t="inlineStr"/>
      <c r="DS304" s="7" t="n">
        <v>2</v>
      </c>
      <c r="DT304" s="7" t="n">
        <v>192120</v>
      </c>
      <c r="DU304" s="7" t="inlineStr"/>
      <c r="DV304" s="7" t="inlineStr"/>
      <c r="DW304" s="7" t="inlineStr"/>
      <c r="DX304" s="7" t="inlineStr"/>
      <c r="DY304" s="7" t="inlineStr"/>
      <c r="DZ304" s="7" t="inlineStr"/>
      <c r="EA304" s="7" t="inlineStr"/>
      <c r="EB304" s="7" t="inlineStr"/>
      <c r="EC304" s="7" t="inlineStr"/>
      <c r="ED304" s="7" t="inlineStr"/>
      <c r="EE304" s="7" t="inlineStr"/>
      <c r="EF304" s="7" t="inlineStr"/>
      <c r="EG304" s="7">
        <f>E304+AU304+BK304+BW304+DE304</f>
        <v/>
      </c>
      <c r="EH304" s="7">
        <f>F304+AV304+BL304+BX304+DF304</f>
        <v/>
      </c>
    </row>
    <row r="305" hidden="1" outlineLevel="1">
      <c r="A305" s="5" t="n">
        <v>301</v>
      </c>
      <c r="B305" s="6" t="inlineStr">
        <is>
          <t>RUHIY KASALLIKLAR KLINIK SHIFOXONASI</t>
        </is>
      </c>
      <c r="C305" s="6" t="inlineStr">
        <is>
          <t>Ташкент</t>
        </is>
      </c>
      <c r="D305" s="6" t="inlineStr">
        <is>
          <t>Ташкент 2</t>
        </is>
      </c>
      <c r="E305" s="7">
        <f>G305+I305+K305+M305+O305+Q305+S305+U305+W305+Y305+AA305+AC305+AE305+AG305+AI305+AK305+AM305+AO305+AQ305+AS305</f>
        <v/>
      </c>
      <c r="F305" s="7">
        <f>H305+J305+L305+N305+P305+R305+T305+V305+X305+Z305+AB305+AD305+AF305+AH305+AJ305+AL305+AN305+AP305+AR305+AT305</f>
        <v/>
      </c>
      <c r="G305" s="7" t="inlineStr"/>
      <c r="H305" s="7" t="inlineStr"/>
      <c r="I305" s="7" t="inlineStr"/>
      <c r="J305" s="7" t="inlineStr"/>
      <c r="K305" s="7" t="inlineStr"/>
      <c r="L305" s="7" t="inlineStr"/>
      <c r="M305" s="7" t="inlineStr"/>
      <c r="N305" s="7" t="inlineStr"/>
      <c r="O305" s="7" t="inlineStr"/>
      <c r="P305" s="7" t="inlineStr"/>
      <c r="Q305" s="7" t="n">
        <v>1</v>
      </c>
      <c r="R305" s="7" t="n">
        <v>67495</v>
      </c>
      <c r="S305" s="7" t="inlineStr"/>
      <c r="T305" s="7" t="inlineStr"/>
      <c r="U305" s="7" t="inlineStr"/>
      <c r="V305" s="7" t="inlineStr"/>
      <c r="W305" s="7" t="inlineStr"/>
      <c r="X305" s="7" t="inlineStr"/>
      <c r="Y305" s="7" t="inlineStr"/>
      <c r="Z305" s="7" t="inlineStr"/>
      <c r="AA305" s="7" t="inlineStr"/>
      <c r="AB305" s="7" t="inlineStr"/>
      <c r="AC305" s="7" t="inlineStr"/>
      <c r="AD305" s="7" t="inlineStr"/>
      <c r="AE305" s="7" t="inlineStr"/>
      <c r="AF305" s="7" t="inlineStr"/>
      <c r="AG305" s="7" t="inlineStr"/>
      <c r="AH305" s="7" t="inlineStr"/>
      <c r="AI305" s="7" t="inlineStr"/>
      <c r="AJ305" s="7" t="inlineStr"/>
      <c r="AK305" s="7" t="inlineStr"/>
      <c r="AL305" s="7" t="inlineStr"/>
      <c r="AM305" s="7" t="inlineStr"/>
      <c r="AN305" s="7" t="inlineStr"/>
      <c r="AO305" s="7" t="inlineStr"/>
      <c r="AP305" s="7" t="inlineStr"/>
      <c r="AQ305" s="7" t="inlineStr"/>
      <c r="AR305" s="7" t="inlineStr"/>
      <c r="AS305" s="7" t="inlineStr"/>
      <c r="AT305" s="7" t="inlineStr"/>
      <c r="AU305" s="7">
        <f>AW305+AY305+BA305+BC305+BE305+BG305+BI305</f>
        <v/>
      </c>
      <c r="AV305" s="7">
        <f>AX305+AZ305+BB305+BD305+BF305+BH305+BJ305</f>
        <v/>
      </c>
      <c r="AW305" s="7" t="inlineStr"/>
      <c r="AX305" s="7" t="inlineStr"/>
      <c r="AY305" s="7" t="inlineStr"/>
      <c r="AZ305" s="7" t="inlineStr"/>
      <c r="BA305" s="7" t="inlineStr"/>
      <c r="BB305" s="7" t="inlineStr"/>
      <c r="BC305" s="7" t="inlineStr"/>
      <c r="BD305" s="7" t="inlineStr"/>
      <c r="BE305" s="7" t="inlineStr"/>
      <c r="BF305" s="7" t="inlineStr"/>
      <c r="BG305" s="7" t="inlineStr"/>
      <c r="BH305" s="7" t="inlineStr"/>
      <c r="BI305" s="7" t="inlineStr"/>
      <c r="BJ305" s="7" t="inlineStr"/>
      <c r="BK305" s="7">
        <f>BM305+BO305+BQ305+BS305+BU305</f>
        <v/>
      </c>
      <c r="BL305" s="7">
        <f>BN305+BP305+BR305+BT305+BV305</f>
        <v/>
      </c>
      <c r="BM305" s="7" t="inlineStr"/>
      <c r="BN305" s="7" t="inlineStr"/>
      <c r="BO305" s="7" t="inlineStr"/>
      <c r="BP305" s="7" t="inlineStr"/>
      <c r="BQ305" s="7" t="inlineStr"/>
      <c r="BR305" s="7" t="inlineStr"/>
      <c r="BS305" s="7" t="inlineStr"/>
      <c r="BT305" s="7" t="inlineStr"/>
      <c r="BU305" s="7" t="inlineStr"/>
      <c r="BV305" s="7" t="inlineStr"/>
      <c r="BW305" s="7">
        <f>BY305+CA305+CC305+CE305+CG305+CI305+CK305+CM305+CO305+CQ305+CS305+CU305+CW305+CY305+DA305+DC305</f>
        <v/>
      </c>
      <c r="BX305" s="7">
        <f>BZ305+CB305+CD305+CF305+CH305+CJ305+CL305+CN305+CP305+CR305+CT305+CV305+CX305+CZ305+DB305+DD305</f>
        <v/>
      </c>
      <c r="BY305" s="7" t="inlineStr"/>
      <c r="BZ305" s="7" t="inlineStr"/>
      <c r="CA305" s="7" t="inlineStr"/>
      <c r="CB305" s="7" t="inlineStr"/>
      <c r="CC305" s="7" t="inlineStr"/>
      <c r="CD305" s="7" t="inlineStr"/>
      <c r="CE305" s="7" t="inlineStr"/>
      <c r="CF305" s="7" t="inlineStr"/>
      <c r="CG305" s="7" t="inlineStr"/>
      <c r="CH305" s="7" t="inlineStr"/>
      <c r="CI305" s="7" t="inlineStr"/>
      <c r="CJ305" s="7" t="inlineStr"/>
      <c r="CK305" s="7" t="inlineStr"/>
      <c r="CL305" s="7" t="inlineStr"/>
      <c r="CM305" s="7" t="inlineStr"/>
      <c r="CN305" s="7" t="inlineStr"/>
      <c r="CO305" s="7" t="inlineStr"/>
      <c r="CP305" s="7" t="inlineStr"/>
      <c r="CQ305" s="7" t="inlineStr"/>
      <c r="CR305" s="7" t="inlineStr"/>
      <c r="CS305" s="7" t="inlineStr"/>
      <c r="CT305" s="7" t="inlineStr"/>
      <c r="CU305" s="7" t="inlineStr"/>
      <c r="CV305" s="7" t="inlineStr"/>
      <c r="CW305" s="7" t="inlineStr"/>
      <c r="CX305" s="7" t="inlineStr"/>
      <c r="CY305" s="7" t="inlineStr"/>
      <c r="CZ305" s="7" t="inlineStr"/>
      <c r="DA305" s="7" t="inlineStr"/>
      <c r="DB305" s="7" t="inlineStr"/>
      <c r="DC305" s="7" t="inlineStr"/>
      <c r="DD305" s="7" t="inlineStr"/>
      <c r="DE305" s="7">
        <f>DG305+DI305+DK305+DM305+DO305+DQ305+DS305+DU305+DW305+DY305+EA305+EC305+EE305</f>
        <v/>
      </c>
      <c r="DF305" s="7">
        <f>DH305+DJ305+DL305+DN305+DP305+DR305+DT305+DV305+DX305+DZ305+EB305+ED305+EF305</f>
        <v/>
      </c>
      <c r="DG305" s="7" t="inlineStr"/>
      <c r="DH305" s="7" t="inlineStr"/>
      <c r="DI305" s="7" t="inlineStr"/>
      <c r="DJ305" s="7" t="inlineStr"/>
      <c r="DK305" s="7" t="inlineStr"/>
      <c r="DL305" s="7" t="inlineStr"/>
      <c r="DM305" s="7" t="inlineStr"/>
      <c r="DN305" s="7" t="inlineStr"/>
      <c r="DO305" s="7" t="inlineStr"/>
      <c r="DP305" s="7" t="inlineStr"/>
      <c r="DQ305" s="7" t="inlineStr"/>
      <c r="DR305" s="7" t="inlineStr"/>
      <c r="DS305" s="7" t="inlineStr"/>
      <c r="DT305" s="7" t="inlineStr"/>
      <c r="DU305" s="7" t="inlineStr"/>
      <c r="DV305" s="7" t="inlineStr"/>
      <c r="DW305" s="7" t="inlineStr"/>
      <c r="DX305" s="7" t="inlineStr"/>
      <c r="DY305" s="7" t="inlineStr"/>
      <c r="DZ305" s="7" t="inlineStr"/>
      <c r="EA305" s="7" t="inlineStr"/>
      <c r="EB305" s="7" t="inlineStr"/>
      <c r="EC305" s="7" t="inlineStr"/>
      <c r="ED305" s="7" t="inlineStr"/>
      <c r="EE305" s="7" t="inlineStr"/>
      <c r="EF305" s="7" t="inlineStr"/>
      <c r="EG305" s="7">
        <f>E305+AU305+BK305+BW305+DE305</f>
        <v/>
      </c>
      <c r="EH305" s="7">
        <f>F305+AV305+BL305+BX305+DF305</f>
        <v/>
      </c>
    </row>
    <row r="306" hidden="1" outlineLevel="1">
      <c r="A306" s="5" t="n">
        <v>302</v>
      </c>
      <c r="B306" s="6" t="inlineStr">
        <is>
          <t>TOSHKENT VILOYATI IXTISOSLASHTIRILGAN SOMATIKA SHIFOXONASI</t>
        </is>
      </c>
      <c r="C306" s="6" t="inlineStr">
        <is>
          <t>Ташкент</t>
        </is>
      </c>
      <c r="D306" s="6" t="inlineStr">
        <is>
          <t>Ташкент 2</t>
        </is>
      </c>
      <c r="E306" s="7">
        <f>G306+I306+K306+M306+O306+Q306+S306+U306+W306+Y306+AA306+AC306+AE306+AG306+AI306+AK306+AM306+AO306+AQ306+AS306</f>
        <v/>
      </c>
      <c r="F306" s="7">
        <f>H306+J306+L306+N306+P306+R306+T306+V306+X306+Z306+AB306+AD306+AF306+AH306+AJ306+AL306+AN306+AP306+AR306+AT306</f>
        <v/>
      </c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inlineStr"/>
      <c r="X306" s="7" t="inlineStr"/>
      <c r="Y306" s="7" t="inlineStr"/>
      <c r="Z306" s="7" t="inlineStr"/>
      <c r="AA306" s="7" t="inlineStr"/>
      <c r="AB306" s="7" t="inlineStr"/>
      <c r="AC306" s="7" t="inlineStr"/>
      <c r="AD306" s="7" t="inlineStr"/>
      <c r="AE306" s="7" t="inlineStr"/>
      <c r="AF306" s="7" t="inlineStr"/>
      <c r="AG306" s="7" t="inlineStr"/>
      <c r="AH306" s="7" t="inlineStr"/>
      <c r="AI306" s="7" t="inlineStr"/>
      <c r="AJ306" s="7" t="inlineStr"/>
      <c r="AK306" s="7" t="inlineStr"/>
      <c r="AL306" s="7" t="inlineStr"/>
      <c r="AM306" s="7" t="inlineStr"/>
      <c r="AN306" s="7" t="inlineStr"/>
      <c r="AO306" s="7" t="inlineStr"/>
      <c r="AP306" s="7" t="inlineStr"/>
      <c r="AQ306" s="7" t="inlineStr"/>
      <c r="AR306" s="7" t="inlineStr"/>
      <c r="AS306" s="7" t="inlineStr"/>
      <c r="AT306" s="7" t="inlineStr"/>
      <c r="AU306" s="7">
        <f>AW306+AY306+BA306+BC306+BE306+BG306+BI306</f>
        <v/>
      </c>
      <c r="AV306" s="7">
        <f>AX306+AZ306+BB306+BD306+BF306+BH306+BJ306</f>
        <v/>
      </c>
      <c r="AW306" s="7" t="inlineStr"/>
      <c r="AX306" s="7" t="inlineStr"/>
      <c r="AY306" s="7" t="inlineStr"/>
      <c r="AZ306" s="7" t="inlineStr"/>
      <c r="BA306" s="7" t="inlineStr"/>
      <c r="BB306" s="7" t="inlineStr"/>
      <c r="BC306" s="7" t="inlineStr"/>
      <c r="BD306" s="7" t="inlineStr"/>
      <c r="BE306" s="7" t="inlineStr"/>
      <c r="BF306" s="7" t="inlineStr"/>
      <c r="BG306" s="7" t="n">
        <v>500</v>
      </c>
      <c r="BH306" s="7" t="n">
        <v>11186000000</v>
      </c>
      <c r="BI306" s="7" t="inlineStr"/>
      <c r="BJ306" s="7" t="inlineStr"/>
      <c r="BK306" s="7">
        <f>BM306+BO306+BQ306+BS306+BU306</f>
        <v/>
      </c>
      <c r="BL306" s="7">
        <f>BN306+BP306+BR306+BT306+BV306</f>
        <v/>
      </c>
      <c r="BM306" s="7" t="inlineStr"/>
      <c r="BN306" s="7" t="inlineStr"/>
      <c r="BO306" s="7" t="inlineStr"/>
      <c r="BP306" s="7" t="inlineStr"/>
      <c r="BQ306" s="7" t="inlineStr"/>
      <c r="BR306" s="7" t="inlineStr"/>
      <c r="BS306" s="7" t="inlineStr"/>
      <c r="BT306" s="7" t="inlineStr"/>
      <c r="BU306" s="7" t="inlineStr"/>
      <c r="BV306" s="7" t="inlineStr"/>
      <c r="BW306" s="7">
        <f>BY306+CA306+CC306+CE306+CG306+CI306+CK306+CM306+CO306+CQ306+CS306+CU306+CW306+CY306+DA306+DC306</f>
        <v/>
      </c>
      <c r="BX306" s="7">
        <f>BZ306+CB306+CD306+CF306+CH306+CJ306+CL306+CN306+CP306+CR306+CT306+CV306+CX306+CZ306+DB306+DD306</f>
        <v/>
      </c>
      <c r="BY306" s="7" t="inlineStr"/>
      <c r="BZ306" s="7" t="inlineStr"/>
      <c r="CA306" s="7" t="inlineStr"/>
      <c r="CB306" s="7" t="inlineStr"/>
      <c r="CC306" s="7" t="inlineStr"/>
      <c r="CD306" s="7" t="inlineStr"/>
      <c r="CE306" s="7" t="inlineStr"/>
      <c r="CF306" s="7" t="inlineStr"/>
      <c r="CG306" s="7" t="inlineStr"/>
      <c r="CH306" s="7" t="inlineStr"/>
      <c r="CI306" s="7" t="inlineStr"/>
      <c r="CJ306" s="7" t="inlineStr"/>
      <c r="CK306" s="7" t="inlineStr"/>
      <c r="CL306" s="7" t="inlineStr"/>
      <c r="CM306" s="7" t="inlineStr"/>
      <c r="CN306" s="7" t="inlineStr"/>
      <c r="CO306" s="7" t="inlineStr"/>
      <c r="CP306" s="7" t="inlineStr"/>
      <c r="CQ306" s="7" t="inlineStr"/>
      <c r="CR306" s="7" t="inlineStr"/>
      <c r="CS306" s="7" t="inlineStr"/>
      <c r="CT306" s="7" t="inlineStr"/>
      <c r="CU306" s="7" t="inlineStr"/>
      <c r="CV306" s="7" t="inlineStr"/>
      <c r="CW306" s="7" t="inlineStr"/>
      <c r="CX306" s="7" t="inlineStr"/>
      <c r="CY306" s="7" t="inlineStr"/>
      <c r="CZ306" s="7" t="inlineStr"/>
      <c r="DA306" s="7" t="inlineStr"/>
      <c r="DB306" s="7" t="inlineStr"/>
      <c r="DC306" s="7" t="inlineStr"/>
      <c r="DD306" s="7" t="inlineStr"/>
      <c r="DE306" s="7">
        <f>DG306+DI306+DK306+DM306+DO306+DQ306+DS306+DU306+DW306+DY306+EA306+EC306+EE306</f>
        <v/>
      </c>
      <c r="DF306" s="7">
        <f>DH306+DJ306+DL306+DN306+DP306+DR306+DT306+DV306+DX306+DZ306+EB306+ED306+EF306</f>
        <v/>
      </c>
      <c r="DG306" s="7" t="inlineStr"/>
      <c r="DH306" s="7" t="inlineStr"/>
      <c r="DI306" s="7" t="inlineStr"/>
      <c r="DJ306" s="7" t="inlineStr"/>
      <c r="DK306" s="7" t="inlineStr"/>
      <c r="DL306" s="7" t="inlineStr"/>
      <c r="DM306" s="7" t="inlineStr"/>
      <c r="DN306" s="7" t="inlineStr"/>
      <c r="DO306" s="7" t="inlineStr"/>
      <c r="DP306" s="7" t="inlineStr"/>
      <c r="DQ306" s="7" t="inlineStr"/>
      <c r="DR306" s="7" t="inlineStr"/>
      <c r="DS306" s="7" t="inlineStr"/>
      <c r="DT306" s="7" t="inlineStr"/>
      <c r="DU306" s="7" t="inlineStr"/>
      <c r="DV306" s="7" t="inlineStr"/>
      <c r="DW306" s="7" t="inlineStr"/>
      <c r="DX306" s="7" t="inlineStr"/>
      <c r="DY306" s="7" t="inlineStr"/>
      <c r="DZ306" s="7" t="inlineStr"/>
      <c r="EA306" s="7" t="inlineStr"/>
      <c r="EB306" s="7" t="inlineStr"/>
      <c r="EC306" s="7" t="inlineStr"/>
      <c r="ED306" s="7" t="inlineStr"/>
      <c r="EE306" s="7" t="inlineStr"/>
      <c r="EF306" s="7" t="inlineStr"/>
      <c r="EG306" s="7">
        <f>E306+AU306+BK306+BW306+DE306</f>
        <v/>
      </c>
      <c r="EH306" s="7">
        <f>F306+AV306+BL306+BX306+DF306</f>
        <v/>
      </c>
    </row>
    <row r="307" hidden="1" outlineLevel="1">
      <c r="A307" s="5" t="n">
        <v>303</v>
      </c>
      <c r="B307" s="6" t="inlineStr">
        <is>
          <t>ООО "A-MEGA BEK FARM"</t>
        </is>
      </c>
      <c r="C307" s="6" t="inlineStr">
        <is>
          <t>Ташкент</t>
        </is>
      </c>
      <c r="D307" s="6" t="inlineStr">
        <is>
          <t>Ташкент 2</t>
        </is>
      </c>
      <c r="E307" s="7">
        <f>G307+I307+K307+M307+O307+Q307+S307+U307+W307+Y307+AA307+AC307+AE307+AG307+AI307+AK307+AM307+AO307+AQ307+AS307</f>
        <v/>
      </c>
      <c r="F307" s="7">
        <f>H307+J307+L307+N307+P307+R307+T307+V307+X307+Z307+AB307+AD307+AF307+AH307+AJ307+AL307+AN307+AP307+AR307+AT307</f>
        <v/>
      </c>
      <c r="G307" s="7" t="n">
        <v>50</v>
      </c>
      <c r="H307" s="7" t="n">
        <v>0</v>
      </c>
      <c r="I307" s="7" t="inlineStr"/>
      <c r="J307" s="7" t="inlineStr"/>
      <c r="K307" s="7" t="inlineStr"/>
      <c r="L307" s="7" t="inlineStr"/>
      <c r="M307" s="7" t="inlineStr"/>
      <c r="N307" s="7" t="inlineStr"/>
      <c r="O307" s="7" t="n">
        <v>20</v>
      </c>
      <c r="P307" s="7" t="n">
        <v>15349200</v>
      </c>
      <c r="Q307" s="7" t="n">
        <v>200</v>
      </c>
      <c r="R307" s="7" t="n">
        <v>1526194000</v>
      </c>
      <c r="S307" s="7" t="inlineStr"/>
      <c r="T307" s="7" t="inlineStr"/>
      <c r="U307" s="7" t="inlineStr"/>
      <c r="V307" s="7" t="inlineStr"/>
      <c r="W307" s="7" t="inlineStr"/>
      <c r="X307" s="7" t="inlineStr"/>
      <c r="Y307" s="7" t="n">
        <v>200</v>
      </c>
      <c r="Z307" s="7" t="n">
        <v>204000000</v>
      </c>
      <c r="AA307" s="7" t="inlineStr"/>
      <c r="AB307" s="7" t="inlineStr"/>
      <c r="AC307" s="7" t="inlineStr"/>
      <c r="AD307" s="7" t="inlineStr"/>
      <c r="AE307" s="7" t="inlineStr"/>
      <c r="AF307" s="7" t="inlineStr"/>
      <c r="AG307" s="7" t="inlineStr"/>
      <c r="AH307" s="7" t="inlineStr"/>
      <c r="AI307" s="7" t="inlineStr"/>
      <c r="AJ307" s="7" t="inlineStr"/>
      <c r="AK307" s="7" t="inlineStr"/>
      <c r="AL307" s="7" t="inlineStr"/>
      <c r="AM307" s="7" t="inlineStr"/>
      <c r="AN307" s="7" t="inlineStr"/>
      <c r="AO307" s="7" t="inlineStr"/>
      <c r="AP307" s="7" t="inlineStr"/>
      <c r="AQ307" s="7" t="inlineStr"/>
      <c r="AR307" s="7" t="inlineStr"/>
      <c r="AS307" s="7" t="inlineStr"/>
      <c r="AT307" s="7" t="inlineStr"/>
      <c r="AU307" s="7">
        <f>AW307+AY307+BA307+BC307+BE307+BG307+BI307</f>
        <v/>
      </c>
      <c r="AV307" s="7">
        <f>AX307+AZ307+BB307+BD307+BF307+BH307+BJ307</f>
        <v/>
      </c>
      <c r="AW307" s="7" t="inlineStr"/>
      <c r="AX307" s="7" t="inlineStr"/>
      <c r="AY307" s="7" t="inlineStr"/>
      <c r="AZ307" s="7" t="inlineStr"/>
      <c r="BA307" s="7" t="inlineStr"/>
      <c r="BB307" s="7" t="inlineStr"/>
      <c r="BC307" s="7" t="inlineStr"/>
      <c r="BD307" s="7" t="inlineStr"/>
      <c r="BE307" s="7" t="inlineStr"/>
      <c r="BF307" s="7" t="inlineStr"/>
      <c r="BG307" s="7" t="inlineStr"/>
      <c r="BH307" s="7" t="inlineStr"/>
      <c r="BI307" s="7" t="inlineStr"/>
      <c r="BJ307" s="7" t="inlineStr"/>
      <c r="BK307" s="7">
        <f>BM307+BO307+BQ307+BS307+BU307</f>
        <v/>
      </c>
      <c r="BL307" s="7">
        <f>BN307+BP307+BR307+BT307+BV307</f>
        <v/>
      </c>
      <c r="BM307" s="7" t="inlineStr"/>
      <c r="BN307" s="7" t="inlineStr"/>
      <c r="BO307" s="7" t="inlineStr"/>
      <c r="BP307" s="7" t="inlineStr"/>
      <c r="BQ307" s="7" t="inlineStr"/>
      <c r="BR307" s="7" t="inlineStr"/>
      <c r="BS307" s="7" t="inlineStr"/>
      <c r="BT307" s="7" t="inlineStr"/>
      <c r="BU307" s="7" t="inlineStr"/>
      <c r="BV307" s="7" t="inlineStr"/>
      <c r="BW307" s="7">
        <f>BY307+CA307+CC307+CE307+CG307+CI307+CK307+CM307+CO307+CQ307+CS307+CU307+CW307+CY307+DA307+DC307</f>
        <v/>
      </c>
      <c r="BX307" s="7">
        <f>BZ307+CB307+CD307+CF307+CH307+CJ307+CL307+CN307+CP307+CR307+CT307+CV307+CX307+CZ307+DB307+DD307</f>
        <v/>
      </c>
      <c r="BY307" s="7" t="inlineStr"/>
      <c r="BZ307" s="7" t="inlineStr"/>
      <c r="CA307" s="7" t="inlineStr"/>
      <c r="CB307" s="7" t="inlineStr"/>
      <c r="CC307" s="7" t="inlineStr"/>
      <c r="CD307" s="7" t="inlineStr"/>
      <c r="CE307" s="7" t="inlineStr"/>
      <c r="CF307" s="7" t="inlineStr"/>
      <c r="CG307" s="7" t="inlineStr"/>
      <c r="CH307" s="7" t="inlineStr"/>
      <c r="CI307" s="7" t="inlineStr"/>
      <c r="CJ307" s="7" t="inlineStr"/>
      <c r="CK307" s="7" t="inlineStr"/>
      <c r="CL307" s="7" t="inlineStr"/>
      <c r="CM307" s="7" t="inlineStr"/>
      <c r="CN307" s="7" t="inlineStr"/>
      <c r="CO307" s="7" t="inlineStr"/>
      <c r="CP307" s="7" t="inlineStr"/>
      <c r="CQ307" s="7" t="inlineStr"/>
      <c r="CR307" s="7" t="inlineStr"/>
      <c r="CS307" s="7" t="inlineStr"/>
      <c r="CT307" s="7" t="inlineStr"/>
      <c r="CU307" s="7" t="inlineStr"/>
      <c r="CV307" s="7" t="inlineStr"/>
      <c r="CW307" s="7" t="inlineStr"/>
      <c r="CX307" s="7" t="inlineStr"/>
      <c r="CY307" s="7" t="inlineStr"/>
      <c r="CZ307" s="7" t="inlineStr"/>
      <c r="DA307" s="7" t="inlineStr"/>
      <c r="DB307" s="7" t="inlineStr"/>
      <c r="DC307" s="7" t="inlineStr"/>
      <c r="DD307" s="7" t="inlineStr"/>
      <c r="DE307" s="7">
        <f>DG307+DI307+DK307+DM307+DO307+DQ307+DS307+DU307+DW307+DY307+EA307+EC307+EE307</f>
        <v/>
      </c>
      <c r="DF307" s="7">
        <f>DH307+DJ307+DL307+DN307+DP307+DR307+DT307+DV307+DX307+DZ307+EB307+ED307+EF307</f>
        <v/>
      </c>
      <c r="DG307" s="7" t="inlineStr"/>
      <c r="DH307" s="7" t="inlineStr"/>
      <c r="DI307" s="7" t="inlineStr"/>
      <c r="DJ307" s="7" t="inlineStr"/>
      <c r="DK307" s="7" t="inlineStr"/>
      <c r="DL307" s="7" t="inlineStr"/>
      <c r="DM307" s="7" t="inlineStr"/>
      <c r="DN307" s="7" t="inlineStr"/>
      <c r="DO307" s="7" t="inlineStr"/>
      <c r="DP307" s="7" t="inlineStr"/>
      <c r="DQ307" s="7" t="inlineStr"/>
      <c r="DR307" s="7" t="inlineStr"/>
      <c r="DS307" s="7" t="inlineStr"/>
      <c r="DT307" s="7" t="inlineStr"/>
      <c r="DU307" s="7" t="n">
        <v>10</v>
      </c>
      <c r="DV307" s="7" t="n">
        <v>2607000</v>
      </c>
      <c r="DW307" s="7" t="n">
        <v>3</v>
      </c>
      <c r="DX307" s="7" t="n">
        <v>441855</v>
      </c>
      <c r="DY307" s="7" t="n">
        <v>10</v>
      </c>
      <c r="DZ307" s="7" t="n">
        <v>5091000</v>
      </c>
      <c r="EA307" s="7" t="n">
        <v>30</v>
      </c>
      <c r="EB307" s="7" t="n">
        <v>24976000</v>
      </c>
      <c r="EC307" s="7" t="n">
        <v>15</v>
      </c>
      <c r="ED307" s="7" t="n">
        <v>11272750</v>
      </c>
      <c r="EE307" s="7" t="inlineStr"/>
      <c r="EF307" s="7" t="inlineStr"/>
      <c r="EG307" s="7">
        <f>E307+AU307+BK307+BW307+DE307</f>
        <v/>
      </c>
      <c r="EH307" s="7">
        <f>F307+AV307+BL307+BX307+DF307</f>
        <v/>
      </c>
    </row>
    <row r="308" hidden="1" outlineLevel="1">
      <c r="A308" s="5" t="n">
        <v>304</v>
      </c>
      <c r="B308" s="6" t="inlineStr">
        <is>
          <t>ООО "ABDURAZZOQ-BARAKA-FARM"</t>
        </is>
      </c>
      <c r="C308" s="6" t="inlineStr">
        <is>
          <t>Ташкент</t>
        </is>
      </c>
      <c r="D308" s="6" t="inlineStr">
        <is>
          <t>Ташкент 2</t>
        </is>
      </c>
      <c r="E308" s="7">
        <f>G308+I308+K308+M308+O308+Q308+S308+U308+W308+Y308+AA308+AC308+AE308+AG308+AI308+AK308+AM308+AO308+AQ308+AS308</f>
        <v/>
      </c>
      <c r="F308" s="7">
        <f>H308+J308+L308+N308+P308+R308+T308+V308+X308+Z308+AB308+AD308+AF308+AH308+AJ308+AL308+AN308+AP308+AR308+AT308</f>
        <v/>
      </c>
      <c r="G308" s="7" t="inlineStr"/>
      <c r="H308" s="7" t="inlineStr"/>
      <c r="I308" s="7" t="inlineStr"/>
      <c r="J308" s="7" t="inlineStr"/>
      <c r="K308" s="7" t="inlineStr"/>
      <c r="L308" s="7" t="inlineStr"/>
      <c r="M308" s="7" t="inlineStr"/>
      <c r="N308" s="7" t="inlineStr"/>
      <c r="O308" s="7" t="inlineStr"/>
      <c r="P308" s="7" t="inlineStr"/>
      <c r="Q308" s="7" t="inlineStr"/>
      <c r="R308" s="7" t="inlineStr"/>
      <c r="S308" s="7" t="inlineStr"/>
      <c r="T308" s="7" t="inlineStr"/>
      <c r="U308" s="7" t="inlineStr"/>
      <c r="V308" s="7" t="inlineStr"/>
      <c r="W308" s="7" t="inlineStr"/>
      <c r="X308" s="7" t="inlineStr"/>
      <c r="Y308" s="7" t="inlineStr"/>
      <c r="Z308" s="7" t="inlineStr"/>
      <c r="AA308" s="7" t="inlineStr"/>
      <c r="AB308" s="7" t="inlineStr"/>
      <c r="AC308" s="7" t="inlineStr"/>
      <c r="AD308" s="7" t="inlineStr"/>
      <c r="AE308" s="7" t="inlineStr"/>
      <c r="AF308" s="7" t="inlineStr"/>
      <c r="AG308" s="7" t="inlineStr"/>
      <c r="AH308" s="7" t="inlineStr"/>
      <c r="AI308" s="7" t="inlineStr"/>
      <c r="AJ308" s="7" t="inlineStr"/>
      <c r="AK308" s="7" t="inlineStr"/>
      <c r="AL308" s="7" t="inlineStr"/>
      <c r="AM308" s="7" t="inlineStr"/>
      <c r="AN308" s="7" t="inlineStr"/>
      <c r="AO308" s="7" t="inlineStr"/>
      <c r="AP308" s="7" t="inlineStr"/>
      <c r="AQ308" s="7" t="inlineStr"/>
      <c r="AR308" s="7" t="inlineStr"/>
      <c r="AS308" s="7" t="inlineStr"/>
      <c r="AT308" s="7" t="inlineStr"/>
      <c r="AU308" s="7">
        <f>AW308+AY308+BA308+BC308+BE308+BG308+BI308</f>
        <v/>
      </c>
      <c r="AV308" s="7">
        <f>AX308+AZ308+BB308+BD308+BF308+BH308+BJ308</f>
        <v/>
      </c>
      <c r="AW308" s="7" t="inlineStr"/>
      <c r="AX308" s="7" t="inlineStr"/>
      <c r="AY308" s="7" t="inlineStr"/>
      <c r="AZ308" s="7" t="inlineStr"/>
      <c r="BA308" s="7" t="inlineStr"/>
      <c r="BB308" s="7" t="inlineStr"/>
      <c r="BC308" s="7" t="inlineStr"/>
      <c r="BD308" s="7" t="inlineStr"/>
      <c r="BE308" s="7" t="n">
        <v>5</v>
      </c>
      <c r="BF308" s="7" t="n">
        <v>3717750</v>
      </c>
      <c r="BG308" s="7" t="inlineStr"/>
      <c r="BH308" s="7" t="inlineStr"/>
      <c r="BI308" s="7" t="inlineStr"/>
      <c r="BJ308" s="7" t="inlineStr"/>
      <c r="BK308" s="7">
        <f>BM308+BO308+BQ308+BS308+BU308</f>
        <v/>
      </c>
      <c r="BL308" s="7">
        <f>BN308+BP308+BR308+BT308+BV308</f>
        <v/>
      </c>
      <c r="BM308" s="7" t="inlineStr"/>
      <c r="BN308" s="7" t="inlineStr"/>
      <c r="BO308" s="7" t="inlineStr"/>
      <c r="BP308" s="7" t="inlineStr"/>
      <c r="BQ308" s="7" t="inlineStr"/>
      <c r="BR308" s="7" t="inlineStr"/>
      <c r="BS308" s="7" t="inlineStr"/>
      <c r="BT308" s="7" t="inlineStr"/>
      <c r="BU308" s="7" t="inlineStr"/>
      <c r="BV308" s="7" t="inlineStr"/>
      <c r="BW308" s="7">
        <f>BY308+CA308+CC308+CE308+CG308+CI308+CK308+CM308+CO308+CQ308+CS308+CU308+CW308+CY308+DA308+DC308</f>
        <v/>
      </c>
      <c r="BX308" s="7">
        <f>BZ308+CB308+CD308+CF308+CH308+CJ308+CL308+CN308+CP308+CR308+CT308+CV308+CX308+CZ308+DB308+DD308</f>
        <v/>
      </c>
      <c r="BY308" s="7" t="inlineStr"/>
      <c r="BZ308" s="7" t="inlineStr"/>
      <c r="CA308" s="7" t="inlineStr"/>
      <c r="CB308" s="7" t="inlineStr"/>
      <c r="CC308" s="7" t="inlineStr"/>
      <c r="CD308" s="7" t="inlineStr"/>
      <c r="CE308" s="7" t="inlineStr"/>
      <c r="CF308" s="7" t="inlineStr"/>
      <c r="CG308" s="7" t="inlineStr"/>
      <c r="CH308" s="7" t="inlineStr"/>
      <c r="CI308" s="7" t="inlineStr"/>
      <c r="CJ308" s="7" t="inlineStr"/>
      <c r="CK308" s="7" t="inlineStr"/>
      <c r="CL308" s="7" t="inlineStr"/>
      <c r="CM308" s="7" t="inlineStr"/>
      <c r="CN308" s="7" t="inlineStr"/>
      <c r="CO308" s="7" t="inlineStr"/>
      <c r="CP308" s="7" t="inlineStr"/>
      <c r="CQ308" s="7" t="inlineStr"/>
      <c r="CR308" s="7" t="inlineStr"/>
      <c r="CS308" s="7" t="inlineStr"/>
      <c r="CT308" s="7" t="inlineStr"/>
      <c r="CU308" s="7" t="inlineStr"/>
      <c r="CV308" s="7" t="inlineStr"/>
      <c r="CW308" s="7" t="inlineStr"/>
      <c r="CX308" s="7" t="inlineStr"/>
      <c r="CY308" s="7" t="inlineStr"/>
      <c r="CZ308" s="7" t="inlineStr"/>
      <c r="DA308" s="7" t="inlineStr"/>
      <c r="DB308" s="7" t="inlineStr"/>
      <c r="DC308" s="7" t="inlineStr"/>
      <c r="DD308" s="7" t="inlineStr"/>
      <c r="DE308" s="7">
        <f>DG308+DI308+DK308+DM308+DO308+DQ308+DS308+DU308+DW308+DY308+EA308+EC308+EE308</f>
        <v/>
      </c>
      <c r="DF308" s="7">
        <f>DH308+DJ308+DL308+DN308+DP308+DR308+DT308+DV308+DX308+DZ308+EB308+ED308+EF308</f>
        <v/>
      </c>
      <c r="DG308" s="7" t="inlineStr"/>
      <c r="DH308" s="7" t="inlineStr"/>
      <c r="DI308" s="7" t="inlineStr"/>
      <c r="DJ308" s="7" t="inlineStr"/>
      <c r="DK308" s="7" t="inlineStr"/>
      <c r="DL308" s="7" t="inlineStr"/>
      <c r="DM308" s="7" t="inlineStr"/>
      <c r="DN308" s="7" t="inlineStr"/>
      <c r="DO308" s="7" t="inlineStr"/>
      <c r="DP308" s="7" t="inlineStr"/>
      <c r="DQ308" s="7" t="inlineStr"/>
      <c r="DR308" s="7" t="inlineStr"/>
      <c r="DS308" s="7" t="inlineStr"/>
      <c r="DT308" s="7" t="inlineStr"/>
      <c r="DU308" s="7" t="inlineStr"/>
      <c r="DV308" s="7" t="inlineStr"/>
      <c r="DW308" s="7" t="inlineStr"/>
      <c r="DX308" s="7" t="inlineStr"/>
      <c r="DY308" s="7" t="inlineStr"/>
      <c r="DZ308" s="7" t="inlineStr"/>
      <c r="EA308" s="7" t="inlineStr"/>
      <c r="EB308" s="7" t="inlineStr"/>
      <c r="EC308" s="7" t="inlineStr"/>
      <c r="ED308" s="7" t="inlineStr"/>
      <c r="EE308" s="7" t="inlineStr"/>
      <c r="EF308" s="7" t="inlineStr"/>
      <c r="EG308" s="7">
        <f>E308+AU308+BK308+BW308+DE308</f>
        <v/>
      </c>
      <c r="EH308" s="7">
        <f>F308+AV308+BL308+BX308+DF308</f>
        <v/>
      </c>
    </row>
    <row r="309" hidden="1" outlineLevel="1">
      <c r="A309" s="5" t="n">
        <v>305</v>
      </c>
      <c r="B309" s="6" t="inlineStr">
        <is>
          <t>ООО "APTECHKA PHARM"</t>
        </is>
      </c>
      <c r="C309" s="6" t="inlineStr">
        <is>
          <t>Ташкент</t>
        </is>
      </c>
      <c r="D309" s="6" t="inlineStr">
        <is>
          <t>Ташкент 1</t>
        </is>
      </c>
      <c r="E309" s="7">
        <f>G309+I309+K309+M309+O309+Q309+S309+U309+W309+Y309+AA309+AC309+AE309+AG309+AI309+AK309+AM309+AO309+AQ309+AS309</f>
        <v/>
      </c>
      <c r="F309" s="7">
        <f>H309+J309+L309+N309+P309+R309+T309+V309+X309+Z309+AB309+AD309+AF309+AH309+AJ309+AL309+AN309+AP309+AR309+AT309</f>
        <v/>
      </c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inlineStr"/>
      <c r="R309" s="7" t="inlineStr"/>
      <c r="S309" s="7" t="inlineStr"/>
      <c r="T309" s="7" t="inlineStr"/>
      <c r="U309" s="7" t="inlineStr"/>
      <c r="V309" s="7" t="inlineStr"/>
      <c r="W309" s="7" t="inlineStr"/>
      <c r="X309" s="7" t="inlineStr"/>
      <c r="Y309" s="7" t="inlineStr"/>
      <c r="Z309" s="7" t="inlineStr"/>
      <c r="AA309" s="7" t="inlineStr"/>
      <c r="AB309" s="7" t="inlineStr"/>
      <c r="AC309" s="7" t="n">
        <v>5</v>
      </c>
      <c r="AD309" s="7" t="n">
        <v>780975</v>
      </c>
      <c r="AE309" s="7" t="inlineStr"/>
      <c r="AF309" s="7" t="inlineStr"/>
      <c r="AG309" s="7" t="n">
        <v>5</v>
      </c>
      <c r="AH309" s="7" t="n">
        <v>750650</v>
      </c>
      <c r="AI309" s="7" t="inlineStr"/>
      <c r="AJ309" s="7" t="inlineStr"/>
      <c r="AK309" s="7" t="inlineStr"/>
      <c r="AL309" s="7" t="inlineStr"/>
      <c r="AM309" s="7" t="inlineStr"/>
      <c r="AN309" s="7" t="inlineStr"/>
      <c r="AO309" s="7" t="inlineStr"/>
      <c r="AP309" s="7" t="inlineStr"/>
      <c r="AQ309" s="7" t="inlineStr"/>
      <c r="AR309" s="7" t="inlineStr"/>
      <c r="AS309" s="7" t="inlineStr"/>
      <c r="AT309" s="7" t="inlineStr"/>
      <c r="AU309" s="7">
        <f>AW309+AY309+BA309+BC309+BE309+BG309+BI309</f>
        <v/>
      </c>
      <c r="AV309" s="7">
        <f>AX309+AZ309+BB309+BD309+BF309+BH309+BJ309</f>
        <v/>
      </c>
      <c r="AW309" s="7" t="inlineStr"/>
      <c r="AX309" s="7" t="inlineStr"/>
      <c r="AY309" s="7" t="n">
        <v>1</v>
      </c>
      <c r="AZ309" s="7" t="n">
        <v>640932</v>
      </c>
      <c r="BA309" s="7" t="inlineStr"/>
      <c r="BB309" s="7" t="inlineStr"/>
      <c r="BC309" s="7" t="inlineStr"/>
      <c r="BD309" s="7" t="inlineStr"/>
      <c r="BE309" s="7" t="inlineStr"/>
      <c r="BF309" s="7" t="inlineStr"/>
      <c r="BG309" s="7" t="inlineStr"/>
      <c r="BH309" s="7" t="inlineStr"/>
      <c r="BI309" s="7" t="inlineStr"/>
      <c r="BJ309" s="7" t="inlineStr"/>
      <c r="BK309" s="7">
        <f>BM309+BO309+BQ309+BS309+BU309</f>
        <v/>
      </c>
      <c r="BL309" s="7">
        <f>BN309+BP309+BR309+BT309+BV309</f>
        <v/>
      </c>
      <c r="BM309" s="7" t="inlineStr"/>
      <c r="BN309" s="7" t="inlineStr"/>
      <c r="BO309" s="7" t="inlineStr"/>
      <c r="BP309" s="7" t="inlineStr"/>
      <c r="BQ309" s="7" t="inlineStr"/>
      <c r="BR309" s="7" t="inlineStr"/>
      <c r="BS309" s="7" t="inlineStr"/>
      <c r="BT309" s="7" t="inlineStr"/>
      <c r="BU309" s="7" t="inlineStr"/>
      <c r="BV309" s="7" t="inlineStr"/>
      <c r="BW309" s="7">
        <f>BY309+CA309+CC309+CE309+CG309+CI309+CK309+CM309+CO309+CQ309+CS309+CU309+CW309+CY309+DA309+DC309</f>
        <v/>
      </c>
      <c r="BX309" s="7">
        <f>BZ309+CB309+CD309+CF309+CH309+CJ309+CL309+CN309+CP309+CR309+CT309+CV309+CX309+CZ309+DB309+DD309</f>
        <v/>
      </c>
      <c r="BY309" s="7" t="inlineStr"/>
      <c r="BZ309" s="7" t="inlineStr"/>
      <c r="CA309" s="7" t="inlineStr"/>
      <c r="CB309" s="7" t="inlineStr"/>
      <c r="CC309" s="7" t="inlineStr"/>
      <c r="CD309" s="7" t="inlineStr"/>
      <c r="CE309" s="7" t="inlineStr"/>
      <c r="CF309" s="7" t="inlineStr"/>
      <c r="CG309" s="7" t="inlineStr"/>
      <c r="CH309" s="7" t="inlineStr"/>
      <c r="CI309" s="7" t="inlineStr"/>
      <c r="CJ309" s="7" t="inlineStr"/>
      <c r="CK309" s="7" t="inlineStr"/>
      <c r="CL309" s="7" t="inlineStr"/>
      <c r="CM309" s="7" t="inlineStr"/>
      <c r="CN309" s="7" t="inlineStr"/>
      <c r="CO309" s="7" t="inlineStr"/>
      <c r="CP309" s="7" t="inlineStr"/>
      <c r="CQ309" s="7" t="inlineStr"/>
      <c r="CR309" s="7" t="inlineStr"/>
      <c r="CS309" s="7" t="inlineStr"/>
      <c r="CT309" s="7" t="inlineStr"/>
      <c r="CU309" s="7" t="inlineStr"/>
      <c r="CV309" s="7" t="inlineStr"/>
      <c r="CW309" s="7" t="inlineStr"/>
      <c r="CX309" s="7" t="inlineStr"/>
      <c r="CY309" s="7" t="inlineStr"/>
      <c r="CZ309" s="7" t="inlineStr"/>
      <c r="DA309" s="7" t="inlineStr"/>
      <c r="DB309" s="7" t="inlineStr"/>
      <c r="DC309" s="7" t="inlineStr"/>
      <c r="DD309" s="7" t="inlineStr"/>
      <c r="DE309" s="7">
        <f>DG309+DI309+DK309+DM309+DO309+DQ309+DS309+DU309+DW309+DY309+EA309+EC309+EE309</f>
        <v/>
      </c>
      <c r="DF309" s="7">
        <f>DH309+DJ309+DL309+DN309+DP309+DR309+DT309+DV309+DX309+DZ309+EB309+ED309+EF309</f>
        <v/>
      </c>
      <c r="DG309" s="7" t="inlineStr"/>
      <c r="DH309" s="7" t="inlineStr"/>
      <c r="DI309" s="7" t="inlineStr"/>
      <c r="DJ309" s="7" t="inlineStr"/>
      <c r="DK309" s="7" t="inlineStr"/>
      <c r="DL309" s="7" t="inlineStr"/>
      <c r="DM309" s="7" t="inlineStr"/>
      <c r="DN309" s="7" t="inlineStr"/>
      <c r="DO309" s="7" t="inlineStr"/>
      <c r="DP309" s="7" t="inlineStr"/>
      <c r="DQ309" s="7" t="inlineStr"/>
      <c r="DR309" s="7" t="inlineStr"/>
      <c r="DS309" s="7" t="n">
        <v>5</v>
      </c>
      <c r="DT309" s="7" t="n">
        <v>1164725</v>
      </c>
      <c r="DU309" s="7" t="n">
        <v>2</v>
      </c>
      <c r="DV309" s="7" t="n">
        <v>101152</v>
      </c>
      <c r="DW309" s="7" t="inlineStr"/>
      <c r="DX309" s="7" t="inlineStr"/>
      <c r="DY309" s="7" t="n">
        <v>4</v>
      </c>
      <c r="DZ309" s="7" t="n">
        <v>790128</v>
      </c>
      <c r="EA309" s="7" t="inlineStr"/>
      <c r="EB309" s="7" t="inlineStr"/>
      <c r="EC309" s="7" t="inlineStr"/>
      <c r="ED309" s="7" t="inlineStr"/>
      <c r="EE309" s="7" t="inlineStr"/>
      <c r="EF309" s="7" t="inlineStr"/>
      <c r="EG309" s="7">
        <f>E309+AU309+BK309+BW309+DE309</f>
        <v/>
      </c>
      <c r="EH309" s="7">
        <f>F309+AV309+BL309+BX309+DF309</f>
        <v/>
      </c>
    </row>
    <row r="310" hidden="1" outlineLevel="1">
      <c r="A310" s="5" t="n">
        <v>306</v>
      </c>
      <c r="B310" s="6" t="inlineStr">
        <is>
          <t>ООО "BERTEN FARM"</t>
        </is>
      </c>
      <c r="C310" s="6" t="inlineStr">
        <is>
          <t>Ташкент</t>
        </is>
      </c>
      <c r="D310" s="6" t="inlineStr">
        <is>
          <t>Ташкент 1</t>
        </is>
      </c>
      <c r="E310" s="7">
        <f>G310+I310+K310+M310+O310+Q310+S310+U310+W310+Y310+AA310+AC310+AE310+AG310+AI310+AK310+AM310+AO310+AQ310+AS310</f>
        <v/>
      </c>
      <c r="F310" s="7">
        <f>H310+J310+L310+N310+P310+R310+T310+V310+X310+Z310+AB310+AD310+AF310+AH310+AJ310+AL310+AN310+AP310+AR310+AT310</f>
        <v/>
      </c>
      <c r="G310" s="7" t="inlineStr"/>
      <c r="H310" s="7" t="inlineStr"/>
      <c r="I310" s="7" t="inlineStr"/>
      <c r="J310" s="7" t="inlineStr"/>
      <c r="K310" s="7" t="inlineStr"/>
      <c r="L310" s="7" t="inlineStr"/>
      <c r="M310" s="7" t="inlineStr"/>
      <c r="N310" s="7" t="inlineStr"/>
      <c r="O310" s="7" t="inlineStr"/>
      <c r="P310" s="7" t="inlineStr"/>
      <c r="Q310" s="7" t="n">
        <v>4</v>
      </c>
      <c r="R310" s="7" t="n">
        <v>1079920</v>
      </c>
      <c r="S310" s="7" t="inlineStr"/>
      <c r="T310" s="7" t="inlineStr"/>
      <c r="U310" s="7" t="inlineStr"/>
      <c r="V310" s="7" t="inlineStr"/>
      <c r="W310" s="7" t="inlineStr"/>
      <c r="X310" s="7" t="inlineStr"/>
      <c r="Y310" s="7" t="inlineStr"/>
      <c r="Z310" s="7" t="inlineStr"/>
      <c r="AA310" s="7" t="inlineStr"/>
      <c r="AB310" s="7" t="inlineStr"/>
      <c r="AC310" s="7" t="inlineStr"/>
      <c r="AD310" s="7" t="inlineStr"/>
      <c r="AE310" s="7" t="inlineStr"/>
      <c r="AF310" s="7" t="inlineStr"/>
      <c r="AG310" s="7" t="inlineStr"/>
      <c r="AH310" s="7" t="inlineStr"/>
      <c r="AI310" s="7" t="inlineStr"/>
      <c r="AJ310" s="7" t="inlineStr"/>
      <c r="AK310" s="7" t="inlineStr"/>
      <c r="AL310" s="7" t="inlineStr"/>
      <c r="AM310" s="7" t="inlineStr"/>
      <c r="AN310" s="7" t="inlineStr"/>
      <c r="AO310" s="7" t="inlineStr"/>
      <c r="AP310" s="7" t="inlineStr"/>
      <c r="AQ310" s="7" t="inlineStr"/>
      <c r="AR310" s="7" t="inlineStr"/>
      <c r="AS310" s="7" t="inlineStr"/>
      <c r="AT310" s="7" t="inlineStr"/>
      <c r="AU310" s="7">
        <f>AW310+AY310+BA310+BC310+BE310+BG310+BI310</f>
        <v/>
      </c>
      <c r="AV310" s="7">
        <f>AX310+AZ310+BB310+BD310+BF310+BH310+BJ310</f>
        <v/>
      </c>
      <c r="AW310" s="7" t="inlineStr"/>
      <c r="AX310" s="7" t="inlineStr"/>
      <c r="AY310" s="7" t="inlineStr"/>
      <c r="AZ310" s="7" t="inlineStr"/>
      <c r="BA310" s="7" t="inlineStr"/>
      <c r="BB310" s="7" t="inlineStr"/>
      <c r="BC310" s="7" t="inlineStr"/>
      <c r="BD310" s="7" t="inlineStr"/>
      <c r="BE310" s="7" t="inlineStr"/>
      <c r="BF310" s="7" t="inlineStr"/>
      <c r="BG310" s="7" t="inlineStr"/>
      <c r="BH310" s="7" t="inlineStr"/>
      <c r="BI310" s="7" t="inlineStr"/>
      <c r="BJ310" s="7" t="inlineStr"/>
      <c r="BK310" s="7">
        <f>BM310+BO310+BQ310+BS310+BU310</f>
        <v/>
      </c>
      <c r="BL310" s="7">
        <f>BN310+BP310+BR310+BT310+BV310</f>
        <v/>
      </c>
      <c r="BM310" s="7" t="inlineStr"/>
      <c r="BN310" s="7" t="inlineStr"/>
      <c r="BO310" s="7" t="inlineStr"/>
      <c r="BP310" s="7" t="inlineStr"/>
      <c r="BQ310" s="7" t="inlineStr"/>
      <c r="BR310" s="7" t="inlineStr"/>
      <c r="BS310" s="7" t="inlineStr"/>
      <c r="BT310" s="7" t="inlineStr"/>
      <c r="BU310" s="7" t="inlineStr"/>
      <c r="BV310" s="7" t="inlineStr"/>
      <c r="BW310" s="7">
        <f>BY310+CA310+CC310+CE310+CG310+CI310+CK310+CM310+CO310+CQ310+CS310+CU310+CW310+CY310+DA310+DC310</f>
        <v/>
      </c>
      <c r="BX310" s="7">
        <f>BZ310+CB310+CD310+CF310+CH310+CJ310+CL310+CN310+CP310+CR310+CT310+CV310+CX310+CZ310+DB310+DD310</f>
        <v/>
      </c>
      <c r="BY310" s="7" t="inlineStr"/>
      <c r="BZ310" s="7" t="inlineStr"/>
      <c r="CA310" s="7" t="inlineStr"/>
      <c r="CB310" s="7" t="inlineStr"/>
      <c r="CC310" s="7" t="inlineStr"/>
      <c r="CD310" s="7" t="inlineStr"/>
      <c r="CE310" s="7" t="inlineStr"/>
      <c r="CF310" s="7" t="inlineStr"/>
      <c r="CG310" s="7" t="inlineStr"/>
      <c r="CH310" s="7" t="inlineStr"/>
      <c r="CI310" s="7" t="inlineStr"/>
      <c r="CJ310" s="7" t="inlineStr"/>
      <c r="CK310" s="7" t="inlineStr"/>
      <c r="CL310" s="7" t="inlineStr"/>
      <c r="CM310" s="7" t="inlineStr"/>
      <c r="CN310" s="7" t="inlineStr"/>
      <c r="CO310" s="7" t="inlineStr"/>
      <c r="CP310" s="7" t="inlineStr"/>
      <c r="CQ310" s="7" t="inlineStr"/>
      <c r="CR310" s="7" t="inlineStr"/>
      <c r="CS310" s="7" t="inlineStr"/>
      <c r="CT310" s="7" t="inlineStr"/>
      <c r="CU310" s="7" t="inlineStr"/>
      <c r="CV310" s="7" t="inlineStr"/>
      <c r="CW310" s="7" t="inlineStr"/>
      <c r="CX310" s="7" t="inlineStr"/>
      <c r="CY310" s="7" t="inlineStr"/>
      <c r="CZ310" s="7" t="inlineStr"/>
      <c r="DA310" s="7" t="inlineStr"/>
      <c r="DB310" s="7" t="inlineStr"/>
      <c r="DC310" s="7" t="inlineStr"/>
      <c r="DD310" s="7" t="inlineStr"/>
      <c r="DE310" s="7">
        <f>DG310+DI310+DK310+DM310+DO310+DQ310+DS310+DU310+DW310+DY310+EA310+EC310+EE310</f>
        <v/>
      </c>
      <c r="DF310" s="7">
        <f>DH310+DJ310+DL310+DN310+DP310+DR310+DT310+DV310+DX310+DZ310+EB310+ED310+EF310</f>
        <v/>
      </c>
      <c r="DG310" s="7" t="inlineStr"/>
      <c r="DH310" s="7" t="inlineStr"/>
      <c r="DI310" s="7" t="inlineStr"/>
      <c r="DJ310" s="7" t="inlineStr"/>
      <c r="DK310" s="7" t="inlineStr"/>
      <c r="DL310" s="7" t="inlineStr"/>
      <c r="DM310" s="7" t="inlineStr"/>
      <c r="DN310" s="7" t="inlineStr"/>
      <c r="DO310" s="7" t="inlineStr"/>
      <c r="DP310" s="7" t="inlineStr"/>
      <c r="DQ310" s="7" t="inlineStr"/>
      <c r="DR310" s="7" t="inlineStr"/>
      <c r="DS310" s="7" t="inlineStr"/>
      <c r="DT310" s="7" t="inlineStr"/>
      <c r="DU310" s="7" t="inlineStr"/>
      <c r="DV310" s="7" t="inlineStr"/>
      <c r="DW310" s="7" t="inlineStr"/>
      <c r="DX310" s="7" t="inlineStr"/>
      <c r="DY310" s="7" t="inlineStr"/>
      <c r="DZ310" s="7" t="inlineStr"/>
      <c r="EA310" s="7" t="inlineStr"/>
      <c r="EB310" s="7" t="inlineStr"/>
      <c r="EC310" s="7" t="inlineStr"/>
      <c r="ED310" s="7" t="inlineStr"/>
      <c r="EE310" s="7" t="inlineStr"/>
      <c r="EF310" s="7" t="inlineStr"/>
      <c r="EG310" s="7">
        <f>E310+AU310+BK310+BW310+DE310</f>
        <v/>
      </c>
      <c r="EH310" s="7">
        <f>F310+AV310+BL310+BX310+DF310</f>
        <v/>
      </c>
    </row>
    <row r="311" hidden="1" outlineLevel="1">
      <c r="A311" s="5" t="n">
        <v>307</v>
      </c>
      <c r="B311" s="6" t="inlineStr">
        <is>
          <t>ООО "Baxt Sog'liq Farm"</t>
        </is>
      </c>
      <c r="C311" s="6" t="inlineStr">
        <is>
          <t>Ташкент</t>
        </is>
      </c>
      <c r="D311" s="6" t="inlineStr">
        <is>
          <t>Ташкент 1</t>
        </is>
      </c>
      <c r="E311" s="7">
        <f>G311+I311+K311+M311+O311+Q311+S311+U311+W311+Y311+AA311+AC311+AE311+AG311+AI311+AK311+AM311+AO311+AQ311+AS311</f>
        <v/>
      </c>
      <c r="F311" s="7">
        <f>H311+J311+L311+N311+P311+R311+T311+V311+X311+Z311+AB311+AD311+AF311+AH311+AJ311+AL311+AN311+AP311+AR311+AT311</f>
        <v/>
      </c>
      <c r="G311" s="7" t="inlineStr"/>
      <c r="H311" s="7" t="inlineStr"/>
      <c r="I311" s="7" t="inlineStr"/>
      <c r="J311" s="7" t="inlineStr"/>
      <c r="K311" s="7" t="inlineStr"/>
      <c r="L311" s="7" t="inlineStr"/>
      <c r="M311" s="7" t="n">
        <v>2</v>
      </c>
      <c r="N311" s="7" t="n">
        <v>132120</v>
      </c>
      <c r="O311" s="7" t="n">
        <v>2</v>
      </c>
      <c r="P311" s="7" t="n">
        <v>158240</v>
      </c>
      <c r="Q311" s="7" t="n">
        <v>2</v>
      </c>
      <c r="R311" s="7" t="n">
        <v>269980</v>
      </c>
      <c r="S311" s="7" t="inlineStr"/>
      <c r="T311" s="7" t="inlineStr"/>
      <c r="U311" s="7" t="inlineStr"/>
      <c r="V311" s="7" t="inlineStr"/>
      <c r="W311" s="7" t="inlineStr"/>
      <c r="X311" s="7" t="inlineStr"/>
      <c r="Y311" s="7" t="inlineStr"/>
      <c r="Z311" s="7" t="inlineStr"/>
      <c r="AA311" s="7" t="inlineStr"/>
      <c r="AB311" s="7" t="inlineStr"/>
      <c r="AC311" s="7" t="inlineStr"/>
      <c r="AD311" s="7" t="inlineStr"/>
      <c r="AE311" s="7" t="inlineStr"/>
      <c r="AF311" s="7" t="inlineStr"/>
      <c r="AG311" s="7" t="inlineStr"/>
      <c r="AH311" s="7" t="inlineStr"/>
      <c r="AI311" s="7" t="inlineStr"/>
      <c r="AJ311" s="7" t="inlineStr"/>
      <c r="AK311" s="7" t="inlineStr"/>
      <c r="AL311" s="7" t="inlineStr"/>
      <c r="AM311" s="7" t="inlineStr"/>
      <c r="AN311" s="7" t="inlineStr"/>
      <c r="AO311" s="7" t="inlineStr"/>
      <c r="AP311" s="7" t="inlineStr"/>
      <c r="AQ311" s="7" t="inlineStr"/>
      <c r="AR311" s="7" t="inlineStr"/>
      <c r="AS311" s="7" t="inlineStr"/>
      <c r="AT311" s="7" t="inlineStr"/>
      <c r="AU311" s="7">
        <f>AW311+AY311+BA311+BC311+BE311+BG311+BI311</f>
        <v/>
      </c>
      <c r="AV311" s="7">
        <f>AX311+AZ311+BB311+BD311+BF311+BH311+BJ311</f>
        <v/>
      </c>
      <c r="AW311" s="7" t="inlineStr"/>
      <c r="AX311" s="7" t="inlineStr"/>
      <c r="AY311" s="7" t="inlineStr"/>
      <c r="AZ311" s="7" t="inlineStr"/>
      <c r="BA311" s="7" t="inlineStr"/>
      <c r="BB311" s="7" t="inlineStr"/>
      <c r="BC311" s="7" t="inlineStr"/>
      <c r="BD311" s="7" t="inlineStr"/>
      <c r="BE311" s="7" t="inlineStr"/>
      <c r="BF311" s="7" t="inlineStr"/>
      <c r="BG311" s="7" t="inlineStr"/>
      <c r="BH311" s="7" t="inlineStr"/>
      <c r="BI311" s="7" t="inlineStr"/>
      <c r="BJ311" s="7" t="inlineStr"/>
      <c r="BK311" s="7">
        <f>BM311+BO311+BQ311+BS311+BU311</f>
        <v/>
      </c>
      <c r="BL311" s="7">
        <f>BN311+BP311+BR311+BT311+BV311</f>
        <v/>
      </c>
      <c r="BM311" s="7" t="inlineStr"/>
      <c r="BN311" s="7" t="inlineStr"/>
      <c r="BO311" s="7" t="inlineStr"/>
      <c r="BP311" s="7" t="inlineStr"/>
      <c r="BQ311" s="7" t="inlineStr"/>
      <c r="BR311" s="7" t="inlineStr"/>
      <c r="BS311" s="7" t="inlineStr"/>
      <c r="BT311" s="7" t="inlineStr"/>
      <c r="BU311" s="7" t="inlineStr"/>
      <c r="BV311" s="7" t="inlineStr"/>
      <c r="BW311" s="7">
        <f>BY311+CA311+CC311+CE311+CG311+CI311+CK311+CM311+CO311+CQ311+CS311+CU311+CW311+CY311+DA311+DC311</f>
        <v/>
      </c>
      <c r="BX311" s="7">
        <f>BZ311+CB311+CD311+CF311+CH311+CJ311+CL311+CN311+CP311+CR311+CT311+CV311+CX311+CZ311+DB311+DD311</f>
        <v/>
      </c>
      <c r="BY311" s="7" t="inlineStr"/>
      <c r="BZ311" s="7" t="inlineStr"/>
      <c r="CA311" s="7" t="inlineStr"/>
      <c r="CB311" s="7" t="inlineStr"/>
      <c r="CC311" s="7" t="inlineStr"/>
      <c r="CD311" s="7" t="inlineStr"/>
      <c r="CE311" s="7" t="inlineStr"/>
      <c r="CF311" s="7" t="inlineStr"/>
      <c r="CG311" s="7" t="inlineStr"/>
      <c r="CH311" s="7" t="inlineStr"/>
      <c r="CI311" s="7" t="inlineStr"/>
      <c r="CJ311" s="7" t="inlineStr"/>
      <c r="CK311" s="7" t="inlineStr"/>
      <c r="CL311" s="7" t="inlineStr"/>
      <c r="CM311" s="7" t="inlineStr"/>
      <c r="CN311" s="7" t="inlineStr"/>
      <c r="CO311" s="7" t="inlineStr"/>
      <c r="CP311" s="7" t="inlineStr"/>
      <c r="CQ311" s="7" t="inlineStr"/>
      <c r="CR311" s="7" t="inlineStr"/>
      <c r="CS311" s="7" t="inlineStr"/>
      <c r="CT311" s="7" t="inlineStr"/>
      <c r="CU311" s="7" t="inlineStr"/>
      <c r="CV311" s="7" t="inlineStr"/>
      <c r="CW311" s="7" t="inlineStr"/>
      <c r="CX311" s="7" t="inlineStr"/>
      <c r="CY311" s="7" t="inlineStr"/>
      <c r="CZ311" s="7" t="inlineStr"/>
      <c r="DA311" s="7" t="inlineStr"/>
      <c r="DB311" s="7" t="inlineStr"/>
      <c r="DC311" s="7" t="inlineStr"/>
      <c r="DD311" s="7" t="inlineStr"/>
      <c r="DE311" s="7">
        <f>DG311+DI311+DK311+DM311+DO311+DQ311+DS311+DU311+DW311+DY311+EA311+EC311+EE311</f>
        <v/>
      </c>
      <c r="DF311" s="7">
        <f>DH311+DJ311+DL311+DN311+DP311+DR311+DT311+DV311+DX311+DZ311+EB311+ED311+EF311</f>
        <v/>
      </c>
      <c r="DG311" s="7" t="inlineStr"/>
      <c r="DH311" s="7" t="inlineStr"/>
      <c r="DI311" s="7" t="inlineStr"/>
      <c r="DJ311" s="7" t="inlineStr"/>
      <c r="DK311" s="7" t="inlineStr"/>
      <c r="DL311" s="7" t="inlineStr"/>
      <c r="DM311" s="7" t="inlineStr"/>
      <c r="DN311" s="7" t="inlineStr"/>
      <c r="DO311" s="7" t="inlineStr"/>
      <c r="DP311" s="7" t="inlineStr"/>
      <c r="DQ311" s="7" t="inlineStr"/>
      <c r="DR311" s="7" t="inlineStr"/>
      <c r="DS311" s="7" t="inlineStr"/>
      <c r="DT311" s="7" t="inlineStr"/>
      <c r="DU311" s="7" t="inlineStr"/>
      <c r="DV311" s="7" t="inlineStr"/>
      <c r="DW311" s="7" t="inlineStr"/>
      <c r="DX311" s="7" t="inlineStr"/>
      <c r="DY311" s="7" t="inlineStr"/>
      <c r="DZ311" s="7" t="inlineStr"/>
      <c r="EA311" s="7" t="inlineStr"/>
      <c r="EB311" s="7" t="inlineStr"/>
      <c r="EC311" s="7" t="inlineStr"/>
      <c r="ED311" s="7" t="inlineStr"/>
      <c r="EE311" s="7" t="inlineStr"/>
      <c r="EF311" s="7" t="inlineStr"/>
      <c r="EG311" s="7">
        <f>E311+AU311+BK311+BW311+DE311</f>
        <v/>
      </c>
      <c r="EH311" s="7">
        <f>F311+AV311+BL311+BX311+DF311</f>
        <v/>
      </c>
    </row>
    <row r="312" hidden="1" outlineLevel="1">
      <c r="A312" s="5" t="n">
        <v>308</v>
      </c>
      <c r="B312" s="6" t="inlineStr">
        <is>
          <t>ООО "DR XURSHID HEALTH"</t>
        </is>
      </c>
      <c r="C312" s="6" t="inlineStr">
        <is>
          <t>Ташкент</t>
        </is>
      </c>
      <c r="D312" s="6" t="inlineStr">
        <is>
          <t>Ташкент 1</t>
        </is>
      </c>
      <c r="E312" s="7">
        <f>G312+I312+K312+M312+O312+Q312+S312+U312+W312+Y312+AA312+AC312+AE312+AG312+AI312+AK312+AM312+AO312+AQ312+AS312</f>
        <v/>
      </c>
      <c r="F312" s="7">
        <f>H312+J312+L312+N312+P312+R312+T312+V312+X312+Z312+AB312+AD312+AF312+AH312+AJ312+AL312+AN312+AP312+AR312+AT312</f>
        <v/>
      </c>
      <c r="G312" s="7" t="inlineStr"/>
      <c r="H312" s="7" t="inlineStr"/>
      <c r="I312" s="7" t="inlineStr"/>
      <c r="J312" s="7" t="inlineStr"/>
      <c r="K312" s="7" t="inlineStr"/>
      <c r="L312" s="7" t="inlineStr"/>
      <c r="M312" s="7" t="inlineStr"/>
      <c r="N312" s="7" t="inlineStr"/>
      <c r="O312" s="7" t="inlineStr"/>
      <c r="P312" s="7" t="inlineStr"/>
      <c r="Q312" s="7" t="n">
        <v>5</v>
      </c>
      <c r="R312" s="7" t="n">
        <v>851110</v>
      </c>
      <c r="S312" s="7" t="inlineStr"/>
      <c r="T312" s="7" t="inlineStr"/>
      <c r="U312" s="7" t="inlineStr"/>
      <c r="V312" s="7" t="inlineStr"/>
      <c r="W312" s="7" t="inlineStr"/>
      <c r="X312" s="7" t="inlineStr"/>
      <c r="Y312" s="7" t="inlineStr"/>
      <c r="Z312" s="7" t="inlineStr"/>
      <c r="AA312" s="7" t="inlineStr"/>
      <c r="AB312" s="7" t="inlineStr"/>
      <c r="AC312" s="7" t="inlineStr"/>
      <c r="AD312" s="7" t="inlineStr"/>
      <c r="AE312" s="7" t="inlineStr"/>
      <c r="AF312" s="7" t="inlineStr"/>
      <c r="AG312" s="7" t="inlineStr"/>
      <c r="AH312" s="7" t="inlineStr"/>
      <c r="AI312" s="7" t="inlineStr"/>
      <c r="AJ312" s="7" t="inlineStr"/>
      <c r="AK312" s="7" t="inlineStr"/>
      <c r="AL312" s="7" t="inlineStr"/>
      <c r="AM312" s="7" t="inlineStr"/>
      <c r="AN312" s="7" t="inlineStr"/>
      <c r="AO312" s="7" t="inlineStr"/>
      <c r="AP312" s="7" t="inlineStr"/>
      <c r="AQ312" s="7" t="inlineStr"/>
      <c r="AR312" s="7" t="inlineStr"/>
      <c r="AS312" s="7" t="inlineStr"/>
      <c r="AT312" s="7" t="inlineStr"/>
      <c r="AU312" s="7">
        <f>AW312+AY312+BA312+BC312+BE312+BG312+BI312</f>
        <v/>
      </c>
      <c r="AV312" s="7">
        <f>AX312+AZ312+BB312+BD312+BF312+BH312+BJ312</f>
        <v/>
      </c>
      <c r="AW312" s="7" t="inlineStr"/>
      <c r="AX312" s="7" t="inlineStr"/>
      <c r="AY312" s="7" t="inlineStr"/>
      <c r="AZ312" s="7" t="inlineStr"/>
      <c r="BA312" s="7" t="inlineStr"/>
      <c r="BB312" s="7" t="inlineStr"/>
      <c r="BC312" s="7" t="inlineStr"/>
      <c r="BD312" s="7" t="inlineStr"/>
      <c r="BE312" s="7" t="inlineStr"/>
      <c r="BF312" s="7" t="inlineStr"/>
      <c r="BG312" s="7" t="inlineStr"/>
      <c r="BH312" s="7" t="inlineStr"/>
      <c r="BI312" s="7" t="inlineStr"/>
      <c r="BJ312" s="7" t="inlineStr"/>
      <c r="BK312" s="7">
        <f>BM312+BO312+BQ312+BS312+BU312</f>
        <v/>
      </c>
      <c r="BL312" s="7">
        <f>BN312+BP312+BR312+BT312+BV312</f>
        <v/>
      </c>
      <c r="BM312" s="7" t="inlineStr"/>
      <c r="BN312" s="7" t="inlineStr"/>
      <c r="BO312" s="7" t="inlineStr"/>
      <c r="BP312" s="7" t="inlineStr"/>
      <c r="BQ312" s="7" t="inlineStr"/>
      <c r="BR312" s="7" t="inlineStr"/>
      <c r="BS312" s="7" t="inlineStr"/>
      <c r="BT312" s="7" t="inlineStr"/>
      <c r="BU312" s="7" t="inlineStr"/>
      <c r="BV312" s="7" t="inlineStr"/>
      <c r="BW312" s="7">
        <f>BY312+CA312+CC312+CE312+CG312+CI312+CK312+CM312+CO312+CQ312+CS312+CU312+CW312+CY312+DA312+DC312</f>
        <v/>
      </c>
      <c r="BX312" s="7">
        <f>BZ312+CB312+CD312+CF312+CH312+CJ312+CL312+CN312+CP312+CR312+CT312+CV312+CX312+CZ312+DB312+DD312</f>
        <v/>
      </c>
      <c r="BY312" s="7" t="inlineStr"/>
      <c r="BZ312" s="7" t="inlineStr"/>
      <c r="CA312" s="7" t="inlineStr"/>
      <c r="CB312" s="7" t="inlineStr"/>
      <c r="CC312" s="7" t="inlineStr"/>
      <c r="CD312" s="7" t="inlineStr"/>
      <c r="CE312" s="7" t="inlineStr"/>
      <c r="CF312" s="7" t="inlineStr"/>
      <c r="CG312" s="7" t="inlineStr"/>
      <c r="CH312" s="7" t="inlineStr"/>
      <c r="CI312" s="7" t="inlineStr"/>
      <c r="CJ312" s="7" t="inlineStr"/>
      <c r="CK312" s="7" t="inlineStr"/>
      <c r="CL312" s="7" t="inlineStr"/>
      <c r="CM312" s="7" t="inlineStr"/>
      <c r="CN312" s="7" t="inlineStr"/>
      <c r="CO312" s="7" t="inlineStr"/>
      <c r="CP312" s="7" t="inlineStr"/>
      <c r="CQ312" s="7" t="inlineStr"/>
      <c r="CR312" s="7" t="inlineStr"/>
      <c r="CS312" s="7" t="inlineStr"/>
      <c r="CT312" s="7" t="inlineStr"/>
      <c r="CU312" s="7" t="inlineStr"/>
      <c r="CV312" s="7" t="inlineStr"/>
      <c r="CW312" s="7" t="inlineStr"/>
      <c r="CX312" s="7" t="inlineStr"/>
      <c r="CY312" s="7" t="inlineStr"/>
      <c r="CZ312" s="7" t="inlineStr"/>
      <c r="DA312" s="7" t="inlineStr"/>
      <c r="DB312" s="7" t="inlineStr"/>
      <c r="DC312" s="7" t="inlineStr"/>
      <c r="DD312" s="7" t="inlineStr"/>
      <c r="DE312" s="7">
        <f>DG312+DI312+DK312+DM312+DO312+DQ312+DS312+DU312+DW312+DY312+EA312+EC312+EE312</f>
        <v/>
      </c>
      <c r="DF312" s="7">
        <f>DH312+DJ312+DL312+DN312+DP312+DR312+DT312+DV312+DX312+DZ312+EB312+ED312+EF312</f>
        <v/>
      </c>
      <c r="DG312" s="7" t="inlineStr"/>
      <c r="DH312" s="7" t="inlineStr"/>
      <c r="DI312" s="7" t="inlineStr"/>
      <c r="DJ312" s="7" t="inlineStr"/>
      <c r="DK312" s="7" t="inlineStr"/>
      <c r="DL312" s="7" t="inlineStr"/>
      <c r="DM312" s="7" t="inlineStr"/>
      <c r="DN312" s="7" t="inlineStr"/>
      <c r="DO312" s="7" t="inlineStr"/>
      <c r="DP312" s="7" t="inlineStr"/>
      <c r="DQ312" s="7" t="inlineStr"/>
      <c r="DR312" s="7" t="inlineStr"/>
      <c r="DS312" s="7" t="inlineStr"/>
      <c r="DT312" s="7" t="inlineStr"/>
      <c r="DU312" s="7" t="inlineStr"/>
      <c r="DV312" s="7" t="inlineStr"/>
      <c r="DW312" s="7" t="inlineStr"/>
      <c r="DX312" s="7" t="inlineStr"/>
      <c r="DY312" s="7" t="inlineStr"/>
      <c r="DZ312" s="7" t="inlineStr"/>
      <c r="EA312" s="7" t="inlineStr"/>
      <c r="EB312" s="7" t="inlineStr"/>
      <c r="EC312" s="7" t="inlineStr"/>
      <c r="ED312" s="7" t="inlineStr"/>
      <c r="EE312" s="7" t="n">
        <v>1</v>
      </c>
      <c r="EF312" s="7" t="n">
        <v>50783</v>
      </c>
      <c r="EG312" s="7">
        <f>E312+AU312+BK312+BW312+DE312</f>
        <v/>
      </c>
      <c r="EH312" s="7">
        <f>F312+AV312+BL312+BX312+DF312</f>
        <v/>
      </c>
    </row>
    <row r="313" hidden="1" outlineLevel="1">
      <c r="A313" s="5" t="n">
        <v>309</v>
      </c>
      <c r="B313" s="6" t="inlineStr">
        <is>
          <t>ООО "FARM IMRON"</t>
        </is>
      </c>
      <c r="C313" s="6" t="inlineStr">
        <is>
          <t>Ташкент</t>
        </is>
      </c>
      <c r="D313" s="6" t="inlineStr">
        <is>
          <t>Ташкент 1</t>
        </is>
      </c>
      <c r="E313" s="7">
        <f>G313+I313+K313+M313+O313+Q313+S313+U313+W313+Y313+AA313+AC313+AE313+AG313+AI313+AK313+AM313+AO313+AQ313+AS313</f>
        <v/>
      </c>
      <c r="F313" s="7">
        <f>H313+J313+L313+N313+P313+R313+T313+V313+X313+Z313+AB313+AD313+AF313+AH313+AJ313+AL313+AN313+AP313+AR313+AT313</f>
        <v/>
      </c>
      <c r="G313" s="7" t="inlineStr"/>
      <c r="H313" s="7" t="inlineStr"/>
      <c r="I313" s="7" t="inlineStr"/>
      <c r="J313" s="7" t="inlineStr"/>
      <c r="K313" s="7" t="inlineStr"/>
      <c r="L313" s="7" t="inlineStr"/>
      <c r="M313" s="7" t="inlineStr"/>
      <c r="N313" s="7" t="inlineStr"/>
      <c r="O313" s="7" t="inlineStr"/>
      <c r="P313" s="7" t="inlineStr"/>
      <c r="Q313" s="7" t="inlineStr"/>
      <c r="R313" s="7" t="inlineStr"/>
      <c r="S313" s="7" t="inlineStr"/>
      <c r="T313" s="7" t="inlineStr"/>
      <c r="U313" s="7" t="inlineStr"/>
      <c r="V313" s="7" t="inlineStr"/>
      <c r="W313" s="7" t="inlineStr"/>
      <c r="X313" s="7" t="inlineStr"/>
      <c r="Y313" s="7" t="inlineStr"/>
      <c r="Z313" s="7" t="inlineStr"/>
      <c r="AA313" s="7" t="inlineStr"/>
      <c r="AB313" s="7" t="inlineStr"/>
      <c r="AC313" s="7" t="inlineStr"/>
      <c r="AD313" s="7" t="inlineStr"/>
      <c r="AE313" s="7" t="inlineStr"/>
      <c r="AF313" s="7" t="inlineStr"/>
      <c r="AG313" s="7" t="inlineStr"/>
      <c r="AH313" s="7" t="inlineStr"/>
      <c r="AI313" s="7" t="inlineStr"/>
      <c r="AJ313" s="7" t="inlineStr"/>
      <c r="AK313" s="7" t="inlineStr"/>
      <c r="AL313" s="7" t="inlineStr"/>
      <c r="AM313" s="7" t="inlineStr"/>
      <c r="AN313" s="7" t="inlineStr"/>
      <c r="AO313" s="7" t="inlineStr"/>
      <c r="AP313" s="7" t="inlineStr"/>
      <c r="AQ313" s="7" t="inlineStr"/>
      <c r="AR313" s="7" t="inlineStr"/>
      <c r="AS313" s="7" t="inlineStr"/>
      <c r="AT313" s="7" t="inlineStr"/>
      <c r="AU313" s="7">
        <f>AW313+AY313+BA313+BC313+BE313+BG313+BI313</f>
        <v/>
      </c>
      <c r="AV313" s="7">
        <f>AX313+AZ313+BB313+BD313+BF313+BH313+BJ313</f>
        <v/>
      </c>
      <c r="AW313" s="7" t="inlineStr"/>
      <c r="AX313" s="7" t="inlineStr"/>
      <c r="AY313" s="7" t="inlineStr"/>
      <c r="AZ313" s="7" t="inlineStr"/>
      <c r="BA313" s="7" t="inlineStr"/>
      <c r="BB313" s="7" t="inlineStr"/>
      <c r="BC313" s="7" t="inlineStr"/>
      <c r="BD313" s="7" t="inlineStr"/>
      <c r="BE313" s="7" t="inlineStr"/>
      <c r="BF313" s="7" t="inlineStr"/>
      <c r="BG313" s="7" t="inlineStr"/>
      <c r="BH313" s="7" t="inlineStr"/>
      <c r="BI313" s="7" t="inlineStr"/>
      <c r="BJ313" s="7" t="inlineStr"/>
      <c r="BK313" s="7">
        <f>BM313+BO313+BQ313+BS313+BU313</f>
        <v/>
      </c>
      <c r="BL313" s="7">
        <f>BN313+BP313+BR313+BT313+BV313</f>
        <v/>
      </c>
      <c r="BM313" s="7" t="inlineStr"/>
      <c r="BN313" s="7" t="inlineStr"/>
      <c r="BO313" s="7" t="inlineStr"/>
      <c r="BP313" s="7" t="inlineStr"/>
      <c r="BQ313" s="7" t="n">
        <v>5</v>
      </c>
      <c r="BR313" s="7" t="n">
        <v>1489325</v>
      </c>
      <c r="BS313" s="7" t="inlineStr"/>
      <c r="BT313" s="7" t="inlineStr"/>
      <c r="BU313" s="7" t="inlineStr"/>
      <c r="BV313" s="7" t="inlineStr"/>
      <c r="BW313" s="7">
        <f>BY313+CA313+CC313+CE313+CG313+CI313+CK313+CM313+CO313+CQ313+CS313+CU313+CW313+CY313+DA313+DC313</f>
        <v/>
      </c>
      <c r="BX313" s="7">
        <f>BZ313+CB313+CD313+CF313+CH313+CJ313+CL313+CN313+CP313+CR313+CT313+CV313+CX313+CZ313+DB313+DD313</f>
        <v/>
      </c>
      <c r="BY313" s="7" t="inlineStr"/>
      <c r="BZ313" s="7" t="inlineStr"/>
      <c r="CA313" s="7" t="inlineStr"/>
      <c r="CB313" s="7" t="inlineStr"/>
      <c r="CC313" s="7" t="inlineStr"/>
      <c r="CD313" s="7" t="inlineStr"/>
      <c r="CE313" s="7" t="inlineStr"/>
      <c r="CF313" s="7" t="inlineStr"/>
      <c r="CG313" s="7" t="inlineStr"/>
      <c r="CH313" s="7" t="inlineStr"/>
      <c r="CI313" s="7" t="inlineStr"/>
      <c r="CJ313" s="7" t="inlineStr"/>
      <c r="CK313" s="7" t="inlineStr"/>
      <c r="CL313" s="7" t="inlineStr"/>
      <c r="CM313" s="7" t="inlineStr"/>
      <c r="CN313" s="7" t="inlineStr"/>
      <c r="CO313" s="7" t="inlineStr"/>
      <c r="CP313" s="7" t="inlineStr"/>
      <c r="CQ313" s="7" t="inlineStr"/>
      <c r="CR313" s="7" t="inlineStr"/>
      <c r="CS313" s="7" t="inlineStr"/>
      <c r="CT313" s="7" t="inlineStr"/>
      <c r="CU313" s="7" t="inlineStr"/>
      <c r="CV313" s="7" t="inlineStr"/>
      <c r="CW313" s="7" t="inlineStr"/>
      <c r="CX313" s="7" t="inlineStr"/>
      <c r="CY313" s="7" t="inlineStr"/>
      <c r="CZ313" s="7" t="inlineStr"/>
      <c r="DA313" s="7" t="inlineStr"/>
      <c r="DB313" s="7" t="inlineStr"/>
      <c r="DC313" s="7" t="inlineStr"/>
      <c r="DD313" s="7" t="inlineStr"/>
      <c r="DE313" s="7">
        <f>DG313+DI313+DK313+DM313+DO313+DQ313+DS313+DU313+DW313+DY313+EA313+EC313+EE313</f>
        <v/>
      </c>
      <c r="DF313" s="7">
        <f>DH313+DJ313+DL313+DN313+DP313+DR313+DT313+DV313+DX313+DZ313+EB313+ED313+EF313</f>
        <v/>
      </c>
      <c r="DG313" s="7" t="inlineStr"/>
      <c r="DH313" s="7" t="inlineStr"/>
      <c r="DI313" s="7" t="inlineStr"/>
      <c r="DJ313" s="7" t="inlineStr"/>
      <c r="DK313" s="7" t="inlineStr"/>
      <c r="DL313" s="7" t="inlineStr"/>
      <c r="DM313" s="7" t="inlineStr"/>
      <c r="DN313" s="7" t="inlineStr"/>
      <c r="DO313" s="7" t="inlineStr"/>
      <c r="DP313" s="7" t="inlineStr"/>
      <c r="DQ313" s="7" t="inlineStr"/>
      <c r="DR313" s="7" t="inlineStr"/>
      <c r="DS313" s="7" t="inlineStr"/>
      <c r="DT313" s="7" t="inlineStr"/>
      <c r="DU313" s="7" t="n">
        <v>5</v>
      </c>
      <c r="DV313" s="7" t="n">
        <v>632200</v>
      </c>
      <c r="DW313" s="7" t="inlineStr"/>
      <c r="DX313" s="7" t="inlineStr"/>
      <c r="DY313" s="7" t="n">
        <v>5</v>
      </c>
      <c r="DZ313" s="7" t="n">
        <v>1234575</v>
      </c>
      <c r="EA313" s="7" t="inlineStr"/>
      <c r="EB313" s="7" t="inlineStr"/>
      <c r="EC313" s="7" t="inlineStr"/>
      <c r="ED313" s="7" t="inlineStr"/>
      <c r="EE313" s="7" t="inlineStr"/>
      <c r="EF313" s="7" t="inlineStr"/>
      <c r="EG313" s="7">
        <f>E313+AU313+BK313+BW313+DE313</f>
        <v/>
      </c>
      <c r="EH313" s="7">
        <f>F313+AV313+BL313+BX313+DF313</f>
        <v/>
      </c>
    </row>
    <row r="314" hidden="1" outlineLevel="1">
      <c r="A314" s="5" t="n">
        <v>310</v>
      </c>
      <c r="B314" s="6" t="inlineStr">
        <is>
          <t>ООО "FARNOZ FARM-MED"</t>
        </is>
      </c>
      <c r="C314" s="6" t="inlineStr">
        <is>
          <t>Ташкент</t>
        </is>
      </c>
      <c r="D314" s="6" t="inlineStr">
        <is>
          <t>Ташкент 1</t>
        </is>
      </c>
      <c r="E314" s="7">
        <f>G314+I314+K314+M314+O314+Q314+S314+U314+W314+Y314+AA314+AC314+AE314+AG314+AI314+AK314+AM314+AO314+AQ314+AS314</f>
        <v/>
      </c>
      <c r="F314" s="7">
        <f>H314+J314+L314+N314+P314+R314+T314+V314+X314+Z314+AB314+AD314+AF314+AH314+AJ314+AL314+AN314+AP314+AR314+AT314</f>
        <v/>
      </c>
      <c r="G314" s="7" t="inlineStr"/>
      <c r="H314" s="7" t="inlineStr"/>
      <c r="I314" s="7" t="inlineStr"/>
      <c r="J314" s="7" t="inlineStr"/>
      <c r="K314" s="7" t="inlineStr"/>
      <c r="L314" s="7" t="inlineStr"/>
      <c r="M314" s="7" t="inlineStr"/>
      <c r="N314" s="7" t="inlineStr"/>
      <c r="O314" s="7" t="n">
        <v>2</v>
      </c>
      <c r="P314" s="7" t="n">
        <v>153492</v>
      </c>
      <c r="Q314" s="7" t="inlineStr"/>
      <c r="R314" s="7" t="inlineStr"/>
      <c r="S314" s="7" t="inlineStr"/>
      <c r="T314" s="7" t="inlineStr"/>
      <c r="U314" s="7" t="inlineStr"/>
      <c r="V314" s="7" t="inlineStr"/>
      <c r="W314" s="7" t="inlineStr"/>
      <c r="X314" s="7" t="inlineStr"/>
      <c r="Y314" s="7" t="inlineStr"/>
      <c r="Z314" s="7" t="inlineStr"/>
      <c r="AA314" s="7" t="inlineStr"/>
      <c r="AB314" s="7" t="inlineStr"/>
      <c r="AC314" s="7" t="inlineStr"/>
      <c r="AD314" s="7" t="inlineStr"/>
      <c r="AE314" s="7" t="inlineStr"/>
      <c r="AF314" s="7" t="inlineStr"/>
      <c r="AG314" s="7" t="inlineStr"/>
      <c r="AH314" s="7" t="inlineStr"/>
      <c r="AI314" s="7" t="inlineStr"/>
      <c r="AJ314" s="7" t="inlineStr"/>
      <c r="AK314" s="7" t="inlineStr"/>
      <c r="AL314" s="7" t="inlineStr"/>
      <c r="AM314" s="7" t="inlineStr"/>
      <c r="AN314" s="7" t="inlineStr"/>
      <c r="AO314" s="7" t="inlineStr"/>
      <c r="AP314" s="7" t="inlineStr"/>
      <c r="AQ314" s="7" t="inlineStr"/>
      <c r="AR314" s="7" t="inlineStr"/>
      <c r="AS314" s="7" t="inlineStr"/>
      <c r="AT314" s="7" t="inlineStr"/>
      <c r="AU314" s="7">
        <f>AW314+AY314+BA314+BC314+BE314+BG314+BI314</f>
        <v/>
      </c>
      <c r="AV314" s="7">
        <f>AX314+AZ314+BB314+BD314+BF314+BH314+BJ314</f>
        <v/>
      </c>
      <c r="AW314" s="7" t="inlineStr"/>
      <c r="AX314" s="7" t="inlineStr"/>
      <c r="AY314" s="7" t="inlineStr"/>
      <c r="AZ314" s="7" t="inlineStr"/>
      <c r="BA314" s="7" t="inlineStr"/>
      <c r="BB314" s="7" t="inlineStr"/>
      <c r="BC314" s="7" t="inlineStr"/>
      <c r="BD314" s="7" t="inlineStr"/>
      <c r="BE314" s="7" t="inlineStr"/>
      <c r="BF314" s="7" t="inlineStr"/>
      <c r="BG314" s="7" t="inlineStr"/>
      <c r="BH314" s="7" t="inlineStr"/>
      <c r="BI314" s="7" t="inlineStr"/>
      <c r="BJ314" s="7" t="inlineStr"/>
      <c r="BK314" s="7">
        <f>BM314+BO314+BQ314+BS314+BU314</f>
        <v/>
      </c>
      <c r="BL314" s="7">
        <f>BN314+BP314+BR314+BT314+BV314</f>
        <v/>
      </c>
      <c r="BM314" s="7" t="inlineStr"/>
      <c r="BN314" s="7" t="inlineStr"/>
      <c r="BO314" s="7" t="inlineStr"/>
      <c r="BP314" s="7" t="inlineStr"/>
      <c r="BQ314" s="7" t="inlineStr"/>
      <c r="BR314" s="7" t="inlineStr"/>
      <c r="BS314" s="7" t="inlineStr"/>
      <c r="BT314" s="7" t="inlineStr"/>
      <c r="BU314" s="7" t="inlineStr"/>
      <c r="BV314" s="7" t="inlineStr"/>
      <c r="BW314" s="7">
        <f>BY314+CA314+CC314+CE314+CG314+CI314+CK314+CM314+CO314+CQ314+CS314+CU314+CW314+CY314+DA314+DC314</f>
        <v/>
      </c>
      <c r="BX314" s="7">
        <f>BZ314+CB314+CD314+CF314+CH314+CJ314+CL314+CN314+CP314+CR314+CT314+CV314+CX314+CZ314+DB314+DD314</f>
        <v/>
      </c>
      <c r="BY314" s="7" t="inlineStr"/>
      <c r="BZ314" s="7" t="inlineStr"/>
      <c r="CA314" s="7" t="inlineStr"/>
      <c r="CB314" s="7" t="inlineStr"/>
      <c r="CC314" s="7" t="inlineStr"/>
      <c r="CD314" s="7" t="inlineStr"/>
      <c r="CE314" s="7" t="inlineStr"/>
      <c r="CF314" s="7" t="inlineStr"/>
      <c r="CG314" s="7" t="inlineStr"/>
      <c r="CH314" s="7" t="inlineStr"/>
      <c r="CI314" s="7" t="inlineStr"/>
      <c r="CJ314" s="7" t="inlineStr"/>
      <c r="CK314" s="7" t="inlineStr"/>
      <c r="CL314" s="7" t="inlineStr"/>
      <c r="CM314" s="7" t="inlineStr"/>
      <c r="CN314" s="7" t="inlineStr"/>
      <c r="CO314" s="7" t="inlineStr"/>
      <c r="CP314" s="7" t="inlineStr"/>
      <c r="CQ314" s="7" t="inlineStr"/>
      <c r="CR314" s="7" t="inlineStr"/>
      <c r="CS314" s="7" t="inlineStr"/>
      <c r="CT314" s="7" t="inlineStr"/>
      <c r="CU314" s="7" t="inlineStr"/>
      <c r="CV314" s="7" t="inlineStr"/>
      <c r="CW314" s="7" t="inlineStr"/>
      <c r="CX314" s="7" t="inlineStr"/>
      <c r="CY314" s="7" t="inlineStr"/>
      <c r="CZ314" s="7" t="inlineStr"/>
      <c r="DA314" s="7" t="inlineStr"/>
      <c r="DB314" s="7" t="inlineStr"/>
      <c r="DC314" s="7" t="inlineStr"/>
      <c r="DD314" s="7" t="inlineStr"/>
      <c r="DE314" s="7">
        <f>DG314+DI314+DK314+DM314+DO314+DQ314+DS314+DU314+DW314+DY314+EA314+EC314+EE314</f>
        <v/>
      </c>
      <c r="DF314" s="7">
        <f>DH314+DJ314+DL314+DN314+DP314+DR314+DT314+DV314+DX314+DZ314+EB314+ED314+EF314</f>
        <v/>
      </c>
      <c r="DG314" s="7" t="inlineStr"/>
      <c r="DH314" s="7" t="inlineStr"/>
      <c r="DI314" s="7" t="inlineStr"/>
      <c r="DJ314" s="7" t="inlineStr"/>
      <c r="DK314" s="7" t="inlineStr"/>
      <c r="DL314" s="7" t="inlineStr"/>
      <c r="DM314" s="7" t="inlineStr"/>
      <c r="DN314" s="7" t="inlineStr"/>
      <c r="DO314" s="7" t="inlineStr"/>
      <c r="DP314" s="7" t="inlineStr"/>
      <c r="DQ314" s="7" t="inlineStr"/>
      <c r="DR314" s="7" t="inlineStr"/>
      <c r="DS314" s="7" t="inlineStr"/>
      <c r="DT314" s="7" t="inlineStr"/>
      <c r="DU314" s="7" t="inlineStr"/>
      <c r="DV314" s="7" t="inlineStr"/>
      <c r="DW314" s="7" t="inlineStr"/>
      <c r="DX314" s="7" t="inlineStr"/>
      <c r="DY314" s="7" t="inlineStr"/>
      <c r="DZ314" s="7" t="inlineStr"/>
      <c r="EA314" s="7" t="inlineStr"/>
      <c r="EB314" s="7" t="inlineStr"/>
      <c r="EC314" s="7" t="inlineStr"/>
      <c r="ED314" s="7" t="inlineStr"/>
      <c r="EE314" s="7" t="inlineStr"/>
      <c r="EF314" s="7" t="inlineStr"/>
      <c r="EG314" s="7">
        <f>E314+AU314+BK314+BW314+DE314</f>
        <v/>
      </c>
      <c r="EH314" s="7">
        <f>F314+AV314+BL314+BX314+DF314</f>
        <v/>
      </c>
    </row>
    <row r="315" hidden="1" outlineLevel="1">
      <c r="A315" s="5" t="n">
        <v>311</v>
      </c>
      <c r="B315" s="6" t="inlineStr">
        <is>
          <t>ООО "FIRST FLYNN" фил</t>
        </is>
      </c>
      <c r="C315" s="6" t="inlineStr">
        <is>
          <t>Ташкент</t>
        </is>
      </c>
      <c r="D315" s="6" t="inlineStr">
        <is>
          <t>Ташкент 1</t>
        </is>
      </c>
      <c r="E315" s="7">
        <f>G315+I315+K315+M315+O315+Q315+S315+U315+W315+Y315+AA315+AC315+AE315+AG315+AI315+AK315+AM315+AO315+AQ315+AS315</f>
        <v/>
      </c>
      <c r="F315" s="7">
        <f>H315+J315+L315+N315+P315+R315+T315+V315+X315+Z315+AB315+AD315+AF315+AH315+AJ315+AL315+AN315+AP315+AR315+AT315</f>
        <v/>
      </c>
      <c r="G315" s="7" t="inlineStr"/>
      <c r="H315" s="7" t="inlineStr"/>
      <c r="I315" s="7" t="inlineStr"/>
      <c r="J315" s="7" t="inlineStr"/>
      <c r="K315" s="7" t="inlineStr"/>
      <c r="L315" s="7" t="inlineStr"/>
      <c r="M315" s="7" t="n">
        <v>2</v>
      </c>
      <c r="N315" s="7" t="n">
        <v>131320</v>
      </c>
      <c r="O315" s="7" t="inlineStr"/>
      <c r="P315" s="7" t="inlineStr"/>
      <c r="Q315" s="7" t="inlineStr"/>
      <c r="R315" s="7" t="inlineStr"/>
      <c r="S315" s="7" t="inlineStr"/>
      <c r="T315" s="7" t="inlineStr"/>
      <c r="U315" s="7" t="inlineStr"/>
      <c r="V315" s="7" t="inlineStr"/>
      <c r="W315" s="7" t="inlineStr"/>
      <c r="X315" s="7" t="inlineStr"/>
      <c r="Y315" s="7" t="inlineStr"/>
      <c r="Z315" s="7" t="inlineStr"/>
      <c r="AA315" s="7" t="inlineStr"/>
      <c r="AB315" s="7" t="inlineStr"/>
      <c r="AC315" s="7" t="inlineStr"/>
      <c r="AD315" s="7" t="inlineStr"/>
      <c r="AE315" s="7" t="inlineStr"/>
      <c r="AF315" s="7" t="inlineStr"/>
      <c r="AG315" s="7" t="inlineStr"/>
      <c r="AH315" s="7" t="inlineStr"/>
      <c r="AI315" s="7" t="inlineStr"/>
      <c r="AJ315" s="7" t="inlineStr"/>
      <c r="AK315" s="7" t="inlineStr"/>
      <c r="AL315" s="7" t="inlineStr"/>
      <c r="AM315" s="7" t="inlineStr"/>
      <c r="AN315" s="7" t="inlineStr"/>
      <c r="AO315" s="7" t="inlineStr"/>
      <c r="AP315" s="7" t="inlineStr"/>
      <c r="AQ315" s="7" t="inlineStr"/>
      <c r="AR315" s="7" t="inlineStr"/>
      <c r="AS315" s="7" t="inlineStr"/>
      <c r="AT315" s="7" t="inlineStr"/>
      <c r="AU315" s="7">
        <f>AW315+AY315+BA315+BC315+BE315+BG315+BI315</f>
        <v/>
      </c>
      <c r="AV315" s="7">
        <f>AX315+AZ315+BB315+BD315+BF315+BH315+BJ315</f>
        <v/>
      </c>
      <c r="AW315" s="7" t="inlineStr"/>
      <c r="AX315" s="7" t="inlineStr"/>
      <c r="AY315" s="7" t="inlineStr"/>
      <c r="AZ315" s="7" t="inlineStr"/>
      <c r="BA315" s="7" t="inlineStr"/>
      <c r="BB315" s="7" t="inlineStr"/>
      <c r="BC315" s="7" t="inlineStr"/>
      <c r="BD315" s="7" t="inlineStr"/>
      <c r="BE315" s="7" t="inlineStr"/>
      <c r="BF315" s="7" t="inlineStr"/>
      <c r="BG315" s="7" t="inlineStr"/>
      <c r="BH315" s="7" t="inlineStr"/>
      <c r="BI315" s="7" t="inlineStr"/>
      <c r="BJ315" s="7" t="inlineStr"/>
      <c r="BK315" s="7">
        <f>BM315+BO315+BQ315+BS315+BU315</f>
        <v/>
      </c>
      <c r="BL315" s="7">
        <f>BN315+BP315+BR315+BT315+BV315</f>
        <v/>
      </c>
      <c r="BM315" s="7" t="inlineStr"/>
      <c r="BN315" s="7" t="inlineStr"/>
      <c r="BO315" s="7" t="inlineStr"/>
      <c r="BP315" s="7" t="inlineStr"/>
      <c r="BQ315" s="7" t="inlineStr"/>
      <c r="BR315" s="7" t="inlineStr"/>
      <c r="BS315" s="7" t="inlineStr"/>
      <c r="BT315" s="7" t="inlineStr"/>
      <c r="BU315" s="7" t="inlineStr"/>
      <c r="BV315" s="7" t="inlineStr"/>
      <c r="BW315" s="7">
        <f>BY315+CA315+CC315+CE315+CG315+CI315+CK315+CM315+CO315+CQ315+CS315+CU315+CW315+CY315+DA315+DC315</f>
        <v/>
      </c>
      <c r="BX315" s="7">
        <f>BZ315+CB315+CD315+CF315+CH315+CJ315+CL315+CN315+CP315+CR315+CT315+CV315+CX315+CZ315+DB315+DD315</f>
        <v/>
      </c>
      <c r="BY315" s="7" t="inlineStr"/>
      <c r="BZ315" s="7" t="inlineStr"/>
      <c r="CA315" s="7" t="inlineStr"/>
      <c r="CB315" s="7" t="inlineStr"/>
      <c r="CC315" s="7" t="inlineStr"/>
      <c r="CD315" s="7" t="inlineStr"/>
      <c r="CE315" s="7" t="inlineStr"/>
      <c r="CF315" s="7" t="inlineStr"/>
      <c r="CG315" s="7" t="inlineStr"/>
      <c r="CH315" s="7" t="inlineStr"/>
      <c r="CI315" s="7" t="inlineStr"/>
      <c r="CJ315" s="7" t="inlineStr"/>
      <c r="CK315" s="7" t="inlineStr"/>
      <c r="CL315" s="7" t="inlineStr"/>
      <c r="CM315" s="7" t="inlineStr"/>
      <c r="CN315" s="7" t="inlineStr"/>
      <c r="CO315" s="7" t="inlineStr"/>
      <c r="CP315" s="7" t="inlineStr"/>
      <c r="CQ315" s="7" t="inlineStr"/>
      <c r="CR315" s="7" t="inlineStr"/>
      <c r="CS315" s="7" t="inlineStr"/>
      <c r="CT315" s="7" t="inlineStr"/>
      <c r="CU315" s="7" t="inlineStr"/>
      <c r="CV315" s="7" t="inlineStr"/>
      <c r="CW315" s="7" t="inlineStr"/>
      <c r="CX315" s="7" t="inlineStr"/>
      <c r="CY315" s="7" t="inlineStr"/>
      <c r="CZ315" s="7" t="inlineStr"/>
      <c r="DA315" s="7" t="inlineStr"/>
      <c r="DB315" s="7" t="inlineStr"/>
      <c r="DC315" s="7" t="inlineStr"/>
      <c r="DD315" s="7" t="inlineStr"/>
      <c r="DE315" s="7">
        <f>DG315+DI315+DK315+DM315+DO315+DQ315+DS315+DU315+DW315+DY315+EA315+EC315+EE315</f>
        <v/>
      </c>
      <c r="DF315" s="7">
        <f>DH315+DJ315+DL315+DN315+DP315+DR315+DT315+DV315+DX315+DZ315+EB315+ED315+EF315</f>
        <v/>
      </c>
      <c r="DG315" s="7" t="inlineStr"/>
      <c r="DH315" s="7" t="inlineStr"/>
      <c r="DI315" s="7" t="inlineStr"/>
      <c r="DJ315" s="7" t="inlineStr"/>
      <c r="DK315" s="7" t="inlineStr"/>
      <c r="DL315" s="7" t="inlineStr"/>
      <c r="DM315" s="7" t="inlineStr"/>
      <c r="DN315" s="7" t="inlineStr"/>
      <c r="DO315" s="7" t="inlineStr"/>
      <c r="DP315" s="7" t="inlineStr"/>
      <c r="DQ315" s="7" t="inlineStr"/>
      <c r="DR315" s="7" t="inlineStr"/>
      <c r="DS315" s="7" t="inlineStr"/>
      <c r="DT315" s="7" t="inlineStr"/>
      <c r="DU315" s="7" t="inlineStr"/>
      <c r="DV315" s="7" t="inlineStr"/>
      <c r="DW315" s="7" t="inlineStr"/>
      <c r="DX315" s="7" t="inlineStr"/>
      <c r="DY315" s="7" t="inlineStr"/>
      <c r="DZ315" s="7" t="inlineStr"/>
      <c r="EA315" s="7" t="inlineStr"/>
      <c r="EB315" s="7" t="inlineStr"/>
      <c r="EC315" s="7" t="inlineStr"/>
      <c r="ED315" s="7" t="inlineStr"/>
      <c r="EE315" s="7" t="inlineStr"/>
      <c r="EF315" s="7" t="inlineStr"/>
      <c r="EG315" s="7">
        <f>E315+AU315+BK315+BW315+DE315</f>
        <v/>
      </c>
      <c r="EH315" s="7">
        <f>F315+AV315+BL315+BX315+DF315</f>
        <v/>
      </c>
    </row>
    <row r="316" hidden="1" outlineLevel="1">
      <c r="A316" s="5" t="n">
        <v>312</v>
      </c>
      <c r="B316" s="6" t="inlineStr">
        <is>
          <t>ООО "GENETICA PHARM"</t>
        </is>
      </c>
      <c r="C316" s="6" t="inlineStr">
        <is>
          <t>Ташкент</t>
        </is>
      </c>
      <c r="D316" s="6" t="inlineStr">
        <is>
          <t>Ташкент 1</t>
        </is>
      </c>
      <c r="E316" s="7">
        <f>G316+I316+K316+M316+O316+Q316+S316+U316+W316+Y316+AA316+AC316+AE316+AG316+AI316+AK316+AM316+AO316+AQ316+AS316</f>
        <v/>
      </c>
      <c r="F316" s="7">
        <f>H316+J316+L316+N316+P316+R316+T316+V316+X316+Z316+AB316+AD316+AF316+AH316+AJ316+AL316+AN316+AP316+AR316+AT316</f>
        <v/>
      </c>
      <c r="G316" s="7" t="inlineStr"/>
      <c r="H316" s="7" t="inlineStr"/>
      <c r="I316" s="7" t="inlineStr"/>
      <c r="J316" s="7" t="inlineStr"/>
      <c r="K316" s="7" t="inlineStr"/>
      <c r="L316" s="7" t="inlineStr"/>
      <c r="M316" s="7" t="n">
        <v>2</v>
      </c>
      <c r="N316" s="7" t="n">
        <v>132120</v>
      </c>
      <c r="O316" s="7" t="n">
        <v>2</v>
      </c>
      <c r="P316" s="7" t="n">
        <v>158240</v>
      </c>
      <c r="Q316" s="7" t="n">
        <v>2</v>
      </c>
      <c r="R316" s="7" t="n">
        <v>269980</v>
      </c>
      <c r="S316" s="7" t="inlineStr"/>
      <c r="T316" s="7" t="inlineStr"/>
      <c r="U316" s="7" t="inlineStr"/>
      <c r="V316" s="7" t="inlineStr"/>
      <c r="W316" s="7" t="inlineStr"/>
      <c r="X316" s="7" t="inlineStr"/>
      <c r="Y316" s="7" t="inlineStr"/>
      <c r="Z316" s="7" t="inlineStr"/>
      <c r="AA316" s="7" t="inlineStr"/>
      <c r="AB316" s="7" t="inlineStr"/>
      <c r="AC316" s="7" t="inlineStr"/>
      <c r="AD316" s="7" t="inlineStr"/>
      <c r="AE316" s="7" t="inlineStr"/>
      <c r="AF316" s="7" t="inlineStr"/>
      <c r="AG316" s="7" t="inlineStr"/>
      <c r="AH316" s="7" t="inlineStr"/>
      <c r="AI316" s="7" t="inlineStr"/>
      <c r="AJ316" s="7" t="inlineStr"/>
      <c r="AK316" s="7" t="inlineStr"/>
      <c r="AL316" s="7" t="inlineStr"/>
      <c r="AM316" s="7" t="inlineStr"/>
      <c r="AN316" s="7" t="inlineStr"/>
      <c r="AO316" s="7" t="inlineStr"/>
      <c r="AP316" s="7" t="inlineStr"/>
      <c r="AQ316" s="7" t="inlineStr"/>
      <c r="AR316" s="7" t="inlineStr"/>
      <c r="AS316" s="7" t="inlineStr"/>
      <c r="AT316" s="7" t="inlineStr"/>
      <c r="AU316" s="7">
        <f>AW316+AY316+BA316+BC316+BE316+BG316+BI316</f>
        <v/>
      </c>
      <c r="AV316" s="7">
        <f>AX316+AZ316+BB316+BD316+BF316+BH316+BJ316</f>
        <v/>
      </c>
      <c r="AW316" s="7" t="inlineStr"/>
      <c r="AX316" s="7" t="inlineStr"/>
      <c r="AY316" s="7" t="inlineStr"/>
      <c r="AZ316" s="7" t="inlineStr"/>
      <c r="BA316" s="7" t="inlineStr"/>
      <c r="BB316" s="7" t="inlineStr"/>
      <c r="BC316" s="7" t="inlineStr"/>
      <c r="BD316" s="7" t="inlineStr"/>
      <c r="BE316" s="7" t="inlineStr"/>
      <c r="BF316" s="7" t="inlineStr"/>
      <c r="BG316" s="7" t="inlineStr"/>
      <c r="BH316" s="7" t="inlineStr"/>
      <c r="BI316" s="7" t="inlineStr"/>
      <c r="BJ316" s="7" t="inlineStr"/>
      <c r="BK316" s="7">
        <f>BM316+BO316+BQ316+BS316+BU316</f>
        <v/>
      </c>
      <c r="BL316" s="7">
        <f>BN316+BP316+BR316+BT316+BV316</f>
        <v/>
      </c>
      <c r="BM316" s="7" t="inlineStr"/>
      <c r="BN316" s="7" t="inlineStr"/>
      <c r="BO316" s="7" t="inlineStr"/>
      <c r="BP316" s="7" t="inlineStr"/>
      <c r="BQ316" s="7" t="inlineStr"/>
      <c r="BR316" s="7" t="inlineStr"/>
      <c r="BS316" s="7" t="inlineStr"/>
      <c r="BT316" s="7" t="inlineStr"/>
      <c r="BU316" s="7" t="inlineStr"/>
      <c r="BV316" s="7" t="inlineStr"/>
      <c r="BW316" s="7">
        <f>BY316+CA316+CC316+CE316+CG316+CI316+CK316+CM316+CO316+CQ316+CS316+CU316+CW316+CY316+DA316+DC316</f>
        <v/>
      </c>
      <c r="BX316" s="7">
        <f>BZ316+CB316+CD316+CF316+CH316+CJ316+CL316+CN316+CP316+CR316+CT316+CV316+CX316+CZ316+DB316+DD316</f>
        <v/>
      </c>
      <c r="BY316" s="7" t="inlineStr"/>
      <c r="BZ316" s="7" t="inlineStr"/>
      <c r="CA316" s="7" t="inlineStr"/>
      <c r="CB316" s="7" t="inlineStr"/>
      <c r="CC316" s="7" t="inlineStr"/>
      <c r="CD316" s="7" t="inlineStr"/>
      <c r="CE316" s="7" t="inlineStr"/>
      <c r="CF316" s="7" t="inlineStr"/>
      <c r="CG316" s="7" t="inlineStr"/>
      <c r="CH316" s="7" t="inlineStr"/>
      <c r="CI316" s="7" t="inlineStr"/>
      <c r="CJ316" s="7" t="inlineStr"/>
      <c r="CK316" s="7" t="inlineStr"/>
      <c r="CL316" s="7" t="inlineStr"/>
      <c r="CM316" s="7" t="inlineStr"/>
      <c r="CN316" s="7" t="inlineStr"/>
      <c r="CO316" s="7" t="inlineStr"/>
      <c r="CP316" s="7" t="inlineStr"/>
      <c r="CQ316" s="7" t="inlineStr"/>
      <c r="CR316" s="7" t="inlineStr"/>
      <c r="CS316" s="7" t="inlineStr"/>
      <c r="CT316" s="7" t="inlineStr"/>
      <c r="CU316" s="7" t="inlineStr"/>
      <c r="CV316" s="7" t="inlineStr"/>
      <c r="CW316" s="7" t="inlineStr"/>
      <c r="CX316" s="7" t="inlineStr"/>
      <c r="CY316" s="7" t="inlineStr"/>
      <c r="CZ316" s="7" t="inlineStr"/>
      <c r="DA316" s="7" t="inlineStr"/>
      <c r="DB316" s="7" t="inlineStr"/>
      <c r="DC316" s="7" t="inlineStr"/>
      <c r="DD316" s="7" t="inlineStr"/>
      <c r="DE316" s="7">
        <f>DG316+DI316+DK316+DM316+DO316+DQ316+DS316+DU316+DW316+DY316+EA316+EC316+EE316</f>
        <v/>
      </c>
      <c r="DF316" s="7">
        <f>DH316+DJ316+DL316+DN316+DP316+DR316+DT316+DV316+DX316+DZ316+EB316+ED316+EF316</f>
        <v/>
      </c>
      <c r="DG316" s="7" t="inlineStr"/>
      <c r="DH316" s="7" t="inlineStr"/>
      <c r="DI316" s="7" t="inlineStr"/>
      <c r="DJ316" s="7" t="inlineStr"/>
      <c r="DK316" s="7" t="inlineStr"/>
      <c r="DL316" s="7" t="inlineStr"/>
      <c r="DM316" s="7" t="inlineStr"/>
      <c r="DN316" s="7" t="inlineStr"/>
      <c r="DO316" s="7" t="inlineStr"/>
      <c r="DP316" s="7" t="inlineStr"/>
      <c r="DQ316" s="7" t="inlineStr"/>
      <c r="DR316" s="7" t="inlineStr"/>
      <c r="DS316" s="7" t="inlineStr"/>
      <c r="DT316" s="7" t="inlineStr"/>
      <c r="DU316" s="7" t="inlineStr"/>
      <c r="DV316" s="7" t="inlineStr"/>
      <c r="DW316" s="7" t="n">
        <v>2</v>
      </c>
      <c r="DX316" s="7" t="n">
        <v>196380</v>
      </c>
      <c r="DY316" s="7" t="inlineStr"/>
      <c r="DZ316" s="7" t="inlineStr"/>
      <c r="EA316" s="7" t="inlineStr"/>
      <c r="EB316" s="7" t="inlineStr"/>
      <c r="EC316" s="7" t="inlineStr"/>
      <c r="ED316" s="7" t="inlineStr"/>
      <c r="EE316" s="7" t="inlineStr"/>
      <c r="EF316" s="7" t="inlineStr"/>
      <c r="EG316" s="7">
        <f>E316+AU316+BK316+BW316+DE316</f>
        <v/>
      </c>
      <c r="EH316" s="7">
        <f>F316+AV316+BL316+BX316+DF316</f>
        <v/>
      </c>
    </row>
    <row r="317" hidden="1" outlineLevel="1">
      <c r="A317" s="5" t="n">
        <v>313</v>
      </c>
      <c r="B317" s="6" t="inlineStr">
        <is>
          <t>ООО "GRAFF PHARM"</t>
        </is>
      </c>
      <c r="C317" s="6" t="inlineStr">
        <is>
          <t>Ташкент</t>
        </is>
      </c>
      <c r="D317" s="6" t="inlineStr">
        <is>
          <t>Ташкент 2</t>
        </is>
      </c>
      <c r="E317" s="7">
        <f>G317+I317+K317+M317+O317+Q317+S317+U317+W317+Y317+AA317+AC317+AE317+AG317+AI317+AK317+AM317+AO317+AQ317+AS317</f>
        <v/>
      </c>
      <c r="F317" s="7">
        <f>H317+J317+L317+N317+P317+R317+T317+V317+X317+Z317+AB317+AD317+AF317+AH317+AJ317+AL317+AN317+AP317+AR317+AT317</f>
        <v/>
      </c>
      <c r="G317" s="7" t="n">
        <v>2</v>
      </c>
      <c r="H317" s="7" t="n">
        <v>258460</v>
      </c>
      <c r="I317" s="7" t="inlineStr"/>
      <c r="J317" s="7" t="inlineStr"/>
      <c r="K317" s="7" t="inlineStr"/>
      <c r="L317" s="7" t="inlineStr"/>
      <c r="M317" s="7" t="inlineStr"/>
      <c r="N317" s="7" t="inlineStr"/>
      <c r="O317" s="7" t="inlineStr"/>
      <c r="P317" s="7" t="inlineStr"/>
      <c r="Q317" s="7" t="inlineStr"/>
      <c r="R317" s="7" t="inlineStr"/>
      <c r="S317" s="7" t="inlineStr"/>
      <c r="T317" s="7" t="inlineStr"/>
      <c r="U317" s="7" t="inlineStr"/>
      <c r="V317" s="7" t="inlineStr"/>
      <c r="W317" s="7" t="inlineStr"/>
      <c r="X317" s="7" t="inlineStr"/>
      <c r="Y317" s="7" t="inlineStr"/>
      <c r="Z317" s="7" t="inlineStr"/>
      <c r="AA317" s="7" t="inlineStr"/>
      <c r="AB317" s="7" t="inlineStr"/>
      <c r="AC317" s="7" t="inlineStr"/>
      <c r="AD317" s="7" t="inlineStr"/>
      <c r="AE317" s="7" t="inlineStr"/>
      <c r="AF317" s="7" t="inlineStr"/>
      <c r="AG317" s="7" t="inlineStr"/>
      <c r="AH317" s="7" t="inlineStr"/>
      <c r="AI317" s="7" t="inlineStr"/>
      <c r="AJ317" s="7" t="inlineStr"/>
      <c r="AK317" s="7" t="inlineStr"/>
      <c r="AL317" s="7" t="inlineStr"/>
      <c r="AM317" s="7" t="inlineStr"/>
      <c r="AN317" s="7" t="inlineStr"/>
      <c r="AO317" s="7" t="inlineStr"/>
      <c r="AP317" s="7" t="inlineStr"/>
      <c r="AQ317" s="7" t="inlineStr"/>
      <c r="AR317" s="7" t="inlineStr"/>
      <c r="AS317" s="7" t="inlineStr"/>
      <c r="AT317" s="7" t="inlineStr"/>
      <c r="AU317" s="7">
        <f>AW317+AY317+BA317+BC317+BE317+BG317+BI317</f>
        <v/>
      </c>
      <c r="AV317" s="7">
        <f>AX317+AZ317+BB317+BD317+BF317+BH317+BJ317</f>
        <v/>
      </c>
      <c r="AW317" s="7" t="inlineStr"/>
      <c r="AX317" s="7" t="inlineStr"/>
      <c r="AY317" s="7" t="inlineStr"/>
      <c r="AZ317" s="7" t="inlineStr"/>
      <c r="BA317" s="7" t="inlineStr"/>
      <c r="BB317" s="7" t="inlineStr"/>
      <c r="BC317" s="7" t="inlineStr"/>
      <c r="BD317" s="7" t="inlineStr"/>
      <c r="BE317" s="7" t="inlineStr"/>
      <c r="BF317" s="7" t="inlineStr"/>
      <c r="BG317" s="7" t="inlineStr"/>
      <c r="BH317" s="7" t="inlineStr"/>
      <c r="BI317" s="7" t="inlineStr"/>
      <c r="BJ317" s="7" t="inlineStr"/>
      <c r="BK317" s="7">
        <f>BM317+BO317+BQ317+BS317+BU317</f>
        <v/>
      </c>
      <c r="BL317" s="7">
        <f>BN317+BP317+BR317+BT317+BV317</f>
        <v/>
      </c>
      <c r="BM317" s="7" t="inlineStr"/>
      <c r="BN317" s="7" t="inlineStr"/>
      <c r="BO317" s="7" t="inlineStr"/>
      <c r="BP317" s="7" t="inlineStr"/>
      <c r="BQ317" s="7" t="inlineStr"/>
      <c r="BR317" s="7" t="inlineStr"/>
      <c r="BS317" s="7" t="inlineStr"/>
      <c r="BT317" s="7" t="inlineStr"/>
      <c r="BU317" s="7" t="inlineStr"/>
      <c r="BV317" s="7" t="inlineStr"/>
      <c r="BW317" s="7">
        <f>BY317+CA317+CC317+CE317+CG317+CI317+CK317+CM317+CO317+CQ317+CS317+CU317+CW317+CY317+DA317+DC317</f>
        <v/>
      </c>
      <c r="BX317" s="7">
        <f>BZ317+CB317+CD317+CF317+CH317+CJ317+CL317+CN317+CP317+CR317+CT317+CV317+CX317+CZ317+DB317+DD317</f>
        <v/>
      </c>
      <c r="BY317" s="7" t="inlineStr"/>
      <c r="BZ317" s="7" t="inlineStr"/>
      <c r="CA317" s="7" t="inlineStr"/>
      <c r="CB317" s="7" t="inlineStr"/>
      <c r="CC317" s="7" t="inlineStr"/>
      <c r="CD317" s="7" t="inlineStr"/>
      <c r="CE317" s="7" t="inlineStr"/>
      <c r="CF317" s="7" t="inlineStr"/>
      <c r="CG317" s="7" t="inlineStr"/>
      <c r="CH317" s="7" t="inlineStr"/>
      <c r="CI317" s="7" t="inlineStr"/>
      <c r="CJ317" s="7" t="inlineStr"/>
      <c r="CK317" s="7" t="inlineStr"/>
      <c r="CL317" s="7" t="inlineStr"/>
      <c r="CM317" s="7" t="inlineStr"/>
      <c r="CN317" s="7" t="inlineStr"/>
      <c r="CO317" s="7" t="inlineStr"/>
      <c r="CP317" s="7" t="inlineStr"/>
      <c r="CQ317" s="7" t="inlineStr"/>
      <c r="CR317" s="7" t="inlineStr"/>
      <c r="CS317" s="7" t="inlineStr"/>
      <c r="CT317" s="7" t="inlineStr"/>
      <c r="CU317" s="7" t="inlineStr"/>
      <c r="CV317" s="7" t="inlineStr"/>
      <c r="CW317" s="7" t="inlineStr"/>
      <c r="CX317" s="7" t="inlineStr"/>
      <c r="CY317" s="7" t="inlineStr"/>
      <c r="CZ317" s="7" t="inlineStr"/>
      <c r="DA317" s="7" t="inlineStr"/>
      <c r="DB317" s="7" t="inlineStr"/>
      <c r="DC317" s="7" t="inlineStr"/>
      <c r="DD317" s="7" t="inlineStr"/>
      <c r="DE317" s="7">
        <f>DG317+DI317+DK317+DM317+DO317+DQ317+DS317+DU317+DW317+DY317+EA317+EC317+EE317</f>
        <v/>
      </c>
      <c r="DF317" s="7">
        <f>DH317+DJ317+DL317+DN317+DP317+DR317+DT317+DV317+DX317+DZ317+EB317+ED317+EF317</f>
        <v/>
      </c>
      <c r="DG317" s="7" t="inlineStr"/>
      <c r="DH317" s="7" t="inlineStr"/>
      <c r="DI317" s="7" t="inlineStr"/>
      <c r="DJ317" s="7" t="inlineStr"/>
      <c r="DK317" s="7" t="inlineStr"/>
      <c r="DL317" s="7" t="inlineStr"/>
      <c r="DM317" s="7" t="inlineStr"/>
      <c r="DN317" s="7" t="inlineStr"/>
      <c r="DO317" s="7" t="inlineStr"/>
      <c r="DP317" s="7" t="inlineStr"/>
      <c r="DQ317" s="7" t="inlineStr"/>
      <c r="DR317" s="7" t="inlineStr"/>
      <c r="DS317" s="7" t="inlineStr"/>
      <c r="DT317" s="7" t="inlineStr"/>
      <c r="DU317" s="7" t="inlineStr"/>
      <c r="DV317" s="7" t="inlineStr"/>
      <c r="DW317" s="7" t="inlineStr"/>
      <c r="DX317" s="7" t="inlineStr"/>
      <c r="DY317" s="7" t="inlineStr"/>
      <c r="DZ317" s="7" t="inlineStr"/>
      <c r="EA317" s="7" t="inlineStr"/>
      <c r="EB317" s="7" t="inlineStr"/>
      <c r="EC317" s="7" t="inlineStr"/>
      <c r="ED317" s="7" t="inlineStr"/>
      <c r="EE317" s="7" t="inlineStr"/>
      <c r="EF317" s="7" t="inlineStr"/>
      <c r="EG317" s="7">
        <f>E317+AU317+BK317+BW317+DE317</f>
        <v/>
      </c>
      <c r="EH317" s="7">
        <f>F317+AV317+BL317+BX317+DF317</f>
        <v/>
      </c>
    </row>
    <row r="318" hidden="1" outlineLevel="1">
      <c r="A318" s="5" t="n">
        <v>314</v>
      </c>
      <c r="B318" s="6" t="inlineStr">
        <is>
          <t>ООО "IBRAT COMPANY"</t>
        </is>
      </c>
      <c r="C318" s="6" t="inlineStr">
        <is>
          <t>Ташкент</t>
        </is>
      </c>
      <c r="D318" s="6" t="inlineStr">
        <is>
          <t>Ташкент 1</t>
        </is>
      </c>
      <c r="E318" s="7">
        <f>G318+I318+K318+M318+O318+Q318+S318+U318+W318+Y318+AA318+AC318+AE318+AG318+AI318+AK318+AM318+AO318+AQ318+AS318</f>
        <v/>
      </c>
      <c r="F318" s="7">
        <f>H318+J318+L318+N318+P318+R318+T318+V318+X318+Z318+AB318+AD318+AF318+AH318+AJ318+AL318+AN318+AP318+AR318+AT318</f>
        <v/>
      </c>
      <c r="G318" s="7" t="n">
        <v>10</v>
      </c>
      <c r="H318" s="7" t="n">
        <v>6462900</v>
      </c>
      <c r="I318" s="7" t="inlineStr"/>
      <c r="J318" s="7" t="inlineStr"/>
      <c r="K318" s="7" t="inlineStr"/>
      <c r="L318" s="7" t="inlineStr"/>
      <c r="M318" s="7" t="n">
        <v>30</v>
      </c>
      <c r="N318" s="7" t="n">
        <v>29727000</v>
      </c>
      <c r="O318" s="7" t="inlineStr"/>
      <c r="P318" s="7" t="inlineStr"/>
      <c r="Q318" s="7" t="n">
        <v>120</v>
      </c>
      <c r="R318" s="7" t="n">
        <v>701948000</v>
      </c>
      <c r="S318" s="7" t="inlineStr"/>
      <c r="T318" s="7" t="inlineStr"/>
      <c r="U318" s="7" t="inlineStr"/>
      <c r="V318" s="7" t="inlineStr"/>
      <c r="W318" s="7" t="inlineStr"/>
      <c r="X318" s="7" t="inlineStr"/>
      <c r="Y318" s="7" t="inlineStr"/>
      <c r="Z318" s="7" t="inlineStr"/>
      <c r="AA318" s="7" t="inlineStr"/>
      <c r="AB318" s="7" t="inlineStr"/>
      <c r="AC318" s="7" t="inlineStr"/>
      <c r="AD318" s="7" t="inlineStr"/>
      <c r="AE318" s="7" t="inlineStr"/>
      <c r="AF318" s="7" t="inlineStr"/>
      <c r="AG318" s="7" t="inlineStr"/>
      <c r="AH318" s="7" t="inlineStr"/>
      <c r="AI318" s="7" t="inlineStr"/>
      <c r="AJ318" s="7" t="inlineStr"/>
      <c r="AK318" s="7" t="inlineStr"/>
      <c r="AL318" s="7" t="inlineStr"/>
      <c r="AM318" s="7" t="inlineStr"/>
      <c r="AN318" s="7" t="inlineStr"/>
      <c r="AO318" s="7" t="inlineStr"/>
      <c r="AP318" s="7" t="inlineStr"/>
      <c r="AQ318" s="7" t="inlineStr"/>
      <c r="AR318" s="7" t="inlineStr"/>
      <c r="AS318" s="7" t="inlineStr"/>
      <c r="AT318" s="7" t="inlineStr"/>
      <c r="AU318" s="7">
        <f>AW318+AY318+BA318+BC318+BE318+BG318+BI318</f>
        <v/>
      </c>
      <c r="AV318" s="7">
        <f>AX318+AZ318+BB318+BD318+BF318+BH318+BJ318</f>
        <v/>
      </c>
      <c r="AW318" s="7" t="inlineStr"/>
      <c r="AX318" s="7" t="inlineStr"/>
      <c r="AY318" s="7" t="inlineStr"/>
      <c r="AZ318" s="7" t="inlineStr"/>
      <c r="BA318" s="7" t="inlineStr"/>
      <c r="BB318" s="7" t="inlineStr"/>
      <c r="BC318" s="7" t="inlineStr"/>
      <c r="BD318" s="7" t="inlineStr"/>
      <c r="BE318" s="7" t="inlineStr"/>
      <c r="BF318" s="7" t="inlineStr"/>
      <c r="BG318" s="7" t="inlineStr"/>
      <c r="BH318" s="7" t="inlineStr"/>
      <c r="BI318" s="7" t="inlineStr"/>
      <c r="BJ318" s="7" t="inlineStr"/>
      <c r="BK318" s="7">
        <f>BM318+BO318+BQ318+BS318+BU318</f>
        <v/>
      </c>
      <c r="BL318" s="7">
        <f>BN318+BP318+BR318+BT318+BV318</f>
        <v/>
      </c>
      <c r="BM318" s="7" t="inlineStr"/>
      <c r="BN318" s="7" t="inlineStr"/>
      <c r="BO318" s="7" t="inlineStr"/>
      <c r="BP318" s="7" t="inlineStr"/>
      <c r="BQ318" s="7" t="inlineStr"/>
      <c r="BR318" s="7" t="inlineStr"/>
      <c r="BS318" s="7" t="inlineStr"/>
      <c r="BT318" s="7" t="inlineStr"/>
      <c r="BU318" s="7" t="inlineStr"/>
      <c r="BV318" s="7" t="inlineStr"/>
      <c r="BW318" s="7">
        <f>BY318+CA318+CC318+CE318+CG318+CI318+CK318+CM318+CO318+CQ318+CS318+CU318+CW318+CY318+DA318+DC318</f>
        <v/>
      </c>
      <c r="BX318" s="7">
        <f>BZ318+CB318+CD318+CF318+CH318+CJ318+CL318+CN318+CP318+CR318+CT318+CV318+CX318+CZ318+DB318+DD318</f>
        <v/>
      </c>
      <c r="BY318" s="7" t="inlineStr"/>
      <c r="BZ318" s="7" t="inlineStr"/>
      <c r="CA318" s="7" t="inlineStr"/>
      <c r="CB318" s="7" t="inlineStr"/>
      <c r="CC318" s="7" t="inlineStr"/>
      <c r="CD318" s="7" t="inlineStr"/>
      <c r="CE318" s="7" t="inlineStr"/>
      <c r="CF318" s="7" t="inlineStr"/>
      <c r="CG318" s="7" t="inlineStr"/>
      <c r="CH318" s="7" t="inlineStr"/>
      <c r="CI318" s="7" t="inlineStr"/>
      <c r="CJ318" s="7" t="inlineStr"/>
      <c r="CK318" s="7" t="inlineStr"/>
      <c r="CL318" s="7" t="inlineStr"/>
      <c r="CM318" s="7" t="inlineStr"/>
      <c r="CN318" s="7" t="inlineStr"/>
      <c r="CO318" s="7" t="inlineStr"/>
      <c r="CP318" s="7" t="inlineStr"/>
      <c r="CQ318" s="7" t="inlineStr"/>
      <c r="CR318" s="7" t="inlineStr"/>
      <c r="CS318" s="7" t="inlineStr"/>
      <c r="CT318" s="7" t="inlineStr"/>
      <c r="CU318" s="7" t="inlineStr"/>
      <c r="CV318" s="7" t="inlineStr"/>
      <c r="CW318" s="7" t="inlineStr"/>
      <c r="CX318" s="7" t="inlineStr"/>
      <c r="CY318" s="7" t="inlineStr"/>
      <c r="CZ318" s="7" t="inlineStr"/>
      <c r="DA318" s="7" t="inlineStr"/>
      <c r="DB318" s="7" t="inlineStr"/>
      <c r="DC318" s="7" t="inlineStr"/>
      <c r="DD318" s="7" t="inlineStr"/>
      <c r="DE318" s="7">
        <f>DG318+DI318+DK318+DM318+DO318+DQ318+DS318+DU318+DW318+DY318+EA318+EC318+EE318</f>
        <v/>
      </c>
      <c r="DF318" s="7">
        <f>DH318+DJ318+DL318+DN318+DP318+DR318+DT318+DV318+DX318+DZ318+EB318+ED318+EF318</f>
        <v/>
      </c>
      <c r="DG318" s="7" t="inlineStr"/>
      <c r="DH318" s="7" t="inlineStr"/>
      <c r="DI318" s="7" t="inlineStr"/>
      <c r="DJ318" s="7" t="inlineStr"/>
      <c r="DK318" s="7" t="inlineStr"/>
      <c r="DL318" s="7" t="inlineStr"/>
      <c r="DM318" s="7" t="inlineStr"/>
      <c r="DN318" s="7" t="inlineStr"/>
      <c r="DO318" s="7" t="inlineStr"/>
      <c r="DP318" s="7" t="inlineStr"/>
      <c r="DQ318" s="7" t="inlineStr"/>
      <c r="DR318" s="7" t="inlineStr"/>
      <c r="DS318" s="7" t="inlineStr"/>
      <c r="DT318" s="7" t="inlineStr"/>
      <c r="DU318" s="7" t="inlineStr"/>
      <c r="DV318" s="7" t="inlineStr"/>
      <c r="DW318" s="7" t="inlineStr"/>
      <c r="DX318" s="7" t="inlineStr"/>
      <c r="DY318" s="7" t="inlineStr"/>
      <c r="DZ318" s="7" t="inlineStr"/>
      <c r="EA318" s="7" t="inlineStr"/>
      <c r="EB318" s="7" t="inlineStr"/>
      <c r="EC318" s="7" t="inlineStr"/>
      <c r="ED318" s="7" t="inlineStr"/>
      <c r="EE318" s="7" t="inlineStr"/>
      <c r="EF318" s="7" t="inlineStr"/>
      <c r="EG318" s="7">
        <f>E318+AU318+BK318+BW318+DE318</f>
        <v/>
      </c>
      <c r="EH318" s="7">
        <f>F318+AV318+BL318+BX318+DF318</f>
        <v/>
      </c>
    </row>
    <row r="319" hidden="1" outlineLevel="1">
      <c r="A319" s="5" t="n">
        <v>315</v>
      </c>
      <c r="B319" s="6" t="inlineStr">
        <is>
          <t>ООО "KISLAROD FARM"</t>
        </is>
      </c>
      <c r="C319" s="6" t="inlineStr">
        <is>
          <t>Ташкент</t>
        </is>
      </c>
      <c r="D319" s="6" t="inlineStr">
        <is>
          <t>Ташкент 1</t>
        </is>
      </c>
      <c r="E319" s="7">
        <f>G319+I319+K319+M319+O319+Q319+S319+U319+W319+Y319+AA319+AC319+AE319+AG319+AI319+AK319+AM319+AO319+AQ319+AS319</f>
        <v/>
      </c>
      <c r="F319" s="7">
        <f>H319+J319+L319+N319+P319+R319+T319+V319+X319+Z319+AB319+AD319+AF319+AH319+AJ319+AL319+AN319+AP319+AR319+AT319</f>
        <v/>
      </c>
      <c r="G319" s="7" t="inlineStr"/>
      <c r="H319" s="7" t="inlineStr"/>
      <c r="I319" s="7" t="inlineStr"/>
      <c r="J319" s="7" t="inlineStr"/>
      <c r="K319" s="7" t="inlineStr"/>
      <c r="L319" s="7" t="inlineStr"/>
      <c r="M319" s="7" t="inlineStr"/>
      <c r="N319" s="7" t="inlineStr"/>
      <c r="O319" s="7" t="inlineStr"/>
      <c r="P319" s="7" t="inlineStr"/>
      <c r="Q319" s="7" t="n">
        <v>3</v>
      </c>
      <c r="R319" s="7" t="n">
        <v>607455</v>
      </c>
      <c r="S319" s="7" t="inlineStr"/>
      <c r="T319" s="7" t="inlineStr"/>
      <c r="U319" s="7" t="inlineStr"/>
      <c r="V319" s="7" t="inlineStr"/>
      <c r="W319" s="7" t="inlineStr"/>
      <c r="X319" s="7" t="inlineStr"/>
      <c r="Y319" s="7" t="inlineStr"/>
      <c r="Z319" s="7" t="inlineStr"/>
      <c r="AA319" s="7" t="inlineStr"/>
      <c r="AB319" s="7" t="inlineStr"/>
      <c r="AC319" s="7" t="inlineStr"/>
      <c r="AD319" s="7" t="inlineStr"/>
      <c r="AE319" s="7" t="inlineStr"/>
      <c r="AF319" s="7" t="inlineStr"/>
      <c r="AG319" s="7" t="inlineStr"/>
      <c r="AH319" s="7" t="inlineStr"/>
      <c r="AI319" s="7" t="inlineStr"/>
      <c r="AJ319" s="7" t="inlineStr"/>
      <c r="AK319" s="7" t="inlineStr"/>
      <c r="AL319" s="7" t="inlineStr"/>
      <c r="AM319" s="7" t="inlineStr"/>
      <c r="AN319" s="7" t="inlineStr"/>
      <c r="AO319" s="7" t="inlineStr"/>
      <c r="AP319" s="7" t="inlineStr"/>
      <c r="AQ319" s="7" t="inlineStr"/>
      <c r="AR319" s="7" t="inlineStr"/>
      <c r="AS319" s="7" t="inlineStr"/>
      <c r="AT319" s="7" t="inlineStr"/>
      <c r="AU319" s="7">
        <f>AW319+AY319+BA319+BC319+BE319+BG319+BI319</f>
        <v/>
      </c>
      <c r="AV319" s="7">
        <f>AX319+AZ319+BB319+BD319+BF319+BH319+BJ319</f>
        <v/>
      </c>
      <c r="AW319" s="7" t="inlineStr"/>
      <c r="AX319" s="7" t="inlineStr"/>
      <c r="AY319" s="7" t="inlineStr"/>
      <c r="AZ319" s="7" t="inlineStr"/>
      <c r="BA319" s="7" t="inlineStr"/>
      <c r="BB319" s="7" t="inlineStr"/>
      <c r="BC319" s="7" t="inlineStr"/>
      <c r="BD319" s="7" t="inlineStr"/>
      <c r="BE319" s="7" t="inlineStr"/>
      <c r="BF319" s="7" t="inlineStr"/>
      <c r="BG319" s="7" t="inlineStr"/>
      <c r="BH319" s="7" t="inlineStr"/>
      <c r="BI319" s="7" t="inlineStr"/>
      <c r="BJ319" s="7" t="inlineStr"/>
      <c r="BK319" s="7">
        <f>BM319+BO319+BQ319+BS319+BU319</f>
        <v/>
      </c>
      <c r="BL319" s="7">
        <f>BN319+BP319+BR319+BT319+BV319</f>
        <v/>
      </c>
      <c r="BM319" s="7" t="inlineStr"/>
      <c r="BN319" s="7" t="inlineStr"/>
      <c r="BO319" s="7" t="inlineStr"/>
      <c r="BP319" s="7" t="inlineStr"/>
      <c r="BQ319" s="7" t="inlineStr"/>
      <c r="BR319" s="7" t="inlineStr"/>
      <c r="BS319" s="7" t="inlineStr"/>
      <c r="BT319" s="7" t="inlineStr"/>
      <c r="BU319" s="7" t="inlineStr"/>
      <c r="BV319" s="7" t="inlineStr"/>
      <c r="BW319" s="7">
        <f>BY319+CA319+CC319+CE319+CG319+CI319+CK319+CM319+CO319+CQ319+CS319+CU319+CW319+CY319+DA319+DC319</f>
        <v/>
      </c>
      <c r="BX319" s="7">
        <f>BZ319+CB319+CD319+CF319+CH319+CJ319+CL319+CN319+CP319+CR319+CT319+CV319+CX319+CZ319+DB319+DD319</f>
        <v/>
      </c>
      <c r="BY319" s="7" t="inlineStr"/>
      <c r="BZ319" s="7" t="inlineStr"/>
      <c r="CA319" s="7" t="inlineStr"/>
      <c r="CB319" s="7" t="inlineStr"/>
      <c r="CC319" s="7" t="inlineStr"/>
      <c r="CD319" s="7" t="inlineStr"/>
      <c r="CE319" s="7" t="inlineStr"/>
      <c r="CF319" s="7" t="inlineStr"/>
      <c r="CG319" s="7" t="inlineStr"/>
      <c r="CH319" s="7" t="inlineStr"/>
      <c r="CI319" s="7" t="inlineStr"/>
      <c r="CJ319" s="7" t="inlineStr"/>
      <c r="CK319" s="7" t="inlineStr"/>
      <c r="CL319" s="7" t="inlineStr"/>
      <c r="CM319" s="7" t="inlineStr"/>
      <c r="CN319" s="7" t="inlineStr"/>
      <c r="CO319" s="7" t="inlineStr"/>
      <c r="CP319" s="7" t="inlineStr"/>
      <c r="CQ319" s="7" t="inlineStr"/>
      <c r="CR319" s="7" t="inlineStr"/>
      <c r="CS319" s="7" t="inlineStr"/>
      <c r="CT319" s="7" t="inlineStr"/>
      <c r="CU319" s="7" t="inlineStr"/>
      <c r="CV319" s="7" t="inlineStr"/>
      <c r="CW319" s="7" t="inlineStr"/>
      <c r="CX319" s="7" t="inlineStr"/>
      <c r="CY319" s="7" t="inlineStr"/>
      <c r="CZ319" s="7" t="inlineStr"/>
      <c r="DA319" s="7" t="inlineStr"/>
      <c r="DB319" s="7" t="inlineStr"/>
      <c r="DC319" s="7" t="inlineStr"/>
      <c r="DD319" s="7" t="inlineStr"/>
      <c r="DE319" s="7">
        <f>DG319+DI319+DK319+DM319+DO319+DQ319+DS319+DU319+DW319+DY319+EA319+EC319+EE319</f>
        <v/>
      </c>
      <c r="DF319" s="7">
        <f>DH319+DJ319+DL319+DN319+DP319+DR319+DT319+DV319+DX319+DZ319+EB319+ED319+EF319</f>
        <v/>
      </c>
      <c r="DG319" s="7" t="inlineStr"/>
      <c r="DH319" s="7" t="inlineStr"/>
      <c r="DI319" s="7" t="inlineStr"/>
      <c r="DJ319" s="7" t="inlineStr"/>
      <c r="DK319" s="7" t="inlineStr"/>
      <c r="DL319" s="7" t="inlineStr"/>
      <c r="DM319" s="7" t="inlineStr"/>
      <c r="DN319" s="7" t="inlineStr"/>
      <c r="DO319" s="7" t="inlineStr"/>
      <c r="DP319" s="7" t="inlineStr"/>
      <c r="DQ319" s="7" t="inlineStr"/>
      <c r="DR319" s="7" t="inlineStr"/>
      <c r="DS319" s="7" t="inlineStr"/>
      <c r="DT319" s="7" t="inlineStr"/>
      <c r="DU319" s="7" t="inlineStr"/>
      <c r="DV319" s="7" t="inlineStr"/>
      <c r="DW319" s="7" t="inlineStr"/>
      <c r="DX319" s="7" t="inlineStr"/>
      <c r="DY319" s="7" t="n">
        <v>1</v>
      </c>
      <c r="DZ319" s="7" t="n">
        <v>50910</v>
      </c>
      <c r="EA319" s="7" t="inlineStr"/>
      <c r="EB319" s="7" t="inlineStr"/>
      <c r="EC319" s="7" t="inlineStr"/>
      <c r="ED319" s="7" t="inlineStr"/>
      <c r="EE319" s="7" t="inlineStr"/>
      <c r="EF319" s="7" t="inlineStr"/>
      <c r="EG319" s="7">
        <f>E319+AU319+BK319+BW319+DE319</f>
        <v/>
      </c>
      <c r="EH319" s="7">
        <f>F319+AV319+BL319+BX319+DF319</f>
        <v/>
      </c>
    </row>
    <row r="320" hidden="1" outlineLevel="1">
      <c r="A320" s="5" t="n">
        <v>316</v>
      </c>
      <c r="B320" s="6" t="inlineStr">
        <is>
          <t>ООО "KOSMO FER"</t>
        </is>
      </c>
      <c r="C320" s="6" t="inlineStr">
        <is>
          <t>Ташкент</t>
        </is>
      </c>
      <c r="D320" s="6" t="inlineStr">
        <is>
          <t>Ташкент 1</t>
        </is>
      </c>
      <c r="E320" s="7">
        <f>G320+I320+K320+M320+O320+Q320+S320+U320+W320+Y320+AA320+AC320+AE320+AG320+AI320+AK320+AM320+AO320+AQ320+AS320</f>
        <v/>
      </c>
      <c r="F320" s="7">
        <f>H320+J320+L320+N320+P320+R320+T320+V320+X320+Z320+AB320+AD320+AF320+AH320+AJ320+AL320+AN320+AP320+AR320+AT320</f>
        <v/>
      </c>
      <c r="G320" s="7" t="inlineStr"/>
      <c r="H320" s="7" t="inlineStr"/>
      <c r="I320" s="7" t="inlineStr"/>
      <c r="J320" s="7" t="inlineStr"/>
      <c r="K320" s="7" t="n">
        <v>2</v>
      </c>
      <c r="L320" s="7" t="n">
        <v>142784</v>
      </c>
      <c r="M320" s="7" t="inlineStr"/>
      <c r="N320" s="7" t="inlineStr"/>
      <c r="O320" s="7" t="inlineStr"/>
      <c r="P320" s="7" t="inlineStr"/>
      <c r="Q320" s="7" t="inlineStr"/>
      <c r="R320" s="7" t="inlineStr"/>
      <c r="S320" s="7" t="inlineStr"/>
      <c r="T320" s="7" t="inlineStr"/>
      <c r="U320" s="7" t="inlineStr"/>
      <c r="V320" s="7" t="inlineStr"/>
      <c r="W320" s="7" t="inlineStr"/>
      <c r="X320" s="7" t="inlineStr"/>
      <c r="Y320" s="7" t="inlineStr"/>
      <c r="Z320" s="7" t="inlineStr"/>
      <c r="AA320" s="7" t="inlineStr"/>
      <c r="AB320" s="7" t="inlineStr"/>
      <c r="AC320" s="7" t="inlineStr"/>
      <c r="AD320" s="7" t="inlineStr"/>
      <c r="AE320" s="7" t="inlineStr"/>
      <c r="AF320" s="7" t="inlineStr"/>
      <c r="AG320" s="7" t="inlineStr"/>
      <c r="AH320" s="7" t="inlineStr"/>
      <c r="AI320" s="7" t="inlineStr"/>
      <c r="AJ320" s="7" t="inlineStr"/>
      <c r="AK320" s="7" t="inlineStr"/>
      <c r="AL320" s="7" t="inlineStr"/>
      <c r="AM320" s="7" t="inlineStr"/>
      <c r="AN320" s="7" t="inlineStr"/>
      <c r="AO320" s="7" t="inlineStr"/>
      <c r="AP320" s="7" t="inlineStr"/>
      <c r="AQ320" s="7" t="inlineStr"/>
      <c r="AR320" s="7" t="inlineStr"/>
      <c r="AS320" s="7" t="inlineStr"/>
      <c r="AT320" s="7" t="inlineStr"/>
      <c r="AU320" s="7">
        <f>AW320+AY320+BA320+BC320+BE320+BG320+BI320</f>
        <v/>
      </c>
      <c r="AV320" s="7">
        <f>AX320+AZ320+BB320+BD320+BF320+BH320+BJ320</f>
        <v/>
      </c>
      <c r="AW320" s="7" t="inlineStr"/>
      <c r="AX320" s="7" t="inlineStr"/>
      <c r="AY320" s="7" t="inlineStr"/>
      <c r="AZ320" s="7" t="inlineStr"/>
      <c r="BA320" s="7" t="inlineStr"/>
      <c r="BB320" s="7" t="inlineStr"/>
      <c r="BC320" s="7" t="inlineStr"/>
      <c r="BD320" s="7" t="inlineStr"/>
      <c r="BE320" s="7" t="inlineStr"/>
      <c r="BF320" s="7" t="inlineStr"/>
      <c r="BG320" s="7" t="inlineStr"/>
      <c r="BH320" s="7" t="inlineStr"/>
      <c r="BI320" s="7" t="inlineStr"/>
      <c r="BJ320" s="7" t="inlineStr"/>
      <c r="BK320" s="7">
        <f>BM320+BO320+BQ320+BS320+BU320</f>
        <v/>
      </c>
      <c r="BL320" s="7">
        <f>BN320+BP320+BR320+BT320+BV320</f>
        <v/>
      </c>
      <c r="BM320" s="7" t="inlineStr"/>
      <c r="BN320" s="7" t="inlineStr"/>
      <c r="BO320" s="7" t="inlineStr"/>
      <c r="BP320" s="7" t="inlineStr"/>
      <c r="BQ320" s="7" t="inlineStr"/>
      <c r="BR320" s="7" t="inlineStr"/>
      <c r="BS320" s="7" t="inlineStr"/>
      <c r="BT320" s="7" t="inlineStr"/>
      <c r="BU320" s="7" t="inlineStr"/>
      <c r="BV320" s="7" t="inlineStr"/>
      <c r="BW320" s="7">
        <f>BY320+CA320+CC320+CE320+CG320+CI320+CK320+CM320+CO320+CQ320+CS320+CU320+CW320+CY320+DA320+DC320</f>
        <v/>
      </c>
      <c r="BX320" s="7">
        <f>BZ320+CB320+CD320+CF320+CH320+CJ320+CL320+CN320+CP320+CR320+CT320+CV320+CX320+CZ320+DB320+DD320</f>
        <v/>
      </c>
      <c r="BY320" s="7" t="inlineStr"/>
      <c r="BZ320" s="7" t="inlineStr"/>
      <c r="CA320" s="7" t="inlineStr"/>
      <c r="CB320" s="7" t="inlineStr"/>
      <c r="CC320" s="7" t="inlineStr"/>
      <c r="CD320" s="7" t="inlineStr"/>
      <c r="CE320" s="7" t="inlineStr"/>
      <c r="CF320" s="7" t="inlineStr"/>
      <c r="CG320" s="7" t="inlineStr"/>
      <c r="CH320" s="7" t="inlineStr"/>
      <c r="CI320" s="7" t="inlineStr"/>
      <c r="CJ320" s="7" t="inlineStr"/>
      <c r="CK320" s="7" t="inlineStr"/>
      <c r="CL320" s="7" t="inlineStr"/>
      <c r="CM320" s="7" t="inlineStr"/>
      <c r="CN320" s="7" t="inlineStr"/>
      <c r="CO320" s="7" t="inlineStr"/>
      <c r="CP320" s="7" t="inlineStr"/>
      <c r="CQ320" s="7" t="inlineStr"/>
      <c r="CR320" s="7" t="inlineStr"/>
      <c r="CS320" s="7" t="inlineStr"/>
      <c r="CT320" s="7" t="inlineStr"/>
      <c r="CU320" s="7" t="inlineStr"/>
      <c r="CV320" s="7" t="inlineStr"/>
      <c r="CW320" s="7" t="inlineStr"/>
      <c r="CX320" s="7" t="inlineStr"/>
      <c r="CY320" s="7" t="inlineStr"/>
      <c r="CZ320" s="7" t="inlineStr"/>
      <c r="DA320" s="7" t="inlineStr"/>
      <c r="DB320" s="7" t="inlineStr"/>
      <c r="DC320" s="7" t="inlineStr"/>
      <c r="DD320" s="7" t="inlineStr"/>
      <c r="DE320" s="7">
        <f>DG320+DI320+DK320+DM320+DO320+DQ320+DS320+DU320+DW320+DY320+EA320+EC320+EE320</f>
        <v/>
      </c>
      <c r="DF320" s="7">
        <f>DH320+DJ320+DL320+DN320+DP320+DR320+DT320+DV320+DX320+DZ320+EB320+ED320+EF320</f>
        <v/>
      </c>
      <c r="DG320" s="7" t="inlineStr"/>
      <c r="DH320" s="7" t="inlineStr"/>
      <c r="DI320" s="7" t="inlineStr"/>
      <c r="DJ320" s="7" t="inlineStr"/>
      <c r="DK320" s="7" t="inlineStr"/>
      <c r="DL320" s="7" t="inlineStr"/>
      <c r="DM320" s="7" t="inlineStr"/>
      <c r="DN320" s="7" t="inlineStr"/>
      <c r="DO320" s="7" t="inlineStr"/>
      <c r="DP320" s="7" t="inlineStr"/>
      <c r="DQ320" s="7" t="inlineStr"/>
      <c r="DR320" s="7" t="inlineStr"/>
      <c r="DS320" s="7" t="inlineStr"/>
      <c r="DT320" s="7" t="inlineStr"/>
      <c r="DU320" s="7" t="inlineStr"/>
      <c r="DV320" s="7" t="inlineStr"/>
      <c r="DW320" s="7" t="inlineStr"/>
      <c r="DX320" s="7" t="inlineStr"/>
      <c r="DY320" s="7" t="inlineStr"/>
      <c r="DZ320" s="7" t="inlineStr"/>
      <c r="EA320" s="7" t="inlineStr"/>
      <c r="EB320" s="7" t="inlineStr"/>
      <c r="EC320" s="7" t="inlineStr"/>
      <c r="ED320" s="7" t="inlineStr"/>
      <c r="EE320" s="7" t="inlineStr"/>
      <c r="EF320" s="7" t="inlineStr"/>
      <c r="EG320" s="7">
        <f>E320+AU320+BK320+BW320+DE320</f>
        <v/>
      </c>
      <c r="EH320" s="7">
        <f>F320+AV320+BL320+BX320+DF320</f>
        <v/>
      </c>
    </row>
    <row r="321" hidden="1" outlineLevel="1">
      <c r="A321" s="5" t="n">
        <v>317</v>
      </c>
      <c r="B321" s="6" t="inlineStr">
        <is>
          <t>ООО "NOSIR-ZOKIR PHARM"</t>
        </is>
      </c>
      <c r="C321" s="6" t="inlineStr">
        <is>
          <t>Ташкент</t>
        </is>
      </c>
      <c r="D321" s="6" t="inlineStr">
        <is>
          <t>Ташкент 2</t>
        </is>
      </c>
      <c r="E321" s="7">
        <f>G321+I321+K321+M321+O321+Q321+S321+U321+W321+Y321+AA321+AC321+AE321+AG321+AI321+AK321+AM321+AO321+AQ321+AS321</f>
        <v/>
      </c>
      <c r="F321" s="7">
        <f>H321+J321+L321+N321+P321+R321+T321+V321+X321+Z321+AB321+AD321+AF321+AH321+AJ321+AL321+AN321+AP321+AR321+AT321</f>
        <v/>
      </c>
      <c r="G321" s="7" t="n">
        <v>10</v>
      </c>
      <c r="H321" s="7" t="n">
        <v>6269000</v>
      </c>
      <c r="I321" s="7" t="inlineStr"/>
      <c r="J321" s="7" t="inlineStr"/>
      <c r="K321" s="7" t="inlineStr"/>
      <c r="L321" s="7" t="inlineStr"/>
      <c r="M321" s="7" t="inlineStr"/>
      <c r="N321" s="7" t="inlineStr"/>
      <c r="O321" s="7" t="inlineStr"/>
      <c r="P321" s="7" t="inlineStr"/>
      <c r="Q321" s="7" t="inlineStr"/>
      <c r="R321" s="7" t="inlineStr"/>
      <c r="S321" s="7" t="inlineStr"/>
      <c r="T321" s="7" t="inlineStr"/>
      <c r="U321" s="7" t="inlineStr"/>
      <c r="V321" s="7" t="inlineStr"/>
      <c r="W321" s="7" t="inlineStr"/>
      <c r="X321" s="7" t="inlineStr"/>
      <c r="Y321" s="7" t="inlineStr"/>
      <c r="Z321" s="7" t="inlineStr"/>
      <c r="AA321" s="7" t="inlineStr"/>
      <c r="AB321" s="7" t="inlineStr"/>
      <c r="AC321" s="7" t="inlineStr"/>
      <c r="AD321" s="7" t="inlineStr"/>
      <c r="AE321" s="7" t="inlineStr"/>
      <c r="AF321" s="7" t="inlineStr"/>
      <c r="AG321" s="7" t="inlineStr"/>
      <c r="AH321" s="7" t="inlineStr"/>
      <c r="AI321" s="7" t="inlineStr"/>
      <c r="AJ321" s="7" t="inlineStr"/>
      <c r="AK321" s="7" t="inlineStr"/>
      <c r="AL321" s="7" t="inlineStr"/>
      <c r="AM321" s="7" t="inlineStr"/>
      <c r="AN321" s="7" t="inlineStr"/>
      <c r="AO321" s="7" t="inlineStr"/>
      <c r="AP321" s="7" t="inlineStr"/>
      <c r="AQ321" s="7" t="inlineStr"/>
      <c r="AR321" s="7" t="inlineStr"/>
      <c r="AS321" s="7" t="inlineStr"/>
      <c r="AT321" s="7" t="inlineStr"/>
      <c r="AU321" s="7">
        <f>AW321+AY321+BA321+BC321+BE321+BG321+BI321</f>
        <v/>
      </c>
      <c r="AV321" s="7">
        <f>AX321+AZ321+BB321+BD321+BF321+BH321+BJ321</f>
        <v/>
      </c>
      <c r="AW321" s="7" t="inlineStr"/>
      <c r="AX321" s="7" t="inlineStr"/>
      <c r="AY321" s="7" t="inlineStr"/>
      <c r="AZ321" s="7" t="inlineStr"/>
      <c r="BA321" s="7" t="inlineStr"/>
      <c r="BB321" s="7" t="inlineStr"/>
      <c r="BC321" s="7" t="inlineStr"/>
      <c r="BD321" s="7" t="inlineStr"/>
      <c r="BE321" s="7" t="inlineStr"/>
      <c r="BF321" s="7" t="inlineStr"/>
      <c r="BG321" s="7" t="inlineStr"/>
      <c r="BH321" s="7" t="inlineStr"/>
      <c r="BI321" s="7" t="inlineStr"/>
      <c r="BJ321" s="7" t="inlineStr"/>
      <c r="BK321" s="7">
        <f>BM321+BO321+BQ321+BS321+BU321</f>
        <v/>
      </c>
      <c r="BL321" s="7">
        <f>BN321+BP321+BR321+BT321+BV321</f>
        <v/>
      </c>
      <c r="BM321" s="7" t="inlineStr"/>
      <c r="BN321" s="7" t="inlineStr"/>
      <c r="BO321" s="7" t="inlineStr"/>
      <c r="BP321" s="7" t="inlineStr"/>
      <c r="BQ321" s="7" t="inlineStr"/>
      <c r="BR321" s="7" t="inlineStr"/>
      <c r="BS321" s="7" t="inlineStr"/>
      <c r="BT321" s="7" t="inlineStr"/>
      <c r="BU321" s="7" t="inlineStr"/>
      <c r="BV321" s="7" t="inlineStr"/>
      <c r="BW321" s="7">
        <f>BY321+CA321+CC321+CE321+CG321+CI321+CK321+CM321+CO321+CQ321+CS321+CU321+CW321+CY321+DA321+DC321</f>
        <v/>
      </c>
      <c r="BX321" s="7">
        <f>BZ321+CB321+CD321+CF321+CH321+CJ321+CL321+CN321+CP321+CR321+CT321+CV321+CX321+CZ321+DB321+DD321</f>
        <v/>
      </c>
      <c r="BY321" s="7" t="inlineStr"/>
      <c r="BZ321" s="7" t="inlineStr"/>
      <c r="CA321" s="7" t="inlineStr"/>
      <c r="CB321" s="7" t="inlineStr"/>
      <c r="CC321" s="7" t="inlineStr"/>
      <c r="CD321" s="7" t="inlineStr"/>
      <c r="CE321" s="7" t="inlineStr"/>
      <c r="CF321" s="7" t="inlineStr"/>
      <c r="CG321" s="7" t="inlineStr"/>
      <c r="CH321" s="7" t="inlineStr"/>
      <c r="CI321" s="7" t="inlineStr"/>
      <c r="CJ321" s="7" t="inlineStr"/>
      <c r="CK321" s="7" t="inlineStr"/>
      <c r="CL321" s="7" t="inlineStr"/>
      <c r="CM321" s="7" t="inlineStr"/>
      <c r="CN321" s="7" t="inlineStr"/>
      <c r="CO321" s="7" t="inlineStr"/>
      <c r="CP321" s="7" t="inlineStr"/>
      <c r="CQ321" s="7" t="inlineStr"/>
      <c r="CR321" s="7" t="inlineStr"/>
      <c r="CS321" s="7" t="inlineStr"/>
      <c r="CT321" s="7" t="inlineStr"/>
      <c r="CU321" s="7" t="inlineStr"/>
      <c r="CV321" s="7" t="inlineStr"/>
      <c r="CW321" s="7" t="inlineStr"/>
      <c r="CX321" s="7" t="inlineStr"/>
      <c r="CY321" s="7" t="inlineStr"/>
      <c r="CZ321" s="7" t="inlineStr"/>
      <c r="DA321" s="7" t="inlineStr"/>
      <c r="DB321" s="7" t="inlineStr"/>
      <c r="DC321" s="7" t="inlineStr"/>
      <c r="DD321" s="7" t="inlineStr"/>
      <c r="DE321" s="7">
        <f>DG321+DI321+DK321+DM321+DO321+DQ321+DS321+DU321+DW321+DY321+EA321+EC321+EE321</f>
        <v/>
      </c>
      <c r="DF321" s="7">
        <f>DH321+DJ321+DL321+DN321+DP321+DR321+DT321+DV321+DX321+DZ321+EB321+ED321+EF321</f>
        <v/>
      </c>
      <c r="DG321" s="7" t="inlineStr"/>
      <c r="DH321" s="7" t="inlineStr"/>
      <c r="DI321" s="7" t="inlineStr"/>
      <c r="DJ321" s="7" t="inlineStr"/>
      <c r="DK321" s="7" t="inlineStr"/>
      <c r="DL321" s="7" t="inlineStr"/>
      <c r="DM321" s="7" t="inlineStr"/>
      <c r="DN321" s="7" t="inlineStr"/>
      <c r="DO321" s="7" t="inlineStr"/>
      <c r="DP321" s="7" t="inlineStr"/>
      <c r="DQ321" s="7" t="inlineStr"/>
      <c r="DR321" s="7" t="inlineStr"/>
      <c r="DS321" s="7" t="inlineStr"/>
      <c r="DT321" s="7" t="inlineStr"/>
      <c r="DU321" s="7" t="inlineStr"/>
      <c r="DV321" s="7" t="inlineStr"/>
      <c r="DW321" s="7" t="inlineStr"/>
      <c r="DX321" s="7" t="inlineStr"/>
      <c r="DY321" s="7" t="inlineStr"/>
      <c r="DZ321" s="7" t="inlineStr"/>
      <c r="EA321" s="7" t="inlineStr"/>
      <c r="EB321" s="7" t="inlineStr"/>
      <c r="EC321" s="7" t="inlineStr"/>
      <c r="ED321" s="7" t="inlineStr"/>
      <c r="EE321" s="7" t="inlineStr"/>
      <c r="EF321" s="7" t="inlineStr"/>
      <c r="EG321" s="7">
        <f>E321+AU321+BK321+BW321+DE321</f>
        <v/>
      </c>
      <c r="EH321" s="7">
        <f>F321+AV321+BL321+BX321+DF321</f>
        <v/>
      </c>
    </row>
    <row r="322" hidden="1" outlineLevel="1">
      <c r="A322" s="5" t="n">
        <v>318</v>
      </c>
      <c r="B322" s="6" t="inlineStr">
        <is>
          <t>ООО "RISHAD MED"</t>
        </is>
      </c>
      <c r="C322" s="6" t="inlineStr">
        <is>
          <t>Ташкент</t>
        </is>
      </c>
      <c r="D322" s="6" t="inlineStr">
        <is>
          <t>Ташкент 1</t>
        </is>
      </c>
      <c r="E322" s="7">
        <f>G322+I322+K322+M322+O322+Q322+S322+U322+W322+Y322+AA322+AC322+AE322+AG322+AI322+AK322+AM322+AO322+AQ322+AS322</f>
        <v/>
      </c>
      <c r="F322" s="7">
        <f>H322+J322+L322+N322+P322+R322+T322+V322+X322+Z322+AB322+AD322+AF322+AH322+AJ322+AL322+AN322+AP322+AR322+AT322</f>
        <v/>
      </c>
      <c r="G322" s="7" t="inlineStr"/>
      <c r="H322" s="7" t="inlineStr"/>
      <c r="I322" s="7" t="inlineStr"/>
      <c r="J322" s="7" t="inlineStr"/>
      <c r="K322" s="7" t="inlineStr"/>
      <c r="L322" s="7" t="inlineStr"/>
      <c r="M322" s="7" t="inlineStr"/>
      <c r="N322" s="7" t="inlineStr"/>
      <c r="O322" s="7" t="inlineStr"/>
      <c r="P322" s="7" t="inlineStr"/>
      <c r="Q322" s="7" t="inlineStr"/>
      <c r="R322" s="7" t="inlineStr"/>
      <c r="S322" s="7" t="inlineStr"/>
      <c r="T322" s="7" t="inlineStr"/>
      <c r="U322" s="7" t="inlineStr"/>
      <c r="V322" s="7" t="inlineStr"/>
      <c r="W322" s="7" t="inlineStr"/>
      <c r="X322" s="7" t="inlineStr"/>
      <c r="Y322" s="7" t="inlineStr"/>
      <c r="Z322" s="7" t="inlineStr"/>
      <c r="AA322" s="7" t="inlineStr"/>
      <c r="AB322" s="7" t="inlineStr"/>
      <c r="AC322" s="7" t="inlineStr"/>
      <c r="AD322" s="7" t="inlineStr"/>
      <c r="AE322" s="7" t="inlineStr"/>
      <c r="AF322" s="7" t="inlineStr"/>
      <c r="AG322" s="7" t="inlineStr"/>
      <c r="AH322" s="7" t="inlineStr"/>
      <c r="AI322" s="7" t="inlineStr"/>
      <c r="AJ322" s="7" t="inlineStr"/>
      <c r="AK322" s="7" t="inlineStr"/>
      <c r="AL322" s="7" t="inlineStr"/>
      <c r="AM322" s="7" t="inlineStr"/>
      <c r="AN322" s="7" t="inlineStr"/>
      <c r="AO322" s="7" t="inlineStr"/>
      <c r="AP322" s="7" t="inlineStr"/>
      <c r="AQ322" s="7" t="inlineStr"/>
      <c r="AR322" s="7" t="inlineStr"/>
      <c r="AS322" s="7" t="inlineStr"/>
      <c r="AT322" s="7" t="inlineStr"/>
      <c r="AU322" s="7">
        <f>AW322+AY322+BA322+BC322+BE322+BG322+BI322</f>
        <v/>
      </c>
      <c r="AV322" s="7">
        <f>AX322+AZ322+BB322+BD322+BF322+BH322+BJ322</f>
        <v/>
      </c>
      <c r="AW322" s="7" t="inlineStr"/>
      <c r="AX322" s="7" t="inlineStr"/>
      <c r="AY322" s="7" t="inlineStr"/>
      <c r="AZ322" s="7" t="inlineStr"/>
      <c r="BA322" s="7" t="inlineStr"/>
      <c r="BB322" s="7" t="inlineStr"/>
      <c r="BC322" s="7" t="inlineStr"/>
      <c r="BD322" s="7" t="inlineStr"/>
      <c r="BE322" s="7" t="inlineStr"/>
      <c r="BF322" s="7" t="inlineStr"/>
      <c r="BG322" s="7" t="inlineStr"/>
      <c r="BH322" s="7" t="inlineStr"/>
      <c r="BI322" s="7" t="inlineStr"/>
      <c r="BJ322" s="7" t="inlineStr"/>
      <c r="BK322" s="7">
        <f>BM322+BO322+BQ322+BS322+BU322</f>
        <v/>
      </c>
      <c r="BL322" s="7">
        <f>BN322+BP322+BR322+BT322+BV322</f>
        <v/>
      </c>
      <c r="BM322" s="7" t="inlineStr"/>
      <c r="BN322" s="7" t="inlineStr"/>
      <c r="BO322" s="7" t="inlineStr"/>
      <c r="BP322" s="7" t="inlineStr"/>
      <c r="BQ322" s="7" t="inlineStr"/>
      <c r="BR322" s="7" t="inlineStr"/>
      <c r="BS322" s="7" t="inlineStr"/>
      <c r="BT322" s="7" t="inlineStr"/>
      <c r="BU322" s="7" t="inlineStr"/>
      <c r="BV322" s="7" t="inlineStr"/>
      <c r="BW322" s="7">
        <f>BY322+CA322+CC322+CE322+CG322+CI322+CK322+CM322+CO322+CQ322+CS322+CU322+CW322+CY322+DA322+DC322</f>
        <v/>
      </c>
      <c r="BX322" s="7">
        <f>BZ322+CB322+CD322+CF322+CH322+CJ322+CL322+CN322+CP322+CR322+CT322+CV322+CX322+CZ322+DB322+DD322</f>
        <v/>
      </c>
      <c r="BY322" s="7" t="inlineStr"/>
      <c r="BZ322" s="7" t="inlineStr"/>
      <c r="CA322" s="7" t="inlineStr"/>
      <c r="CB322" s="7" t="inlineStr"/>
      <c r="CC322" s="7" t="inlineStr"/>
      <c r="CD322" s="7" t="inlineStr"/>
      <c r="CE322" s="7" t="inlineStr"/>
      <c r="CF322" s="7" t="inlineStr"/>
      <c r="CG322" s="7" t="inlineStr"/>
      <c r="CH322" s="7" t="inlineStr"/>
      <c r="CI322" s="7" t="inlineStr"/>
      <c r="CJ322" s="7" t="inlineStr"/>
      <c r="CK322" s="7" t="inlineStr"/>
      <c r="CL322" s="7" t="inlineStr"/>
      <c r="CM322" s="7" t="inlineStr"/>
      <c r="CN322" s="7" t="inlineStr"/>
      <c r="CO322" s="7" t="inlineStr"/>
      <c r="CP322" s="7" t="inlineStr"/>
      <c r="CQ322" s="7" t="inlineStr"/>
      <c r="CR322" s="7" t="inlineStr"/>
      <c r="CS322" s="7" t="inlineStr"/>
      <c r="CT322" s="7" t="inlineStr"/>
      <c r="CU322" s="7" t="inlineStr"/>
      <c r="CV322" s="7" t="inlineStr"/>
      <c r="CW322" s="7" t="inlineStr"/>
      <c r="CX322" s="7" t="inlineStr"/>
      <c r="CY322" s="7" t="inlineStr"/>
      <c r="CZ322" s="7" t="inlineStr"/>
      <c r="DA322" s="7" t="inlineStr"/>
      <c r="DB322" s="7" t="inlineStr"/>
      <c r="DC322" s="7" t="inlineStr"/>
      <c r="DD322" s="7" t="inlineStr"/>
      <c r="DE322" s="7">
        <f>DG322+DI322+DK322+DM322+DO322+DQ322+DS322+DU322+DW322+DY322+EA322+EC322+EE322</f>
        <v/>
      </c>
      <c r="DF322" s="7">
        <f>DH322+DJ322+DL322+DN322+DP322+DR322+DT322+DV322+DX322+DZ322+EB322+ED322+EF322</f>
        <v/>
      </c>
      <c r="DG322" s="7" t="inlineStr"/>
      <c r="DH322" s="7" t="inlineStr"/>
      <c r="DI322" s="7" t="inlineStr"/>
      <c r="DJ322" s="7" t="inlineStr"/>
      <c r="DK322" s="7" t="inlineStr"/>
      <c r="DL322" s="7" t="inlineStr"/>
      <c r="DM322" s="7" t="inlineStr"/>
      <c r="DN322" s="7" t="inlineStr"/>
      <c r="DO322" s="7" t="inlineStr"/>
      <c r="DP322" s="7" t="inlineStr"/>
      <c r="DQ322" s="7" t="inlineStr"/>
      <c r="DR322" s="7" t="inlineStr"/>
      <c r="DS322" s="7" t="n">
        <v>2</v>
      </c>
      <c r="DT322" s="7" t="n">
        <v>184492</v>
      </c>
      <c r="DU322" s="7" t="inlineStr"/>
      <c r="DV322" s="7" t="inlineStr"/>
      <c r="DW322" s="7" t="inlineStr"/>
      <c r="DX322" s="7" t="inlineStr"/>
      <c r="DY322" s="7" t="inlineStr"/>
      <c r="DZ322" s="7" t="inlineStr"/>
      <c r="EA322" s="7" t="inlineStr"/>
      <c r="EB322" s="7" t="inlineStr"/>
      <c r="EC322" s="7" t="inlineStr"/>
      <c r="ED322" s="7" t="inlineStr"/>
      <c r="EE322" s="7" t="inlineStr"/>
      <c r="EF322" s="7" t="inlineStr"/>
      <c r="EG322" s="7">
        <f>E322+AU322+BK322+BW322+DE322</f>
        <v/>
      </c>
      <c r="EH322" s="7">
        <f>F322+AV322+BL322+BX322+DF322</f>
        <v/>
      </c>
    </row>
    <row r="323" hidden="1" outlineLevel="1">
      <c r="A323" s="5" t="n">
        <v>319</v>
      </c>
      <c r="B323" s="6" t="inlineStr">
        <is>
          <t>ООО "SHAXZODA NASIMA FARM GROUP"</t>
        </is>
      </c>
      <c r="C323" s="6" t="inlineStr">
        <is>
          <t>Ташкент</t>
        </is>
      </c>
      <c r="D323" s="6" t="inlineStr">
        <is>
          <t>Ташкент 2</t>
        </is>
      </c>
      <c r="E323" s="7">
        <f>G323+I323+K323+M323+O323+Q323+S323+U323+W323+Y323+AA323+AC323+AE323+AG323+AI323+AK323+AM323+AO323+AQ323+AS323</f>
        <v/>
      </c>
      <c r="F323" s="7">
        <f>H323+J323+L323+N323+P323+R323+T323+V323+X323+Z323+AB323+AD323+AF323+AH323+AJ323+AL323+AN323+AP323+AR323+AT323</f>
        <v/>
      </c>
      <c r="G323" s="7" t="inlineStr"/>
      <c r="H323" s="7" t="inlineStr"/>
      <c r="I323" s="7" t="inlineStr"/>
      <c r="J323" s="7" t="inlineStr"/>
      <c r="K323" s="7" t="inlineStr"/>
      <c r="L323" s="7" t="inlineStr"/>
      <c r="M323" s="7" t="inlineStr"/>
      <c r="N323" s="7" t="inlineStr"/>
      <c r="O323" s="7" t="n">
        <v>2</v>
      </c>
      <c r="P323" s="7" t="n">
        <v>158240</v>
      </c>
      <c r="Q323" s="7" t="n">
        <v>3</v>
      </c>
      <c r="R323" s="7" t="n">
        <v>607455</v>
      </c>
      <c r="S323" s="7" t="inlineStr"/>
      <c r="T323" s="7" t="inlineStr"/>
      <c r="U323" s="7" t="inlineStr"/>
      <c r="V323" s="7" t="inlineStr"/>
      <c r="W323" s="7" t="inlineStr"/>
      <c r="X323" s="7" t="inlineStr"/>
      <c r="Y323" s="7" t="inlineStr"/>
      <c r="Z323" s="7" t="inlineStr"/>
      <c r="AA323" s="7" t="inlineStr"/>
      <c r="AB323" s="7" t="inlineStr"/>
      <c r="AC323" s="7" t="inlineStr"/>
      <c r="AD323" s="7" t="inlineStr"/>
      <c r="AE323" s="7" t="inlineStr"/>
      <c r="AF323" s="7" t="inlineStr"/>
      <c r="AG323" s="7" t="inlineStr"/>
      <c r="AH323" s="7" t="inlineStr"/>
      <c r="AI323" s="7" t="inlineStr"/>
      <c r="AJ323" s="7" t="inlineStr"/>
      <c r="AK323" s="7" t="inlineStr"/>
      <c r="AL323" s="7" t="inlineStr"/>
      <c r="AM323" s="7" t="inlineStr"/>
      <c r="AN323" s="7" t="inlineStr"/>
      <c r="AO323" s="7" t="inlineStr"/>
      <c r="AP323" s="7" t="inlineStr"/>
      <c r="AQ323" s="7" t="inlineStr"/>
      <c r="AR323" s="7" t="inlineStr"/>
      <c r="AS323" s="7" t="inlineStr"/>
      <c r="AT323" s="7" t="inlineStr"/>
      <c r="AU323" s="7">
        <f>AW323+AY323+BA323+BC323+BE323+BG323+BI323</f>
        <v/>
      </c>
      <c r="AV323" s="7">
        <f>AX323+AZ323+BB323+BD323+BF323+BH323+BJ323</f>
        <v/>
      </c>
      <c r="AW323" s="7" t="inlineStr"/>
      <c r="AX323" s="7" t="inlineStr"/>
      <c r="AY323" s="7" t="inlineStr"/>
      <c r="AZ323" s="7" t="inlineStr"/>
      <c r="BA323" s="7" t="inlineStr"/>
      <c r="BB323" s="7" t="inlineStr"/>
      <c r="BC323" s="7" t="inlineStr"/>
      <c r="BD323" s="7" t="inlineStr"/>
      <c r="BE323" s="7" t="inlineStr"/>
      <c r="BF323" s="7" t="inlineStr"/>
      <c r="BG323" s="7" t="inlineStr"/>
      <c r="BH323" s="7" t="inlineStr"/>
      <c r="BI323" s="7" t="inlineStr"/>
      <c r="BJ323" s="7" t="inlineStr"/>
      <c r="BK323" s="7">
        <f>BM323+BO323+BQ323+BS323+BU323</f>
        <v/>
      </c>
      <c r="BL323" s="7">
        <f>BN323+BP323+BR323+BT323+BV323</f>
        <v/>
      </c>
      <c r="BM323" s="7" t="inlineStr"/>
      <c r="BN323" s="7" t="inlineStr"/>
      <c r="BO323" s="7" t="inlineStr"/>
      <c r="BP323" s="7" t="inlineStr"/>
      <c r="BQ323" s="7" t="inlineStr"/>
      <c r="BR323" s="7" t="inlineStr"/>
      <c r="BS323" s="7" t="inlineStr"/>
      <c r="BT323" s="7" t="inlineStr"/>
      <c r="BU323" s="7" t="inlineStr"/>
      <c r="BV323" s="7" t="inlineStr"/>
      <c r="BW323" s="7">
        <f>BY323+CA323+CC323+CE323+CG323+CI323+CK323+CM323+CO323+CQ323+CS323+CU323+CW323+CY323+DA323+DC323</f>
        <v/>
      </c>
      <c r="BX323" s="7">
        <f>BZ323+CB323+CD323+CF323+CH323+CJ323+CL323+CN323+CP323+CR323+CT323+CV323+CX323+CZ323+DB323+DD323</f>
        <v/>
      </c>
      <c r="BY323" s="7" t="inlineStr"/>
      <c r="BZ323" s="7" t="inlineStr"/>
      <c r="CA323" s="7" t="inlineStr"/>
      <c r="CB323" s="7" t="inlineStr"/>
      <c r="CC323" s="7" t="inlineStr"/>
      <c r="CD323" s="7" t="inlineStr"/>
      <c r="CE323" s="7" t="inlineStr"/>
      <c r="CF323" s="7" t="inlineStr"/>
      <c r="CG323" s="7" t="inlineStr"/>
      <c r="CH323" s="7" t="inlineStr"/>
      <c r="CI323" s="7" t="inlineStr"/>
      <c r="CJ323" s="7" t="inlineStr"/>
      <c r="CK323" s="7" t="inlineStr"/>
      <c r="CL323" s="7" t="inlineStr"/>
      <c r="CM323" s="7" t="inlineStr"/>
      <c r="CN323" s="7" t="inlineStr"/>
      <c r="CO323" s="7" t="inlineStr"/>
      <c r="CP323" s="7" t="inlineStr"/>
      <c r="CQ323" s="7" t="inlineStr"/>
      <c r="CR323" s="7" t="inlineStr"/>
      <c r="CS323" s="7" t="inlineStr"/>
      <c r="CT323" s="7" t="inlineStr"/>
      <c r="CU323" s="7" t="inlineStr"/>
      <c r="CV323" s="7" t="inlineStr"/>
      <c r="CW323" s="7" t="inlineStr"/>
      <c r="CX323" s="7" t="inlineStr"/>
      <c r="CY323" s="7" t="inlineStr"/>
      <c r="CZ323" s="7" t="inlineStr"/>
      <c r="DA323" s="7" t="inlineStr"/>
      <c r="DB323" s="7" t="inlineStr"/>
      <c r="DC323" s="7" t="inlineStr"/>
      <c r="DD323" s="7" t="inlineStr"/>
      <c r="DE323" s="7">
        <f>DG323+DI323+DK323+DM323+DO323+DQ323+DS323+DU323+DW323+DY323+EA323+EC323+EE323</f>
        <v/>
      </c>
      <c r="DF323" s="7">
        <f>DH323+DJ323+DL323+DN323+DP323+DR323+DT323+DV323+DX323+DZ323+EB323+ED323+EF323</f>
        <v/>
      </c>
      <c r="DG323" s="7" t="inlineStr"/>
      <c r="DH323" s="7" t="inlineStr"/>
      <c r="DI323" s="7" t="inlineStr"/>
      <c r="DJ323" s="7" t="inlineStr"/>
      <c r="DK323" s="7" t="inlineStr"/>
      <c r="DL323" s="7" t="inlineStr"/>
      <c r="DM323" s="7" t="inlineStr"/>
      <c r="DN323" s="7" t="inlineStr"/>
      <c r="DO323" s="7" t="inlineStr"/>
      <c r="DP323" s="7" t="inlineStr"/>
      <c r="DQ323" s="7" t="inlineStr"/>
      <c r="DR323" s="7" t="inlineStr"/>
      <c r="DS323" s="7" t="inlineStr"/>
      <c r="DT323" s="7" t="inlineStr"/>
      <c r="DU323" s="7" t="inlineStr"/>
      <c r="DV323" s="7" t="inlineStr"/>
      <c r="DW323" s="7" t="inlineStr"/>
      <c r="DX323" s="7" t="inlineStr"/>
      <c r="DY323" s="7" t="inlineStr"/>
      <c r="DZ323" s="7" t="inlineStr"/>
      <c r="EA323" s="7" t="inlineStr"/>
      <c r="EB323" s="7" t="inlineStr"/>
      <c r="EC323" s="7" t="inlineStr"/>
      <c r="ED323" s="7" t="inlineStr"/>
      <c r="EE323" s="7" t="inlineStr"/>
      <c r="EF323" s="7" t="inlineStr"/>
      <c r="EG323" s="7">
        <f>E323+AU323+BK323+BW323+DE323</f>
        <v/>
      </c>
      <c r="EH323" s="7">
        <f>F323+AV323+BL323+BX323+DF323</f>
        <v/>
      </c>
    </row>
    <row r="324" hidden="1" outlineLevel="1">
      <c r="A324" s="5" t="n">
        <v>320</v>
      </c>
      <c r="B324" s="6" t="inlineStr">
        <is>
          <t>ООО "SMS-PHARMA"</t>
        </is>
      </c>
      <c r="C324" s="6" t="inlineStr">
        <is>
          <t>Ташкент</t>
        </is>
      </c>
      <c r="D324" s="6" t="inlineStr">
        <is>
          <t>Ташкент 2</t>
        </is>
      </c>
      <c r="E324" s="7">
        <f>G324+I324+K324+M324+O324+Q324+S324+U324+W324+Y324+AA324+AC324+AE324+AG324+AI324+AK324+AM324+AO324+AQ324+AS324</f>
        <v/>
      </c>
      <c r="F324" s="7">
        <f>H324+J324+L324+N324+P324+R324+T324+V324+X324+Z324+AB324+AD324+AF324+AH324+AJ324+AL324+AN324+AP324+AR324+AT324</f>
        <v/>
      </c>
      <c r="G324" s="7" t="n">
        <v>2</v>
      </c>
      <c r="H324" s="7" t="n">
        <v>258516</v>
      </c>
      <c r="I324" s="7" t="inlineStr"/>
      <c r="J324" s="7" t="inlineStr"/>
      <c r="K324" s="7" t="inlineStr"/>
      <c r="L324" s="7" t="inlineStr"/>
      <c r="M324" s="7" t="inlineStr"/>
      <c r="N324" s="7" t="inlineStr"/>
      <c r="O324" s="7" t="inlineStr"/>
      <c r="P324" s="7" t="inlineStr"/>
      <c r="Q324" s="7" t="inlineStr"/>
      <c r="R324" s="7" t="inlineStr"/>
      <c r="S324" s="7" t="inlineStr"/>
      <c r="T324" s="7" t="inlineStr"/>
      <c r="U324" s="7" t="inlineStr"/>
      <c r="V324" s="7" t="inlineStr"/>
      <c r="W324" s="7" t="inlineStr"/>
      <c r="X324" s="7" t="inlineStr"/>
      <c r="Y324" s="7" t="inlineStr"/>
      <c r="Z324" s="7" t="inlineStr"/>
      <c r="AA324" s="7" t="inlineStr"/>
      <c r="AB324" s="7" t="inlineStr"/>
      <c r="AC324" s="7" t="inlineStr"/>
      <c r="AD324" s="7" t="inlineStr"/>
      <c r="AE324" s="7" t="inlineStr"/>
      <c r="AF324" s="7" t="inlineStr"/>
      <c r="AG324" s="7" t="inlineStr"/>
      <c r="AH324" s="7" t="inlineStr"/>
      <c r="AI324" s="7" t="inlineStr"/>
      <c r="AJ324" s="7" t="inlineStr"/>
      <c r="AK324" s="7" t="inlineStr"/>
      <c r="AL324" s="7" t="inlineStr"/>
      <c r="AM324" s="7" t="inlineStr"/>
      <c r="AN324" s="7" t="inlineStr"/>
      <c r="AO324" s="7" t="inlineStr"/>
      <c r="AP324" s="7" t="inlineStr"/>
      <c r="AQ324" s="7" t="inlineStr"/>
      <c r="AR324" s="7" t="inlineStr"/>
      <c r="AS324" s="7" t="inlineStr"/>
      <c r="AT324" s="7" t="inlineStr"/>
      <c r="AU324" s="7">
        <f>AW324+AY324+BA324+BC324+BE324+BG324+BI324</f>
        <v/>
      </c>
      <c r="AV324" s="7">
        <f>AX324+AZ324+BB324+BD324+BF324+BH324+BJ324</f>
        <v/>
      </c>
      <c r="AW324" s="7" t="inlineStr"/>
      <c r="AX324" s="7" t="inlineStr"/>
      <c r="AY324" s="7" t="inlineStr"/>
      <c r="AZ324" s="7" t="inlineStr"/>
      <c r="BA324" s="7" t="inlineStr"/>
      <c r="BB324" s="7" t="inlineStr"/>
      <c r="BC324" s="7" t="inlineStr"/>
      <c r="BD324" s="7" t="inlineStr"/>
      <c r="BE324" s="7" t="inlineStr"/>
      <c r="BF324" s="7" t="inlineStr"/>
      <c r="BG324" s="7" t="inlineStr"/>
      <c r="BH324" s="7" t="inlineStr"/>
      <c r="BI324" s="7" t="inlineStr"/>
      <c r="BJ324" s="7" t="inlineStr"/>
      <c r="BK324" s="7">
        <f>BM324+BO324+BQ324+BS324+BU324</f>
        <v/>
      </c>
      <c r="BL324" s="7">
        <f>BN324+BP324+BR324+BT324+BV324</f>
        <v/>
      </c>
      <c r="BM324" s="7" t="inlineStr"/>
      <c r="BN324" s="7" t="inlineStr"/>
      <c r="BO324" s="7" t="inlineStr"/>
      <c r="BP324" s="7" t="inlineStr"/>
      <c r="BQ324" s="7" t="inlineStr"/>
      <c r="BR324" s="7" t="inlineStr"/>
      <c r="BS324" s="7" t="inlineStr"/>
      <c r="BT324" s="7" t="inlineStr"/>
      <c r="BU324" s="7" t="inlineStr"/>
      <c r="BV324" s="7" t="inlineStr"/>
      <c r="BW324" s="7">
        <f>BY324+CA324+CC324+CE324+CG324+CI324+CK324+CM324+CO324+CQ324+CS324+CU324+CW324+CY324+DA324+DC324</f>
        <v/>
      </c>
      <c r="BX324" s="7">
        <f>BZ324+CB324+CD324+CF324+CH324+CJ324+CL324+CN324+CP324+CR324+CT324+CV324+CX324+CZ324+DB324+DD324</f>
        <v/>
      </c>
      <c r="BY324" s="7" t="inlineStr"/>
      <c r="BZ324" s="7" t="inlineStr"/>
      <c r="CA324" s="7" t="inlineStr"/>
      <c r="CB324" s="7" t="inlineStr"/>
      <c r="CC324" s="7" t="inlineStr"/>
      <c r="CD324" s="7" t="inlineStr"/>
      <c r="CE324" s="7" t="inlineStr"/>
      <c r="CF324" s="7" t="inlineStr"/>
      <c r="CG324" s="7" t="inlineStr"/>
      <c r="CH324" s="7" t="inlineStr"/>
      <c r="CI324" s="7" t="inlineStr"/>
      <c r="CJ324" s="7" t="inlineStr"/>
      <c r="CK324" s="7" t="inlineStr"/>
      <c r="CL324" s="7" t="inlineStr"/>
      <c r="CM324" s="7" t="inlineStr"/>
      <c r="CN324" s="7" t="inlineStr"/>
      <c r="CO324" s="7" t="inlineStr"/>
      <c r="CP324" s="7" t="inlineStr"/>
      <c r="CQ324" s="7" t="inlineStr"/>
      <c r="CR324" s="7" t="inlineStr"/>
      <c r="CS324" s="7" t="inlineStr"/>
      <c r="CT324" s="7" t="inlineStr"/>
      <c r="CU324" s="7" t="inlineStr"/>
      <c r="CV324" s="7" t="inlineStr"/>
      <c r="CW324" s="7" t="inlineStr"/>
      <c r="CX324" s="7" t="inlineStr"/>
      <c r="CY324" s="7" t="inlineStr"/>
      <c r="CZ324" s="7" t="inlineStr"/>
      <c r="DA324" s="7" t="inlineStr"/>
      <c r="DB324" s="7" t="inlineStr"/>
      <c r="DC324" s="7" t="inlineStr"/>
      <c r="DD324" s="7" t="inlineStr"/>
      <c r="DE324" s="7">
        <f>DG324+DI324+DK324+DM324+DO324+DQ324+DS324+DU324+DW324+DY324+EA324+EC324+EE324</f>
        <v/>
      </c>
      <c r="DF324" s="7">
        <f>DH324+DJ324+DL324+DN324+DP324+DR324+DT324+DV324+DX324+DZ324+EB324+ED324+EF324</f>
        <v/>
      </c>
      <c r="DG324" s="7" t="inlineStr"/>
      <c r="DH324" s="7" t="inlineStr"/>
      <c r="DI324" s="7" t="inlineStr"/>
      <c r="DJ324" s="7" t="inlineStr"/>
      <c r="DK324" s="7" t="inlineStr"/>
      <c r="DL324" s="7" t="inlineStr"/>
      <c r="DM324" s="7" t="inlineStr"/>
      <c r="DN324" s="7" t="inlineStr"/>
      <c r="DO324" s="7" t="inlineStr"/>
      <c r="DP324" s="7" t="inlineStr"/>
      <c r="DQ324" s="7" t="inlineStr"/>
      <c r="DR324" s="7" t="inlineStr"/>
      <c r="DS324" s="7" t="inlineStr"/>
      <c r="DT324" s="7" t="inlineStr"/>
      <c r="DU324" s="7" t="inlineStr"/>
      <c r="DV324" s="7" t="inlineStr"/>
      <c r="DW324" s="7" t="inlineStr"/>
      <c r="DX324" s="7" t="inlineStr"/>
      <c r="DY324" s="7" t="inlineStr"/>
      <c r="DZ324" s="7" t="inlineStr"/>
      <c r="EA324" s="7" t="inlineStr"/>
      <c r="EB324" s="7" t="inlineStr"/>
      <c r="EC324" s="7" t="inlineStr"/>
      <c r="ED324" s="7" t="inlineStr"/>
      <c r="EE324" s="7" t="inlineStr"/>
      <c r="EF324" s="7" t="inlineStr"/>
      <c r="EG324" s="7">
        <f>E324+AU324+BK324+BW324+DE324</f>
        <v/>
      </c>
      <c r="EH324" s="7">
        <f>F324+AV324+BL324+BX324+DF324</f>
        <v/>
      </c>
    </row>
    <row r="325" hidden="1" outlineLevel="1">
      <c r="A325" s="5" t="n">
        <v>321</v>
      </c>
      <c r="B325" s="6" t="inlineStr">
        <is>
          <t>ООО "VIP-APTEKA"</t>
        </is>
      </c>
      <c r="C325" s="6" t="inlineStr">
        <is>
          <t>Ташкент</t>
        </is>
      </c>
      <c r="D325" s="6" t="inlineStr">
        <is>
          <t>Ташкент 2</t>
        </is>
      </c>
      <c r="E325" s="7">
        <f>G325+I325+K325+M325+O325+Q325+S325+U325+W325+Y325+AA325+AC325+AE325+AG325+AI325+AK325+AM325+AO325+AQ325+AS325</f>
        <v/>
      </c>
      <c r="F325" s="7">
        <f>H325+J325+L325+N325+P325+R325+T325+V325+X325+Z325+AB325+AD325+AF325+AH325+AJ325+AL325+AN325+AP325+AR325+AT325</f>
        <v/>
      </c>
      <c r="G325" s="7" t="inlineStr"/>
      <c r="H325" s="7" t="inlineStr"/>
      <c r="I325" s="7" t="inlineStr"/>
      <c r="J325" s="7" t="inlineStr"/>
      <c r="K325" s="7" t="inlineStr"/>
      <c r="L325" s="7" t="inlineStr"/>
      <c r="M325" s="7" t="inlineStr"/>
      <c r="N325" s="7" t="inlineStr"/>
      <c r="O325" s="7" t="n">
        <v>1</v>
      </c>
      <c r="P325" s="7" t="n">
        <v>38373</v>
      </c>
      <c r="Q325" s="7" t="inlineStr"/>
      <c r="R325" s="7" t="inlineStr"/>
      <c r="S325" s="7" t="inlineStr"/>
      <c r="T325" s="7" t="inlineStr"/>
      <c r="U325" s="7" t="inlineStr"/>
      <c r="V325" s="7" t="inlineStr"/>
      <c r="W325" s="7" t="inlineStr"/>
      <c r="X325" s="7" t="inlineStr"/>
      <c r="Y325" s="7" t="inlineStr"/>
      <c r="Z325" s="7" t="inlineStr"/>
      <c r="AA325" s="7" t="inlineStr"/>
      <c r="AB325" s="7" t="inlineStr"/>
      <c r="AC325" s="7" t="n">
        <v>2</v>
      </c>
      <c r="AD325" s="7" t="n">
        <v>124956</v>
      </c>
      <c r="AE325" s="7" t="n">
        <v>2</v>
      </c>
      <c r="AF325" s="7" t="n">
        <v>94692</v>
      </c>
      <c r="AG325" s="7" t="n">
        <v>2</v>
      </c>
      <c r="AH325" s="7" t="n">
        <v>120104</v>
      </c>
      <c r="AI325" s="7" t="n">
        <v>2</v>
      </c>
      <c r="AJ325" s="7" t="n">
        <v>87124</v>
      </c>
      <c r="AK325" s="7" t="inlineStr"/>
      <c r="AL325" s="7" t="inlineStr"/>
      <c r="AM325" s="7" t="inlineStr"/>
      <c r="AN325" s="7" t="inlineStr"/>
      <c r="AO325" s="7" t="inlineStr"/>
      <c r="AP325" s="7" t="inlineStr"/>
      <c r="AQ325" s="7" t="inlineStr"/>
      <c r="AR325" s="7" t="inlineStr"/>
      <c r="AS325" s="7" t="inlineStr"/>
      <c r="AT325" s="7" t="inlineStr"/>
      <c r="AU325" s="7">
        <f>AW325+AY325+BA325+BC325+BE325+BG325+BI325</f>
        <v/>
      </c>
      <c r="AV325" s="7">
        <f>AX325+AZ325+BB325+BD325+BF325+BH325+BJ325</f>
        <v/>
      </c>
      <c r="AW325" s="7" t="inlineStr"/>
      <c r="AX325" s="7" t="inlineStr"/>
      <c r="AY325" s="7" t="inlineStr"/>
      <c r="AZ325" s="7" t="inlineStr"/>
      <c r="BA325" s="7" t="inlineStr"/>
      <c r="BB325" s="7" t="inlineStr"/>
      <c r="BC325" s="7" t="inlineStr"/>
      <c r="BD325" s="7" t="inlineStr"/>
      <c r="BE325" s="7" t="inlineStr"/>
      <c r="BF325" s="7" t="inlineStr"/>
      <c r="BG325" s="7" t="inlineStr"/>
      <c r="BH325" s="7" t="inlineStr"/>
      <c r="BI325" s="7" t="inlineStr"/>
      <c r="BJ325" s="7" t="inlineStr"/>
      <c r="BK325" s="7">
        <f>BM325+BO325+BQ325+BS325+BU325</f>
        <v/>
      </c>
      <c r="BL325" s="7">
        <f>BN325+BP325+BR325+BT325+BV325</f>
        <v/>
      </c>
      <c r="BM325" s="7" t="inlineStr"/>
      <c r="BN325" s="7" t="inlineStr"/>
      <c r="BO325" s="7" t="inlineStr"/>
      <c r="BP325" s="7" t="inlineStr"/>
      <c r="BQ325" s="7" t="inlineStr"/>
      <c r="BR325" s="7" t="inlineStr"/>
      <c r="BS325" s="7" t="inlineStr"/>
      <c r="BT325" s="7" t="inlineStr"/>
      <c r="BU325" s="7" t="inlineStr"/>
      <c r="BV325" s="7" t="inlineStr"/>
      <c r="BW325" s="7">
        <f>BY325+CA325+CC325+CE325+CG325+CI325+CK325+CM325+CO325+CQ325+CS325+CU325+CW325+CY325+DA325+DC325</f>
        <v/>
      </c>
      <c r="BX325" s="7">
        <f>BZ325+CB325+CD325+CF325+CH325+CJ325+CL325+CN325+CP325+CR325+CT325+CV325+CX325+CZ325+DB325+DD325</f>
        <v/>
      </c>
      <c r="BY325" s="7" t="inlineStr"/>
      <c r="BZ325" s="7" t="inlineStr"/>
      <c r="CA325" s="7" t="inlineStr"/>
      <c r="CB325" s="7" t="inlineStr"/>
      <c r="CC325" s="7" t="inlineStr"/>
      <c r="CD325" s="7" t="inlineStr"/>
      <c r="CE325" s="7" t="inlineStr"/>
      <c r="CF325" s="7" t="inlineStr"/>
      <c r="CG325" s="7" t="inlineStr"/>
      <c r="CH325" s="7" t="inlineStr"/>
      <c r="CI325" s="7" t="inlineStr"/>
      <c r="CJ325" s="7" t="inlineStr"/>
      <c r="CK325" s="7" t="inlineStr"/>
      <c r="CL325" s="7" t="inlineStr"/>
      <c r="CM325" s="7" t="inlineStr"/>
      <c r="CN325" s="7" t="inlineStr"/>
      <c r="CO325" s="7" t="inlineStr"/>
      <c r="CP325" s="7" t="inlineStr"/>
      <c r="CQ325" s="7" t="inlineStr"/>
      <c r="CR325" s="7" t="inlineStr"/>
      <c r="CS325" s="7" t="inlineStr"/>
      <c r="CT325" s="7" t="inlineStr"/>
      <c r="CU325" s="7" t="inlineStr"/>
      <c r="CV325" s="7" t="inlineStr"/>
      <c r="CW325" s="7" t="inlineStr"/>
      <c r="CX325" s="7" t="inlineStr"/>
      <c r="CY325" s="7" t="inlineStr"/>
      <c r="CZ325" s="7" t="inlineStr"/>
      <c r="DA325" s="7" t="inlineStr"/>
      <c r="DB325" s="7" t="inlineStr"/>
      <c r="DC325" s="7" t="inlineStr"/>
      <c r="DD325" s="7" t="inlineStr"/>
      <c r="DE325" s="7">
        <f>DG325+DI325+DK325+DM325+DO325+DQ325+DS325+DU325+DW325+DY325+EA325+EC325+EE325</f>
        <v/>
      </c>
      <c r="DF325" s="7">
        <f>DH325+DJ325+DL325+DN325+DP325+DR325+DT325+DV325+DX325+DZ325+EB325+ED325+EF325</f>
        <v/>
      </c>
      <c r="DG325" s="7" t="inlineStr"/>
      <c r="DH325" s="7" t="inlineStr"/>
      <c r="DI325" s="7" t="inlineStr"/>
      <c r="DJ325" s="7" t="inlineStr"/>
      <c r="DK325" s="7" t="inlineStr"/>
      <c r="DL325" s="7" t="inlineStr"/>
      <c r="DM325" s="7" t="inlineStr"/>
      <c r="DN325" s="7" t="inlineStr"/>
      <c r="DO325" s="7" t="inlineStr"/>
      <c r="DP325" s="7" t="inlineStr"/>
      <c r="DQ325" s="7" t="inlineStr"/>
      <c r="DR325" s="7" t="inlineStr"/>
      <c r="DS325" s="7" t="inlineStr"/>
      <c r="DT325" s="7" t="inlineStr"/>
      <c r="DU325" s="7" t="inlineStr"/>
      <c r="DV325" s="7" t="inlineStr"/>
      <c r="DW325" s="7" t="inlineStr"/>
      <c r="DX325" s="7" t="inlineStr"/>
      <c r="DY325" s="7" t="inlineStr"/>
      <c r="DZ325" s="7" t="inlineStr"/>
      <c r="EA325" s="7" t="inlineStr"/>
      <c r="EB325" s="7" t="inlineStr"/>
      <c r="EC325" s="7" t="inlineStr"/>
      <c r="ED325" s="7" t="inlineStr"/>
      <c r="EE325" s="7" t="inlineStr"/>
      <c r="EF325" s="7" t="inlineStr"/>
      <c r="EG325" s="7">
        <f>E325+AU325+BK325+BW325+DE325</f>
        <v/>
      </c>
      <c r="EH325" s="7">
        <f>F325+AV325+BL325+BX325+DF325</f>
        <v/>
      </c>
    </row>
    <row r="326" hidden="1" outlineLevel="1">
      <c r="A326" s="5" t="n">
        <v>322</v>
      </c>
      <c r="B326" s="6" t="inlineStr">
        <is>
          <t>ООО "WATER HOUSE PHARM 055"</t>
        </is>
      </c>
      <c r="C326" s="6" t="inlineStr">
        <is>
          <t>Ташкент</t>
        </is>
      </c>
      <c r="D326" s="6" t="inlineStr">
        <is>
          <t>Ташкент 2</t>
        </is>
      </c>
      <c r="E326" s="7">
        <f>G326+I326+K326+M326+O326+Q326+S326+U326+W326+Y326+AA326+AC326+AE326+AG326+AI326+AK326+AM326+AO326+AQ326+AS326</f>
        <v/>
      </c>
      <c r="F326" s="7">
        <f>H326+J326+L326+N326+P326+R326+T326+V326+X326+Z326+AB326+AD326+AF326+AH326+AJ326+AL326+AN326+AP326+AR326+AT326</f>
        <v/>
      </c>
      <c r="G326" s="7" t="inlineStr"/>
      <c r="H326" s="7" t="inlineStr"/>
      <c r="I326" s="7" t="inlineStr"/>
      <c r="J326" s="7" t="inlineStr"/>
      <c r="K326" s="7" t="inlineStr"/>
      <c r="L326" s="7" t="inlineStr"/>
      <c r="M326" s="7" t="inlineStr"/>
      <c r="N326" s="7" t="inlineStr"/>
      <c r="O326" s="7" t="inlineStr"/>
      <c r="P326" s="7" t="inlineStr"/>
      <c r="Q326" s="7" t="inlineStr"/>
      <c r="R326" s="7" t="inlineStr"/>
      <c r="S326" s="7" t="inlineStr"/>
      <c r="T326" s="7" t="inlineStr"/>
      <c r="U326" s="7" t="inlineStr"/>
      <c r="V326" s="7" t="inlineStr"/>
      <c r="W326" s="7" t="n">
        <v>2</v>
      </c>
      <c r="X326" s="7" t="n">
        <v>0</v>
      </c>
      <c r="Y326" s="7" t="inlineStr"/>
      <c r="Z326" s="7" t="inlineStr"/>
      <c r="AA326" s="7" t="inlineStr"/>
      <c r="AB326" s="7" t="inlineStr"/>
      <c r="AC326" s="7" t="inlineStr"/>
      <c r="AD326" s="7" t="inlineStr"/>
      <c r="AE326" s="7" t="inlineStr"/>
      <c r="AF326" s="7" t="inlineStr"/>
      <c r="AG326" s="7" t="inlineStr"/>
      <c r="AH326" s="7" t="inlineStr"/>
      <c r="AI326" s="7" t="n">
        <v>5</v>
      </c>
      <c r="AJ326" s="7" t="n">
        <v>561425</v>
      </c>
      <c r="AK326" s="7" t="inlineStr"/>
      <c r="AL326" s="7" t="inlineStr"/>
      <c r="AM326" s="7" t="inlineStr"/>
      <c r="AN326" s="7" t="inlineStr"/>
      <c r="AO326" s="7" t="inlineStr"/>
      <c r="AP326" s="7" t="inlineStr"/>
      <c r="AQ326" s="7" t="inlineStr"/>
      <c r="AR326" s="7" t="inlineStr"/>
      <c r="AS326" s="7" t="inlineStr"/>
      <c r="AT326" s="7" t="inlineStr"/>
      <c r="AU326" s="7">
        <f>AW326+AY326+BA326+BC326+BE326+BG326+BI326</f>
        <v/>
      </c>
      <c r="AV326" s="7">
        <f>AX326+AZ326+BB326+BD326+BF326+BH326+BJ326</f>
        <v/>
      </c>
      <c r="AW326" s="7" t="inlineStr"/>
      <c r="AX326" s="7" t="inlineStr"/>
      <c r="AY326" s="7" t="inlineStr"/>
      <c r="AZ326" s="7" t="inlineStr"/>
      <c r="BA326" s="7" t="inlineStr"/>
      <c r="BB326" s="7" t="inlineStr"/>
      <c r="BC326" s="7" t="inlineStr"/>
      <c r="BD326" s="7" t="inlineStr"/>
      <c r="BE326" s="7" t="inlineStr"/>
      <c r="BF326" s="7" t="inlineStr"/>
      <c r="BG326" s="7" t="inlineStr"/>
      <c r="BH326" s="7" t="inlineStr"/>
      <c r="BI326" s="7" t="inlineStr"/>
      <c r="BJ326" s="7" t="inlineStr"/>
      <c r="BK326" s="7">
        <f>BM326+BO326+BQ326+BS326+BU326</f>
        <v/>
      </c>
      <c r="BL326" s="7">
        <f>BN326+BP326+BR326+BT326+BV326</f>
        <v/>
      </c>
      <c r="BM326" s="7" t="inlineStr"/>
      <c r="BN326" s="7" t="inlineStr"/>
      <c r="BO326" s="7" t="inlineStr"/>
      <c r="BP326" s="7" t="inlineStr"/>
      <c r="BQ326" s="7" t="inlineStr"/>
      <c r="BR326" s="7" t="inlineStr"/>
      <c r="BS326" s="7" t="inlineStr"/>
      <c r="BT326" s="7" t="inlineStr"/>
      <c r="BU326" s="7" t="inlineStr"/>
      <c r="BV326" s="7" t="inlineStr"/>
      <c r="BW326" s="7">
        <f>BY326+CA326+CC326+CE326+CG326+CI326+CK326+CM326+CO326+CQ326+CS326+CU326+CW326+CY326+DA326+DC326</f>
        <v/>
      </c>
      <c r="BX326" s="7">
        <f>BZ326+CB326+CD326+CF326+CH326+CJ326+CL326+CN326+CP326+CR326+CT326+CV326+CX326+CZ326+DB326+DD326</f>
        <v/>
      </c>
      <c r="BY326" s="7" t="inlineStr"/>
      <c r="BZ326" s="7" t="inlineStr"/>
      <c r="CA326" s="7" t="inlineStr"/>
      <c r="CB326" s="7" t="inlineStr"/>
      <c r="CC326" s="7" t="inlineStr"/>
      <c r="CD326" s="7" t="inlineStr"/>
      <c r="CE326" s="7" t="inlineStr"/>
      <c r="CF326" s="7" t="inlineStr"/>
      <c r="CG326" s="7" t="inlineStr"/>
      <c r="CH326" s="7" t="inlineStr"/>
      <c r="CI326" s="7" t="inlineStr"/>
      <c r="CJ326" s="7" t="inlineStr"/>
      <c r="CK326" s="7" t="inlineStr"/>
      <c r="CL326" s="7" t="inlineStr"/>
      <c r="CM326" s="7" t="inlineStr"/>
      <c r="CN326" s="7" t="inlineStr"/>
      <c r="CO326" s="7" t="inlineStr"/>
      <c r="CP326" s="7" t="inlineStr"/>
      <c r="CQ326" s="7" t="inlineStr"/>
      <c r="CR326" s="7" t="inlineStr"/>
      <c r="CS326" s="7" t="inlineStr"/>
      <c r="CT326" s="7" t="inlineStr"/>
      <c r="CU326" s="7" t="inlineStr"/>
      <c r="CV326" s="7" t="inlineStr"/>
      <c r="CW326" s="7" t="inlineStr"/>
      <c r="CX326" s="7" t="inlineStr"/>
      <c r="CY326" s="7" t="inlineStr"/>
      <c r="CZ326" s="7" t="inlineStr"/>
      <c r="DA326" s="7" t="inlineStr"/>
      <c r="DB326" s="7" t="inlineStr"/>
      <c r="DC326" s="7" t="inlineStr"/>
      <c r="DD326" s="7" t="inlineStr"/>
      <c r="DE326" s="7">
        <f>DG326+DI326+DK326+DM326+DO326+DQ326+DS326+DU326+DW326+DY326+EA326+EC326+EE326</f>
        <v/>
      </c>
      <c r="DF326" s="7">
        <f>DH326+DJ326+DL326+DN326+DP326+DR326+DT326+DV326+DX326+DZ326+EB326+ED326+EF326</f>
        <v/>
      </c>
      <c r="DG326" s="7" t="inlineStr"/>
      <c r="DH326" s="7" t="inlineStr"/>
      <c r="DI326" s="7" t="inlineStr"/>
      <c r="DJ326" s="7" t="inlineStr"/>
      <c r="DK326" s="7" t="inlineStr"/>
      <c r="DL326" s="7" t="inlineStr"/>
      <c r="DM326" s="7" t="inlineStr"/>
      <c r="DN326" s="7" t="inlineStr"/>
      <c r="DO326" s="7" t="inlineStr"/>
      <c r="DP326" s="7" t="inlineStr"/>
      <c r="DQ326" s="7" t="inlineStr"/>
      <c r="DR326" s="7" t="inlineStr"/>
      <c r="DS326" s="7" t="inlineStr"/>
      <c r="DT326" s="7" t="inlineStr"/>
      <c r="DU326" s="7" t="inlineStr"/>
      <c r="DV326" s="7" t="inlineStr"/>
      <c r="DW326" s="7" t="inlineStr"/>
      <c r="DX326" s="7" t="inlineStr"/>
      <c r="DY326" s="7" t="inlineStr"/>
      <c r="DZ326" s="7" t="inlineStr"/>
      <c r="EA326" s="7" t="inlineStr"/>
      <c r="EB326" s="7" t="inlineStr"/>
      <c r="EC326" s="7" t="inlineStr"/>
      <c r="ED326" s="7" t="inlineStr"/>
      <c r="EE326" s="7" t="inlineStr"/>
      <c r="EF326" s="7" t="inlineStr"/>
      <c r="EG326" s="7">
        <f>E326+AU326+BK326+BW326+DE326</f>
        <v/>
      </c>
      <c r="EH326" s="7">
        <f>F326+AV326+BL326+BX326+DF326</f>
        <v/>
      </c>
    </row>
    <row r="327" hidden="1" outlineLevel="1">
      <c r="A327" s="5" t="n">
        <v>323</v>
      </c>
      <c r="B327" s="6" t="inlineStr">
        <is>
          <t>ООО "XASANBOY  FARMA".</t>
        </is>
      </c>
      <c r="C327" s="6" t="inlineStr">
        <is>
          <t>Ташкент</t>
        </is>
      </c>
      <c r="D327" s="6" t="inlineStr">
        <is>
          <t>Ташкент 1</t>
        </is>
      </c>
      <c r="E327" s="7">
        <f>G327+I327+K327+M327+O327+Q327+S327+U327+W327+Y327+AA327+AC327+AE327+AG327+AI327+AK327+AM327+AO327+AQ327+AS327</f>
        <v/>
      </c>
      <c r="F327" s="7">
        <f>H327+J327+L327+N327+P327+R327+T327+V327+X327+Z327+AB327+AD327+AF327+AH327+AJ327+AL327+AN327+AP327+AR327+AT327</f>
        <v/>
      </c>
      <c r="G327" s="7" t="inlineStr"/>
      <c r="H327" s="7" t="inlineStr"/>
      <c r="I327" s="7" t="inlineStr"/>
      <c r="J327" s="7" t="inlineStr"/>
      <c r="K327" s="7" t="inlineStr"/>
      <c r="L327" s="7" t="inlineStr"/>
      <c r="M327" s="7" t="inlineStr"/>
      <c r="N327" s="7" t="inlineStr"/>
      <c r="O327" s="7" t="inlineStr"/>
      <c r="P327" s="7" t="inlineStr"/>
      <c r="Q327" s="7" t="inlineStr"/>
      <c r="R327" s="7" t="inlineStr"/>
      <c r="S327" s="7" t="inlineStr"/>
      <c r="T327" s="7" t="inlineStr"/>
      <c r="U327" s="7" t="inlineStr"/>
      <c r="V327" s="7" t="inlineStr"/>
      <c r="W327" s="7" t="inlineStr"/>
      <c r="X327" s="7" t="inlineStr"/>
      <c r="Y327" s="7" t="inlineStr"/>
      <c r="Z327" s="7" t="inlineStr"/>
      <c r="AA327" s="7" t="inlineStr"/>
      <c r="AB327" s="7" t="inlineStr"/>
      <c r="AC327" s="7" t="n">
        <v>2</v>
      </c>
      <c r="AD327" s="7" t="n">
        <v>128820</v>
      </c>
      <c r="AE327" s="7" t="inlineStr"/>
      <c r="AF327" s="7" t="inlineStr"/>
      <c r="AG327" s="7" t="inlineStr"/>
      <c r="AH327" s="7" t="inlineStr"/>
      <c r="AI327" s="7" t="inlineStr"/>
      <c r="AJ327" s="7" t="inlineStr"/>
      <c r="AK327" s="7" t="inlineStr"/>
      <c r="AL327" s="7" t="inlineStr"/>
      <c r="AM327" s="7" t="inlineStr"/>
      <c r="AN327" s="7" t="inlineStr"/>
      <c r="AO327" s="7" t="inlineStr"/>
      <c r="AP327" s="7" t="inlineStr"/>
      <c r="AQ327" s="7" t="inlineStr"/>
      <c r="AR327" s="7" t="inlineStr"/>
      <c r="AS327" s="7" t="inlineStr"/>
      <c r="AT327" s="7" t="inlineStr"/>
      <c r="AU327" s="7">
        <f>AW327+AY327+BA327+BC327+BE327+BG327+BI327</f>
        <v/>
      </c>
      <c r="AV327" s="7">
        <f>AX327+AZ327+BB327+BD327+BF327+BH327+BJ327</f>
        <v/>
      </c>
      <c r="AW327" s="7" t="inlineStr"/>
      <c r="AX327" s="7" t="inlineStr"/>
      <c r="AY327" s="7" t="inlineStr"/>
      <c r="AZ327" s="7" t="inlineStr"/>
      <c r="BA327" s="7" t="inlineStr"/>
      <c r="BB327" s="7" t="inlineStr"/>
      <c r="BC327" s="7" t="inlineStr"/>
      <c r="BD327" s="7" t="inlineStr"/>
      <c r="BE327" s="7" t="inlineStr"/>
      <c r="BF327" s="7" t="inlineStr"/>
      <c r="BG327" s="7" t="inlineStr"/>
      <c r="BH327" s="7" t="inlineStr"/>
      <c r="BI327" s="7" t="inlineStr"/>
      <c r="BJ327" s="7" t="inlineStr"/>
      <c r="BK327" s="7">
        <f>BM327+BO327+BQ327+BS327+BU327</f>
        <v/>
      </c>
      <c r="BL327" s="7">
        <f>BN327+BP327+BR327+BT327+BV327</f>
        <v/>
      </c>
      <c r="BM327" s="7" t="inlineStr"/>
      <c r="BN327" s="7" t="inlineStr"/>
      <c r="BO327" s="7" t="inlineStr"/>
      <c r="BP327" s="7" t="inlineStr"/>
      <c r="BQ327" s="7" t="inlineStr"/>
      <c r="BR327" s="7" t="inlineStr"/>
      <c r="BS327" s="7" t="inlineStr"/>
      <c r="BT327" s="7" t="inlineStr"/>
      <c r="BU327" s="7" t="inlineStr"/>
      <c r="BV327" s="7" t="inlineStr"/>
      <c r="BW327" s="7">
        <f>BY327+CA327+CC327+CE327+CG327+CI327+CK327+CM327+CO327+CQ327+CS327+CU327+CW327+CY327+DA327+DC327</f>
        <v/>
      </c>
      <c r="BX327" s="7">
        <f>BZ327+CB327+CD327+CF327+CH327+CJ327+CL327+CN327+CP327+CR327+CT327+CV327+CX327+CZ327+DB327+DD327</f>
        <v/>
      </c>
      <c r="BY327" s="7" t="inlineStr"/>
      <c r="BZ327" s="7" t="inlineStr"/>
      <c r="CA327" s="7" t="inlineStr"/>
      <c r="CB327" s="7" t="inlineStr"/>
      <c r="CC327" s="7" t="inlineStr"/>
      <c r="CD327" s="7" t="inlineStr"/>
      <c r="CE327" s="7" t="inlineStr"/>
      <c r="CF327" s="7" t="inlineStr"/>
      <c r="CG327" s="7" t="inlineStr"/>
      <c r="CH327" s="7" t="inlineStr"/>
      <c r="CI327" s="7" t="inlineStr"/>
      <c r="CJ327" s="7" t="inlineStr"/>
      <c r="CK327" s="7" t="inlineStr"/>
      <c r="CL327" s="7" t="inlineStr"/>
      <c r="CM327" s="7" t="inlineStr"/>
      <c r="CN327" s="7" t="inlineStr"/>
      <c r="CO327" s="7" t="inlineStr"/>
      <c r="CP327" s="7" t="inlineStr"/>
      <c r="CQ327" s="7" t="inlineStr"/>
      <c r="CR327" s="7" t="inlineStr"/>
      <c r="CS327" s="7" t="inlineStr"/>
      <c r="CT327" s="7" t="inlineStr"/>
      <c r="CU327" s="7" t="inlineStr"/>
      <c r="CV327" s="7" t="inlineStr"/>
      <c r="CW327" s="7" t="inlineStr"/>
      <c r="CX327" s="7" t="inlineStr"/>
      <c r="CY327" s="7" t="inlineStr"/>
      <c r="CZ327" s="7" t="inlineStr"/>
      <c r="DA327" s="7" t="inlineStr"/>
      <c r="DB327" s="7" t="inlineStr"/>
      <c r="DC327" s="7" t="inlineStr"/>
      <c r="DD327" s="7" t="inlineStr"/>
      <c r="DE327" s="7">
        <f>DG327+DI327+DK327+DM327+DO327+DQ327+DS327+DU327+DW327+DY327+EA327+EC327+EE327</f>
        <v/>
      </c>
      <c r="DF327" s="7">
        <f>DH327+DJ327+DL327+DN327+DP327+DR327+DT327+DV327+DX327+DZ327+EB327+ED327+EF327</f>
        <v/>
      </c>
      <c r="DG327" s="7" t="inlineStr"/>
      <c r="DH327" s="7" t="inlineStr"/>
      <c r="DI327" s="7" t="inlineStr"/>
      <c r="DJ327" s="7" t="inlineStr"/>
      <c r="DK327" s="7" t="inlineStr"/>
      <c r="DL327" s="7" t="inlineStr"/>
      <c r="DM327" s="7" t="inlineStr"/>
      <c r="DN327" s="7" t="inlineStr"/>
      <c r="DO327" s="7" t="inlineStr"/>
      <c r="DP327" s="7" t="inlineStr"/>
      <c r="DQ327" s="7" t="inlineStr"/>
      <c r="DR327" s="7" t="inlineStr"/>
      <c r="DS327" s="7" t="n">
        <v>3</v>
      </c>
      <c r="DT327" s="7" t="n">
        <v>240150</v>
      </c>
      <c r="DU327" s="7" t="inlineStr"/>
      <c r="DV327" s="7" t="inlineStr"/>
      <c r="DW327" s="7" t="n">
        <v>1</v>
      </c>
      <c r="DX327" s="7" t="n">
        <v>49095</v>
      </c>
      <c r="DY327" s="7" t="inlineStr"/>
      <c r="DZ327" s="7" t="inlineStr"/>
      <c r="EA327" s="7" t="inlineStr"/>
      <c r="EB327" s="7" t="inlineStr"/>
      <c r="EC327" s="7" t="inlineStr"/>
      <c r="ED327" s="7" t="inlineStr"/>
      <c r="EE327" s="7" t="inlineStr"/>
      <c r="EF327" s="7" t="inlineStr"/>
      <c r="EG327" s="7">
        <f>E327+AU327+BK327+BW327+DE327</f>
        <v/>
      </c>
      <c r="EH327" s="7">
        <f>F327+AV327+BL327+BX327+DF327</f>
        <v/>
      </c>
    </row>
    <row r="328" hidden="1" outlineLevel="1">
      <c r="A328" s="5" t="n">
        <v>324</v>
      </c>
      <c r="B328" s="6" t="inlineStr">
        <is>
          <t>ООО "XUMOYUN"</t>
        </is>
      </c>
      <c r="C328" s="6" t="inlineStr">
        <is>
          <t>Ташкент</t>
        </is>
      </c>
      <c r="D328" s="6" t="inlineStr">
        <is>
          <t>Ташкент 2</t>
        </is>
      </c>
      <c r="E328" s="7">
        <f>G328+I328+K328+M328+O328+Q328+S328+U328+W328+Y328+AA328+AC328+AE328+AG328+AI328+AK328+AM328+AO328+AQ328+AS328</f>
        <v/>
      </c>
      <c r="F328" s="7">
        <f>H328+J328+L328+N328+P328+R328+T328+V328+X328+Z328+AB328+AD328+AF328+AH328+AJ328+AL328+AN328+AP328+AR328+AT328</f>
        <v/>
      </c>
      <c r="G328" s="7" t="inlineStr"/>
      <c r="H328" s="7" t="inlineStr"/>
      <c r="I328" s="7" t="inlineStr"/>
      <c r="J328" s="7" t="inlineStr"/>
      <c r="K328" s="7" t="inlineStr"/>
      <c r="L328" s="7" t="inlineStr"/>
      <c r="M328" s="7" t="inlineStr"/>
      <c r="N328" s="7" t="inlineStr"/>
      <c r="O328" s="7" t="inlineStr"/>
      <c r="P328" s="7" t="inlineStr"/>
      <c r="Q328" s="7" t="n">
        <v>1</v>
      </c>
      <c r="R328" s="7" t="n">
        <v>67495</v>
      </c>
      <c r="S328" s="7" t="inlineStr"/>
      <c r="T328" s="7" t="inlineStr"/>
      <c r="U328" s="7" t="inlineStr"/>
      <c r="V328" s="7" t="inlineStr"/>
      <c r="W328" s="7" t="n">
        <v>90</v>
      </c>
      <c r="X328" s="7" t="n">
        <v>0</v>
      </c>
      <c r="Y328" s="7" t="inlineStr"/>
      <c r="Z328" s="7" t="inlineStr"/>
      <c r="AA328" s="7" t="inlineStr"/>
      <c r="AB328" s="7" t="inlineStr"/>
      <c r="AC328" s="7" t="inlineStr"/>
      <c r="AD328" s="7" t="inlineStr"/>
      <c r="AE328" s="7" t="inlineStr"/>
      <c r="AF328" s="7" t="inlineStr"/>
      <c r="AG328" s="7" t="inlineStr"/>
      <c r="AH328" s="7" t="inlineStr"/>
      <c r="AI328" s="7" t="inlineStr"/>
      <c r="AJ328" s="7" t="inlineStr"/>
      <c r="AK328" s="7" t="inlineStr"/>
      <c r="AL328" s="7" t="inlineStr"/>
      <c r="AM328" s="7" t="inlineStr"/>
      <c r="AN328" s="7" t="inlineStr"/>
      <c r="AO328" s="7" t="inlineStr"/>
      <c r="AP328" s="7" t="inlineStr"/>
      <c r="AQ328" s="7" t="inlineStr"/>
      <c r="AR328" s="7" t="inlineStr"/>
      <c r="AS328" s="7" t="inlineStr"/>
      <c r="AT328" s="7" t="inlineStr"/>
      <c r="AU328" s="7">
        <f>AW328+AY328+BA328+BC328+BE328+BG328+BI328</f>
        <v/>
      </c>
      <c r="AV328" s="7">
        <f>AX328+AZ328+BB328+BD328+BF328+BH328+BJ328</f>
        <v/>
      </c>
      <c r="AW328" s="7" t="inlineStr"/>
      <c r="AX328" s="7" t="inlineStr"/>
      <c r="AY328" s="7" t="inlineStr"/>
      <c r="AZ328" s="7" t="inlineStr"/>
      <c r="BA328" s="7" t="inlineStr"/>
      <c r="BB328" s="7" t="inlineStr"/>
      <c r="BC328" s="7" t="inlineStr"/>
      <c r="BD328" s="7" t="inlineStr"/>
      <c r="BE328" s="7" t="inlineStr"/>
      <c r="BF328" s="7" t="inlineStr"/>
      <c r="BG328" s="7" t="inlineStr"/>
      <c r="BH328" s="7" t="inlineStr"/>
      <c r="BI328" s="7" t="inlineStr"/>
      <c r="BJ328" s="7" t="inlineStr"/>
      <c r="BK328" s="7">
        <f>BM328+BO328+BQ328+BS328+BU328</f>
        <v/>
      </c>
      <c r="BL328" s="7">
        <f>BN328+BP328+BR328+BT328+BV328</f>
        <v/>
      </c>
      <c r="BM328" s="7" t="inlineStr"/>
      <c r="BN328" s="7" t="inlineStr"/>
      <c r="BO328" s="7" t="inlineStr"/>
      <c r="BP328" s="7" t="inlineStr"/>
      <c r="BQ328" s="7" t="inlineStr"/>
      <c r="BR328" s="7" t="inlineStr"/>
      <c r="BS328" s="7" t="inlineStr"/>
      <c r="BT328" s="7" t="inlineStr"/>
      <c r="BU328" s="7" t="inlineStr"/>
      <c r="BV328" s="7" t="inlineStr"/>
      <c r="BW328" s="7">
        <f>BY328+CA328+CC328+CE328+CG328+CI328+CK328+CM328+CO328+CQ328+CS328+CU328+CW328+CY328+DA328+DC328</f>
        <v/>
      </c>
      <c r="BX328" s="7">
        <f>BZ328+CB328+CD328+CF328+CH328+CJ328+CL328+CN328+CP328+CR328+CT328+CV328+CX328+CZ328+DB328+DD328</f>
        <v/>
      </c>
      <c r="BY328" s="7" t="inlineStr"/>
      <c r="BZ328" s="7" t="inlineStr"/>
      <c r="CA328" s="7" t="inlineStr"/>
      <c r="CB328" s="7" t="inlineStr"/>
      <c r="CC328" s="7" t="inlineStr"/>
      <c r="CD328" s="7" t="inlineStr"/>
      <c r="CE328" s="7" t="inlineStr"/>
      <c r="CF328" s="7" t="inlineStr"/>
      <c r="CG328" s="7" t="inlineStr"/>
      <c r="CH328" s="7" t="inlineStr"/>
      <c r="CI328" s="7" t="inlineStr"/>
      <c r="CJ328" s="7" t="inlineStr"/>
      <c r="CK328" s="7" t="inlineStr"/>
      <c r="CL328" s="7" t="inlineStr"/>
      <c r="CM328" s="7" t="inlineStr"/>
      <c r="CN328" s="7" t="inlineStr"/>
      <c r="CO328" s="7" t="inlineStr"/>
      <c r="CP328" s="7" t="inlineStr"/>
      <c r="CQ328" s="7" t="inlineStr"/>
      <c r="CR328" s="7" t="inlineStr"/>
      <c r="CS328" s="7" t="inlineStr"/>
      <c r="CT328" s="7" t="inlineStr"/>
      <c r="CU328" s="7" t="inlineStr"/>
      <c r="CV328" s="7" t="inlineStr"/>
      <c r="CW328" s="7" t="inlineStr"/>
      <c r="CX328" s="7" t="inlineStr"/>
      <c r="CY328" s="7" t="inlineStr"/>
      <c r="CZ328" s="7" t="inlineStr"/>
      <c r="DA328" s="7" t="inlineStr"/>
      <c r="DB328" s="7" t="inlineStr"/>
      <c r="DC328" s="7" t="inlineStr"/>
      <c r="DD328" s="7" t="inlineStr"/>
      <c r="DE328" s="7">
        <f>DG328+DI328+DK328+DM328+DO328+DQ328+DS328+DU328+DW328+DY328+EA328+EC328+EE328</f>
        <v/>
      </c>
      <c r="DF328" s="7">
        <f>DH328+DJ328+DL328+DN328+DP328+DR328+DT328+DV328+DX328+DZ328+EB328+ED328+EF328</f>
        <v/>
      </c>
      <c r="DG328" s="7" t="inlineStr"/>
      <c r="DH328" s="7" t="inlineStr"/>
      <c r="DI328" s="7" t="inlineStr"/>
      <c r="DJ328" s="7" t="inlineStr"/>
      <c r="DK328" s="7" t="inlineStr"/>
      <c r="DL328" s="7" t="inlineStr"/>
      <c r="DM328" s="7" t="inlineStr"/>
      <c r="DN328" s="7" t="inlineStr"/>
      <c r="DO328" s="7" t="inlineStr"/>
      <c r="DP328" s="7" t="inlineStr"/>
      <c r="DQ328" s="7" t="inlineStr"/>
      <c r="DR328" s="7" t="inlineStr"/>
      <c r="DS328" s="7" t="inlineStr"/>
      <c r="DT328" s="7" t="inlineStr"/>
      <c r="DU328" s="7" t="inlineStr"/>
      <c r="DV328" s="7" t="inlineStr"/>
      <c r="DW328" s="7" t="inlineStr"/>
      <c r="DX328" s="7" t="inlineStr"/>
      <c r="DY328" s="7" t="inlineStr"/>
      <c r="DZ328" s="7" t="inlineStr"/>
      <c r="EA328" s="7" t="inlineStr"/>
      <c r="EB328" s="7" t="inlineStr"/>
      <c r="EC328" s="7" t="inlineStr"/>
      <c r="ED328" s="7" t="inlineStr"/>
      <c r="EE328" s="7" t="inlineStr"/>
      <c r="EF328" s="7" t="inlineStr"/>
      <c r="EG328" s="7">
        <f>E328+AU328+BK328+BW328+DE328</f>
        <v/>
      </c>
      <c r="EH328" s="7">
        <f>F328+AV328+BL328+BX328+DF328</f>
        <v/>
      </c>
    </row>
    <row r="329" hidden="1" outlineLevel="1">
      <c r="A329" s="5" t="n">
        <v>325</v>
      </c>
      <c r="B329" s="6" t="inlineStr">
        <is>
          <t>ООО «MALHAM DARMON TAMINOT SERVICE»</t>
        </is>
      </c>
      <c r="C329" s="6" t="inlineStr">
        <is>
          <t>Ташкент</t>
        </is>
      </c>
      <c r="D329" s="6" t="inlineStr">
        <is>
          <t>Ташкент 1</t>
        </is>
      </c>
      <c r="E329" s="7">
        <f>G329+I329+K329+M329+O329+Q329+S329+U329+W329+Y329+AA329+AC329+AE329+AG329+AI329+AK329+AM329+AO329+AQ329+AS329</f>
        <v/>
      </c>
      <c r="F329" s="7">
        <f>H329+J329+L329+N329+P329+R329+T329+V329+X329+Z329+AB329+AD329+AF329+AH329+AJ329+AL329+AN329+AP329+AR329+AT329</f>
        <v/>
      </c>
      <c r="G329" s="7" t="inlineStr"/>
      <c r="H329" s="7" t="inlineStr"/>
      <c r="I329" s="7" t="inlineStr"/>
      <c r="J329" s="7" t="inlineStr"/>
      <c r="K329" s="7" t="inlineStr"/>
      <c r="L329" s="7" t="inlineStr"/>
      <c r="M329" s="7" t="inlineStr"/>
      <c r="N329" s="7" t="inlineStr"/>
      <c r="O329" s="7" t="inlineStr"/>
      <c r="P329" s="7" t="inlineStr"/>
      <c r="Q329" s="7" t="inlineStr"/>
      <c r="R329" s="7" t="inlineStr"/>
      <c r="S329" s="7" t="inlineStr"/>
      <c r="T329" s="7" t="inlineStr"/>
      <c r="U329" s="7" t="inlineStr"/>
      <c r="V329" s="7" t="inlineStr"/>
      <c r="W329" s="7" t="inlineStr"/>
      <c r="X329" s="7" t="inlineStr"/>
      <c r="Y329" s="7" t="inlineStr"/>
      <c r="Z329" s="7" t="inlineStr"/>
      <c r="AA329" s="7" t="inlineStr"/>
      <c r="AB329" s="7" t="inlineStr"/>
      <c r="AC329" s="7" t="inlineStr"/>
      <c r="AD329" s="7" t="inlineStr"/>
      <c r="AE329" s="7" t="inlineStr"/>
      <c r="AF329" s="7" t="inlineStr"/>
      <c r="AG329" s="7" t="inlineStr"/>
      <c r="AH329" s="7" t="inlineStr"/>
      <c r="AI329" s="7" t="inlineStr"/>
      <c r="AJ329" s="7" t="inlineStr"/>
      <c r="AK329" s="7" t="inlineStr"/>
      <c r="AL329" s="7" t="inlineStr"/>
      <c r="AM329" s="7" t="inlineStr"/>
      <c r="AN329" s="7" t="inlineStr"/>
      <c r="AO329" s="7" t="inlineStr"/>
      <c r="AP329" s="7" t="inlineStr"/>
      <c r="AQ329" s="7" t="inlineStr"/>
      <c r="AR329" s="7" t="inlineStr"/>
      <c r="AS329" s="7" t="inlineStr"/>
      <c r="AT329" s="7" t="inlineStr"/>
      <c r="AU329" s="7">
        <f>AW329+AY329+BA329+BC329+BE329+BG329+BI329</f>
        <v/>
      </c>
      <c r="AV329" s="7">
        <f>AX329+AZ329+BB329+BD329+BF329+BH329+BJ329</f>
        <v/>
      </c>
      <c r="AW329" s="7" t="inlineStr"/>
      <c r="AX329" s="7" t="inlineStr"/>
      <c r="AY329" s="7" t="n">
        <v>2</v>
      </c>
      <c r="AZ329" s="7" t="n">
        <v>2563728</v>
      </c>
      <c r="BA329" s="7" t="inlineStr"/>
      <c r="BB329" s="7" t="inlineStr"/>
      <c r="BC329" s="7" t="inlineStr"/>
      <c r="BD329" s="7" t="inlineStr"/>
      <c r="BE329" s="7" t="inlineStr"/>
      <c r="BF329" s="7" t="inlineStr"/>
      <c r="BG329" s="7" t="inlineStr"/>
      <c r="BH329" s="7" t="inlineStr"/>
      <c r="BI329" s="7" t="inlineStr"/>
      <c r="BJ329" s="7" t="inlineStr"/>
      <c r="BK329" s="7">
        <f>BM329+BO329+BQ329+BS329+BU329</f>
        <v/>
      </c>
      <c r="BL329" s="7">
        <f>BN329+BP329+BR329+BT329+BV329</f>
        <v/>
      </c>
      <c r="BM329" s="7" t="inlineStr"/>
      <c r="BN329" s="7" t="inlineStr"/>
      <c r="BO329" s="7" t="inlineStr"/>
      <c r="BP329" s="7" t="inlineStr"/>
      <c r="BQ329" s="7" t="inlineStr"/>
      <c r="BR329" s="7" t="inlineStr"/>
      <c r="BS329" s="7" t="inlineStr"/>
      <c r="BT329" s="7" t="inlineStr"/>
      <c r="BU329" s="7" t="inlineStr"/>
      <c r="BV329" s="7" t="inlineStr"/>
      <c r="BW329" s="7">
        <f>BY329+CA329+CC329+CE329+CG329+CI329+CK329+CM329+CO329+CQ329+CS329+CU329+CW329+CY329+DA329+DC329</f>
        <v/>
      </c>
      <c r="BX329" s="7">
        <f>BZ329+CB329+CD329+CF329+CH329+CJ329+CL329+CN329+CP329+CR329+CT329+CV329+CX329+CZ329+DB329+DD329</f>
        <v/>
      </c>
      <c r="BY329" s="7" t="inlineStr"/>
      <c r="BZ329" s="7" t="inlineStr"/>
      <c r="CA329" s="7" t="inlineStr"/>
      <c r="CB329" s="7" t="inlineStr"/>
      <c r="CC329" s="7" t="inlineStr"/>
      <c r="CD329" s="7" t="inlineStr"/>
      <c r="CE329" s="7" t="inlineStr"/>
      <c r="CF329" s="7" t="inlineStr"/>
      <c r="CG329" s="7" t="inlineStr"/>
      <c r="CH329" s="7" t="inlineStr"/>
      <c r="CI329" s="7" t="inlineStr"/>
      <c r="CJ329" s="7" t="inlineStr"/>
      <c r="CK329" s="7" t="inlineStr"/>
      <c r="CL329" s="7" t="inlineStr"/>
      <c r="CM329" s="7" t="inlineStr"/>
      <c r="CN329" s="7" t="inlineStr"/>
      <c r="CO329" s="7" t="inlineStr"/>
      <c r="CP329" s="7" t="inlineStr"/>
      <c r="CQ329" s="7" t="inlineStr"/>
      <c r="CR329" s="7" t="inlineStr"/>
      <c r="CS329" s="7" t="inlineStr"/>
      <c r="CT329" s="7" t="inlineStr"/>
      <c r="CU329" s="7" t="inlineStr"/>
      <c r="CV329" s="7" t="inlineStr"/>
      <c r="CW329" s="7" t="inlineStr"/>
      <c r="CX329" s="7" t="inlineStr"/>
      <c r="CY329" s="7" t="inlineStr"/>
      <c r="CZ329" s="7" t="inlineStr"/>
      <c r="DA329" s="7" t="inlineStr"/>
      <c r="DB329" s="7" t="inlineStr"/>
      <c r="DC329" s="7" t="inlineStr"/>
      <c r="DD329" s="7" t="inlineStr"/>
      <c r="DE329" s="7">
        <f>DG329+DI329+DK329+DM329+DO329+DQ329+DS329+DU329+DW329+DY329+EA329+EC329+EE329</f>
        <v/>
      </c>
      <c r="DF329" s="7">
        <f>DH329+DJ329+DL329+DN329+DP329+DR329+DT329+DV329+DX329+DZ329+EB329+ED329+EF329</f>
        <v/>
      </c>
      <c r="DG329" s="7" t="inlineStr"/>
      <c r="DH329" s="7" t="inlineStr"/>
      <c r="DI329" s="7" t="inlineStr"/>
      <c r="DJ329" s="7" t="inlineStr"/>
      <c r="DK329" s="7" t="inlineStr"/>
      <c r="DL329" s="7" t="inlineStr"/>
      <c r="DM329" s="7" t="inlineStr"/>
      <c r="DN329" s="7" t="inlineStr"/>
      <c r="DO329" s="7" t="inlineStr"/>
      <c r="DP329" s="7" t="inlineStr"/>
      <c r="DQ329" s="7" t="inlineStr"/>
      <c r="DR329" s="7" t="inlineStr"/>
      <c r="DS329" s="7" t="inlineStr"/>
      <c r="DT329" s="7" t="inlineStr"/>
      <c r="DU329" s="7" t="inlineStr"/>
      <c r="DV329" s="7" t="inlineStr"/>
      <c r="DW329" s="7" t="inlineStr"/>
      <c r="DX329" s="7" t="inlineStr"/>
      <c r="DY329" s="7" t="inlineStr"/>
      <c r="DZ329" s="7" t="inlineStr"/>
      <c r="EA329" s="7" t="inlineStr"/>
      <c r="EB329" s="7" t="inlineStr"/>
      <c r="EC329" s="7" t="inlineStr"/>
      <c r="ED329" s="7" t="inlineStr"/>
      <c r="EE329" s="7" t="inlineStr"/>
      <c r="EF329" s="7" t="inlineStr"/>
      <c r="EG329" s="7">
        <f>E329+AU329+BK329+BW329+DE329</f>
        <v/>
      </c>
      <c r="EH329" s="7">
        <f>F329+AV329+BL329+BX329+DF329</f>
        <v/>
      </c>
    </row>
    <row r="330" hidden="1" outlineLevel="1">
      <c r="A330" s="5" t="n">
        <v>326</v>
      </c>
      <c r="B330" s="6" t="inlineStr">
        <is>
          <t>ООО «MAX-BIZNES  FARM»</t>
        </is>
      </c>
      <c r="C330" s="6" t="inlineStr">
        <is>
          <t>Ташкент</t>
        </is>
      </c>
      <c r="D330" s="6" t="inlineStr">
        <is>
          <t>Ташкент 1</t>
        </is>
      </c>
      <c r="E330" s="7">
        <f>G330+I330+K330+M330+O330+Q330+S330+U330+W330+Y330+AA330+AC330+AE330+AG330+AI330+AK330+AM330+AO330+AQ330+AS330</f>
        <v/>
      </c>
      <c r="F330" s="7">
        <f>H330+J330+L330+N330+P330+R330+T330+V330+X330+Z330+AB330+AD330+AF330+AH330+AJ330+AL330+AN330+AP330+AR330+AT330</f>
        <v/>
      </c>
      <c r="G330" s="7" t="inlineStr"/>
      <c r="H330" s="7" t="inlineStr"/>
      <c r="I330" s="7" t="inlineStr"/>
      <c r="J330" s="7" t="inlineStr"/>
      <c r="K330" s="7" t="inlineStr"/>
      <c r="L330" s="7" t="inlineStr"/>
      <c r="M330" s="7" t="inlineStr"/>
      <c r="N330" s="7" t="inlineStr"/>
      <c r="O330" s="7" t="inlineStr"/>
      <c r="P330" s="7" t="inlineStr"/>
      <c r="Q330" s="7" t="n">
        <v>5</v>
      </c>
      <c r="R330" s="7" t="n">
        <v>1687375</v>
      </c>
      <c r="S330" s="7" t="inlineStr"/>
      <c r="T330" s="7" t="inlineStr"/>
      <c r="U330" s="7" t="inlineStr"/>
      <c r="V330" s="7" t="inlineStr"/>
      <c r="W330" s="7" t="inlineStr"/>
      <c r="X330" s="7" t="inlineStr"/>
      <c r="Y330" s="7" t="inlineStr"/>
      <c r="Z330" s="7" t="inlineStr"/>
      <c r="AA330" s="7" t="inlineStr"/>
      <c r="AB330" s="7" t="inlineStr"/>
      <c r="AC330" s="7" t="inlineStr"/>
      <c r="AD330" s="7" t="inlineStr"/>
      <c r="AE330" s="7" t="inlineStr"/>
      <c r="AF330" s="7" t="inlineStr"/>
      <c r="AG330" s="7" t="inlineStr"/>
      <c r="AH330" s="7" t="inlineStr"/>
      <c r="AI330" s="7" t="inlineStr"/>
      <c r="AJ330" s="7" t="inlineStr"/>
      <c r="AK330" s="7" t="inlineStr"/>
      <c r="AL330" s="7" t="inlineStr"/>
      <c r="AM330" s="7" t="inlineStr"/>
      <c r="AN330" s="7" t="inlineStr"/>
      <c r="AO330" s="7" t="inlineStr"/>
      <c r="AP330" s="7" t="inlineStr"/>
      <c r="AQ330" s="7" t="inlineStr"/>
      <c r="AR330" s="7" t="inlineStr"/>
      <c r="AS330" s="7" t="inlineStr"/>
      <c r="AT330" s="7" t="inlineStr"/>
      <c r="AU330" s="7">
        <f>AW330+AY330+BA330+BC330+BE330+BG330+BI330</f>
        <v/>
      </c>
      <c r="AV330" s="7">
        <f>AX330+AZ330+BB330+BD330+BF330+BH330+BJ330</f>
        <v/>
      </c>
      <c r="AW330" s="7" t="inlineStr"/>
      <c r="AX330" s="7" t="inlineStr"/>
      <c r="AY330" s="7" t="inlineStr"/>
      <c r="AZ330" s="7" t="inlineStr"/>
      <c r="BA330" s="7" t="inlineStr"/>
      <c r="BB330" s="7" t="inlineStr"/>
      <c r="BC330" s="7" t="inlineStr"/>
      <c r="BD330" s="7" t="inlineStr"/>
      <c r="BE330" s="7" t="inlineStr"/>
      <c r="BF330" s="7" t="inlineStr"/>
      <c r="BG330" s="7" t="inlineStr"/>
      <c r="BH330" s="7" t="inlineStr"/>
      <c r="BI330" s="7" t="inlineStr"/>
      <c r="BJ330" s="7" t="inlineStr"/>
      <c r="BK330" s="7">
        <f>BM330+BO330+BQ330+BS330+BU330</f>
        <v/>
      </c>
      <c r="BL330" s="7">
        <f>BN330+BP330+BR330+BT330+BV330</f>
        <v/>
      </c>
      <c r="BM330" s="7" t="inlineStr"/>
      <c r="BN330" s="7" t="inlineStr"/>
      <c r="BO330" s="7" t="inlineStr"/>
      <c r="BP330" s="7" t="inlineStr"/>
      <c r="BQ330" s="7" t="inlineStr"/>
      <c r="BR330" s="7" t="inlineStr"/>
      <c r="BS330" s="7" t="inlineStr"/>
      <c r="BT330" s="7" t="inlineStr"/>
      <c r="BU330" s="7" t="inlineStr"/>
      <c r="BV330" s="7" t="inlineStr"/>
      <c r="BW330" s="7">
        <f>BY330+CA330+CC330+CE330+CG330+CI330+CK330+CM330+CO330+CQ330+CS330+CU330+CW330+CY330+DA330+DC330</f>
        <v/>
      </c>
      <c r="BX330" s="7">
        <f>BZ330+CB330+CD330+CF330+CH330+CJ330+CL330+CN330+CP330+CR330+CT330+CV330+CX330+CZ330+DB330+DD330</f>
        <v/>
      </c>
      <c r="BY330" s="7" t="inlineStr"/>
      <c r="BZ330" s="7" t="inlineStr"/>
      <c r="CA330" s="7" t="inlineStr"/>
      <c r="CB330" s="7" t="inlineStr"/>
      <c r="CC330" s="7" t="inlineStr"/>
      <c r="CD330" s="7" t="inlineStr"/>
      <c r="CE330" s="7" t="inlineStr"/>
      <c r="CF330" s="7" t="inlineStr"/>
      <c r="CG330" s="7" t="inlineStr"/>
      <c r="CH330" s="7" t="inlineStr"/>
      <c r="CI330" s="7" t="inlineStr"/>
      <c r="CJ330" s="7" t="inlineStr"/>
      <c r="CK330" s="7" t="inlineStr"/>
      <c r="CL330" s="7" t="inlineStr"/>
      <c r="CM330" s="7" t="inlineStr"/>
      <c r="CN330" s="7" t="inlineStr"/>
      <c r="CO330" s="7" t="inlineStr"/>
      <c r="CP330" s="7" t="inlineStr"/>
      <c r="CQ330" s="7" t="inlineStr"/>
      <c r="CR330" s="7" t="inlineStr"/>
      <c r="CS330" s="7" t="inlineStr"/>
      <c r="CT330" s="7" t="inlineStr"/>
      <c r="CU330" s="7" t="inlineStr"/>
      <c r="CV330" s="7" t="inlineStr"/>
      <c r="CW330" s="7" t="inlineStr"/>
      <c r="CX330" s="7" t="inlineStr"/>
      <c r="CY330" s="7" t="inlineStr"/>
      <c r="CZ330" s="7" t="inlineStr"/>
      <c r="DA330" s="7" t="inlineStr"/>
      <c r="DB330" s="7" t="inlineStr"/>
      <c r="DC330" s="7" t="inlineStr"/>
      <c r="DD330" s="7" t="inlineStr"/>
      <c r="DE330" s="7">
        <f>DG330+DI330+DK330+DM330+DO330+DQ330+DS330+DU330+DW330+DY330+EA330+EC330+EE330</f>
        <v/>
      </c>
      <c r="DF330" s="7">
        <f>DH330+DJ330+DL330+DN330+DP330+DR330+DT330+DV330+DX330+DZ330+EB330+ED330+EF330</f>
        <v/>
      </c>
      <c r="DG330" s="7" t="inlineStr"/>
      <c r="DH330" s="7" t="inlineStr"/>
      <c r="DI330" s="7" t="inlineStr"/>
      <c r="DJ330" s="7" t="inlineStr"/>
      <c r="DK330" s="7" t="inlineStr"/>
      <c r="DL330" s="7" t="inlineStr"/>
      <c r="DM330" s="7" t="inlineStr"/>
      <c r="DN330" s="7" t="inlineStr"/>
      <c r="DO330" s="7" t="inlineStr"/>
      <c r="DP330" s="7" t="inlineStr"/>
      <c r="DQ330" s="7" t="inlineStr"/>
      <c r="DR330" s="7" t="inlineStr"/>
      <c r="DS330" s="7" t="inlineStr"/>
      <c r="DT330" s="7" t="inlineStr"/>
      <c r="DU330" s="7" t="inlineStr"/>
      <c r="DV330" s="7" t="inlineStr"/>
      <c r="DW330" s="7" t="inlineStr"/>
      <c r="DX330" s="7" t="inlineStr"/>
      <c r="DY330" s="7" t="inlineStr"/>
      <c r="DZ330" s="7" t="inlineStr"/>
      <c r="EA330" s="7" t="inlineStr"/>
      <c r="EB330" s="7" t="inlineStr"/>
      <c r="EC330" s="7" t="inlineStr"/>
      <c r="ED330" s="7" t="inlineStr"/>
      <c r="EE330" s="7" t="inlineStr"/>
      <c r="EF330" s="7" t="inlineStr"/>
      <c r="EG330" s="7">
        <f>E330+AU330+BK330+BW330+DE330</f>
        <v/>
      </c>
      <c r="EH330" s="7">
        <f>F330+AV330+BL330+BX330+DF330</f>
        <v/>
      </c>
    </row>
    <row r="331" hidden="1" outlineLevel="1">
      <c r="A331" s="5" t="n">
        <v>327</v>
      </c>
      <c r="B331" s="6" t="inlineStr">
        <is>
          <t>ЧП "A114"</t>
        </is>
      </c>
      <c r="C331" s="6" t="inlineStr">
        <is>
          <t>Ташкент</t>
        </is>
      </c>
      <c r="D331" s="6" t="inlineStr">
        <is>
          <t>Ташкент 1</t>
        </is>
      </c>
      <c r="E331" s="7">
        <f>G331+I331+K331+M331+O331+Q331+S331+U331+W331+Y331+AA331+AC331+AE331+AG331+AI331+AK331+AM331+AO331+AQ331+AS331</f>
        <v/>
      </c>
      <c r="F331" s="7">
        <f>H331+J331+L331+N331+P331+R331+T331+V331+X331+Z331+AB331+AD331+AF331+AH331+AJ331+AL331+AN331+AP331+AR331+AT331</f>
        <v/>
      </c>
      <c r="G331" s="7" t="inlineStr"/>
      <c r="H331" s="7" t="inlineStr"/>
      <c r="I331" s="7" t="inlineStr"/>
      <c r="J331" s="7" t="inlineStr"/>
      <c r="K331" s="7" t="inlineStr"/>
      <c r="L331" s="7" t="inlineStr"/>
      <c r="M331" s="7" t="inlineStr"/>
      <c r="N331" s="7" t="inlineStr"/>
      <c r="O331" s="7" t="inlineStr"/>
      <c r="P331" s="7" t="inlineStr"/>
      <c r="Q331" s="7" t="inlineStr"/>
      <c r="R331" s="7" t="inlineStr"/>
      <c r="S331" s="7" t="inlineStr"/>
      <c r="T331" s="7" t="inlineStr"/>
      <c r="U331" s="7" t="inlineStr"/>
      <c r="V331" s="7" t="inlineStr"/>
      <c r="W331" s="7" t="inlineStr"/>
      <c r="X331" s="7" t="inlineStr"/>
      <c r="Y331" s="7" t="inlineStr"/>
      <c r="Z331" s="7" t="inlineStr"/>
      <c r="AA331" s="7" t="inlineStr"/>
      <c r="AB331" s="7" t="inlineStr"/>
      <c r="AC331" s="7" t="inlineStr"/>
      <c r="AD331" s="7" t="inlineStr"/>
      <c r="AE331" s="7" t="inlineStr"/>
      <c r="AF331" s="7" t="inlineStr"/>
      <c r="AG331" s="7" t="inlineStr"/>
      <c r="AH331" s="7" t="inlineStr"/>
      <c r="AI331" s="7" t="inlineStr"/>
      <c r="AJ331" s="7" t="inlineStr"/>
      <c r="AK331" s="7" t="inlineStr"/>
      <c r="AL331" s="7" t="inlineStr"/>
      <c r="AM331" s="7" t="inlineStr"/>
      <c r="AN331" s="7" t="inlineStr"/>
      <c r="AO331" s="7" t="inlineStr"/>
      <c r="AP331" s="7" t="inlineStr"/>
      <c r="AQ331" s="7" t="inlineStr"/>
      <c r="AR331" s="7" t="inlineStr"/>
      <c r="AS331" s="7" t="inlineStr"/>
      <c r="AT331" s="7" t="inlineStr"/>
      <c r="AU331" s="7">
        <f>AW331+AY331+BA331+BC331+BE331+BG331+BI331</f>
        <v/>
      </c>
      <c r="AV331" s="7">
        <f>AX331+AZ331+BB331+BD331+BF331+BH331+BJ331</f>
        <v/>
      </c>
      <c r="AW331" s="7" t="inlineStr"/>
      <c r="AX331" s="7" t="inlineStr"/>
      <c r="AY331" s="7" t="inlineStr"/>
      <c r="AZ331" s="7" t="inlineStr"/>
      <c r="BA331" s="7" t="inlineStr"/>
      <c r="BB331" s="7" t="inlineStr"/>
      <c r="BC331" s="7" t="inlineStr"/>
      <c r="BD331" s="7" t="inlineStr"/>
      <c r="BE331" s="7" t="inlineStr"/>
      <c r="BF331" s="7" t="inlineStr"/>
      <c r="BG331" s="7" t="inlineStr"/>
      <c r="BH331" s="7" t="inlineStr"/>
      <c r="BI331" s="7" t="inlineStr"/>
      <c r="BJ331" s="7" t="inlineStr"/>
      <c r="BK331" s="7">
        <f>BM331+BO331+BQ331+BS331+BU331</f>
        <v/>
      </c>
      <c r="BL331" s="7">
        <f>BN331+BP331+BR331+BT331+BV331</f>
        <v/>
      </c>
      <c r="BM331" s="7" t="inlineStr"/>
      <c r="BN331" s="7" t="inlineStr"/>
      <c r="BO331" s="7" t="inlineStr"/>
      <c r="BP331" s="7" t="inlineStr"/>
      <c r="BQ331" s="7" t="inlineStr"/>
      <c r="BR331" s="7" t="inlineStr"/>
      <c r="BS331" s="7" t="inlineStr"/>
      <c r="BT331" s="7" t="inlineStr"/>
      <c r="BU331" s="7" t="inlineStr"/>
      <c r="BV331" s="7" t="inlineStr"/>
      <c r="BW331" s="7">
        <f>BY331+CA331+CC331+CE331+CG331+CI331+CK331+CM331+CO331+CQ331+CS331+CU331+CW331+CY331+DA331+DC331</f>
        <v/>
      </c>
      <c r="BX331" s="7">
        <f>BZ331+CB331+CD331+CF331+CH331+CJ331+CL331+CN331+CP331+CR331+CT331+CV331+CX331+CZ331+DB331+DD331</f>
        <v/>
      </c>
      <c r="BY331" s="7" t="inlineStr"/>
      <c r="BZ331" s="7" t="inlineStr"/>
      <c r="CA331" s="7" t="inlineStr"/>
      <c r="CB331" s="7" t="inlineStr"/>
      <c r="CC331" s="7" t="inlineStr"/>
      <c r="CD331" s="7" t="inlineStr"/>
      <c r="CE331" s="7" t="inlineStr"/>
      <c r="CF331" s="7" t="inlineStr"/>
      <c r="CG331" s="7" t="inlineStr"/>
      <c r="CH331" s="7" t="inlineStr"/>
      <c r="CI331" s="7" t="inlineStr"/>
      <c r="CJ331" s="7" t="inlineStr"/>
      <c r="CK331" s="7" t="inlineStr"/>
      <c r="CL331" s="7" t="inlineStr"/>
      <c r="CM331" s="7" t="inlineStr"/>
      <c r="CN331" s="7" t="inlineStr"/>
      <c r="CO331" s="7" t="inlineStr"/>
      <c r="CP331" s="7" t="inlineStr"/>
      <c r="CQ331" s="7" t="inlineStr"/>
      <c r="CR331" s="7" t="inlineStr"/>
      <c r="CS331" s="7" t="inlineStr"/>
      <c r="CT331" s="7" t="inlineStr"/>
      <c r="CU331" s="7" t="inlineStr"/>
      <c r="CV331" s="7" t="inlineStr"/>
      <c r="CW331" s="7" t="inlineStr"/>
      <c r="CX331" s="7" t="inlineStr"/>
      <c r="CY331" s="7" t="inlineStr"/>
      <c r="CZ331" s="7" t="inlineStr"/>
      <c r="DA331" s="7" t="inlineStr"/>
      <c r="DB331" s="7" t="inlineStr"/>
      <c r="DC331" s="7" t="inlineStr"/>
      <c r="DD331" s="7" t="inlineStr"/>
      <c r="DE331" s="7">
        <f>DG331+DI331+DK331+DM331+DO331+DQ331+DS331+DU331+DW331+DY331+EA331+EC331+EE331</f>
        <v/>
      </c>
      <c r="DF331" s="7">
        <f>DH331+DJ331+DL331+DN331+DP331+DR331+DT331+DV331+DX331+DZ331+EB331+ED331+EF331</f>
        <v/>
      </c>
      <c r="DG331" s="7" t="inlineStr"/>
      <c r="DH331" s="7" t="inlineStr"/>
      <c r="DI331" s="7" t="inlineStr"/>
      <c r="DJ331" s="7" t="inlineStr"/>
      <c r="DK331" s="7" t="inlineStr"/>
      <c r="DL331" s="7" t="inlineStr"/>
      <c r="DM331" s="7" t="inlineStr"/>
      <c r="DN331" s="7" t="inlineStr"/>
      <c r="DO331" s="7" t="inlineStr"/>
      <c r="DP331" s="7" t="inlineStr"/>
      <c r="DQ331" s="7" t="inlineStr"/>
      <c r="DR331" s="7" t="inlineStr"/>
      <c r="DS331" s="7" t="n">
        <v>4</v>
      </c>
      <c r="DT331" s="7" t="n">
        <v>768480</v>
      </c>
      <c r="DU331" s="7" t="inlineStr"/>
      <c r="DV331" s="7" t="inlineStr"/>
      <c r="DW331" s="7" t="inlineStr"/>
      <c r="DX331" s="7" t="inlineStr"/>
      <c r="DY331" s="7" t="inlineStr"/>
      <c r="DZ331" s="7" t="inlineStr"/>
      <c r="EA331" s="7" t="inlineStr"/>
      <c r="EB331" s="7" t="inlineStr"/>
      <c r="EC331" s="7" t="inlineStr"/>
      <c r="ED331" s="7" t="inlineStr"/>
      <c r="EE331" s="7" t="inlineStr"/>
      <c r="EF331" s="7" t="inlineStr"/>
      <c r="EG331" s="7">
        <f>E331+AU331+BK331+BW331+DE331</f>
        <v/>
      </c>
      <c r="EH331" s="7">
        <f>F331+AV331+BL331+BX331+DF331</f>
        <v/>
      </c>
    </row>
    <row r="332" hidden="1" outlineLevel="1">
      <c r="A332" s="5" t="n">
        <v>328</v>
      </c>
      <c r="B332" s="6" t="inlineStr">
        <is>
          <t>ЧП "HOJIAKBAR FARM FAYZ"</t>
        </is>
      </c>
      <c r="C332" s="6" t="inlineStr">
        <is>
          <t>Ташкент</t>
        </is>
      </c>
      <c r="D332" s="6" t="inlineStr">
        <is>
          <t>Ташкент 2</t>
        </is>
      </c>
      <c r="E332" s="7">
        <f>G332+I332+K332+M332+O332+Q332+S332+U332+W332+Y332+AA332+AC332+AE332+AG332+AI332+AK332+AM332+AO332+AQ332+AS332</f>
        <v/>
      </c>
      <c r="F332" s="7">
        <f>H332+J332+L332+N332+P332+R332+T332+V332+X332+Z332+AB332+AD332+AF332+AH332+AJ332+AL332+AN332+AP332+AR332+AT332</f>
        <v/>
      </c>
      <c r="G332" s="7" t="inlineStr"/>
      <c r="H332" s="7" t="inlineStr"/>
      <c r="I332" s="7" t="inlineStr"/>
      <c r="J332" s="7" t="inlineStr"/>
      <c r="K332" s="7" t="inlineStr"/>
      <c r="L332" s="7" t="inlineStr"/>
      <c r="M332" s="7" t="inlineStr"/>
      <c r="N332" s="7" t="inlineStr"/>
      <c r="O332" s="7" t="inlineStr"/>
      <c r="P332" s="7" t="inlineStr"/>
      <c r="Q332" s="7" t="n">
        <v>8</v>
      </c>
      <c r="R332" s="7" t="n">
        <v>2699800</v>
      </c>
      <c r="S332" s="7" t="inlineStr"/>
      <c r="T332" s="7" t="inlineStr"/>
      <c r="U332" s="7" t="inlineStr"/>
      <c r="V332" s="7" t="inlineStr"/>
      <c r="W332" s="7" t="inlineStr"/>
      <c r="X332" s="7" t="inlineStr"/>
      <c r="Y332" s="7" t="inlineStr"/>
      <c r="Z332" s="7" t="inlineStr"/>
      <c r="AA332" s="7" t="inlineStr"/>
      <c r="AB332" s="7" t="inlineStr"/>
      <c r="AC332" s="7" t="inlineStr"/>
      <c r="AD332" s="7" t="inlineStr"/>
      <c r="AE332" s="7" t="inlineStr"/>
      <c r="AF332" s="7" t="inlineStr"/>
      <c r="AG332" s="7" t="inlineStr"/>
      <c r="AH332" s="7" t="inlineStr"/>
      <c r="AI332" s="7" t="inlineStr"/>
      <c r="AJ332" s="7" t="inlineStr"/>
      <c r="AK332" s="7" t="inlineStr"/>
      <c r="AL332" s="7" t="inlineStr"/>
      <c r="AM332" s="7" t="inlineStr"/>
      <c r="AN332" s="7" t="inlineStr"/>
      <c r="AO332" s="7" t="inlineStr"/>
      <c r="AP332" s="7" t="inlineStr"/>
      <c r="AQ332" s="7" t="inlineStr"/>
      <c r="AR332" s="7" t="inlineStr"/>
      <c r="AS332" s="7" t="inlineStr"/>
      <c r="AT332" s="7" t="inlineStr"/>
      <c r="AU332" s="7">
        <f>AW332+AY332+BA332+BC332+BE332+BG332+BI332</f>
        <v/>
      </c>
      <c r="AV332" s="7">
        <f>AX332+AZ332+BB332+BD332+BF332+BH332+BJ332</f>
        <v/>
      </c>
      <c r="AW332" s="7" t="inlineStr"/>
      <c r="AX332" s="7" t="inlineStr"/>
      <c r="AY332" s="7" t="inlineStr"/>
      <c r="AZ332" s="7" t="inlineStr"/>
      <c r="BA332" s="7" t="n">
        <v>4</v>
      </c>
      <c r="BB332" s="7" t="n">
        <v>851032</v>
      </c>
      <c r="BC332" s="7" t="inlineStr"/>
      <c r="BD332" s="7" t="inlineStr"/>
      <c r="BE332" s="7" t="inlineStr"/>
      <c r="BF332" s="7" t="inlineStr"/>
      <c r="BG332" s="7" t="inlineStr"/>
      <c r="BH332" s="7" t="inlineStr"/>
      <c r="BI332" s="7" t="inlineStr"/>
      <c r="BJ332" s="7" t="inlineStr"/>
      <c r="BK332" s="7">
        <f>BM332+BO332+BQ332+BS332+BU332</f>
        <v/>
      </c>
      <c r="BL332" s="7">
        <f>BN332+BP332+BR332+BT332+BV332</f>
        <v/>
      </c>
      <c r="BM332" s="7" t="inlineStr"/>
      <c r="BN332" s="7" t="inlineStr"/>
      <c r="BO332" s="7" t="inlineStr"/>
      <c r="BP332" s="7" t="inlineStr"/>
      <c r="BQ332" s="7" t="inlineStr"/>
      <c r="BR332" s="7" t="inlineStr"/>
      <c r="BS332" s="7" t="inlineStr"/>
      <c r="BT332" s="7" t="inlineStr"/>
      <c r="BU332" s="7" t="inlineStr"/>
      <c r="BV332" s="7" t="inlineStr"/>
      <c r="BW332" s="7">
        <f>BY332+CA332+CC332+CE332+CG332+CI332+CK332+CM332+CO332+CQ332+CS332+CU332+CW332+CY332+DA332+DC332</f>
        <v/>
      </c>
      <c r="BX332" s="7">
        <f>BZ332+CB332+CD332+CF332+CH332+CJ332+CL332+CN332+CP332+CR332+CT332+CV332+CX332+CZ332+DB332+DD332</f>
        <v/>
      </c>
      <c r="BY332" s="7" t="inlineStr"/>
      <c r="BZ332" s="7" t="inlineStr"/>
      <c r="CA332" s="7" t="inlineStr"/>
      <c r="CB332" s="7" t="inlineStr"/>
      <c r="CC332" s="7" t="inlineStr"/>
      <c r="CD332" s="7" t="inlineStr"/>
      <c r="CE332" s="7" t="inlineStr"/>
      <c r="CF332" s="7" t="inlineStr"/>
      <c r="CG332" s="7" t="inlineStr"/>
      <c r="CH332" s="7" t="inlineStr"/>
      <c r="CI332" s="7" t="inlineStr"/>
      <c r="CJ332" s="7" t="inlineStr"/>
      <c r="CK332" s="7" t="inlineStr"/>
      <c r="CL332" s="7" t="inlineStr"/>
      <c r="CM332" s="7" t="inlineStr"/>
      <c r="CN332" s="7" t="inlineStr"/>
      <c r="CO332" s="7" t="inlineStr"/>
      <c r="CP332" s="7" t="inlineStr"/>
      <c r="CQ332" s="7" t="inlineStr"/>
      <c r="CR332" s="7" t="inlineStr"/>
      <c r="CS332" s="7" t="inlineStr"/>
      <c r="CT332" s="7" t="inlineStr"/>
      <c r="CU332" s="7" t="inlineStr"/>
      <c r="CV332" s="7" t="inlineStr"/>
      <c r="CW332" s="7" t="inlineStr"/>
      <c r="CX332" s="7" t="inlineStr"/>
      <c r="CY332" s="7" t="inlineStr"/>
      <c r="CZ332" s="7" t="inlineStr"/>
      <c r="DA332" s="7" t="inlineStr"/>
      <c r="DB332" s="7" t="inlineStr"/>
      <c r="DC332" s="7" t="inlineStr"/>
      <c r="DD332" s="7" t="inlineStr"/>
      <c r="DE332" s="7">
        <f>DG332+DI332+DK332+DM332+DO332+DQ332+DS332+DU332+DW332+DY332+EA332+EC332+EE332</f>
        <v/>
      </c>
      <c r="DF332" s="7">
        <f>DH332+DJ332+DL332+DN332+DP332+DR332+DT332+DV332+DX332+DZ332+EB332+ED332+EF332</f>
        <v/>
      </c>
      <c r="DG332" s="7" t="inlineStr"/>
      <c r="DH332" s="7" t="inlineStr"/>
      <c r="DI332" s="7" t="inlineStr"/>
      <c r="DJ332" s="7" t="inlineStr"/>
      <c r="DK332" s="7" t="inlineStr"/>
      <c r="DL332" s="7" t="inlineStr"/>
      <c r="DM332" s="7" t="inlineStr"/>
      <c r="DN332" s="7" t="inlineStr"/>
      <c r="DO332" s="7" t="inlineStr"/>
      <c r="DP332" s="7" t="inlineStr"/>
      <c r="DQ332" s="7" t="inlineStr"/>
      <c r="DR332" s="7" t="inlineStr"/>
      <c r="DS332" s="7" t="inlineStr"/>
      <c r="DT332" s="7" t="inlineStr"/>
      <c r="DU332" s="7" t="inlineStr"/>
      <c r="DV332" s="7" t="inlineStr"/>
      <c r="DW332" s="7" t="inlineStr"/>
      <c r="DX332" s="7" t="inlineStr"/>
      <c r="DY332" s="7" t="inlineStr"/>
      <c r="DZ332" s="7" t="inlineStr"/>
      <c r="EA332" s="7" t="inlineStr"/>
      <c r="EB332" s="7" t="inlineStr"/>
      <c r="EC332" s="7" t="inlineStr"/>
      <c r="ED332" s="7" t="inlineStr"/>
      <c r="EE332" s="7" t="inlineStr"/>
      <c r="EF332" s="7" t="inlineStr"/>
      <c r="EG332" s="7">
        <f>E332+AU332+BK332+BW332+DE332</f>
        <v/>
      </c>
      <c r="EH332" s="7">
        <f>F332+AV332+BL332+BX332+DF332</f>
        <v/>
      </c>
    </row>
    <row r="333" hidden="1" outlineLevel="1">
      <c r="A333" s="5" t="n">
        <v>329</v>
      </c>
      <c r="B333" s="6" t="inlineStr">
        <is>
          <t>ЧП "M. EVELINA-FARM"</t>
        </is>
      </c>
      <c r="C333" s="6" t="inlineStr">
        <is>
          <t>Ташкент</t>
        </is>
      </c>
      <c r="D333" s="6" t="inlineStr">
        <is>
          <t>Ташкент 1</t>
        </is>
      </c>
      <c r="E333" s="7">
        <f>G333+I333+K333+M333+O333+Q333+S333+U333+W333+Y333+AA333+AC333+AE333+AG333+AI333+AK333+AM333+AO333+AQ333+AS333</f>
        <v/>
      </c>
      <c r="F333" s="7">
        <f>H333+J333+L333+N333+P333+R333+T333+V333+X333+Z333+AB333+AD333+AF333+AH333+AJ333+AL333+AN333+AP333+AR333+AT333</f>
        <v/>
      </c>
      <c r="G333" s="7" t="inlineStr"/>
      <c r="H333" s="7" t="inlineStr"/>
      <c r="I333" s="7" t="inlineStr"/>
      <c r="J333" s="7" t="inlineStr"/>
      <c r="K333" s="7" t="n">
        <v>4</v>
      </c>
      <c r="L333" s="7" t="n">
        <v>571136</v>
      </c>
      <c r="M333" s="7" t="n">
        <v>30</v>
      </c>
      <c r="N333" s="7" t="n">
        <v>28835100</v>
      </c>
      <c r="O333" s="7" t="inlineStr"/>
      <c r="P333" s="7" t="inlineStr"/>
      <c r="Q333" s="7" t="inlineStr"/>
      <c r="R333" s="7" t="inlineStr"/>
      <c r="S333" s="7" t="inlineStr"/>
      <c r="T333" s="7" t="inlineStr"/>
      <c r="U333" s="7" t="inlineStr"/>
      <c r="V333" s="7" t="inlineStr"/>
      <c r="W333" s="7" t="inlineStr"/>
      <c r="X333" s="7" t="inlineStr"/>
      <c r="Y333" s="7" t="inlineStr"/>
      <c r="Z333" s="7" t="inlineStr"/>
      <c r="AA333" s="7" t="inlineStr"/>
      <c r="AB333" s="7" t="inlineStr"/>
      <c r="AC333" s="7" t="inlineStr"/>
      <c r="AD333" s="7" t="inlineStr"/>
      <c r="AE333" s="7" t="inlineStr"/>
      <c r="AF333" s="7" t="inlineStr"/>
      <c r="AG333" s="7" t="inlineStr"/>
      <c r="AH333" s="7" t="inlineStr"/>
      <c r="AI333" s="7" t="inlineStr"/>
      <c r="AJ333" s="7" t="inlineStr"/>
      <c r="AK333" s="7" t="inlineStr"/>
      <c r="AL333" s="7" t="inlineStr"/>
      <c r="AM333" s="7" t="inlineStr"/>
      <c r="AN333" s="7" t="inlineStr"/>
      <c r="AO333" s="7" t="inlineStr"/>
      <c r="AP333" s="7" t="inlineStr"/>
      <c r="AQ333" s="7" t="inlineStr"/>
      <c r="AR333" s="7" t="inlineStr"/>
      <c r="AS333" s="7" t="inlineStr"/>
      <c r="AT333" s="7" t="inlineStr"/>
      <c r="AU333" s="7">
        <f>AW333+AY333+BA333+BC333+BE333+BG333+BI333</f>
        <v/>
      </c>
      <c r="AV333" s="7">
        <f>AX333+AZ333+BB333+BD333+BF333+BH333+BJ333</f>
        <v/>
      </c>
      <c r="AW333" s="7" t="inlineStr"/>
      <c r="AX333" s="7" t="inlineStr"/>
      <c r="AY333" s="7" t="inlineStr"/>
      <c r="AZ333" s="7" t="inlineStr"/>
      <c r="BA333" s="7" t="inlineStr"/>
      <c r="BB333" s="7" t="inlineStr"/>
      <c r="BC333" s="7" t="inlineStr"/>
      <c r="BD333" s="7" t="inlineStr"/>
      <c r="BE333" s="7" t="inlineStr"/>
      <c r="BF333" s="7" t="inlineStr"/>
      <c r="BG333" s="7" t="inlineStr"/>
      <c r="BH333" s="7" t="inlineStr"/>
      <c r="BI333" s="7" t="inlineStr"/>
      <c r="BJ333" s="7" t="inlineStr"/>
      <c r="BK333" s="7">
        <f>BM333+BO333+BQ333+BS333+BU333</f>
        <v/>
      </c>
      <c r="BL333" s="7">
        <f>BN333+BP333+BR333+BT333+BV333</f>
        <v/>
      </c>
      <c r="BM333" s="7" t="inlineStr"/>
      <c r="BN333" s="7" t="inlineStr"/>
      <c r="BO333" s="7" t="inlineStr"/>
      <c r="BP333" s="7" t="inlineStr"/>
      <c r="BQ333" s="7" t="inlineStr"/>
      <c r="BR333" s="7" t="inlineStr"/>
      <c r="BS333" s="7" t="inlineStr"/>
      <c r="BT333" s="7" t="inlineStr"/>
      <c r="BU333" s="7" t="inlineStr"/>
      <c r="BV333" s="7" t="inlineStr"/>
      <c r="BW333" s="7">
        <f>BY333+CA333+CC333+CE333+CG333+CI333+CK333+CM333+CO333+CQ333+CS333+CU333+CW333+CY333+DA333+DC333</f>
        <v/>
      </c>
      <c r="BX333" s="7">
        <f>BZ333+CB333+CD333+CF333+CH333+CJ333+CL333+CN333+CP333+CR333+CT333+CV333+CX333+CZ333+DB333+DD333</f>
        <v/>
      </c>
      <c r="BY333" s="7" t="inlineStr"/>
      <c r="BZ333" s="7" t="inlineStr"/>
      <c r="CA333" s="7" t="inlineStr"/>
      <c r="CB333" s="7" t="inlineStr"/>
      <c r="CC333" s="7" t="inlineStr"/>
      <c r="CD333" s="7" t="inlineStr"/>
      <c r="CE333" s="7" t="inlineStr"/>
      <c r="CF333" s="7" t="inlineStr"/>
      <c r="CG333" s="7" t="inlineStr"/>
      <c r="CH333" s="7" t="inlineStr"/>
      <c r="CI333" s="7" t="inlineStr"/>
      <c r="CJ333" s="7" t="inlineStr"/>
      <c r="CK333" s="7" t="inlineStr"/>
      <c r="CL333" s="7" t="inlineStr"/>
      <c r="CM333" s="7" t="inlineStr"/>
      <c r="CN333" s="7" t="inlineStr"/>
      <c r="CO333" s="7" t="inlineStr"/>
      <c r="CP333" s="7" t="inlineStr"/>
      <c r="CQ333" s="7" t="inlineStr"/>
      <c r="CR333" s="7" t="inlineStr"/>
      <c r="CS333" s="7" t="inlineStr"/>
      <c r="CT333" s="7" t="inlineStr"/>
      <c r="CU333" s="7" t="inlineStr"/>
      <c r="CV333" s="7" t="inlineStr"/>
      <c r="CW333" s="7" t="inlineStr"/>
      <c r="CX333" s="7" t="inlineStr"/>
      <c r="CY333" s="7" t="inlineStr"/>
      <c r="CZ333" s="7" t="inlineStr"/>
      <c r="DA333" s="7" t="inlineStr"/>
      <c r="DB333" s="7" t="inlineStr"/>
      <c r="DC333" s="7" t="inlineStr"/>
      <c r="DD333" s="7" t="inlineStr"/>
      <c r="DE333" s="7">
        <f>DG333+DI333+DK333+DM333+DO333+DQ333+DS333+DU333+DW333+DY333+EA333+EC333+EE333</f>
        <v/>
      </c>
      <c r="DF333" s="7">
        <f>DH333+DJ333+DL333+DN333+DP333+DR333+DT333+DV333+DX333+DZ333+EB333+ED333+EF333</f>
        <v/>
      </c>
      <c r="DG333" s="7" t="inlineStr"/>
      <c r="DH333" s="7" t="inlineStr"/>
      <c r="DI333" s="7" t="inlineStr"/>
      <c r="DJ333" s="7" t="inlineStr"/>
      <c r="DK333" s="7" t="inlineStr"/>
      <c r="DL333" s="7" t="inlineStr"/>
      <c r="DM333" s="7" t="inlineStr"/>
      <c r="DN333" s="7" t="inlineStr"/>
      <c r="DO333" s="7" t="inlineStr"/>
      <c r="DP333" s="7" t="inlineStr"/>
      <c r="DQ333" s="7" t="inlineStr"/>
      <c r="DR333" s="7" t="inlineStr"/>
      <c r="DS333" s="7" t="inlineStr"/>
      <c r="DT333" s="7" t="inlineStr"/>
      <c r="DU333" s="7" t="inlineStr"/>
      <c r="DV333" s="7" t="inlineStr"/>
      <c r="DW333" s="7" t="inlineStr"/>
      <c r="DX333" s="7" t="inlineStr"/>
      <c r="DY333" s="7" t="inlineStr"/>
      <c r="DZ333" s="7" t="inlineStr"/>
      <c r="EA333" s="7" t="inlineStr"/>
      <c r="EB333" s="7" t="inlineStr"/>
      <c r="EC333" s="7" t="inlineStr"/>
      <c r="ED333" s="7" t="inlineStr"/>
      <c r="EE333" s="7" t="n">
        <v>5</v>
      </c>
      <c r="EF333" s="7" t="n">
        <v>1269575</v>
      </c>
      <c r="EG333" s="7">
        <f>E333+AU333+BK333+BW333+DE333</f>
        <v/>
      </c>
      <c r="EH333" s="7">
        <f>F333+AV333+BL333+BX333+DF333</f>
        <v/>
      </c>
    </row>
    <row r="334" hidden="1" outlineLevel="1">
      <c r="A334" s="5" t="n">
        <v>330</v>
      </c>
      <c r="B334" s="6" t="inlineStr">
        <is>
          <t>ЧП "MUSTAFA MED"</t>
        </is>
      </c>
      <c r="C334" s="6" t="inlineStr">
        <is>
          <t>Ташкент</t>
        </is>
      </c>
      <c r="D334" s="6" t="inlineStr">
        <is>
          <t>Ташкент 2</t>
        </is>
      </c>
      <c r="E334" s="7">
        <f>G334+I334+K334+M334+O334+Q334+S334+U334+W334+Y334+AA334+AC334+AE334+AG334+AI334+AK334+AM334+AO334+AQ334+AS334</f>
        <v/>
      </c>
      <c r="F334" s="7">
        <f>H334+J334+L334+N334+P334+R334+T334+V334+X334+Z334+AB334+AD334+AF334+AH334+AJ334+AL334+AN334+AP334+AR334+AT334</f>
        <v/>
      </c>
      <c r="G334" s="7" t="inlineStr"/>
      <c r="H334" s="7" t="inlineStr"/>
      <c r="I334" s="7" t="n">
        <v>2</v>
      </c>
      <c r="J334" s="7" t="n">
        <v>141500</v>
      </c>
      <c r="K334" s="7" t="n">
        <v>2</v>
      </c>
      <c r="L334" s="7" t="n">
        <v>147200</v>
      </c>
      <c r="M334" s="7" t="inlineStr"/>
      <c r="N334" s="7" t="inlineStr"/>
      <c r="O334" s="7" t="inlineStr"/>
      <c r="P334" s="7" t="inlineStr"/>
      <c r="Q334" s="7" t="n">
        <v>50</v>
      </c>
      <c r="R334" s="7" t="n">
        <v>163675000</v>
      </c>
      <c r="S334" s="7" t="inlineStr"/>
      <c r="T334" s="7" t="inlineStr"/>
      <c r="U334" s="7" t="inlineStr"/>
      <c r="V334" s="7" t="inlineStr"/>
      <c r="W334" s="7" t="inlineStr"/>
      <c r="X334" s="7" t="inlineStr"/>
      <c r="Y334" s="7" t="inlineStr"/>
      <c r="Z334" s="7" t="inlineStr"/>
      <c r="AA334" s="7" t="inlineStr"/>
      <c r="AB334" s="7" t="inlineStr"/>
      <c r="AC334" s="7" t="inlineStr"/>
      <c r="AD334" s="7" t="inlineStr"/>
      <c r="AE334" s="7" t="inlineStr"/>
      <c r="AF334" s="7" t="inlineStr"/>
      <c r="AG334" s="7" t="inlineStr"/>
      <c r="AH334" s="7" t="inlineStr"/>
      <c r="AI334" s="7" t="inlineStr"/>
      <c r="AJ334" s="7" t="inlineStr"/>
      <c r="AK334" s="7" t="inlineStr"/>
      <c r="AL334" s="7" t="inlineStr"/>
      <c r="AM334" s="7" t="inlineStr"/>
      <c r="AN334" s="7" t="inlineStr"/>
      <c r="AO334" s="7" t="inlineStr"/>
      <c r="AP334" s="7" t="inlineStr"/>
      <c r="AQ334" s="7" t="inlineStr"/>
      <c r="AR334" s="7" t="inlineStr"/>
      <c r="AS334" s="7" t="inlineStr"/>
      <c r="AT334" s="7" t="inlineStr"/>
      <c r="AU334" s="7">
        <f>AW334+AY334+BA334+BC334+BE334+BG334+BI334</f>
        <v/>
      </c>
      <c r="AV334" s="7">
        <f>AX334+AZ334+BB334+BD334+BF334+BH334+BJ334</f>
        <v/>
      </c>
      <c r="AW334" s="7" t="inlineStr"/>
      <c r="AX334" s="7" t="inlineStr"/>
      <c r="AY334" s="7" t="inlineStr"/>
      <c r="AZ334" s="7" t="inlineStr"/>
      <c r="BA334" s="7" t="inlineStr"/>
      <c r="BB334" s="7" t="inlineStr"/>
      <c r="BC334" s="7" t="inlineStr"/>
      <c r="BD334" s="7" t="inlineStr"/>
      <c r="BE334" s="7" t="inlineStr"/>
      <c r="BF334" s="7" t="inlineStr"/>
      <c r="BG334" s="7" t="inlineStr"/>
      <c r="BH334" s="7" t="inlineStr"/>
      <c r="BI334" s="7" t="inlineStr"/>
      <c r="BJ334" s="7" t="inlineStr"/>
      <c r="BK334" s="7">
        <f>BM334+BO334+BQ334+BS334+BU334</f>
        <v/>
      </c>
      <c r="BL334" s="7">
        <f>BN334+BP334+BR334+BT334+BV334</f>
        <v/>
      </c>
      <c r="BM334" s="7" t="inlineStr"/>
      <c r="BN334" s="7" t="inlineStr"/>
      <c r="BO334" s="7" t="inlineStr"/>
      <c r="BP334" s="7" t="inlineStr"/>
      <c r="BQ334" s="7" t="inlineStr"/>
      <c r="BR334" s="7" t="inlineStr"/>
      <c r="BS334" s="7" t="inlineStr"/>
      <c r="BT334" s="7" t="inlineStr"/>
      <c r="BU334" s="7" t="inlineStr"/>
      <c r="BV334" s="7" t="inlineStr"/>
      <c r="BW334" s="7">
        <f>BY334+CA334+CC334+CE334+CG334+CI334+CK334+CM334+CO334+CQ334+CS334+CU334+CW334+CY334+DA334+DC334</f>
        <v/>
      </c>
      <c r="BX334" s="7">
        <f>BZ334+CB334+CD334+CF334+CH334+CJ334+CL334+CN334+CP334+CR334+CT334+CV334+CX334+CZ334+DB334+DD334</f>
        <v/>
      </c>
      <c r="BY334" s="7" t="inlineStr"/>
      <c r="BZ334" s="7" t="inlineStr"/>
      <c r="CA334" s="7" t="inlineStr"/>
      <c r="CB334" s="7" t="inlineStr"/>
      <c r="CC334" s="7" t="inlineStr"/>
      <c r="CD334" s="7" t="inlineStr"/>
      <c r="CE334" s="7" t="inlineStr"/>
      <c r="CF334" s="7" t="inlineStr"/>
      <c r="CG334" s="7" t="inlineStr"/>
      <c r="CH334" s="7" t="inlineStr"/>
      <c r="CI334" s="7" t="inlineStr"/>
      <c r="CJ334" s="7" t="inlineStr"/>
      <c r="CK334" s="7" t="inlineStr"/>
      <c r="CL334" s="7" t="inlineStr"/>
      <c r="CM334" s="7" t="inlineStr"/>
      <c r="CN334" s="7" t="inlineStr"/>
      <c r="CO334" s="7" t="inlineStr"/>
      <c r="CP334" s="7" t="inlineStr"/>
      <c r="CQ334" s="7" t="inlineStr"/>
      <c r="CR334" s="7" t="inlineStr"/>
      <c r="CS334" s="7" t="inlineStr"/>
      <c r="CT334" s="7" t="inlineStr"/>
      <c r="CU334" s="7" t="inlineStr"/>
      <c r="CV334" s="7" t="inlineStr"/>
      <c r="CW334" s="7" t="inlineStr"/>
      <c r="CX334" s="7" t="inlineStr"/>
      <c r="CY334" s="7" t="inlineStr"/>
      <c r="CZ334" s="7" t="inlineStr"/>
      <c r="DA334" s="7" t="inlineStr"/>
      <c r="DB334" s="7" t="inlineStr"/>
      <c r="DC334" s="7" t="inlineStr"/>
      <c r="DD334" s="7" t="inlineStr"/>
      <c r="DE334" s="7">
        <f>DG334+DI334+DK334+DM334+DO334+DQ334+DS334+DU334+DW334+DY334+EA334+EC334+EE334</f>
        <v/>
      </c>
      <c r="DF334" s="7">
        <f>DH334+DJ334+DL334+DN334+DP334+DR334+DT334+DV334+DX334+DZ334+EB334+ED334+EF334</f>
        <v/>
      </c>
      <c r="DG334" s="7" t="inlineStr"/>
      <c r="DH334" s="7" t="inlineStr"/>
      <c r="DI334" s="7" t="inlineStr"/>
      <c r="DJ334" s="7" t="inlineStr"/>
      <c r="DK334" s="7" t="inlineStr"/>
      <c r="DL334" s="7" t="inlineStr"/>
      <c r="DM334" s="7" t="inlineStr"/>
      <c r="DN334" s="7" t="inlineStr"/>
      <c r="DO334" s="7" t="inlineStr"/>
      <c r="DP334" s="7" t="inlineStr"/>
      <c r="DQ334" s="7" t="inlineStr"/>
      <c r="DR334" s="7" t="inlineStr"/>
      <c r="DS334" s="7" t="inlineStr"/>
      <c r="DT334" s="7" t="inlineStr"/>
      <c r="DU334" s="7" t="inlineStr"/>
      <c r="DV334" s="7" t="inlineStr"/>
      <c r="DW334" s="7" t="inlineStr"/>
      <c r="DX334" s="7" t="inlineStr"/>
      <c r="DY334" s="7" t="inlineStr"/>
      <c r="DZ334" s="7" t="inlineStr"/>
      <c r="EA334" s="7" t="n">
        <v>5</v>
      </c>
      <c r="EB334" s="7" t="n">
        <v>1211325</v>
      </c>
      <c r="EC334" s="7" t="inlineStr"/>
      <c r="ED334" s="7" t="inlineStr"/>
      <c r="EE334" s="7" t="inlineStr"/>
      <c r="EF334" s="7" t="inlineStr"/>
      <c r="EG334" s="7">
        <f>E334+AU334+BK334+BW334+DE334</f>
        <v/>
      </c>
      <c r="EH334" s="7">
        <f>F334+AV334+BL334+BX334+DF334</f>
        <v/>
      </c>
    </row>
    <row r="335" hidden="1" outlineLevel="1">
      <c r="A335" s="5" t="n">
        <v>331</v>
      </c>
      <c r="B335" s="6" t="inlineStr">
        <is>
          <t>ЧП "NISO DILSUN FARM"</t>
        </is>
      </c>
      <c r="C335" s="6" t="inlineStr">
        <is>
          <t>Ташкент</t>
        </is>
      </c>
      <c r="D335" s="6" t="inlineStr">
        <is>
          <t>Ташкент 1</t>
        </is>
      </c>
      <c r="E335" s="7">
        <f>G335+I335+K335+M335+O335+Q335+S335+U335+W335+Y335+AA335+AC335+AE335+AG335+AI335+AK335+AM335+AO335+AQ335+AS335</f>
        <v/>
      </c>
      <c r="F335" s="7">
        <f>H335+J335+L335+N335+P335+R335+T335+V335+X335+Z335+AB335+AD335+AF335+AH335+AJ335+AL335+AN335+AP335+AR335+AT335</f>
        <v/>
      </c>
      <c r="G335" s="7" t="inlineStr"/>
      <c r="H335" s="7" t="inlineStr"/>
      <c r="I335" s="7" t="inlineStr"/>
      <c r="J335" s="7" t="inlineStr"/>
      <c r="K335" s="7" t="inlineStr"/>
      <c r="L335" s="7" t="inlineStr"/>
      <c r="M335" s="7" t="inlineStr"/>
      <c r="N335" s="7" t="inlineStr"/>
      <c r="O335" s="7" t="inlineStr"/>
      <c r="P335" s="7" t="inlineStr"/>
      <c r="Q335" s="7" t="n">
        <v>20</v>
      </c>
      <c r="R335" s="7" t="n">
        <v>26188000</v>
      </c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inlineStr"/>
      <c r="AD335" s="7" t="inlineStr"/>
      <c r="AE335" s="7" t="inlineStr"/>
      <c r="AF335" s="7" t="inlineStr"/>
      <c r="AG335" s="7" t="inlineStr"/>
      <c r="AH335" s="7" t="inlineStr"/>
      <c r="AI335" s="7" t="inlineStr"/>
      <c r="AJ335" s="7" t="inlineStr"/>
      <c r="AK335" s="7" t="inlineStr"/>
      <c r="AL335" s="7" t="inlineStr"/>
      <c r="AM335" s="7" t="inlineStr"/>
      <c r="AN335" s="7" t="inlineStr"/>
      <c r="AO335" s="7" t="inlineStr"/>
      <c r="AP335" s="7" t="inlineStr"/>
      <c r="AQ335" s="7" t="inlineStr"/>
      <c r="AR335" s="7" t="inlineStr"/>
      <c r="AS335" s="7" t="inlineStr"/>
      <c r="AT335" s="7" t="inlineStr"/>
      <c r="AU335" s="7">
        <f>AW335+AY335+BA335+BC335+BE335+BG335+BI335</f>
        <v/>
      </c>
      <c r="AV335" s="7">
        <f>AX335+AZ335+BB335+BD335+BF335+BH335+BJ335</f>
        <v/>
      </c>
      <c r="AW335" s="7" t="inlineStr"/>
      <c r="AX335" s="7" t="inlineStr"/>
      <c r="AY335" s="7" t="inlineStr"/>
      <c r="AZ335" s="7" t="inlineStr"/>
      <c r="BA335" s="7" t="inlineStr"/>
      <c r="BB335" s="7" t="inlineStr"/>
      <c r="BC335" s="7" t="inlineStr"/>
      <c r="BD335" s="7" t="inlineStr"/>
      <c r="BE335" s="7" t="inlineStr"/>
      <c r="BF335" s="7" t="inlineStr"/>
      <c r="BG335" s="7" t="inlineStr"/>
      <c r="BH335" s="7" t="inlineStr"/>
      <c r="BI335" s="7" t="inlineStr"/>
      <c r="BJ335" s="7" t="inlineStr"/>
      <c r="BK335" s="7">
        <f>BM335+BO335+BQ335+BS335+BU335</f>
        <v/>
      </c>
      <c r="BL335" s="7">
        <f>BN335+BP335+BR335+BT335+BV335</f>
        <v/>
      </c>
      <c r="BM335" s="7" t="inlineStr"/>
      <c r="BN335" s="7" t="inlineStr"/>
      <c r="BO335" s="7" t="inlineStr"/>
      <c r="BP335" s="7" t="inlineStr"/>
      <c r="BQ335" s="7" t="inlineStr"/>
      <c r="BR335" s="7" t="inlineStr"/>
      <c r="BS335" s="7" t="inlineStr"/>
      <c r="BT335" s="7" t="inlineStr"/>
      <c r="BU335" s="7" t="inlineStr"/>
      <c r="BV335" s="7" t="inlineStr"/>
      <c r="BW335" s="7">
        <f>BY335+CA335+CC335+CE335+CG335+CI335+CK335+CM335+CO335+CQ335+CS335+CU335+CW335+CY335+DA335+DC335</f>
        <v/>
      </c>
      <c r="BX335" s="7">
        <f>BZ335+CB335+CD335+CF335+CH335+CJ335+CL335+CN335+CP335+CR335+CT335+CV335+CX335+CZ335+DB335+DD335</f>
        <v/>
      </c>
      <c r="BY335" s="7" t="inlineStr"/>
      <c r="BZ335" s="7" t="inlineStr"/>
      <c r="CA335" s="7" t="inlineStr"/>
      <c r="CB335" s="7" t="inlineStr"/>
      <c r="CC335" s="7" t="inlineStr"/>
      <c r="CD335" s="7" t="inlineStr"/>
      <c r="CE335" s="7" t="inlineStr"/>
      <c r="CF335" s="7" t="inlineStr"/>
      <c r="CG335" s="7" t="inlineStr"/>
      <c r="CH335" s="7" t="inlineStr"/>
      <c r="CI335" s="7" t="inlineStr"/>
      <c r="CJ335" s="7" t="inlineStr"/>
      <c r="CK335" s="7" t="inlineStr"/>
      <c r="CL335" s="7" t="inlineStr"/>
      <c r="CM335" s="7" t="inlineStr"/>
      <c r="CN335" s="7" t="inlineStr"/>
      <c r="CO335" s="7" t="inlineStr"/>
      <c r="CP335" s="7" t="inlineStr"/>
      <c r="CQ335" s="7" t="inlineStr"/>
      <c r="CR335" s="7" t="inlineStr"/>
      <c r="CS335" s="7" t="inlineStr"/>
      <c r="CT335" s="7" t="inlineStr"/>
      <c r="CU335" s="7" t="inlineStr"/>
      <c r="CV335" s="7" t="inlineStr"/>
      <c r="CW335" s="7" t="inlineStr"/>
      <c r="CX335" s="7" t="inlineStr"/>
      <c r="CY335" s="7" t="inlineStr"/>
      <c r="CZ335" s="7" t="inlineStr"/>
      <c r="DA335" s="7" t="inlineStr"/>
      <c r="DB335" s="7" t="inlineStr"/>
      <c r="DC335" s="7" t="inlineStr"/>
      <c r="DD335" s="7" t="inlineStr"/>
      <c r="DE335" s="7">
        <f>DG335+DI335+DK335+DM335+DO335+DQ335+DS335+DU335+DW335+DY335+EA335+EC335+EE335</f>
        <v/>
      </c>
      <c r="DF335" s="7">
        <f>DH335+DJ335+DL335+DN335+DP335+DR335+DT335+DV335+DX335+DZ335+EB335+ED335+EF335</f>
        <v/>
      </c>
      <c r="DG335" s="7" t="inlineStr"/>
      <c r="DH335" s="7" t="inlineStr"/>
      <c r="DI335" s="7" t="inlineStr"/>
      <c r="DJ335" s="7" t="inlineStr"/>
      <c r="DK335" s="7" t="inlineStr"/>
      <c r="DL335" s="7" t="inlineStr"/>
      <c r="DM335" s="7" t="inlineStr"/>
      <c r="DN335" s="7" t="inlineStr"/>
      <c r="DO335" s="7" t="inlineStr"/>
      <c r="DP335" s="7" t="inlineStr"/>
      <c r="DQ335" s="7" t="inlineStr"/>
      <c r="DR335" s="7" t="inlineStr"/>
      <c r="DS335" s="7" t="inlineStr"/>
      <c r="DT335" s="7" t="inlineStr"/>
      <c r="DU335" s="7" t="inlineStr"/>
      <c r="DV335" s="7" t="inlineStr"/>
      <c r="DW335" s="7" t="inlineStr"/>
      <c r="DX335" s="7" t="inlineStr"/>
      <c r="DY335" s="7" t="inlineStr"/>
      <c r="DZ335" s="7" t="inlineStr"/>
      <c r="EA335" s="7" t="inlineStr"/>
      <c r="EB335" s="7" t="inlineStr"/>
      <c r="EC335" s="7" t="inlineStr"/>
      <c r="ED335" s="7" t="inlineStr"/>
      <c r="EE335" s="7" t="inlineStr"/>
      <c r="EF335" s="7" t="inlineStr"/>
      <c r="EG335" s="7">
        <f>E335+AU335+BK335+BW335+DE335</f>
        <v/>
      </c>
      <c r="EH335" s="7">
        <f>F335+AV335+BL335+BX335+DF335</f>
        <v/>
      </c>
    </row>
    <row r="336">
      <c r="A336" s="2" t="n">
        <v>0</v>
      </c>
      <c r="B336" s="3" t="inlineStr">
        <is>
          <t>Grand</t>
        </is>
      </c>
      <c r="C336" s="3" t="inlineStr"/>
      <c r="D336" s="3" t="inlineStr"/>
      <c r="E336" s="4">
        <f>SUM(E337:E795)</f>
        <v/>
      </c>
      <c r="F336" s="4">
        <f>SUM(F337:F795)</f>
        <v/>
      </c>
      <c r="G336" s="4">
        <f>SUM(G337:G795)</f>
        <v/>
      </c>
      <c r="H336" s="4">
        <f>SUM(H337:H795)</f>
        <v/>
      </c>
      <c r="I336" s="4">
        <f>SUM(I337:I795)</f>
        <v/>
      </c>
      <c r="J336" s="4">
        <f>SUM(J337:J795)</f>
        <v/>
      </c>
      <c r="K336" s="4">
        <f>SUM(K337:K795)</f>
        <v/>
      </c>
      <c r="L336" s="4">
        <f>SUM(L337:L795)</f>
        <v/>
      </c>
      <c r="M336" s="4">
        <f>SUM(M337:M795)</f>
        <v/>
      </c>
      <c r="N336" s="4">
        <f>SUM(N337:N795)</f>
        <v/>
      </c>
      <c r="O336" s="4">
        <f>SUM(O337:O795)</f>
        <v/>
      </c>
      <c r="P336" s="4">
        <f>SUM(P337:P795)</f>
        <v/>
      </c>
      <c r="Q336" s="4">
        <f>SUM(Q337:Q795)</f>
        <v/>
      </c>
      <c r="R336" s="4">
        <f>SUM(R337:R795)</f>
        <v/>
      </c>
      <c r="S336" s="4">
        <f>SUM(S337:S795)</f>
        <v/>
      </c>
      <c r="T336" s="4">
        <f>SUM(T337:T795)</f>
        <v/>
      </c>
      <c r="U336" s="4">
        <f>SUM(U337:U795)</f>
        <v/>
      </c>
      <c r="V336" s="4">
        <f>SUM(V337:V795)</f>
        <v/>
      </c>
      <c r="W336" s="4">
        <f>SUM(W337:W795)</f>
        <v/>
      </c>
      <c r="X336" s="4">
        <f>SUM(X337:X795)</f>
        <v/>
      </c>
      <c r="Y336" s="4">
        <f>SUM(Y337:Y795)</f>
        <v/>
      </c>
      <c r="Z336" s="4">
        <f>SUM(Z337:Z795)</f>
        <v/>
      </c>
      <c r="AA336" s="4">
        <f>SUM(AA337:AA795)</f>
        <v/>
      </c>
      <c r="AB336" s="4">
        <f>SUM(AB337:AB795)</f>
        <v/>
      </c>
      <c r="AC336" s="4">
        <f>SUM(AC337:AC795)</f>
        <v/>
      </c>
      <c r="AD336" s="4">
        <f>SUM(AD337:AD795)</f>
        <v/>
      </c>
      <c r="AE336" s="4">
        <f>SUM(AE337:AE795)</f>
        <v/>
      </c>
      <c r="AF336" s="4">
        <f>SUM(AF337:AF795)</f>
        <v/>
      </c>
      <c r="AG336" s="4">
        <f>SUM(AG337:AG795)</f>
        <v/>
      </c>
      <c r="AH336" s="4">
        <f>SUM(AH337:AH795)</f>
        <v/>
      </c>
      <c r="AI336" s="4">
        <f>SUM(AI337:AI795)</f>
        <v/>
      </c>
      <c r="AJ336" s="4">
        <f>SUM(AJ337:AJ795)</f>
        <v/>
      </c>
      <c r="AK336" s="4">
        <f>SUM(AK337:AK795)</f>
        <v/>
      </c>
      <c r="AL336" s="4">
        <f>SUM(AL337:AL795)</f>
        <v/>
      </c>
      <c r="AM336" s="4">
        <f>SUM(AM337:AM795)</f>
        <v/>
      </c>
      <c r="AN336" s="4">
        <f>SUM(AN337:AN795)</f>
        <v/>
      </c>
      <c r="AO336" s="4">
        <f>SUM(AO337:AO795)</f>
        <v/>
      </c>
      <c r="AP336" s="4">
        <f>SUM(AP337:AP795)</f>
        <v/>
      </c>
      <c r="AQ336" s="4">
        <f>SUM(AQ337:AQ795)</f>
        <v/>
      </c>
      <c r="AR336" s="4">
        <f>SUM(AR337:AR795)</f>
        <v/>
      </c>
      <c r="AS336" s="4">
        <f>SUM(AS337:AS795)</f>
        <v/>
      </c>
      <c r="AT336" s="4">
        <f>SUM(AT337:AT795)</f>
        <v/>
      </c>
      <c r="AU336" s="4">
        <f>SUM(AU337:AU795)</f>
        <v/>
      </c>
      <c r="AV336" s="4">
        <f>SUM(AV337:AV795)</f>
        <v/>
      </c>
      <c r="AW336" s="4">
        <f>SUM(AW337:AW795)</f>
        <v/>
      </c>
      <c r="AX336" s="4">
        <f>SUM(AX337:AX795)</f>
        <v/>
      </c>
      <c r="AY336" s="4">
        <f>SUM(AY337:AY795)</f>
        <v/>
      </c>
      <c r="AZ336" s="4">
        <f>SUM(AZ337:AZ795)</f>
        <v/>
      </c>
      <c r="BA336" s="4">
        <f>SUM(BA337:BA795)</f>
        <v/>
      </c>
      <c r="BB336" s="4">
        <f>SUM(BB337:BB795)</f>
        <v/>
      </c>
      <c r="BC336" s="4">
        <f>SUM(BC337:BC795)</f>
        <v/>
      </c>
      <c r="BD336" s="4">
        <f>SUM(BD337:BD795)</f>
        <v/>
      </c>
      <c r="BE336" s="4">
        <f>SUM(BE337:BE795)</f>
        <v/>
      </c>
      <c r="BF336" s="4">
        <f>SUM(BF337:BF795)</f>
        <v/>
      </c>
      <c r="BG336" s="4">
        <f>SUM(BG337:BG795)</f>
        <v/>
      </c>
      <c r="BH336" s="4">
        <f>SUM(BH337:BH795)</f>
        <v/>
      </c>
      <c r="BI336" s="4">
        <f>SUM(BI337:BI795)</f>
        <v/>
      </c>
      <c r="BJ336" s="4">
        <f>SUM(BJ337:BJ795)</f>
        <v/>
      </c>
      <c r="BK336" s="4">
        <f>SUM(BK337:BK795)</f>
        <v/>
      </c>
      <c r="BL336" s="4">
        <f>SUM(BL337:BL795)</f>
        <v/>
      </c>
      <c r="BM336" s="4">
        <f>SUM(BM337:BM795)</f>
        <v/>
      </c>
      <c r="BN336" s="4">
        <f>SUM(BN337:BN795)</f>
        <v/>
      </c>
      <c r="BO336" s="4">
        <f>SUM(BO337:BO795)</f>
        <v/>
      </c>
      <c r="BP336" s="4">
        <f>SUM(BP337:BP795)</f>
        <v/>
      </c>
      <c r="BQ336" s="4">
        <f>SUM(BQ337:BQ795)</f>
        <v/>
      </c>
      <c r="BR336" s="4">
        <f>SUM(BR337:BR795)</f>
        <v/>
      </c>
      <c r="BS336" s="4">
        <f>SUM(BS337:BS795)</f>
        <v/>
      </c>
      <c r="BT336" s="4">
        <f>SUM(BT337:BT795)</f>
        <v/>
      </c>
      <c r="BU336" s="4">
        <f>SUM(BU337:BU795)</f>
        <v/>
      </c>
      <c r="BV336" s="4">
        <f>SUM(BV337:BV795)</f>
        <v/>
      </c>
      <c r="BW336" s="4">
        <f>SUM(BW337:BW795)</f>
        <v/>
      </c>
      <c r="BX336" s="4">
        <f>SUM(BX337:BX795)</f>
        <v/>
      </c>
      <c r="BY336" s="4">
        <f>SUM(BY337:BY795)</f>
        <v/>
      </c>
      <c r="BZ336" s="4">
        <f>SUM(BZ337:BZ795)</f>
        <v/>
      </c>
      <c r="CA336" s="4">
        <f>SUM(CA337:CA795)</f>
        <v/>
      </c>
      <c r="CB336" s="4">
        <f>SUM(CB337:CB795)</f>
        <v/>
      </c>
      <c r="CC336" s="4">
        <f>SUM(CC337:CC795)</f>
        <v/>
      </c>
      <c r="CD336" s="4">
        <f>SUM(CD337:CD795)</f>
        <v/>
      </c>
      <c r="CE336" s="4">
        <f>SUM(CE337:CE795)</f>
        <v/>
      </c>
      <c r="CF336" s="4">
        <f>SUM(CF337:CF795)</f>
        <v/>
      </c>
      <c r="CG336" s="4">
        <f>SUM(CG337:CG795)</f>
        <v/>
      </c>
      <c r="CH336" s="4">
        <f>SUM(CH337:CH795)</f>
        <v/>
      </c>
      <c r="CI336" s="4">
        <f>SUM(CI337:CI795)</f>
        <v/>
      </c>
      <c r="CJ336" s="4">
        <f>SUM(CJ337:CJ795)</f>
        <v/>
      </c>
      <c r="CK336" s="4">
        <f>SUM(CK337:CK795)</f>
        <v/>
      </c>
      <c r="CL336" s="4">
        <f>SUM(CL337:CL795)</f>
        <v/>
      </c>
      <c r="CM336" s="4">
        <f>SUM(CM337:CM795)</f>
        <v/>
      </c>
      <c r="CN336" s="4">
        <f>SUM(CN337:CN795)</f>
        <v/>
      </c>
      <c r="CO336" s="4">
        <f>SUM(CO337:CO795)</f>
        <v/>
      </c>
      <c r="CP336" s="4">
        <f>SUM(CP337:CP795)</f>
        <v/>
      </c>
      <c r="CQ336" s="4">
        <f>SUM(CQ337:CQ795)</f>
        <v/>
      </c>
      <c r="CR336" s="4">
        <f>SUM(CR337:CR795)</f>
        <v/>
      </c>
      <c r="CS336" s="4">
        <f>SUM(CS337:CS795)</f>
        <v/>
      </c>
      <c r="CT336" s="4">
        <f>SUM(CT337:CT795)</f>
        <v/>
      </c>
      <c r="CU336" s="4">
        <f>SUM(CU337:CU795)</f>
        <v/>
      </c>
      <c r="CV336" s="4">
        <f>SUM(CV337:CV795)</f>
        <v/>
      </c>
      <c r="CW336" s="4">
        <f>SUM(CW337:CW795)</f>
        <v/>
      </c>
      <c r="CX336" s="4">
        <f>SUM(CX337:CX795)</f>
        <v/>
      </c>
      <c r="CY336" s="4">
        <f>SUM(CY337:CY795)</f>
        <v/>
      </c>
      <c r="CZ336" s="4">
        <f>SUM(CZ337:CZ795)</f>
        <v/>
      </c>
      <c r="DA336" s="4">
        <f>SUM(DA337:DA795)</f>
        <v/>
      </c>
      <c r="DB336" s="4">
        <f>SUM(DB337:DB795)</f>
        <v/>
      </c>
      <c r="DC336" s="4">
        <f>SUM(DC337:DC795)</f>
        <v/>
      </c>
      <c r="DD336" s="4">
        <f>SUM(DD337:DD795)</f>
        <v/>
      </c>
      <c r="DE336" s="4">
        <f>SUM(DE337:DE795)</f>
        <v/>
      </c>
      <c r="DF336" s="4">
        <f>SUM(DF337:DF795)</f>
        <v/>
      </c>
      <c r="DG336" s="4">
        <f>SUM(DG337:DG795)</f>
        <v/>
      </c>
      <c r="DH336" s="4">
        <f>SUM(DH337:DH795)</f>
        <v/>
      </c>
      <c r="DI336" s="4">
        <f>SUM(DI337:DI795)</f>
        <v/>
      </c>
      <c r="DJ336" s="4">
        <f>SUM(DJ337:DJ795)</f>
        <v/>
      </c>
      <c r="DK336" s="4">
        <f>SUM(DK337:DK795)</f>
        <v/>
      </c>
      <c r="DL336" s="4">
        <f>SUM(DL337:DL795)</f>
        <v/>
      </c>
      <c r="DM336" s="4">
        <f>SUM(DM337:DM795)</f>
        <v/>
      </c>
      <c r="DN336" s="4">
        <f>SUM(DN337:DN795)</f>
        <v/>
      </c>
      <c r="DO336" s="4">
        <f>SUM(DO337:DO795)</f>
        <v/>
      </c>
      <c r="DP336" s="4">
        <f>SUM(DP337:DP795)</f>
        <v/>
      </c>
      <c r="DQ336" s="4">
        <f>SUM(DQ337:DQ795)</f>
        <v/>
      </c>
      <c r="DR336" s="4">
        <f>SUM(DR337:DR795)</f>
        <v/>
      </c>
      <c r="DS336" s="4">
        <f>SUM(DS337:DS795)</f>
        <v/>
      </c>
      <c r="DT336" s="4">
        <f>SUM(DT337:DT795)</f>
        <v/>
      </c>
      <c r="DU336" s="4">
        <f>SUM(DU337:DU795)</f>
        <v/>
      </c>
      <c r="DV336" s="4">
        <f>SUM(DV337:DV795)</f>
        <v/>
      </c>
      <c r="DW336" s="4">
        <f>SUM(DW337:DW795)</f>
        <v/>
      </c>
      <c r="DX336" s="4">
        <f>SUM(DX337:DX795)</f>
        <v/>
      </c>
      <c r="DY336" s="4">
        <f>SUM(DY337:DY795)</f>
        <v/>
      </c>
      <c r="DZ336" s="4">
        <f>SUM(DZ337:DZ795)</f>
        <v/>
      </c>
      <c r="EA336" s="4">
        <f>SUM(EA337:EA795)</f>
        <v/>
      </c>
      <c r="EB336" s="4">
        <f>SUM(EB337:EB795)</f>
        <v/>
      </c>
      <c r="EC336" s="4">
        <f>SUM(EC337:EC795)</f>
        <v/>
      </c>
      <c r="ED336" s="4">
        <f>SUM(ED337:ED795)</f>
        <v/>
      </c>
      <c r="EE336" s="4">
        <f>SUM(EE337:EE795)</f>
        <v/>
      </c>
      <c r="EF336" s="4">
        <f>SUM(EF337:EF795)</f>
        <v/>
      </c>
      <c r="EG336" s="4">
        <f>SUM(EG337:EG795)</f>
        <v/>
      </c>
      <c r="EH336" s="4">
        <f>SUM(EH337:EH795)</f>
        <v/>
      </c>
    </row>
    <row r="337" hidden="1" outlineLevel="1">
      <c r="A337" s="5" t="n">
        <v>1</v>
      </c>
      <c r="B337" s="6" t="inlineStr">
        <is>
          <t>"Вибратон-БНБ"ДП</t>
        </is>
      </c>
      <c r="C337" s="6" t="inlineStr">
        <is>
          <t>Ташкент</t>
        </is>
      </c>
      <c r="D337" s="6" t="inlineStr">
        <is>
          <t>Ташкент 1</t>
        </is>
      </c>
      <c r="E337" s="7">
        <f>G337+I337+K337+M337+O337+Q337+S337+U337+W337+Y337+AA337+AC337+AE337+AG337+AI337+AK337+AM337+AO337+AQ337+AS337</f>
        <v/>
      </c>
      <c r="F337" s="7">
        <f>H337+J337+L337+N337+P337+R337+T337+V337+X337+Z337+AB337+AD337+AF337+AH337+AJ337+AL337+AN337+AP337+AR337+AT337</f>
        <v/>
      </c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inlineStr"/>
      <c r="R337" s="7" t="inlineStr"/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  <c r="AD337" s="7" t="inlineStr"/>
      <c r="AE337" s="7" t="inlineStr"/>
      <c r="AF337" s="7" t="inlineStr"/>
      <c r="AG337" s="7" t="inlineStr"/>
      <c r="AH337" s="7" t="inlineStr"/>
      <c r="AI337" s="7" t="inlineStr"/>
      <c r="AJ337" s="7" t="inlineStr"/>
      <c r="AK337" s="7" t="inlineStr"/>
      <c r="AL337" s="7" t="inlineStr"/>
      <c r="AM337" s="7" t="inlineStr"/>
      <c r="AN337" s="7" t="inlineStr"/>
      <c r="AO337" s="7" t="inlineStr"/>
      <c r="AP337" s="7" t="inlineStr"/>
      <c r="AQ337" s="7" t="inlineStr"/>
      <c r="AR337" s="7" t="inlineStr"/>
      <c r="AS337" s="7" t="inlineStr"/>
      <c r="AT337" s="7" t="inlineStr"/>
      <c r="AU337" s="7">
        <f>AW337+AY337+BA337+BC337+BE337+BG337+BI337</f>
        <v/>
      </c>
      <c r="AV337" s="7">
        <f>AX337+AZ337+BB337+BD337+BF337+BH337+BJ337</f>
        <v/>
      </c>
      <c r="AW337" s="7" t="inlineStr"/>
      <c r="AX337" s="7" t="inlineStr"/>
      <c r="AY337" s="7" t="inlineStr"/>
      <c r="AZ337" s="7" t="inlineStr"/>
      <c r="BA337" s="7" t="inlineStr"/>
      <c r="BB337" s="7" t="inlineStr"/>
      <c r="BC337" s="7" t="inlineStr"/>
      <c r="BD337" s="7" t="inlineStr"/>
      <c r="BE337" s="7" t="inlineStr"/>
      <c r="BF337" s="7" t="inlineStr"/>
      <c r="BG337" s="7" t="inlineStr"/>
      <c r="BH337" s="7" t="inlineStr"/>
      <c r="BI337" s="7" t="inlineStr"/>
      <c r="BJ337" s="7" t="inlineStr"/>
      <c r="BK337" s="7">
        <f>BM337+BO337+BQ337+BS337+BU337</f>
        <v/>
      </c>
      <c r="BL337" s="7">
        <f>BN337+BP337+BR337+BT337+BV337</f>
        <v/>
      </c>
      <c r="BM337" s="7" t="inlineStr"/>
      <c r="BN337" s="7" t="inlineStr"/>
      <c r="BO337" s="7" t="inlineStr"/>
      <c r="BP337" s="7" t="inlineStr"/>
      <c r="BQ337" s="7" t="inlineStr"/>
      <c r="BR337" s="7" t="inlineStr"/>
      <c r="BS337" s="7" t="inlineStr"/>
      <c r="BT337" s="7" t="inlineStr"/>
      <c r="BU337" s="7" t="inlineStr"/>
      <c r="BV337" s="7" t="inlineStr"/>
      <c r="BW337" s="7">
        <f>BY337+CA337+CC337+CE337+CG337+CI337+CK337+CM337+CO337+CQ337+CS337+CU337+CW337+CY337+DA337+DC337</f>
        <v/>
      </c>
      <c r="BX337" s="7">
        <f>BZ337+CB337+CD337+CF337+CH337+CJ337+CL337+CN337+CP337+CR337+CT337+CV337+CX337+CZ337+DB337+DD337</f>
        <v/>
      </c>
      <c r="BY337" s="7" t="inlineStr"/>
      <c r="BZ337" s="7" t="inlineStr"/>
      <c r="CA337" s="7" t="inlineStr"/>
      <c r="CB337" s="7" t="inlineStr"/>
      <c r="CC337" s="7" t="inlineStr"/>
      <c r="CD337" s="7" t="inlineStr"/>
      <c r="CE337" s="7" t="inlineStr"/>
      <c r="CF337" s="7" t="inlineStr"/>
      <c r="CG337" s="7" t="inlineStr"/>
      <c r="CH337" s="7" t="inlineStr"/>
      <c r="CI337" s="7" t="inlineStr"/>
      <c r="CJ337" s="7" t="inlineStr"/>
      <c r="CK337" s="7" t="inlineStr"/>
      <c r="CL337" s="7" t="inlineStr"/>
      <c r="CM337" s="7" t="inlineStr"/>
      <c r="CN337" s="7" t="inlineStr"/>
      <c r="CO337" s="7" t="inlineStr"/>
      <c r="CP337" s="7" t="inlineStr"/>
      <c r="CQ337" s="7" t="inlineStr"/>
      <c r="CR337" s="7" t="inlineStr"/>
      <c r="CS337" s="7" t="inlineStr"/>
      <c r="CT337" s="7" t="inlineStr"/>
      <c r="CU337" s="7" t="inlineStr"/>
      <c r="CV337" s="7" t="inlineStr"/>
      <c r="CW337" s="7" t="inlineStr"/>
      <c r="CX337" s="7" t="inlineStr"/>
      <c r="CY337" s="7" t="inlineStr"/>
      <c r="CZ337" s="7" t="inlineStr"/>
      <c r="DA337" s="7" t="inlineStr"/>
      <c r="DB337" s="7" t="inlineStr"/>
      <c r="DC337" s="7" t="inlineStr"/>
      <c r="DD337" s="7" t="inlineStr"/>
      <c r="DE337" s="7">
        <f>DG337+DI337+DK337+DM337+DO337+DQ337+DS337+DU337+DW337+DY337+EA337+EC337+EE337</f>
        <v/>
      </c>
      <c r="DF337" s="7">
        <f>DH337+DJ337+DL337+DN337+DP337+DR337+DT337+DV337+DX337+DZ337+EB337+ED337+EF337</f>
        <v/>
      </c>
      <c r="DG337" s="7" t="inlineStr"/>
      <c r="DH337" s="7" t="inlineStr"/>
      <c r="DI337" s="7" t="inlineStr"/>
      <c r="DJ337" s="7" t="inlineStr"/>
      <c r="DK337" s="7" t="n">
        <v>1</v>
      </c>
      <c r="DL337" s="7" t="n">
        <v>250229</v>
      </c>
      <c r="DM337" s="7" t="inlineStr"/>
      <c r="DN337" s="7" t="inlineStr"/>
      <c r="DO337" s="7" t="inlineStr"/>
      <c r="DP337" s="7" t="inlineStr"/>
      <c r="DQ337" s="7" t="inlineStr"/>
      <c r="DR337" s="7" t="inlineStr"/>
      <c r="DS337" s="7" t="inlineStr"/>
      <c r="DT337" s="7" t="inlineStr"/>
      <c r="DU337" s="7" t="inlineStr"/>
      <c r="DV337" s="7" t="inlineStr"/>
      <c r="DW337" s="7" t="inlineStr"/>
      <c r="DX337" s="7" t="inlineStr"/>
      <c r="DY337" s="7" t="inlineStr"/>
      <c r="DZ337" s="7" t="inlineStr"/>
      <c r="EA337" s="7" t="inlineStr"/>
      <c r="EB337" s="7" t="inlineStr"/>
      <c r="EC337" s="7" t="inlineStr"/>
      <c r="ED337" s="7" t="inlineStr"/>
      <c r="EE337" s="7" t="inlineStr"/>
      <c r="EF337" s="7" t="inlineStr"/>
      <c r="EG337" s="7">
        <f>E337+AU337+BK337+BW337+DE337</f>
        <v/>
      </c>
      <c r="EH337" s="7">
        <f>F337+AV337+BL337+BX337+DF337</f>
        <v/>
      </c>
    </row>
    <row r="338" hidden="1" outlineLevel="1">
      <c r="A338" s="5" t="n">
        <v>2</v>
      </c>
      <c r="B338" s="6" t="inlineStr">
        <is>
          <t>103 OILAVIY  FARM MCHJ</t>
        </is>
      </c>
      <c r="C338" s="6" t="inlineStr">
        <is>
          <t>Ташкент</t>
        </is>
      </c>
      <c r="D338" s="6" t="inlineStr">
        <is>
          <t>Ташкент 2</t>
        </is>
      </c>
      <c r="E338" s="7">
        <f>G338+I338+K338+M338+O338+Q338+S338+U338+W338+Y338+AA338+AC338+AE338+AG338+AI338+AK338+AM338+AO338+AQ338+AS338</f>
        <v/>
      </c>
      <c r="F338" s="7">
        <f>H338+J338+L338+N338+P338+R338+T338+V338+X338+Z338+AB338+AD338+AF338+AH338+AJ338+AL338+AN338+AP338+AR338+AT338</f>
        <v/>
      </c>
      <c r="G338" s="7" t="n">
        <v>2</v>
      </c>
      <c r="H338" s="7" t="n">
        <v>487440</v>
      </c>
      <c r="I338" s="7" t="inlineStr"/>
      <c r="J338" s="7" t="inlineStr"/>
      <c r="K338" s="7" t="inlineStr"/>
      <c r="L338" s="7" t="inlineStr"/>
      <c r="M338" s="7" t="inlineStr"/>
      <c r="N338" s="7" t="inlineStr"/>
      <c r="O338" s="7" t="n">
        <v>5</v>
      </c>
      <c r="P338" s="7" t="n">
        <v>1609435</v>
      </c>
      <c r="Q338" s="7" t="n">
        <v>15</v>
      </c>
      <c r="R338" s="7" t="n">
        <v>857010</v>
      </c>
      <c r="S338" s="7" t="inlineStr"/>
      <c r="T338" s="7" t="inlineStr"/>
      <c r="U338" s="7" t="inlineStr"/>
      <c r="V338" s="7" t="inlineStr"/>
      <c r="W338" s="7" t="inlineStr"/>
      <c r="X338" s="7" t="inlineStr"/>
      <c r="Y338" s="7" t="inlineStr"/>
      <c r="Z338" s="7" t="inlineStr"/>
      <c r="AA338" s="7" t="inlineStr"/>
      <c r="AB338" s="7" t="inlineStr"/>
      <c r="AC338" s="7" t="inlineStr"/>
      <c r="AD338" s="7" t="inlineStr"/>
      <c r="AE338" s="7" t="inlineStr"/>
      <c r="AF338" s="7" t="inlineStr"/>
      <c r="AG338" s="7" t="inlineStr"/>
      <c r="AH338" s="7" t="inlineStr"/>
      <c r="AI338" s="7" t="inlineStr"/>
      <c r="AJ338" s="7" t="inlineStr"/>
      <c r="AK338" s="7" t="inlineStr"/>
      <c r="AL338" s="7" t="inlineStr"/>
      <c r="AM338" s="7" t="inlineStr"/>
      <c r="AN338" s="7" t="inlineStr"/>
      <c r="AO338" s="7" t="inlineStr"/>
      <c r="AP338" s="7" t="inlineStr"/>
      <c r="AQ338" s="7" t="inlineStr"/>
      <c r="AR338" s="7" t="inlineStr"/>
      <c r="AS338" s="7" t="inlineStr"/>
      <c r="AT338" s="7" t="inlineStr"/>
      <c r="AU338" s="7">
        <f>AW338+AY338+BA338+BC338+BE338+BG338+BI338</f>
        <v/>
      </c>
      <c r="AV338" s="7">
        <f>AX338+AZ338+BB338+BD338+BF338+BH338+BJ338</f>
        <v/>
      </c>
      <c r="AW338" s="7" t="inlineStr"/>
      <c r="AX338" s="7" t="inlineStr"/>
      <c r="AY338" s="7" t="inlineStr"/>
      <c r="AZ338" s="7" t="inlineStr"/>
      <c r="BA338" s="7" t="inlineStr"/>
      <c r="BB338" s="7" t="inlineStr"/>
      <c r="BC338" s="7" t="inlineStr"/>
      <c r="BD338" s="7" t="inlineStr"/>
      <c r="BE338" s="7" t="inlineStr"/>
      <c r="BF338" s="7" t="inlineStr"/>
      <c r="BG338" s="7" t="inlineStr"/>
      <c r="BH338" s="7" t="inlineStr"/>
      <c r="BI338" s="7" t="inlineStr"/>
      <c r="BJ338" s="7" t="inlineStr"/>
      <c r="BK338" s="7">
        <f>BM338+BO338+BQ338+BS338+BU338</f>
        <v/>
      </c>
      <c r="BL338" s="7">
        <f>BN338+BP338+BR338+BT338+BV338</f>
        <v/>
      </c>
      <c r="BM338" s="7" t="inlineStr"/>
      <c r="BN338" s="7" t="inlineStr"/>
      <c r="BO338" s="7" t="inlineStr"/>
      <c r="BP338" s="7" t="inlineStr"/>
      <c r="BQ338" s="7" t="inlineStr"/>
      <c r="BR338" s="7" t="inlineStr"/>
      <c r="BS338" s="7" t="inlineStr"/>
      <c r="BT338" s="7" t="inlineStr"/>
      <c r="BU338" s="7" t="inlineStr"/>
      <c r="BV338" s="7" t="inlineStr"/>
      <c r="BW338" s="7">
        <f>BY338+CA338+CC338+CE338+CG338+CI338+CK338+CM338+CO338+CQ338+CS338+CU338+CW338+CY338+DA338+DC338</f>
        <v/>
      </c>
      <c r="BX338" s="7">
        <f>BZ338+CB338+CD338+CF338+CH338+CJ338+CL338+CN338+CP338+CR338+CT338+CV338+CX338+CZ338+DB338+DD338</f>
        <v/>
      </c>
      <c r="BY338" s="7" t="inlineStr"/>
      <c r="BZ338" s="7" t="inlineStr"/>
      <c r="CA338" s="7" t="inlineStr"/>
      <c r="CB338" s="7" t="inlineStr"/>
      <c r="CC338" s="7" t="inlineStr"/>
      <c r="CD338" s="7" t="inlineStr"/>
      <c r="CE338" s="7" t="inlineStr"/>
      <c r="CF338" s="7" t="inlineStr"/>
      <c r="CG338" s="7" t="inlineStr"/>
      <c r="CH338" s="7" t="inlineStr"/>
      <c r="CI338" s="7" t="inlineStr"/>
      <c r="CJ338" s="7" t="inlineStr"/>
      <c r="CK338" s="7" t="inlineStr"/>
      <c r="CL338" s="7" t="inlineStr"/>
      <c r="CM338" s="7" t="inlineStr"/>
      <c r="CN338" s="7" t="inlineStr"/>
      <c r="CO338" s="7" t="inlineStr"/>
      <c r="CP338" s="7" t="inlineStr"/>
      <c r="CQ338" s="7" t="inlineStr"/>
      <c r="CR338" s="7" t="inlineStr"/>
      <c r="CS338" s="7" t="inlineStr"/>
      <c r="CT338" s="7" t="inlineStr"/>
      <c r="CU338" s="7" t="inlineStr"/>
      <c r="CV338" s="7" t="inlineStr"/>
      <c r="CW338" s="7" t="inlineStr"/>
      <c r="CX338" s="7" t="inlineStr"/>
      <c r="CY338" s="7" t="inlineStr"/>
      <c r="CZ338" s="7" t="inlineStr"/>
      <c r="DA338" s="7" t="inlineStr"/>
      <c r="DB338" s="7" t="inlineStr"/>
      <c r="DC338" s="7" t="inlineStr"/>
      <c r="DD338" s="7" t="inlineStr"/>
      <c r="DE338" s="7">
        <f>DG338+DI338+DK338+DM338+DO338+DQ338+DS338+DU338+DW338+DY338+EA338+EC338+EE338</f>
        <v/>
      </c>
      <c r="DF338" s="7">
        <f>DH338+DJ338+DL338+DN338+DP338+DR338+DT338+DV338+DX338+DZ338+EB338+ED338+EF338</f>
        <v/>
      </c>
      <c r="DG338" s="7" t="inlineStr"/>
      <c r="DH338" s="7" t="inlineStr"/>
      <c r="DI338" s="7" t="inlineStr"/>
      <c r="DJ338" s="7" t="inlineStr"/>
      <c r="DK338" s="7" t="inlineStr"/>
      <c r="DL338" s="7" t="inlineStr"/>
      <c r="DM338" s="7" t="inlineStr"/>
      <c r="DN338" s="7" t="inlineStr"/>
      <c r="DO338" s="7" t="inlineStr"/>
      <c r="DP338" s="7" t="inlineStr"/>
      <c r="DQ338" s="7" t="inlineStr"/>
      <c r="DR338" s="7" t="inlineStr"/>
      <c r="DS338" s="7" t="inlineStr"/>
      <c r="DT338" s="7" t="inlineStr"/>
      <c r="DU338" s="7" t="inlineStr"/>
      <c r="DV338" s="7" t="inlineStr"/>
      <c r="DW338" s="7" t="inlineStr"/>
      <c r="DX338" s="7" t="inlineStr"/>
      <c r="DY338" s="7" t="inlineStr"/>
      <c r="DZ338" s="7" t="inlineStr"/>
      <c r="EA338" s="7" t="inlineStr"/>
      <c r="EB338" s="7" t="inlineStr"/>
      <c r="EC338" s="7" t="inlineStr"/>
      <c r="ED338" s="7" t="inlineStr"/>
      <c r="EE338" s="7" t="inlineStr"/>
      <c r="EF338" s="7" t="inlineStr"/>
      <c r="EG338" s="7">
        <f>E338+AU338+BK338+BW338+DE338</f>
        <v/>
      </c>
      <c r="EH338" s="7">
        <f>F338+AV338+BL338+BX338+DF338</f>
        <v/>
      </c>
    </row>
    <row r="339" hidden="1" outlineLevel="1">
      <c r="A339" s="5" t="n">
        <v>3</v>
      </c>
      <c r="B339" s="6" t="inlineStr">
        <is>
          <t>111 TABLETOK</t>
        </is>
      </c>
      <c r="C339" s="6" t="inlineStr">
        <is>
          <t>Ташкент</t>
        </is>
      </c>
      <c r="D339" s="6" t="inlineStr">
        <is>
          <t>Ташкент 2</t>
        </is>
      </c>
      <c r="E339" s="7">
        <f>G339+I339+K339+M339+O339+Q339+S339+U339+W339+Y339+AA339+AC339+AE339+AG339+AI339+AK339+AM339+AO339+AQ339+AS339</f>
        <v/>
      </c>
      <c r="F339" s="7">
        <f>H339+J339+L339+N339+P339+R339+T339+V339+X339+Z339+AB339+AD339+AF339+AH339+AJ339+AL339+AN339+AP339+AR339+AT339</f>
        <v/>
      </c>
      <c r="G339" s="7" t="inlineStr"/>
      <c r="H339" s="7" t="inlineStr"/>
      <c r="I339" s="7" t="inlineStr"/>
      <c r="J339" s="7" t="inlineStr"/>
      <c r="K339" s="7" t="n">
        <v>4</v>
      </c>
      <c r="L339" s="7" t="n">
        <v>1907312</v>
      </c>
      <c r="M339" s="7" t="inlineStr"/>
      <c r="N339" s="7" t="inlineStr"/>
      <c r="O339" s="7" t="inlineStr"/>
      <c r="P339" s="7" t="inlineStr"/>
      <c r="Q339" s="7" t="n">
        <v>10</v>
      </c>
      <c r="R339" s="7" t="n">
        <v>3308450</v>
      </c>
      <c r="S339" s="7" t="inlineStr"/>
      <c r="T339" s="7" t="inlineStr"/>
      <c r="U339" s="7" t="inlineStr"/>
      <c r="V339" s="7" t="inlineStr"/>
      <c r="W339" s="7" t="inlineStr"/>
      <c r="X339" s="7" t="inlineStr"/>
      <c r="Y339" s="7" t="inlineStr"/>
      <c r="Z339" s="7" t="inlineStr"/>
      <c r="AA339" s="7" t="inlineStr"/>
      <c r="AB339" s="7" t="inlineStr"/>
      <c r="AC339" s="7" t="inlineStr"/>
      <c r="AD339" s="7" t="inlineStr"/>
      <c r="AE339" s="7" t="inlineStr"/>
      <c r="AF339" s="7" t="inlineStr"/>
      <c r="AG339" s="7" t="inlineStr"/>
      <c r="AH339" s="7" t="inlineStr"/>
      <c r="AI339" s="7" t="inlineStr"/>
      <c r="AJ339" s="7" t="inlineStr"/>
      <c r="AK339" s="7" t="inlineStr"/>
      <c r="AL339" s="7" t="inlineStr"/>
      <c r="AM339" s="7" t="inlineStr"/>
      <c r="AN339" s="7" t="inlineStr"/>
      <c r="AO339" s="7" t="inlineStr"/>
      <c r="AP339" s="7" t="inlineStr"/>
      <c r="AQ339" s="7" t="inlineStr"/>
      <c r="AR339" s="7" t="inlineStr"/>
      <c r="AS339" s="7" t="inlineStr"/>
      <c r="AT339" s="7" t="inlineStr"/>
      <c r="AU339" s="7">
        <f>AW339+AY339+BA339+BC339+BE339+BG339+BI339</f>
        <v/>
      </c>
      <c r="AV339" s="7">
        <f>AX339+AZ339+BB339+BD339+BF339+BH339+BJ339</f>
        <v/>
      </c>
      <c r="AW339" s="7" t="inlineStr"/>
      <c r="AX339" s="7" t="inlineStr"/>
      <c r="AY339" s="7" t="inlineStr"/>
      <c r="AZ339" s="7" t="inlineStr"/>
      <c r="BA339" s="7" t="inlineStr"/>
      <c r="BB339" s="7" t="inlineStr"/>
      <c r="BC339" s="7" t="inlineStr"/>
      <c r="BD339" s="7" t="inlineStr"/>
      <c r="BE339" s="7" t="inlineStr"/>
      <c r="BF339" s="7" t="inlineStr"/>
      <c r="BG339" s="7" t="inlineStr"/>
      <c r="BH339" s="7" t="inlineStr"/>
      <c r="BI339" s="7" t="inlineStr"/>
      <c r="BJ339" s="7" t="inlineStr"/>
      <c r="BK339" s="7">
        <f>BM339+BO339+BQ339+BS339+BU339</f>
        <v/>
      </c>
      <c r="BL339" s="7">
        <f>BN339+BP339+BR339+BT339+BV339</f>
        <v/>
      </c>
      <c r="BM339" s="7" t="inlineStr"/>
      <c r="BN339" s="7" t="inlineStr"/>
      <c r="BO339" s="7" t="inlineStr"/>
      <c r="BP339" s="7" t="inlineStr"/>
      <c r="BQ339" s="7" t="inlineStr"/>
      <c r="BR339" s="7" t="inlineStr"/>
      <c r="BS339" s="7" t="inlineStr"/>
      <c r="BT339" s="7" t="inlineStr"/>
      <c r="BU339" s="7" t="inlineStr"/>
      <c r="BV339" s="7" t="inlineStr"/>
      <c r="BW339" s="7">
        <f>BY339+CA339+CC339+CE339+CG339+CI339+CK339+CM339+CO339+CQ339+CS339+CU339+CW339+CY339+DA339+DC339</f>
        <v/>
      </c>
      <c r="BX339" s="7">
        <f>BZ339+CB339+CD339+CF339+CH339+CJ339+CL339+CN339+CP339+CR339+CT339+CV339+CX339+CZ339+DB339+DD339</f>
        <v/>
      </c>
      <c r="BY339" s="7" t="inlineStr"/>
      <c r="BZ339" s="7" t="inlineStr"/>
      <c r="CA339" s="7" t="inlineStr"/>
      <c r="CB339" s="7" t="inlineStr"/>
      <c r="CC339" s="7" t="inlineStr"/>
      <c r="CD339" s="7" t="inlineStr"/>
      <c r="CE339" s="7" t="inlineStr"/>
      <c r="CF339" s="7" t="inlineStr"/>
      <c r="CG339" s="7" t="inlineStr"/>
      <c r="CH339" s="7" t="inlineStr"/>
      <c r="CI339" s="7" t="inlineStr"/>
      <c r="CJ339" s="7" t="inlineStr"/>
      <c r="CK339" s="7" t="inlineStr"/>
      <c r="CL339" s="7" t="inlineStr"/>
      <c r="CM339" s="7" t="inlineStr"/>
      <c r="CN339" s="7" t="inlineStr"/>
      <c r="CO339" s="7" t="inlineStr"/>
      <c r="CP339" s="7" t="inlineStr"/>
      <c r="CQ339" s="7" t="inlineStr"/>
      <c r="CR339" s="7" t="inlineStr"/>
      <c r="CS339" s="7" t="inlineStr"/>
      <c r="CT339" s="7" t="inlineStr"/>
      <c r="CU339" s="7" t="inlineStr"/>
      <c r="CV339" s="7" t="inlineStr"/>
      <c r="CW339" s="7" t="inlineStr"/>
      <c r="CX339" s="7" t="inlineStr"/>
      <c r="CY339" s="7" t="inlineStr"/>
      <c r="CZ339" s="7" t="inlineStr"/>
      <c r="DA339" s="7" t="inlineStr"/>
      <c r="DB339" s="7" t="inlineStr"/>
      <c r="DC339" s="7" t="inlineStr"/>
      <c r="DD339" s="7" t="inlineStr"/>
      <c r="DE339" s="7">
        <f>DG339+DI339+DK339+DM339+DO339+DQ339+DS339+DU339+DW339+DY339+EA339+EC339+EE339</f>
        <v/>
      </c>
      <c r="DF339" s="7">
        <f>DH339+DJ339+DL339+DN339+DP339+DR339+DT339+DV339+DX339+DZ339+EB339+ED339+EF339</f>
        <v/>
      </c>
      <c r="DG339" s="7" t="inlineStr"/>
      <c r="DH339" s="7" t="inlineStr"/>
      <c r="DI339" s="7" t="inlineStr"/>
      <c r="DJ339" s="7" t="inlineStr"/>
      <c r="DK339" s="7" t="inlineStr"/>
      <c r="DL339" s="7" t="inlineStr"/>
      <c r="DM339" s="7" t="inlineStr"/>
      <c r="DN339" s="7" t="inlineStr"/>
      <c r="DO339" s="7" t="inlineStr"/>
      <c r="DP339" s="7" t="inlineStr"/>
      <c r="DQ339" s="7" t="inlineStr"/>
      <c r="DR339" s="7" t="inlineStr"/>
      <c r="DS339" s="7" t="inlineStr"/>
      <c r="DT339" s="7" t="inlineStr"/>
      <c r="DU339" s="7" t="inlineStr"/>
      <c r="DV339" s="7" t="inlineStr"/>
      <c r="DW339" s="7" t="inlineStr"/>
      <c r="DX339" s="7" t="inlineStr"/>
      <c r="DY339" s="7" t="inlineStr"/>
      <c r="DZ339" s="7" t="inlineStr"/>
      <c r="EA339" s="7" t="inlineStr"/>
      <c r="EB339" s="7" t="inlineStr"/>
      <c r="EC339" s="7" t="inlineStr"/>
      <c r="ED339" s="7" t="inlineStr"/>
      <c r="EE339" s="7" t="inlineStr"/>
      <c r="EF339" s="7" t="inlineStr"/>
      <c r="EG339" s="7">
        <f>E339+AU339+BK339+BW339+DE339</f>
        <v/>
      </c>
      <c r="EH339" s="7">
        <f>F339+AV339+BL339+BX339+DF339</f>
        <v/>
      </c>
    </row>
    <row r="340" hidden="1" outlineLevel="1">
      <c r="A340" s="5" t="n">
        <v>4</v>
      </c>
      <c r="B340" s="6" t="inlineStr">
        <is>
          <t>228-son Dorixona MChJ</t>
        </is>
      </c>
      <c r="C340" s="6" t="inlineStr">
        <is>
          <t>Ташкент</t>
        </is>
      </c>
      <c r="D340" s="6" t="inlineStr">
        <is>
          <t>Ташкент 1</t>
        </is>
      </c>
      <c r="E340" s="7">
        <f>G340+I340+K340+M340+O340+Q340+S340+U340+W340+Y340+AA340+AC340+AE340+AG340+AI340+AK340+AM340+AO340+AQ340+AS340</f>
        <v/>
      </c>
      <c r="F340" s="7">
        <f>H340+J340+L340+N340+P340+R340+T340+V340+X340+Z340+AB340+AD340+AF340+AH340+AJ340+AL340+AN340+AP340+AR340+AT340</f>
        <v/>
      </c>
      <c r="G340" s="7" t="inlineStr"/>
      <c r="H340" s="7" t="inlineStr"/>
      <c r="I340" s="7" t="inlineStr"/>
      <c r="J340" s="7" t="inlineStr"/>
      <c r="K340" s="7" t="inlineStr"/>
      <c r="L340" s="7" t="inlineStr"/>
      <c r="M340" s="7" t="inlineStr"/>
      <c r="N340" s="7" t="inlineStr"/>
      <c r="O340" s="7" t="n">
        <v>18</v>
      </c>
      <c r="P340" s="7" t="n">
        <v>725598</v>
      </c>
      <c r="Q340" s="7" t="inlineStr"/>
      <c r="R340" s="7" t="inlineStr"/>
      <c r="S340" s="7" t="inlineStr"/>
      <c r="T340" s="7" t="inlineStr"/>
      <c r="U340" s="7" t="inlineStr"/>
      <c r="V340" s="7" t="inlineStr"/>
      <c r="W340" s="7" t="inlineStr"/>
      <c r="X340" s="7" t="inlineStr"/>
      <c r="Y340" s="7" t="inlineStr"/>
      <c r="Z340" s="7" t="inlineStr"/>
      <c r="AA340" s="7" t="inlineStr"/>
      <c r="AB340" s="7" t="inlineStr"/>
      <c r="AC340" s="7" t="inlineStr"/>
      <c r="AD340" s="7" t="inlineStr"/>
      <c r="AE340" s="7" t="inlineStr"/>
      <c r="AF340" s="7" t="inlineStr"/>
      <c r="AG340" s="7" t="inlineStr"/>
      <c r="AH340" s="7" t="inlineStr"/>
      <c r="AI340" s="7" t="inlineStr"/>
      <c r="AJ340" s="7" t="inlineStr"/>
      <c r="AK340" s="7" t="inlineStr"/>
      <c r="AL340" s="7" t="inlineStr"/>
      <c r="AM340" s="7" t="inlineStr"/>
      <c r="AN340" s="7" t="inlineStr"/>
      <c r="AO340" s="7" t="inlineStr"/>
      <c r="AP340" s="7" t="inlineStr"/>
      <c r="AQ340" s="7" t="inlineStr"/>
      <c r="AR340" s="7" t="inlineStr"/>
      <c r="AS340" s="7" t="inlineStr"/>
      <c r="AT340" s="7" t="inlineStr"/>
      <c r="AU340" s="7">
        <f>AW340+AY340+BA340+BC340+BE340+BG340+BI340</f>
        <v/>
      </c>
      <c r="AV340" s="7">
        <f>AX340+AZ340+BB340+BD340+BF340+BH340+BJ340</f>
        <v/>
      </c>
      <c r="AW340" s="7" t="inlineStr"/>
      <c r="AX340" s="7" t="inlineStr"/>
      <c r="AY340" s="7" t="inlineStr"/>
      <c r="AZ340" s="7" t="inlineStr"/>
      <c r="BA340" s="7" t="inlineStr"/>
      <c r="BB340" s="7" t="inlineStr"/>
      <c r="BC340" s="7" t="inlineStr"/>
      <c r="BD340" s="7" t="inlineStr"/>
      <c r="BE340" s="7" t="inlineStr"/>
      <c r="BF340" s="7" t="inlineStr"/>
      <c r="BG340" s="7" t="inlineStr"/>
      <c r="BH340" s="7" t="inlineStr"/>
      <c r="BI340" s="7" t="inlineStr"/>
      <c r="BJ340" s="7" t="inlineStr"/>
      <c r="BK340" s="7">
        <f>BM340+BO340+BQ340+BS340+BU340</f>
        <v/>
      </c>
      <c r="BL340" s="7">
        <f>BN340+BP340+BR340+BT340+BV340</f>
        <v/>
      </c>
      <c r="BM340" s="7" t="inlineStr"/>
      <c r="BN340" s="7" t="inlineStr"/>
      <c r="BO340" s="7" t="inlineStr"/>
      <c r="BP340" s="7" t="inlineStr"/>
      <c r="BQ340" s="7" t="inlineStr"/>
      <c r="BR340" s="7" t="inlineStr"/>
      <c r="BS340" s="7" t="inlineStr"/>
      <c r="BT340" s="7" t="inlineStr"/>
      <c r="BU340" s="7" t="inlineStr"/>
      <c r="BV340" s="7" t="inlineStr"/>
      <c r="BW340" s="7">
        <f>BY340+CA340+CC340+CE340+CG340+CI340+CK340+CM340+CO340+CQ340+CS340+CU340+CW340+CY340+DA340+DC340</f>
        <v/>
      </c>
      <c r="BX340" s="7">
        <f>BZ340+CB340+CD340+CF340+CH340+CJ340+CL340+CN340+CP340+CR340+CT340+CV340+CX340+CZ340+DB340+DD340</f>
        <v/>
      </c>
      <c r="BY340" s="7" t="inlineStr"/>
      <c r="BZ340" s="7" t="inlineStr"/>
      <c r="CA340" s="7" t="inlineStr"/>
      <c r="CB340" s="7" t="inlineStr"/>
      <c r="CC340" s="7" t="inlineStr"/>
      <c r="CD340" s="7" t="inlineStr"/>
      <c r="CE340" s="7" t="inlineStr"/>
      <c r="CF340" s="7" t="inlineStr"/>
      <c r="CG340" s="7" t="inlineStr"/>
      <c r="CH340" s="7" t="inlineStr"/>
      <c r="CI340" s="7" t="inlineStr"/>
      <c r="CJ340" s="7" t="inlineStr"/>
      <c r="CK340" s="7" t="inlineStr"/>
      <c r="CL340" s="7" t="inlineStr"/>
      <c r="CM340" s="7" t="inlineStr"/>
      <c r="CN340" s="7" t="inlineStr"/>
      <c r="CO340" s="7" t="inlineStr"/>
      <c r="CP340" s="7" t="inlineStr"/>
      <c r="CQ340" s="7" t="inlineStr"/>
      <c r="CR340" s="7" t="inlineStr"/>
      <c r="CS340" s="7" t="inlineStr"/>
      <c r="CT340" s="7" t="inlineStr"/>
      <c r="CU340" s="7" t="inlineStr"/>
      <c r="CV340" s="7" t="inlineStr"/>
      <c r="CW340" s="7" t="inlineStr"/>
      <c r="CX340" s="7" t="inlineStr"/>
      <c r="CY340" s="7" t="inlineStr"/>
      <c r="CZ340" s="7" t="inlineStr"/>
      <c r="DA340" s="7" t="inlineStr"/>
      <c r="DB340" s="7" t="inlineStr"/>
      <c r="DC340" s="7" t="inlineStr"/>
      <c r="DD340" s="7" t="inlineStr"/>
      <c r="DE340" s="7">
        <f>DG340+DI340+DK340+DM340+DO340+DQ340+DS340+DU340+DW340+DY340+EA340+EC340+EE340</f>
        <v/>
      </c>
      <c r="DF340" s="7">
        <f>DH340+DJ340+DL340+DN340+DP340+DR340+DT340+DV340+DX340+DZ340+EB340+ED340+EF340</f>
        <v/>
      </c>
      <c r="DG340" s="7" t="inlineStr"/>
      <c r="DH340" s="7" t="inlineStr"/>
      <c r="DI340" s="7" t="inlineStr"/>
      <c r="DJ340" s="7" t="inlineStr"/>
      <c r="DK340" s="7" t="inlineStr"/>
      <c r="DL340" s="7" t="inlineStr"/>
      <c r="DM340" s="7" t="inlineStr"/>
      <c r="DN340" s="7" t="inlineStr"/>
      <c r="DO340" s="7" t="inlineStr"/>
      <c r="DP340" s="7" t="inlineStr"/>
      <c r="DQ340" s="7" t="inlineStr"/>
      <c r="DR340" s="7" t="inlineStr"/>
      <c r="DS340" s="7" t="inlineStr"/>
      <c r="DT340" s="7" t="inlineStr"/>
      <c r="DU340" s="7" t="inlineStr"/>
      <c r="DV340" s="7" t="inlineStr"/>
      <c r="DW340" s="7" t="inlineStr"/>
      <c r="DX340" s="7" t="inlineStr"/>
      <c r="DY340" s="7" t="n">
        <v>3</v>
      </c>
      <c r="DZ340" s="7" t="n">
        <v>325158</v>
      </c>
      <c r="EA340" s="7" t="n">
        <v>30</v>
      </c>
      <c r="EB340" s="7" t="n">
        <v>8971620</v>
      </c>
      <c r="EC340" s="7" t="inlineStr"/>
      <c r="ED340" s="7" t="inlineStr"/>
      <c r="EE340" s="7" t="inlineStr"/>
      <c r="EF340" s="7" t="inlineStr"/>
      <c r="EG340" s="7">
        <f>E340+AU340+BK340+BW340+DE340</f>
        <v/>
      </c>
      <c r="EH340" s="7">
        <f>F340+AV340+BL340+BX340+DF340</f>
        <v/>
      </c>
    </row>
    <row r="341" hidden="1" outlineLevel="1">
      <c r="A341" s="5" t="n">
        <v>5</v>
      </c>
      <c r="B341" s="6" t="inlineStr">
        <is>
          <t>777 SMART PHARM MCHJ</t>
        </is>
      </c>
      <c r="C341" s="6" t="inlineStr">
        <is>
          <t>Ташкент</t>
        </is>
      </c>
      <c r="D341" s="6" t="inlineStr">
        <is>
          <t>Ташкент 1</t>
        </is>
      </c>
      <c r="E341" s="7">
        <f>G341+I341+K341+M341+O341+Q341+S341+U341+W341+Y341+AA341+AC341+AE341+AG341+AI341+AK341+AM341+AO341+AQ341+AS341</f>
        <v/>
      </c>
      <c r="F341" s="7">
        <f>H341+J341+L341+N341+P341+R341+T341+V341+X341+Z341+AB341+AD341+AF341+AH341+AJ341+AL341+AN341+AP341+AR341+AT341</f>
        <v/>
      </c>
      <c r="G341" s="7" t="inlineStr"/>
      <c r="H341" s="7" t="inlineStr"/>
      <c r="I341" s="7" t="n">
        <v>2</v>
      </c>
      <c r="J341" s="7" t="n">
        <v>150878</v>
      </c>
      <c r="K341" s="7" t="inlineStr"/>
      <c r="L341" s="7" t="inlineStr"/>
      <c r="M341" s="7" t="inlineStr"/>
      <c r="N341" s="7" t="inlineStr"/>
      <c r="O341" s="7" t="inlineStr"/>
      <c r="P341" s="7" t="inlineStr"/>
      <c r="Q341" s="7" t="inlineStr"/>
      <c r="R341" s="7" t="inlineStr"/>
      <c r="S341" s="7" t="inlineStr"/>
      <c r="T341" s="7" t="inlineStr"/>
      <c r="U341" s="7" t="inlineStr"/>
      <c r="V341" s="7" t="inlineStr"/>
      <c r="W341" s="7" t="inlineStr"/>
      <c r="X341" s="7" t="inlineStr"/>
      <c r="Y341" s="7" t="inlineStr"/>
      <c r="Z341" s="7" t="inlineStr"/>
      <c r="AA341" s="7" t="inlineStr"/>
      <c r="AB341" s="7" t="inlineStr"/>
      <c r="AC341" s="7" t="inlineStr"/>
      <c r="AD341" s="7" t="inlineStr"/>
      <c r="AE341" s="7" t="inlineStr"/>
      <c r="AF341" s="7" t="inlineStr"/>
      <c r="AG341" s="7" t="inlineStr"/>
      <c r="AH341" s="7" t="inlineStr"/>
      <c r="AI341" s="7" t="inlineStr"/>
      <c r="AJ341" s="7" t="inlineStr"/>
      <c r="AK341" s="7" t="inlineStr"/>
      <c r="AL341" s="7" t="inlineStr"/>
      <c r="AM341" s="7" t="inlineStr"/>
      <c r="AN341" s="7" t="inlineStr"/>
      <c r="AO341" s="7" t="inlineStr"/>
      <c r="AP341" s="7" t="inlineStr"/>
      <c r="AQ341" s="7" t="inlineStr"/>
      <c r="AR341" s="7" t="inlineStr"/>
      <c r="AS341" s="7" t="inlineStr"/>
      <c r="AT341" s="7" t="inlineStr"/>
      <c r="AU341" s="7">
        <f>AW341+AY341+BA341+BC341+BE341+BG341+BI341</f>
        <v/>
      </c>
      <c r="AV341" s="7">
        <f>AX341+AZ341+BB341+BD341+BF341+BH341+BJ341</f>
        <v/>
      </c>
      <c r="AW341" s="7" t="inlineStr"/>
      <c r="AX341" s="7" t="inlineStr"/>
      <c r="AY341" s="7" t="inlineStr"/>
      <c r="AZ341" s="7" t="inlineStr"/>
      <c r="BA341" s="7" t="inlineStr"/>
      <c r="BB341" s="7" t="inlineStr"/>
      <c r="BC341" s="7" t="inlineStr"/>
      <c r="BD341" s="7" t="inlineStr"/>
      <c r="BE341" s="7" t="inlineStr"/>
      <c r="BF341" s="7" t="inlineStr"/>
      <c r="BG341" s="7" t="inlineStr"/>
      <c r="BH341" s="7" t="inlineStr"/>
      <c r="BI341" s="7" t="inlineStr"/>
      <c r="BJ341" s="7" t="inlineStr"/>
      <c r="BK341" s="7">
        <f>BM341+BO341+BQ341+BS341+BU341</f>
        <v/>
      </c>
      <c r="BL341" s="7">
        <f>BN341+BP341+BR341+BT341+BV341</f>
        <v/>
      </c>
      <c r="BM341" s="7" t="inlineStr"/>
      <c r="BN341" s="7" t="inlineStr"/>
      <c r="BO341" s="7" t="inlineStr"/>
      <c r="BP341" s="7" t="inlineStr"/>
      <c r="BQ341" s="7" t="inlineStr"/>
      <c r="BR341" s="7" t="inlineStr"/>
      <c r="BS341" s="7" t="inlineStr"/>
      <c r="BT341" s="7" t="inlineStr"/>
      <c r="BU341" s="7" t="inlineStr"/>
      <c r="BV341" s="7" t="inlineStr"/>
      <c r="BW341" s="7">
        <f>BY341+CA341+CC341+CE341+CG341+CI341+CK341+CM341+CO341+CQ341+CS341+CU341+CW341+CY341+DA341+DC341</f>
        <v/>
      </c>
      <c r="BX341" s="7">
        <f>BZ341+CB341+CD341+CF341+CH341+CJ341+CL341+CN341+CP341+CR341+CT341+CV341+CX341+CZ341+DB341+DD341</f>
        <v/>
      </c>
      <c r="BY341" s="7" t="inlineStr"/>
      <c r="BZ341" s="7" t="inlineStr"/>
      <c r="CA341" s="7" t="inlineStr"/>
      <c r="CB341" s="7" t="inlineStr"/>
      <c r="CC341" s="7" t="inlineStr"/>
      <c r="CD341" s="7" t="inlineStr"/>
      <c r="CE341" s="7" t="inlineStr"/>
      <c r="CF341" s="7" t="inlineStr"/>
      <c r="CG341" s="7" t="inlineStr"/>
      <c r="CH341" s="7" t="inlineStr"/>
      <c r="CI341" s="7" t="inlineStr"/>
      <c r="CJ341" s="7" t="inlineStr"/>
      <c r="CK341" s="7" t="inlineStr"/>
      <c r="CL341" s="7" t="inlineStr"/>
      <c r="CM341" s="7" t="inlineStr"/>
      <c r="CN341" s="7" t="inlineStr"/>
      <c r="CO341" s="7" t="inlineStr"/>
      <c r="CP341" s="7" t="inlineStr"/>
      <c r="CQ341" s="7" t="inlineStr"/>
      <c r="CR341" s="7" t="inlineStr"/>
      <c r="CS341" s="7" t="inlineStr"/>
      <c r="CT341" s="7" t="inlineStr"/>
      <c r="CU341" s="7" t="inlineStr"/>
      <c r="CV341" s="7" t="inlineStr"/>
      <c r="CW341" s="7" t="inlineStr"/>
      <c r="CX341" s="7" t="inlineStr"/>
      <c r="CY341" s="7" t="inlineStr"/>
      <c r="CZ341" s="7" t="inlineStr"/>
      <c r="DA341" s="7" t="inlineStr"/>
      <c r="DB341" s="7" t="inlineStr"/>
      <c r="DC341" s="7" t="inlineStr"/>
      <c r="DD341" s="7" t="inlineStr"/>
      <c r="DE341" s="7">
        <f>DG341+DI341+DK341+DM341+DO341+DQ341+DS341+DU341+DW341+DY341+EA341+EC341+EE341</f>
        <v/>
      </c>
      <c r="DF341" s="7">
        <f>DH341+DJ341+DL341+DN341+DP341+DR341+DT341+DV341+DX341+DZ341+EB341+ED341+EF341</f>
        <v/>
      </c>
      <c r="DG341" s="7" t="inlineStr"/>
      <c r="DH341" s="7" t="inlineStr"/>
      <c r="DI341" s="7" t="inlineStr"/>
      <c r="DJ341" s="7" t="inlineStr"/>
      <c r="DK341" s="7" t="inlineStr"/>
      <c r="DL341" s="7" t="inlineStr"/>
      <c r="DM341" s="7" t="inlineStr"/>
      <c r="DN341" s="7" t="inlineStr"/>
      <c r="DO341" s="7" t="inlineStr"/>
      <c r="DP341" s="7" t="inlineStr"/>
      <c r="DQ341" s="7" t="inlineStr"/>
      <c r="DR341" s="7" t="inlineStr"/>
      <c r="DS341" s="7" t="inlineStr"/>
      <c r="DT341" s="7" t="inlineStr"/>
      <c r="DU341" s="7" t="inlineStr"/>
      <c r="DV341" s="7" t="inlineStr"/>
      <c r="DW341" s="7" t="inlineStr"/>
      <c r="DX341" s="7" t="inlineStr"/>
      <c r="DY341" s="7" t="inlineStr"/>
      <c r="DZ341" s="7" t="inlineStr"/>
      <c r="EA341" s="7" t="inlineStr"/>
      <c r="EB341" s="7" t="inlineStr"/>
      <c r="EC341" s="7" t="inlineStr"/>
      <c r="ED341" s="7" t="inlineStr"/>
      <c r="EE341" s="7" t="inlineStr"/>
      <c r="EF341" s="7" t="inlineStr"/>
      <c r="EG341" s="7">
        <f>E341+AU341+BK341+BW341+DE341</f>
        <v/>
      </c>
      <c r="EH341" s="7">
        <f>F341+AV341+BL341+BX341+DF341</f>
        <v/>
      </c>
    </row>
    <row r="342" hidden="1" outlineLevel="1">
      <c r="A342" s="5" t="n">
        <v>6</v>
      </c>
      <c r="B342" s="6" t="inlineStr">
        <is>
          <t>777 Vorid</t>
        </is>
      </c>
      <c r="C342" s="6" t="inlineStr">
        <is>
          <t>Ташкент</t>
        </is>
      </c>
      <c r="D342" s="6" t="inlineStr">
        <is>
          <t>Ташкент 2</t>
        </is>
      </c>
      <c r="E342" s="7">
        <f>G342+I342+K342+M342+O342+Q342+S342+U342+W342+Y342+AA342+AC342+AE342+AG342+AI342+AK342+AM342+AO342+AQ342+AS342</f>
        <v/>
      </c>
      <c r="F342" s="7">
        <f>H342+J342+L342+N342+P342+R342+T342+V342+X342+Z342+AB342+AD342+AF342+AH342+AJ342+AL342+AN342+AP342+AR342+AT342</f>
        <v/>
      </c>
      <c r="G342" s="7" t="inlineStr"/>
      <c r="H342" s="7" t="inlineStr"/>
      <c r="I342" s="7" t="n">
        <v>3</v>
      </c>
      <c r="J342" s="7" t="n">
        <v>1160550</v>
      </c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inlineStr"/>
      <c r="X342" s="7" t="inlineStr"/>
      <c r="Y342" s="7" t="inlineStr"/>
      <c r="Z342" s="7" t="inlineStr"/>
      <c r="AA342" s="7" t="inlineStr"/>
      <c r="AB342" s="7" t="inlineStr"/>
      <c r="AC342" s="7" t="inlineStr"/>
      <c r="AD342" s="7" t="inlineStr"/>
      <c r="AE342" s="7" t="inlineStr"/>
      <c r="AF342" s="7" t="inlineStr"/>
      <c r="AG342" s="7" t="inlineStr"/>
      <c r="AH342" s="7" t="inlineStr"/>
      <c r="AI342" s="7" t="inlineStr"/>
      <c r="AJ342" s="7" t="inlineStr"/>
      <c r="AK342" s="7" t="inlineStr"/>
      <c r="AL342" s="7" t="inlineStr"/>
      <c r="AM342" s="7" t="inlineStr"/>
      <c r="AN342" s="7" t="inlineStr"/>
      <c r="AO342" s="7" t="inlineStr"/>
      <c r="AP342" s="7" t="inlineStr"/>
      <c r="AQ342" s="7" t="inlineStr"/>
      <c r="AR342" s="7" t="inlineStr"/>
      <c r="AS342" s="7" t="inlineStr"/>
      <c r="AT342" s="7" t="inlineStr"/>
      <c r="AU342" s="7">
        <f>AW342+AY342+BA342+BC342+BE342+BG342+BI342</f>
        <v/>
      </c>
      <c r="AV342" s="7">
        <f>AX342+AZ342+BB342+BD342+BF342+BH342+BJ342</f>
        <v/>
      </c>
      <c r="AW342" s="7" t="inlineStr"/>
      <c r="AX342" s="7" t="inlineStr"/>
      <c r="AY342" s="7" t="inlineStr"/>
      <c r="AZ342" s="7" t="inlineStr"/>
      <c r="BA342" s="7" t="inlineStr"/>
      <c r="BB342" s="7" t="inlineStr"/>
      <c r="BC342" s="7" t="inlineStr"/>
      <c r="BD342" s="7" t="inlineStr"/>
      <c r="BE342" s="7" t="inlineStr"/>
      <c r="BF342" s="7" t="inlineStr"/>
      <c r="BG342" s="7" t="inlineStr"/>
      <c r="BH342" s="7" t="inlineStr"/>
      <c r="BI342" s="7" t="inlineStr"/>
      <c r="BJ342" s="7" t="inlineStr"/>
      <c r="BK342" s="7">
        <f>BM342+BO342+BQ342+BS342+BU342</f>
        <v/>
      </c>
      <c r="BL342" s="7">
        <f>BN342+BP342+BR342+BT342+BV342</f>
        <v/>
      </c>
      <c r="BM342" s="7" t="inlineStr"/>
      <c r="BN342" s="7" t="inlineStr"/>
      <c r="BO342" s="7" t="inlineStr"/>
      <c r="BP342" s="7" t="inlineStr"/>
      <c r="BQ342" s="7" t="inlineStr"/>
      <c r="BR342" s="7" t="inlineStr"/>
      <c r="BS342" s="7" t="inlineStr"/>
      <c r="BT342" s="7" t="inlineStr"/>
      <c r="BU342" s="7" t="inlineStr"/>
      <c r="BV342" s="7" t="inlineStr"/>
      <c r="BW342" s="7">
        <f>BY342+CA342+CC342+CE342+CG342+CI342+CK342+CM342+CO342+CQ342+CS342+CU342+CW342+CY342+DA342+DC342</f>
        <v/>
      </c>
      <c r="BX342" s="7">
        <f>BZ342+CB342+CD342+CF342+CH342+CJ342+CL342+CN342+CP342+CR342+CT342+CV342+CX342+CZ342+DB342+DD342</f>
        <v/>
      </c>
      <c r="BY342" s="7" t="inlineStr"/>
      <c r="BZ342" s="7" t="inlineStr"/>
      <c r="CA342" s="7" t="inlineStr"/>
      <c r="CB342" s="7" t="inlineStr"/>
      <c r="CC342" s="7" t="inlineStr"/>
      <c r="CD342" s="7" t="inlineStr"/>
      <c r="CE342" s="7" t="inlineStr"/>
      <c r="CF342" s="7" t="inlineStr"/>
      <c r="CG342" s="7" t="inlineStr"/>
      <c r="CH342" s="7" t="inlineStr"/>
      <c r="CI342" s="7" t="inlineStr"/>
      <c r="CJ342" s="7" t="inlineStr"/>
      <c r="CK342" s="7" t="inlineStr"/>
      <c r="CL342" s="7" t="inlineStr"/>
      <c r="CM342" s="7" t="inlineStr"/>
      <c r="CN342" s="7" t="inlineStr"/>
      <c r="CO342" s="7" t="inlineStr"/>
      <c r="CP342" s="7" t="inlineStr"/>
      <c r="CQ342" s="7" t="inlineStr"/>
      <c r="CR342" s="7" t="inlineStr"/>
      <c r="CS342" s="7" t="inlineStr"/>
      <c r="CT342" s="7" t="inlineStr"/>
      <c r="CU342" s="7" t="inlineStr"/>
      <c r="CV342" s="7" t="inlineStr"/>
      <c r="CW342" s="7" t="inlineStr"/>
      <c r="CX342" s="7" t="inlineStr"/>
      <c r="CY342" s="7" t="inlineStr"/>
      <c r="CZ342" s="7" t="inlineStr"/>
      <c r="DA342" s="7" t="inlineStr"/>
      <c r="DB342" s="7" t="inlineStr"/>
      <c r="DC342" s="7" t="inlineStr"/>
      <c r="DD342" s="7" t="inlineStr"/>
      <c r="DE342" s="7">
        <f>DG342+DI342+DK342+DM342+DO342+DQ342+DS342+DU342+DW342+DY342+EA342+EC342+EE342</f>
        <v/>
      </c>
      <c r="DF342" s="7">
        <f>DH342+DJ342+DL342+DN342+DP342+DR342+DT342+DV342+DX342+DZ342+EB342+ED342+EF342</f>
        <v/>
      </c>
      <c r="DG342" s="7" t="inlineStr"/>
      <c r="DH342" s="7" t="inlineStr"/>
      <c r="DI342" s="7" t="inlineStr"/>
      <c r="DJ342" s="7" t="inlineStr"/>
      <c r="DK342" s="7" t="inlineStr"/>
      <c r="DL342" s="7" t="inlineStr"/>
      <c r="DM342" s="7" t="inlineStr"/>
      <c r="DN342" s="7" t="inlineStr"/>
      <c r="DO342" s="7" t="inlineStr"/>
      <c r="DP342" s="7" t="inlineStr"/>
      <c r="DQ342" s="7" t="inlineStr"/>
      <c r="DR342" s="7" t="inlineStr"/>
      <c r="DS342" s="7" t="inlineStr"/>
      <c r="DT342" s="7" t="inlineStr"/>
      <c r="DU342" s="7" t="inlineStr"/>
      <c r="DV342" s="7" t="inlineStr"/>
      <c r="DW342" s="7" t="inlineStr"/>
      <c r="DX342" s="7" t="inlineStr"/>
      <c r="DY342" s="7" t="inlineStr"/>
      <c r="DZ342" s="7" t="inlineStr"/>
      <c r="EA342" s="7" t="inlineStr"/>
      <c r="EB342" s="7" t="inlineStr"/>
      <c r="EC342" s="7" t="inlineStr"/>
      <c r="ED342" s="7" t="inlineStr"/>
      <c r="EE342" s="7" t="inlineStr"/>
      <c r="EF342" s="7" t="inlineStr"/>
      <c r="EG342" s="7">
        <f>E342+AU342+BK342+BW342+DE342</f>
        <v/>
      </c>
      <c r="EH342" s="7">
        <f>F342+AV342+BL342+BX342+DF342</f>
        <v/>
      </c>
    </row>
    <row r="343" hidden="1" outlineLevel="1">
      <c r="A343" s="5" t="n">
        <v>7</v>
      </c>
      <c r="B343" s="6" t="inlineStr">
        <is>
          <t>A'lo Xizmat XK</t>
        </is>
      </c>
      <c r="C343" s="6" t="inlineStr">
        <is>
          <t>Ташкент</t>
        </is>
      </c>
      <c r="D343" s="6" t="inlineStr">
        <is>
          <t>Ташкент 1</t>
        </is>
      </c>
      <c r="E343" s="7">
        <f>G343+I343+K343+M343+O343+Q343+S343+U343+W343+Y343+AA343+AC343+AE343+AG343+AI343+AK343+AM343+AO343+AQ343+AS343</f>
        <v/>
      </c>
      <c r="F343" s="7">
        <f>H343+J343+L343+N343+P343+R343+T343+V343+X343+Z343+AB343+AD343+AF343+AH343+AJ343+AL343+AN343+AP343+AR343+AT343</f>
        <v/>
      </c>
      <c r="G343" s="7" t="inlineStr"/>
      <c r="H343" s="7" t="inlineStr"/>
      <c r="I343" s="7" t="inlineStr"/>
      <c r="J343" s="7" t="inlineStr"/>
      <c r="K343" s="7" t="inlineStr"/>
      <c r="L343" s="7" t="inlineStr"/>
      <c r="M343" s="7" t="inlineStr"/>
      <c r="N343" s="7" t="inlineStr"/>
      <c r="O343" s="7" t="inlineStr"/>
      <c r="P343" s="7" t="inlineStr"/>
      <c r="Q343" s="7" t="n">
        <v>5</v>
      </c>
      <c r="R343" s="7" t="n">
        <v>673436</v>
      </c>
      <c r="S343" s="7" t="inlineStr"/>
      <c r="T343" s="7" t="inlineStr"/>
      <c r="U343" s="7" t="inlineStr"/>
      <c r="V343" s="7" t="inlineStr"/>
      <c r="W343" s="7" t="inlineStr"/>
      <c r="X343" s="7" t="inlineStr"/>
      <c r="Y343" s="7" t="inlineStr"/>
      <c r="Z343" s="7" t="inlineStr"/>
      <c r="AA343" s="7" t="inlineStr"/>
      <c r="AB343" s="7" t="inlineStr"/>
      <c r="AC343" s="7" t="inlineStr"/>
      <c r="AD343" s="7" t="inlineStr"/>
      <c r="AE343" s="7" t="inlineStr"/>
      <c r="AF343" s="7" t="inlineStr"/>
      <c r="AG343" s="7" t="inlineStr"/>
      <c r="AH343" s="7" t="inlineStr"/>
      <c r="AI343" s="7" t="inlineStr"/>
      <c r="AJ343" s="7" t="inlineStr"/>
      <c r="AK343" s="7" t="inlineStr"/>
      <c r="AL343" s="7" t="inlineStr"/>
      <c r="AM343" s="7" t="inlineStr"/>
      <c r="AN343" s="7" t="inlineStr"/>
      <c r="AO343" s="7" t="inlineStr"/>
      <c r="AP343" s="7" t="inlineStr"/>
      <c r="AQ343" s="7" t="inlineStr"/>
      <c r="AR343" s="7" t="inlineStr"/>
      <c r="AS343" s="7" t="inlineStr"/>
      <c r="AT343" s="7" t="inlineStr"/>
      <c r="AU343" s="7">
        <f>AW343+AY343+BA343+BC343+BE343+BG343+BI343</f>
        <v/>
      </c>
      <c r="AV343" s="7">
        <f>AX343+AZ343+BB343+BD343+BF343+BH343+BJ343</f>
        <v/>
      </c>
      <c r="AW343" s="7" t="inlineStr"/>
      <c r="AX343" s="7" t="inlineStr"/>
      <c r="AY343" s="7" t="inlineStr"/>
      <c r="AZ343" s="7" t="inlineStr"/>
      <c r="BA343" s="7" t="inlineStr"/>
      <c r="BB343" s="7" t="inlineStr"/>
      <c r="BC343" s="7" t="inlineStr"/>
      <c r="BD343" s="7" t="inlineStr"/>
      <c r="BE343" s="7" t="inlineStr"/>
      <c r="BF343" s="7" t="inlineStr"/>
      <c r="BG343" s="7" t="inlineStr"/>
      <c r="BH343" s="7" t="inlineStr"/>
      <c r="BI343" s="7" t="inlineStr"/>
      <c r="BJ343" s="7" t="inlineStr"/>
      <c r="BK343" s="7">
        <f>BM343+BO343+BQ343+BS343+BU343</f>
        <v/>
      </c>
      <c r="BL343" s="7">
        <f>BN343+BP343+BR343+BT343+BV343</f>
        <v/>
      </c>
      <c r="BM343" s="7" t="inlineStr"/>
      <c r="BN343" s="7" t="inlineStr"/>
      <c r="BO343" s="7" t="inlineStr"/>
      <c r="BP343" s="7" t="inlineStr"/>
      <c r="BQ343" s="7" t="inlineStr"/>
      <c r="BR343" s="7" t="inlineStr"/>
      <c r="BS343" s="7" t="inlineStr"/>
      <c r="BT343" s="7" t="inlineStr"/>
      <c r="BU343" s="7" t="inlineStr"/>
      <c r="BV343" s="7" t="inlineStr"/>
      <c r="BW343" s="7">
        <f>BY343+CA343+CC343+CE343+CG343+CI343+CK343+CM343+CO343+CQ343+CS343+CU343+CW343+CY343+DA343+DC343</f>
        <v/>
      </c>
      <c r="BX343" s="7">
        <f>BZ343+CB343+CD343+CF343+CH343+CJ343+CL343+CN343+CP343+CR343+CT343+CV343+CX343+CZ343+DB343+DD343</f>
        <v/>
      </c>
      <c r="BY343" s="7" t="inlineStr"/>
      <c r="BZ343" s="7" t="inlineStr"/>
      <c r="CA343" s="7" t="inlineStr"/>
      <c r="CB343" s="7" t="inlineStr"/>
      <c r="CC343" s="7" t="inlineStr"/>
      <c r="CD343" s="7" t="inlineStr"/>
      <c r="CE343" s="7" t="n">
        <v>20</v>
      </c>
      <c r="CF343" s="7" t="n">
        <v>2629950</v>
      </c>
      <c r="CG343" s="7" t="inlineStr"/>
      <c r="CH343" s="7" t="inlineStr"/>
      <c r="CI343" s="7" t="inlineStr"/>
      <c r="CJ343" s="7" t="inlineStr"/>
      <c r="CK343" s="7" t="inlineStr"/>
      <c r="CL343" s="7" t="inlineStr"/>
      <c r="CM343" s="7" t="inlineStr"/>
      <c r="CN343" s="7" t="inlineStr"/>
      <c r="CO343" s="7" t="inlineStr"/>
      <c r="CP343" s="7" t="inlineStr"/>
      <c r="CQ343" s="7" t="inlineStr"/>
      <c r="CR343" s="7" t="inlineStr"/>
      <c r="CS343" s="7" t="inlineStr"/>
      <c r="CT343" s="7" t="inlineStr"/>
      <c r="CU343" s="7" t="inlineStr"/>
      <c r="CV343" s="7" t="inlineStr"/>
      <c r="CW343" s="7" t="inlineStr"/>
      <c r="CX343" s="7" t="inlineStr"/>
      <c r="CY343" s="7" t="inlineStr"/>
      <c r="CZ343" s="7" t="inlineStr"/>
      <c r="DA343" s="7" t="inlineStr"/>
      <c r="DB343" s="7" t="inlineStr"/>
      <c r="DC343" s="7" t="inlineStr"/>
      <c r="DD343" s="7" t="inlineStr"/>
      <c r="DE343" s="7">
        <f>DG343+DI343+DK343+DM343+DO343+DQ343+DS343+DU343+DW343+DY343+EA343+EC343+EE343</f>
        <v/>
      </c>
      <c r="DF343" s="7">
        <f>DH343+DJ343+DL343+DN343+DP343+DR343+DT343+DV343+DX343+DZ343+EB343+ED343+EF343</f>
        <v/>
      </c>
      <c r="DG343" s="7" t="inlineStr"/>
      <c r="DH343" s="7" t="inlineStr"/>
      <c r="DI343" s="7" t="inlineStr"/>
      <c r="DJ343" s="7" t="inlineStr"/>
      <c r="DK343" s="7" t="inlineStr"/>
      <c r="DL343" s="7" t="inlineStr"/>
      <c r="DM343" s="7" t="inlineStr"/>
      <c r="DN343" s="7" t="inlineStr"/>
      <c r="DO343" s="7" t="inlineStr"/>
      <c r="DP343" s="7" t="inlineStr"/>
      <c r="DQ343" s="7" t="inlineStr"/>
      <c r="DR343" s="7" t="inlineStr"/>
      <c r="DS343" s="7" t="inlineStr"/>
      <c r="DT343" s="7" t="inlineStr"/>
      <c r="DU343" s="7" t="inlineStr"/>
      <c r="DV343" s="7" t="inlineStr"/>
      <c r="DW343" s="7" t="inlineStr"/>
      <c r="DX343" s="7" t="inlineStr"/>
      <c r="DY343" s="7" t="inlineStr"/>
      <c r="DZ343" s="7" t="inlineStr"/>
      <c r="EA343" s="7" t="inlineStr"/>
      <c r="EB343" s="7" t="inlineStr"/>
      <c r="EC343" s="7" t="inlineStr"/>
      <c r="ED343" s="7" t="inlineStr"/>
      <c r="EE343" s="7" t="inlineStr"/>
      <c r="EF343" s="7" t="inlineStr"/>
      <c r="EG343" s="7">
        <f>E343+AU343+BK343+BW343+DE343</f>
        <v/>
      </c>
      <c r="EH343" s="7">
        <f>F343+AV343+BL343+BX343+DF343</f>
        <v/>
      </c>
    </row>
    <row r="344" hidden="1" outlineLevel="1">
      <c r="A344" s="5" t="n">
        <v>8</v>
      </c>
      <c r="B344" s="6" t="inlineStr">
        <is>
          <t>A-MEGA BEK FARM MCHJ</t>
        </is>
      </c>
      <c r="C344" s="6" t="inlineStr">
        <is>
          <t>Ташкент</t>
        </is>
      </c>
      <c r="D344" s="6" t="inlineStr">
        <is>
          <t>Ташкент 2</t>
        </is>
      </c>
      <c r="E344" s="7">
        <f>G344+I344+K344+M344+O344+Q344+S344+U344+W344+Y344+AA344+AC344+AE344+AG344+AI344+AK344+AM344+AO344+AQ344+AS344</f>
        <v/>
      </c>
      <c r="F344" s="7">
        <f>H344+J344+L344+N344+P344+R344+T344+V344+X344+Z344+AB344+AD344+AF344+AH344+AJ344+AL344+AN344+AP344+AR344+AT344</f>
        <v/>
      </c>
      <c r="G344" s="7" t="inlineStr"/>
      <c r="H344" s="7" t="inlineStr"/>
      <c r="I344" s="7" t="n">
        <v>5</v>
      </c>
      <c r="J344" s="7" t="n">
        <v>1138560</v>
      </c>
      <c r="K344" s="7" t="inlineStr"/>
      <c r="L344" s="7" t="inlineStr"/>
      <c r="M344" s="7" t="inlineStr"/>
      <c r="N344" s="7" t="inlineStr"/>
      <c r="O344" s="7" t="inlineStr"/>
      <c r="P344" s="7" t="inlineStr"/>
      <c r="Q344" s="7" t="inlineStr"/>
      <c r="R344" s="7" t="inlineStr"/>
      <c r="S344" s="7" t="inlineStr"/>
      <c r="T344" s="7" t="inlineStr"/>
      <c r="U344" s="7" t="inlineStr"/>
      <c r="V344" s="7" t="inlineStr"/>
      <c r="W344" s="7" t="n">
        <v>10</v>
      </c>
      <c r="X344" s="7" t="n">
        <v>95300</v>
      </c>
      <c r="Y344" s="7" t="inlineStr"/>
      <c r="Z344" s="7" t="inlineStr"/>
      <c r="AA344" s="7" t="inlineStr"/>
      <c r="AB344" s="7" t="inlineStr"/>
      <c r="AC344" s="7" t="n">
        <v>20</v>
      </c>
      <c r="AD344" s="7" t="n">
        <v>718760</v>
      </c>
      <c r="AE344" s="7" t="inlineStr"/>
      <c r="AF344" s="7" t="inlineStr"/>
      <c r="AG344" s="7" t="inlineStr"/>
      <c r="AH344" s="7" t="inlineStr"/>
      <c r="AI344" s="7" t="inlineStr"/>
      <c r="AJ344" s="7" t="inlineStr"/>
      <c r="AK344" s="7" t="inlineStr"/>
      <c r="AL344" s="7" t="inlineStr"/>
      <c r="AM344" s="7" t="inlineStr"/>
      <c r="AN344" s="7" t="inlineStr"/>
      <c r="AO344" s="7" t="inlineStr"/>
      <c r="AP344" s="7" t="inlineStr"/>
      <c r="AQ344" s="7" t="inlineStr"/>
      <c r="AR344" s="7" t="inlineStr"/>
      <c r="AS344" s="7" t="inlineStr"/>
      <c r="AT344" s="7" t="inlineStr"/>
      <c r="AU344" s="7">
        <f>AW344+AY344+BA344+BC344+BE344+BG344+BI344</f>
        <v/>
      </c>
      <c r="AV344" s="7">
        <f>AX344+AZ344+BB344+BD344+BF344+BH344+BJ344</f>
        <v/>
      </c>
      <c r="AW344" s="7" t="inlineStr"/>
      <c r="AX344" s="7" t="inlineStr"/>
      <c r="AY344" s="7" t="inlineStr"/>
      <c r="AZ344" s="7" t="inlineStr"/>
      <c r="BA344" s="7" t="inlineStr"/>
      <c r="BB344" s="7" t="inlineStr"/>
      <c r="BC344" s="7" t="inlineStr"/>
      <c r="BD344" s="7" t="inlineStr"/>
      <c r="BE344" s="7" t="inlineStr"/>
      <c r="BF344" s="7" t="inlineStr"/>
      <c r="BG344" s="7" t="inlineStr"/>
      <c r="BH344" s="7" t="inlineStr"/>
      <c r="BI344" s="7" t="inlineStr"/>
      <c r="BJ344" s="7" t="inlineStr"/>
      <c r="BK344" s="7">
        <f>BM344+BO344+BQ344+BS344+BU344</f>
        <v/>
      </c>
      <c r="BL344" s="7">
        <f>BN344+BP344+BR344+BT344+BV344</f>
        <v/>
      </c>
      <c r="BM344" s="7" t="inlineStr"/>
      <c r="BN344" s="7" t="inlineStr"/>
      <c r="BO344" s="7" t="inlineStr"/>
      <c r="BP344" s="7" t="inlineStr"/>
      <c r="BQ344" s="7" t="inlineStr"/>
      <c r="BR344" s="7" t="inlineStr"/>
      <c r="BS344" s="7" t="inlineStr"/>
      <c r="BT344" s="7" t="inlineStr"/>
      <c r="BU344" s="7" t="inlineStr"/>
      <c r="BV344" s="7" t="inlineStr"/>
      <c r="BW344" s="7">
        <f>BY344+CA344+CC344+CE344+CG344+CI344+CK344+CM344+CO344+CQ344+CS344+CU344+CW344+CY344+DA344+DC344</f>
        <v/>
      </c>
      <c r="BX344" s="7">
        <f>BZ344+CB344+CD344+CF344+CH344+CJ344+CL344+CN344+CP344+CR344+CT344+CV344+CX344+CZ344+DB344+DD344</f>
        <v/>
      </c>
      <c r="BY344" s="7" t="inlineStr"/>
      <c r="BZ344" s="7" t="inlineStr"/>
      <c r="CA344" s="7" t="inlineStr"/>
      <c r="CB344" s="7" t="inlineStr"/>
      <c r="CC344" s="7" t="inlineStr"/>
      <c r="CD344" s="7" t="inlineStr"/>
      <c r="CE344" s="7" t="inlineStr"/>
      <c r="CF344" s="7" t="inlineStr"/>
      <c r="CG344" s="7" t="inlineStr"/>
      <c r="CH344" s="7" t="inlineStr"/>
      <c r="CI344" s="7" t="inlineStr"/>
      <c r="CJ344" s="7" t="inlineStr"/>
      <c r="CK344" s="7" t="inlineStr"/>
      <c r="CL344" s="7" t="inlineStr"/>
      <c r="CM344" s="7" t="inlineStr"/>
      <c r="CN344" s="7" t="inlineStr"/>
      <c r="CO344" s="7" t="inlineStr"/>
      <c r="CP344" s="7" t="inlineStr"/>
      <c r="CQ344" s="7" t="inlineStr"/>
      <c r="CR344" s="7" t="inlineStr"/>
      <c r="CS344" s="7" t="inlineStr"/>
      <c r="CT344" s="7" t="inlineStr"/>
      <c r="CU344" s="7" t="inlineStr"/>
      <c r="CV344" s="7" t="inlineStr"/>
      <c r="CW344" s="7" t="inlineStr"/>
      <c r="CX344" s="7" t="inlineStr"/>
      <c r="CY344" s="7" t="inlineStr"/>
      <c r="CZ344" s="7" t="inlineStr"/>
      <c r="DA344" s="7" t="inlineStr"/>
      <c r="DB344" s="7" t="inlineStr"/>
      <c r="DC344" s="7" t="inlineStr"/>
      <c r="DD344" s="7" t="inlineStr"/>
      <c r="DE344" s="7">
        <f>DG344+DI344+DK344+DM344+DO344+DQ344+DS344+DU344+DW344+DY344+EA344+EC344+EE344</f>
        <v/>
      </c>
      <c r="DF344" s="7">
        <f>DH344+DJ344+DL344+DN344+DP344+DR344+DT344+DV344+DX344+DZ344+EB344+ED344+EF344</f>
        <v/>
      </c>
      <c r="DG344" s="7" t="inlineStr"/>
      <c r="DH344" s="7" t="inlineStr"/>
      <c r="DI344" s="7" t="inlineStr"/>
      <c r="DJ344" s="7" t="inlineStr"/>
      <c r="DK344" s="7" t="inlineStr"/>
      <c r="DL344" s="7" t="inlineStr"/>
      <c r="DM344" s="7" t="inlineStr"/>
      <c r="DN344" s="7" t="inlineStr"/>
      <c r="DO344" s="7" t="inlineStr"/>
      <c r="DP344" s="7" t="inlineStr"/>
      <c r="DQ344" s="7" t="inlineStr"/>
      <c r="DR344" s="7" t="inlineStr"/>
      <c r="DS344" s="7" t="inlineStr"/>
      <c r="DT344" s="7" t="inlineStr"/>
      <c r="DU344" s="7" t="n">
        <v>10</v>
      </c>
      <c r="DV344" s="7" t="n">
        <v>2347730</v>
      </c>
      <c r="DW344" s="7" t="inlineStr"/>
      <c r="DX344" s="7" t="inlineStr"/>
      <c r="DY344" s="7" t="inlineStr"/>
      <c r="DZ344" s="7" t="inlineStr"/>
      <c r="EA344" s="7" t="inlineStr"/>
      <c r="EB344" s="7" t="inlineStr"/>
      <c r="EC344" s="7" t="inlineStr"/>
      <c r="ED344" s="7" t="inlineStr"/>
      <c r="EE344" s="7" t="inlineStr"/>
      <c r="EF344" s="7" t="inlineStr"/>
      <c r="EG344" s="7">
        <f>E344+AU344+BK344+BW344+DE344</f>
        <v/>
      </c>
      <c r="EH344" s="7">
        <f>F344+AV344+BL344+BX344+DF344</f>
        <v/>
      </c>
    </row>
    <row r="345" hidden="1" outlineLevel="1">
      <c r="A345" s="5" t="n">
        <v>9</v>
      </c>
      <c r="B345" s="6" t="inlineStr">
        <is>
          <t>ABDURASUL SERVIS MChJ</t>
        </is>
      </c>
      <c r="C345" s="6" t="inlineStr">
        <is>
          <t>Ташкент</t>
        </is>
      </c>
      <c r="D345" s="6" t="inlineStr">
        <is>
          <t>Ташкент 1</t>
        </is>
      </c>
      <c r="E345" s="7">
        <f>G345+I345+K345+M345+O345+Q345+S345+U345+W345+Y345+AA345+AC345+AE345+AG345+AI345+AK345+AM345+AO345+AQ345+AS345</f>
        <v/>
      </c>
      <c r="F345" s="7">
        <f>H345+J345+L345+N345+P345+R345+T345+V345+X345+Z345+AB345+AD345+AF345+AH345+AJ345+AL345+AN345+AP345+AR345+AT345</f>
        <v/>
      </c>
      <c r="G345" s="7" t="n">
        <v>3</v>
      </c>
      <c r="H345" s="7" t="n">
        <v>760761</v>
      </c>
      <c r="I345" s="7" t="inlineStr"/>
      <c r="J345" s="7" t="inlineStr"/>
      <c r="K345" s="7" t="inlineStr"/>
      <c r="L345" s="7" t="inlineStr"/>
      <c r="M345" s="7" t="inlineStr"/>
      <c r="N345" s="7" t="inlineStr"/>
      <c r="O345" s="7" t="n">
        <v>10</v>
      </c>
      <c r="P345" s="7" t="n">
        <v>2289130</v>
      </c>
      <c r="Q345" s="7" t="inlineStr"/>
      <c r="R345" s="7" t="inlineStr"/>
      <c r="S345" s="7" t="inlineStr"/>
      <c r="T345" s="7" t="inlineStr"/>
      <c r="U345" s="7" t="inlineStr"/>
      <c r="V345" s="7" t="inlineStr"/>
      <c r="W345" s="7" t="inlineStr"/>
      <c r="X345" s="7" t="inlineStr"/>
      <c r="Y345" s="7" t="inlineStr"/>
      <c r="Z345" s="7" t="inlineStr"/>
      <c r="AA345" s="7" t="inlineStr"/>
      <c r="AB345" s="7" t="inlineStr"/>
      <c r="AC345" s="7" t="inlineStr"/>
      <c r="AD345" s="7" t="inlineStr"/>
      <c r="AE345" s="7" t="inlineStr"/>
      <c r="AF345" s="7" t="inlineStr"/>
      <c r="AG345" s="7" t="inlineStr"/>
      <c r="AH345" s="7" t="inlineStr"/>
      <c r="AI345" s="7" t="inlineStr"/>
      <c r="AJ345" s="7" t="inlineStr"/>
      <c r="AK345" s="7" t="inlineStr"/>
      <c r="AL345" s="7" t="inlineStr"/>
      <c r="AM345" s="7" t="inlineStr"/>
      <c r="AN345" s="7" t="inlineStr"/>
      <c r="AO345" s="7" t="inlineStr"/>
      <c r="AP345" s="7" t="inlineStr"/>
      <c r="AQ345" s="7" t="inlineStr"/>
      <c r="AR345" s="7" t="inlineStr"/>
      <c r="AS345" s="7" t="inlineStr"/>
      <c r="AT345" s="7" t="inlineStr"/>
      <c r="AU345" s="7">
        <f>AW345+AY345+BA345+BC345+BE345+BG345+BI345</f>
        <v/>
      </c>
      <c r="AV345" s="7">
        <f>AX345+AZ345+BB345+BD345+BF345+BH345+BJ345</f>
        <v/>
      </c>
      <c r="AW345" s="7" t="inlineStr"/>
      <c r="AX345" s="7" t="inlineStr"/>
      <c r="AY345" s="7" t="inlineStr"/>
      <c r="AZ345" s="7" t="inlineStr"/>
      <c r="BA345" s="7" t="inlineStr"/>
      <c r="BB345" s="7" t="inlineStr"/>
      <c r="BC345" s="7" t="inlineStr"/>
      <c r="BD345" s="7" t="inlineStr"/>
      <c r="BE345" s="7" t="inlineStr"/>
      <c r="BF345" s="7" t="inlineStr"/>
      <c r="BG345" s="7" t="inlineStr"/>
      <c r="BH345" s="7" t="inlineStr"/>
      <c r="BI345" s="7" t="inlineStr"/>
      <c r="BJ345" s="7" t="inlineStr"/>
      <c r="BK345" s="7">
        <f>BM345+BO345+BQ345+BS345+BU345</f>
        <v/>
      </c>
      <c r="BL345" s="7">
        <f>BN345+BP345+BR345+BT345+BV345</f>
        <v/>
      </c>
      <c r="BM345" s="7" t="inlineStr"/>
      <c r="BN345" s="7" t="inlineStr"/>
      <c r="BO345" s="7" t="inlineStr"/>
      <c r="BP345" s="7" t="inlineStr"/>
      <c r="BQ345" s="7" t="inlineStr"/>
      <c r="BR345" s="7" t="inlineStr"/>
      <c r="BS345" s="7" t="inlineStr"/>
      <c r="BT345" s="7" t="inlineStr"/>
      <c r="BU345" s="7" t="inlineStr"/>
      <c r="BV345" s="7" t="inlineStr"/>
      <c r="BW345" s="7">
        <f>BY345+CA345+CC345+CE345+CG345+CI345+CK345+CM345+CO345+CQ345+CS345+CU345+CW345+CY345+DA345+DC345</f>
        <v/>
      </c>
      <c r="BX345" s="7">
        <f>BZ345+CB345+CD345+CF345+CH345+CJ345+CL345+CN345+CP345+CR345+CT345+CV345+CX345+CZ345+DB345+DD345</f>
        <v/>
      </c>
      <c r="BY345" s="7" t="inlineStr"/>
      <c r="BZ345" s="7" t="inlineStr"/>
      <c r="CA345" s="7" t="inlineStr"/>
      <c r="CB345" s="7" t="inlineStr"/>
      <c r="CC345" s="7" t="inlineStr"/>
      <c r="CD345" s="7" t="inlineStr"/>
      <c r="CE345" s="7" t="inlineStr"/>
      <c r="CF345" s="7" t="inlineStr"/>
      <c r="CG345" s="7" t="inlineStr"/>
      <c r="CH345" s="7" t="inlineStr"/>
      <c r="CI345" s="7" t="inlineStr"/>
      <c r="CJ345" s="7" t="inlineStr"/>
      <c r="CK345" s="7" t="inlineStr"/>
      <c r="CL345" s="7" t="inlineStr"/>
      <c r="CM345" s="7" t="inlineStr"/>
      <c r="CN345" s="7" t="inlineStr"/>
      <c r="CO345" s="7" t="inlineStr"/>
      <c r="CP345" s="7" t="inlineStr"/>
      <c r="CQ345" s="7" t="inlineStr"/>
      <c r="CR345" s="7" t="inlineStr"/>
      <c r="CS345" s="7" t="inlineStr"/>
      <c r="CT345" s="7" t="inlineStr"/>
      <c r="CU345" s="7" t="inlineStr"/>
      <c r="CV345" s="7" t="inlineStr"/>
      <c r="CW345" s="7" t="inlineStr"/>
      <c r="CX345" s="7" t="inlineStr"/>
      <c r="CY345" s="7" t="inlineStr"/>
      <c r="CZ345" s="7" t="inlineStr"/>
      <c r="DA345" s="7" t="inlineStr"/>
      <c r="DB345" s="7" t="inlineStr"/>
      <c r="DC345" s="7" t="inlineStr"/>
      <c r="DD345" s="7" t="inlineStr"/>
      <c r="DE345" s="7">
        <f>DG345+DI345+DK345+DM345+DO345+DQ345+DS345+DU345+DW345+DY345+EA345+EC345+EE345</f>
        <v/>
      </c>
      <c r="DF345" s="7">
        <f>DH345+DJ345+DL345+DN345+DP345+DR345+DT345+DV345+DX345+DZ345+EB345+ED345+EF345</f>
        <v/>
      </c>
      <c r="DG345" s="7" t="inlineStr"/>
      <c r="DH345" s="7" t="inlineStr"/>
      <c r="DI345" s="7" t="inlineStr"/>
      <c r="DJ345" s="7" t="inlineStr"/>
      <c r="DK345" s="7" t="inlineStr"/>
      <c r="DL345" s="7" t="inlineStr"/>
      <c r="DM345" s="7" t="inlineStr"/>
      <c r="DN345" s="7" t="inlineStr"/>
      <c r="DO345" s="7" t="inlineStr"/>
      <c r="DP345" s="7" t="inlineStr"/>
      <c r="DQ345" s="7" t="inlineStr"/>
      <c r="DR345" s="7" t="inlineStr"/>
      <c r="DS345" s="7" t="inlineStr"/>
      <c r="DT345" s="7" t="inlineStr"/>
      <c r="DU345" s="7" t="inlineStr"/>
      <c r="DV345" s="7" t="inlineStr"/>
      <c r="DW345" s="7" t="inlineStr"/>
      <c r="DX345" s="7" t="inlineStr"/>
      <c r="DY345" s="7" t="inlineStr"/>
      <c r="DZ345" s="7" t="inlineStr"/>
      <c r="EA345" s="7" t="inlineStr"/>
      <c r="EB345" s="7" t="inlineStr"/>
      <c r="EC345" s="7" t="inlineStr"/>
      <c r="ED345" s="7" t="inlineStr"/>
      <c r="EE345" s="7" t="inlineStr"/>
      <c r="EF345" s="7" t="inlineStr"/>
      <c r="EG345" s="7">
        <f>E345+AU345+BK345+BW345+DE345</f>
        <v/>
      </c>
      <c r="EH345" s="7">
        <f>F345+AV345+BL345+BX345+DF345</f>
        <v/>
      </c>
    </row>
    <row r="346" hidden="1" outlineLevel="1">
      <c r="A346" s="5" t="n">
        <v>10</v>
      </c>
      <c r="B346" s="6" t="inlineStr">
        <is>
          <t>ADIKA-SHIFO-NUR MCHJ</t>
        </is>
      </c>
      <c r="C346" s="6" t="inlineStr">
        <is>
          <t>Ташкент</t>
        </is>
      </c>
      <c r="D346" s="6" t="inlineStr">
        <is>
          <t>Ташкент 1</t>
        </is>
      </c>
      <c r="E346" s="7">
        <f>G346+I346+K346+M346+O346+Q346+S346+U346+W346+Y346+AA346+AC346+AE346+AG346+AI346+AK346+AM346+AO346+AQ346+AS346</f>
        <v/>
      </c>
      <c r="F346" s="7">
        <f>H346+J346+L346+N346+P346+R346+T346+V346+X346+Z346+AB346+AD346+AF346+AH346+AJ346+AL346+AN346+AP346+AR346+AT346</f>
        <v/>
      </c>
      <c r="G346" s="7" t="n">
        <v>2</v>
      </c>
      <c r="H346" s="7" t="n">
        <v>589344</v>
      </c>
      <c r="I346" s="7" t="n">
        <v>2</v>
      </c>
      <c r="J346" s="7" t="n">
        <v>971530</v>
      </c>
      <c r="K346" s="7" t="n">
        <v>2</v>
      </c>
      <c r="L346" s="7" t="n">
        <v>338484</v>
      </c>
      <c r="M346" s="7" t="n">
        <v>5</v>
      </c>
      <c r="N346" s="7" t="n">
        <v>280535</v>
      </c>
      <c r="O346" s="7" t="inlineStr"/>
      <c r="P346" s="7" t="inlineStr"/>
      <c r="Q346" s="7" t="inlineStr"/>
      <c r="R346" s="7" t="inlineStr"/>
      <c r="S346" s="7" t="inlineStr"/>
      <c r="T346" s="7" t="inlineStr"/>
      <c r="U346" s="7" t="inlineStr"/>
      <c r="V346" s="7" t="inlineStr"/>
      <c r="W346" s="7" t="inlineStr"/>
      <c r="X346" s="7" t="inlineStr"/>
      <c r="Y346" s="7" t="inlineStr"/>
      <c r="Z346" s="7" t="inlineStr"/>
      <c r="AA346" s="7" t="inlineStr"/>
      <c r="AB346" s="7" t="inlineStr"/>
      <c r="AC346" s="7" t="inlineStr"/>
      <c r="AD346" s="7" t="inlineStr"/>
      <c r="AE346" s="7" t="inlineStr"/>
      <c r="AF346" s="7" t="inlineStr"/>
      <c r="AG346" s="7" t="inlineStr"/>
      <c r="AH346" s="7" t="inlineStr"/>
      <c r="AI346" s="7" t="inlineStr"/>
      <c r="AJ346" s="7" t="inlineStr"/>
      <c r="AK346" s="7" t="inlineStr"/>
      <c r="AL346" s="7" t="inlineStr"/>
      <c r="AM346" s="7" t="inlineStr"/>
      <c r="AN346" s="7" t="inlineStr"/>
      <c r="AO346" s="7" t="inlineStr"/>
      <c r="AP346" s="7" t="inlineStr"/>
      <c r="AQ346" s="7" t="inlineStr"/>
      <c r="AR346" s="7" t="inlineStr"/>
      <c r="AS346" s="7" t="inlineStr"/>
      <c r="AT346" s="7" t="inlineStr"/>
      <c r="AU346" s="7">
        <f>AW346+AY346+BA346+BC346+BE346+BG346+BI346</f>
        <v/>
      </c>
      <c r="AV346" s="7">
        <f>AX346+AZ346+BB346+BD346+BF346+BH346+BJ346</f>
        <v/>
      </c>
      <c r="AW346" s="7" t="n">
        <v>1</v>
      </c>
      <c r="AX346" s="7" t="n">
        <v>413744</v>
      </c>
      <c r="AY346" s="7" t="inlineStr"/>
      <c r="AZ346" s="7" t="inlineStr"/>
      <c r="BA346" s="7" t="inlineStr"/>
      <c r="BB346" s="7" t="inlineStr"/>
      <c r="BC346" s="7" t="inlineStr"/>
      <c r="BD346" s="7" t="inlineStr"/>
      <c r="BE346" s="7" t="inlineStr"/>
      <c r="BF346" s="7" t="inlineStr"/>
      <c r="BG346" s="7" t="inlineStr"/>
      <c r="BH346" s="7" t="inlineStr"/>
      <c r="BI346" s="7" t="inlineStr"/>
      <c r="BJ346" s="7" t="inlineStr"/>
      <c r="BK346" s="7">
        <f>BM346+BO346+BQ346+BS346+BU346</f>
        <v/>
      </c>
      <c r="BL346" s="7">
        <f>BN346+BP346+BR346+BT346+BV346</f>
        <v/>
      </c>
      <c r="BM346" s="7" t="inlineStr"/>
      <c r="BN346" s="7" t="inlineStr"/>
      <c r="BO346" s="7" t="inlineStr"/>
      <c r="BP346" s="7" t="inlineStr"/>
      <c r="BQ346" s="7" t="inlineStr"/>
      <c r="BR346" s="7" t="inlineStr"/>
      <c r="BS346" s="7" t="inlineStr"/>
      <c r="BT346" s="7" t="inlineStr"/>
      <c r="BU346" s="7" t="inlineStr"/>
      <c r="BV346" s="7" t="inlineStr"/>
      <c r="BW346" s="7">
        <f>BY346+CA346+CC346+CE346+CG346+CI346+CK346+CM346+CO346+CQ346+CS346+CU346+CW346+CY346+DA346+DC346</f>
        <v/>
      </c>
      <c r="BX346" s="7">
        <f>BZ346+CB346+CD346+CF346+CH346+CJ346+CL346+CN346+CP346+CR346+CT346+CV346+CX346+CZ346+DB346+DD346</f>
        <v/>
      </c>
      <c r="BY346" s="7" t="inlineStr"/>
      <c r="BZ346" s="7" t="inlineStr"/>
      <c r="CA346" s="7" t="inlineStr"/>
      <c r="CB346" s="7" t="inlineStr"/>
      <c r="CC346" s="7" t="inlineStr"/>
      <c r="CD346" s="7" t="inlineStr"/>
      <c r="CE346" s="7" t="inlineStr"/>
      <c r="CF346" s="7" t="inlineStr"/>
      <c r="CG346" s="7" t="inlineStr"/>
      <c r="CH346" s="7" t="inlineStr"/>
      <c r="CI346" s="7" t="inlineStr"/>
      <c r="CJ346" s="7" t="inlineStr"/>
      <c r="CK346" s="7" t="inlineStr"/>
      <c r="CL346" s="7" t="inlineStr"/>
      <c r="CM346" s="7" t="inlineStr"/>
      <c r="CN346" s="7" t="inlineStr"/>
      <c r="CO346" s="7" t="inlineStr"/>
      <c r="CP346" s="7" t="inlineStr"/>
      <c r="CQ346" s="7" t="inlineStr"/>
      <c r="CR346" s="7" t="inlineStr"/>
      <c r="CS346" s="7" t="inlineStr"/>
      <c r="CT346" s="7" t="inlineStr"/>
      <c r="CU346" s="7" t="inlineStr"/>
      <c r="CV346" s="7" t="inlineStr"/>
      <c r="CW346" s="7" t="inlineStr"/>
      <c r="CX346" s="7" t="inlineStr"/>
      <c r="CY346" s="7" t="inlineStr"/>
      <c r="CZ346" s="7" t="inlineStr"/>
      <c r="DA346" s="7" t="inlineStr"/>
      <c r="DB346" s="7" t="inlineStr"/>
      <c r="DC346" s="7" t="inlineStr"/>
      <c r="DD346" s="7" t="inlineStr"/>
      <c r="DE346" s="7">
        <f>DG346+DI346+DK346+DM346+DO346+DQ346+DS346+DU346+DW346+DY346+EA346+EC346+EE346</f>
        <v/>
      </c>
      <c r="DF346" s="7">
        <f>DH346+DJ346+DL346+DN346+DP346+DR346+DT346+DV346+DX346+DZ346+EB346+ED346+EF346</f>
        <v/>
      </c>
      <c r="DG346" s="7" t="inlineStr"/>
      <c r="DH346" s="7" t="inlineStr"/>
      <c r="DI346" s="7" t="inlineStr"/>
      <c r="DJ346" s="7" t="inlineStr"/>
      <c r="DK346" s="7" t="inlineStr"/>
      <c r="DL346" s="7" t="inlineStr"/>
      <c r="DM346" s="7" t="inlineStr"/>
      <c r="DN346" s="7" t="inlineStr"/>
      <c r="DO346" s="7" t="inlineStr"/>
      <c r="DP346" s="7" t="inlineStr"/>
      <c r="DQ346" s="7" t="inlineStr"/>
      <c r="DR346" s="7" t="inlineStr"/>
      <c r="DS346" s="7" t="n">
        <v>3</v>
      </c>
      <c r="DT346" s="7" t="n">
        <v>482691</v>
      </c>
      <c r="DU346" s="7" t="inlineStr"/>
      <c r="DV346" s="7" t="inlineStr"/>
      <c r="DW346" s="7" t="inlineStr"/>
      <c r="DX346" s="7" t="inlineStr"/>
      <c r="DY346" s="7" t="inlineStr"/>
      <c r="DZ346" s="7" t="inlineStr"/>
      <c r="EA346" s="7" t="inlineStr"/>
      <c r="EB346" s="7" t="inlineStr"/>
      <c r="EC346" s="7" t="inlineStr"/>
      <c r="ED346" s="7" t="inlineStr"/>
      <c r="EE346" s="7" t="inlineStr"/>
      <c r="EF346" s="7" t="inlineStr"/>
      <c r="EG346" s="7">
        <f>E346+AU346+BK346+BW346+DE346</f>
        <v/>
      </c>
      <c r="EH346" s="7">
        <f>F346+AV346+BL346+BX346+DF346</f>
        <v/>
      </c>
    </row>
    <row r="347" hidden="1" outlineLevel="1">
      <c r="A347" s="5" t="n">
        <v>11</v>
      </c>
      <c r="B347" s="6" t="inlineStr">
        <is>
          <t>ADOLAT YULDUZ FARM MChJ</t>
        </is>
      </c>
      <c r="C347" s="6" t="inlineStr">
        <is>
          <t>Ташкент</t>
        </is>
      </c>
      <c r="D347" s="6" t="inlineStr">
        <is>
          <t>Ташкент 2</t>
        </is>
      </c>
      <c r="E347" s="7">
        <f>G347+I347+K347+M347+O347+Q347+S347+U347+W347+Y347+AA347+AC347+AE347+AG347+AI347+AK347+AM347+AO347+AQ347+AS347</f>
        <v/>
      </c>
      <c r="F347" s="7">
        <f>H347+J347+L347+N347+P347+R347+T347+V347+X347+Z347+AB347+AD347+AF347+AH347+AJ347+AL347+AN347+AP347+AR347+AT347</f>
        <v/>
      </c>
      <c r="G347" s="7" t="inlineStr"/>
      <c r="H347" s="7" t="inlineStr"/>
      <c r="I347" s="7" t="inlineStr"/>
      <c r="J347" s="7" t="inlineStr"/>
      <c r="K347" s="7" t="n">
        <v>1</v>
      </c>
      <c r="L347" s="7" t="n">
        <v>324955</v>
      </c>
      <c r="M347" s="7" t="n">
        <v>10</v>
      </c>
      <c r="N347" s="7" t="n">
        <v>3980210</v>
      </c>
      <c r="O347" s="7" t="inlineStr"/>
      <c r="P347" s="7" t="inlineStr"/>
      <c r="Q347" s="7" t="n">
        <v>14</v>
      </c>
      <c r="R347" s="7" t="n">
        <v>4916317</v>
      </c>
      <c r="S347" s="7" t="inlineStr"/>
      <c r="T347" s="7" t="inlineStr"/>
      <c r="U347" s="7" t="inlineStr"/>
      <c r="V347" s="7" t="inlineStr"/>
      <c r="W347" s="7" t="n">
        <v>4</v>
      </c>
      <c r="X347" s="7" t="n">
        <v>627928</v>
      </c>
      <c r="Y347" s="7" t="inlineStr"/>
      <c r="Z347" s="7" t="inlineStr"/>
      <c r="AA347" s="7" t="inlineStr"/>
      <c r="AB347" s="7" t="inlineStr"/>
      <c r="AC347" s="7" t="n">
        <v>12</v>
      </c>
      <c r="AD347" s="7" t="n">
        <v>1133988</v>
      </c>
      <c r="AE347" s="7" t="n">
        <v>7</v>
      </c>
      <c r="AF347" s="7" t="n">
        <v>2514926</v>
      </c>
      <c r="AG347" s="7" t="inlineStr"/>
      <c r="AH347" s="7" t="inlineStr"/>
      <c r="AI347" s="7" t="inlineStr"/>
      <c r="AJ347" s="7" t="inlineStr"/>
      <c r="AK347" s="7" t="inlineStr"/>
      <c r="AL347" s="7" t="inlineStr"/>
      <c r="AM347" s="7" t="inlineStr"/>
      <c r="AN347" s="7" t="inlineStr"/>
      <c r="AO347" s="7" t="inlineStr"/>
      <c r="AP347" s="7" t="inlineStr"/>
      <c r="AQ347" s="7" t="inlineStr"/>
      <c r="AR347" s="7" t="inlineStr"/>
      <c r="AS347" s="7" t="inlineStr"/>
      <c r="AT347" s="7" t="inlineStr"/>
      <c r="AU347" s="7">
        <f>AW347+AY347+BA347+BC347+BE347+BG347+BI347</f>
        <v/>
      </c>
      <c r="AV347" s="7">
        <f>AX347+AZ347+BB347+BD347+BF347+BH347+BJ347</f>
        <v/>
      </c>
      <c r="AW347" s="7" t="inlineStr"/>
      <c r="AX347" s="7" t="inlineStr"/>
      <c r="AY347" s="7" t="inlineStr"/>
      <c r="AZ347" s="7" t="inlineStr"/>
      <c r="BA347" s="7" t="inlineStr"/>
      <c r="BB347" s="7" t="inlineStr"/>
      <c r="BC347" s="7" t="inlineStr"/>
      <c r="BD347" s="7" t="inlineStr"/>
      <c r="BE347" s="7" t="inlineStr"/>
      <c r="BF347" s="7" t="inlineStr"/>
      <c r="BG347" s="7" t="inlineStr"/>
      <c r="BH347" s="7" t="inlineStr"/>
      <c r="BI347" s="7" t="inlineStr"/>
      <c r="BJ347" s="7" t="inlineStr"/>
      <c r="BK347" s="7">
        <f>BM347+BO347+BQ347+BS347+BU347</f>
        <v/>
      </c>
      <c r="BL347" s="7">
        <f>BN347+BP347+BR347+BT347+BV347</f>
        <v/>
      </c>
      <c r="BM347" s="7" t="inlineStr"/>
      <c r="BN347" s="7" t="inlineStr"/>
      <c r="BO347" s="7" t="inlineStr"/>
      <c r="BP347" s="7" t="inlineStr"/>
      <c r="BQ347" s="7" t="inlineStr"/>
      <c r="BR347" s="7" t="inlineStr"/>
      <c r="BS347" s="7" t="inlineStr"/>
      <c r="BT347" s="7" t="inlineStr"/>
      <c r="BU347" s="7" t="inlineStr"/>
      <c r="BV347" s="7" t="inlineStr"/>
      <c r="BW347" s="7">
        <f>BY347+CA347+CC347+CE347+CG347+CI347+CK347+CM347+CO347+CQ347+CS347+CU347+CW347+CY347+DA347+DC347</f>
        <v/>
      </c>
      <c r="BX347" s="7">
        <f>BZ347+CB347+CD347+CF347+CH347+CJ347+CL347+CN347+CP347+CR347+CT347+CV347+CX347+CZ347+DB347+DD347</f>
        <v/>
      </c>
      <c r="BY347" s="7" t="inlineStr"/>
      <c r="BZ347" s="7" t="inlineStr"/>
      <c r="CA347" s="7" t="inlineStr"/>
      <c r="CB347" s="7" t="inlineStr"/>
      <c r="CC347" s="7" t="inlineStr"/>
      <c r="CD347" s="7" t="inlineStr"/>
      <c r="CE347" s="7" t="inlineStr"/>
      <c r="CF347" s="7" t="inlineStr"/>
      <c r="CG347" s="7" t="inlineStr"/>
      <c r="CH347" s="7" t="inlineStr"/>
      <c r="CI347" s="7" t="inlineStr"/>
      <c r="CJ347" s="7" t="inlineStr"/>
      <c r="CK347" s="7" t="inlineStr"/>
      <c r="CL347" s="7" t="inlineStr"/>
      <c r="CM347" s="7" t="inlineStr"/>
      <c r="CN347" s="7" t="inlineStr"/>
      <c r="CO347" s="7" t="inlineStr"/>
      <c r="CP347" s="7" t="inlineStr"/>
      <c r="CQ347" s="7" t="inlineStr"/>
      <c r="CR347" s="7" t="inlineStr"/>
      <c r="CS347" s="7" t="inlineStr"/>
      <c r="CT347" s="7" t="inlineStr"/>
      <c r="CU347" s="7" t="inlineStr"/>
      <c r="CV347" s="7" t="inlineStr"/>
      <c r="CW347" s="7" t="inlineStr"/>
      <c r="CX347" s="7" t="inlineStr"/>
      <c r="CY347" s="7" t="inlineStr"/>
      <c r="CZ347" s="7" t="inlineStr"/>
      <c r="DA347" s="7" t="inlineStr"/>
      <c r="DB347" s="7" t="inlineStr"/>
      <c r="DC347" s="7" t="inlineStr"/>
      <c r="DD347" s="7" t="inlineStr"/>
      <c r="DE347" s="7">
        <f>DG347+DI347+DK347+DM347+DO347+DQ347+DS347+DU347+DW347+DY347+EA347+EC347+EE347</f>
        <v/>
      </c>
      <c r="DF347" s="7">
        <f>DH347+DJ347+DL347+DN347+DP347+DR347+DT347+DV347+DX347+DZ347+EB347+ED347+EF347</f>
        <v/>
      </c>
      <c r="DG347" s="7" t="inlineStr"/>
      <c r="DH347" s="7" t="inlineStr"/>
      <c r="DI347" s="7" t="inlineStr"/>
      <c r="DJ347" s="7" t="inlineStr"/>
      <c r="DK347" s="7" t="inlineStr"/>
      <c r="DL347" s="7" t="inlineStr"/>
      <c r="DM347" s="7" t="inlineStr"/>
      <c r="DN347" s="7" t="inlineStr"/>
      <c r="DO347" s="7" t="inlineStr"/>
      <c r="DP347" s="7" t="inlineStr"/>
      <c r="DQ347" s="7" t="inlineStr"/>
      <c r="DR347" s="7" t="inlineStr"/>
      <c r="DS347" s="7" t="inlineStr"/>
      <c r="DT347" s="7" t="inlineStr"/>
      <c r="DU347" s="7" t="n">
        <v>1</v>
      </c>
      <c r="DV347" s="7" t="n">
        <v>208176</v>
      </c>
      <c r="DW347" s="7" t="inlineStr"/>
      <c r="DX347" s="7" t="inlineStr"/>
      <c r="DY347" s="7" t="inlineStr"/>
      <c r="DZ347" s="7" t="inlineStr"/>
      <c r="EA347" s="7" t="inlineStr"/>
      <c r="EB347" s="7" t="inlineStr"/>
      <c r="EC347" s="7" t="inlineStr"/>
      <c r="ED347" s="7" t="inlineStr"/>
      <c r="EE347" s="7" t="inlineStr"/>
      <c r="EF347" s="7" t="inlineStr"/>
      <c r="EG347" s="7">
        <f>E347+AU347+BK347+BW347+DE347</f>
        <v/>
      </c>
      <c r="EH347" s="7">
        <f>F347+AV347+BL347+BX347+DF347</f>
        <v/>
      </c>
    </row>
    <row r="348" hidden="1" outlineLevel="1">
      <c r="A348" s="5" t="n">
        <v>12</v>
      </c>
      <c r="B348" s="6" t="inlineStr">
        <is>
          <t>AJ GAZALKENT TA`MINOT</t>
        </is>
      </c>
      <c r="C348" s="6" t="inlineStr">
        <is>
          <t>Ташкент</t>
        </is>
      </c>
      <c r="D348" s="6" t="inlineStr">
        <is>
          <t>Ташкент 1</t>
        </is>
      </c>
      <c r="E348" s="7">
        <f>G348+I348+K348+M348+O348+Q348+S348+U348+W348+Y348+AA348+AC348+AE348+AG348+AI348+AK348+AM348+AO348+AQ348+AS348</f>
        <v/>
      </c>
      <c r="F348" s="7">
        <f>H348+J348+L348+N348+P348+R348+T348+V348+X348+Z348+AB348+AD348+AF348+AH348+AJ348+AL348+AN348+AP348+AR348+AT348</f>
        <v/>
      </c>
      <c r="G348" s="7" t="inlineStr"/>
      <c r="H348" s="7" t="inlineStr"/>
      <c r="I348" s="7" t="inlineStr"/>
      <c r="J348" s="7" t="inlineStr"/>
      <c r="K348" s="7" t="inlineStr"/>
      <c r="L348" s="7" t="inlineStr"/>
      <c r="M348" s="7" t="inlineStr"/>
      <c r="N348" s="7" t="inlineStr"/>
      <c r="O348" s="7" t="inlineStr"/>
      <c r="P348" s="7" t="inlineStr"/>
      <c r="Q348" s="7" t="n">
        <v>11</v>
      </c>
      <c r="R348" s="7" t="n">
        <v>3996183</v>
      </c>
      <c r="S348" s="7" t="inlineStr"/>
      <c r="T348" s="7" t="inlineStr"/>
      <c r="U348" s="7" t="inlineStr"/>
      <c r="V348" s="7" t="inlineStr"/>
      <c r="W348" s="7" t="inlineStr"/>
      <c r="X348" s="7" t="inlineStr"/>
      <c r="Y348" s="7" t="inlineStr"/>
      <c r="Z348" s="7" t="inlineStr"/>
      <c r="AA348" s="7" t="inlineStr"/>
      <c r="AB348" s="7" t="inlineStr"/>
      <c r="AC348" s="7" t="inlineStr"/>
      <c r="AD348" s="7" t="inlineStr"/>
      <c r="AE348" s="7" t="inlineStr"/>
      <c r="AF348" s="7" t="inlineStr"/>
      <c r="AG348" s="7" t="inlineStr"/>
      <c r="AH348" s="7" t="inlineStr"/>
      <c r="AI348" s="7" t="inlineStr"/>
      <c r="AJ348" s="7" t="inlineStr"/>
      <c r="AK348" s="7" t="inlineStr"/>
      <c r="AL348" s="7" t="inlineStr"/>
      <c r="AM348" s="7" t="inlineStr"/>
      <c r="AN348" s="7" t="inlineStr"/>
      <c r="AO348" s="7" t="inlineStr"/>
      <c r="AP348" s="7" t="inlineStr"/>
      <c r="AQ348" s="7" t="inlineStr"/>
      <c r="AR348" s="7" t="inlineStr"/>
      <c r="AS348" s="7" t="inlineStr"/>
      <c r="AT348" s="7" t="inlineStr"/>
      <c r="AU348" s="7">
        <f>AW348+AY348+BA348+BC348+BE348+BG348+BI348</f>
        <v/>
      </c>
      <c r="AV348" s="7">
        <f>AX348+AZ348+BB348+BD348+BF348+BH348+BJ348</f>
        <v/>
      </c>
      <c r="AW348" s="7" t="inlineStr"/>
      <c r="AX348" s="7" t="inlineStr"/>
      <c r="AY348" s="7" t="inlineStr"/>
      <c r="AZ348" s="7" t="inlineStr"/>
      <c r="BA348" s="7" t="inlineStr"/>
      <c r="BB348" s="7" t="inlineStr"/>
      <c r="BC348" s="7" t="inlineStr"/>
      <c r="BD348" s="7" t="inlineStr"/>
      <c r="BE348" s="7" t="inlineStr"/>
      <c r="BF348" s="7" t="inlineStr"/>
      <c r="BG348" s="7" t="inlineStr"/>
      <c r="BH348" s="7" t="inlineStr"/>
      <c r="BI348" s="7" t="inlineStr"/>
      <c r="BJ348" s="7" t="inlineStr"/>
      <c r="BK348" s="7">
        <f>BM348+BO348+BQ348+BS348+BU348</f>
        <v/>
      </c>
      <c r="BL348" s="7">
        <f>BN348+BP348+BR348+BT348+BV348</f>
        <v/>
      </c>
      <c r="BM348" s="7" t="inlineStr"/>
      <c r="BN348" s="7" t="inlineStr"/>
      <c r="BO348" s="7" t="inlineStr"/>
      <c r="BP348" s="7" t="inlineStr"/>
      <c r="BQ348" s="7" t="inlineStr"/>
      <c r="BR348" s="7" t="inlineStr"/>
      <c r="BS348" s="7" t="inlineStr"/>
      <c r="BT348" s="7" t="inlineStr"/>
      <c r="BU348" s="7" t="inlineStr"/>
      <c r="BV348" s="7" t="inlineStr"/>
      <c r="BW348" s="7">
        <f>BY348+CA348+CC348+CE348+CG348+CI348+CK348+CM348+CO348+CQ348+CS348+CU348+CW348+CY348+DA348+DC348</f>
        <v/>
      </c>
      <c r="BX348" s="7">
        <f>BZ348+CB348+CD348+CF348+CH348+CJ348+CL348+CN348+CP348+CR348+CT348+CV348+CX348+CZ348+DB348+DD348</f>
        <v/>
      </c>
      <c r="BY348" s="7" t="inlineStr"/>
      <c r="BZ348" s="7" t="inlineStr"/>
      <c r="CA348" s="7" t="inlineStr"/>
      <c r="CB348" s="7" t="inlineStr"/>
      <c r="CC348" s="7" t="inlineStr"/>
      <c r="CD348" s="7" t="inlineStr"/>
      <c r="CE348" s="7" t="inlineStr"/>
      <c r="CF348" s="7" t="inlineStr"/>
      <c r="CG348" s="7" t="inlineStr"/>
      <c r="CH348" s="7" t="inlineStr"/>
      <c r="CI348" s="7" t="inlineStr"/>
      <c r="CJ348" s="7" t="inlineStr"/>
      <c r="CK348" s="7" t="inlineStr"/>
      <c r="CL348" s="7" t="inlineStr"/>
      <c r="CM348" s="7" t="inlineStr"/>
      <c r="CN348" s="7" t="inlineStr"/>
      <c r="CO348" s="7" t="inlineStr"/>
      <c r="CP348" s="7" t="inlineStr"/>
      <c r="CQ348" s="7" t="inlineStr"/>
      <c r="CR348" s="7" t="inlineStr"/>
      <c r="CS348" s="7" t="inlineStr"/>
      <c r="CT348" s="7" t="inlineStr"/>
      <c r="CU348" s="7" t="inlineStr"/>
      <c r="CV348" s="7" t="inlineStr"/>
      <c r="CW348" s="7" t="inlineStr"/>
      <c r="CX348" s="7" t="inlineStr"/>
      <c r="CY348" s="7" t="inlineStr"/>
      <c r="CZ348" s="7" t="inlineStr"/>
      <c r="DA348" s="7" t="inlineStr"/>
      <c r="DB348" s="7" t="inlineStr"/>
      <c r="DC348" s="7" t="inlineStr"/>
      <c r="DD348" s="7" t="inlineStr"/>
      <c r="DE348" s="7">
        <f>DG348+DI348+DK348+DM348+DO348+DQ348+DS348+DU348+DW348+DY348+EA348+EC348+EE348</f>
        <v/>
      </c>
      <c r="DF348" s="7">
        <f>DH348+DJ348+DL348+DN348+DP348+DR348+DT348+DV348+DX348+DZ348+EB348+ED348+EF348</f>
        <v/>
      </c>
      <c r="DG348" s="7" t="inlineStr"/>
      <c r="DH348" s="7" t="inlineStr"/>
      <c r="DI348" s="7" t="inlineStr"/>
      <c r="DJ348" s="7" t="inlineStr"/>
      <c r="DK348" s="7" t="inlineStr"/>
      <c r="DL348" s="7" t="inlineStr"/>
      <c r="DM348" s="7" t="inlineStr"/>
      <c r="DN348" s="7" t="inlineStr"/>
      <c r="DO348" s="7" t="inlineStr"/>
      <c r="DP348" s="7" t="inlineStr"/>
      <c r="DQ348" s="7" t="inlineStr"/>
      <c r="DR348" s="7" t="inlineStr"/>
      <c r="DS348" s="7" t="inlineStr"/>
      <c r="DT348" s="7" t="inlineStr"/>
      <c r="DU348" s="7" t="inlineStr"/>
      <c r="DV348" s="7" t="inlineStr"/>
      <c r="DW348" s="7" t="inlineStr"/>
      <c r="DX348" s="7" t="inlineStr"/>
      <c r="DY348" s="7" t="inlineStr"/>
      <c r="DZ348" s="7" t="inlineStr"/>
      <c r="EA348" s="7" t="inlineStr"/>
      <c r="EB348" s="7" t="inlineStr"/>
      <c r="EC348" s="7" t="inlineStr"/>
      <c r="ED348" s="7" t="inlineStr"/>
      <c r="EE348" s="7" t="inlineStr"/>
      <c r="EF348" s="7" t="inlineStr"/>
      <c r="EG348" s="7">
        <f>E348+AU348+BK348+BW348+DE348</f>
        <v/>
      </c>
      <c r="EH348" s="7">
        <f>F348+AV348+BL348+BX348+DF348</f>
        <v/>
      </c>
    </row>
    <row r="349" hidden="1" outlineLevel="1">
      <c r="A349" s="5" t="n">
        <v>13</v>
      </c>
      <c r="B349" s="6" t="inlineStr">
        <is>
          <t>ALFA MED MAX MCHJ</t>
        </is>
      </c>
      <c r="C349" s="6" t="inlineStr">
        <is>
          <t>Ташкент</t>
        </is>
      </c>
      <c r="D349" s="6" t="inlineStr">
        <is>
          <t>Ташкент 1</t>
        </is>
      </c>
      <c r="E349" s="7">
        <f>G349+I349+K349+M349+O349+Q349+S349+U349+W349+Y349+AA349+AC349+AE349+AG349+AI349+AK349+AM349+AO349+AQ349+AS349</f>
        <v/>
      </c>
      <c r="F349" s="7">
        <f>H349+J349+L349+N349+P349+R349+T349+V349+X349+Z349+AB349+AD349+AF349+AH349+AJ349+AL349+AN349+AP349+AR349+AT349</f>
        <v/>
      </c>
      <c r="G349" s="7" t="inlineStr"/>
      <c r="H349" s="7" t="inlineStr"/>
      <c r="I349" s="7" t="inlineStr"/>
      <c r="J349" s="7" t="inlineStr"/>
      <c r="K349" s="7" t="inlineStr"/>
      <c r="L349" s="7" t="inlineStr"/>
      <c r="M349" s="7" t="n">
        <v>40</v>
      </c>
      <c r="N349" s="7" t="n">
        <v>17556920</v>
      </c>
      <c r="O349" s="7" t="inlineStr"/>
      <c r="P349" s="7" t="inlineStr"/>
      <c r="Q349" s="7" t="n">
        <v>2</v>
      </c>
      <c r="R349" s="7" t="n">
        <v>308550</v>
      </c>
      <c r="S349" s="7" t="inlineStr"/>
      <c r="T349" s="7" t="inlineStr"/>
      <c r="U349" s="7" t="inlineStr"/>
      <c r="V349" s="7" t="inlineStr"/>
      <c r="W349" s="7" t="n">
        <v>7</v>
      </c>
      <c r="X349" s="7" t="n">
        <v>1276366</v>
      </c>
      <c r="Y349" s="7" t="inlineStr"/>
      <c r="Z349" s="7" t="inlineStr"/>
      <c r="AA349" s="7" t="inlineStr"/>
      <c r="AB349" s="7" t="inlineStr"/>
      <c r="AC349" s="7" t="n">
        <v>15</v>
      </c>
      <c r="AD349" s="7" t="n">
        <v>1259100</v>
      </c>
      <c r="AE349" s="7" t="inlineStr"/>
      <c r="AF349" s="7" t="inlineStr"/>
      <c r="AG349" s="7" t="inlineStr"/>
      <c r="AH349" s="7" t="inlineStr"/>
      <c r="AI349" s="7" t="inlineStr"/>
      <c r="AJ349" s="7" t="inlineStr"/>
      <c r="AK349" s="7" t="inlineStr"/>
      <c r="AL349" s="7" t="inlineStr"/>
      <c r="AM349" s="7" t="inlineStr"/>
      <c r="AN349" s="7" t="inlineStr"/>
      <c r="AO349" s="7" t="inlineStr"/>
      <c r="AP349" s="7" t="inlineStr"/>
      <c r="AQ349" s="7" t="inlineStr"/>
      <c r="AR349" s="7" t="inlineStr"/>
      <c r="AS349" s="7" t="inlineStr"/>
      <c r="AT349" s="7" t="inlineStr"/>
      <c r="AU349" s="7">
        <f>AW349+AY349+BA349+BC349+BE349+BG349+BI349</f>
        <v/>
      </c>
      <c r="AV349" s="7">
        <f>AX349+AZ349+BB349+BD349+BF349+BH349+BJ349</f>
        <v/>
      </c>
      <c r="AW349" s="7" t="inlineStr"/>
      <c r="AX349" s="7" t="inlineStr"/>
      <c r="AY349" s="7" t="inlineStr"/>
      <c r="AZ349" s="7" t="inlineStr"/>
      <c r="BA349" s="7" t="inlineStr"/>
      <c r="BB349" s="7" t="inlineStr"/>
      <c r="BC349" s="7" t="inlineStr"/>
      <c r="BD349" s="7" t="inlineStr"/>
      <c r="BE349" s="7" t="inlineStr"/>
      <c r="BF349" s="7" t="inlineStr"/>
      <c r="BG349" s="7" t="inlineStr"/>
      <c r="BH349" s="7" t="inlineStr"/>
      <c r="BI349" s="7" t="inlineStr"/>
      <c r="BJ349" s="7" t="inlineStr"/>
      <c r="BK349" s="7">
        <f>BM349+BO349+BQ349+BS349+BU349</f>
        <v/>
      </c>
      <c r="BL349" s="7">
        <f>BN349+BP349+BR349+BT349+BV349</f>
        <v/>
      </c>
      <c r="BM349" s="7" t="inlineStr"/>
      <c r="BN349" s="7" t="inlineStr"/>
      <c r="BO349" s="7" t="inlineStr"/>
      <c r="BP349" s="7" t="inlineStr"/>
      <c r="BQ349" s="7" t="inlineStr"/>
      <c r="BR349" s="7" t="inlineStr"/>
      <c r="BS349" s="7" t="inlineStr"/>
      <c r="BT349" s="7" t="inlineStr"/>
      <c r="BU349" s="7" t="inlineStr"/>
      <c r="BV349" s="7" t="inlineStr"/>
      <c r="BW349" s="7">
        <f>BY349+CA349+CC349+CE349+CG349+CI349+CK349+CM349+CO349+CQ349+CS349+CU349+CW349+CY349+DA349+DC349</f>
        <v/>
      </c>
      <c r="BX349" s="7">
        <f>BZ349+CB349+CD349+CF349+CH349+CJ349+CL349+CN349+CP349+CR349+CT349+CV349+CX349+CZ349+DB349+DD349</f>
        <v/>
      </c>
      <c r="BY349" s="7" t="inlineStr"/>
      <c r="BZ349" s="7" t="inlineStr"/>
      <c r="CA349" s="7" t="inlineStr"/>
      <c r="CB349" s="7" t="inlineStr"/>
      <c r="CC349" s="7" t="inlineStr"/>
      <c r="CD349" s="7" t="inlineStr"/>
      <c r="CE349" s="7" t="inlineStr"/>
      <c r="CF349" s="7" t="inlineStr"/>
      <c r="CG349" s="7" t="inlineStr"/>
      <c r="CH349" s="7" t="inlineStr"/>
      <c r="CI349" s="7" t="inlineStr"/>
      <c r="CJ349" s="7" t="inlineStr"/>
      <c r="CK349" s="7" t="inlineStr"/>
      <c r="CL349" s="7" t="inlineStr"/>
      <c r="CM349" s="7" t="inlineStr"/>
      <c r="CN349" s="7" t="inlineStr"/>
      <c r="CO349" s="7" t="inlineStr"/>
      <c r="CP349" s="7" t="inlineStr"/>
      <c r="CQ349" s="7" t="inlineStr"/>
      <c r="CR349" s="7" t="inlineStr"/>
      <c r="CS349" s="7" t="inlineStr"/>
      <c r="CT349" s="7" t="inlineStr"/>
      <c r="CU349" s="7" t="inlineStr"/>
      <c r="CV349" s="7" t="inlineStr"/>
      <c r="CW349" s="7" t="inlineStr"/>
      <c r="CX349" s="7" t="inlineStr"/>
      <c r="CY349" s="7" t="inlineStr"/>
      <c r="CZ349" s="7" t="inlineStr"/>
      <c r="DA349" s="7" t="inlineStr"/>
      <c r="DB349" s="7" t="inlineStr"/>
      <c r="DC349" s="7" t="inlineStr"/>
      <c r="DD349" s="7" t="inlineStr"/>
      <c r="DE349" s="7">
        <f>DG349+DI349+DK349+DM349+DO349+DQ349+DS349+DU349+DW349+DY349+EA349+EC349+EE349</f>
        <v/>
      </c>
      <c r="DF349" s="7">
        <f>DH349+DJ349+DL349+DN349+DP349+DR349+DT349+DV349+DX349+DZ349+EB349+ED349+EF349</f>
        <v/>
      </c>
      <c r="DG349" s="7" t="inlineStr"/>
      <c r="DH349" s="7" t="inlineStr"/>
      <c r="DI349" s="7" t="inlineStr"/>
      <c r="DJ349" s="7" t="inlineStr"/>
      <c r="DK349" s="7" t="inlineStr"/>
      <c r="DL349" s="7" t="inlineStr"/>
      <c r="DM349" s="7" t="inlineStr"/>
      <c r="DN349" s="7" t="inlineStr"/>
      <c r="DO349" s="7" t="inlineStr"/>
      <c r="DP349" s="7" t="inlineStr"/>
      <c r="DQ349" s="7" t="inlineStr"/>
      <c r="DR349" s="7" t="inlineStr"/>
      <c r="DS349" s="7" t="n">
        <v>40</v>
      </c>
      <c r="DT349" s="7" t="n">
        <v>15981840</v>
      </c>
      <c r="DU349" s="7" t="inlineStr"/>
      <c r="DV349" s="7" t="inlineStr"/>
      <c r="DW349" s="7" t="n">
        <v>1</v>
      </c>
      <c r="DX349" s="7" t="n">
        <v>140817</v>
      </c>
      <c r="DY349" s="7" t="n">
        <v>30</v>
      </c>
      <c r="DZ349" s="7" t="n">
        <v>14711520</v>
      </c>
      <c r="EA349" s="7" t="inlineStr"/>
      <c r="EB349" s="7" t="inlineStr"/>
      <c r="EC349" s="7" t="inlineStr"/>
      <c r="ED349" s="7" t="inlineStr"/>
      <c r="EE349" s="7" t="inlineStr"/>
      <c r="EF349" s="7" t="inlineStr"/>
      <c r="EG349" s="7">
        <f>E349+AU349+BK349+BW349+DE349</f>
        <v/>
      </c>
      <c r="EH349" s="7">
        <f>F349+AV349+BL349+BX349+DF349</f>
        <v/>
      </c>
    </row>
    <row r="350" hidden="1" outlineLevel="1">
      <c r="A350" s="5" t="n">
        <v>14</v>
      </c>
      <c r="B350" s="6" t="inlineStr">
        <is>
          <t>ALIF PHARMA MCHJ</t>
        </is>
      </c>
      <c r="C350" s="6" t="inlineStr">
        <is>
          <t>Ташкент</t>
        </is>
      </c>
      <c r="D350" s="6" t="inlineStr">
        <is>
          <t>Ташкент 2</t>
        </is>
      </c>
      <c r="E350" s="7">
        <f>G350+I350+K350+M350+O350+Q350+S350+U350+W350+Y350+AA350+AC350+AE350+AG350+AI350+AK350+AM350+AO350+AQ350+AS350</f>
        <v/>
      </c>
      <c r="F350" s="7">
        <f>H350+J350+L350+N350+P350+R350+T350+V350+X350+Z350+AB350+AD350+AF350+AH350+AJ350+AL350+AN350+AP350+AR350+AT350</f>
        <v/>
      </c>
      <c r="G350" s="7" t="inlineStr"/>
      <c r="H350" s="7" t="inlineStr"/>
      <c r="I350" s="7" t="inlineStr"/>
      <c r="J350" s="7" t="inlineStr"/>
      <c r="K350" s="7" t="inlineStr"/>
      <c r="L350" s="7" t="inlineStr"/>
      <c r="M350" s="7" t="inlineStr"/>
      <c r="N350" s="7" t="inlineStr"/>
      <c r="O350" s="7" t="inlineStr"/>
      <c r="P350" s="7" t="inlineStr"/>
      <c r="Q350" s="7" t="inlineStr"/>
      <c r="R350" s="7" t="inlineStr"/>
      <c r="S350" s="7" t="inlineStr"/>
      <c r="T350" s="7" t="inlineStr"/>
      <c r="U350" s="7" t="inlineStr"/>
      <c r="V350" s="7" t="inlineStr"/>
      <c r="W350" s="7" t="inlineStr"/>
      <c r="X350" s="7" t="inlineStr"/>
      <c r="Y350" s="7" t="inlineStr"/>
      <c r="Z350" s="7" t="inlineStr"/>
      <c r="AA350" s="7" t="inlineStr"/>
      <c r="AB350" s="7" t="inlineStr"/>
      <c r="AC350" s="7" t="inlineStr"/>
      <c r="AD350" s="7" t="inlineStr"/>
      <c r="AE350" s="7" t="inlineStr"/>
      <c r="AF350" s="7" t="inlineStr"/>
      <c r="AG350" s="7" t="inlineStr"/>
      <c r="AH350" s="7" t="inlineStr"/>
      <c r="AI350" s="7" t="inlineStr"/>
      <c r="AJ350" s="7" t="inlineStr"/>
      <c r="AK350" s="7" t="n">
        <v>15</v>
      </c>
      <c r="AL350" s="7" t="n">
        <v>186555</v>
      </c>
      <c r="AM350" s="7" t="inlineStr"/>
      <c r="AN350" s="7" t="inlineStr"/>
      <c r="AO350" s="7" t="inlineStr"/>
      <c r="AP350" s="7" t="inlineStr"/>
      <c r="AQ350" s="7" t="inlineStr"/>
      <c r="AR350" s="7" t="inlineStr"/>
      <c r="AS350" s="7" t="inlineStr"/>
      <c r="AT350" s="7" t="inlineStr"/>
      <c r="AU350" s="7">
        <f>AW350+AY350+BA350+BC350+BE350+BG350+BI350</f>
        <v/>
      </c>
      <c r="AV350" s="7">
        <f>AX350+AZ350+BB350+BD350+BF350+BH350+BJ350</f>
        <v/>
      </c>
      <c r="AW350" s="7" t="inlineStr"/>
      <c r="AX350" s="7" t="inlineStr"/>
      <c r="AY350" s="7" t="inlineStr"/>
      <c r="AZ350" s="7" t="inlineStr"/>
      <c r="BA350" s="7" t="inlineStr"/>
      <c r="BB350" s="7" t="inlineStr"/>
      <c r="BC350" s="7" t="inlineStr"/>
      <c r="BD350" s="7" t="inlineStr"/>
      <c r="BE350" s="7" t="inlineStr"/>
      <c r="BF350" s="7" t="inlineStr"/>
      <c r="BG350" s="7" t="inlineStr"/>
      <c r="BH350" s="7" t="inlineStr"/>
      <c r="BI350" s="7" t="inlineStr"/>
      <c r="BJ350" s="7" t="inlineStr"/>
      <c r="BK350" s="7">
        <f>BM350+BO350+BQ350+BS350+BU350</f>
        <v/>
      </c>
      <c r="BL350" s="7">
        <f>BN350+BP350+BR350+BT350+BV350</f>
        <v/>
      </c>
      <c r="BM350" s="7" t="inlineStr"/>
      <c r="BN350" s="7" t="inlineStr"/>
      <c r="BO350" s="7" t="inlineStr"/>
      <c r="BP350" s="7" t="inlineStr"/>
      <c r="BQ350" s="7" t="inlineStr"/>
      <c r="BR350" s="7" t="inlineStr"/>
      <c r="BS350" s="7" t="inlineStr"/>
      <c r="BT350" s="7" t="inlineStr"/>
      <c r="BU350" s="7" t="inlineStr"/>
      <c r="BV350" s="7" t="inlineStr"/>
      <c r="BW350" s="7">
        <f>BY350+CA350+CC350+CE350+CG350+CI350+CK350+CM350+CO350+CQ350+CS350+CU350+CW350+CY350+DA350+DC350</f>
        <v/>
      </c>
      <c r="BX350" s="7">
        <f>BZ350+CB350+CD350+CF350+CH350+CJ350+CL350+CN350+CP350+CR350+CT350+CV350+CX350+CZ350+DB350+DD350</f>
        <v/>
      </c>
      <c r="BY350" s="7" t="inlineStr"/>
      <c r="BZ350" s="7" t="inlineStr"/>
      <c r="CA350" s="7" t="inlineStr"/>
      <c r="CB350" s="7" t="inlineStr"/>
      <c r="CC350" s="7" t="inlineStr"/>
      <c r="CD350" s="7" t="inlineStr"/>
      <c r="CE350" s="7" t="inlineStr"/>
      <c r="CF350" s="7" t="inlineStr"/>
      <c r="CG350" s="7" t="inlineStr"/>
      <c r="CH350" s="7" t="inlineStr"/>
      <c r="CI350" s="7" t="inlineStr"/>
      <c r="CJ350" s="7" t="inlineStr"/>
      <c r="CK350" s="7" t="inlineStr"/>
      <c r="CL350" s="7" t="inlineStr"/>
      <c r="CM350" s="7" t="inlineStr"/>
      <c r="CN350" s="7" t="inlineStr"/>
      <c r="CO350" s="7" t="inlineStr"/>
      <c r="CP350" s="7" t="inlineStr"/>
      <c r="CQ350" s="7" t="inlineStr"/>
      <c r="CR350" s="7" t="inlineStr"/>
      <c r="CS350" s="7" t="inlineStr"/>
      <c r="CT350" s="7" t="inlineStr"/>
      <c r="CU350" s="7" t="inlineStr"/>
      <c r="CV350" s="7" t="inlineStr"/>
      <c r="CW350" s="7" t="inlineStr"/>
      <c r="CX350" s="7" t="inlineStr"/>
      <c r="CY350" s="7" t="inlineStr"/>
      <c r="CZ350" s="7" t="inlineStr"/>
      <c r="DA350" s="7" t="inlineStr"/>
      <c r="DB350" s="7" t="inlineStr"/>
      <c r="DC350" s="7" t="inlineStr"/>
      <c r="DD350" s="7" t="inlineStr"/>
      <c r="DE350" s="7">
        <f>DG350+DI350+DK350+DM350+DO350+DQ350+DS350+DU350+DW350+DY350+EA350+EC350+EE350</f>
        <v/>
      </c>
      <c r="DF350" s="7">
        <f>DH350+DJ350+DL350+DN350+DP350+DR350+DT350+DV350+DX350+DZ350+EB350+ED350+EF350</f>
        <v/>
      </c>
      <c r="DG350" s="7" t="inlineStr"/>
      <c r="DH350" s="7" t="inlineStr"/>
      <c r="DI350" s="7" t="inlineStr"/>
      <c r="DJ350" s="7" t="inlineStr"/>
      <c r="DK350" s="7" t="inlineStr"/>
      <c r="DL350" s="7" t="inlineStr"/>
      <c r="DM350" s="7" t="inlineStr"/>
      <c r="DN350" s="7" t="inlineStr"/>
      <c r="DO350" s="7" t="inlineStr"/>
      <c r="DP350" s="7" t="inlineStr"/>
      <c r="DQ350" s="7" t="inlineStr"/>
      <c r="DR350" s="7" t="inlineStr"/>
      <c r="DS350" s="7" t="inlineStr"/>
      <c r="DT350" s="7" t="inlineStr"/>
      <c r="DU350" s="7" t="inlineStr"/>
      <c r="DV350" s="7" t="inlineStr"/>
      <c r="DW350" s="7" t="inlineStr"/>
      <c r="DX350" s="7" t="inlineStr"/>
      <c r="DY350" s="7" t="inlineStr"/>
      <c r="DZ350" s="7" t="inlineStr"/>
      <c r="EA350" s="7" t="inlineStr"/>
      <c r="EB350" s="7" t="inlineStr"/>
      <c r="EC350" s="7" t="inlineStr"/>
      <c r="ED350" s="7" t="inlineStr"/>
      <c r="EE350" s="7" t="inlineStr"/>
      <c r="EF350" s="7" t="inlineStr"/>
      <c r="EG350" s="7">
        <f>E350+AU350+BK350+BW350+DE350</f>
        <v/>
      </c>
      <c r="EH350" s="7">
        <f>F350+AV350+BL350+BX350+DF350</f>
        <v/>
      </c>
    </row>
    <row r="351" hidden="1" outlineLevel="1">
      <c r="A351" s="5" t="n">
        <v>15</v>
      </c>
      <c r="B351" s="6" t="inlineStr">
        <is>
          <t>ALLADINARA MChJ</t>
        </is>
      </c>
      <c r="C351" s="6" t="inlineStr">
        <is>
          <t>Ташкент</t>
        </is>
      </c>
      <c r="D351" s="6" t="inlineStr">
        <is>
          <t>Ташкент 2</t>
        </is>
      </c>
      <c r="E351" s="7">
        <f>G351+I351+K351+M351+O351+Q351+S351+U351+W351+Y351+AA351+AC351+AE351+AG351+AI351+AK351+AM351+AO351+AQ351+AS351</f>
        <v/>
      </c>
      <c r="F351" s="7">
        <f>H351+J351+L351+N351+P351+R351+T351+V351+X351+Z351+AB351+AD351+AF351+AH351+AJ351+AL351+AN351+AP351+AR351+AT351</f>
        <v/>
      </c>
      <c r="G351" s="7" t="inlineStr"/>
      <c r="H351" s="7" t="inlineStr"/>
      <c r="I351" s="7" t="inlineStr"/>
      <c r="J351" s="7" t="inlineStr"/>
      <c r="K351" s="7" t="inlineStr"/>
      <c r="L351" s="7" t="inlineStr"/>
      <c r="M351" s="7" t="inlineStr"/>
      <c r="N351" s="7" t="inlineStr"/>
      <c r="O351" s="7" t="inlineStr"/>
      <c r="P351" s="7" t="inlineStr"/>
      <c r="Q351" s="7" t="n">
        <v>2</v>
      </c>
      <c r="R351" s="7" t="n">
        <v>332914</v>
      </c>
      <c r="S351" s="7" t="inlineStr"/>
      <c r="T351" s="7" t="inlineStr"/>
      <c r="U351" s="7" t="inlineStr"/>
      <c r="V351" s="7" t="inlineStr"/>
      <c r="W351" s="7" t="inlineStr"/>
      <c r="X351" s="7" t="inlineStr"/>
      <c r="Y351" s="7" t="inlineStr"/>
      <c r="Z351" s="7" t="inlineStr"/>
      <c r="AA351" s="7" t="inlineStr"/>
      <c r="AB351" s="7" t="inlineStr"/>
      <c r="AC351" s="7" t="inlineStr"/>
      <c r="AD351" s="7" t="inlineStr"/>
      <c r="AE351" s="7" t="inlineStr"/>
      <c r="AF351" s="7" t="inlineStr"/>
      <c r="AG351" s="7" t="inlineStr"/>
      <c r="AH351" s="7" t="inlineStr"/>
      <c r="AI351" s="7" t="inlineStr"/>
      <c r="AJ351" s="7" t="inlineStr"/>
      <c r="AK351" s="7" t="inlineStr"/>
      <c r="AL351" s="7" t="inlineStr"/>
      <c r="AM351" s="7" t="inlineStr"/>
      <c r="AN351" s="7" t="inlineStr"/>
      <c r="AO351" s="7" t="inlineStr"/>
      <c r="AP351" s="7" t="inlineStr"/>
      <c r="AQ351" s="7" t="inlineStr"/>
      <c r="AR351" s="7" t="inlineStr"/>
      <c r="AS351" s="7" t="inlineStr"/>
      <c r="AT351" s="7" t="inlineStr"/>
      <c r="AU351" s="7">
        <f>AW351+AY351+BA351+BC351+BE351+BG351+BI351</f>
        <v/>
      </c>
      <c r="AV351" s="7">
        <f>AX351+AZ351+BB351+BD351+BF351+BH351+BJ351</f>
        <v/>
      </c>
      <c r="AW351" s="7" t="inlineStr"/>
      <c r="AX351" s="7" t="inlineStr"/>
      <c r="AY351" s="7" t="inlineStr"/>
      <c r="AZ351" s="7" t="inlineStr"/>
      <c r="BA351" s="7" t="inlineStr"/>
      <c r="BB351" s="7" t="inlineStr"/>
      <c r="BC351" s="7" t="inlineStr"/>
      <c r="BD351" s="7" t="inlineStr"/>
      <c r="BE351" s="7" t="inlineStr"/>
      <c r="BF351" s="7" t="inlineStr"/>
      <c r="BG351" s="7" t="inlineStr"/>
      <c r="BH351" s="7" t="inlineStr"/>
      <c r="BI351" s="7" t="inlineStr"/>
      <c r="BJ351" s="7" t="inlineStr"/>
      <c r="BK351" s="7">
        <f>BM351+BO351+BQ351+BS351+BU351</f>
        <v/>
      </c>
      <c r="BL351" s="7">
        <f>BN351+BP351+BR351+BT351+BV351</f>
        <v/>
      </c>
      <c r="BM351" s="7" t="inlineStr"/>
      <c r="BN351" s="7" t="inlineStr"/>
      <c r="BO351" s="7" t="inlineStr"/>
      <c r="BP351" s="7" t="inlineStr"/>
      <c r="BQ351" s="7" t="inlineStr"/>
      <c r="BR351" s="7" t="inlineStr"/>
      <c r="BS351" s="7" t="inlineStr"/>
      <c r="BT351" s="7" t="inlineStr"/>
      <c r="BU351" s="7" t="inlineStr"/>
      <c r="BV351" s="7" t="inlineStr"/>
      <c r="BW351" s="7">
        <f>BY351+CA351+CC351+CE351+CG351+CI351+CK351+CM351+CO351+CQ351+CS351+CU351+CW351+CY351+DA351+DC351</f>
        <v/>
      </c>
      <c r="BX351" s="7">
        <f>BZ351+CB351+CD351+CF351+CH351+CJ351+CL351+CN351+CP351+CR351+CT351+CV351+CX351+CZ351+DB351+DD351</f>
        <v/>
      </c>
      <c r="BY351" s="7" t="inlineStr"/>
      <c r="BZ351" s="7" t="inlineStr"/>
      <c r="CA351" s="7" t="inlineStr"/>
      <c r="CB351" s="7" t="inlineStr"/>
      <c r="CC351" s="7" t="inlineStr"/>
      <c r="CD351" s="7" t="inlineStr"/>
      <c r="CE351" s="7" t="inlineStr"/>
      <c r="CF351" s="7" t="inlineStr"/>
      <c r="CG351" s="7" t="inlineStr"/>
      <c r="CH351" s="7" t="inlineStr"/>
      <c r="CI351" s="7" t="inlineStr"/>
      <c r="CJ351" s="7" t="inlineStr"/>
      <c r="CK351" s="7" t="inlineStr"/>
      <c r="CL351" s="7" t="inlineStr"/>
      <c r="CM351" s="7" t="inlineStr"/>
      <c r="CN351" s="7" t="inlineStr"/>
      <c r="CO351" s="7" t="inlineStr"/>
      <c r="CP351" s="7" t="inlineStr"/>
      <c r="CQ351" s="7" t="inlineStr"/>
      <c r="CR351" s="7" t="inlineStr"/>
      <c r="CS351" s="7" t="inlineStr"/>
      <c r="CT351" s="7" t="inlineStr"/>
      <c r="CU351" s="7" t="inlineStr"/>
      <c r="CV351" s="7" t="inlineStr"/>
      <c r="CW351" s="7" t="inlineStr"/>
      <c r="CX351" s="7" t="inlineStr"/>
      <c r="CY351" s="7" t="inlineStr"/>
      <c r="CZ351" s="7" t="inlineStr"/>
      <c r="DA351" s="7" t="inlineStr"/>
      <c r="DB351" s="7" t="inlineStr"/>
      <c r="DC351" s="7" t="inlineStr"/>
      <c r="DD351" s="7" t="inlineStr"/>
      <c r="DE351" s="7">
        <f>DG351+DI351+DK351+DM351+DO351+DQ351+DS351+DU351+DW351+DY351+EA351+EC351+EE351</f>
        <v/>
      </c>
      <c r="DF351" s="7">
        <f>DH351+DJ351+DL351+DN351+DP351+DR351+DT351+DV351+DX351+DZ351+EB351+ED351+EF351</f>
        <v/>
      </c>
      <c r="DG351" s="7" t="inlineStr"/>
      <c r="DH351" s="7" t="inlineStr"/>
      <c r="DI351" s="7" t="inlineStr"/>
      <c r="DJ351" s="7" t="inlineStr"/>
      <c r="DK351" s="7" t="inlineStr"/>
      <c r="DL351" s="7" t="inlineStr"/>
      <c r="DM351" s="7" t="inlineStr"/>
      <c r="DN351" s="7" t="inlineStr"/>
      <c r="DO351" s="7" t="inlineStr"/>
      <c r="DP351" s="7" t="inlineStr"/>
      <c r="DQ351" s="7" t="inlineStr"/>
      <c r="DR351" s="7" t="inlineStr"/>
      <c r="DS351" s="7" t="inlineStr"/>
      <c r="DT351" s="7" t="inlineStr"/>
      <c r="DU351" s="7" t="inlineStr"/>
      <c r="DV351" s="7" t="inlineStr"/>
      <c r="DW351" s="7" t="inlineStr"/>
      <c r="DX351" s="7" t="inlineStr"/>
      <c r="DY351" s="7" t="inlineStr"/>
      <c r="DZ351" s="7" t="inlineStr"/>
      <c r="EA351" s="7" t="inlineStr"/>
      <c r="EB351" s="7" t="inlineStr"/>
      <c r="EC351" s="7" t="inlineStr"/>
      <c r="ED351" s="7" t="inlineStr"/>
      <c r="EE351" s="7" t="inlineStr"/>
      <c r="EF351" s="7" t="inlineStr"/>
      <c r="EG351" s="7">
        <f>E351+AU351+BK351+BW351+DE351</f>
        <v/>
      </c>
      <c r="EH351" s="7">
        <f>F351+AV351+BL351+BX351+DF351</f>
        <v/>
      </c>
    </row>
    <row r="352" hidden="1" outlineLevel="1">
      <c r="A352" s="5" t="n">
        <v>16</v>
      </c>
      <c r="B352" s="6" t="inlineStr">
        <is>
          <t>ALOE-PHARM MCHJ</t>
        </is>
      </c>
      <c r="C352" s="6" t="inlineStr">
        <is>
          <t>Ташкент</t>
        </is>
      </c>
      <c r="D352" s="6" t="inlineStr">
        <is>
          <t>Ташкент 2</t>
        </is>
      </c>
      <c r="E352" s="7">
        <f>G352+I352+K352+M352+O352+Q352+S352+U352+W352+Y352+AA352+AC352+AE352+AG352+AI352+AK352+AM352+AO352+AQ352+AS352</f>
        <v/>
      </c>
      <c r="F352" s="7">
        <f>H352+J352+L352+N352+P352+R352+T352+V352+X352+Z352+AB352+AD352+AF352+AH352+AJ352+AL352+AN352+AP352+AR352+AT352</f>
        <v/>
      </c>
      <c r="G352" s="7" t="inlineStr"/>
      <c r="H352" s="7" t="inlineStr"/>
      <c r="I352" s="7" t="inlineStr"/>
      <c r="J352" s="7" t="inlineStr"/>
      <c r="K352" s="7" t="inlineStr"/>
      <c r="L352" s="7" t="inlineStr"/>
      <c r="M352" s="7" t="inlineStr"/>
      <c r="N352" s="7" t="inlineStr"/>
      <c r="O352" s="7" t="inlineStr"/>
      <c r="P352" s="7" t="inlineStr"/>
      <c r="Q352" s="7" t="inlineStr"/>
      <c r="R352" s="7" t="inlineStr"/>
      <c r="S352" s="7" t="inlineStr"/>
      <c r="T352" s="7" t="inlineStr"/>
      <c r="U352" s="7" t="inlineStr"/>
      <c r="V352" s="7" t="inlineStr"/>
      <c r="W352" s="7" t="n">
        <v>2</v>
      </c>
      <c r="X352" s="7" t="n">
        <v>875732</v>
      </c>
      <c r="Y352" s="7" t="inlineStr"/>
      <c r="Z352" s="7" t="inlineStr"/>
      <c r="AA352" s="7" t="inlineStr"/>
      <c r="AB352" s="7" t="inlineStr"/>
      <c r="AC352" s="7" t="n">
        <v>4</v>
      </c>
      <c r="AD352" s="7" t="n">
        <v>18716</v>
      </c>
      <c r="AE352" s="7" t="inlineStr"/>
      <c r="AF352" s="7" t="inlineStr"/>
      <c r="AG352" s="7" t="inlineStr"/>
      <c r="AH352" s="7" t="inlineStr"/>
      <c r="AI352" s="7" t="inlineStr"/>
      <c r="AJ352" s="7" t="inlineStr"/>
      <c r="AK352" s="7" t="inlineStr"/>
      <c r="AL352" s="7" t="inlineStr"/>
      <c r="AM352" s="7" t="inlineStr"/>
      <c r="AN352" s="7" t="inlineStr"/>
      <c r="AO352" s="7" t="inlineStr"/>
      <c r="AP352" s="7" t="inlineStr"/>
      <c r="AQ352" s="7" t="inlineStr"/>
      <c r="AR352" s="7" t="inlineStr"/>
      <c r="AS352" s="7" t="inlineStr"/>
      <c r="AT352" s="7" t="inlineStr"/>
      <c r="AU352" s="7">
        <f>AW352+AY352+BA352+BC352+BE352+BG352+BI352</f>
        <v/>
      </c>
      <c r="AV352" s="7">
        <f>AX352+AZ352+BB352+BD352+BF352+BH352+BJ352</f>
        <v/>
      </c>
      <c r="AW352" s="7" t="inlineStr"/>
      <c r="AX352" s="7" t="inlineStr"/>
      <c r="AY352" s="7" t="inlineStr"/>
      <c r="AZ352" s="7" t="inlineStr"/>
      <c r="BA352" s="7" t="inlineStr"/>
      <c r="BB352" s="7" t="inlineStr"/>
      <c r="BC352" s="7" t="inlineStr"/>
      <c r="BD352" s="7" t="inlineStr"/>
      <c r="BE352" s="7" t="inlineStr"/>
      <c r="BF352" s="7" t="inlineStr"/>
      <c r="BG352" s="7" t="inlineStr"/>
      <c r="BH352" s="7" t="inlineStr"/>
      <c r="BI352" s="7" t="inlineStr"/>
      <c r="BJ352" s="7" t="inlineStr"/>
      <c r="BK352" s="7">
        <f>BM352+BO352+BQ352+BS352+BU352</f>
        <v/>
      </c>
      <c r="BL352" s="7">
        <f>BN352+BP352+BR352+BT352+BV352</f>
        <v/>
      </c>
      <c r="BM352" s="7" t="inlineStr"/>
      <c r="BN352" s="7" t="inlineStr"/>
      <c r="BO352" s="7" t="inlineStr"/>
      <c r="BP352" s="7" t="inlineStr"/>
      <c r="BQ352" s="7" t="inlineStr"/>
      <c r="BR352" s="7" t="inlineStr"/>
      <c r="BS352" s="7" t="inlineStr"/>
      <c r="BT352" s="7" t="inlineStr"/>
      <c r="BU352" s="7" t="inlineStr"/>
      <c r="BV352" s="7" t="inlineStr"/>
      <c r="BW352" s="7">
        <f>BY352+CA352+CC352+CE352+CG352+CI352+CK352+CM352+CO352+CQ352+CS352+CU352+CW352+CY352+DA352+DC352</f>
        <v/>
      </c>
      <c r="BX352" s="7">
        <f>BZ352+CB352+CD352+CF352+CH352+CJ352+CL352+CN352+CP352+CR352+CT352+CV352+CX352+CZ352+DB352+DD352</f>
        <v/>
      </c>
      <c r="BY352" s="7" t="inlineStr"/>
      <c r="BZ352" s="7" t="inlineStr"/>
      <c r="CA352" s="7" t="inlineStr"/>
      <c r="CB352" s="7" t="inlineStr"/>
      <c r="CC352" s="7" t="inlineStr"/>
      <c r="CD352" s="7" t="inlineStr"/>
      <c r="CE352" s="7" t="inlineStr"/>
      <c r="CF352" s="7" t="inlineStr"/>
      <c r="CG352" s="7" t="inlineStr"/>
      <c r="CH352" s="7" t="inlineStr"/>
      <c r="CI352" s="7" t="inlineStr"/>
      <c r="CJ352" s="7" t="inlineStr"/>
      <c r="CK352" s="7" t="inlineStr"/>
      <c r="CL352" s="7" t="inlineStr"/>
      <c r="CM352" s="7" t="inlineStr"/>
      <c r="CN352" s="7" t="inlineStr"/>
      <c r="CO352" s="7" t="inlineStr"/>
      <c r="CP352" s="7" t="inlineStr"/>
      <c r="CQ352" s="7" t="inlineStr"/>
      <c r="CR352" s="7" t="inlineStr"/>
      <c r="CS352" s="7" t="inlineStr"/>
      <c r="CT352" s="7" t="inlineStr"/>
      <c r="CU352" s="7" t="inlineStr"/>
      <c r="CV352" s="7" t="inlineStr"/>
      <c r="CW352" s="7" t="inlineStr"/>
      <c r="CX352" s="7" t="inlineStr"/>
      <c r="CY352" s="7" t="inlineStr"/>
      <c r="CZ352" s="7" t="inlineStr"/>
      <c r="DA352" s="7" t="inlineStr"/>
      <c r="DB352" s="7" t="inlineStr"/>
      <c r="DC352" s="7" t="inlineStr"/>
      <c r="DD352" s="7" t="inlineStr"/>
      <c r="DE352" s="7">
        <f>DG352+DI352+DK352+DM352+DO352+DQ352+DS352+DU352+DW352+DY352+EA352+EC352+EE352</f>
        <v/>
      </c>
      <c r="DF352" s="7">
        <f>DH352+DJ352+DL352+DN352+DP352+DR352+DT352+DV352+DX352+DZ352+EB352+ED352+EF352</f>
        <v/>
      </c>
      <c r="DG352" s="7" t="inlineStr"/>
      <c r="DH352" s="7" t="inlineStr"/>
      <c r="DI352" s="7" t="inlineStr"/>
      <c r="DJ352" s="7" t="inlineStr"/>
      <c r="DK352" s="7" t="inlineStr"/>
      <c r="DL352" s="7" t="inlineStr"/>
      <c r="DM352" s="7" t="inlineStr"/>
      <c r="DN352" s="7" t="inlineStr"/>
      <c r="DO352" s="7" t="inlineStr"/>
      <c r="DP352" s="7" t="inlineStr"/>
      <c r="DQ352" s="7" t="inlineStr"/>
      <c r="DR352" s="7" t="inlineStr"/>
      <c r="DS352" s="7" t="inlineStr"/>
      <c r="DT352" s="7" t="inlineStr"/>
      <c r="DU352" s="7" t="inlineStr"/>
      <c r="DV352" s="7" t="inlineStr"/>
      <c r="DW352" s="7" t="inlineStr"/>
      <c r="DX352" s="7" t="inlineStr"/>
      <c r="DY352" s="7" t="inlineStr"/>
      <c r="DZ352" s="7" t="inlineStr"/>
      <c r="EA352" s="7" t="inlineStr"/>
      <c r="EB352" s="7" t="inlineStr"/>
      <c r="EC352" s="7" t="inlineStr"/>
      <c r="ED352" s="7" t="inlineStr"/>
      <c r="EE352" s="7" t="inlineStr"/>
      <c r="EF352" s="7" t="inlineStr"/>
      <c r="EG352" s="7">
        <f>E352+AU352+BK352+BW352+DE352</f>
        <v/>
      </c>
      <c r="EH352" s="7">
        <f>F352+AV352+BL352+BX352+DF352</f>
        <v/>
      </c>
    </row>
    <row r="353" hidden="1" outlineLevel="1">
      <c r="A353" s="5" t="n">
        <v>17</v>
      </c>
      <c r="B353" s="6" t="inlineStr">
        <is>
          <t>ALSAFI FARM MCHJ</t>
        </is>
      </c>
      <c r="C353" s="6" t="inlineStr">
        <is>
          <t>Ташкент</t>
        </is>
      </c>
      <c r="D353" s="6" t="inlineStr">
        <is>
          <t>Ташкент 1</t>
        </is>
      </c>
      <c r="E353" s="7">
        <f>G353+I353+K353+M353+O353+Q353+S353+U353+W353+Y353+AA353+AC353+AE353+AG353+AI353+AK353+AM353+AO353+AQ353+AS353</f>
        <v/>
      </c>
      <c r="F353" s="7">
        <f>H353+J353+L353+N353+P353+R353+T353+V353+X353+Z353+AB353+AD353+AF353+AH353+AJ353+AL353+AN353+AP353+AR353+AT353</f>
        <v/>
      </c>
      <c r="G353" s="7" t="inlineStr"/>
      <c r="H353" s="7" t="inlineStr"/>
      <c r="I353" s="7" t="inlineStr"/>
      <c r="J353" s="7" t="inlineStr"/>
      <c r="K353" s="7" t="inlineStr"/>
      <c r="L353" s="7" t="inlineStr"/>
      <c r="M353" s="7" t="inlineStr"/>
      <c r="N353" s="7" t="inlineStr"/>
      <c r="O353" s="7" t="inlineStr"/>
      <c r="P353" s="7" t="inlineStr"/>
      <c r="Q353" s="7" t="n">
        <v>9</v>
      </c>
      <c r="R353" s="7" t="n">
        <v>3199081</v>
      </c>
      <c r="S353" s="7" t="inlineStr"/>
      <c r="T353" s="7" t="inlineStr"/>
      <c r="U353" s="7" t="inlineStr"/>
      <c r="V353" s="7" t="inlineStr"/>
      <c r="W353" s="7" t="inlineStr"/>
      <c r="X353" s="7" t="inlineStr"/>
      <c r="Y353" s="7" t="inlineStr"/>
      <c r="Z353" s="7" t="inlineStr"/>
      <c r="AA353" s="7" t="inlineStr"/>
      <c r="AB353" s="7" t="inlineStr"/>
      <c r="AC353" s="7" t="inlineStr"/>
      <c r="AD353" s="7" t="inlineStr"/>
      <c r="AE353" s="7" t="inlineStr"/>
      <c r="AF353" s="7" t="inlineStr"/>
      <c r="AG353" s="7" t="inlineStr"/>
      <c r="AH353" s="7" t="inlineStr"/>
      <c r="AI353" s="7" t="inlineStr"/>
      <c r="AJ353" s="7" t="inlineStr"/>
      <c r="AK353" s="7" t="inlineStr"/>
      <c r="AL353" s="7" t="inlineStr"/>
      <c r="AM353" s="7" t="inlineStr"/>
      <c r="AN353" s="7" t="inlineStr"/>
      <c r="AO353" s="7" t="inlineStr"/>
      <c r="AP353" s="7" t="inlineStr"/>
      <c r="AQ353" s="7" t="inlineStr"/>
      <c r="AR353" s="7" t="inlineStr"/>
      <c r="AS353" s="7" t="inlineStr"/>
      <c r="AT353" s="7" t="inlineStr"/>
      <c r="AU353" s="7">
        <f>AW353+AY353+BA353+BC353+BE353+BG353+BI353</f>
        <v/>
      </c>
      <c r="AV353" s="7">
        <f>AX353+AZ353+BB353+BD353+BF353+BH353+BJ353</f>
        <v/>
      </c>
      <c r="AW353" s="7" t="inlineStr"/>
      <c r="AX353" s="7" t="inlineStr"/>
      <c r="AY353" s="7" t="inlineStr"/>
      <c r="AZ353" s="7" t="inlineStr"/>
      <c r="BA353" s="7" t="inlineStr"/>
      <c r="BB353" s="7" t="inlineStr"/>
      <c r="BC353" s="7" t="inlineStr"/>
      <c r="BD353" s="7" t="inlineStr"/>
      <c r="BE353" s="7" t="inlineStr"/>
      <c r="BF353" s="7" t="inlineStr"/>
      <c r="BG353" s="7" t="inlineStr"/>
      <c r="BH353" s="7" t="inlineStr"/>
      <c r="BI353" s="7" t="inlineStr"/>
      <c r="BJ353" s="7" t="inlineStr"/>
      <c r="BK353" s="7">
        <f>BM353+BO353+BQ353+BS353+BU353</f>
        <v/>
      </c>
      <c r="BL353" s="7">
        <f>BN353+BP353+BR353+BT353+BV353</f>
        <v/>
      </c>
      <c r="BM353" s="7" t="inlineStr"/>
      <c r="BN353" s="7" t="inlineStr"/>
      <c r="BO353" s="7" t="inlineStr"/>
      <c r="BP353" s="7" t="inlineStr"/>
      <c r="BQ353" s="7" t="inlineStr"/>
      <c r="BR353" s="7" t="inlineStr"/>
      <c r="BS353" s="7" t="inlineStr"/>
      <c r="BT353" s="7" t="inlineStr"/>
      <c r="BU353" s="7" t="inlineStr"/>
      <c r="BV353" s="7" t="inlineStr"/>
      <c r="BW353" s="7">
        <f>BY353+CA353+CC353+CE353+CG353+CI353+CK353+CM353+CO353+CQ353+CS353+CU353+CW353+CY353+DA353+DC353</f>
        <v/>
      </c>
      <c r="BX353" s="7">
        <f>BZ353+CB353+CD353+CF353+CH353+CJ353+CL353+CN353+CP353+CR353+CT353+CV353+CX353+CZ353+DB353+DD353</f>
        <v/>
      </c>
      <c r="BY353" s="7" t="inlineStr"/>
      <c r="BZ353" s="7" t="inlineStr"/>
      <c r="CA353" s="7" t="inlineStr"/>
      <c r="CB353" s="7" t="inlineStr"/>
      <c r="CC353" s="7" t="inlineStr"/>
      <c r="CD353" s="7" t="inlineStr"/>
      <c r="CE353" s="7" t="inlineStr"/>
      <c r="CF353" s="7" t="inlineStr"/>
      <c r="CG353" s="7" t="inlineStr"/>
      <c r="CH353" s="7" t="inlineStr"/>
      <c r="CI353" s="7" t="inlineStr"/>
      <c r="CJ353" s="7" t="inlineStr"/>
      <c r="CK353" s="7" t="inlineStr"/>
      <c r="CL353" s="7" t="inlineStr"/>
      <c r="CM353" s="7" t="inlineStr"/>
      <c r="CN353" s="7" t="inlineStr"/>
      <c r="CO353" s="7" t="inlineStr"/>
      <c r="CP353" s="7" t="inlineStr"/>
      <c r="CQ353" s="7" t="inlineStr"/>
      <c r="CR353" s="7" t="inlineStr"/>
      <c r="CS353" s="7" t="inlineStr"/>
      <c r="CT353" s="7" t="inlineStr"/>
      <c r="CU353" s="7" t="inlineStr"/>
      <c r="CV353" s="7" t="inlineStr"/>
      <c r="CW353" s="7" t="inlineStr"/>
      <c r="CX353" s="7" t="inlineStr"/>
      <c r="CY353" s="7" t="inlineStr"/>
      <c r="CZ353" s="7" t="inlineStr"/>
      <c r="DA353" s="7" t="inlineStr"/>
      <c r="DB353" s="7" t="inlineStr"/>
      <c r="DC353" s="7" t="inlineStr"/>
      <c r="DD353" s="7" t="inlineStr"/>
      <c r="DE353" s="7">
        <f>DG353+DI353+DK353+DM353+DO353+DQ353+DS353+DU353+DW353+DY353+EA353+EC353+EE353</f>
        <v/>
      </c>
      <c r="DF353" s="7">
        <f>DH353+DJ353+DL353+DN353+DP353+DR353+DT353+DV353+DX353+DZ353+EB353+ED353+EF353</f>
        <v/>
      </c>
      <c r="DG353" s="7" t="inlineStr"/>
      <c r="DH353" s="7" t="inlineStr"/>
      <c r="DI353" s="7" t="inlineStr"/>
      <c r="DJ353" s="7" t="inlineStr"/>
      <c r="DK353" s="7" t="inlineStr"/>
      <c r="DL353" s="7" t="inlineStr"/>
      <c r="DM353" s="7" t="inlineStr"/>
      <c r="DN353" s="7" t="inlineStr"/>
      <c r="DO353" s="7" t="inlineStr"/>
      <c r="DP353" s="7" t="inlineStr"/>
      <c r="DQ353" s="7" t="inlineStr"/>
      <c r="DR353" s="7" t="inlineStr"/>
      <c r="DS353" s="7" t="n">
        <v>5</v>
      </c>
      <c r="DT353" s="7" t="n">
        <v>268630</v>
      </c>
      <c r="DU353" s="7" t="inlineStr"/>
      <c r="DV353" s="7" t="inlineStr"/>
      <c r="DW353" s="7" t="inlineStr"/>
      <c r="DX353" s="7" t="inlineStr"/>
      <c r="DY353" s="7" t="inlineStr"/>
      <c r="DZ353" s="7" t="inlineStr"/>
      <c r="EA353" s="7" t="inlineStr"/>
      <c r="EB353" s="7" t="inlineStr"/>
      <c r="EC353" s="7" t="inlineStr"/>
      <c r="ED353" s="7" t="inlineStr"/>
      <c r="EE353" s="7" t="inlineStr"/>
      <c r="EF353" s="7" t="inlineStr"/>
      <c r="EG353" s="7">
        <f>E353+AU353+BK353+BW353+DE353</f>
        <v/>
      </c>
      <c r="EH353" s="7">
        <f>F353+AV353+BL353+BX353+DF353</f>
        <v/>
      </c>
    </row>
    <row r="354" hidden="1" outlineLevel="1">
      <c r="A354" s="5" t="n">
        <v>18</v>
      </c>
      <c r="B354" s="6" t="inlineStr">
        <is>
          <t>AMIR PHARMACY MCHJ</t>
        </is>
      </c>
      <c r="C354" s="6" t="inlineStr">
        <is>
          <t>Ташкент</t>
        </is>
      </c>
      <c r="D354" s="6" t="inlineStr">
        <is>
          <t>Ташкент 1</t>
        </is>
      </c>
      <c r="E354" s="7">
        <f>G354+I354+K354+M354+O354+Q354+S354+U354+W354+Y354+AA354+AC354+AE354+AG354+AI354+AK354+AM354+AO354+AQ354+AS354</f>
        <v/>
      </c>
      <c r="F354" s="7">
        <f>H354+J354+L354+N354+P354+R354+T354+V354+X354+Z354+AB354+AD354+AF354+AH354+AJ354+AL354+AN354+AP354+AR354+AT354</f>
        <v/>
      </c>
      <c r="G354" s="7" t="inlineStr"/>
      <c r="H354" s="7" t="inlineStr"/>
      <c r="I354" s="7" t="inlineStr"/>
      <c r="J354" s="7" t="inlineStr"/>
      <c r="K354" s="7" t="inlineStr"/>
      <c r="L354" s="7" t="inlineStr"/>
      <c r="M354" s="7" t="inlineStr"/>
      <c r="N354" s="7" t="inlineStr"/>
      <c r="O354" s="7" t="inlineStr"/>
      <c r="P354" s="7" t="inlineStr"/>
      <c r="Q354" s="7" t="inlineStr"/>
      <c r="R354" s="7" t="inlineStr"/>
      <c r="S354" s="7" t="inlineStr"/>
      <c r="T354" s="7" t="inlineStr"/>
      <c r="U354" s="7" t="inlineStr"/>
      <c r="V354" s="7" t="inlineStr"/>
      <c r="W354" s="7" t="inlineStr"/>
      <c r="X354" s="7" t="inlineStr"/>
      <c r="Y354" s="7" t="inlineStr"/>
      <c r="Z354" s="7" t="inlineStr"/>
      <c r="AA354" s="7" t="inlineStr"/>
      <c r="AB354" s="7" t="inlineStr"/>
      <c r="AC354" s="7" t="inlineStr"/>
      <c r="AD354" s="7" t="inlineStr"/>
      <c r="AE354" s="7" t="inlineStr"/>
      <c r="AF354" s="7" t="inlineStr"/>
      <c r="AG354" s="7" t="inlineStr"/>
      <c r="AH354" s="7" t="inlineStr"/>
      <c r="AI354" s="7" t="inlineStr"/>
      <c r="AJ354" s="7" t="inlineStr"/>
      <c r="AK354" s="7" t="inlineStr"/>
      <c r="AL354" s="7" t="inlineStr"/>
      <c r="AM354" s="7" t="inlineStr"/>
      <c r="AN354" s="7" t="inlineStr"/>
      <c r="AO354" s="7" t="inlineStr"/>
      <c r="AP354" s="7" t="inlineStr"/>
      <c r="AQ354" s="7" t="inlineStr"/>
      <c r="AR354" s="7" t="inlineStr"/>
      <c r="AS354" s="7" t="inlineStr"/>
      <c r="AT354" s="7" t="inlineStr"/>
      <c r="AU354" s="7">
        <f>AW354+AY354+BA354+BC354+BE354+BG354+BI354</f>
        <v/>
      </c>
      <c r="AV354" s="7">
        <f>AX354+AZ354+BB354+BD354+BF354+BH354+BJ354</f>
        <v/>
      </c>
      <c r="AW354" s="7" t="inlineStr"/>
      <c r="AX354" s="7" t="inlineStr"/>
      <c r="AY354" s="7" t="inlineStr"/>
      <c r="AZ354" s="7" t="inlineStr"/>
      <c r="BA354" s="7" t="inlineStr"/>
      <c r="BB354" s="7" t="inlineStr"/>
      <c r="BC354" s="7" t="inlineStr"/>
      <c r="BD354" s="7" t="inlineStr"/>
      <c r="BE354" s="7" t="inlineStr"/>
      <c r="BF354" s="7" t="inlineStr"/>
      <c r="BG354" s="7" t="inlineStr"/>
      <c r="BH354" s="7" t="inlineStr"/>
      <c r="BI354" s="7" t="inlineStr"/>
      <c r="BJ354" s="7" t="inlineStr"/>
      <c r="BK354" s="7">
        <f>BM354+BO354+BQ354+BS354+BU354</f>
        <v/>
      </c>
      <c r="BL354" s="7">
        <f>BN354+BP354+BR354+BT354+BV354</f>
        <v/>
      </c>
      <c r="BM354" s="7" t="inlineStr"/>
      <c r="BN354" s="7" t="inlineStr"/>
      <c r="BO354" s="7" t="inlineStr"/>
      <c r="BP354" s="7" t="inlineStr"/>
      <c r="BQ354" s="7" t="inlineStr"/>
      <c r="BR354" s="7" t="inlineStr"/>
      <c r="BS354" s="7" t="inlineStr"/>
      <c r="BT354" s="7" t="inlineStr"/>
      <c r="BU354" s="7" t="inlineStr"/>
      <c r="BV354" s="7" t="inlineStr"/>
      <c r="BW354" s="7">
        <f>BY354+CA354+CC354+CE354+CG354+CI354+CK354+CM354+CO354+CQ354+CS354+CU354+CW354+CY354+DA354+DC354</f>
        <v/>
      </c>
      <c r="BX354" s="7">
        <f>BZ354+CB354+CD354+CF354+CH354+CJ354+CL354+CN354+CP354+CR354+CT354+CV354+CX354+CZ354+DB354+DD354</f>
        <v/>
      </c>
      <c r="BY354" s="7" t="inlineStr"/>
      <c r="BZ354" s="7" t="inlineStr"/>
      <c r="CA354" s="7" t="inlineStr"/>
      <c r="CB354" s="7" t="inlineStr"/>
      <c r="CC354" s="7" t="inlineStr"/>
      <c r="CD354" s="7" t="inlineStr"/>
      <c r="CE354" s="7" t="inlineStr"/>
      <c r="CF354" s="7" t="inlineStr"/>
      <c r="CG354" s="7" t="inlineStr"/>
      <c r="CH354" s="7" t="inlineStr"/>
      <c r="CI354" s="7" t="inlineStr"/>
      <c r="CJ354" s="7" t="inlineStr"/>
      <c r="CK354" s="7" t="inlineStr"/>
      <c r="CL354" s="7" t="inlineStr"/>
      <c r="CM354" s="7" t="inlineStr"/>
      <c r="CN354" s="7" t="inlineStr"/>
      <c r="CO354" s="7" t="inlineStr"/>
      <c r="CP354" s="7" t="inlineStr"/>
      <c r="CQ354" s="7" t="inlineStr"/>
      <c r="CR354" s="7" t="inlineStr"/>
      <c r="CS354" s="7" t="inlineStr"/>
      <c r="CT354" s="7" t="inlineStr"/>
      <c r="CU354" s="7" t="inlineStr"/>
      <c r="CV354" s="7" t="inlineStr"/>
      <c r="CW354" s="7" t="inlineStr"/>
      <c r="CX354" s="7" t="inlineStr"/>
      <c r="CY354" s="7" t="inlineStr"/>
      <c r="CZ354" s="7" t="inlineStr"/>
      <c r="DA354" s="7" t="inlineStr"/>
      <c r="DB354" s="7" t="inlineStr"/>
      <c r="DC354" s="7" t="inlineStr"/>
      <c r="DD354" s="7" t="inlineStr"/>
      <c r="DE354" s="7">
        <f>DG354+DI354+DK354+DM354+DO354+DQ354+DS354+DU354+DW354+DY354+EA354+EC354+EE354</f>
        <v/>
      </c>
      <c r="DF354" s="7">
        <f>DH354+DJ354+DL354+DN354+DP354+DR354+DT354+DV354+DX354+DZ354+EB354+ED354+EF354</f>
        <v/>
      </c>
      <c r="DG354" s="7" t="inlineStr"/>
      <c r="DH354" s="7" t="inlineStr"/>
      <c r="DI354" s="7" t="inlineStr"/>
      <c r="DJ354" s="7" t="inlineStr"/>
      <c r="DK354" s="7" t="inlineStr"/>
      <c r="DL354" s="7" t="inlineStr"/>
      <c r="DM354" s="7" t="inlineStr"/>
      <c r="DN354" s="7" t="inlineStr"/>
      <c r="DO354" s="7" t="inlineStr"/>
      <c r="DP354" s="7" t="inlineStr"/>
      <c r="DQ354" s="7" t="inlineStr"/>
      <c r="DR354" s="7" t="inlineStr"/>
      <c r="DS354" s="7" t="inlineStr"/>
      <c r="DT354" s="7" t="inlineStr"/>
      <c r="DU354" s="7" t="inlineStr"/>
      <c r="DV354" s="7" t="inlineStr"/>
      <c r="DW354" s="7" t="inlineStr"/>
      <c r="DX354" s="7" t="inlineStr"/>
      <c r="DY354" s="7" t="inlineStr"/>
      <c r="DZ354" s="7" t="inlineStr"/>
      <c r="EA354" s="7" t="inlineStr"/>
      <c r="EB354" s="7" t="inlineStr"/>
      <c r="EC354" s="7" t="n">
        <v>4</v>
      </c>
      <c r="ED354" s="7" t="n">
        <v>977716</v>
      </c>
      <c r="EE354" s="7" t="inlineStr"/>
      <c r="EF354" s="7" t="inlineStr"/>
      <c r="EG354" s="7">
        <f>E354+AU354+BK354+BW354+DE354</f>
        <v/>
      </c>
      <c r="EH354" s="7">
        <f>F354+AV354+BL354+BX354+DF354</f>
        <v/>
      </c>
    </row>
    <row r="355" hidden="1" outlineLevel="1">
      <c r="A355" s="5" t="n">
        <v>19</v>
      </c>
      <c r="B355" s="6" t="inlineStr">
        <is>
          <t>APTEKA 555 XK</t>
        </is>
      </c>
      <c r="C355" s="6" t="inlineStr">
        <is>
          <t>Ташкент</t>
        </is>
      </c>
      <c r="D355" s="6" t="inlineStr">
        <is>
          <t>Ташкент 1</t>
        </is>
      </c>
      <c r="E355" s="7">
        <f>G355+I355+K355+M355+O355+Q355+S355+U355+W355+Y355+AA355+AC355+AE355+AG355+AI355+AK355+AM355+AO355+AQ355+AS355</f>
        <v/>
      </c>
      <c r="F355" s="7">
        <f>H355+J355+L355+N355+P355+R355+T355+V355+X355+Z355+AB355+AD355+AF355+AH355+AJ355+AL355+AN355+AP355+AR355+AT355</f>
        <v/>
      </c>
      <c r="G355" s="7" t="inlineStr"/>
      <c r="H355" s="7" t="inlineStr"/>
      <c r="I355" s="7" t="inlineStr"/>
      <c r="J355" s="7" t="inlineStr"/>
      <c r="K355" s="7" t="inlineStr"/>
      <c r="L355" s="7" t="inlineStr"/>
      <c r="M355" s="7" t="inlineStr"/>
      <c r="N355" s="7" t="inlineStr"/>
      <c r="O355" s="7" t="inlineStr"/>
      <c r="P355" s="7" t="inlineStr"/>
      <c r="Q355" s="7" t="n">
        <v>6</v>
      </c>
      <c r="R355" s="7" t="n">
        <v>1667784</v>
      </c>
      <c r="S355" s="7" t="inlineStr"/>
      <c r="T355" s="7" t="inlineStr"/>
      <c r="U355" s="7" t="inlineStr"/>
      <c r="V355" s="7" t="inlineStr"/>
      <c r="W355" s="7" t="inlineStr"/>
      <c r="X355" s="7" t="inlineStr"/>
      <c r="Y355" s="7" t="inlineStr"/>
      <c r="Z355" s="7" t="inlineStr"/>
      <c r="AA355" s="7" t="inlineStr"/>
      <c r="AB355" s="7" t="inlineStr"/>
      <c r="AC355" s="7" t="inlineStr"/>
      <c r="AD355" s="7" t="inlineStr"/>
      <c r="AE355" s="7" t="inlineStr"/>
      <c r="AF355" s="7" t="inlineStr"/>
      <c r="AG355" s="7" t="inlineStr"/>
      <c r="AH355" s="7" t="inlineStr"/>
      <c r="AI355" s="7" t="inlineStr"/>
      <c r="AJ355" s="7" t="inlineStr"/>
      <c r="AK355" s="7" t="inlineStr"/>
      <c r="AL355" s="7" t="inlineStr"/>
      <c r="AM355" s="7" t="inlineStr"/>
      <c r="AN355" s="7" t="inlineStr"/>
      <c r="AO355" s="7" t="inlineStr"/>
      <c r="AP355" s="7" t="inlineStr"/>
      <c r="AQ355" s="7" t="inlineStr"/>
      <c r="AR355" s="7" t="inlineStr"/>
      <c r="AS355" s="7" t="inlineStr"/>
      <c r="AT355" s="7" t="inlineStr"/>
      <c r="AU355" s="7">
        <f>AW355+AY355+BA355+BC355+BE355+BG355+BI355</f>
        <v/>
      </c>
      <c r="AV355" s="7">
        <f>AX355+AZ355+BB355+BD355+BF355+BH355+BJ355</f>
        <v/>
      </c>
      <c r="AW355" s="7" t="inlineStr"/>
      <c r="AX355" s="7" t="inlineStr"/>
      <c r="AY355" s="7" t="inlineStr"/>
      <c r="AZ355" s="7" t="inlineStr"/>
      <c r="BA355" s="7" t="inlineStr"/>
      <c r="BB355" s="7" t="inlineStr"/>
      <c r="BC355" s="7" t="inlineStr"/>
      <c r="BD355" s="7" t="inlineStr"/>
      <c r="BE355" s="7" t="inlineStr"/>
      <c r="BF355" s="7" t="inlineStr"/>
      <c r="BG355" s="7" t="inlineStr"/>
      <c r="BH355" s="7" t="inlineStr"/>
      <c r="BI355" s="7" t="inlineStr"/>
      <c r="BJ355" s="7" t="inlineStr"/>
      <c r="BK355" s="7">
        <f>BM355+BO355+BQ355+BS355+BU355</f>
        <v/>
      </c>
      <c r="BL355" s="7">
        <f>BN355+BP355+BR355+BT355+BV355</f>
        <v/>
      </c>
      <c r="BM355" s="7" t="inlineStr"/>
      <c r="BN355" s="7" t="inlineStr"/>
      <c r="BO355" s="7" t="inlineStr"/>
      <c r="BP355" s="7" t="inlineStr"/>
      <c r="BQ355" s="7" t="inlineStr"/>
      <c r="BR355" s="7" t="inlineStr"/>
      <c r="BS355" s="7" t="inlineStr"/>
      <c r="BT355" s="7" t="inlineStr"/>
      <c r="BU355" s="7" t="inlineStr"/>
      <c r="BV355" s="7" t="inlineStr"/>
      <c r="BW355" s="7">
        <f>BY355+CA355+CC355+CE355+CG355+CI355+CK355+CM355+CO355+CQ355+CS355+CU355+CW355+CY355+DA355+DC355</f>
        <v/>
      </c>
      <c r="BX355" s="7">
        <f>BZ355+CB355+CD355+CF355+CH355+CJ355+CL355+CN355+CP355+CR355+CT355+CV355+CX355+CZ355+DB355+DD355</f>
        <v/>
      </c>
      <c r="BY355" s="7" t="inlineStr"/>
      <c r="BZ355" s="7" t="inlineStr"/>
      <c r="CA355" s="7" t="inlineStr"/>
      <c r="CB355" s="7" t="inlineStr"/>
      <c r="CC355" s="7" t="inlineStr"/>
      <c r="CD355" s="7" t="inlineStr"/>
      <c r="CE355" s="7" t="inlineStr"/>
      <c r="CF355" s="7" t="inlineStr"/>
      <c r="CG355" s="7" t="inlineStr"/>
      <c r="CH355" s="7" t="inlineStr"/>
      <c r="CI355" s="7" t="inlineStr"/>
      <c r="CJ355" s="7" t="inlineStr"/>
      <c r="CK355" s="7" t="inlineStr"/>
      <c r="CL355" s="7" t="inlineStr"/>
      <c r="CM355" s="7" t="inlineStr"/>
      <c r="CN355" s="7" t="inlineStr"/>
      <c r="CO355" s="7" t="inlineStr"/>
      <c r="CP355" s="7" t="inlineStr"/>
      <c r="CQ355" s="7" t="inlineStr"/>
      <c r="CR355" s="7" t="inlineStr"/>
      <c r="CS355" s="7" t="inlineStr"/>
      <c r="CT355" s="7" t="inlineStr"/>
      <c r="CU355" s="7" t="inlineStr"/>
      <c r="CV355" s="7" t="inlineStr"/>
      <c r="CW355" s="7" t="inlineStr"/>
      <c r="CX355" s="7" t="inlineStr"/>
      <c r="CY355" s="7" t="inlineStr"/>
      <c r="CZ355" s="7" t="inlineStr"/>
      <c r="DA355" s="7" t="inlineStr"/>
      <c r="DB355" s="7" t="inlineStr"/>
      <c r="DC355" s="7" t="inlineStr"/>
      <c r="DD355" s="7" t="inlineStr"/>
      <c r="DE355" s="7">
        <f>DG355+DI355+DK355+DM355+DO355+DQ355+DS355+DU355+DW355+DY355+EA355+EC355+EE355</f>
        <v/>
      </c>
      <c r="DF355" s="7">
        <f>DH355+DJ355+DL355+DN355+DP355+DR355+DT355+DV355+DX355+DZ355+EB355+ED355+EF355</f>
        <v/>
      </c>
      <c r="DG355" s="7" t="inlineStr"/>
      <c r="DH355" s="7" t="inlineStr"/>
      <c r="DI355" s="7" t="inlineStr"/>
      <c r="DJ355" s="7" t="inlineStr"/>
      <c r="DK355" s="7" t="inlineStr"/>
      <c r="DL355" s="7" t="inlineStr"/>
      <c r="DM355" s="7" t="inlineStr"/>
      <c r="DN355" s="7" t="inlineStr"/>
      <c r="DO355" s="7" t="inlineStr"/>
      <c r="DP355" s="7" t="inlineStr"/>
      <c r="DQ355" s="7" t="inlineStr"/>
      <c r="DR355" s="7" t="inlineStr"/>
      <c r="DS355" s="7" t="inlineStr"/>
      <c r="DT355" s="7" t="inlineStr"/>
      <c r="DU355" s="7" t="inlineStr"/>
      <c r="DV355" s="7" t="inlineStr"/>
      <c r="DW355" s="7" t="inlineStr"/>
      <c r="DX355" s="7" t="inlineStr"/>
      <c r="DY355" s="7" t="inlineStr"/>
      <c r="DZ355" s="7" t="inlineStr"/>
      <c r="EA355" s="7" t="inlineStr"/>
      <c r="EB355" s="7" t="inlineStr"/>
      <c r="EC355" s="7" t="inlineStr"/>
      <c r="ED355" s="7" t="inlineStr"/>
      <c r="EE355" s="7" t="inlineStr"/>
      <c r="EF355" s="7" t="inlineStr"/>
      <c r="EG355" s="7">
        <f>E355+AU355+BK355+BW355+DE355</f>
        <v/>
      </c>
      <c r="EH355" s="7">
        <f>F355+AV355+BL355+BX355+DF355</f>
        <v/>
      </c>
    </row>
    <row r="356" hidden="1" outlineLevel="1">
      <c r="A356" s="5" t="n">
        <v>20</v>
      </c>
      <c r="B356" s="6" t="inlineStr">
        <is>
          <t>AR-ROZIY FARM MChJ</t>
        </is>
      </c>
      <c r="C356" s="6" t="inlineStr">
        <is>
          <t>Ташкент</t>
        </is>
      </c>
      <c r="D356" s="6" t="inlineStr">
        <is>
          <t>Ташкент 2</t>
        </is>
      </c>
      <c r="E356" s="7">
        <f>G356+I356+K356+M356+O356+Q356+S356+U356+W356+Y356+AA356+AC356+AE356+AG356+AI356+AK356+AM356+AO356+AQ356+AS356</f>
        <v/>
      </c>
      <c r="F356" s="7">
        <f>H356+J356+L356+N356+P356+R356+T356+V356+X356+Z356+AB356+AD356+AF356+AH356+AJ356+AL356+AN356+AP356+AR356+AT356</f>
        <v/>
      </c>
      <c r="G356" s="7" t="inlineStr"/>
      <c r="H356" s="7" t="inlineStr"/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inlineStr"/>
      <c r="R356" s="7" t="inlineStr"/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n">
        <v>5</v>
      </c>
      <c r="AD356" s="7" t="n">
        <v>809130</v>
      </c>
      <c r="AE356" s="7" t="inlineStr"/>
      <c r="AF356" s="7" t="inlineStr"/>
      <c r="AG356" s="7" t="inlineStr"/>
      <c r="AH356" s="7" t="inlineStr"/>
      <c r="AI356" s="7" t="inlineStr"/>
      <c r="AJ356" s="7" t="inlineStr"/>
      <c r="AK356" s="7" t="inlineStr"/>
      <c r="AL356" s="7" t="inlineStr"/>
      <c r="AM356" s="7" t="inlineStr"/>
      <c r="AN356" s="7" t="inlineStr"/>
      <c r="AO356" s="7" t="inlineStr"/>
      <c r="AP356" s="7" t="inlineStr"/>
      <c r="AQ356" s="7" t="inlineStr"/>
      <c r="AR356" s="7" t="inlineStr"/>
      <c r="AS356" s="7" t="inlineStr"/>
      <c r="AT356" s="7" t="inlineStr"/>
      <c r="AU356" s="7">
        <f>AW356+AY356+BA356+BC356+BE356+BG356+BI356</f>
        <v/>
      </c>
      <c r="AV356" s="7">
        <f>AX356+AZ356+BB356+BD356+BF356+BH356+BJ356</f>
        <v/>
      </c>
      <c r="AW356" s="7" t="inlineStr"/>
      <c r="AX356" s="7" t="inlineStr"/>
      <c r="AY356" s="7" t="inlineStr"/>
      <c r="AZ356" s="7" t="inlineStr"/>
      <c r="BA356" s="7" t="inlineStr"/>
      <c r="BB356" s="7" t="inlineStr"/>
      <c r="BC356" s="7" t="inlineStr"/>
      <c r="BD356" s="7" t="inlineStr"/>
      <c r="BE356" s="7" t="inlineStr"/>
      <c r="BF356" s="7" t="inlineStr"/>
      <c r="BG356" s="7" t="inlineStr"/>
      <c r="BH356" s="7" t="inlineStr"/>
      <c r="BI356" s="7" t="inlineStr"/>
      <c r="BJ356" s="7" t="inlineStr"/>
      <c r="BK356" s="7">
        <f>BM356+BO356+BQ356+BS356+BU356</f>
        <v/>
      </c>
      <c r="BL356" s="7">
        <f>BN356+BP356+BR356+BT356+BV356</f>
        <v/>
      </c>
      <c r="BM356" s="7" t="inlineStr"/>
      <c r="BN356" s="7" t="inlineStr"/>
      <c r="BO356" s="7" t="n">
        <v>10</v>
      </c>
      <c r="BP356" s="7" t="n">
        <v>479600</v>
      </c>
      <c r="BQ356" s="7" t="inlineStr"/>
      <c r="BR356" s="7" t="inlineStr"/>
      <c r="BS356" s="7" t="inlineStr"/>
      <c r="BT356" s="7" t="inlineStr"/>
      <c r="BU356" s="7" t="inlineStr"/>
      <c r="BV356" s="7" t="inlineStr"/>
      <c r="BW356" s="7">
        <f>BY356+CA356+CC356+CE356+CG356+CI356+CK356+CM356+CO356+CQ356+CS356+CU356+CW356+CY356+DA356+DC356</f>
        <v/>
      </c>
      <c r="BX356" s="7">
        <f>BZ356+CB356+CD356+CF356+CH356+CJ356+CL356+CN356+CP356+CR356+CT356+CV356+CX356+CZ356+DB356+DD356</f>
        <v/>
      </c>
      <c r="BY356" s="7" t="inlineStr"/>
      <c r="BZ356" s="7" t="inlineStr"/>
      <c r="CA356" s="7" t="inlineStr"/>
      <c r="CB356" s="7" t="inlineStr"/>
      <c r="CC356" s="7" t="inlineStr"/>
      <c r="CD356" s="7" t="inlineStr"/>
      <c r="CE356" s="7" t="inlineStr"/>
      <c r="CF356" s="7" t="inlineStr"/>
      <c r="CG356" s="7" t="inlineStr"/>
      <c r="CH356" s="7" t="inlineStr"/>
      <c r="CI356" s="7" t="inlineStr"/>
      <c r="CJ356" s="7" t="inlineStr"/>
      <c r="CK356" s="7" t="inlineStr"/>
      <c r="CL356" s="7" t="inlineStr"/>
      <c r="CM356" s="7" t="inlineStr"/>
      <c r="CN356" s="7" t="inlineStr"/>
      <c r="CO356" s="7" t="inlineStr"/>
      <c r="CP356" s="7" t="inlineStr"/>
      <c r="CQ356" s="7" t="inlineStr"/>
      <c r="CR356" s="7" t="inlineStr"/>
      <c r="CS356" s="7" t="inlineStr"/>
      <c r="CT356" s="7" t="inlineStr"/>
      <c r="CU356" s="7" t="inlineStr"/>
      <c r="CV356" s="7" t="inlineStr"/>
      <c r="CW356" s="7" t="inlineStr"/>
      <c r="CX356" s="7" t="inlineStr"/>
      <c r="CY356" s="7" t="inlineStr"/>
      <c r="CZ356" s="7" t="inlineStr"/>
      <c r="DA356" s="7" t="inlineStr"/>
      <c r="DB356" s="7" t="inlineStr"/>
      <c r="DC356" s="7" t="inlineStr"/>
      <c r="DD356" s="7" t="inlineStr"/>
      <c r="DE356" s="7">
        <f>DG356+DI356+DK356+DM356+DO356+DQ356+DS356+DU356+DW356+DY356+EA356+EC356+EE356</f>
        <v/>
      </c>
      <c r="DF356" s="7">
        <f>DH356+DJ356+DL356+DN356+DP356+DR356+DT356+DV356+DX356+DZ356+EB356+ED356+EF356</f>
        <v/>
      </c>
      <c r="DG356" s="7" t="inlineStr"/>
      <c r="DH356" s="7" t="inlineStr"/>
      <c r="DI356" s="7" t="inlineStr"/>
      <c r="DJ356" s="7" t="inlineStr"/>
      <c r="DK356" s="7" t="inlineStr"/>
      <c r="DL356" s="7" t="inlineStr"/>
      <c r="DM356" s="7" t="inlineStr"/>
      <c r="DN356" s="7" t="inlineStr"/>
      <c r="DO356" s="7" t="inlineStr"/>
      <c r="DP356" s="7" t="inlineStr"/>
      <c r="DQ356" s="7" t="inlineStr"/>
      <c r="DR356" s="7" t="inlineStr"/>
      <c r="DS356" s="7" t="inlineStr"/>
      <c r="DT356" s="7" t="inlineStr"/>
      <c r="DU356" s="7" t="inlineStr"/>
      <c r="DV356" s="7" t="inlineStr"/>
      <c r="DW356" s="7" t="inlineStr"/>
      <c r="DX356" s="7" t="inlineStr"/>
      <c r="DY356" s="7" t="inlineStr"/>
      <c r="DZ356" s="7" t="inlineStr"/>
      <c r="EA356" s="7" t="inlineStr"/>
      <c r="EB356" s="7" t="inlineStr"/>
      <c r="EC356" s="7" t="inlineStr"/>
      <c r="ED356" s="7" t="inlineStr"/>
      <c r="EE356" s="7" t="inlineStr"/>
      <c r="EF356" s="7" t="inlineStr"/>
      <c r="EG356" s="7">
        <f>E356+AU356+BK356+BW356+DE356</f>
        <v/>
      </c>
      <c r="EH356" s="7">
        <f>F356+AV356+BL356+BX356+DF356</f>
        <v/>
      </c>
    </row>
    <row r="357" hidden="1" outlineLevel="1">
      <c r="A357" s="5" t="n">
        <v>21</v>
      </c>
      <c r="B357" s="6" t="inlineStr">
        <is>
          <t>ARAFARM MChJ</t>
        </is>
      </c>
      <c r="C357" s="6" t="inlineStr">
        <is>
          <t>Ташкент</t>
        </is>
      </c>
      <c r="D357" s="6" t="inlineStr">
        <is>
          <t>Ташкент 1</t>
        </is>
      </c>
      <c r="E357" s="7">
        <f>G357+I357+K357+M357+O357+Q357+S357+U357+W357+Y357+AA357+AC357+AE357+AG357+AI357+AK357+AM357+AO357+AQ357+AS357</f>
        <v/>
      </c>
      <c r="F357" s="7">
        <f>H357+J357+L357+N357+P357+R357+T357+V357+X357+Z357+AB357+AD357+AF357+AH357+AJ357+AL357+AN357+AP357+AR357+AT357</f>
        <v/>
      </c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n">
        <v>10</v>
      </c>
      <c r="R357" s="7" t="n">
        <v>2499100</v>
      </c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  <c r="AD357" s="7" t="inlineStr"/>
      <c r="AE357" s="7" t="inlineStr"/>
      <c r="AF357" s="7" t="inlineStr"/>
      <c r="AG357" s="7" t="inlineStr"/>
      <c r="AH357" s="7" t="inlineStr"/>
      <c r="AI357" s="7" t="inlineStr"/>
      <c r="AJ357" s="7" t="inlineStr"/>
      <c r="AK357" s="7" t="inlineStr"/>
      <c r="AL357" s="7" t="inlineStr"/>
      <c r="AM357" s="7" t="inlineStr"/>
      <c r="AN357" s="7" t="inlineStr"/>
      <c r="AO357" s="7" t="inlineStr"/>
      <c r="AP357" s="7" t="inlineStr"/>
      <c r="AQ357" s="7" t="inlineStr"/>
      <c r="AR357" s="7" t="inlineStr"/>
      <c r="AS357" s="7" t="inlineStr"/>
      <c r="AT357" s="7" t="inlineStr"/>
      <c r="AU357" s="7">
        <f>AW357+AY357+BA357+BC357+BE357+BG357+BI357</f>
        <v/>
      </c>
      <c r="AV357" s="7">
        <f>AX357+AZ357+BB357+BD357+BF357+BH357+BJ357</f>
        <v/>
      </c>
      <c r="AW357" s="7" t="inlineStr"/>
      <c r="AX357" s="7" t="inlineStr"/>
      <c r="AY357" s="7" t="inlineStr"/>
      <c r="AZ357" s="7" t="inlineStr"/>
      <c r="BA357" s="7" t="inlineStr"/>
      <c r="BB357" s="7" t="inlineStr"/>
      <c r="BC357" s="7" t="inlineStr"/>
      <c r="BD357" s="7" t="inlineStr"/>
      <c r="BE357" s="7" t="inlineStr"/>
      <c r="BF357" s="7" t="inlineStr"/>
      <c r="BG357" s="7" t="inlineStr"/>
      <c r="BH357" s="7" t="inlineStr"/>
      <c r="BI357" s="7" t="inlineStr"/>
      <c r="BJ357" s="7" t="inlineStr"/>
      <c r="BK357" s="7">
        <f>BM357+BO357+BQ357+BS357+BU357</f>
        <v/>
      </c>
      <c r="BL357" s="7">
        <f>BN357+BP357+BR357+BT357+BV357</f>
        <v/>
      </c>
      <c r="BM357" s="7" t="inlineStr"/>
      <c r="BN357" s="7" t="inlineStr"/>
      <c r="BO357" s="7" t="inlineStr"/>
      <c r="BP357" s="7" t="inlineStr"/>
      <c r="BQ357" s="7" t="inlineStr"/>
      <c r="BR357" s="7" t="inlineStr"/>
      <c r="BS357" s="7" t="inlineStr"/>
      <c r="BT357" s="7" t="inlineStr"/>
      <c r="BU357" s="7" t="inlineStr"/>
      <c r="BV357" s="7" t="inlineStr"/>
      <c r="BW357" s="7">
        <f>BY357+CA357+CC357+CE357+CG357+CI357+CK357+CM357+CO357+CQ357+CS357+CU357+CW357+CY357+DA357+DC357</f>
        <v/>
      </c>
      <c r="BX357" s="7">
        <f>BZ357+CB357+CD357+CF357+CH357+CJ357+CL357+CN357+CP357+CR357+CT357+CV357+CX357+CZ357+DB357+DD357</f>
        <v/>
      </c>
      <c r="BY357" s="7" t="inlineStr"/>
      <c r="BZ357" s="7" t="inlineStr"/>
      <c r="CA357" s="7" t="inlineStr"/>
      <c r="CB357" s="7" t="inlineStr"/>
      <c r="CC357" s="7" t="inlineStr"/>
      <c r="CD357" s="7" t="inlineStr"/>
      <c r="CE357" s="7" t="inlineStr"/>
      <c r="CF357" s="7" t="inlineStr"/>
      <c r="CG357" s="7" t="inlineStr"/>
      <c r="CH357" s="7" t="inlineStr"/>
      <c r="CI357" s="7" t="inlineStr"/>
      <c r="CJ357" s="7" t="inlineStr"/>
      <c r="CK357" s="7" t="inlineStr"/>
      <c r="CL357" s="7" t="inlineStr"/>
      <c r="CM357" s="7" t="inlineStr"/>
      <c r="CN357" s="7" t="inlineStr"/>
      <c r="CO357" s="7" t="inlineStr"/>
      <c r="CP357" s="7" t="inlineStr"/>
      <c r="CQ357" s="7" t="inlineStr"/>
      <c r="CR357" s="7" t="inlineStr"/>
      <c r="CS357" s="7" t="inlineStr"/>
      <c r="CT357" s="7" t="inlineStr"/>
      <c r="CU357" s="7" t="inlineStr"/>
      <c r="CV357" s="7" t="inlineStr"/>
      <c r="CW357" s="7" t="inlineStr"/>
      <c r="CX357" s="7" t="inlineStr"/>
      <c r="CY357" s="7" t="inlineStr"/>
      <c r="CZ357" s="7" t="inlineStr"/>
      <c r="DA357" s="7" t="inlineStr"/>
      <c r="DB357" s="7" t="inlineStr"/>
      <c r="DC357" s="7" t="inlineStr"/>
      <c r="DD357" s="7" t="inlineStr"/>
      <c r="DE357" s="7">
        <f>DG357+DI357+DK357+DM357+DO357+DQ357+DS357+DU357+DW357+DY357+EA357+EC357+EE357</f>
        <v/>
      </c>
      <c r="DF357" s="7">
        <f>DH357+DJ357+DL357+DN357+DP357+DR357+DT357+DV357+DX357+DZ357+EB357+ED357+EF357</f>
        <v/>
      </c>
      <c r="DG357" s="7" t="inlineStr"/>
      <c r="DH357" s="7" t="inlineStr"/>
      <c r="DI357" s="7" t="inlineStr"/>
      <c r="DJ357" s="7" t="inlineStr"/>
      <c r="DK357" s="7" t="inlineStr"/>
      <c r="DL357" s="7" t="inlineStr"/>
      <c r="DM357" s="7" t="inlineStr"/>
      <c r="DN357" s="7" t="inlineStr"/>
      <c r="DO357" s="7" t="inlineStr"/>
      <c r="DP357" s="7" t="inlineStr"/>
      <c r="DQ357" s="7" t="inlineStr"/>
      <c r="DR357" s="7" t="inlineStr"/>
      <c r="DS357" s="7" t="inlineStr"/>
      <c r="DT357" s="7" t="inlineStr"/>
      <c r="DU357" s="7" t="inlineStr"/>
      <c r="DV357" s="7" t="inlineStr"/>
      <c r="DW357" s="7" t="inlineStr"/>
      <c r="DX357" s="7" t="inlineStr"/>
      <c r="DY357" s="7" t="inlineStr"/>
      <c r="DZ357" s="7" t="inlineStr"/>
      <c r="EA357" s="7" t="inlineStr"/>
      <c r="EB357" s="7" t="inlineStr"/>
      <c r="EC357" s="7" t="inlineStr"/>
      <c r="ED357" s="7" t="inlineStr"/>
      <c r="EE357" s="7" t="inlineStr"/>
      <c r="EF357" s="7" t="inlineStr"/>
      <c r="EG357" s="7">
        <f>E357+AU357+BK357+BW357+DE357</f>
        <v/>
      </c>
      <c r="EH357" s="7">
        <f>F357+AV357+BL357+BX357+DF357</f>
        <v/>
      </c>
    </row>
    <row r="358" hidden="1" outlineLevel="1">
      <c r="A358" s="5" t="n">
        <v>22</v>
      </c>
      <c r="B358" s="6" t="inlineStr">
        <is>
          <t>ARZON DORIXONA MCHJ</t>
        </is>
      </c>
      <c r="C358" s="6" t="inlineStr">
        <is>
          <t>Ташкент</t>
        </is>
      </c>
      <c r="D358" s="6" t="inlineStr">
        <is>
          <t>Ташкент 2</t>
        </is>
      </c>
      <c r="E358" s="7">
        <f>G358+I358+K358+M358+O358+Q358+S358+U358+W358+Y358+AA358+AC358+AE358+AG358+AI358+AK358+AM358+AO358+AQ358+AS358</f>
        <v/>
      </c>
      <c r="F358" s="7">
        <f>H358+J358+L358+N358+P358+R358+T358+V358+X358+Z358+AB358+AD358+AF358+AH358+AJ358+AL358+AN358+AP358+AR358+AT358</f>
        <v/>
      </c>
      <c r="G358" s="7" t="inlineStr"/>
      <c r="H358" s="7" t="inlineStr"/>
      <c r="I358" s="7" t="inlineStr"/>
      <c r="J358" s="7" t="inlineStr"/>
      <c r="K358" s="7" t="inlineStr"/>
      <c r="L358" s="7" t="inlineStr"/>
      <c r="M358" s="7" t="inlineStr"/>
      <c r="N358" s="7" t="inlineStr"/>
      <c r="O358" s="7" t="inlineStr"/>
      <c r="P358" s="7" t="inlineStr"/>
      <c r="Q358" s="7" t="n">
        <v>19</v>
      </c>
      <c r="R358" s="7" t="n">
        <v>5968161</v>
      </c>
      <c r="S358" s="7" t="inlineStr"/>
      <c r="T358" s="7" t="inlineStr"/>
      <c r="U358" s="7" t="inlineStr"/>
      <c r="V358" s="7" t="inlineStr"/>
      <c r="W358" s="7" t="n">
        <v>2</v>
      </c>
      <c r="X358" s="7" t="n">
        <v>327924</v>
      </c>
      <c r="Y358" s="7" t="inlineStr"/>
      <c r="Z358" s="7" t="inlineStr"/>
      <c r="AA358" s="7" t="inlineStr"/>
      <c r="AB358" s="7" t="inlineStr"/>
      <c r="AC358" s="7" t="n">
        <v>5</v>
      </c>
      <c r="AD358" s="7" t="n">
        <v>905410</v>
      </c>
      <c r="AE358" s="7" t="inlineStr"/>
      <c r="AF358" s="7" t="inlineStr"/>
      <c r="AG358" s="7" t="inlineStr"/>
      <c r="AH358" s="7" t="inlineStr"/>
      <c r="AI358" s="7" t="inlineStr"/>
      <c r="AJ358" s="7" t="inlineStr"/>
      <c r="AK358" s="7" t="inlineStr"/>
      <c r="AL358" s="7" t="inlineStr"/>
      <c r="AM358" s="7" t="inlineStr"/>
      <c r="AN358" s="7" t="inlineStr"/>
      <c r="AO358" s="7" t="inlineStr"/>
      <c r="AP358" s="7" t="inlineStr"/>
      <c r="AQ358" s="7" t="inlineStr"/>
      <c r="AR358" s="7" t="inlineStr"/>
      <c r="AS358" s="7" t="inlineStr"/>
      <c r="AT358" s="7" t="inlineStr"/>
      <c r="AU358" s="7">
        <f>AW358+AY358+BA358+BC358+BE358+BG358+BI358</f>
        <v/>
      </c>
      <c r="AV358" s="7">
        <f>AX358+AZ358+BB358+BD358+BF358+BH358+BJ358</f>
        <v/>
      </c>
      <c r="AW358" s="7" t="inlineStr"/>
      <c r="AX358" s="7" t="inlineStr"/>
      <c r="AY358" s="7" t="inlineStr"/>
      <c r="AZ358" s="7" t="inlineStr"/>
      <c r="BA358" s="7" t="inlineStr"/>
      <c r="BB358" s="7" t="inlineStr"/>
      <c r="BC358" s="7" t="inlineStr"/>
      <c r="BD358" s="7" t="inlineStr"/>
      <c r="BE358" s="7" t="inlineStr"/>
      <c r="BF358" s="7" t="inlineStr"/>
      <c r="BG358" s="7" t="inlineStr"/>
      <c r="BH358" s="7" t="inlineStr"/>
      <c r="BI358" s="7" t="inlineStr"/>
      <c r="BJ358" s="7" t="inlineStr"/>
      <c r="BK358" s="7">
        <f>BM358+BO358+BQ358+BS358+BU358</f>
        <v/>
      </c>
      <c r="BL358" s="7">
        <f>BN358+BP358+BR358+BT358+BV358</f>
        <v/>
      </c>
      <c r="BM358" s="7" t="inlineStr"/>
      <c r="BN358" s="7" t="inlineStr"/>
      <c r="BO358" s="7" t="inlineStr"/>
      <c r="BP358" s="7" t="inlineStr"/>
      <c r="BQ358" s="7" t="inlineStr"/>
      <c r="BR358" s="7" t="inlineStr"/>
      <c r="BS358" s="7" t="inlineStr"/>
      <c r="BT358" s="7" t="inlineStr"/>
      <c r="BU358" s="7" t="inlineStr"/>
      <c r="BV358" s="7" t="inlineStr"/>
      <c r="BW358" s="7">
        <f>BY358+CA358+CC358+CE358+CG358+CI358+CK358+CM358+CO358+CQ358+CS358+CU358+CW358+CY358+DA358+DC358</f>
        <v/>
      </c>
      <c r="BX358" s="7">
        <f>BZ358+CB358+CD358+CF358+CH358+CJ358+CL358+CN358+CP358+CR358+CT358+CV358+CX358+CZ358+DB358+DD358</f>
        <v/>
      </c>
      <c r="BY358" s="7" t="inlineStr"/>
      <c r="BZ358" s="7" t="inlineStr"/>
      <c r="CA358" s="7" t="inlineStr"/>
      <c r="CB358" s="7" t="inlineStr"/>
      <c r="CC358" s="7" t="inlineStr"/>
      <c r="CD358" s="7" t="inlineStr"/>
      <c r="CE358" s="7" t="inlineStr"/>
      <c r="CF358" s="7" t="inlineStr"/>
      <c r="CG358" s="7" t="inlineStr"/>
      <c r="CH358" s="7" t="inlineStr"/>
      <c r="CI358" s="7" t="inlineStr"/>
      <c r="CJ358" s="7" t="inlineStr"/>
      <c r="CK358" s="7" t="inlineStr"/>
      <c r="CL358" s="7" t="inlineStr"/>
      <c r="CM358" s="7" t="inlineStr"/>
      <c r="CN358" s="7" t="inlineStr"/>
      <c r="CO358" s="7" t="inlineStr"/>
      <c r="CP358" s="7" t="inlineStr"/>
      <c r="CQ358" s="7" t="inlineStr"/>
      <c r="CR358" s="7" t="inlineStr"/>
      <c r="CS358" s="7" t="inlineStr"/>
      <c r="CT358" s="7" t="inlineStr"/>
      <c r="CU358" s="7" t="inlineStr"/>
      <c r="CV358" s="7" t="inlineStr"/>
      <c r="CW358" s="7" t="inlineStr"/>
      <c r="CX358" s="7" t="inlineStr"/>
      <c r="CY358" s="7" t="inlineStr"/>
      <c r="CZ358" s="7" t="inlineStr"/>
      <c r="DA358" s="7" t="inlineStr"/>
      <c r="DB358" s="7" t="inlineStr"/>
      <c r="DC358" s="7" t="inlineStr"/>
      <c r="DD358" s="7" t="inlineStr"/>
      <c r="DE358" s="7">
        <f>DG358+DI358+DK358+DM358+DO358+DQ358+DS358+DU358+DW358+DY358+EA358+EC358+EE358</f>
        <v/>
      </c>
      <c r="DF358" s="7">
        <f>DH358+DJ358+DL358+DN358+DP358+DR358+DT358+DV358+DX358+DZ358+EB358+ED358+EF358</f>
        <v/>
      </c>
      <c r="DG358" s="7" t="inlineStr"/>
      <c r="DH358" s="7" t="inlineStr"/>
      <c r="DI358" s="7" t="inlineStr"/>
      <c r="DJ358" s="7" t="inlineStr"/>
      <c r="DK358" s="7" t="inlineStr"/>
      <c r="DL358" s="7" t="inlineStr"/>
      <c r="DM358" s="7" t="inlineStr"/>
      <c r="DN358" s="7" t="inlineStr"/>
      <c r="DO358" s="7" t="inlineStr"/>
      <c r="DP358" s="7" t="inlineStr"/>
      <c r="DQ358" s="7" t="inlineStr"/>
      <c r="DR358" s="7" t="inlineStr"/>
      <c r="DS358" s="7" t="inlineStr"/>
      <c r="DT358" s="7" t="inlineStr"/>
      <c r="DU358" s="7" t="inlineStr"/>
      <c r="DV358" s="7" t="inlineStr"/>
      <c r="DW358" s="7" t="inlineStr"/>
      <c r="DX358" s="7" t="inlineStr"/>
      <c r="DY358" s="7" t="inlineStr"/>
      <c r="DZ358" s="7" t="inlineStr"/>
      <c r="EA358" s="7" t="inlineStr"/>
      <c r="EB358" s="7" t="inlineStr"/>
      <c r="EC358" s="7" t="inlineStr"/>
      <c r="ED358" s="7" t="inlineStr"/>
      <c r="EE358" s="7" t="inlineStr"/>
      <c r="EF358" s="7" t="inlineStr"/>
      <c r="EG358" s="7">
        <f>E358+AU358+BK358+BW358+DE358</f>
        <v/>
      </c>
      <c r="EH358" s="7">
        <f>F358+AV358+BL358+BX358+DF358</f>
        <v/>
      </c>
    </row>
    <row r="359" hidden="1" outlineLevel="1">
      <c r="A359" s="5" t="n">
        <v>23</v>
      </c>
      <c r="B359" s="6" t="inlineStr">
        <is>
          <t>ARZON PLUS DORIXONA MCHJ</t>
        </is>
      </c>
      <c r="C359" s="6" t="inlineStr">
        <is>
          <t>Ташкент</t>
        </is>
      </c>
      <c r="D359" s="6" t="inlineStr">
        <is>
          <t>Ташкент 2</t>
        </is>
      </c>
      <c r="E359" s="7">
        <f>G359+I359+K359+M359+O359+Q359+S359+U359+W359+Y359+AA359+AC359+AE359+AG359+AI359+AK359+AM359+AO359+AQ359+AS359</f>
        <v/>
      </c>
      <c r="F359" s="7">
        <f>H359+J359+L359+N359+P359+R359+T359+V359+X359+Z359+AB359+AD359+AF359+AH359+AJ359+AL359+AN359+AP359+AR359+AT359</f>
        <v/>
      </c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inlineStr"/>
      <c r="R359" s="7" t="inlineStr"/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n">
        <v>5</v>
      </c>
      <c r="AD359" s="7" t="n">
        <v>1932225</v>
      </c>
      <c r="AE359" s="7" t="inlineStr"/>
      <c r="AF359" s="7" t="inlineStr"/>
      <c r="AG359" s="7" t="n">
        <v>5</v>
      </c>
      <c r="AH359" s="7" t="n">
        <v>13300</v>
      </c>
      <c r="AI359" s="7" t="inlineStr"/>
      <c r="AJ359" s="7" t="inlineStr"/>
      <c r="AK359" s="7" t="inlineStr"/>
      <c r="AL359" s="7" t="inlineStr"/>
      <c r="AM359" s="7" t="inlineStr"/>
      <c r="AN359" s="7" t="inlineStr"/>
      <c r="AO359" s="7" t="inlineStr"/>
      <c r="AP359" s="7" t="inlineStr"/>
      <c r="AQ359" s="7" t="inlineStr"/>
      <c r="AR359" s="7" t="inlineStr"/>
      <c r="AS359" s="7" t="inlineStr"/>
      <c r="AT359" s="7" t="inlineStr"/>
      <c r="AU359" s="7">
        <f>AW359+AY359+BA359+BC359+BE359+BG359+BI359</f>
        <v/>
      </c>
      <c r="AV359" s="7">
        <f>AX359+AZ359+BB359+BD359+BF359+BH359+BJ359</f>
        <v/>
      </c>
      <c r="AW359" s="7" t="inlineStr"/>
      <c r="AX359" s="7" t="inlineStr"/>
      <c r="AY359" s="7" t="inlineStr"/>
      <c r="AZ359" s="7" t="inlineStr"/>
      <c r="BA359" s="7" t="inlineStr"/>
      <c r="BB359" s="7" t="inlineStr"/>
      <c r="BC359" s="7" t="inlineStr"/>
      <c r="BD359" s="7" t="inlineStr"/>
      <c r="BE359" s="7" t="inlineStr"/>
      <c r="BF359" s="7" t="inlineStr"/>
      <c r="BG359" s="7" t="inlineStr"/>
      <c r="BH359" s="7" t="inlineStr"/>
      <c r="BI359" s="7" t="inlineStr"/>
      <c r="BJ359" s="7" t="inlineStr"/>
      <c r="BK359" s="7">
        <f>BM359+BO359+BQ359+BS359+BU359</f>
        <v/>
      </c>
      <c r="BL359" s="7">
        <f>BN359+BP359+BR359+BT359+BV359</f>
        <v/>
      </c>
      <c r="BM359" s="7" t="inlineStr"/>
      <c r="BN359" s="7" t="inlineStr"/>
      <c r="BO359" s="7" t="inlineStr"/>
      <c r="BP359" s="7" t="inlineStr"/>
      <c r="BQ359" s="7" t="inlineStr"/>
      <c r="BR359" s="7" t="inlineStr"/>
      <c r="BS359" s="7" t="inlineStr"/>
      <c r="BT359" s="7" t="inlineStr"/>
      <c r="BU359" s="7" t="inlineStr"/>
      <c r="BV359" s="7" t="inlineStr"/>
      <c r="BW359" s="7">
        <f>BY359+CA359+CC359+CE359+CG359+CI359+CK359+CM359+CO359+CQ359+CS359+CU359+CW359+CY359+DA359+DC359</f>
        <v/>
      </c>
      <c r="BX359" s="7">
        <f>BZ359+CB359+CD359+CF359+CH359+CJ359+CL359+CN359+CP359+CR359+CT359+CV359+CX359+CZ359+DB359+DD359</f>
        <v/>
      </c>
      <c r="BY359" s="7" t="inlineStr"/>
      <c r="BZ359" s="7" t="inlineStr"/>
      <c r="CA359" s="7" t="inlineStr"/>
      <c r="CB359" s="7" t="inlineStr"/>
      <c r="CC359" s="7" t="inlineStr"/>
      <c r="CD359" s="7" t="inlineStr"/>
      <c r="CE359" s="7" t="inlineStr"/>
      <c r="CF359" s="7" t="inlineStr"/>
      <c r="CG359" s="7" t="inlineStr"/>
      <c r="CH359" s="7" t="inlineStr"/>
      <c r="CI359" s="7" t="inlineStr"/>
      <c r="CJ359" s="7" t="inlineStr"/>
      <c r="CK359" s="7" t="inlineStr"/>
      <c r="CL359" s="7" t="inlineStr"/>
      <c r="CM359" s="7" t="inlineStr"/>
      <c r="CN359" s="7" t="inlineStr"/>
      <c r="CO359" s="7" t="inlineStr"/>
      <c r="CP359" s="7" t="inlineStr"/>
      <c r="CQ359" s="7" t="inlineStr"/>
      <c r="CR359" s="7" t="inlineStr"/>
      <c r="CS359" s="7" t="inlineStr"/>
      <c r="CT359" s="7" t="inlineStr"/>
      <c r="CU359" s="7" t="inlineStr"/>
      <c r="CV359" s="7" t="inlineStr"/>
      <c r="CW359" s="7" t="inlineStr"/>
      <c r="CX359" s="7" t="inlineStr"/>
      <c r="CY359" s="7" t="inlineStr"/>
      <c r="CZ359" s="7" t="inlineStr"/>
      <c r="DA359" s="7" t="inlineStr"/>
      <c r="DB359" s="7" t="inlineStr"/>
      <c r="DC359" s="7" t="inlineStr"/>
      <c r="DD359" s="7" t="inlineStr"/>
      <c r="DE359" s="7">
        <f>DG359+DI359+DK359+DM359+DO359+DQ359+DS359+DU359+DW359+DY359+EA359+EC359+EE359</f>
        <v/>
      </c>
      <c r="DF359" s="7">
        <f>DH359+DJ359+DL359+DN359+DP359+DR359+DT359+DV359+DX359+DZ359+EB359+ED359+EF359</f>
        <v/>
      </c>
      <c r="DG359" s="7" t="inlineStr"/>
      <c r="DH359" s="7" t="inlineStr"/>
      <c r="DI359" s="7" t="inlineStr"/>
      <c r="DJ359" s="7" t="inlineStr"/>
      <c r="DK359" s="7" t="inlineStr"/>
      <c r="DL359" s="7" t="inlineStr"/>
      <c r="DM359" s="7" t="inlineStr"/>
      <c r="DN359" s="7" t="inlineStr"/>
      <c r="DO359" s="7" t="inlineStr"/>
      <c r="DP359" s="7" t="inlineStr"/>
      <c r="DQ359" s="7" t="inlineStr"/>
      <c r="DR359" s="7" t="inlineStr"/>
      <c r="DS359" s="7" t="inlineStr"/>
      <c r="DT359" s="7" t="inlineStr"/>
      <c r="DU359" s="7" t="inlineStr"/>
      <c r="DV359" s="7" t="inlineStr"/>
      <c r="DW359" s="7" t="n">
        <v>2</v>
      </c>
      <c r="DX359" s="7" t="n">
        <v>555900</v>
      </c>
      <c r="DY359" s="7" t="inlineStr"/>
      <c r="DZ359" s="7" t="inlineStr"/>
      <c r="EA359" s="7" t="inlineStr"/>
      <c r="EB359" s="7" t="inlineStr"/>
      <c r="EC359" s="7" t="inlineStr"/>
      <c r="ED359" s="7" t="inlineStr"/>
      <c r="EE359" s="7" t="inlineStr"/>
      <c r="EF359" s="7" t="inlineStr"/>
      <c r="EG359" s="7">
        <f>E359+AU359+BK359+BW359+DE359</f>
        <v/>
      </c>
      <c r="EH359" s="7">
        <f>F359+AV359+BL359+BX359+DF359</f>
        <v/>
      </c>
    </row>
    <row r="360" hidden="1" outlineLevel="1">
      <c r="A360" s="5" t="n">
        <v>24</v>
      </c>
      <c r="B360" s="6" t="inlineStr">
        <is>
          <t>ASLIDDIN DENTA SERVIS X.K</t>
        </is>
      </c>
      <c r="C360" s="6" t="inlineStr">
        <is>
          <t>Ташкент</t>
        </is>
      </c>
      <c r="D360" s="6" t="inlineStr">
        <is>
          <t>Ташкент 2</t>
        </is>
      </c>
      <c r="E360" s="7">
        <f>G360+I360+K360+M360+O360+Q360+S360+U360+W360+Y360+AA360+AC360+AE360+AG360+AI360+AK360+AM360+AO360+AQ360+AS360</f>
        <v/>
      </c>
      <c r="F360" s="7">
        <f>H360+J360+L360+N360+P360+R360+T360+V360+X360+Z360+AB360+AD360+AF360+AH360+AJ360+AL360+AN360+AP360+AR360+AT360</f>
        <v/>
      </c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n">
        <v>3</v>
      </c>
      <c r="X360" s="7" t="n">
        <v>972165</v>
      </c>
      <c r="Y360" s="7" t="inlineStr"/>
      <c r="Z360" s="7" t="inlineStr"/>
      <c r="AA360" s="7" t="inlineStr"/>
      <c r="AB360" s="7" t="inlineStr"/>
      <c r="AC360" s="7" t="inlineStr"/>
      <c r="AD360" s="7" t="inlineStr"/>
      <c r="AE360" s="7" t="inlineStr"/>
      <c r="AF360" s="7" t="inlineStr"/>
      <c r="AG360" s="7" t="n">
        <v>16</v>
      </c>
      <c r="AH360" s="7" t="n">
        <v>4258770</v>
      </c>
      <c r="AI360" s="7" t="inlineStr"/>
      <c r="AJ360" s="7" t="inlineStr"/>
      <c r="AK360" s="7" t="inlineStr"/>
      <c r="AL360" s="7" t="inlineStr"/>
      <c r="AM360" s="7" t="inlineStr"/>
      <c r="AN360" s="7" t="inlineStr"/>
      <c r="AO360" s="7" t="inlineStr"/>
      <c r="AP360" s="7" t="inlineStr"/>
      <c r="AQ360" s="7" t="inlineStr"/>
      <c r="AR360" s="7" t="inlineStr"/>
      <c r="AS360" s="7" t="inlineStr"/>
      <c r="AT360" s="7" t="inlineStr"/>
      <c r="AU360" s="7">
        <f>AW360+AY360+BA360+BC360+BE360+BG360+BI360</f>
        <v/>
      </c>
      <c r="AV360" s="7">
        <f>AX360+AZ360+BB360+BD360+BF360+BH360+BJ360</f>
        <v/>
      </c>
      <c r="AW360" s="7" t="inlineStr"/>
      <c r="AX360" s="7" t="inlineStr"/>
      <c r="AY360" s="7" t="inlineStr"/>
      <c r="AZ360" s="7" t="inlineStr"/>
      <c r="BA360" s="7" t="inlineStr"/>
      <c r="BB360" s="7" t="inlineStr"/>
      <c r="BC360" s="7" t="inlineStr"/>
      <c r="BD360" s="7" t="inlineStr"/>
      <c r="BE360" s="7" t="inlineStr"/>
      <c r="BF360" s="7" t="inlineStr"/>
      <c r="BG360" s="7" t="inlineStr"/>
      <c r="BH360" s="7" t="inlineStr"/>
      <c r="BI360" s="7" t="inlineStr"/>
      <c r="BJ360" s="7" t="inlineStr"/>
      <c r="BK360" s="7">
        <f>BM360+BO360+BQ360+BS360+BU360</f>
        <v/>
      </c>
      <c r="BL360" s="7">
        <f>BN360+BP360+BR360+BT360+BV360</f>
        <v/>
      </c>
      <c r="BM360" s="7" t="inlineStr"/>
      <c r="BN360" s="7" t="inlineStr"/>
      <c r="BO360" s="7" t="inlineStr"/>
      <c r="BP360" s="7" t="inlineStr"/>
      <c r="BQ360" s="7" t="inlineStr"/>
      <c r="BR360" s="7" t="inlineStr"/>
      <c r="BS360" s="7" t="inlineStr"/>
      <c r="BT360" s="7" t="inlineStr"/>
      <c r="BU360" s="7" t="inlineStr"/>
      <c r="BV360" s="7" t="inlineStr"/>
      <c r="BW360" s="7">
        <f>BY360+CA360+CC360+CE360+CG360+CI360+CK360+CM360+CO360+CQ360+CS360+CU360+CW360+CY360+DA360+DC360</f>
        <v/>
      </c>
      <c r="BX360" s="7">
        <f>BZ360+CB360+CD360+CF360+CH360+CJ360+CL360+CN360+CP360+CR360+CT360+CV360+CX360+CZ360+DB360+DD360</f>
        <v/>
      </c>
      <c r="BY360" s="7" t="inlineStr"/>
      <c r="BZ360" s="7" t="inlineStr"/>
      <c r="CA360" s="7" t="inlineStr"/>
      <c r="CB360" s="7" t="inlineStr"/>
      <c r="CC360" s="7" t="inlineStr"/>
      <c r="CD360" s="7" t="inlineStr"/>
      <c r="CE360" s="7" t="inlineStr"/>
      <c r="CF360" s="7" t="inlineStr"/>
      <c r="CG360" s="7" t="inlineStr"/>
      <c r="CH360" s="7" t="inlineStr"/>
      <c r="CI360" s="7" t="inlineStr"/>
      <c r="CJ360" s="7" t="inlineStr"/>
      <c r="CK360" s="7" t="inlineStr"/>
      <c r="CL360" s="7" t="inlineStr"/>
      <c r="CM360" s="7" t="inlineStr"/>
      <c r="CN360" s="7" t="inlineStr"/>
      <c r="CO360" s="7" t="inlineStr"/>
      <c r="CP360" s="7" t="inlineStr"/>
      <c r="CQ360" s="7" t="inlineStr"/>
      <c r="CR360" s="7" t="inlineStr"/>
      <c r="CS360" s="7" t="inlineStr"/>
      <c r="CT360" s="7" t="inlineStr"/>
      <c r="CU360" s="7" t="inlineStr"/>
      <c r="CV360" s="7" t="inlineStr"/>
      <c r="CW360" s="7" t="inlineStr"/>
      <c r="CX360" s="7" t="inlineStr"/>
      <c r="CY360" s="7" t="inlineStr"/>
      <c r="CZ360" s="7" t="inlineStr"/>
      <c r="DA360" s="7" t="inlineStr"/>
      <c r="DB360" s="7" t="inlineStr"/>
      <c r="DC360" s="7" t="inlineStr"/>
      <c r="DD360" s="7" t="inlineStr"/>
      <c r="DE360" s="7">
        <f>DG360+DI360+DK360+DM360+DO360+DQ360+DS360+DU360+DW360+DY360+EA360+EC360+EE360</f>
        <v/>
      </c>
      <c r="DF360" s="7">
        <f>DH360+DJ360+DL360+DN360+DP360+DR360+DT360+DV360+DX360+DZ360+EB360+ED360+EF360</f>
        <v/>
      </c>
      <c r="DG360" s="7" t="inlineStr"/>
      <c r="DH360" s="7" t="inlineStr"/>
      <c r="DI360" s="7" t="inlineStr"/>
      <c r="DJ360" s="7" t="inlineStr"/>
      <c r="DK360" s="7" t="inlineStr"/>
      <c r="DL360" s="7" t="inlineStr"/>
      <c r="DM360" s="7" t="inlineStr"/>
      <c r="DN360" s="7" t="inlineStr"/>
      <c r="DO360" s="7" t="inlineStr"/>
      <c r="DP360" s="7" t="inlineStr"/>
      <c r="DQ360" s="7" t="inlineStr"/>
      <c r="DR360" s="7" t="inlineStr"/>
      <c r="DS360" s="7" t="inlineStr"/>
      <c r="DT360" s="7" t="inlineStr"/>
      <c r="DU360" s="7" t="inlineStr"/>
      <c r="DV360" s="7" t="inlineStr"/>
      <c r="DW360" s="7" t="inlineStr"/>
      <c r="DX360" s="7" t="inlineStr"/>
      <c r="DY360" s="7" t="inlineStr"/>
      <c r="DZ360" s="7" t="inlineStr"/>
      <c r="EA360" s="7" t="n">
        <v>2</v>
      </c>
      <c r="EB360" s="7" t="n">
        <v>50024</v>
      </c>
      <c r="EC360" s="7" t="n">
        <v>3</v>
      </c>
      <c r="ED360" s="7" t="n">
        <v>1156836</v>
      </c>
      <c r="EE360" s="7" t="inlineStr"/>
      <c r="EF360" s="7" t="inlineStr"/>
      <c r="EG360" s="7">
        <f>E360+AU360+BK360+BW360+DE360</f>
        <v/>
      </c>
      <c r="EH360" s="7">
        <f>F360+AV360+BL360+BX360+DF360</f>
        <v/>
      </c>
    </row>
    <row r="361" hidden="1" outlineLevel="1">
      <c r="A361" s="5" t="n">
        <v>25</v>
      </c>
      <c r="B361" s="6" t="inlineStr">
        <is>
          <t>ASNA MEDLINE STAR MChJ</t>
        </is>
      </c>
      <c r="C361" s="6" t="inlineStr">
        <is>
          <t>Ташкент</t>
        </is>
      </c>
      <c r="D361" s="6" t="inlineStr">
        <is>
          <t>Ташкент 2</t>
        </is>
      </c>
      <c r="E361" s="7">
        <f>G361+I361+K361+M361+O361+Q361+S361+U361+W361+Y361+AA361+AC361+AE361+AG361+AI361+AK361+AM361+AO361+AQ361+AS361</f>
        <v/>
      </c>
      <c r="F361" s="7">
        <f>H361+J361+L361+N361+P361+R361+T361+V361+X361+Z361+AB361+AD361+AF361+AH361+AJ361+AL361+AN361+AP361+AR361+AT361</f>
        <v/>
      </c>
      <c r="G361" s="7" t="inlineStr"/>
      <c r="H361" s="7" t="inlineStr"/>
      <c r="I361" s="7" t="inlineStr"/>
      <c r="J361" s="7" t="inlineStr"/>
      <c r="K361" s="7" t="inlineStr"/>
      <c r="L361" s="7" t="inlineStr"/>
      <c r="M361" s="7" t="inlineStr"/>
      <c r="N361" s="7" t="inlineStr"/>
      <c r="O361" s="7" t="inlineStr"/>
      <c r="P361" s="7" t="inlineStr"/>
      <c r="Q361" s="7" t="n">
        <v>6</v>
      </c>
      <c r="R361" s="7" t="n">
        <v>628386</v>
      </c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  <c r="AD361" s="7" t="inlineStr"/>
      <c r="AE361" s="7" t="inlineStr"/>
      <c r="AF361" s="7" t="inlineStr"/>
      <c r="AG361" s="7" t="inlineStr"/>
      <c r="AH361" s="7" t="inlineStr"/>
      <c r="AI361" s="7" t="inlineStr"/>
      <c r="AJ361" s="7" t="inlineStr"/>
      <c r="AK361" s="7" t="inlineStr"/>
      <c r="AL361" s="7" t="inlineStr"/>
      <c r="AM361" s="7" t="inlineStr"/>
      <c r="AN361" s="7" t="inlineStr"/>
      <c r="AO361" s="7" t="inlineStr"/>
      <c r="AP361" s="7" t="inlineStr"/>
      <c r="AQ361" s="7" t="inlineStr"/>
      <c r="AR361" s="7" t="inlineStr"/>
      <c r="AS361" s="7" t="inlineStr"/>
      <c r="AT361" s="7" t="inlineStr"/>
      <c r="AU361" s="7">
        <f>AW361+AY361+BA361+BC361+BE361+BG361+BI361</f>
        <v/>
      </c>
      <c r="AV361" s="7">
        <f>AX361+AZ361+BB361+BD361+BF361+BH361+BJ361</f>
        <v/>
      </c>
      <c r="AW361" s="7" t="inlineStr"/>
      <c r="AX361" s="7" t="inlineStr"/>
      <c r="AY361" s="7" t="inlineStr"/>
      <c r="AZ361" s="7" t="inlineStr"/>
      <c r="BA361" s="7" t="inlineStr"/>
      <c r="BB361" s="7" t="inlineStr"/>
      <c r="BC361" s="7" t="inlineStr"/>
      <c r="BD361" s="7" t="inlineStr"/>
      <c r="BE361" s="7" t="inlineStr"/>
      <c r="BF361" s="7" t="inlineStr"/>
      <c r="BG361" s="7" t="inlineStr"/>
      <c r="BH361" s="7" t="inlineStr"/>
      <c r="BI361" s="7" t="inlineStr"/>
      <c r="BJ361" s="7" t="inlineStr"/>
      <c r="BK361" s="7">
        <f>BM361+BO361+BQ361+BS361+BU361</f>
        <v/>
      </c>
      <c r="BL361" s="7">
        <f>BN361+BP361+BR361+BT361+BV361</f>
        <v/>
      </c>
      <c r="BM361" s="7" t="inlineStr"/>
      <c r="BN361" s="7" t="inlineStr"/>
      <c r="BO361" s="7" t="inlineStr"/>
      <c r="BP361" s="7" t="inlineStr"/>
      <c r="BQ361" s="7" t="inlineStr"/>
      <c r="BR361" s="7" t="inlineStr"/>
      <c r="BS361" s="7" t="inlineStr"/>
      <c r="BT361" s="7" t="inlineStr"/>
      <c r="BU361" s="7" t="inlineStr"/>
      <c r="BV361" s="7" t="inlineStr"/>
      <c r="BW361" s="7">
        <f>BY361+CA361+CC361+CE361+CG361+CI361+CK361+CM361+CO361+CQ361+CS361+CU361+CW361+CY361+DA361+DC361</f>
        <v/>
      </c>
      <c r="BX361" s="7">
        <f>BZ361+CB361+CD361+CF361+CH361+CJ361+CL361+CN361+CP361+CR361+CT361+CV361+CX361+CZ361+DB361+DD361</f>
        <v/>
      </c>
      <c r="BY361" s="7" t="inlineStr"/>
      <c r="BZ361" s="7" t="inlineStr"/>
      <c r="CA361" s="7" t="inlineStr"/>
      <c r="CB361" s="7" t="inlineStr"/>
      <c r="CC361" s="7" t="inlineStr"/>
      <c r="CD361" s="7" t="inlineStr"/>
      <c r="CE361" s="7" t="inlineStr"/>
      <c r="CF361" s="7" t="inlineStr"/>
      <c r="CG361" s="7" t="inlineStr"/>
      <c r="CH361" s="7" t="inlineStr"/>
      <c r="CI361" s="7" t="inlineStr"/>
      <c r="CJ361" s="7" t="inlineStr"/>
      <c r="CK361" s="7" t="inlineStr"/>
      <c r="CL361" s="7" t="inlineStr"/>
      <c r="CM361" s="7" t="inlineStr"/>
      <c r="CN361" s="7" t="inlineStr"/>
      <c r="CO361" s="7" t="inlineStr"/>
      <c r="CP361" s="7" t="inlineStr"/>
      <c r="CQ361" s="7" t="inlineStr"/>
      <c r="CR361" s="7" t="inlineStr"/>
      <c r="CS361" s="7" t="inlineStr"/>
      <c r="CT361" s="7" t="inlineStr"/>
      <c r="CU361" s="7" t="inlineStr"/>
      <c r="CV361" s="7" t="inlineStr"/>
      <c r="CW361" s="7" t="inlineStr"/>
      <c r="CX361" s="7" t="inlineStr"/>
      <c r="CY361" s="7" t="inlineStr"/>
      <c r="CZ361" s="7" t="inlineStr"/>
      <c r="DA361" s="7" t="inlineStr"/>
      <c r="DB361" s="7" t="inlineStr"/>
      <c r="DC361" s="7" t="inlineStr"/>
      <c r="DD361" s="7" t="inlineStr"/>
      <c r="DE361" s="7">
        <f>DG361+DI361+DK361+DM361+DO361+DQ361+DS361+DU361+DW361+DY361+EA361+EC361+EE361</f>
        <v/>
      </c>
      <c r="DF361" s="7">
        <f>DH361+DJ361+DL361+DN361+DP361+DR361+DT361+DV361+DX361+DZ361+EB361+ED361+EF361</f>
        <v/>
      </c>
      <c r="DG361" s="7" t="inlineStr"/>
      <c r="DH361" s="7" t="inlineStr"/>
      <c r="DI361" s="7" t="inlineStr"/>
      <c r="DJ361" s="7" t="inlineStr"/>
      <c r="DK361" s="7" t="inlineStr"/>
      <c r="DL361" s="7" t="inlineStr"/>
      <c r="DM361" s="7" t="inlineStr"/>
      <c r="DN361" s="7" t="inlineStr"/>
      <c r="DO361" s="7" t="inlineStr"/>
      <c r="DP361" s="7" t="inlineStr"/>
      <c r="DQ361" s="7" t="inlineStr"/>
      <c r="DR361" s="7" t="inlineStr"/>
      <c r="DS361" s="7" t="inlineStr"/>
      <c r="DT361" s="7" t="inlineStr"/>
      <c r="DU361" s="7" t="inlineStr"/>
      <c r="DV361" s="7" t="inlineStr"/>
      <c r="DW361" s="7" t="inlineStr"/>
      <c r="DX361" s="7" t="inlineStr"/>
      <c r="DY361" s="7" t="inlineStr"/>
      <c r="DZ361" s="7" t="inlineStr"/>
      <c r="EA361" s="7" t="inlineStr"/>
      <c r="EB361" s="7" t="inlineStr"/>
      <c r="EC361" s="7" t="inlineStr"/>
      <c r="ED361" s="7" t="inlineStr"/>
      <c r="EE361" s="7" t="inlineStr"/>
      <c r="EF361" s="7" t="inlineStr"/>
      <c r="EG361" s="7">
        <f>E361+AU361+BK361+BW361+DE361</f>
        <v/>
      </c>
      <c r="EH361" s="7">
        <f>F361+AV361+BL361+BX361+DF361</f>
        <v/>
      </c>
    </row>
    <row r="362" hidden="1" outlineLevel="1">
      <c r="A362" s="5" t="n">
        <v>26</v>
      </c>
      <c r="B362" s="6" t="inlineStr">
        <is>
          <t>AVION-MEDIKAL-FARM MCHJ</t>
        </is>
      </c>
      <c r="C362" s="6" t="inlineStr">
        <is>
          <t>Ташкент</t>
        </is>
      </c>
      <c r="D362" s="6" t="inlineStr">
        <is>
          <t>Ташкент 2</t>
        </is>
      </c>
      <c r="E362" s="7">
        <f>G362+I362+K362+M362+O362+Q362+S362+U362+W362+Y362+AA362+AC362+AE362+AG362+AI362+AK362+AM362+AO362+AQ362+AS362</f>
        <v/>
      </c>
      <c r="F362" s="7">
        <f>H362+J362+L362+N362+P362+R362+T362+V362+X362+Z362+AB362+AD362+AF362+AH362+AJ362+AL362+AN362+AP362+AR362+AT362</f>
        <v/>
      </c>
      <c r="G362" s="7" t="inlineStr"/>
      <c r="H362" s="7" t="inlineStr"/>
      <c r="I362" s="7" t="inlineStr"/>
      <c r="J362" s="7" t="inlineStr"/>
      <c r="K362" s="7" t="inlineStr"/>
      <c r="L362" s="7" t="inlineStr"/>
      <c r="M362" s="7" t="inlineStr"/>
      <c r="N362" s="7" t="inlineStr"/>
      <c r="O362" s="7" t="inlineStr"/>
      <c r="P362" s="7" t="inlineStr"/>
      <c r="Q362" s="7" t="n">
        <v>6</v>
      </c>
      <c r="R362" s="7" t="n">
        <v>2838252</v>
      </c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  <c r="AD362" s="7" t="inlineStr"/>
      <c r="AE362" s="7" t="inlineStr"/>
      <c r="AF362" s="7" t="inlineStr"/>
      <c r="AG362" s="7" t="inlineStr"/>
      <c r="AH362" s="7" t="inlineStr"/>
      <c r="AI362" s="7" t="inlineStr"/>
      <c r="AJ362" s="7" t="inlineStr"/>
      <c r="AK362" s="7" t="inlineStr"/>
      <c r="AL362" s="7" t="inlineStr"/>
      <c r="AM362" s="7" t="inlineStr"/>
      <c r="AN362" s="7" t="inlineStr"/>
      <c r="AO362" s="7" t="inlineStr"/>
      <c r="AP362" s="7" t="inlineStr"/>
      <c r="AQ362" s="7" t="inlineStr"/>
      <c r="AR362" s="7" t="inlineStr"/>
      <c r="AS362" s="7" t="inlineStr"/>
      <c r="AT362" s="7" t="inlineStr"/>
      <c r="AU362" s="7">
        <f>AW362+AY362+BA362+BC362+BE362+BG362+BI362</f>
        <v/>
      </c>
      <c r="AV362" s="7">
        <f>AX362+AZ362+BB362+BD362+BF362+BH362+BJ362</f>
        <v/>
      </c>
      <c r="AW362" s="7" t="inlineStr"/>
      <c r="AX362" s="7" t="inlineStr"/>
      <c r="AY362" s="7" t="inlineStr"/>
      <c r="AZ362" s="7" t="inlineStr"/>
      <c r="BA362" s="7" t="inlineStr"/>
      <c r="BB362" s="7" t="inlineStr"/>
      <c r="BC362" s="7" t="inlineStr"/>
      <c r="BD362" s="7" t="inlineStr"/>
      <c r="BE362" s="7" t="inlineStr"/>
      <c r="BF362" s="7" t="inlineStr"/>
      <c r="BG362" s="7" t="inlineStr"/>
      <c r="BH362" s="7" t="inlineStr"/>
      <c r="BI362" s="7" t="inlineStr"/>
      <c r="BJ362" s="7" t="inlineStr"/>
      <c r="BK362" s="7">
        <f>BM362+BO362+BQ362+BS362+BU362</f>
        <v/>
      </c>
      <c r="BL362" s="7">
        <f>BN362+BP362+BR362+BT362+BV362</f>
        <v/>
      </c>
      <c r="BM362" s="7" t="inlineStr"/>
      <c r="BN362" s="7" t="inlineStr"/>
      <c r="BO362" s="7" t="inlineStr"/>
      <c r="BP362" s="7" t="inlineStr"/>
      <c r="BQ362" s="7" t="inlineStr"/>
      <c r="BR362" s="7" t="inlineStr"/>
      <c r="BS362" s="7" t="inlineStr"/>
      <c r="BT362" s="7" t="inlineStr"/>
      <c r="BU362" s="7" t="inlineStr"/>
      <c r="BV362" s="7" t="inlineStr"/>
      <c r="BW362" s="7">
        <f>BY362+CA362+CC362+CE362+CG362+CI362+CK362+CM362+CO362+CQ362+CS362+CU362+CW362+CY362+DA362+DC362</f>
        <v/>
      </c>
      <c r="BX362" s="7">
        <f>BZ362+CB362+CD362+CF362+CH362+CJ362+CL362+CN362+CP362+CR362+CT362+CV362+CX362+CZ362+DB362+DD362</f>
        <v/>
      </c>
      <c r="BY362" s="7" t="inlineStr"/>
      <c r="BZ362" s="7" t="inlineStr"/>
      <c r="CA362" s="7" t="inlineStr"/>
      <c r="CB362" s="7" t="inlineStr"/>
      <c r="CC362" s="7" t="inlineStr"/>
      <c r="CD362" s="7" t="inlineStr"/>
      <c r="CE362" s="7" t="inlineStr"/>
      <c r="CF362" s="7" t="inlineStr"/>
      <c r="CG362" s="7" t="inlineStr"/>
      <c r="CH362" s="7" t="inlineStr"/>
      <c r="CI362" s="7" t="inlineStr"/>
      <c r="CJ362" s="7" t="inlineStr"/>
      <c r="CK362" s="7" t="inlineStr"/>
      <c r="CL362" s="7" t="inlineStr"/>
      <c r="CM362" s="7" t="inlineStr"/>
      <c r="CN362" s="7" t="inlineStr"/>
      <c r="CO362" s="7" t="inlineStr"/>
      <c r="CP362" s="7" t="inlineStr"/>
      <c r="CQ362" s="7" t="inlineStr"/>
      <c r="CR362" s="7" t="inlineStr"/>
      <c r="CS362" s="7" t="inlineStr"/>
      <c r="CT362" s="7" t="inlineStr"/>
      <c r="CU362" s="7" t="inlineStr"/>
      <c r="CV362" s="7" t="inlineStr"/>
      <c r="CW362" s="7" t="inlineStr"/>
      <c r="CX362" s="7" t="inlineStr"/>
      <c r="CY362" s="7" t="inlineStr"/>
      <c r="CZ362" s="7" t="inlineStr"/>
      <c r="DA362" s="7" t="inlineStr"/>
      <c r="DB362" s="7" t="inlineStr"/>
      <c r="DC362" s="7" t="inlineStr"/>
      <c r="DD362" s="7" t="inlineStr"/>
      <c r="DE362" s="7">
        <f>DG362+DI362+DK362+DM362+DO362+DQ362+DS362+DU362+DW362+DY362+EA362+EC362+EE362</f>
        <v/>
      </c>
      <c r="DF362" s="7">
        <f>DH362+DJ362+DL362+DN362+DP362+DR362+DT362+DV362+DX362+DZ362+EB362+ED362+EF362</f>
        <v/>
      </c>
      <c r="DG362" s="7" t="inlineStr"/>
      <c r="DH362" s="7" t="inlineStr"/>
      <c r="DI362" s="7" t="inlineStr"/>
      <c r="DJ362" s="7" t="inlineStr"/>
      <c r="DK362" s="7" t="inlineStr"/>
      <c r="DL362" s="7" t="inlineStr"/>
      <c r="DM362" s="7" t="inlineStr"/>
      <c r="DN362" s="7" t="inlineStr"/>
      <c r="DO362" s="7" t="inlineStr"/>
      <c r="DP362" s="7" t="inlineStr"/>
      <c r="DQ362" s="7" t="inlineStr"/>
      <c r="DR362" s="7" t="inlineStr"/>
      <c r="DS362" s="7" t="inlineStr"/>
      <c r="DT362" s="7" t="inlineStr"/>
      <c r="DU362" s="7" t="inlineStr"/>
      <c r="DV362" s="7" t="inlineStr"/>
      <c r="DW362" s="7" t="inlineStr"/>
      <c r="DX362" s="7" t="inlineStr"/>
      <c r="DY362" s="7" t="inlineStr"/>
      <c r="DZ362" s="7" t="inlineStr"/>
      <c r="EA362" s="7" t="inlineStr"/>
      <c r="EB362" s="7" t="inlineStr"/>
      <c r="EC362" s="7" t="inlineStr"/>
      <c r="ED362" s="7" t="inlineStr"/>
      <c r="EE362" s="7" t="inlineStr"/>
      <c r="EF362" s="7" t="inlineStr"/>
      <c r="EG362" s="7">
        <f>E362+AU362+BK362+BW362+DE362</f>
        <v/>
      </c>
      <c r="EH362" s="7">
        <f>F362+AV362+BL362+BX362+DF362</f>
        <v/>
      </c>
    </row>
    <row r="363" hidden="1" outlineLevel="1">
      <c r="A363" s="5" t="n">
        <v>27</v>
      </c>
      <c r="B363" s="6" t="inlineStr">
        <is>
          <t>AZFARM MCHJ</t>
        </is>
      </c>
      <c r="C363" s="6" t="inlineStr">
        <is>
          <t>Ташкент</t>
        </is>
      </c>
      <c r="D363" s="6" t="inlineStr">
        <is>
          <t>Ташкент 2</t>
        </is>
      </c>
      <c r="E363" s="7">
        <f>G363+I363+K363+M363+O363+Q363+S363+U363+W363+Y363+AA363+AC363+AE363+AG363+AI363+AK363+AM363+AO363+AQ363+AS363</f>
        <v/>
      </c>
      <c r="F363" s="7">
        <f>H363+J363+L363+N363+P363+R363+T363+V363+X363+Z363+AB363+AD363+AF363+AH363+AJ363+AL363+AN363+AP363+AR363+AT363</f>
        <v/>
      </c>
      <c r="G363" s="7" t="n">
        <v>402</v>
      </c>
      <c r="H363" s="7" t="n">
        <v>16321890</v>
      </c>
      <c r="I363" s="7" t="n">
        <v>200</v>
      </c>
      <c r="J363" s="7" t="n">
        <v>67702800</v>
      </c>
      <c r="K363" s="7" t="inlineStr"/>
      <c r="L363" s="7" t="inlineStr"/>
      <c r="M363" s="7" t="n">
        <v>4704</v>
      </c>
      <c r="N363" s="7" t="n">
        <v>295151468</v>
      </c>
      <c r="O363" s="7" t="inlineStr"/>
      <c r="P363" s="7" t="inlineStr"/>
      <c r="Q363" s="7" t="n">
        <v>12003</v>
      </c>
      <c r="R363" s="7" t="n">
        <v>3115012674</v>
      </c>
      <c r="S363" s="7" t="inlineStr"/>
      <c r="T363" s="7" t="inlineStr"/>
      <c r="U363" s="7" t="inlineStr"/>
      <c r="V363" s="7" t="inlineStr"/>
      <c r="W363" s="7" t="inlineStr"/>
      <c r="X363" s="7" t="inlineStr"/>
      <c r="Y363" s="7" t="n">
        <v>20</v>
      </c>
      <c r="Z363" s="7" t="n">
        <v>7449980</v>
      </c>
      <c r="AA363" s="7" t="inlineStr"/>
      <c r="AB363" s="7" t="inlineStr"/>
      <c r="AC363" s="7" t="inlineStr"/>
      <c r="AD363" s="7" t="inlineStr"/>
      <c r="AE363" s="7" t="n">
        <v>10</v>
      </c>
      <c r="AF363" s="7" t="n">
        <v>4975890</v>
      </c>
      <c r="AG363" s="7" t="inlineStr"/>
      <c r="AH363" s="7" t="inlineStr"/>
      <c r="AI363" s="7" t="inlineStr"/>
      <c r="AJ363" s="7" t="inlineStr"/>
      <c r="AK363" s="7" t="inlineStr"/>
      <c r="AL363" s="7" t="inlineStr"/>
      <c r="AM363" s="7" t="inlineStr"/>
      <c r="AN363" s="7" t="inlineStr"/>
      <c r="AO363" s="7" t="inlineStr"/>
      <c r="AP363" s="7" t="inlineStr"/>
      <c r="AQ363" s="7" t="inlineStr"/>
      <c r="AR363" s="7" t="inlineStr"/>
      <c r="AS363" s="7" t="inlineStr"/>
      <c r="AT363" s="7" t="inlineStr"/>
      <c r="AU363" s="7">
        <f>AW363+AY363+BA363+BC363+BE363+BG363+BI363</f>
        <v/>
      </c>
      <c r="AV363" s="7">
        <f>AX363+AZ363+BB363+BD363+BF363+BH363+BJ363</f>
        <v/>
      </c>
      <c r="AW363" s="7" t="inlineStr"/>
      <c r="AX363" s="7" t="inlineStr"/>
      <c r="AY363" s="7" t="inlineStr"/>
      <c r="AZ363" s="7" t="inlineStr"/>
      <c r="BA363" s="7" t="inlineStr"/>
      <c r="BB363" s="7" t="inlineStr"/>
      <c r="BC363" s="7" t="inlineStr"/>
      <c r="BD363" s="7" t="inlineStr"/>
      <c r="BE363" s="7" t="inlineStr"/>
      <c r="BF363" s="7" t="inlineStr"/>
      <c r="BG363" s="7" t="inlineStr"/>
      <c r="BH363" s="7" t="inlineStr"/>
      <c r="BI363" s="7" t="inlineStr"/>
      <c r="BJ363" s="7" t="inlineStr"/>
      <c r="BK363" s="7">
        <f>BM363+BO363+BQ363+BS363+BU363</f>
        <v/>
      </c>
      <c r="BL363" s="7">
        <f>BN363+BP363+BR363+BT363+BV363</f>
        <v/>
      </c>
      <c r="BM363" s="7" t="inlineStr"/>
      <c r="BN363" s="7" t="inlineStr"/>
      <c r="BO363" s="7" t="inlineStr"/>
      <c r="BP363" s="7" t="inlineStr"/>
      <c r="BQ363" s="7" t="inlineStr"/>
      <c r="BR363" s="7" t="inlineStr"/>
      <c r="BS363" s="7" t="inlineStr"/>
      <c r="BT363" s="7" t="inlineStr"/>
      <c r="BU363" s="7" t="inlineStr"/>
      <c r="BV363" s="7" t="inlineStr"/>
      <c r="BW363" s="7">
        <f>BY363+CA363+CC363+CE363+CG363+CI363+CK363+CM363+CO363+CQ363+CS363+CU363+CW363+CY363+DA363+DC363</f>
        <v/>
      </c>
      <c r="BX363" s="7">
        <f>BZ363+CB363+CD363+CF363+CH363+CJ363+CL363+CN363+CP363+CR363+CT363+CV363+CX363+CZ363+DB363+DD363</f>
        <v/>
      </c>
      <c r="BY363" s="7" t="inlineStr"/>
      <c r="BZ363" s="7" t="inlineStr"/>
      <c r="CA363" s="7" t="inlineStr"/>
      <c r="CB363" s="7" t="inlineStr"/>
      <c r="CC363" s="7" t="inlineStr"/>
      <c r="CD363" s="7" t="inlineStr"/>
      <c r="CE363" s="7" t="inlineStr"/>
      <c r="CF363" s="7" t="inlineStr"/>
      <c r="CG363" s="7" t="inlineStr"/>
      <c r="CH363" s="7" t="inlineStr"/>
      <c r="CI363" s="7" t="inlineStr"/>
      <c r="CJ363" s="7" t="inlineStr"/>
      <c r="CK363" s="7" t="inlineStr"/>
      <c r="CL363" s="7" t="inlineStr"/>
      <c r="CM363" s="7" t="inlineStr"/>
      <c r="CN363" s="7" t="inlineStr"/>
      <c r="CO363" s="7" t="n">
        <v>2</v>
      </c>
      <c r="CP363" s="7" t="n">
        <v>745866</v>
      </c>
      <c r="CQ363" s="7" t="inlineStr"/>
      <c r="CR363" s="7" t="inlineStr"/>
      <c r="CS363" s="7" t="inlineStr"/>
      <c r="CT363" s="7" t="inlineStr"/>
      <c r="CU363" s="7" t="inlineStr"/>
      <c r="CV363" s="7" t="inlineStr"/>
      <c r="CW363" s="7" t="inlineStr"/>
      <c r="CX363" s="7" t="inlineStr"/>
      <c r="CY363" s="7" t="inlineStr"/>
      <c r="CZ363" s="7" t="inlineStr"/>
      <c r="DA363" s="7" t="inlineStr"/>
      <c r="DB363" s="7" t="inlineStr"/>
      <c r="DC363" s="7" t="inlineStr"/>
      <c r="DD363" s="7" t="inlineStr"/>
      <c r="DE363" s="7">
        <f>DG363+DI363+DK363+DM363+DO363+DQ363+DS363+DU363+DW363+DY363+EA363+EC363+EE363</f>
        <v/>
      </c>
      <c r="DF363" s="7">
        <f>DH363+DJ363+DL363+DN363+DP363+DR363+DT363+DV363+DX363+DZ363+EB363+ED363+EF363</f>
        <v/>
      </c>
      <c r="DG363" s="7" t="inlineStr"/>
      <c r="DH363" s="7" t="inlineStr"/>
      <c r="DI363" s="7" t="inlineStr"/>
      <c r="DJ363" s="7" t="inlineStr"/>
      <c r="DK363" s="7" t="inlineStr"/>
      <c r="DL363" s="7" t="inlineStr"/>
      <c r="DM363" s="7" t="inlineStr"/>
      <c r="DN363" s="7" t="inlineStr"/>
      <c r="DO363" s="7" t="inlineStr"/>
      <c r="DP363" s="7" t="inlineStr"/>
      <c r="DQ363" s="7" t="inlineStr"/>
      <c r="DR363" s="7" t="inlineStr"/>
      <c r="DS363" s="7" t="inlineStr"/>
      <c r="DT363" s="7" t="inlineStr"/>
      <c r="DU363" s="7" t="inlineStr"/>
      <c r="DV363" s="7" t="inlineStr"/>
      <c r="DW363" s="7" t="inlineStr"/>
      <c r="DX363" s="7" t="inlineStr"/>
      <c r="DY363" s="7" t="inlineStr"/>
      <c r="DZ363" s="7" t="inlineStr"/>
      <c r="EA363" s="7" t="inlineStr"/>
      <c r="EB363" s="7" t="inlineStr"/>
      <c r="EC363" s="7" t="inlineStr"/>
      <c r="ED363" s="7" t="inlineStr"/>
      <c r="EE363" s="7" t="inlineStr"/>
      <c r="EF363" s="7" t="inlineStr"/>
      <c r="EG363" s="7">
        <f>E363+AU363+BK363+BW363+DE363</f>
        <v/>
      </c>
      <c r="EH363" s="7">
        <f>F363+AV363+BL363+BX363+DF363</f>
        <v/>
      </c>
    </row>
    <row r="364" hidden="1" outlineLevel="1">
      <c r="A364" s="5" t="n">
        <v>28</v>
      </c>
      <c r="B364" s="6" t="inlineStr">
        <is>
          <t>AZIMJON NOZIM FARM MChJ</t>
        </is>
      </c>
      <c r="C364" s="6" t="inlineStr">
        <is>
          <t>Ташкент</t>
        </is>
      </c>
      <c r="D364" s="6" t="inlineStr">
        <is>
          <t>Ташкент 1</t>
        </is>
      </c>
      <c r="E364" s="7">
        <f>G364+I364+K364+M364+O364+Q364+S364+U364+W364+Y364+AA364+AC364+AE364+AG364+AI364+AK364+AM364+AO364+AQ364+AS364</f>
        <v/>
      </c>
      <c r="F364" s="7">
        <f>H364+J364+L364+N364+P364+R364+T364+V364+X364+Z364+AB364+AD364+AF364+AH364+AJ364+AL364+AN364+AP364+AR364+AT364</f>
        <v/>
      </c>
      <c r="G364" s="7" t="inlineStr"/>
      <c r="H364" s="7" t="inlineStr"/>
      <c r="I364" s="7" t="inlineStr"/>
      <c r="J364" s="7" t="inlineStr"/>
      <c r="K364" s="7" t="inlineStr"/>
      <c r="L364" s="7" t="inlineStr"/>
      <c r="M364" s="7" t="inlineStr"/>
      <c r="N364" s="7" t="inlineStr"/>
      <c r="O364" s="7" t="inlineStr"/>
      <c r="P364" s="7" t="inlineStr"/>
      <c r="Q364" s="7" t="inlineStr"/>
      <c r="R364" s="7" t="inlineStr"/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  <c r="AD364" s="7" t="inlineStr"/>
      <c r="AE364" s="7" t="inlineStr"/>
      <c r="AF364" s="7" t="inlineStr"/>
      <c r="AG364" s="7" t="inlineStr"/>
      <c r="AH364" s="7" t="inlineStr"/>
      <c r="AI364" s="7" t="inlineStr"/>
      <c r="AJ364" s="7" t="inlineStr"/>
      <c r="AK364" s="7" t="inlineStr"/>
      <c r="AL364" s="7" t="inlineStr"/>
      <c r="AM364" s="7" t="inlineStr"/>
      <c r="AN364" s="7" t="inlineStr"/>
      <c r="AO364" s="7" t="inlineStr"/>
      <c r="AP364" s="7" t="inlineStr"/>
      <c r="AQ364" s="7" t="inlineStr"/>
      <c r="AR364" s="7" t="inlineStr"/>
      <c r="AS364" s="7" t="inlineStr"/>
      <c r="AT364" s="7" t="inlineStr"/>
      <c r="AU364" s="7">
        <f>AW364+AY364+BA364+BC364+BE364+BG364+BI364</f>
        <v/>
      </c>
      <c r="AV364" s="7">
        <f>AX364+AZ364+BB364+BD364+BF364+BH364+BJ364</f>
        <v/>
      </c>
      <c r="AW364" s="7" t="inlineStr"/>
      <c r="AX364" s="7" t="inlineStr"/>
      <c r="AY364" s="7" t="inlineStr"/>
      <c r="AZ364" s="7" t="inlineStr"/>
      <c r="BA364" s="7" t="inlineStr"/>
      <c r="BB364" s="7" t="inlineStr"/>
      <c r="BC364" s="7" t="inlineStr"/>
      <c r="BD364" s="7" t="inlineStr"/>
      <c r="BE364" s="7" t="inlineStr"/>
      <c r="BF364" s="7" t="inlineStr"/>
      <c r="BG364" s="7" t="inlineStr"/>
      <c r="BH364" s="7" t="inlineStr"/>
      <c r="BI364" s="7" t="inlineStr"/>
      <c r="BJ364" s="7" t="inlineStr"/>
      <c r="BK364" s="7">
        <f>BM364+BO364+BQ364+BS364+BU364</f>
        <v/>
      </c>
      <c r="BL364" s="7">
        <f>BN364+BP364+BR364+BT364+BV364</f>
        <v/>
      </c>
      <c r="BM364" s="7" t="inlineStr"/>
      <c r="BN364" s="7" t="inlineStr"/>
      <c r="BO364" s="7" t="n">
        <v>10</v>
      </c>
      <c r="BP364" s="7" t="n">
        <v>4556790</v>
      </c>
      <c r="BQ364" s="7" t="inlineStr"/>
      <c r="BR364" s="7" t="inlineStr"/>
      <c r="BS364" s="7" t="inlineStr"/>
      <c r="BT364" s="7" t="inlineStr"/>
      <c r="BU364" s="7" t="inlineStr"/>
      <c r="BV364" s="7" t="inlineStr"/>
      <c r="BW364" s="7">
        <f>BY364+CA364+CC364+CE364+CG364+CI364+CK364+CM364+CO364+CQ364+CS364+CU364+CW364+CY364+DA364+DC364</f>
        <v/>
      </c>
      <c r="BX364" s="7">
        <f>BZ364+CB364+CD364+CF364+CH364+CJ364+CL364+CN364+CP364+CR364+CT364+CV364+CX364+CZ364+DB364+DD364</f>
        <v/>
      </c>
      <c r="BY364" s="7" t="inlineStr"/>
      <c r="BZ364" s="7" t="inlineStr"/>
      <c r="CA364" s="7" t="inlineStr"/>
      <c r="CB364" s="7" t="inlineStr"/>
      <c r="CC364" s="7" t="inlineStr"/>
      <c r="CD364" s="7" t="inlineStr"/>
      <c r="CE364" s="7" t="inlineStr"/>
      <c r="CF364" s="7" t="inlineStr"/>
      <c r="CG364" s="7" t="inlineStr"/>
      <c r="CH364" s="7" t="inlineStr"/>
      <c r="CI364" s="7" t="inlineStr"/>
      <c r="CJ364" s="7" t="inlineStr"/>
      <c r="CK364" s="7" t="inlineStr"/>
      <c r="CL364" s="7" t="inlineStr"/>
      <c r="CM364" s="7" t="inlineStr"/>
      <c r="CN364" s="7" t="inlineStr"/>
      <c r="CO364" s="7" t="inlineStr"/>
      <c r="CP364" s="7" t="inlineStr"/>
      <c r="CQ364" s="7" t="inlineStr"/>
      <c r="CR364" s="7" t="inlineStr"/>
      <c r="CS364" s="7" t="inlineStr"/>
      <c r="CT364" s="7" t="inlineStr"/>
      <c r="CU364" s="7" t="inlineStr"/>
      <c r="CV364" s="7" t="inlineStr"/>
      <c r="CW364" s="7" t="inlineStr"/>
      <c r="CX364" s="7" t="inlineStr"/>
      <c r="CY364" s="7" t="inlineStr"/>
      <c r="CZ364" s="7" t="inlineStr"/>
      <c r="DA364" s="7" t="inlineStr"/>
      <c r="DB364" s="7" t="inlineStr"/>
      <c r="DC364" s="7" t="inlineStr"/>
      <c r="DD364" s="7" t="inlineStr"/>
      <c r="DE364" s="7">
        <f>DG364+DI364+DK364+DM364+DO364+DQ364+DS364+DU364+DW364+DY364+EA364+EC364+EE364</f>
        <v/>
      </c>
      <c r="DF364" s="7">
        <f>DH364+DJ364+DL364+DN364+DP364+DR364+DT364+DV364+DX364+DZ364+EB364+ED364+EF364</f>
        <v/>
      </c>
      <c r="DG364" s="7" t="inlineStr"/>
      <c r="DH364" s="7" t="inlineStr"/>
      <c r="DI364" s="7" t="inlineStr"/>
      <c r="DJ364" s="7" t="inlineStr"/>
      <c r="DK364" s="7" t="inlineStr"/>
      <c r="DL364" s="7" t="inlineStr"/>
      <c r="DM364" s="7" t="inlineStr"/>
      <c r="DN364" s="7" t="inlineStr"/>
      <c r="DO364" s="7" t="inlineStr"/>
      <c r="DP364" s="7" t="inlineStr"/>
      <c r="DQ364" s="7" t="inlineStr"/>
      <c r="DR364" s="7" t="inlineStr"/>
      <c r="DS364" s="7" t="inlineStr"/>
      <c r="DT364" s="7" t="inlineStr"/>
      <c r="DU364" s="7" t="inlineStr"/>
      <c r="DV364" s="7" t="inlineStr"/>
      <c r="DW364" s="7" t="inlineStr"/>
      <c r="DX364" s="7" t="inlineStr"/>
      <c r="DY364" s="7" t="inlineStr"/>
      <c r="DZ364" s="7" t="inlineStr"/>
      <c r="EA364" s="7" t="n">
        <v>3</v>
      </c>
      <c r="EB364" s="7" t="n">
        <v>333159</v>
      </c>
      <c r="EC364" s="7" t="n">
        <v>3</v>
      </c>
      <c r="ED364" s="7" t="n">
        <v>1409337</v>
      </c>
      <c r="EE364" s="7" t="inlineStr"/>
      <c r="EF364" s="7" t="inlineStr"/>
      <c r="EG364" s="7">
        <f>E364+AU364+BK364+BW364+DE364</f>
        <v/>
      </c>
      <c r="EH364" s="7">
        <f>F364+AV364+BL364+BX364+DF364</f>
        <v/>
      </c>
    </row>
    <row r="365" hidden="1" outlineLevel="1">
      <c r="A365" s="5" t="n">
        <v>29</v>
      </c>
      <c r="B365" s="6" t="inlineStr">
        <is>
          <t>AZIZA JURAEVA FARM MCHJ</t>
        </is>
      </c>
      <c r="C365" s="6" t="inlineStr">
        <is>
          <t>Ташкент</t>
        </is>
      </c>
      <c r="D365" s="6" t="inlineStr">
        <is>
          <t>Ташкент 1</t>
        </is>
      </c>
      <c r="E365" s="7">
        <f>G365+I365+K365+M365+O365+Q365+S365+U365+W365+Y365+AA365+AC365+AE365+AG365+AI365+AK365+AM365+AO365+AQ365+AS365</f>
        <v/>
      </c>
      <c r="F365" s="7">
        <f>H365+J365+L365+N365+P365+R365+T365+V365+X365+Z365+AB365+AD365+AF365+AH365+AJ365+AL365+AN365+AP365+AR365+AT365</f>
        <v/>
      </c>
      <c r="G365" s="7" t="inlineStr"/>
      <c r="H365" s="7" t="inlineStr"/>
      <c r="I365" s="7" t="inlineStr"/>
      <c r="J365" s="7" t="inlineStr"/>
      <c r="K365" s="7" t="inlineStr"/>
      <c r="L365" s="7" t="inlineStr"/>
      <c r="M365" s="7" t="inlineStr"/>
      <c r="N365" s="7" t="inlineStr"/>
      <c r="O365" s="7" t="inlineStr"/>
      <c r="P365" s="7" t="inlineStr"/>
      <c r="Q365" s="7" t="inlineStr"/>
      <c r="R365" s="7" t="inlineStr"/>
      <c r="S365" s="7" t="inlineStr"/>
      <c r="T365" s="7" t="inlineStr"/>
      <c r="U365" s="7" t="inlineStr"/>
      <c r="V365" s="7" t="inlineStr"/>
      <c r="W365" s="7" t="inlineStr"/>
      <c r="X365" s="7" t="inlineStr"/>
      <c r="Y365" s="7" t="inlineStr"/>
      <c r="Z365" s="7" t="inlineStr"/>
      <c r="AA365" s="7" t="inlineStr"/>
      <c r="AB365" s="7" t="inlineStr"/>
      <c r="AC365" s="7" t="inlineStr"/>
      <c r="AD365" s="7" t="inlineStr"/>
      <c r="AE365" s="7" t="inlineStr"/>
      <c r="AF365" s="7" t="inlineStr"/>
      <c r="AG365" s="7" t="inlineStr"/>
      <c r="AH365" s="7" t="inlineStr"/>
      <c r="AI365" s="7" t="inlineStr"/>
      <c r="AJ365" s="7" t="inlineStr"/>
      <c r="AK365" s="7" t="inlineStr"/>
      <c r="AL365" s="7" t="inlineStr"/>
      <c r="AM365" s="7" t="inlineStr"/>
      <c r="AN365" s="7" t="inlineStr"/>
      <c r="AO365" s="7" t="inlineStr"/>
      <c r="AP365" s="7" t="inlineStr"/>
      <c r="AQ365" s="7" t="inlineStr"/>
      <c r="AR365" s="7" t="inlineStr"/>
      <c r="AS365" s="7" t="inlineStr"/>
      <c r="AT365" s="7" t="inlineStr"/>
      <c r="AU365" s="7">
        <f>AW365+AY365+BA365+BC365+BE365+BG365+BI365</f>
        <v/>
      </c>
      <c r="AV365" s="7">
        <f>AX365+AZ365+BB365+BD365+BF365+BH365+BJ365</f>
        <v/>
      </c>
      <c r="AW365" s="7" t="inlineStr"/>
      <c r="AX365" s="7" t="inlineStr"/>
      <c r="AY365" s="7" t="inlineStr"/>
      <c r="AZ365" s="7" t="inlineStr"/>
      <c r="BA365" s="7" t="inlineStr"/>
      <c r="BB365" s="7" t="inlineStr"/>
      <c r="BC365" s="7" t="inlineStr"/>
      <c r="BD365" s="7" t="inlineStr"/>
      <c r="BE365" s="7" t="inlineStr"/>
      <c r="BF365" s="7" t="inlineStr"/>
      <c r="BG365" s="7" t="inlineStr"/>
      <c r="BH365" s="7" t="inlineStr"/>
      <c r="BI365" s="7" t="inlineStr"/>
      <c r="BJ365" s="7" t="inlineStr"/>
      <c r="BK365" s="7">
        <f>BM365+BO365+BQ365+BS365+BU365</f>
        <v/>
      </c>
      <c r="BL365" s="7">
        <f>BN365+BP365+BR365+BT365+BV365</f>
        <v/>
      </c>
      <c r="BM365" s="7" t="inlineStr"/>
      <c r="BN365" s="7" t="inlineStr"/>
      <c r="BO365" s="7" t="inlineStr"/>
      <c r="BP365" s="7" t="inlineStr"/>
      <c r="BQ365" s="7" t="inlineStr"/>
      <c r="BR365" s="7" t="inlineStr"/>
      <c r="BS365" s="7" t="inlineStr"/>
      <c r="BT365" s="7" t="inlineStr"/>
      <c r="BU365" s="7" t="inlineStr"/>
      <c r="BV365" s="7" t="inlineStr"/>
      <c r="BW365" s="7">
        <f>BY365+CA365+CC365+CE365+CG365+CI365+CK365+CM365+CO365+CQ365+CS365+CU365+CW365+CY365+DA365+DC365</f>
        <v/>
      </c>
      <c r="BX365" s="7">
        <f>BZ365+CB365+CD365+CF365+CH365+CJ365+CL365+CN365+CP365+CR365+CT365+CV365+CX365+CZ365+DB365+DD365</f>
        <v/>
      </c>
      <c r="BY365" s="7" t="inlineStr"/>
      <c r="BZ365" s="7" t="inlineStr"/>
      <c r="CA365" s="7" t="n">
        <v>1</v>
      </c>
      <c r="CB365" s="7" t="n">
        <v>48649</v>
      </c>
      <c r="CC365" s="7" t="inlineStr"/>
      <c r="CD365" s="7" t="inlineStr"/>
      <c r="CE365" s="7" t="inlineStr"/>
      <c r="CF365" s="7" t="inlineStr"/>
      <c r="CG365" s="7" t="inlineStr"/>
      <c r="CH365" s="7" t="inlineStr"/>
      <c r="CI365" s="7" t="inlineStr"/>
      <c r="CJ365" s="7" t="inlineStr"/>
      <c r="CK365" s="7" t="inlineStr"/>
      <c r="CL365" s="7" t="inlineStr"/>
      <c r="CM365" s="7" t="inlineStr"/>
      <c r="CN365" s="7" t="inlineStr"/>
      <c r="CO365" s="7" t="inlineStr"/>
      <c r="CP365" s="7" t="inlineStr"/>
      <c r="CQ365" s="7" t="inlineStr"/>
      <c r="CR365" s="7" t="inlineStr"/>
      <c r="CS365" s="7" t="inlineStr"/>
      <c r="CT365" s="7" t="inlineStr"/>
      <c r="CU365" s="7" t="inlineStr"/>
      <c r="CV365" s="7" t="inlineStr"/>
      <c r="CW365" s="7" t="inlineStr"/>
      <c r="CX365" s="7" t="inlineStr"/>
      <c r="CY365" s="7" t="inlineStr"/>
      <c r="CZ365" s="7" t="inlineStr"/>
      <c r="DA365" s="7" t="inlineStr"/>
      <c r="DB365" s="7" t="inlineStr"/>
      <c r="DC365" s="7" t="inlineStr"/>
      <c r="DD365" s="7" t="inlineStr"/>
      <c r="DE365" s="7">
        <f>DG365+DI365+DK365+DM365+DO365+DQ365+DS365+DU365+DW365+DY365+EA365+EC365+EE365</f>
        <v/>
      </c>
      <c r="DF365" s="7">
        <f>DH365+DJ365+DL365+DN365+DP365+DR365+DT365+DV365+DX365+DZ365+EB365+ED365+EF365</f>
        <v/>
      </c>
      <c r="DG365" s="7" t="inlineStr"/>
      <c r="DH365" s="7" t="inlineStr"/>
      <c r="DI365" s="7" t="inlineStr"/>
      <c r="DJ365" s="7" t="inlineStr"/>
      <c r="DK365" s="7" t="inlineStr"/>
      <c r="DL365" s="7" t="inlineStr"/>
      <c r="DM365" s="7" t="inlineStr"/>
      <c r="DN365" s="7" t="inlineStr"/>
      <c r="DO365" s="7" t="inlineStr"/>
      <c r="DP365" s="7" t="inlineStr"/>
      <c r="DQ365" s="7" t="inlineStr"/>
      <c r="DR365" s="7" t="inlineStr"/>
      <c r="DS365" s="7" t="inlineStr"/>
      <c r="DT365" s="7" t="inlineStr"/>
      <c r="DU365" s="7" t="inlineStr"/>
      <c r="DV365" s="7" t="inlineStr"/>
      <c r="DW365" s="7" t="inlineStr"/>
      <c r="DX365" s="7" t="inlineStr"/>
      <c r="DY365" s="7" t="inlineStr"/>
      <c r="DZ365" s="7" t="inlineStr"/>
      <c r="EA365" s="7" t="inlineStr"/>
      <c r="EB365" s="7" t="inlineStr"/>
      <c r="EC365" s="7" t="inlineStr"/>
      <c r="ED365" s="7" t="inlineStr"/>
      <c r="EE365" s="7" t="inlineStr"/>
      <c r="EF365" s="7" t="inlineStr"/>
      <c r="EG365" s="7">
        <f>E365+AU365+BK365+BW365+DE365</f>
        <v/>
      </c>
      <c r="EH365" s="7">
        <f>F365+AV365+BL365+BX365+DF365</f>
        <v/>
      </c>
    </row>
    <row r="366" hidden="1" outlineLevel="1">
      <c r="A366" s="5" t="n">
        <v>30</v>
      </c>
      <c r="B366" s="6" t="inlineStr">
        <is>
          <t>AZIZXON ANVAROVICH FARM</t>
        </is>
      </c>
      <c r="C366" s="6" t="inlineStr">
        <is>
          <t>Ташкент</t>
        </is>
      </c>
      <c r="D366" s="6" t="inlineStr">
        <is>
          <t>Ташкент 1</t>
        </is>
      </c>
      <c r="E366" s="7">
        <f>G366+I366+K366+M366+O366+Q366+S366+U366+W366+Y366+AA366+AC366+AE366+AG366+AI366+AK366+AM366+AO366+AQ366+AS366</f>
        <v/>
      </c>
      <c r="F366" s="7">
        <f>H366+J366+L366+N366+P366+R366+T366+V366+X366+Z366+AB366+AD366+AF366+AH366+AJ366+AL366+AN366+AP366+AR366+AT366</f>
        <v/>
      </c>
      <c r="G366" s="7" t="inlineStr"/>
      <c r="H366" s="7" t="inlineStr"/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  <c r="AD366" s="7" t="inlineStr"/>
      <c r="AE366" s="7" t="inlineStr"/>
      <c r="AF366" s="7" t="inlineStr"/>
      <c r="AG366" s="7" t="inlineStr"/>
      <c r="AH366" s="7" t="inlineStr"/>
      <c r="AI366" s="7" t="inlineStr"/>
      <c r="AJ366" s="7" t="inlineStr"/>
      <c r="AK366" s="7" t="inlineStr"/>
      <c r="AL366" s="7" t="inlineStr"/>
      <c r="AM366" s="7" t="n">
        <v>10</v>
      </c>
      <c r="AN366" s="7" t="n">
        <v>1324220</v>
      </c>
      <c r="AO366" s="7" t="inlineStr"/>
      <c r="AP366" s="7" t="inlineStr"/>
      <c r="AQ366" s="7" t="inlineStr"/>
      <c r="AR366" s="7" t="inlineStr"/>
      <c r="AS366" s="7" t="inlineStr"/>
      <c r="AT366" s="7" t="inlineStr"/>
      <c r="AU366" s="7">
        <f>AW366+AY366+BA366+BC366+BE366+BG366+BI366</f>
        <v/>
      </c>
      <c r="AV366" s="7">
        <f>AX366+AZ366+BB366+BD366+BF366+BH366+BJ366</f>
        <v/>
      </c>
      <c r="AW366" s="7" t="inlineStr"/>
      <c r="AX366" s="7" t="inlineStr"/>
      <c r="AY366" s="7" t="inlineStr"/>
      <c r="AZ366" s="7" t="inlineStr"/>
      <c r="BA366" s="7" t="inlineStr"/>
      <c r="BB366" s="7" t="inlineStr"/>
      <c r="BC366" s="7" t="inlineStr"/>
      <c r="BD366" s="7" t="inlineStr"/>
      <c r="BE366" s="7" t="inlineStr"/>
      <c r="BF366" s="7" t="inlineStr"/>
      <c r="BG366" s="7" t="inlineStr"/>
      <c r="BH366" s="7" t="inlineStr"/>
      <c r="BI366" s="7" t="inlineStr"/>
      <c r="BJ366" s="7" t="inlineStr"/>
      <c r="BK366" s="7">
        <f>BM366+BO366+BQ366+BS366+BU366</f>
        <v/>
      </c>
      <c r="BL366" s="7">
        <f>BN366+BP366+BR366+BT366+BV366</f>
        <v/>
      </c>
      <c r="BM366" s="7" t="inlineStr"/>
      <c r="BN366" s="7" t="inlineStr"/>
      <c r="BO366" s="7" t="inlineStr"/>
      <c r="BP366" s="7" t="inlineStr"/>
      <c r="BQ366" s="7" t="inlineStr"/>
      <c r="BR366" s="7" t="inlineStr"/>
      <c r="BS366" s="7" t="inlineStr"/>
      <c r="BT366" s="7" t="inlineStr"/>
      <c r="BU366" s="7" t="inlineStr"/>
      <c r="BV366" s="7" t="inlineStr"/>
      <c r="BW366" s="7">
        <f>BY366+CA366+CC366+CE366+CG366+CI366+CK366+CM366+CO366+CQ366+CS366+CU366+CW366+CY366+DA366+DC366</f>
        <v/>
      </c>
      <c r="BX366" s="7">
        <f>BZ366+CB366+CD366+CF366+CH366+CJ366+CL366+CN366+CP366+CR366+CT366+CV366+CX366+CZ366+DB366+DD366</f>
        <v/>
      </c>
      <c r="BY366" s="7" t="inlineStr"/>
      <c r="BZ366" s="7" t="inlineStr"/>
      <c r="CA366" s="7" t="inlineStr"/>
      <c r="CB366" s="7" t="inlineStr"/>
      <c r="CC366" s="7" t="inlineStr"/>
      <c r="CD366" s="7" t="inlineStr"/>
      <c r="CE366" s="7" t="inlineStr"/>
      <c r="CF366" s="7" t="inlineStr"/>
      <c r="CG366" s="7" t="inlineStr"/>
      <c r="CH366" s="7" t="inlineStr"/>
      <c r="CI366" s="7" t="inlineStr"/>
      <c r="CJ366" s="7" t="inlineStr"/>
      <c r="CK366" s="7" t="inlineStr"/>
      <c r="CL366" s="7" t="inlineStr"/>
      <c r="CM366" s="7" t="inlineStr"/>
      <c r="CN366" s="7" t="inlineStr"/>
      <c r="CO366" s="7" t="inlineStr"/>
      <c r="CP366" s="7" t="inlineStr"/>
      <c r="CQ366" s="7" t="inlineStr"/>
      <c r="CR366" s="7" t="inlineStr"/>
      <c r="CS366" s="7" t="inlineStr"/>
      <c r="CT366" s="7" t="inlineStr"/>
      <c r="CU366" s="7" t="inlineStr"/>
      <c r="CV366" s="7" t="inlineStr"/>
      <c r="CW366" s="7" t="inlineStr"/>
      <c r="CX366" s="7" t="inlineStr"/>
      <c r="CY366" s="7" t="inlineStr"/>
      <c r="CZ366" s="7" t="inlineStr"/>
      <c r="DA366" s="7" t="inlineStr"/>
      <c r="DB366" s="7" t="inlineStr"/>
      <c r="DC366" s="7" t="inlineStr"/>
      <c r="DD366" s="7" t="inlineStr"/>
      <c r="DE366" s="7">
        <f>DG366+DI366+DK366+DM366+DO366+DQ366+DS366+DU366+DW366+DY366+EA366+EC366+EE366</f>
        <v/>
      </c>
      <c r="DF366" s="7">
        <f>DH366+DJ366+DL366+DN366+DP366+DR366+DT366+DV366+DX366+DZ366+EB366+ED366+EF366</f>
        <v/>
      </c>
      <c r="DG366" s="7" t="inlineStr"/>
      <c r="DH366" s="7" t="inlineStr"/>
      <c r="DI366" s="7" t="inlineStr"/>
      <c r="DJ366" s="7" t="inlineStr"/>
      <c r="DK366" s="7" t="inlineStr"/>
      <c r="DL366" s="7" t="inlineStr"/>
      <c r="DM366" s="7" t="inlineStr"/>
      <c r="DN366" s="7" t="inlineStr"/>
      <c r="DO366" s="7" t="inlineStr"/>
      <c r="DP366" s="7" t="inlineStr"/>
      <c r="DQ366" s="7" t="inlineStr"/>
      <c r="DR366" s="7" t="inlineStr"/>
      <c r="DS366" s="7" t="n">
        <v>1</v>
      </c>
      <c r="DT366" s="7" t="n">
        <v>95518</v>
      </c>
      <c r="DU366" s="7" t="inlineStr"/>
      <c r="DV366" s="7" t="inlineStr"/>
      <c r="DW366" s="7" t="inlineStr"/>
      <c r="DX366" s="7" t="inlineStr"/>
      <c r="DY366" s="7" t="n">
        <v>1</v>
      </c>
      <c r="DZ366" s="7" t="n">
        <v>115545</v>
      </c>
      <c r="EA366" s="7" t="inlineStr"/>
      <c r="EB366" s="7" t="inlineStr"/>
      <c r="EC366" s="7" t="inlineStr"/>
      <c r="ED366" s="7" t="inlineStr"/>
      <c r="EE366" s="7" t="inlineStr"/>
      <c r="EF366" s="7" t="inlineStr"/>
      <c r="EG366" s="7">
        <f>E366+AU366+BK366+BW366+DE366</f>
        <v/>
      </c>
      <c r="EH366" s="7">
        <f>F366+AV366+BL366+BX366+DF366</f>
        <v/>
      </c>
    </row>
    <row r="367" hidden="1" outlineLevel="1">
      <c r="A367" s="5" t="n">
        <v>31</v>
      </c>
      <c r="B367" s="6" t="inlineStr">
        <is>
          <t>Abbos Fayz Farm MCHJ</t>
        </is>
      </c>
      <c r="C367" s="6" t="inlineStr">
        <is>
          <t>Ташкент</t>
        </is>
      </c>
      <c r="D367" s="6" t="inlineStr">
        <is>
          <t>Ташкент 1</t>
        </is>
      </c>
      <c r="E367" s="7">
        <f>G367+I367+K367+M367+O367+Q367+S367+U367+W367+Y367+AA367+AC367+AE367+AG367+AI367+AK367+AM367+AO367+AQ367+AS367</f>
        <v/>
      </c>
      <c r="F367" s="7">
        <f>H367+J367+L367+N367+P367+R367+T367+V367+X367+Z367+AB367+AD367+AF367+AH367+AJ367+AL367+AN367+AP367+AR367+AT367</f>
        <v/>
      </c>
      <c r="G367" s="7" t="inlineStr"/>
      <c r="H367" s="7" t="inlineStr"/>
      <c r="I367" s="7" t="inlineStr"/>
      <c r="J367" s="7" t="inlineStr"/>
      <c r="K367" s="7" t="inlineStr"/>
      <c r="L367" s="7" t="inlineStr"/>
      <c r="M367" s="7" t="inlineStr"/>
      <c r="N367" s="7" t="inlineStr"/>
      <c r="O367" s="7" t="inlineStr"/>
      <c r="P367" s="7" t="inlineStr"/>
      <c r="Q367" s="7" t="n">
        <v>5</v>
      </c>
      <c r="R367" s="7" t="n">
        <v>2303140</v>
      </c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  <c r="AD367" s="7" t="inlineStr"/>
      <c r="AE367" s="7" t="inlineStr"/>
      <c r="AF367" s="7" t="inlineStr"/>
      <c r="AG367" s="7" t="inlineStr"/>
      <c r="AH367" s="7" t="inlineStr"/>
      <c r="AI367" s="7" t="inlineStr"/>
      <c r="AJ367" s="7" t="inlineStr"/>
      <c r="AK367" s="7" t="inlineStr"/>
      <c r="AL367" s="7" t="inlineStr"/>
      <c r="AM367" s="7" t="inlineStr"/>
      <c r="AN367" s="7" t="inlineStr"/>
      <c r="AO367" s="7" t="inlineStr"/>
      <c r="AP367" s="7" t="inlineStr"/>
      <c r="AQ367" s="7" t="inlineStr"/>
      <c r="AR367" s="7" t="inlineStr"/>
      <c r="AS367" s="7" t="inlineStr"/>
      <c r="AT367" s="7" t="inlineStr"/>
      <c r="AU367" s="7">
        <f>AW367+AY367+BA367+BC367+BE367+BG367+BI367</f>
        <v/>
      </c>
      <c r="AV367" s="7">
        <f>AX367+AZ367+BB367+BD367+BF367+BH367+BJ367</f>
        <v/>
      </c>
      <c r="AW367" s="7" t="inlineStr"/>
      <c r="AX367" s="7" t="inlineStr"/>
      <c r="AY367" s="7" t="inlineStr"/>
      <c r="AZ367" s="7" t="inlineStr"/>
      <c r="BA367" s="7" t="inlineStr"/>
      <c r="BB367" s="7" t="inlineStr"/>
      <c r="BC367" s="7" t="inlineStr"/>
      <c r="BD367" s="7" t="inlineStr"/>
      <c r="BE367" s="7" t="inlineStr"/>
      <c r="BF367" s="7" t="inlineStr"/>
      <c r="BG367" s="7" t="inlineStr"/>
      <c r="BH367" s="7" t="inlineStr"/>
      <c r="BI367" s="7" t="inlineStr"/>
      <c r="BJ367" s="7" t="inlineStr"/>
      <c r="BK367" s="7">
        <f>BM367+BO367+BQ367+BS367+BU367</f>
        <v/>
      </c>
      <c r="BL367" s="7">
        <f>BN367+BP367+BR367+BT367+BV367</f>
        <v/>
      </c>
      <c r="BM367" s="7" t="inlineStr"/>
      <c r="BN367" s="7" t="inlineStr"/>
      <c r="BO367" s="7" t="inlineStr"/>
      <c r="BP367" s="7" t="inlineStr"/>
      <c r="BQ367" s="7" t="inlineStr"/>
      <c r="BR367" s="7" t="inlineStr"/>
      <c r="BS367" s="7" t="inlineStr"/>
      <c r="BT367" s="7" t="inlineStr"/>
      <c r="BU367" s="7" t="inlineStr"/>
      <c r="BV367" s="7" t="inlineStr"/>
      <c r="BW367" s="7">
        <f>BY367+CA367+CC367+CE367+CG367+CI367+CK367+CM367+CO367+CQ367+CS367+CU367+CW367+CY367+DA367+DC367</f>
        <v/>
      </c>
      <c r="BX367" s="7">
        <f>BZ367+CB367+CD367+CF367+CH367+CJ367+CL367+CN367+CP367+CR367+CT367+CV367+CX367+CZ367+DB367+DD367</f>
        <v/>
      </c>
      <c r="BY367" s="7" t="inlineStr"/>
      <c r="BZ367" s="7" t="inlineStr"/>
      <c r="CA367" s="7" t="inlineStr"/>
      <c r="CB367" s="7" t="inlineStr"/>
      <c r="CC367" s="7" t="inlineStr"/>
      <c r="CD367" s="7" t="inlineStr"/>
      <c r="CE367" s="7" t="inlineStr"/>
      <c r="CF367" s="7" t="inlineStr"/>
      <c r="CG367" s="7" t="inlineStr"/>
      <c r="CH367" s="7" t="inlineStr"/>
      <c r="CI367" s="7" t="inlineStr"/>
      <c r="CJ367" s="7" t="inlineStr"/>
      <c r="CK367" s="7" t="inlineStr"/>
      <c r="CL367" s="7" t="inlineStr"/>
      <c r="CM367" s="7" t="inlineStr"/>
      <c r="CN367" s="7" t="inlineStr"/>
      <c r="CO367" s="7" t="inlineStr"/>
      <c r="CP367" s="7" t="inlineStr"/>
      <c r="CQ367" s="7" t="inlineStr"/>
      <c r="CR367" s="7" t="inlineStr"/>
      <c r="CS367" s="7" t="inlineStr"/>
      <c r="CT367" s="7" t="inlineStr"/>
      <c r="CU367" s="7" t="inlineStr"/>
      <c r="CV367" s="7" t="inlineStr"/>
      <c r="CW367" s="7" t="inlineStr"/>
      <c r="CX367" s="7" t="inlineStr"/>
      <c r="CY367" s="7" t="inlineStr"/>
      <c r="CZ367" s="7" t="inlineStr"/>
      <c r="DA367" s="7" t="inlineStr"/>
      <c r="DB367" s="7" t="inlineStr"/>
      <c r="DC367" s="7" t="inlineStr"/>
      <c r="DD367" s="7" t="inlineStr"/>
      <c r="DE367" s="7">
        <f>DG367+DI367+DK367+DM367+DO367+DQ367+DS367+DU367+DW367+DY367+EA367+EC367+EE367</f>
        <v/>
      </c>
      <c r="DF367" s="7">
        <f>DH367+DJ367+DL367+DN367+DP367+DR367+DT367+DV367+DX367+DZ367+EB367+ED367+EF367</f>
        <v/>
      </c>
      <c r="DG367" s="7" t="inlineStr"/>
      <c r="DH367" s="7" t="inlineStr"/>
      <c r="DI367" s="7" t="inlineStr"/>
      <c r="DJ367" s="7" t="inlineStr"/>
      <c r="DK367" s="7" t="inlineStr"/>
      <c r="DL367" s="7" t="inlineStr"/>
      <c r="DM367" s="7" t="inlineStr"/>
      <c r="DN367" s="7" t="inlineStr"/>
      <c r="DO367" s="7" t="inlineStr"/>
      <c r="DP367" s="7" t="inlineStr"/>
      <c r="DQ367" s="7" t="inlineStr"/>
      <c r="DR367" s="7" t="inlineStr"/>
      <c r="DS367" s="7" t="n">
        <v>10</v>
      </c>
      <c r="DT367" s="7" t="n">
        <v>2920090</v>
      </c>
      <c r="DU367" s="7" t="inlineStr"/>
      <c r="DV367" s="7" t="inlineStr"/>
      <c r="DW367" s="7" t="inlineStr"/>
      <c r="DX367" s="7" t="inlineStr"/>
      <c r="DY367" s="7" t="inlineStr"/>
      <c r="DZ367" s="7" t="inlineStr"/>
      <c r="EA367" s="7" t="inlineStr"/>
      <c r="EB367" s="7" t="inlineStr"/>
      <c r="EC367" s="7" t="inlineStr"/>
      <c r="ED367" s="7" t="inlineStr"/>
      <c r="EE367" s="7" t="inlineStr"/>
      <c r="EF367" s="7" t="inlineStr"/>
      <c r="EG367" s="7">
        <f>E367+AU367+BK367+BW367+DE367</f>
        <v/>
      </c>
      <c r="EH367" s="7">
        <f>F367+AV367+BL367+BX367+DF367</f>
        <v/>
      </c>
    </row>
    <row r="368" hidden="1" outlineLevel="1">
      <c r="A368" s="5" t="n">
        <v>32</v>
      </c>
      <c r="B368" s="6" t="inlineStr">
        <is>
          <t>Abbos Golden Farm MCHJ</t>
        </is>
      </c>
      <c r="C368" s="6" t="inlineStr">
        <is>
          <t>Ташкент</t>
        </is>
      </c>
      <c r="D368" s="6" t="inlineStr">
        <is>
          <t>Ташкент 2</t>
        </is>
      </c>
      <c r="E368" s="7">
        <f>G368+I368+K368+M368+O368+Q368+S368+U368+W368+Y368+AA368+AC368+AE368+AG368+AI368+AK368+AM368+AO368+AQ368+AS368</f>
        <v/>
      </c>
      <c r="F368" s="7">
        <f>H368+J368+L368+N368+P368+R368+T368+V368+X368+Z368+AB368+AD368+AF368+AH368+AJ368+AL368+AN368+AP368+AR368+AT368</f>
        <v/>
      </c>
      <c r="G368" s="7" t="inlineStr"/>
      <c r="H368" s="7" t="inlineStr"/>
      <c r="I368" s="7" t="inlineStr"/>
      <c r="J368" s="7" t="inlineStr"/>
      <c r="K368" s="7" t="inlineStr"/>
      <c r="L368" s="7" t="inlineStr"/>
      <c r="M368" s="7" t="inlineStr"/>
      <c r="N368" s="7" t="inlineStr"/>
      <c r="O368" s="7" t="inlineStr"/>
      <c r="P368" s="7" t="inlineStr"/>
      <c r="Q368" s="7" t="inlineStr"/>
      <c r="R368" s="7" t="inlineStr"/>
      <c r="S368" s="7" t="inlineStr"/>
      <c r="T368" s="7" t="inlineStr"/>
      <c r="U368" s="7" t="inlineStr"/>
      <c r="V368" s="7" t="inlineStr"/>
      <c r="W368" s="7" t="inlineStr"/>
      <c r="X368" s="7" t="inlineStr"/>
      <c r="Y368" s="7" t="inlineStr"/>
      <c r="Z368" s="7" t="inlineStr"/>
      <c r="AA368" s="7" t="inlineStr"/>
      <c r="AB368" s="7" t="inlineStr"/>
      <c r="AC368" s="7" t="inlineStr"/>
      <c r="AD368" s="7" t="inlineStr"/>
      <c r="AE368" s="7" t="inlineStr"/>
      <c r="AF368" s="7" t="inlineStr"/>
      <c r="AG368" s="7" t="inlineStr"/>
      <c r="AH368" s="7" t="inlineStr"/>
      <c r="AI368" s="7" t="inlineStr"/>
      <c r="AJ368" s="7" t="inlineStr"/>
      <c r="AK368" s="7" t="inlineStr"/>
      <c r="AL368" s="7" t="inlineStr"/>
      <c r="AM368" s="7" t="inlineStr"/>
      <c r="AN368" s="7" t="inlineStr"/>
      <c r="AO368" s="7" t="inlineStr"/>
      <c r="AP368" s="7" t="inlineStr"/>
      <c r="AQ368" s="7" t="inlineStr"/>
      <c r="AR368" s="7" t="inlineStr"/>
      <c r="AS368" s="7" t="inlineStr"/>
      <c r="AT368" s="7" t="inlineStr"/>
      <c r="AU368" s="7">
        <f>AW368+AY368+BA368+BC368+BE368+BG368+BI368</f>
        <v/>
      </c>
      <c r="AV368" s="7">
        <f>AX368+AZ368+BB368+BD368+BF368+BH368+BJ368</f>
        <v/>
      </c>
      <c r="AW368" s="7" t="inlineStr"/>
      <c r="AX368" s="7" t="inlineStr"/>
      <c r="AY368" s="7" t="inlineStr"/>
      <c r="AZ368" s="7" t="inlineStr"/>
      <c r="BA368" s="7" t="inlineStr"/>
      <c r="BB368" s="7" t="inlineStr"/>
      <c r="BC368" s="7" t="inlineStr"/>
      <c r="BD368" s="7" t="inlineStr"/>
      <c r="BE368" s="7" t="inlineStr"/>
      <c r="BF368" s="7" t="inlineStr"/>
      <c r="BG368" s="7" t="inlineStr"/>
      <c r="BH368" s="7" t="inlineStr"/>
      <c r="BI368" s="7" t="inlineStr"/>
      <c r="BJ368" s="7" t="inlineStr"/>
      <c r="BK368" s="7">
        <f>BM368+BO368+BQ368+BS368+BU368</f>
        <v/>
      </c>
      <c r="BL368" s="7">
        <f>BN368+BP368+BR368+BT368+BV368</f>
        <v/>
      </c>
      <c r="BM368" s="7" t="inlineStr"/>
      <c r="BN368" s="7" t="inlineStr"/>
      <c r="BO368" s="7" t="inlineStr"/>
      <c r="BP368" s="7" t="inlineStr"/>
      <c r="BQ368" s="7" t="n">
        <v>200</v>
      </c>
      <c r="BR368" s="7" t="n">
        <v>49473400</v>
      </c>
      <c r="BS368" s="7" t="inlineStr"/>
      <c r="BT368" s="7" t="inlineStr"/>
      <c r="BU368" s="7" t="inlineStr"/>
      <c r="BV368" s="7" t="inlineStr"/>
      <c r="BW368" s="7">
        <f>BY368+CA368+CC368+CE368+CG368+CI368+CK368+CM368+CO368+CQ368+CS368+CU368+CW368+CY368+DA368+DC368</f>
        <v/>
      </c>
      <c r="BX368" s="7">
        <f>BZ368+CB368+CD368+CF368+CH368+CJ368+CL368+CN368+CP368+CR368+CT368+CV368+CX368+CZ368+DB368+DD368</f>
        <v/>
      </c>
      <c r="BY368" s="7" t="inlineStr"/>
      <c r="BZ368" s="7" t="inlineStr"/>
      <c r="CA368" s="7" t="inlineStr"/>
      <c r="CB368" s="7" t="inlineStr"/>
      <c r="CC368" s="7" t="inlineStr"/>
      <c r="CD368" s="7" t="inlineStr"/>
      <c r="CE368" s="7" t="inlineStr"/>
      <c r="CF368" s="7" t="inlineStr"/>
      <c r="CG368" s="7" t="n">
        <v>10</v>
      </c>
      <c r="CH368" s="7" t="n">
        <v>4124560</v>
      </c>
      <c r="CI368" s="7" t="inlineStr"/>
      <c r="CJ368" s="7" t="inlineStr"/>
      <c r="CK368" s="7" t="inlineStr"/>
      <c r="CL368" s="7" t="inlineStr"/>
      <c r="CM368" s="7" t="inlineStr"/>
      <c r="CN368" s="7" t="inlineStr"/>
      <c r="CO368" s="7" t="inlineStr"/>
      <c r="CP368" s="7" t="inlineStr"/>
      <c r="CQ368" s="7" t="inlineStr"/>
      <c r="CR368" s="7" t="inlineStr"/>
      <c r="CS368" s="7" t="inlineStr"/>
      <c r="CT368" s="7" t="inlineStr"/>
      <c r="CU368" s="7" t="inlineStr"/>
      <c r="CV368" s="7" t="inlineStr"/>
      <c r="CW368" s="7" t="inlineStr"/>
      <c r="CX368" s="7" t="inlineStr"/>
      <c r="CY368" s="7" t="inlineStr"/>
      <c r="CZ368" s="7" t="inlineStr"/>
      <c r="DA368" s="7" t="inlineStr"/>
      <c r="DB368" s="7" t="inlineStr"/>
      <c r="DC368" s="7" t="inlineStr"/>
      <c r="DD368" s="7" t="inlineStr"/>
      <c r="DE368" s="7">
        <f>DG368+DI368+DK368+DM368+DO368+DQ368+DS368+DU368+DW368+DY368+EA368+EC368+EE368</f>
        <v/>
      </c>
      <c r="DF368" s="7">
        <f>DH368+DJ368+DL368+DN368+DP368+DR368+DT368+DV368+DX368+DZ368+EB368+ED368+EF368</f>
        <v/>
      </c>
      <c r="DG368" s="7" t="inlineStr"/>
      <c r="DH368" s="7" t="inlineStr"/>
      <c r="DI368" s="7" t="inlineStr"/>
      <c r="DJ368" s="7" t="inlineStr"/>
      <c r="DK368" s="7" t="inlineStr"/>
      <c r="DL368" s="7" t="inlineStr"/>
      <c r="DM368" s="7" t="inlineStr"/>
      <c r="DN368" s="7" t="inlineStr"/>
      <c r="DO368" s="7" t="inlineStr"/>
      <c r="DP368" s="7" t="inlineStr"/>
      <c r="DQ368" s="7" t="inlineStr"/>
      <c r="DR368" s="7" t="inlineStr"/>
      <c r="DS368" s="7" t="inlineStr"/>
      <c r="DT368" s="7" t="inlineStr"/>
      <c r="DU368" s="7" t="inlineStr"/>
      <c r="DV368" s="7" t="inlineStr"/>
      <c r="DW368" s="7" t="inlineStr"/>
      <c r="DX368" s="7" t="inlineStr"/>
      <c r="DY368" s="7" t="inlineStr"/>
      <c r="DZ368" s="7" t="inlineStr"/>
      <c r="EA368" s="7" t="n">
        <v>20</v>
      </c>
      <c r="EB368" s="7" t="n">
        <v>3725975</v>
      </c>
      <c r="EC368" s="7" t="inlineStr"/>
      <c r="ED368" s="7" t="inlineStr"/>
      <c r="EE368" s="7" t="inlineStr"/>
      <c r="EF368" s="7" t="inlineStr"/>
      <c r="EG368" s="7">
        <f>E368+AU368+BK368+BW368+DE368</f>
        <v/>
      </c>
      <c r="EH368" s="7">
        <f>F368+AV368+BL368+BX368+DF368</f>
        <v/>
      </c>
    </row>
    <row r="369" hidden="1" outlineLevel="1">
      <c r="A369" s="5" t="n">
        <v>33</v>
      </c>
      <c r="B369" s="6" t="inlineStr">
        <is>
          <t>Abdurasul XD</t>
        </is>
      </c>
      <c r="C369" s="6" t="inlineStr">
        <is>
          <t>Ташкент</t>
        </is>
      </c>
      <c r="D369" s="6" t="inlineStr">
        <is>
          <t>Ташкент 1</t>
        </is>
      </c>
      <c r="E369" s="7">
        <f>G369+I369+K369+M369+O369+Q369+S369+U369+W369+Y369+AA369+AC369+AE369+AG369+AI369+AK369+AM369+AO369+AQ369+AS369</f>
        <v/>
      </c>
      <c r="F369" s="7">
        <f>H369+J369+L369+N369+P369+R369+T369+V369+X369+Z369+AB369+AD369+AF369+AH369+AJ369+AL369+AN369+AP369+AR369+AT369</f>
        <v/>
      </c>
      <c r="G369" s="7" t="inlineStr"/>
      <c r="H369" s="7" t="inlineStr"/>
      <c r="I369" s="7" t="inlineStr"/>
      <c r="J369" s="7" t="inlineStr"/>
      <c r="K369" s="7" t="inlineStr"/>
      <c r="L369" s="7" t="inlineStr"/>
      <c r="M369" s="7" t="inlineStr"/>
      <c r="N369" s="7" t="inlineStr"/>
      <c r="O369" s="7" t="inlineStr"/>
      <c r="P369" s="7" t="inlineStr"/>
      <c r="Q369" s="7" t="n">
        <v>10</v>
      </c>
      <c r="R369" s="7" t="n">
        <v>2035885</v>
      </c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  <c r="AD369" s="7" t="inlineStr"/>
      <c r="AE369" s="7" t="inlineStr"/>
      <c r="AF369" s="7" t="inlineStr"/>
      <c r="AG369" s="7" t="inlineStr"/>
      <c r="AH369" s="7" t="inlineStr"/>
      <c r="AI369" s="7" t="inlineStr"/>
      <c r="AJ369" s="7" t="inlineStr"/>
      <c r="AK369" s="7" t="inlineStr"/>
      <c r="AL369" s="7" t="inlineStr"/>
      <c r="AM369" s="7" t="inlineStr"/>
      <c r="AN369" s="7" t="inlineStr"/>
      <c r="AO369" s="7" t="inlineStr"/>
      <c r="AP369" s="7" t="inlineStr"/>
      <c r="AQ369" s="7" t="inlineStr"/>
      <c r="AR369" s="7" t="inlineStr"/>
      <c r="AS369" s="7" t="inlineStr"/>
      <c r="AT369" s="7" t="inlineStr"/>
      <c r="AU369" s="7">
        <f>AW369+AY369+BA369+BC369+BE369+BG369+BI369</f>
        <v/>
      </c>
      <c r="AV369" s="7">
        <f>AX369+AZ369+BB369+BD369+BF369+BH369+BJ369</f>
        <v/>
      </c>
      <c r="AW369" s="7" t="inlineStr"/>
      <c r="AX369" s="7" t="inlineStr"/>
      <c r="AY369" s="7" t="inlineStr"/>
      <c r="AZ369" s="7" t="inlineStr"/>
      <c r="BA369" s="7" t="inlineStr"/>
      <c r="BB369" s="7" t="inlineStr"/>
      <c r="BC369" s="7" t="inlineStr"/>
      <c r="BD369" s="7" t="inlineStr"/>
      <c r="BE369" s="7" t="inlineStr"/>
      <c r="BF369" s="7" t="inlineStr"/>
      <c r="BG369" s="7" t="inlineStr"/>
      <c r="BH369" s="7" t="inlineStr"/>
      <c r="BI369" s="7" t="inlineStr"/>
      <c r="BJ369" s="7" t="inlineStr"/>
      <c r="BK369" s="7">
        <f>BM369+BO369+BQ369+BS369+BU369</f>
        <v/>
      </c>
      <c r="BL369" s="7">
        <f>BN369+BP369+BR369+BT369+BV369</f>
        <v/>
      </c>
      <c r="BM369" s="7" t="inlineStr"/>
      <c r="BN369" s="7" t="inlineStr"/>
      <c r="BO369" s="7" t="inlineStr"/>
      <c r="BP369" s="7" t="inlineStr"/>
      <c r="BQ369" s="7" t="inlineStr"/>
      <c r="BR369" s="7" t="inlineStr"/>
      <c r="BS369" s="7" t="inlineStr"/>
      <c r="BT369" s="7" t="inlineStr"/>
      <c r="BU369" s="7" t="inlineStr"/>
      <c r="BV369" s="7" t="inlineStr"/>
      <c r="BW369" s="7">
        <f>BY369+CA369+CC369+CE369+CG369+CI369+CK369+CM369+CO369+CQ369+CS369+CU369+CW369+CY369+DA369+DC369</f>
        <v/>
      </c>
      <c r="BX369" s="7">
        <f>BZ369+CB369+CD369+CF369+CH369+CJ369+CL369+CN369+CP369+CR369+CT369+CV369+CX369+CZ369+DB369+DD369</f>
        <v/>
      </c>
      <c r="BY369" s="7" t="inlineStr"/>
      <c r="BZ369" s="7" t="inlineStr"/>
      <c r="CA369" s="7" t="inlineStr"/>
      <c r="CB369" s="7" t="inlineStr"/>
      <c r="CC369" s="7" t="inlineStr"/>
      <c r="CD369" s="7" t="inlineStr"/>
      <c r="CE369" s="7" t="inlineStr"/>
      <c r="CF369" s="7" t="inlineStr"/>
      <c r="CG369" s="7" t="inlineStr"/>
      <c r="CH369" s="7" t="inlineStr"/>
      <c r="CI369" s="7" t="inlineStr"/>
      <c r="CJ369" s="7" t="inlineStr"/>
      <c r="CK369" s="7" t="inlineStr"/>
      <c r="CL369" s="7" t="inlineStr"/>
      <c r="CM369" s="7" t="inlineStr"/>
      <c r="CN369" s="7" t="inlineStr"/>
      <c r="CO369" s="7" t="inlineStr"/>
      <c r="CP369" s="7" t="inlineStr"/>
      <c r="CQ369" s="7" t="inlineStr"/>
      <c r="CR369" s="7" t="inlineStr"/>
      <c r="CS369" s="7" t="inlineStr"/>
      <c r="CT369" s="7" t="inlineStr"/>
      <c r="CU369" s="7" t="inlineStr"/>
      <c r="CV369" s="7" t="inlineStr"/>
      <c r="CW369" s="7" t="inlineStr"/>
      <c r="CX369" s="7" t="inlineStr"/>
      <c r="CY369" s="7" t="inlineStr"/>
      <c r="CZ369" s="7" t="inlineStr"/>
      <c r="DA369" s="7" t="inlineStr"/>
      <c r="DB369" s="7" t="inlineStr"/>
      <c r="DC369" s="7" t="inlineStr"/>
      <c r="DD369" s="7" t="inlineStr"/>
      <c r="DE369" s="7">
        <f>DG369+DI369+DK369+DM369+DO369+DQ369+DS369+DU369+DW369+DY369+EA369+EC369+EE369</f>
        <v/>
      </c>
      <c r="DF369" s="7">
        <f>DH369+DJ369+DL369+DN369+DP369+DR369+DT369+DV369+DX369+DZ369+EB369+ED369+EF369</f>
        <v/>
      </c>
      <c r="DG369" s="7" t="inlineStr"/>
      <c r="DH369" s="7" t="inlineStr"/>
      <c r="DI369" s="7" t="inlineStr"/>
      <c r="DJ369" s="7" t="inlineStr"/>
      <c r="DK369" s="7" t="inlineStr"/>
      <c r="DL369" s="7" t="inlineStr"/>
      <c r="DM369" s="7" t="inlineStr"/>
      <c r="DN369" s="7" t="inlineStr"/>
      <c r="DO369" s="7" t="inlineStr"/>
      <c r="DP369" s="7" t="inlineStr"/>
      <c r="DQ369" s="7" t="inlineStr"/>
      <c r="DR369" s="7" t="inlineStr"/>
      <c r="DS369" s="7" t="inlineStr"/>
      <c r="DT369" s="7" t="inlineStr"/>
      <c r="DU369" s="7" t="inlineStr"/>
      <c r="DV369" s="7" t="inlineStr"/>
      <c r="DW369" s="7" t="inlineStr"/>
      <c r="DX369" s="7" t="inlineStr"/>
      <c r="DY369" s="7" t="inlineStr"/>
      <c r="DZ369" s="7" t="inlineStr"/>
      <c r="EA369" s="7" t="inlineStr"/>
      <c r="EB369" s="7" t="inlineStr"/>
      <c r="EC369" s="7" t="n">
        <v>1</v>
      </c>
      <c r="ED369" s="7" t="n">
        <v>142703</v>
      </c>
      <c r="EE369" s="7" t="inlineStr"/>
      <c r="EF369" s="7" t="inlineStr"/>
      <c r="EG369" s="7">
        <f>E369+AU369+BK369+BW369+DE369</f>
        <v/>
      </c>
      <c r="EH369" s="7">
        <f>F369+AV369+BL369+BX369+DF369</f>
        <v/>
      </c>
    </row>
    <row r="370" hidden="1" outlineLevel="1">
      <c r="A370" s="5" t="n">
        <v>34</v>
      </c>
      <c r="B370" s="6" t="inlineStr">
        <is>
          <t>Abror MCHJ</t>
        </is>
      </c>
      <c r="C370" s="6" t="inlineStr">
        <is>
          <t>Ташкент</t>
        </is>
      </c>
      <c r="D370" s="6" t="inlineStr">
        <is>
          <t>Ташкент 1</t>
        </is>
      </c>
      <c r="E370" s="7">
        <f>G370+I370+K370+M370+O370+Q370+S370+U370+W370+Y370+AA370+AC370+AE370+AG370+AI370+AK370+AM370+AO370+AQ370+AS370</f>
        <v/>
      </c>
      <c r="F370" s="7">
        <f>H370+J370+L370+N370+P370+R370+T370+V370+X370+Z370+AB370+AD370+AF370+AH370+AJ370+AL370+AN370+AP370+AR370+AT370</f>
        <v/>
      </c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n">
        <v>5</v>
      </c>
      <c r="R370" s="7" t="n">
        <v>2225115</v>
      </c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inlineStr"/>
      <c r="AD370" s="7" t="inlineStr"/>
      <c r="AE370" s="7" t="inlineStr"/>
      <c r="AF370" s="7" t="inlineStr"/>
      <c r="AG370" s="7" t="inlineStr"/>
      <c r="AH370" s="7" t="inlineStr"/>
      <c r="AI370" s="7" t="inlineStr"/>
      <c r="AJ370" s="7" t="inlineStr"/>
      <c r="AK370" s="7" t="inlineStr"/>
      <c r="AL370" s="7" t="inlineStr"/>
      <c r="AM370" s="7" t="inlineStr"/>
      <c r="AN370" s="7" t="inlineStr"/>
      <c r="AO370" s="7" t="inlineStr"/>
      <c r="AP370" s="7" t="inlineStr"/>
      <c r="AQ370" s="7" t="inlineStr"/>
      <c r="AR370" s="7" t="inlineStr"/>
      <c r="AS370" s="7" t="inlineStr"/>
      <c r="AT370" s="7" t="inlineStr"/>
      <c r="AU370" s="7">
        <f>AW370+AY370+BA370+BC370+BE370+BG370+BI370</f>
        <v/>
      </c>
      <c r="AV370" s="7">
        <f>AX370+AZ370+BB370+BD370+BF370+BH370+BJ370</f>
        <v/>
      </c>
      <c r="AW370" s="7" t="inlineStr"/>
      <c r="AX370" s="7" t="inlineStr"/>
      <c r="AY370" s="7" t="inlineStr"/>
      <c r="AZ370" s="7" t="inlineStr"/>
      <c r="BA370" s="7" t="inlineStr"/>
      <c r="BB370" s="7" t="inlineStr"/>
      <c r="BC370" s="7" t="inlineStr"/>
      <c r="BD370" s="7" t="inlineStr"/>
      <c r="BE370" s="7" t="inlineStr"/>
      <c r="BF370" s="7" t="inlineStr"/>
      <c r="BG370" s="7" t="inlineStr"/>
      <c r="BH370" s="7" t="inlineStr"/>
      <c r="BI370" s="7" t="inlineStr"/>
      <c r="BJ370" s="7" t="inlineStr"/>
      <c r="BK370" s="7">
        <f>BM370+BO370+BQ370+BS370+BU370</f>
        <v/>
      </c>
      <c r="BL370" s="7">
        <f>BN370+BP370+BR370+BT370+BV370</f>
        <v/>
      </c>
      <c r="BM370" s="7" t="inlineStr"/>
      <c r="BN370" s="7" t="inlineStr"/>
      <c r="BO370" s="7" t="inlineStr"/>
      <c r="BP370" s="7" t="inlineStr"/>
      <c r="BQ370" s="7" t="inlineStr"/>
      <c r="BR370" s="7" t="inlineStr"/>
      <c r="BS370" s="7" t="inlineStr"/>
      <c r="BT370" s="7" t="inlineStr"/>
      <c r="BU370" s="7" t="inlineStr"/>
      <c r="BV370" s="7" t="inlineStr"/>
      <c r="BW370" s="7">
        <f>BY370+CA370+CC370+CE370+CG370+CI370+CK370+CM370+CO370+CQ370+CS370+CU370+CW370+CY370+DA370+DC370</f>
        <v/>
      </c>
      <c r="BX370" s="7">
        <f>BZ370+CB370+CD370+CF370+CH370+CJ370+CL370+CN370+CP370+CR370+CT370+CV370+CX370+CZ370+DB370+DD370</f>
        <v/>
      </c>
      <c r="BY370" s="7" t="inlineStr"/>
      <c r="BZ370" s="7" t="inlineStr"/>
      <c r="CA370" s="7" t="inlineStr"/>
      <c r="CB370" s="7" t="inlineStr"/>
      <c r="CC370" s="7" t="inlineStr"/>
      <c r="CD370" s="7" t="inlineStr"/>
      <c r="CE370" s="7" t="inlineStr"/>
      <c r="CF370" s="7" t="inlineStr"/>
      <c r="CG370" s="7" t="inlineStr"/>
      <c r="CH370" s="7" t="inlineStr"/>
      <c r="CI370" s="7" t="inlineStr"/>
      <c r="CJ370" s="7" t="inlineStr"/>
      <c r="CK370" s="7" t="inlineStr"/>
      <c r="CL370" s="7" t="inlineStr"/>
      <c r="CM370" s="7" t="inlineStr"/>
      <c r="CN370" s="7" t="inlineStr"/>
      <c r="CO370" s="7" t="inlineStr"/>
      <c r="CP370" s="7" t="inlineStr"/>
      <c r="CQ370" s="7" t="inlineStr"/>
      <c r="CR370" s="7" t="inlineStr"/>
      <c r="CS370" s="7" t="inlineStr"/>
      <c r="CT370" s="7" t="inlineStr"/>
      <c r="CU370" s="7" t="inlineStr"/>
      <c r="CV370" s="7" t="inlineStr"/>
      <c r="CW370" s="7" t="inlineStr"/>
      <c r="CX370" s="7" t="inlineStr"/>
      <c r="CY370" s="7" t="inlineStr"/>
      <c r="CZ370" s="7" t="inlineStr"/>
      <c r="DA370" s="7" t="inlineStr"/>
      <c r="DB370" s="7" t="inlineStr"/>
      <c r="DC370" s="7" t="inlineStr"/>
      <c r="DD370" s="7" t="inlineStr"/>
      <c r="DE370" s="7">
        <f>DG370+DI370+DK370+DM370+DO370+DQ370+DS370+DU370+DW370+DY370+EA370+EC370+EE370</f>
        <v/>
      </c>
      <c r="DF370" s="7">
        <f>DH370+DJ370+DL370+DN370+DP370+DR370+DT370+DV370+DX370+DZ370+EB370+ED370+EF370</f>
        <v/>
      </c>
      <c r="DG370" s="7" t="inlineStr"/>
      <c r="DH370" s="7" t="inlineStr"/>
      <c r="DI370" s="7" t="inlineStr"/>
      <c r="DJ370" s="7" t="inlineStr"/>
      <c r="DK370" s="7" t="inlineStr"/>
      <c r="DL370" s="7" t="inlineStr"/>
      <c r="DM370" s="7" t="inlineStr"/>
      <c r="DN370" s="7" t="inlineStr"/>
      <c r="DO370" s="7" t="inlineStr"/>
      <c r="DP370" s="7" t="inlineStr"/>
      <c r="DQ370" s="7" t="inlineStr"/>
      <c r="DR370" s="7" t="inlineStr"/>
      <c r="DS370" s="7" t="inlineStr"/>
      <c r="DT370" s="7" t="inlineStr"/>
      <c r="DU370" s="7" t="inlineStr"/>
      <c r="DV370" s="7" t="inlineStr"/>
      <c r="DW370" s="7" t="inlineStr"/>
      <c r="DX370" s="7" t="inlineStr"/>
      <c r="DY370" s="7" t="inlineStr"/>
      <c r="DZ370" s="7" t="inlineStr"/>
      <c r="EA370" s="7" t="inlineStr"/>
      <c r="EB370" s="7" t="inlineStr"/>
      <c r="EC370" s="7" t="inlineStr"/>
      <c r="ED370" s="7" t="inlineStr"/>
      <c r="EE370" s="7" t="inlineStr"/>
      <c r="EF370" s="7" t="inlineStr"/>
      <c r="EG370" s="7">
        <f>E370+AU370+BK370+BW370+DE370</f>
        <v/>
      </c>
      <c r="EH370" s="7">
        <f>F370+AV370+BL370+BX370+DF370</f>
        <v/>
      </c>
    </row>
    <row r="371" hidden="1" outlineLevel="1">
      <c r="A371" s="5" t="n">
        <v>35</v>
      </c>
      <c r="B371" s="6" t="inlineStr">
        <is>
          <t>Abzal Farm MCHJ</t>
        </is>
      </c>
      <c r="C371" s="6" t="inlineStr">
        <is>
          <t>Ташкент</t>
        </is>
      </c>
      <c r="D371" s="6" t="inlineStr">
        <is>
          <t>Ташкент 1</t>
        </is>
      </c>
      <c r="E371" s="7">
        <f>G371+I371+K371+M371+O371+Q371+S371+U371+W371+Y371+AA371+AC371+AE371+AG371+AI371+AK371+AM371+AO371+AQ371+AS371</f>
        <v/>
      </c>
      <c r="F371" s="7">
        <f>H371+J371+L371+N371+P371+R371+T371+V371+X371+Z371+AB371+AD371+AF371+AH371+AJ371+AL371+AN371+AP371+AR371+AT371</f>
        <v/>
      </c>
      <c r="G371" s="7" t="inlineStr"/>
      <c r="H371" s="7" t="inlineStr"/>
      <c r="I371" s="7" t="inlineStr"/>
      <c r="J371" s="7" t="inlineStr"/>
      <c r="K371" s="7" t="inlineStr"/>
      <c r="L371" s="7" t="inlineStr"/>
      <c r="M371" s="7" t="inlineStr"/>
      <c r="N371" s="7" t="inlineStr"/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n">
        <v>5</v>
      </c>
      <c r="AD371" s="7" t="n">
        <v>281735</v>
      </c>
      <c r="AE371" s="7" t="n">
        <v>5</v>
      </c>
      <c r="AF371" s="7" t="n">
        <v>1644055</v>
      </c>
      <c r="AG371" s="7" t="inlineStr"/>
      <c r="AH371" s="7" t="inlineStr"/>
      <c r="AI371" s="7" t="inlineStr"/>
      <c r="AJ371" s="7" t="inlineStr"/>
      <c r="AK371" s="7" t="inlineStr"/>
      <c r="AL371" s="7" t="inlineStr"/>
      <c r="AM371" s="7" t="inlineStr"/>
      <c r="AN371" s="7" t="inlineStr"/>
      <c r="AO371" s="7" t="inlineStr"/>
      <c r="AP371" s="7" t="inlineStr"/>
      <c r="AQ371" s="7" t="inlineStr"/>
      <c r="AR371" s="7" t="inlineStr"/>
      <c r="AS371" s="7" t="inlineStr"/>
      <c r="AT371" s="7" t="inlineStr"/>
      <c r="AU371" s="7">
        <f>AW371+AY371+BA371+BC371+BE371+BG371+BI371</f>
        <v/>
      </c>
      <c r="AV371" s="7">
        <f>AX371+AZ371+BB371+BD371+BF371+BH371+BJ371</f>
        <v/>
      </c>
      <c r="AW371" s="7" t="inlineStr"/>
      <c r="AX371" s="7" t="inlineStr"/>
      <c r="AY371" s="7" t="inlineStr"/>
      <c r="AZ371" s="7" t="inlineStr"/>
      <c r="BA371" s="7" t="inlineStr"/>
      <c r="BB371" s="7" t="inlineStr"/>
      <c r="BC371" s="7" t="inlineStr"/>
      <c r="BD371" s="7" t="inlineStr"/>
      <c r="BE371" s="7" t="inlineStr"/>
      <c r="BF371" s="7" t="inlineStr"/>
      <c r="BG371" s="7" t="inlineStr"/>
      <c r="BH371" s="7" t="inlineStr"/>
      <c r="BI371" s="7" t="inlineStr"/>
      <c r="BJ371" s="7" t="inlineStr"/>
      <c r="BK371" s="7">
        <f>BM371+BO371+BQ371+BS371+BU371</f>
        <v/>
      </c>
      <c r="BL371" s="7">
        <f>BN371+BP371+BR371+BT371+BV371</f>
        <v/>
      </c>
      <c r="BM371" s="7" t="inlineStr"/>
      <c r="BN371" s="7" t="inlineStr"/>
      <c r="BO371" s="7" t="inlineStr"/>
      <c r="BP371" s="7" t="inlineStr"/>
      <c r="BQ371" s="7" t="inlineStr"/>
      <c r="BR371" s="7" t="inlineStr"/>
      <c r="BS371" s="7" t="inlineStr"/>
      <c r="BT371" s="7" t="inlineStr"/>
      <c r="BU371" s="7" t="inlineStr"/>
      <c r="BV371" s="7" t="inlineStr"/>
      <c r="BW371" s="7">
        <f>BY371+CA371+CC371+CE371+CG371+CI371+CK371+CM371+CO371+CQ371+CS371+CU371+CW371+CY371+DA371+DC371</f>
        <v/>
      </c>
      <c r="BX371" s="7">
        <f>BZ371+CB371+CD371+CF371+CH371+CJ371+CL371+CN371+CP371+CR371+CT371+CV371+CX371+CZ371+DB371+DD371</f>
        <v/>
      </c>
      <c r="BY371" s="7" t="inlineStr"/>
      <c r="BZ371" s="7" t="inlineStr"/>
      <c r="CA371" s="7" t="inlineStr"/>
      <c r="CB371" s="7" t="inlineStr"/>
      <c r="CC371" s="7" t="inlineStr"/>
      <c r="CD371" s="7" t="inlineStr"/>
      <c r="CE371" s="7" t="inlineStr"/>
      <c r="CF371" s="7" t="inlineStr"/>
      <c r="CG371" s="7" t="inlineStr"/>
      <c r="CH371" s="7" t="inlineStr"/>
      <c r="CI371" s="7" t="inlineStr"/>
      <c r="CJ371" s="7" t="inlineStr"/>
      <c r="CK371" s="7" t="inlineStr"/>
      <c r="CL371" s="7" t="inlineStr"/>
      <c r="CM371" s="7" t="inlineStr"/>
      <c r="CN371" s="7" t="inlineStr"/>
      <c r="CO371" s="7" t="inlineStr"/>
      <c r="CP371" s="7" t="inlineStr"/>
      <c r="CQ371" s="7" t="inlineStr"/>
      <c r="CR371" s="7" t="inlineStr"/>
      <c r="CS371" s="7" t="inlineStr"/>
      <c r="CT371" s="7" t="inlineStr"/>
      <c r="CU371" s="7" t="inlineStr"/>
      <c r="CV371" s="7" t="inlineStr"/>
      <c r="CW371" s="7" t="inlineStr"/>
      <c r="CX371" s="7" t="inlineStr"/>
      <c r="CY371" s="7" t="inlineStr"/>
      <c r="CZ371" s="7" t="inlineStr"/>
      <c r="DA371" s="7" t="inlineStr"/>
      <c r="DB371" s="7" t="inlineStr"/>
      <c r="DC371" s="7" t="inlineStr"/>
      <c r="DD371" s="7" t="inlineStr"/>
      <c r="DE371" s="7">
        <f>DG371+DI371+DK371+DM371+DO371+DQ371+DS371+DU371+DW371+DY371+EA371+EC371+EE371</f>
        <v/>
      </c>
      <c r="DF371" s="7">
        <f>DH371+DJ371+DL371+DN371+DP371+DR371+DT371+DV371+DX371+DZ371+EB371+ED371+EF371</f>
        <v/>
      </c>
      <c r="DG371" s="7" t="inlineStr"/>
      <c r="DH371" s="7" t="inlineStr"/>
      <c r="DI371" s="7" t="inlineStr"/>
      <c r="DJ371" s="7" t="inlineStr"/>
      <c r="DK371" s="7" t="inlineStr"/>
      <c r="DL371" s="7" t="inlineStr"/>
      <c r="DM371" s="7" t="inlineStr"/>
      <c r="DN371" s="7" t="inlineStr"/>
      <c r="DO371" s="7" t="inlineStr"/>
      <c r="DP371" s="7" t="inlineStr"/>
      <c r="DQ371" s="7" t="inlineStr"/>
      <c r="DR371" s="7" t="inlineStr"/>
      <c r="DS371" s="7" t="inlineStr"/>
      <c r="DT371" s="7" t="inlineStr"/>
      <c r="DU371" s="7" t="inlineStr"/>
      <c r="DV371" s="7" t="inlineStr"/>
      <c r="DW371" s="7" t="inlineStr"/>
      <c r="DX371" s="7" t="inlineStr"/>
      <c r="DY371" s="7" t="inlineStr"/>
      <c r="DZ371" s="7" t="inlineStr"/>
      <c r="EA371" s="7" t="inlineStr"/>
      <c r="EB371" s="7" t="inlineStr"/>
      <c r="EC371" s="7" t="inlineStr"/>
      <c r="ED371" s="7" t="inlineStr"/>
      <c r="EE371" s="7" t="inlineStr"/>
      <c r="EF371" s="7" t="inlineStr"/>
      <c r="EG371" s="7">
        <f>E371+AU371+BK371+BW371+DE371</f>
        <v/>
      </c>
      <c r="EH371" s="7">
        <f>F371+AV371+BL371+BX371+DF371</f>
        <v/>
      </c>
    </row>
    <row r="372" hidden="1" outlineLevel="1">
      <c r="A372" s="5" t="n">
        <v>36</v>
      </c>
      <c r="B372" s="6" t="inlineStr">
        <is>
          <t>Adxam Avlod Servis MCHJ</t>
        </is>
      </c>
      <c r="C372" s="6" t="inlineStr">
        <is>
          <t>Ташкент</t>
        </is>
      </c>
      <c r="D372" s="6" t="inlineStr">
        <is>
          <t>Ташкент 1</t>
        </is>
      </c>
      <c r="E372" s="7">
        <f>G372+I372+K372+M372+O372+Q372+S372+U372+W372+Y372+AA372+AC372+AE372+AG372+AI372+AK372+AM372+AO372+AQ372+AS372</f>
        <v/>
      </c>
      <c r="F372" s="7">
        <f>H372+J372+L372+N372+P372+R372+T372+V372+X372+Z372+AB372+AD372+AF372+AH372+AJ372+AL372+AN372+AP372+AR372+AT372</f>
        <v/>
      </c>
      <c r="G372" s="7" t="inlineStr"/>
      <c r="H372" s="7" t="inlineStr"/>
      <c r="I372" s="7" t="inlineStr"/>
      <c r="J372" s="7" t="inlineStr"/>
      <c r="K372" s="7" t="inlineStr"/>
      <c r="L372" s="7" t="inlineStr"/>
      <c r="M372" s="7" t="inlineStr"/>
      <c r="N372" s="7" t="inlineStr"/>
      <c r="O372" s="7" t="inlineStr"/>
      <c r="P372" s="7" t="inlineStr"/>
      <c r="Q372" s="7" t="n">
        <v>8</v>
      </c>
      <c r="R372" s="7" t="n">
        <v>1537559</v>
      </c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  <c r="AD372" s="7" t="inlineStr"/>
      <c r="AE372" s="7" t="inlineStr"/>
      <c r="AF372" s="7" t="inlineStr"/>
      <c r="AG372" s="7" t="inlineStr"/>
      <c r="AH372" s="7" t="inlineStr"/>
      <c r="AI372" s="7" t="inlineStr"/>
      <c r="AJ372" s="7" t="inlineStr"/>
      <c r="AK372" s="7" t="inlineStr"/>
      <c r="AL372" s="7" t="inlineStr"/>
      <c r="AM372" s="7" t="inlineStr"/>
      <c r="AN372" s="7" t="inlineStr"/>
      <c r="AO372" s="7" t="inlineStr"/>
      <c r="AP372" s="7" t="inlineStr"/>
      <c r="AQ372" s="7" t="inlineStr"/>
      <c r="AR372" s="7" t="inlineStr"/>
      <c r="AS372" s="7" t="inlineStr"/>
      <c r="AT372" s="7" t="inlineStr"/>
      <c r="AU372" s="7">
        <f>AW372+AY372+BA372+BC372+BE372+BG372+BI372</f>
        <v/>
      </c>
      <c r="AV372" s="7">
        <f>AX372+AZ372+BB372+BD372+BF372+BH372+BJ372</f>
        <v/>
      </c>
      <c r="AW372" s="7" t="inlineStr"/>
      <c r="AX372" s="7" t="inlineStr"/>
      <c r="AY372" s="7" t="inlineStr"/>
      <c r="AZ372" s="7" t="inlineStr"/>
      <c r="BA372" s="7" t="inlineStr"/>
      <c r="BB372" s="7" t="inlineStr"/>
      <c r="BC372" s="7" t="inlineStr"/>
      <c r="BD372" s="7" t="inlineStr"/>
      <c r="BE372" s="7" t="inlineStr"/>
      <c r="BF372" s="7" t="inlineStr"/>
      <c r="BG372" s="7" t="inlineStr"/>
      <c r="BH372" s="7" t="inlineStr"/>
      <c r="BI372" s="7" t="inlineStr"/>
      <c r="BJ372" s="7" t="inlineStr"/>
      <c r="BK372" s="7">
        <f>BM372+BO372+BQ372+BS372+BU372</f>
        <v/>
      </c>
      <c r="BL372" s="7">
        <f>BN372+BP372+BR372+BT372+BV372</f>
        <v/>
      </c>
      <c r="BM372" s="7" t="inlineStr"/>
      <c r="BN372" s="7" t="inlineStr"/>
      <c r="BO372" s="7" t="inlineStr"/>
      <c r="BP372" s="7" t="inlineStr"/>
      <c r="BQ372" s="7" t="inlineStr"/>
      <c r="BR372" s="7" t="inlineStr"/>
      <c r="BS372" s="7" t="inlineStr"/>
      <c r="BT372" s="7" t="inlineStr"/>
      <c r="BU372" s="7" t="inlineStr"/>
      <c r="BV372" s="7" t="inlineStr"/>
      <c r="BW372" s="7">
        <f>BY372+CA372+CC372+CE372+CG372+CI372+CK372+CM372+CO372+CQ372+CS372+CU372+CW372+CY372+DA372+DC372</f>
        <v/>
      </c>
      <c r="BX372" s="7">
        <f>BZ372+CB372+CD372+CF372+CH372+CJ372+CL372+CN372+CP372+CR372+CT372+CV372+CX372+CZ372+DB372+DD372</f>
        <v/>
      </c>
      <c r="BY372" s="7" t="inlineStr"/>
      <c r="BZ372" s="7" t="inlineStr"/>
      <c r="CA372" s="7" t="inlineStr"/>
      <c r="CB372" s="7" t="inlineStr"/>
      <c r="CC372" s="7" t="inlineStr"/>
      <c r="CD372" s="7" t="inlineStr"/>
      <c r="CE372" s="7" t="inlineStr"/>
      <c r="CF372" s="7" t="inlineStr"/>
      <c r="CG372" s="7" t="inlineStr"/>
      <c r="CH372" s="7" t="inlineStr"/>
      <c r="CI372" s="7" t="inlineStr"/>
      <c r="CJ372" s="7" t="inlineStr"/>
      <c r="CK372" s="7" t="inlineStr"/>
      <c r="CL372" s="7" t="inlineStr"/>
      <c r="CM372" s="7" t="inlineStr"/>
      <c r="CN372" s="7" t="inlineStr"/>
      <c r="CO372" s="7" t="inlineStr"/>
      <c r="CP372" s="7" t="inlineStr"/>
      <c r="CQ372" s="7" t="inlineStr"/>
      <c r="CR372" s="7" t="inlineStr"/>
      <c r="CS372" s="7" t="inlineStr"/>
      <c r="CT372" s="7" t="inlineStr"/>
      <c r="CU372" s="7" t="inlineStr"/>
      <c r="CV372" s="7" t="inlineStr"/>
      <c r="CW372" s="7" t="inlineStr"/>
      <c r="CX372" s="7" t="inlineStr"/>
      <c r="CY372" s="7" t="inlineStr"/>
      <c r="CZ372" s="7" t="inlineStr"/>
      <c r="DA372" s="7" t="inlineStr"/>
      <c r="DB372" s="7" t="inlineStr"/>
      <c r="DC372" s="7" t="inlineStr"/>
      <c r="DD372" s="7" t="inlineStr"/>
      <c r="DE372" s="7">
        <f>DG372+DI372+DK372+DM372+DO372+DQ372+DS372+DU372+DW372+DY372+EA372+EC372+EE372</f>
        <v/>
      </c>
      <c r="DF372" s="7">
        <f>DH372+DJ372+DL372+DN372+DP372+DR372+DT372+DV372+DX372+DZ372+EB372+ED372+EF372</f>
        <v/>
      </c>
      <c r="DG372" s="7" t="inlineStr"/>
      <c r="DH372" s="7" t="inlineStr"/>
      <c r="DI372" s="7" t="inlineStr"/>
      <c r="DJ372" s="7" t="inlineStr"/>
      <c r="DK372" s="7" t="inlineStr"/>
      <c r="DL372" s="7" t="inlineStr"/>
      <c r="DM372" s="7" t="inlineStr"/>
      <c r="DN372" s="7" t="inlineStr"/>
      <c r="DO372" s="7" t="inlineStr"/>
      <c r="DP372" s="7" t="inlineStr"/>
      <c r="DQ372" s="7" t="inlineStr"/>
      <c r="DR372" s="7" t="inlineStr"/>
      <c r="DS372" s="7" t="inlineStr"/>
      <c r="DT372" s="7" t="inlineStr"/>
      <c r="DU372" s="7" t="inlineStr"/>
      <c r="DV372" s="7" t="inlineStr"/>
      <c r="DW372" s="7" t="inlineStr"/>
      <c r="DX372" s="7" t="inlineStr"/>
      <c r="DY372" s="7" t="inlineStr"/>
      <c r="DZ372" s="7" t="inlineStr"/>
      <c r="EA372" s="7" t="inlineStr"/>
      <c r="EB372" s="7" t="inlineStr"/>
      <c r="EC372" s="7" t="inlineStr"/>
      <c r="ED372" s="7" t="inlineStr"/>
      <c r="EE372" s="7" t="inlineStr"/>
      <c r="EF372" s="7" t="inlineStr"/>
      <c r="EG372" s="7">
        <f>E372+AU372+BK372+BW372+DE372</f>
        <v/>
      </c>
      <c r="EH372" s="7">
        <f>F372+AV372+BL372+BX372+DF372</f>
        <v/>
      </c>
    </row>
    <row r="373" hidden="1" outlineLevel="1">
      <c r="A373" s="5" t="n">
        <v>37</v>
      </c>
      <c r="B373" s="6" t="inlineStr">
        <is>
          <t>Akmal Nabira XK</t>
        </is>
      </c>
      <c r="C373" s="6" t="inlineStr">
        <is>
          <t>Ташкент</t>
        </is>
      </c>
      <c r="D373" s="6" t="inlineStr">
        <is>
          <t>Ташкент 1</t>
        </is>
      </c>
      <c r="E373" s="7">
        <f>G373+I373+K373+M373+O373+Q373+S373+U373+W373+Y373+AA373+AC373+AE373+AG373+AI373+AK373+AM373+AO373+AQ373+AS373</f>
        <v/>
      </c>
      <c r="F373" s="7">
        <f>H373+J373+L373+N373+P373+R373+T373+V373+X373+Z373+AB373+AD373+AF373+AH373+AJ373+AL373+AN373+AP373+AR373+AT373</f>
        <v/>
      </c>
      <c r="G373" s="7" t="inlineStr"/>
      <c r="H373" s="7" t="inlineStr"/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n">
        <v>3</v>
      </c>
      <c r="R373" s="7" t="n">
        <v>809442</v>
      </c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  <c r="AD373" s="7" t="inlineStr"/>
      <c r="AE373" s="7" t="inlineStr"/>
      <c r="AF373" s="7" t="inlineStr"/>
      <c r="AG373" s="7" t="inlineStr"/>
      <c r="AH373" s="7" t="inlineStr"/>
      <c r="AI373" s="7" t="inlineStr"/>
      <c r="AJ373" s="7" t="inlineStr"/>
      <c r="AK373" s="7" t="inlineStr"/>
      <c r="AL373" s="7" t="inlineStr"/>
      <c r="AM373" s="7" t="inlineStr"/>
      <c r="AN373" s="7" t="inlineStr"/>
      <c r="AO373" s="7" t="inlineStr"/>
      <c r="AP373" s="7" t="inlineStr"/>
      <c r="AQ373" s="7" t="inlineStr"/>
      <c r="AR373" s="7" t="inlineStr"/>
      <c r="AS373" s="7" t="inlineStr"/>
      <c r="AT373" s="7" t="inlineStr"/>
      <c r="AU373" s="7">
        <f>AW373+AY373+BA373+BC373+BE373+BG373+BI373</f>
        <v/>
      </c>
      <c r="AV373" s="7">
        <f>AX373+AZ373+BB373+BD373+BF373+BH373+BJ373</f>
        <v/>
      </c>
      <c r="AW373" s="7" t="inlineStr"/>
      <c r="AX373" s="7" t="inlineStr"/>
      <c r="AY373" s="7" t="inlineStr"/>
      <c r="AZ373" s="7" t="inlineStr"/>
      <c r="BA373" s="7" t="inlineStr"/>
      <c r="BB373" s="7" t="inlineStr"/>
      <c r="BC373" s="7" t="inlineStr"/>
      <c r="BD373" s="7" t="inlineStr"/>
      <c r="BE373" s="7" t="inlineStr"/>
      <c r="BF373" s="7" t="inlineStr"/>
      <c r="BG373" s="7" t="inlineStr"/>
      <c r="BH373" s="7" t="inlineStr"/>
      <c r="BI373" s="7" t="inlineStr"/>
      <c r="BJ373" s="7" t="inlineStr"/>
      <c r="BK373" s="7">
        <f>BM373+BO373+BQ373+BS373+BU373</f>
        <v/>
      </c>
      <c r="BL373" s="7">
        <f>BN373+BP373+BR373+BT373+BV373</f>
        <v/>
      </c>
      <c r="BM373" s="7" t="inlineStr"/>
      <c r="BN373" s="7" t="inlineStr"/>
      <c r="BO373" s="7" t="inlineStr"/>
      <c r="BP373" s="7" t="inlineStr"/>
      <c r="BQ373" s="7" t="inlineStr"/>
      <c r="BR373" s="7" t="inlineStr"/>
      <c r="BS373" s="7" t="inlineStr"/>
      <c r="BT373" s="7" t="inlineStr"/>
      <c r="BU373" s="7" t="inlineStr"/>
      <c r="BV373" s="7" t="inlineStr"/>
      <c r="BW373" s="7">
        <f>BY373+CA373+CC373+CE373+CG373+CI373+CK373+CM373+CO373+CQ373+CS373+CU373+CW373+CY373+DA373+DC373</f>
        <v/>
      </c>
      <c r="BX373" s="7">
        <f>BZ373+CB373+CD373+CF373+CH373+CJ373+CL373+CN373+CP373+CR373+CT373+CV373+CX373+CZ373+DB373+DD373</f>
        <v/>
      </c>
      <c r="BY373" s="7" t="inlineStr"/>
      <c r="BZ373" s="7" t="inlineStr"/>
      <c r="CA373" s="7" t="inlineStr"/>
      <c r="CB373" s="7" t="inlineStr"/>
      <c r="CC373" s="7" t="inlineStr"/>
      <c r="CD373" s="7" t="inlineStr"/>
      <c r="CE373" s="7" t="inlineStr"/>
      <c r="CF373" s="7" t="inlineStr"/>
      <c r="CG373" s="7" t="inlineStr"/>
      <c r="CH373" s="7" t="inlineStr"/>
      <c r="CI373" s="7" t="inlineStr"/>
      <c r="CJ373" s="7" t="inlineStr"/>
      <c r="CK373" s="7" t="inlineStr"/>
      <c r="CL373" s="7" t="inlineStr"/>
      <c r="CM373" s="7" t="inlineStr"/>
      <c r="CN373" s="7" t="inlineStr"/>
      <c r="CO373" s="7" t="inlineStr"/>
      <c r="CP373" s="7" t="inlineStr"/>
      <c r="CQ373" s="7" t="inlineStr"/>
      <c r="CR373" s="7" t="inlineStr"/>
      <c r="CS373" s="7" t="inlineStr"/>
      <c r="CT373" s="7" t="inlineStr"/>
      <c r="CU373" s="7" t="inlineStr"/>
      <c r="CV373" s="7" t="inlineStr"/>
      <c r="CW373" s="7" t="inlineStr"/>
      <c r="CX373" s="7" t="inlineStr"/>
      <c r="CY373" s="7" t="inlineStr"/>
      <c r="CZ373" s="7" t="inlineStr"/>
      <c r="DA373" s="7" t="inlineStr"/>
      <c r="DB373" s="7" t="inlineStr"/>
      <c r="DC373" s="7" t="inlineStr"/>
      <c r="DD373" s="7" t="inlineStr"/>
      <c r="DE373" s="7">
        <f>DG373+DI373+DK373+DM373+DO373+DQ373+DS373+DU373+DW373+DY373+EA373+EC373+EE373</f>
        <v/>
      </c>
      <c r="DF373" s="7">
        <f>DH373+DJ373+DL373+DN373+DP373+DR373+DT373+DV373+DX373+DZ373+EB373+ED373+EF373</f>
        <v/>
      </c>
      <c r="DG373" s="7" t="inlineStr"/>
      <c r="DH373" s="7" t="inlineStr"/>
      <c r="DI373" s="7" t="inlineStr"/>
      <c r="DJ373" s="7" t="inlineStr"/>
      <c r="DK373" s="7" t="inlineStr"/>
      <c r="DL373" s="7" t="inlineStr"/>
      <c r="DM373" s="7" t="inlineStr"/>
      <c r="DN373" s="7" t="inlineStr"/>
      <c r="DO373" s="7" t="inlineStr"/>
      <c r="DP373" s="7" t="inlineStr"/>
      <c r="DQ373" s="7" t="inlineStr"/>
      <c r="DR373" s="7" t="inlineStr"/>
      <c r="DS373" s="7" t="inlineStr"/>
      <c r="DT373" s="7" t="inlineStr"/>
      <c r="DU373" s="7" t="inlineStr"/>
      <c r="DV373" s="7" t="inlineStr"/>
      <c r="DW373" s="7" t="inlineStr"/>
      <c r="DX373" s="7" t="inlineStr"/>
      <c r="DY373" s="7" t="inlineStr"/>
      <c r="DZ373" s="7" t="inlineStr"/>
      <c r="EA373" s="7" t="inlineStr"/>
      <c r="EB373" s="7" t="inlineStr"/>
      <c r="EC373" s="7" t="inlineStr"/>
      <c r="ED373" s="7" t="inlineStr"/>
      <c r="EE373" s="7" t="inlineStr"/>
      <c r="EF373" s="7" t="inlineStr"/>
      <c r="EG373" s="7">
        <f>E373+AU373+BK373+BW373+DE373</f>
        <v/>
      </c>
      <c r="EH373" s="7">
        <f>F373+AV373+BL373+BX373+DF373</f>
        <v/>
      </c>
    </row>
    <row r="374" hidden="1" outlineLevel="1">
      <c r="A374" s="5" t="n">
        <v>38</v>
      </c>
      <c r="B374" s="6" t="inlineStr">
        <is>
          <t>Alixon-Farm MCHJ</t>
        </is>
      </c>
      <c r="C374" s="6" t="inlineStr">
        <is>
          <t>Ташкент</t>
        </is>
      </c>
      <c r="D374" s="6" t="inlineStr">
        <is>
          <t>Ташкент 2</t>
        </is>
      </c>
      <c r="E374" s="7">
        <f>G374+I374+K374+M374+O374+Q374+S374+U374+W374+Y374+AA374+AC374+AE374+AG374+AI374+AK374+AM374+AO374+AQ374+AS374</f>
        <v/>
      </c>
      <c r="F374" s="7">
        <f>H374+J374+L374+N374+P374+R374+T374+V374+X374+Z374+AB374+AD374+AF374+AH374+AJ374+AL374+AN374+AP374+AR374+AT374</f>
        <v/>
      </c>
      <c r="G374" s="7" t="inlineStr"/>
      <c r="H374" s="7" t="inlineStr"/>
      <c r="I374" s="7" t="inlineStr"/>
      <c r="J374" s="7" t="inlineStr"/>
      <c r="K374" s="7" t="inlineStr"/>
      <c r="L374" s="7" t="inlineStr"/>
      <c r="M374" s="7" t="inlineStr"/>
      <c r="N374" s="7" t="inlineStr"/>
      <c r="O374" s="7" t="inlineStr"/>
      <c r="P374" s="7" t="inlineStr"/>
      <c r="Q374" s="7" t="n">
        <v>6</v>
      </c>
      <c r="R374" s="7" t="n">
        <v>1311468</v>
      </c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  <c r="AD374" s="7" t="inlineStr"/>
      <c r="AE374" s="7" t="inlineStr"/>
      <c r="AF374" s="7" t="inlineStr"/>
      <c r="AG374" s="7" t="inlineStr"/>
      <c r="AH374" s="7" t="inlineStr"/>
      <c r="AI374" s="7" t="inlineStr"/>
      <c r="AJ374" s="7" t="inlineStr"/>
      <c r="AK374" s="7" t="inlineStr"/>
      <c r="AL374" s="7" t="inlineStr"/>
      <c r="AM374" s="7" t="inlineStr"/>
      <c r="AN374" s="7" t="inlineStr"/>
      <c r="AO374" s="7" t="inlineStr"/>
      <c r="AP374" s="7" t="inlineStr"/>
      <c r="AQ374" s="7" t="inlineStr"/>
      <c r="AR374" s="7" t="inlineStr"/>
      <c r="AS374" s="7" t="inlineStr"/>
      <c r="AT374" s="7" t="inlineStr"/>
      <c r="AU374" s="7">
        <f>AW374+AY374+BA374+BC374+BE374+BG374+BI374</f>
        <v/>
      </c>
      <c r="AV374" s="7">
        <f>AX374+AZ374+BB374+BD374+BF374+BH374+BJ374</f>
        <v/>
      </c>
      <c r="AW374" s="7" t="inlineStr"/>
      <c r="AX374" s="7" t="inlineStr"/>
      <c r="AY374" s="7" t="inlineStr"/>
      <c r="AZ374" s="7" t="inlineStr"/>
      <c r="BA374" s="7" t="inlineStr"/>
      <c r="BB374" s="7" t="inlineStr"/>
      <c r="BC374" s="7" t="inlineStr"/>
      <c r="BD374" s="7" t="inlineStr"/>
      <c r="BE374" s="7" t="inlineStr"/>
      <c r="BF374" s="7" t="inlineStr"/>
      <c r="BG374" s="7" t="inlineStr"/>
      <c r="BH374" s="7" t="inlineStr"/>
      <c r="BI374" s="7" t="inlineStr"/>
      <c r="BJ374" s="7" t="inlineStr"/>
      <c r="BK374" s="7">
        <f>BM374+BO374+BQ374+BS374+BU374</f>
        <v/>
      </c>
      <c r="BL374" s="7">
        <f>BN374+BP374+BR374+BT374+BV374</f>
        <v/>
      </c>
      <c r="BM374" s="7" t="inlineStr"/>
      <c r="BN374" s="7" t="inlineStr"/>
      <c r="BO374" s="7" t="inlineStr"/>
      <c r="BP374" s="7" t="inlineStr"/>
      <c r="BQ374" s="7" t="inlineStr"/>
      <c r="BR374" s="7" t="inlineStr"/>
      <c r="BS374" s="7" t="inlineStr"/>
      <c r="BT374" s="7" t="inlineStr"/>
      <c r="BU374" s="7" t="inlineStr"/>
      <c r="BV374" s="7" t="inlineStr"/>
      <c r="BW374" s="7">
        <f>BY374+CA374+CC374+CE374+CG374+CI374+CK374+CM374+CO374+CQ374+CS374+CU374+CW374+CY374+DA374+DC374</f>
        <v/>
      </c>
      <c r="BX374" s="7">
        <f>BZ374+CB374+CD374+CF374+CH374+CJ374+CL374+CN374+CP374+CR374+CT374+CV374+CX374+CZ374+DB374+DD374</f>
        <v/>
      </c>
      <c r="BY374" s="7" t="inlineStr"/>
      <c r="BZ374" s="7" t="inlineStr"/>
      <c r="CA374" s="7" t="inlineStr"/>
      <c r="CB374" s="7" t="inlineStr"/>
      <c r="CC374" s="7" t="inlineStr"/>
      <c r="CD374" s="7" t="inlineStr"/>
      <c r="CE374" s="7" t="inlineStr"/>
      <c r="CF374" s="7" t="inlineStr"/>
      <c r="CG374" s="7" t="inlineStr"/>
      <c r="CH374" s="7" t="inlineStr"/>
      <c r="CI374" s="7" t="inlineStr"/>
      <c r="CJ374" s="7" t="inlineStr"/>
      <c r="CK374" s="7" t="inlineStr"/>
      <c r="CL374" s="7" t="inlineStr"/>
      <c r="CM374" s="7" t="inlineStr"/>
      <c r="CN374" s="7" t="inlineStr"/>
      <c r="CO374" s="7" t="n">
        <v>2</v>
      </c>
      <c r="CP374" s="7" t="n">
        <v>13528</v>
      </c>
      <c r="CQ374" s="7" t="inlineStr"/>
      <c r="CR374" s="7" t="inlineStr"/>
      <c r="CS374" s="7" t="inlineStr"/>
      <c r="CT374" s="7" t="inlineStr"/>
      <c r="CU374" s="7" t="inlineStr"/>
      <c r="CV374" s="7" t="inlineStr"/>
      <c r="CW374" s="7" t="inlineStr"/>
      <c r="CX374" s="7" t="inlineStr"/>
      <c r="CY374" s="7" t="inlineStr"/>
      <c r="CZ374" s="7" t="inlineStr"/>
      <c r="DA374" s="7" t="inlineStr"/>
      <c r="DB374" s="7" t="inlineStr"/>
      <c r="DC374" s="7" t="inlineStr"/>
      <c r="DD374" s="7" t="inlineStr"/>
      <c r="DE374" s="7">
        <f>DG374+DI374+DK374+DM374+DO374+DQ374+DS374+DU374+DW374+DY374+EA374+EC374+EE374</f>
        <v/>
      </c>
      <c r="DF374" s="7">
        <f>DH374+DJ374+DL374+DN374+DP374+DR374+DT374+DV374+DX374+DZ374+EB374+ED374+EF374</f>
        <v/>
      </c>
      <c r="DG374" s="7" t="inlineStr"/>
      <c r="DH374" s="7" t="inlineStr"/>
      <c r="DI374" s="7" t="inlineStr"/>
      <c r="DJ374" s="7" t="inlineStr"/>
      <c r="DK374" s="7" t="inlineStr"/>
      <c r="DL374" s="7" t="inlineStr"/>
      <c r="DM374" s="7" t="inlineStr"/>
      <c r="DN374" s="7" t="inlineStr"/>
      <c r="DO374" s="7" t="inlineStr"/>
      <c r="DP374" s="7" t="inlineStr"/>
      <c r="DQ374" s="7" t="inlineStr"/>
      <c r="DR374" s="7" t="inlineStr"/>
      <c r="DS374" s="7" t="inlineStr"/>
      <c r="DT374" s="7" t="inlineStr"/>
      <c r="DU374" s="7" t="inlineStr"/>
      <c r="DV374" s="7" t="inlineStr"/>
      <c r="DW374" s="7" t="inlineStr"/>
      <c r="DX374" s="7" t="inlineStr"/>
      <c r="DY374" s="7" t="inlineStr"/>
      <c r="DZ374" s="7" t="inlineStr"/>
      <c r="EA374" s="7" t="inlineStr"/>
      <c r="EB374" s="7" t="inlineStr"/>
      <c r="EC374" s="7" t="inlineStr"/>
      <c r="ED374" s="7" t="inlineStr"/>
      <c r="EE374" s="7" t="inlineStr"/>
      <c r="EF374" s="7" t="inlineStr"/>
      <c r="EG374" s="7">
        <f>E374+AU374+BK374+BW374+DE374</f>
        <v/>
      </c>
      <c r="EH374" s="7">
        <f>F374+AV374+BL374+BX374+DF374</f>
        <v/>
      </c>
    </row>
    <row r="375" hidden="1" outlineLevel="1">
      <c r="A375" s="5" t="n">
        <v>39</v>
      </c>
      <c r="B375" s="6" t="inlineStr">
        <is>
          <t>Alo Xizmat Farm</t>
        </is>
      </c>
      <c r="C375" s="6" t="inlineStr">
        <is>
          <t>Ташкент</t>
        </is>
      </c>
      <c r="D375" s="6" t="inlineStr">
        <is>
          <t>Ташкент 1</t>
        </is>
      </c>
      <c r="E375" s="7">
        <f>G375+I375+K375+M375+O375+Q375+S375+U375+W375+Y375+AA375+AC375+AE375+AG375+AI375+AK375+AM375+AO375+AQ375+AS375</f>
        <v/>
      </c>
      <c r="F375" s="7">
        <f>H375+J375+L375+N375+P375+R375+T375+V375+X375+Z375+AB375+AD375+AF375+AH375+AJ375+AL375+AN375+AP375+AR375+AT375</f>
        <v/>
      </c>
      <c r="G375" s="7" t="inlineStr"/>
      <c r="H375" s="7" t="inlineStr"/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inlineStr"/>
      <c r="R375" s="7" t="inlineStr"/>
      <c r="S375" s="7" t="inlineStr"/>
      <c r="T375" s="7" t="inlineStr"/>
      <c r="U375" s="7" t="inlineStr"/>
      <c r="V375" s="7" t="inlineStr"/>
      <c r="W375" s="7" t="inlineStr"/>
      <c r="X375" s="7" t="inlineStr"/>
      <c r="Y375" s="7" t="inlineStr"/>
      <c r="Z375" s="7" t="inlineStr"/>
      <c r="AA375" s="7" t="inlineStr"/>
      <c r="AB375" s="7" t="inlineStr"/>
      <c r="AC375" s="7" t="inlineStr"/>
      <c r="AD375" s="7" t="inlineStr"/>
      <c r="AE375" s="7" t="inlineStr"/>
      <c r="AF375" s="7" t="inlineStr"/>
      <c r="AG375" s="7" t="inlineStr"/>
      <c r="AH375" s="7" t="inlineStr"/>
      <c r="AI375" s="7" t="inlineStr"/>
      <c r="AJ375" s="7" t="inlineStr"/>
      <c r="AK375" s="7" t="inlineStr"/>
      <c r="AL375" s="7" t="inlineStr"/>
      <c r="AM375" s="7" t="inlineStr"/>
      <c r="AN375" s="7" t="inlineStr"/>
      <c r="AO375" s="7" t="inlineStr"/>
      <c r="AP375" s="7" t="inlineStr"/>
      <c r="AQ375" s="7" t="inlineStr"/>
      <c r="AR375" s="7" t="inlineStr"/>
      <c r="AS375" s="7" t="inlineStr"/>
      <c r="AT375" s="7" t="inlineStr"/>
      <c r="AU375" s="7">
        <f>AW375+AY375+BA375+BC375+BE375+BG375+BI375</f>
        <v/>
      </c>
      <c r="AV375" s="7">
        <f>AX375+AZ375+BB375+BD375+BF375+BH375+BJ375</f>
        <v/>
      </c>
      <c r="AW375" s="7" t="n">
        <v>2</v>
      </c>
      <c r="AX375" s="7" t="n">
        <v>345982</v>
      </c>
      <c r="AY375" s="7" t="inlineStr"/>
      <c r="AZ375" s="7" t="inlineStr"/>
      <c r="BA375" s="7" t="inlineStr"/>
      <c r="BB375" s="7" t="inlineStr"/>
      <c r="BC375" s="7" t="inlineStr"/>
      <c r="BD375" s="7" t="inlineStr"/>
      <c r="BE375" s="7" t="inlineStr"/>
      <c r="BF375" s="7" t="inlineStr"/>
      <c r="BG375" s="7" t="inlineStr"/>
      <c r="BH375" s="7" t="inlineStr"/>
      <c r="BI375" s="7" t="inlineStr"/>
      <c r="BJ375" s="7" t="inlineStr"/>
      <c r="BK375" s="7">
        <f>BM375+BO375+BQ375+BS375+BU375</f>
        <v/>
      </c>
      <c r="BL375" s="7">
        <f>BN375+BP375+BR375+BT375+BV375</f>
        <v/>
      </c>
      <c r="BM375" s="7" t="inlineStr"/>
      <c r="BN375" s="7" t="inlineStr"/>
      <c r="BO375" s="7" t="inlineStr"/>
      <c r="BP375" s="7" t="inlineStr"/>
      <c r="BQ375" s="7" t="inlineStr"/>
      <c r="BR375" s="7" t="inlineStr"/>
      <c r="BS375" s="7" t="inlineStr"/>
      <c r="BT375" s="7" t="inlineStr"/>
      <c r="BU375" s="7" t="inlineStr"/>
      <c r="BV375" s="7" t="inlineStr"/>
      <c r="BW375" s="7">
        <f>BY375+CA375+CC375+CE375+CG375+CI375+CK375+CM375+CO375+CQ375+CS375+CU375+CW375+CY375+DA375+DC375</f>
        <v/>
      </c>
      <c r="BX375" s="7">
        <f>BZ375+CB375+CD375+CF375+CH375+CJ375+CL375+CN375+CP375+CR375+CT375+CV375+CX375+CZ375+DB375+DD375</f>
        <v/>
      </c>
      <c r="BY375" s="7" t="inlineStr"/>
      <c r="BZ375" s="7" t="inlineStr"/>
      <c r="CA375" s="7" t="n">
        <v>20</v>
      </c>
      <c r="CB375" s="7" t="n">
        <v>6331100</v>
      </c>
      <c r="CC375" s="7" t="inlineStr"/>
      <c r="CD375" s="7" t="inlineStr"/>
      <c r="CE375" s="7" t="inlineStr"/>
      <c r="CF375" s="7" t="inlineStr"/>
      <c r="CG375" s="7" t="inlineStr"/>
      <c r="CH375" s="7" t="inlineStr"/>
      <c r="CI375" s="7" t="inlineStr"/>
      <c r="CJ375" s="7" t="inlineStr"/>
      <c r="CK375" s="7" t="inlineStr"/>
      <c r="CL375" s="7" t="inlineStr"/>
      <c r="CM375" s="7" t="inlineStr"/>
      <c r="CN375" s="7" t="inlineStr"/>
      <c r="CO375" s="7" t="inlineStr"/>
      <c r="CP375" s="7" t="inlineStr"/>
      <c r="CQ375" s="7" t="inlineStr"/>
      <c r="CR375" s="7" t="inlineStr"/>
      <c r="CS375" s="7" t="inlineStr"/>
      <c r="CT375" s="7" t="inlineStr"/>
      <c r="CU375" s="7" t="inlineStr"/>
      <c r="CV375" s="7" t="inlineStr"/>
      <c r="CW375" s="7" t="inlineStr"/>
      <c r="CX375" s="7" t="inlineStr"/>
      <c r="CY375" s="7" t="inlineStr"/>
      <c r="CZ375" s="7" t="inlineStr"/>
      <c r="DA375" s="7" t="inlineStr"/>
      <c r="DB375" s="7" t="inlineStr"/>
      <c r="DC375" s="7" t="inlineStr"/>
      <c r="DD375" s="7" t="inlineStr"/>
      <c r="DE375" s="7">
        <f>DG375+DI375+DK375+DM375+DO375+DQ375+DS375+DU375+DW375+DY375+EA375+EC375+EE375</f>
        <v/>
      </c>
      <c r="DF375" s="7">
        <f>DH375+DJ375+DL375+DN375+DP375+DR375+DT375+DV375+DX375+DZ375+EB375+ED375+EF375</f>
        <v/>
      </c>
      <c r="DG375" s="7" t="inlineStr"/>
      <c r="DH375" s="7" t="inlineStr"/>
      <c r="DI375" s="7" t="inlineStr"/>
      <c r="DJ375" s="7" t="inlineStr"/>
      <c r="DK375" s="7" t="inlineStr"/>
      <c r="DL375" s="7" t="inlineStr"/>
      <c r="DM375" s="7" t="inlineStr"/>
      <c r="DN375" s="7" t="inlineStr"/>
      <c r="DO375" s="7" t="inlineStr"/>
      <c r="DP375" s="7" t="inlineStr"/>
      <c r="DQ375" s="7" t="inlineStr"/>
      <c r="DR375" s="7" t="inlineStr"/>
      <c r="DS375" s="7" t="inlineStr"/>
      <c r="DT375" s="7" t="inlineStr"/>
      <c r="DU375" s="7" t="inlineStr"/>
      <c r="DV375" s="7" t="inlineStr"/>
      <c r="DW375" s="7" t="inlineStr"/>
      <c r="DX375" s="7" t="inlineStr"/>
      <c r="DY375" s="7" t="inlineStr"/>
      <c r="DZ375" s="7" t="inlineStr"/>
      <c r="EA375" s="7" t="inlineStr"/>
      <c r="EB375" s="7" t="inlineStr"/>
      <c r="EC375" s="7" t="inlineStr"/>
      <c r="ED375" s="7" t="inlineStr"/>
      <c r="EE375" s="7" t="inlineStr"/>
      <c r="EF375" s="7" t="inlineStr"/>
      <c r="EG375" s="7">
        <f>E375+AU375+BK375+BW375+DE375</f>
        <v/>
      </c>
      <c r="EH375" s="7">
        <f>F375+AV375+BL375+BX375+DF375</f>
        <v/>
      </c>
    </row>
    <row r="376" hidden="1" outlineLevel="1">
      <c r="A376" s="5" t="n">
        <v>40</v>
      </c>
      <c r="B376" s="6" t="inlineStr">
        <is>
          <t>Amana XF</t>
        </is>
      </c>
      <c r="C376" s="6" t="inlineStr">
        <is>
          <t>Ташкент</t>
        </is>
      </c>
      <c r="D376" s="6" t="inlineStr">
        <is>
          <t>Ташкент 1</t>
        </is>
      </c>
      <c r="E376" s="7">
        <f>G376+I376+K376+M376+O376+Q376+S376+U376+W376+Y376+AA376+AC376+AE376+AG376+AI376+AK376+AM376+AO376+AQ376+AS376</f>
        <v/>
      </c>
      <c r="F376" s="7">
        <f>H376+J376+L376+N376+P376+R376+T376+V376+X376+Z376+AB376+AD376+AF376+AH376+AJ376+AL376+AN376+AP376+AR376+AT376</f>
        <v/>
      </c>
      <c r="G376" s="7" t="inlineStr"/>
      <c r="H376" s="7" t="inlineStr"/>
      <c r="I376" s="7" t="inlineStr"/>
      <c r="J376" s="7" t="inlineStr"/>
      <c r="K376" s="7" t="inlineStr"/>
      <c r="L376" s="7" t="inlineStr"/>
      <c r="M376" s="7" t="inlineStr"/>
      <c r="N376" s="7" t="inlineStr"/>
      <c r="O376" s="7" t="inlineStr"/>
      <c r="P376" s="7" t="inlineStr"/>
      <c r="Q376" s="7" t="n">
        <v>8</v>
      </c>
      <c r="R376" s="7" t="n">
        <v>2343192</v>
      </c>
      <c r="S376" s="7" t="inlineStr"/>
      <c r="T376" s="7" t="inlineStr"/>
      <c r="U376" s="7" t="inlineStr"/>
      <c r="V376" s="7" t="inlineStr"/>
      <c r="W376" s="7" t="inlineStr"/>
      <c r="X376" s="7" t="inlineStr"/>
      <c r="Y376" s="7" t="inlineStr"/>
      <c r="Z376" s="7" t="inlineStr"/>
      <c r="AA376" s="7" t="inlineStr"/>
      <c r="AB376" s="7" t="inlineStr"/>
      <c r="AC376" s="7" t="inlineStr"/>
      <c r="AD376" s="7" t="inlineStr"/>
      <c r="AE376" s="7" t="inlineStr"/>
      <c r="AF376" s="7" t="inlineStr"/>
      <c r="AG376" s="7" t="inlineStr"/>
      <c r="AH376" s="7" t="inlineStr"/>
      <c r="AI376" s="7" t="inlineStr"/>
      <c r="AJ376" s="7" t="inlineStr"/>
      <c r="AK376" s="7" t="inlineStr"/>
      <c r="AL376" s="7" t="inlineStr"/>
      <c r="AM376" s="7" t="inlineStr"/>
      <c r="AN376" s="7" t="inlineStr"/>
      <c r="AO376" s="7" t="inlineStr"/>
      <c r="AP376" s="7" t="inlineStr"/>
      <c r="AQ376" s="7" t="inlineStr"/>
      <c r="AR376" s="7" t="inlineStr"/>
      <c r="AS376" s="7" t="inlineStr"/>
      <c r="AT376" s="7" t="inlineStr"/>
      <c r="AU376" s="7">
        <f>AW376+AY376+BA376+BC376+BE376+BG376+BI376</f>
        <v/>
      </c>
      <c r="AV376" s="7">
        <f>AX376+AZ376+BB376+BD376+BF376+BH376+BJ376</f>
        <v/>
      </c>
      <c r="AW376" s="7" t="inlineStr"/>
      <c r="AX376" s="7" t="inlineStr"/>
      <c r="AY376" s="7" t="inlineStr"/>
      <c r="AZ376" s="7" t="inlineStr"/>
      <c r="BA376" s="7" t="inlineStr"/>
      <c r="BB376" s="7" t="inlineStr"/>
      <c r="BC376" s="7" t="inlineStr"/>
      <c r="BD376" s="7" t="inlineStr"/>
      <c r="BE376" s="7" t="inlineStr"/>
      <c r="BF376" s="7" t="inlineStr"/>
      <c r="BG376" s="7" t="inlineStr"/>
      <c r="BH376" s="7" t="inlineStr"/>
      <c r="BI376" s="7" t="inlineStr"/>
      <c r="BJ376" s="7" t="inlineStr"/>
      <c r="BK376" s="7">
        <f>BM376+BO376+BQ376+BS376+BU376</f>
        <v/>
      </c>
      <c r="BL376" s="7">
        <f>BN376+BP376+BR376+BT376+BV376</f>
        <v/>
      </c>
      <c r="BM376" s="7" t="inlineStr"/>
      <c r="BN376" s="7" t="inlineStr"/>
      <c r="BO376" s="7" t="inlineStr"/>
      <c r="BP376" s="7" t="inlineStr"/>
      <c r="BQ376" s="7" t="inlineStr"/>
      <c r="BR376" s="7" t="inlineStr"/>
      <c r="BS376" s="7" t="inlineStr"/>
      <c r="BT376" s="7" t="inlineStr"/>
      <c r="BU376" s="7" t="inlineStr"/>
      <c r="BV376" s="7" t="inlineStr"/>
      <c r="BW376" s="7">
        <f>BY376+CA376+CC376+CE376+CG376+CI376+CK376+CM376+CO376+CQ376+CS376+CU376+CW376+CY376+DA376+DC376</f>
        <v/>
      </c>
      <c r="BX376" s="7">
        <f>BZ376+CB376+CD376+CF376+CH376+CJ376+CL376+CN376+CP376+CR376+CT376+CV376+CX376+CZ376+DB376+DD376</f>
        <v/>
      </c>
      <c r="BY376" s="7" t="inlineStr"/>
      <c r="BZ376" s="7" t="inlineStr"/>
      <c r="CA376" s="7" t="inlineStr"/>
      <c r="CB376" s="7" t="inlineStr"/>
      <c r="CC376" s="7" t="inlineStr"/>
      <c r="CD376" s="7" t="inlineStr"/>
      <c r="CE376" s="7" t="inlineStr"/>
      <c r="CF376" s="7" t="inlineStr"/>
      <c r="CG376" s="7" t="inlineStr"/>
      <c r="CH376" s="7" t="inlineStr"/>
      <c r="CI376" s="7" t="inlineStr"/>
      <c r="CJ376" s="7" t="inlineStr"/>
      <c r="CK376" s="7" t="inlineStr"/>
      <c r="CL376" s="7" t="inlineStr"/>
      <c r="CM376" s="7" t="inlineStr"/>
      <c r="CN376" s="7" t="inlineStr"/>
      <c r="CO376" s="7" t="inlineStr"/>
      <c r="CP376" s="7" t="inlineStr"/>
      <c r="CQ376" s="7" t="inlineStr"/>
      <c r="CR376" s="7" t="inlineStr"/>
      <c r="CS376" s="7" t="inlineStr"/>
      <c r="CT376" s="7" t="inlineStr"/>
      <c r="CU376" s="7" t="inlineStr"/>
      <c r="CV376" s="7" t="inlineStr"/>
      <c r="CW376" s="7" t="inlineStr"/>
      <c r="CX376" s="7" t="inlineStr"/>
      <c r="CY376" s="7" t="inlineStr"/>
      <c r="CZ376" s="7" t="inlineStr"/>
      <c r="DA376" s="7" t="inlineStr"/>
      <c r="DB376" s="7" t="inlineStr"/>
      <c r="DC376" s="7" t="inlineStr"/>
      <c r="DD376" s="7" t="inlineStr"/>
      <c r="DE376" s="7">
        <f>DG376+DI376+DK376+DM376+DO376+DQ376+DS376+DU376+DW376+DY376+EA376+EC376+EE376</f>
        <v/>
      </c>
      <c r="DF376" s="7">
        <f>DH376+DJ376+DL376+DN376+DP376+DR376+DT376+DV376+DX376+DZ376+EB376+ED376+EF376</f>
        <v/>
      </c>
      <c r="DG376" s="7" t="inlineStr"/>
      <c r="DH376" s="7" t="inlineStr"/>
      <c r="DI376" s="7" t="inlineStr"/>
      <c r="DJ376" s="7" t="inlineStr"/>
      <c r="DK376" s="7" t="inlineStr"/>
      <c r="DL376" s="7" t="inlineStr"/>
      <c r="DM376" s="7" t="inlineStr"/>
      <c r="DN376" s="7" t="inlineStr"/>
      <c r="DO376" s="7" t="inlineStr"/>
      <c r="DP376" s="7" t="inlineStr"/>
      <c r="DQ376" s="7" t="inlineStr"/>
      <c r="DR376" s="7" t="inlineStr"/>
      <c r="DS376" s="7" t="inlineStr"/>
      <c r="DT376" s="7" t="inlineStr"/>
      <c r="DU376" s="7" t="inlineStr"/>
      <c r="DV376" s="7" t="inlineStr"/>
      <c r="DW376" s="7" t="inlineStr"/>
      <c r="DX376" s="7" t="inlineStr"/>
      <c r="DY376" s="7" t="inlineStr"/>
      <c r="DZ376" s="7" t="inlineStr"/>
      <c r="EA376" s="7" t="inlineStr"/>
      <c r="EB376" s="7" t="inlineStr"/>
      <c r="EC376" s="7" t="inlineStr"/>
      <c r="ED376" s="7" t="inlineStr"/>
      <c r="EE376" s="7" t="inlineStr"/>
      <c r="EF376" s="7" t="inlineStr"/>
      <c r="EG376" s="7">
        <f>E376+AU376+BK376+BW376+DE376</f>
        <v/>
      </c>
      <c r="EH376" s="7">
        <f>F376+AV376+BL376+BX376+DF376</f>
        <v/>
      </c>
    </row>
    <row r="377" hidden="1" outlineLevel="1">
      <c r="A377" s="5" t="n">
        <v>41</v>
      </c>
      <c r="B377" s="6" t="inlineStr">
        <is>
          <t>Amir Farm Treyd MCHJ</t>
        </is>
      </c>
      <c r="C377" s="6" t="inlineStr">
        <is>
          <t>Ташкент</t>
        </is>
      </c>
      <c r="D377" s="6" t="inlineStr">
        <is>
          <t>Ташкент 1</t>
        </is>
      </c>
      <c r="E377" s="7">
        <f>G377+I377+K377+M377+O377+Q377+S377+U377+W377+Y377+AA377+AC377+AE377+AG377+AI377+AK377+AM377+AO377+AQ377+AS377</f>
        <v/>
      </c>
      <c r="F377" s="7">
        <f>H377+J377+L377+N377+P377+R377+T377+V377+X377+Z377+AB377+AD377+AF377+AH377+AJ377+AL377+AN377+AP377+AR377+AT377</f>
        <v/>
      </c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inlineStr"/>
      <c r="X377" s="7" t="inlineStr"/>
      <c r="Y377" s="7" t="inlineStr"/>
      <c r="Z377" s="7" t="inlineStr"/>
      <c r="AA377" s="7" t="inlineStr"/>
      <c r="AB377" s="7" t="inlineStr"/>
      <c r="AC377" s="7" t="inlineStr"/>
      <c r="AD377" s="7" t="inlineStr"/>
      <c r="AE377" s="7" t="inlineStr"/>
      <c r="AF377" s="7" t="inlineStr"/>
      <c r="AG377" s="7" t="inlineStr"/>
      <c r="AH377" s="7" t="inlineStr"/>
      <c r="AI377" s="7" t="inlineStr"/>
      <c r="AJ377" s="7" t="inlineStr"/>
      <c r="AK377" s="7" t="inlineStr"/>
      <c r="AL377" s="7" t="inlineStr"/>
      <c r="AM377" s="7" t="inlineStr"/>
      <c r="AN377" s="7" t="inlineStr"/>
      <c r="AO377" s="7" t="inlineStr"/>
      <c r="AP377" s="7" t="inlineStr"/>
      <c r="AQ377" s="7" t="inlineStr"/>
      <c r="AR377" s="7" t="inlineStr"/>
      <c r="AS377" s="7" t="inlineStr"/>
      <c r="AT377" s="7" t="inlineStr"/>
      <c r="AU377" s="7">
        <f>AW377+AY377+BA377+BC377+BE377+BG377+BI377</f>
        <v/>
      </c>
      <c r="AV377" s="7">
        <f>AX377+AZ377+BB377+BD377+BF377+BH377+BJ377</f>
        <v/>
      </c>
      <c r="AW377" s="7" t="inlineStr"/>
      <c r="AX377" s="7" t="inlineStr"/>
      <c r="AY377" s="7" t="inlineStr"/>
      <c r="AZ377" s="7" t="inlineStr"/>
      <c r="BA377" s="7" t="inlineStr"/>
      <c r="BB377" s="7" t="inlineStr"/>
      <c r="BC377" s="7" t="inlineStr"/>
      <c r="BD377" s="7" t="inlineStr"/>
      <c r="BE377" s="7" t="n">
        <v>5</v>
      </c>
      <c r="BF377" s="7" t="n">
        <v>2278915</v>
      </c>
      <c r="BG377" s="7" t="n">
        <v>10</v>
      </c>
      <c r="BH377" s="7" t="n">
        <v>2409800</v>
      </c>
      <c r="BI377" s="7" t="inlineStr"/>
      <c r="BJ377" s="7" t="inlineStr"/>
      <c r="BK377" s="7">
        <f>BM377+BO377+BQ377+BS377+BU377</f>
        <v/>
      </c>
      <c r="BL377" s="7">
        <f>BN377+BP377+BR377+BT377+BV377</f>
        <v/>
      </c>
      <c r="BM377" s="7" t="inlineStr"/>
      <c r="BN377" s="7" t="inlineStr"/>
      <c r="BO377" s="7" t="inlineStr"/>
      <c r="BP377" s="7" t="inlineStr"/>
      <c r="BQ377" s="7" t="inlineStr"/>
      <c r="BR377" s="7" t="inlineStr"/>
      <c r="BS377" s="7" t="inlineStr"/>
      <c r="BT377" s="7" t="inlineStr"/>
      <c r="BU377" s="7" t="inlineStr"/>
      <c r="BV377" s="7" t="inlineStr"/>
      <c r="BW377" s="7">
        <f>BY377+CA377+CC377+CE377+CG377+CI377+CK377+CM377+CO377+CQ377+CS377+CU377+CW377+CY377+DA377+DC377</f>
        <v/>
      </c>
      <c r="BX377" s="7">
        <f>BZ377+CB377+CD377+CF377+CH377+CJ377+CL377+CN377+CP377+CR377+CT377+CV377+CX377+CZ377+DB377+DD377</f>
        <v/>
      </c>
      <c r="BY377" s="7" t="inlineStr"/>
      <c r="BZ377" s="7" t="inlineStr"/>
      <c r="CA377" s="7" t="inlineStr"/>
      <c r="CB377" s="7" t="inlineStr"/>
      <c r="CC377" s="7" t="inlineStr"/>
      <c r="CD377" s="7" t="inlineStr"/>
      <c r="CE377" s="7" t="inlineStr"/>
      <c r="CF377" s="7" t="inlineStr"/>
      <c r="CG377" s="7" t="inlineStr"/>
      <c r="CH377" s="7" t="inlineStr"/>
      <c r="CI377" s="7" t="inlineStr"/>
      <c r="CJ377" s="7" t="inlineStr"/>
      <c r="CK377" s="7" t="inlineStr"/>
      <c r="CL377" s="7" t="inlineStr"/>
      <c r="CM377" s="7" t="inlineStr"/>
      <c r="CN377" s="7" t="inlineStr"/>
      <c r="CO377" s="7" t="inlineStr"/>
      <c r="CP377" s="7" t="inlineStr"/>
      <c r="CQ377" s="7" t="inlineStr"/>
      <c r="CR377" s="7" t="inlineStr"/>
      <c r="CS377" s="7" t="inlineStr"/>
      <c r="CT377" s="7" t="inlineStr"/>
      <c r="CU377" s="7" t="inlineStr"/>
      <c r="CV377" s="7" t="inlineStr"/>
      <c r="CW377" s="7" t="inlineStr"/>
      <c r="CX377" s="7" t="inlineStr"/>
      <c r="CY377" s="7" t="inlineStr"/>
      <c r="CZ377" s="7" t="inlineStr"/>
      <c r="DA377" s="7" t="inlineStr"/>
      <c r="DB377" s="7" t="inlineStr"/>
      <c r="DC377" s="7" t="inlineStr"/>
      <c r="DD377" s="7" t="inlineStr"/>
      <c r="DE377" s="7">
        <f>DG377+DI377+DK377+DM377+DO377+DQ377+DS377+DU377+DW377+DY377+EA377+EC377+EE377</f>
        <v/>
      </c>
      <c r="DF377" s="7">
        <f>DH377+DJ377+DL377+DN377+DP377+DR377+DT377+DV377+DX377+DZ377+EB377+ED377+EF377</f>
        <v/>
      </c>
      <c r="DG377" s="7" t="inlineStr"/>
      <c r="DH377" s="7" t="inlineStr"/>
      <c r="DI377" s="7" t="inlineStr"/>
      <c r="DJ377" s="7" t="inlineStr"/>
      <c r="DK377" s="7" t="inlineStr"/>
      <c r="DL377" s="7" t="inlineStr"/>
      <c r="DM377" s="7" t="inlineStr"/>
      <c r="DN377" s="7" t="inlineStr"/>
      <c r="DO377" s="7" t="n">
        <v>10</v>
      </c>
      <c r="DP377" s="7" t="n">
        <v>4899430</v>
      </c>
      <c r="DQ377" s="7" t="inlineStr"/>
      <c r="DR377" s="7" t="inlineStr"/>
      <c r="DS377" s="7" t="inlineStr"/>
      <c r="DT377" s="7" t="inlineStr"/>
      <c r="DU377" s="7" t="inlineStr"/>
      <c r="DV377" s="7" t="inlineStr"/>
      <c r="DW377" s="7" t="inlineStr"/>
      <c r="DX377" s="7" t="inlineStr"/>
      <c r="DY377" s="7" t="inlineStr"/>
      <c r="DZ377" s="7" t="inlineStr"/>
      <c r="EA377" s="7" t="inlineStr"/>
      <c r="EB377" s="7" t="inlineStr"/>
      <c r="EC377" s="7" t="inlineStr"/>
      <c r="ED377" s="7" t="inlineStr"/>
      <c r="EE377" s="7" t="inlineStr"/>
      <c r="EF377" s="7" t="inlineStr"/>
      <c r="EG377" s="7">
        <f>E377+AU377+BK377+BW377+DE377</f>
        <v/>
      </c>
      <c r="EH377" s="7">
        <f>F377+AV377+BL377+BX377+DF377</f>
        <v/>
      </c>
    </row>
    <row r="378" hidden="1" outlineLevel="1">
      <c r="A378" s="5" t="n">
        <v>42</v>
      </c>
      <c r="B378" s="6" t="inlineStr">
        <is>
          <t>Amir farm business</t>
        </is>
      </c>
      <c r="C378" s="6" t="inlineStr">
        <is>
          <t>Ташкент</t>
        </is>
      </c>
      <c r="D378" s="6" t="inlineStr">
        <is>
          <t>Ташкент 2</t>
        </is>
      </c>
      <c r="E378" s="7">
        <f>G378+I378+K378+M378+O378+Q378+S378+U378+W378+Y378+AA378+AC378+AE378+AG378+AI378+AK378+AM378+AO378+AQ378+AS378</f>
        <v/>
      </c>
      <c r="F378" s="7">
        <f>H378+J378+L378+N378+P378+R378+T378+V378+X378+Z378+AB378+AD378+AF378+AH378+AJ378+AL378+AN378+AP378+AR378+AT378</f>
        <v/>
      </c>
      <c r="G378" s="7" t="inlineStr"/>
      <c r="H378" s="7" t="inlineStr"/>
      <c r="I378" s="7" t="inlineStr"/>
      <c r="J378" s="7" t="inlineStr"/>
      <c r="K378" s="7" t="inlineStr"/>
      <c r="L378" s="7" t="inlineStr"/>
      <c r="M378" s="7" t="n">
        <v>6</v>
      </c>
      <c r="N378" s="7" t="n">
        <v>228576</v>
      </c>
      <c r="O378" s="7" t="inlineStr"/>
      <c r="P378" s="7" t="inlineStr"/>
      <c r="Q378" s="7" t="n">
        <v>6</v>
      </c>
      <c r="R378" s="7" t="n">
        <v>782604</v>
      </c>
      <c r="S378" s="7" t="inlineStr"/>
      <c r="T378" s="7" t="inlineStr"/>
      <c r="U378" s="7" t="inlineStr"/>
      <c r="V378" s="7" t="inlineStr"/>
      <c r="W378" s="7" t="n">
        <v>5</v>
      </c>
      <c r="X378" s="7" t="n">
        <v>1666235</v>
      </c>
      <c r="Y378" s="7" t="inlineStr"/>
      <c r="Z378" s="7" t="inlineStr"/>
      <c r="AA378" s="7" t="inlineStr"/>
      <c r="AB378" s="7" t="inlineStr"/>
      <c r="AC378" s="7" t="inlineStr"/>
      <c r="AD378" s="7" t="inlineStr"/>
      <c r="AE378" s="7" t="n">
        <v>10</v>
      </c>
      <c r="AF378" s="7" t="n">
        <v>4061000</v>
      </c>
      <c r="AG378" s="7" t="inlineStr"/>
      <c r="AH378" s="7" t="inlineStr"/>
      <c r="AI378" s="7" t="inlineStr"/>
      <c r="AJ378" s="7" t="inlineStr"/>
      <c r="AK378" s="7" t="inlineStr"/>
      <c r="AL378" s="7" t="inlineStr"/>
      <c r="AM378" s="7" t="inlineStr"/>
      <c r="AN378" s="7" t="inlineStr"/>
      <c r="AO378" s="7" t="inlineStr"/>
      <c r="AP378" s="7" t="inlineStr"/>
      <c r="AQ378" s="7" t="inlineStr"/>
      <c r="AR378" s="7" t="inlineStr"/>
      <c r="AS378" s="7" t="inlineStr"/>
      <c r="AT378" s="7" t="inlineStr"/>
      <c r="AU378" s="7">
        <f>AW378+AY378+BA378+BC378+BE378+BG378+BI378</f>
        <v/>
      </c>
      <c r="AV378" s="7">
        <f>AX378+AZ378+BB378+BD378+BF378+BH378+BJ378</f>
        <v/>
      </c>
      <c r="AW378" s="7" t="inlineStr"/>
      <c r="AX378" s="7" t="inlineStr"/>
      <c r="AY378" s="7" t="inlineStr"/>
      <c r="AZ378" s="7" t="inlineStr"/>
      <c r="BA378" s="7" t="inlineStr"/>
      <c r="BB378" s="7" t="inlineStr"/>
      <c r="BC378" s="7" t="inlineStr"/>
      <c r="BD378" s="7" t="inlineStr"/>
      <c r="BE378" s="7" t="inlineStr"/>
      <c r="BF378" s="7" t="inlineStr"/>
      <c r="BG378" s="7" t="n">
        <v>6</v>
      </c>
      <c r="BH378" s="7" t="n">
        <v>2776800</v>
      </c>
      <c r="BI378" s="7" t="inlineStr"/>
      <c r="BJ378" s="7" t="inlineStr"/>
      <c r="BK378" s="7">
        <f>BM378+BO378+BQ378+BS378+BU378</f>
        <v/>
      </c>
      <c r="BL378" s="7">
        <f>BN378+BP378+BR378+BT378+BV378</f>
        <v/>
      </c>
      <c r="BM378" s="7" t="inlineStr"/>
      <c r="BN378" s="7" t="inlineStr"/>
      <c r="BO378" s="7" t="inlineStr"/>
      <c r="BP378" s="7" t="inlineStr"/>
      <c r="BQ378" s="7" t="inlineStr"/>
      <c r="BR378" s="7" t="inlineStr"/>
      <c r="BS378" s="7" t="inlineStr"/>
      <c r="BT378" s="7" t="inlineStr"/>
      <c r="BU378" s="7" t="inlineStr"/>
      <c r="BV378" s="7" t="inlineStr"/>
      <c r="BW378" s="7">
        <f>BY378+CA378+CC378+CE378+CG378+CI378+CK378+CM378+CO378+CQ378+CS378+CU378+CW378+CY378+DA378+DC378</f>
        <v/>
      </c>
      <c r="BX378" s="7">
        <f>BZ378+CB378+CD378+CF378+CH378+CJ378+CL378+CN378+CP378+CR378+CT378+CV378+CX378+CZ378+DB378+DD378</f>
        <v/>
      </c>
      <c r="BY378" s="7" t="inlineStr"/>
      <c r="BZ378" s="7" t="inlineStr"/>
      <c r="CA378" s="7" t="inlineStr"/>
      <c r="CB378" s="7" t="inlineStr"/>
      <c r="CC378" s="7" t="inlineStr"/>
      <c r="CD378" s="7" t="inlineStr"/>
      <c r="CE378" s="7" t="inlineStr"/>
      <c r="CF378" s="7" t="inlineStr"/>
      <c r="CG378" s="7" t="inlineStr"/>
      <c r="CH378" s="7" t="inlineStr"/>
      <c r="CI378" s="7" t="inlineStr"/>
      <c r="CJ378" s="7" t="inlineStr"/>
      <c r="CK378" s="7" t="inlineStr"/>
      <c r="CL378" s="7" t="inlineStr"/>
      <c r="CM378" s="7" t="inlineStr"/>
      <c r="CN378" s="7" t="inlineStr"/>
      <c r="CO378" s="7" t="inlineStr"/>
      <c r="CP378" s="7" t="inlineStr"/>
      <c r="CQ378" s="7" t="inlineStr"/>
      <c r="CR378" s="7" t="inlineStr"/>
      <c r="CS378" s="7" t="inlineStr"/>
      <c r="CT378" s="7" t="inlineStr"/>
      <c r="CU378" s="7" t="inlineStr"/>
      <c r="CV378" s="7" t="inlineStr"/>
      <c r="CW378" s="7" t="inlineStr"/>
      <c r="CX378" s="7" t="inlineStr"/>
      <c r="CY378" s="7" t="inlineStr"/>
      <c r="CZ378" s="7" t="inlineStr"/>
      <c r="DA378" s="7" t="inlineStr"/>
      <c r="DB378" s="7" t="inlineStr"/>
      <c r="DC378" s="7" t="inlineStr"/>
      <c r="DD378" s="7" t="inlineStr"/>
      <c r="DE378" s="7">
        <f>DG378+DI378+DK378+DM378+DO378+DQ378+DS378+DU378+DW378+DY378+EA378+EC378+EE378</f>
        <v/>
      </c>
      <c r="DF378" s="7">
        <f>DH378+DJ378+DL378+DN378+DP378+DR378+DT378+DV378+DX378+DZ378+EB378+ED378+EF378</f>
        <v/>
      </c>
      <c r="DG378" s="7" t="inlineStr"/>
      <c r="DH378" s="7" t="inlineStr"/>
      <c r="DI378" s="7" t="inlineStr"/>
      <c r="DJ378" s="7" t="inlineStr"/>
      <c r="DK378" s="7" t="inlineStr"/>
      <c r="DL378" s="7" t="inlineStr"/>
      <c r="DM378" s="7" t="inlineStr"/>
      <c r="DN378" s="7" t="inlineStr"/>
      <c r="DO378" s="7" t="inlineStr"/>
      <c r="DP378" s="7" t="inlineStr"/>
      <c r="DQ378" s="7" t="inlineStr"/>
      <c r="DR378" s="7" t="inlineStr"/>
      <c r="DS378" s="7" t="inlineStr"/>
      <c r="DT378" s="7" t="inlineStr"/>
      <c r="DU378" s="7" t="inlineStr"/>
      <c r="DV378" s="7" t="inlineStr"/>
      <c r="DW378" s="7" t="inlineStr"/>
      <c r="DX378" s="7" t="inlineStr"/>
      <c r="DY378" s="7" t="n">
        <v>4</v>
      </c>
      <c r="DZ378" s="7" t="n">
        <v>1555292</v>
      </c>
      <c r="EA378" s="7" t="inlineStr"/>
      <c r="EB378" s="7" t="inlineStr"/>
      <c r="EC378" s="7" t="inlineStr"/>
      <c r="ED378" s="7" t="inlineStr"/>
      <c r="EE378" s="7" t="inlineStr"/>
      <c r="EF378" s="7" t="inlineStr"/>
      <c r="EG378" s="7">
        <f>E378+AU378+BK378+BW378+DE378</f>
        <v/>
      </c>
      <c r="EH378" s="7">
        <f>F378+AV378+BL378+BX378+DF378</f>
        <v/>
      </c>
    </row>
    <row r="379" hidden="1" outlineLevel="1">
      <c r="A379" s="5" t="n">
        <v>43</v>
      </c>
      <c r="B379" s="6" t="inlineStr">
        <is>
          <t>Amir-Temur Farm Biznes MCHJ</t>
        </is>
      </c>
      <c r="C379" s="6" t="inlineStr">
        <is>
          <t>Ташкент</t>
        </is>
      </c>
      <c r="D379" s="6" t="inlineStr">
        <is>
          <t>Ташкент 2</t>
        </is>
      </c>
      <c r="E379" s="7">
        <f>G379+I379+K379+M379+O379+Q379+S379+U379+W379+Y379+AA379+AC379+AE379+AG379+AI379+AK379+AM379+AO379+AQ379+AS379</f>
        <v/>
      </c>
      <c r="F379" s="7">
        <f>H379+J379+L379+N379+P379+R379+T379+V379+X379+Z379+AB379+AD379+AF379+AH379+AJ379+AL379+AN379+AP379+AR379+AT379</f>
        <v/>
      </c>
      <c r="G379" s="7" t="inlineStr"/>
      <c r="H379" s="7" t="inlineStr"/>
      <c r="I379" s="7" t="inlineStr"/>
      <c r="J379" s="7" t="inlineStr"/>
      <c r="K379" s="7" t="inlineStr"/>
      <c r="L379" s="7" t="inlineStr"/>
      <c r="M379" s="7" t="inlineStr"/>
      <c r="N379" s="7" t="inlineStr"/>
      <c r="O379" s="7" t="inlineStr"/>
      <c r="P379" s="7" t="inlineStr"/>
      <c r="Q379" s="7" t="inlineStr"/>
      <c r="R379" s="7" t="inlineStr"/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  <c r="AD379" s="7" t="inlineStr"/>
      <c r="AE379" s="7" t="inlineStr"/>
      <c r="AF379" s="7" t="inlineStr"/>
      <c r="AG379" s="7" t="inlineStr"/>
      <c r="AH379" s="7" t="inlineStr"/>
      <c r="AI379" s="7" t="inlineStr"/>
      <c r="AJ379" s="7" t="inlineStr"/>
      <c r="AK379" s="7" t="inlineStr"/>
      <c r="AL379" s="7" t="inlineStr"/>
      <c r="AM379" s="7" t="inlineStr"/>
      <c r="AN379" s="7" t="inlineStr"/>
      <c r="AO379" s="7" t="inlineStr"/>
      <c r="AP379" s="7" t="inlineStr"/>
      <c r="AQ379" s="7" t="inlineStr"/>
      <c r="AR379" s="7" t="inlineStr"/>
      <c r="AS379" s="7" t="inlineStr"/>
      <c r="AT379" s="7" t="inlineStr"/>
      <c r="AU379" s="7">
        <f>AW379+AY379+BA379+BC379+BE379+BG379+BI379</f>
        <v/>
      </c>
      <c r="AV379" s="7">
        <f>AX379+AZ379+BB379+BD379+BF379+BH379+BJ379</f>
        <v/>
      </c>
      <c r="AW379" s="7" t="inlineStr"/>
      <c r="AX379" s="7" t="inlineStr"/>
      <c r="AY379" s="7" t="inlineStr"/>
      <c r="AZ379" s="7" t="inlineStr"/>
      <c r="BA379" s="7" t="inlineStr"/>
      <c r="BB379" s="7" t="inlineStr"/>
      <c r="BC379" s="7" t="inlineStr"/>
      <c r="BD379" s="7" t="inlineStr"/>
      <c r="BE379" s="7" t="n">
        <v>10</v>
      </c>
      <c r="BF379" s="7" t="n">
        <v>4291570</v>
      </c>
      <c r="BG379" s="7" t="inlineStr"/>
      <c r="BH379" s="7" t="inlineStr"/>
      <c r="BI379" s="7" t="inlineStr"/>
      <c r="BJ379" s="7" t="inlineStr"/>
      <c r="BK379" s="7">
        <f>BM379+BO379+BQ379+BS379+BU379</f>
        <v/>
      </c>
      <c r="BL379" s="7">
        <f>BN379+BP379+BR379+BT379+BV379</f>
        <v/>
      </c>
      <c r="BM379" s="7" t="inlineStr"/>
      <c r="BN379" s="7" t="inlineStr"/>
      <c r="BO379" s="7" t="inlineStr"/>
      <c r="BP379" s="7" t="inlineStr"/>
      <c r="BQ379" s="7" t="inlineStr"/>
      <c r="BR379" s="7" t="inlineStr"/>
      <c r="BS379" s="7" t="inlineStr"/>
      <c r="BT379" s="7" t="inlineStr"/>
      <c r="BU379" s="7" t="inlineStr"/>
      <c r="BV379" s="7" t="inlineStr"/>
      <c r="BW379" s="7">
        <f>BY379+CA379+CC379+CE379+CG379+CI379+CK379+CM379+CO379+CQ379+CS379+CU379+CW379+CY379+DA379+DC379</f>
        <v/>
      </c>
      <c r="BX379" s="7">
        <f>BZ379+CB379+CD379+CF379+CH379+CJ379+CL379+CN379+CP379+CR379+CT379+CV379+CX379+CZ379+DB379+DD379</f>
        <v/>
      </c>
      <c r="BY379" s="7" t="inlineStr"/>
      <c r="BZ379" s="7" t="inlineStr"/>
      <c r="CA379" s="7" t="inlineStr"/>
      <c r="CB379" s="7" t="inlineStr"/>
      <c r="CC379" s="7" t="inlineStr"/>
      <c r="CD379" s="7" t="inlineStr"/>
      <c r="CE379" s="7" t="inlineStr"/>
      <c r="CF379" s="7" t="inlineStr"/>
      <c r="CG379" s="7" t="inlineStr"/>
      <c r="CH379" s="7" t="inlineStr"/>
      <c r="CI379" s="7" t="inlineStr"/>
      <c r="CJ379" s="7" t="inlineStr"/>
      <c r="CK379" s="7" t="inlineStr"/>
      <c r="CL379" s="7" t="inlineStr"/>
      <c r="CM379" s="7" t="inlineStr"/>
      <c r="CN379" s="7" t="inlineStr"/>
      <c r="CO379" s="7" t="inlineStr"/>
      <c r="CP379" s="7" t="inlineStr"/>
      <c r="CQ379" s="7" t="inlineStr"/>
      <c r="CR379" s="7" t="inlineStr"/>
      <c r="CS379" s="7" t="inlineStr"/>
      <c r="CT379" s="7" t="inlineStr"/>
      <c r="CU379" s="7" t="inlineStr"/>
      <c r="CV379" s="7" t="inlineStr"/>
      <c r="CW379" s="7" t="inlineStr"/>
      <c r="CX379" s="7" t="inlineStr"/>
      <c r="CY379" s="7" t="inlineStr"/>
      <c r="CZ379" s="7" t="inlineStr"/>
      <c r="DA379" s="7" t="inlineStr"/>
      <c r="DB379" s="7" t="inlineStr"/>
      <c r="DC379" s="7" t="inlineStr"/>
      <c r="DD379" s="7" t="inlineStr"/>
      <c r="DE379" s="7">
        <f>DG379+DI379+DK379+DM379+DO379+DQ379+DS379+DU379+DW379+DY379+EA379+EC379+EE379</f>
        <v/>
      </c>
      <c r="DF379" s="7">
        <f>DH379+DJ379+DL379+DN379+DP379+DR379+DT379+DV379+DX379+DZ379+EB379+ED379+EF379</f>
        <v/>
      </c>
      <c r="DG379" s="7" t="inlineStr"/>
      <c r="DH379" s="7" t="inlineStr"/>
      <c r="DI379" s="7" t="inlineStr"/>
      <c r="DJ379" s="7" t="inlineStr"/>
      <c r="DK379" s="7" t="inlineStr"/>
      <c r="DL379" s="7" t="inlineStr"/>
      <c r="DM379" s="7" t="inlineStr"/>
      <c r="DN379" s="7" t="inlineStr"/>
      <c r="DO379" s="7" t="inlineStr"/>
      <c r="DP379" s="7" t="inlineStr"/>
      <c r="DQ379" s="7" t="inlineStr"/>
      <c r="DR379" s="7" t="inlineStr"/>
      <c r="DS379" s="7" t="inlineStr"/>
      <c r="DT379" s="7" t="inlineStr"/>
      <c r="DU379" s="7" t="inlineStr"/>
      <c r="DV379" s="7" t="inlineStr"/>
      <c r="DW379" s="7" t="inlineStr"/>
      <c r="DX379" s="7" t="inlineStr"/>
      <c r="DY379" s="7" t="inlineStr"/>
      <c r="DZ379" s="7" t="inlineStr"/>
      <c r="EA379" s="7" t="inlineStr"/>
      <c r="EB379" s="7" t="inlineStr"/>
      <c r="EC379" s="7" t="inlineStr"/>
      <c r="ED379" s="7" t="inlineStr"/>
      <c r="EE379" s="7" t="inlineStr"/>
      <c r="EF379" s="7" t="inlineStr"/>
      <c r="EG379" s="7">
        <f>E379+AU379+BK379+BW379+DE379</f>
        <v/>
      </c>
      <c r="EH379" s="7">
        <f>F379+AV379+BL379+BX379+DF379</f>
        <v/>
      </c>
    </row>
    <row r="380" hidden="1" outlineLevel="1">
      <c r="A380" s="5" t="n">
        <v>44</v>
      </c>
      <c r="B380" s="6" t="inlineStr">
        <is>
          <t>Angren Hilola Farm</t>
        </is>
      </c>
      <c r="C380" s="6" t="inlineStr">
        <is>
          <t>Ташкент</t>
        </is>
      </c>
      <c r="D380" s="6" t="inlineStr">
        <is>
          <t>Ташкент 2</t>
        </is>
      </c>
      <c r="E380" s="7">
        <f>G380+I380+K380+M380+O380+Q380+S380+U380+W380+Y380+AA380+AC380+AE380+AG380+AI380+AK380+AM380+AO380+AQ380+AS380</f>
        <v/>
      </c>
      <c r="F380" s="7">
        <f>H380+J380+L380+N380+P380+R380+T380+V380+X380+Z380+AB380+AD380+AF380+AH380+AJ380+AL380+AN380+AP380+AR380+AT380</f>
        <v/>
      </c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inlineStr"/>
      <c r="R380" s="7" t="inlineStr"/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  <c r="AD380" s="7" t="inlineStr"/>
      <c r="AE380" s="7" t="inlineStr"/>
      <c r="AF380" s="7" t="inlineStr"/>
      <c r="AG380" s="7" t="inlineStr"/>
      <c r="AH380" s="7" t="inlineStr"/>
      <c r="AI380" s="7" t="inlineStr"/>
      <c r="AJ380" s="7" t="inlineStr"/>
      <c r="AK380" s="7" t="inlineStr"/>
      <c r="AL380" s="7" t="inlineStr"/>
      <c r="AM380" s="7" t="inlineStr"/>
      <c r="AN380" s="7" t="inlineStr"/>
      <c r="AO380" s="7" t="inlineStr"/>
      <c r="AP380" s="7" t="inlineStr"/>
      <c r="AQ380" s="7" t="inlineStr"/>
      <c r="AR380" s="7" t="inlineStr"/>
      <c r="AS380" s="7" t="inlineStr"/>
      <c r="AT380" s="7" t="inlineStr"/>
      <c r="AU380" s="7">
        <f>AW380+AY380+BA380+BC380+BE380+BG380+BI380</f>
        <v/>
      </c>
      <c r="AV380" s="7">
        <f>AX380+AZ380+BB380+BD380+BF380+BH380+BJ380</f>
        <v/>
      </c>
      <c r="AW380" s="7" t="inlineStr"/>
      <c r="AX380" s="7" t="inlineStr"/>
      <c r="AY380" s="7" t="inlineStr"/>
      <c r="AZ380" s="7" t="inlineStr"/>
      <c r="BA380" s="7" t="inlineStr"/>
      <c r="BB380" s="7" t="inlineStr"/>
      <c r="BC380" s="7" t="inlineStr"/>
      <c r="BD380" s="7" t="inlineStr"/>
      <c r="BE380" s="7" t="inlineStr"/>
      <c r="BF380" s="7" t="inlineStr"/>
      <c r="BG380" s="7" t="inlineStr"/>
      <c r="BH380" s="7" t="inlineStr"/>
      <c r="BI380" s="7" t="inlineStr"/>
      <c r="BJ380" s="7" t="inlineStr"/>
      <c r="BK380" s="7">
        <f>BM380+BO380+BQ380+BS380+BU380</f>
        <v/>
      </c>
      <c r="BL380" s="7">
        <f>BN380+BP380+BR380+BT380+BV380</f>
        <v/>
      </c>
      <c r="BM380" s="7" t="inlineStr"/>
      <c r="BN380" s="7" t="inlineStr"/>
      <c r="BO380" s="7" t="inlineStr"/>
      <c r="BP380" s="7" t="inlineStr"/>
      <c r="BQ380" s="7" t="inlineStr"/>
      <c r="BR380" s="7" t="inlineStr"/>
      <c r="BS380" s="7" t="inlineStr"/>
      <c r="BT380" s="7" t="inlineStr"/>
      <c r="BU380" s="7" t="inlineStr"/>
      <c r="BV380" s="7" t="inlineStr"/>
      <c r="BW380" s="7">
        <f>BY380+CA380+CC380+CE380+CG380+CI380+CK380+CM380+CO380+CQ380+CS380+CU380+CW380+CY380+DA380+DC380</f>
        <v/>
      </c>
      <c r="BX380" s="7">
        <f>BZ380+CB380+CD380+CF380+CH380+CJ380+CL380+CN380+CP380+CR380+CT380+CV380+CX380+CZ380+DB380+DD380</f>
        <v/>
      </c>
      <c r="BY380" s="7" t="inlineStr"/>
      <c r="BZ380" s="7" t="inlineStr"/>
      <c r="CA380" s="7" t="inlineStr"/>
      <c r="CB380" s="7" t="inlineStr"/>
      <c r="CC380" s="7" t="inlineStr"/>
      <c r="CD380" s="7" t="inlineStr"/>
      <c r="CE380" s="7" t="inlineStr"/>
      <c r="CF380" s="7" t="inlineStr"/>
      <c r="CG380" s="7" t="inlineStr"/>
      <c r="CH380" s="7" t="inlineStr"/>
      <c r="CI380" s="7" t="inlineStr"/>
      <c r="CJ380" s="7" t="inlineStr"/>
      <c r="CK380" s="7" t="inlineStr"/>
      <c r="CL380" s="7" t="inlineStr"/>
      <c r="CM380" s="7" t="inlineStr"/>
      <c r="CN380" s="7" t="inlineStr"/>
      <c r="CO380" s="7" t="inlineStr"/>
      <c r="CP380" s="7" t="inlineStr"/>
      <c r="CQ380" s="7" t="inlineStr"/>
      <c r="CR380" s="7" t="inlineStr"/>
      <c r="CS380" s="7" t="inlineStr"/>
      <c r="CT380" s="7" t="inlineStr"/>
      <c r="CU380" s="7" t="inlineStr"/>
      <c r="CV380" s="7" t="inlineStr"/>
      <c r="CW380" s="7" t="inlineStr"/>
      <c r="CX380" s="7" t="inlineStr"/>
      <c r="CY380" s="7" t="inlineStr"/>
      <c r="CZ380" s="7" t="inlineStr"/>
      <c r="DA380" s="7" t="inlineStr"/>
      <c r="DB380" s="7" t="inlineStr"/>
      <c r="DC380" s="7" t="inlineStr"/>
      <c r="DD380" s="7" t="inlineStr"/>
      <c r="DE380" s="7">
        <f>DG380+DI380+DK380+DM380+DO380+DQ380+DS380+DU380+DW380+DY380+EA380+EC380+EE380</f>
        <v/>
      </c>
      <c r="DF380" s="7">
        <f>DH380+DJ380+DL380+DN380+DP380+DR380+DT380+DV380+DX380+DZ380+EB380+ED380+EF380</f>
        <v/>
      </c>
      <c r="DG380" s="7" t="inlineStr"/>
      <c r="DH380" s="7" t="inlineStr"/>
      <c r="DI380" s="7" t="inlineStr"/>
      <c r="DJ380" s="7" t="inlineStr"/>
      <c r="DK380" s="7" t="n">
        <v>2</v>
      </c>
      <c r="DL380" s="7" t="n">
        <v>354070</v>
      </c>
      <c r="DM380" s="7" t="inlineStr"/>
      <c r="DN380" s="7" t="inlineStr"/>
      <c r="DO380" s="7" t="inlineStr"/>
      <c r="DP380" s="7" t="inlineStr"/>
      <c r="DQ380" s="7" t="inlineStr"/>
      <c r="DR380" s="7" t="inlineStr"/>
      <c r="DS380" s="7" t="inlineStr"/>
      <c r="DT380" s="7" t="inlineStr"/>
      <c r="DU380" s="7" t="inlineStr"/>
      <c r="DV380" s="7" t="inlineStr"/>
      <c r="DW380" s="7" t="inlineStr"/>
      <c r="DX380" s="7" t="inlineStr"/>
      <c r="DY380" s="7" t="inlineStr"/>
      <c r="DZ380" s="7" t="inlineStr"/>
      <c r="EA380" s="7" t="inlineStr"/>
      <c r="EB380" s="7" t="inlineStr"/>
      <c r="EC380" s="7" t="inlineStr"/>
      <c r="ED380" s="7" t="inlineStr"/>
      <c r="EE380" s="7" t="inlineStr"/>
      <c r="EF380" s="7" t="inlineStr"/>
      <c r="EG380" s="7">
        <f>E380+AU380+BK380+BW380+DE380</f>
        <v/>
      </c>
      <c r="EH380" s="7">
        <f>F380+AV380+BL380+BX380+DF380</f>
        <v/>
      </c>
    </row>
    <row r="381" hidden="1" outlineLevel="1">
      <c r="A381" s="5" t="n">
        <v>45</v>
      </c>
      <c r="B381" s="6" t="inlineStr">
        <is>
          <t>Ansox XF</t>
        </is>
      </c>
      <c r="C381" s="6" t="inlineStr">
        <is>
          <t>Ташкент</t>
        </is>
      </c>
      <c r="D381" s="6" t="inlineStr">
        <is>
          <t>Ташкент 2</t>
        </is>
      </c>
      <c r="E381" s="7">
        <f>G381+I381+K381+M381+O381+Q381+S381+U381+W381+Y381+AA381+AC381+AE381+AG381+AI381+AK381+AM381+AO381+AQ381+AS381</f>
        <v/>
      </c>
      <c r="F381" s="7">
        <f>H381+J381+L381+N381+P381+R381+T381+V381+X381+Z381+AB381+AD381+AF381+AH381+AJ381+AL381+AN381+AP381+AR381+AT381</f>
        <v/>
      </c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inlineStr"/>
      <c r="R381" s="7" t="inlineStr"/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  <c r="AD381" s="7" t="inlineStr"/>
      <c r="AE381" s="7" t="inlineStr"/>
      <c r="AF381" s="7" t="inlineStr"/>
      <c r="AG381" s="7" t="inlineStr"/>
      <c r="AH381" s="7" t="inlineStr"/>
      <c r="AI381" s="7" t="inlineStr"/>
      <c r="AJ381" s="7" t="inlineStr"/>
      <c r="AK381" s="7" t="inlineStr"/>
      <c r="AL381" s="7" t="inlineStr"/>
      <c r="AM381" s="7" t="n">
        <v>100</v>
      </c>
      <c r="AN381" s="7" t="n">
        <v>2975800</v>
      </c>
      <c r="AO381" s="7" t="inlineStr"/>
      <c r="AP381" s="7" t="inlineStr"/>
      <c r="AQ381" s="7" t="inlineStr"/>
      <c r="AR381" s="7" t="inlineStr"/>
      <c r="AS381" s="7" t="inlineStr"/>
      <c r="AT381" s="7" t="inlineStr"/>
      <c r="AU381" s="7">
        <f>AW381+AY381+BA381+BC381+BE381+BG381+BI381</f>
        <v/>
      </c>
      <c r="AV381" s="7">
        <f>AX381+AZ381+BB381+BD381+BF381+BH381+BJ381</f>
        <v/>
      </c>
      <c r="AW381" s="7" t="inlineStr"/>
      <c r="AX381" s="7" t="inlineStr"/>
      <c r="AY381" s="7" t="inlineStr"/>
      <c r="AZ381" s="7" t="inlineStr"/>
      <c r="BA381" s="7" t="inlineStr"/>
      <c r="BB381" s="7" t="inlineStr"/>
      <c r="BC381" s="7" t="inlineStr"/>
      <c r="BD381" s="7" t="inlineStr"/>
      <c r="BE381" s="7" t="inlineStr"/>
      <c r="BF381" s="7" t="inlineStr"/>
      <c r="BG381" s="7" t="inlineStr"/>
      <c r="BH381" s="7" t="inlineStr"/>
      <c r="BI381" s="7" t="inlineStr"/>
      <c r="BJ381" s="7" t="inlineStr"/>
      <c r="BK381" s="7">
        <f>BM381+BO381+BQ381+BS381+BU381</f>
        <v/>
      </c>
      <c r="BL381" s="7">
        <f>BN381+BP381+BR381+BT381+BV381</f>
        <v/>
      </c>
      <c r="BM381" s="7" t="inlineStr"/>
      <c r="BN381" s="7" t="inlineStr"/>
      <c r="BO381" s="7" t="inlineStr"/>
      <c r="BP381" s="7" t="inlineStr"/>
      <c r="BQ381" s="7" t="inlineStr"/>
      <c r="BR381" s="7" t="inlineStr"/>
      <c r="BS381" s="7" t="inlineStr"/>
      <c r="BT381" s="7" t="inlineStr"/>
      <c r="BU381" s="7" t="inlineStr"/>
      <c r="BV381" s="7" t="inlineStr"/>
      <c r="BW381" s="7">
        <f>BY381+CA381+CC381+CE381+CG381+CI381+CK381+CM381+CO381+CQ381+CS381+CU381+CW381+CY381+DA381+DC381</f>
        <v/>
      </c>
      <c r="BX381" s="7">
        <f>BZ381+CB381+CD381+CF381+CH381+CJ381+CL381+CN381+CP381+CR381+CT381+CV381+CX381+CZ381+DB381+DD381</f>
        <v/>
      </c>
      <c r="BY381" s="7" t="inlineStr"/>
      <c r="BZ381" s="7" t="inlineStr"/>
      <c r="CA381" s="7" t="inlineStr"/>
      <c r="CB381" s="7" t="inlineStr"/>
      <c r="CC381" s="7" t="inlineStr"/>
      <c r="CD381" s="7" t="inlineStr"/>
      <c r="CE381" s="7" t="inlineStr"/>
      <c r="CF381" s="7" t="inlineStr"/>
      <c r="CG381" s="7" t="inlineStr"/>
      <c r="CH381" s="7" t="inlineStr"/>
      <c r="CI381" s="7" t="inlineStr"/>
      <c r="CJ381" s="7" t="inlineStr"/>
      <c r="CK381" s="7" t="inlineStr"/>
      <c r="CL381" s="7" t="inlineStr"/>
      <c r="CM381" s="7" t="inlineStr"/>
      <c r="CN381" s="7" t="inlineStr"/>
      <c r="CO381" s="7" t="inlineStr"/>
      <c r="CP381" s="7" t="inlineStr"/>
      <c r="CQ381" s="7" t="inlineStr"/>
      <c r="CR381" s="7" t="inlineStr"/>
      <c r="CS381" s="7" t="inlineStr"/>
      <c r="CT381" s="7" t="inlineStr"/>
      <c r="CU381" s="7" t="inlineStr"/>
      <c r="CV381" s="7" t="inlineStr"/>
      <c r="CW381" s="7" t="inlineStr"/>
      <c r="CX381" s="7" t="inlineStr"/>
      <c r="CY381" s="7" t="inlineStr"/>
      <c r="CZ381" s="7" t="inlineStr"/>
      <c r="DA381" s="7" t="inlineStr"/>
      <c r="DB381" s="7" t="inlineStr"/>
      <c r="DC381" s="7" t="inlineStr"/>
      <c r="DD381" s="7" t="inlineStr"/>
      <c r="DE381" s="7">
        <f>DG381+DI381+DK381+DM381+DO381+DQ381+DS381+DU381+DW381+DY381+EA381+EC381+EE381</f>
        <v/>
      </c>
      <c r="DF381" s="7">
        <f>DH381+DJ381+DL381+DN381+DP381+DR381+DT381+DV381+DX381+DZ381+EB381+ED381+EF381</f>
        <v/>
      </c>
      <c r="DG381" s="7" t="inlineStr"/>
      <c r="DH381" s="7" t="inlineStr"/>
      <c r="DI381" s="7" t="inlineStr"/>
      <c r="DJ381" s="7" t="inlineStr"/>
      <c r="DK381" s="7" t="inlineStr"/>
      <c r="DL381" s="7" t="inlineStr"/>
      <c r="DM381" s="7" t="inlineStr"/>
      <c r="DN381" s="7" t="inlineStr"/>
      <c r="DO381" s="7" t="inlineStr"/>
      <c r="DP381" s="7" t="inlineStr"/>
      <c r="DQ381" s="7" t="inlineStr"/>
      <c r="DR381" s="7" t="inlineStr"/>
      <c r="DS381" s="7" t="inlineStr"/>
      <c r="DT381" s="7" t="inlineStr"/>
      <c r="DU381" s="7" t="inlineStr"/>
      <c r="DV381" s="7" t="inlineStr"/>
      <c r="DW381" s="7" t="inlineStr"/>
      <c r="DX381" s="7" t="inlineStr"/>
      <c r="DY381" s="7" t="inlineStr"/>
      <c r="DZ381" s="7" t="inlineStr"/>
      <c r="EA381" s="7" t="inlineStr"/>
      <c r="EB381" s="7" t="inlineStr"/>
      <c r="EC381" s="7" t="inlineStr"/>
      <c r="ED381" s="7" t="inlineStr"/>
      <c r="EE381" s="7" t="inlineStr"/>
      <c r="EF381" s="7" t="inlineStr"/>
      <c r="EG381" s="7">
        <f>E381+AU381+BK381+BW381+DE381</f>
        <v/>
      </c>
      <c r="EH381" s="7">
        <f>F381+AV381+BL381+BX381+DF381</f>
        <v/>
      </c>
    </row>
    <row r="382" hidden="1" outlineLevel="1">
      <c r="A382" s="5" t="n">
        <v>46</v>
      </c>
      <c r="B382" s="6" t="inlineStr">
        <is>
          <t>Anvar Farm Servis XK</t>
        </is>
      </c>
      <c r="C382" s="6" t="inlineStr">
        <is>
          <t>Ташкент</t>
        </is>
      </c>
      <c r="D382" s="6" t="inlineStr">
        <is>
          <t>Ташкент 2</t>
        </is>
      </c>
      <c r="E382" s="7">
        <f>G382+I382+K382+M382+O382+Q382+S382+U382+W382+Y382+AA382+AC382+AE382+AG382+AI382+AK382+AM382+AO382+AQ382+AS382</f>
        <v/>
      </c>
      <c r="F382" s="7">
        <f>H382+J382+L382+N382+P382+R382+T382+V382+X382+Z382+AB382+AD382+AF382+AH382+AJ382+AL382+AN382+AP382+AR382+AT382</f>
        <v/>
      </c>
      <c r="G382" s="7" t="inlineStr"/>
      <c r="H382" s="7" t="inlineStr"/>
      <c r="I382" s="7" t="inlineStr"/>
      <c r="J382" s="7" t="inlineStr"/>
      <c r="K382" s="7" t="inlineStr"/>
      <c r="L382" s="7" t="inlineStr"/>
      <c r="M382" s="7" t="inlineStr"/>
      <c r="N382" s="7" t="inlineStr"/>
      <c r="O382" s="7" t="n">
        <v>30</v>
      </c>
      <c r="P382" s="7" t="n">
        <v>2553630</v>
      </c>
      <c r="Q382" s="7" t="n">
        <v>160</v>
      </c>
      <c r="R382" s="7" t="n">
        <v>20095030</v>
      </c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  <c r="AD382" s="7" t="inlineStr"/>
      <c r="AE382" s="7" t="inlineStr"/>
      <c r="AF382" s="7" t="inlineStr"/>
      <c r="AG382" s="7" t="inlineStr"/>
      <c r="AH382" s="7" t="inlineStr"/>
      <c r="AI382" s="7" t="inlineStr"/>
      <c r="AJ382" s="7" t="inlineStr"/>
      <c r="AK382" s="7" t="inlineStr"/>
      <c r="AL382" s="7" t="inlineStr"/>
      <c r="AM382" s="7" t="inlineStr"/>
      <c r="AN382" s="7" t="inlineStr"/>
      <c r="AO382" s="7" t="inlineStr"/>
      <c r="AP382" s="7" t="inlineStr"/>
      <c r="AQ382" s="7" t="inlineStr"/>
      <c r="AR382" s="7" t="inlineStr"/>
      <c r="AS382" s="7" t="inlineStr"/>
      <c r="AT382" s="7" t="inlineStr"/>
      <c r="AU382" s="7">
        <f>AW382+AY382+BA382+BC382+BE382+BG382+BI382</f>
        <v/>
      </c>
      <c r="AV382" s="7">
        <f>AX382+AZ382+BB382+BD382+BF382+BH382+BJ382</f>
        <v/>
      </c>
      <c r="AW382" s="7" t="inlineStr"/>
      <c r="AX382" s="7" t="inlineStr"/>
      <c r="AY382" s="7" t="inlineStr"/>
      <c r="AZ382" s="7" t="inlineStr"/>
      <c r="BA382" s="7" t="inlineStr"/>
      <c r="BB382" s="7" t="inlineStr"/>
      <c r="BC382" s="7" t="inlineStr"/>
      <c r="BD382" s="7" t="inlineStr"/>
      <c r="BE382" s="7" t="inlineStr"/>
      <c r="BF382" s="7" t="inlineStr"/>
      <c r="BG382" s="7" t="inlineStr"/>
      <c r="BH382" s="7" t="inlineStr"/>
      <c r="BI382" s="7" t="inlineStr"/>
      <c r="BJ382" s="7" t="inlineStr"/>
      <c r="BK382" s="7">
        <f>BM382+BO382+BQ382+BS382+BU382</f>
        <v/>
      </c>
      <c r="BL382" s="7">
        <f>BN382+BP382+BR382+BT382+BV382</f>
        <v/>
      </c>
      <c r="BM382" s="7" t="inlineStr"/>
      <c r="BN382" s="7" t="inlineStr"/>
      <c r="BO382" s="7" t="inlineStr"/>
      <c r="BP382" s="7" t="inlineStr"/>
      <c r="BQ382" s="7" t="n">
        <v>3</v>
      </c>
      <c r="BR382" s="7" t="n">
        <v>365532</v>
      </c>
      <c r="BS382" s="7" t="inlineStr"/>
      <c r="BT382" s="7" t="inlineStr"/>
      <c r="BU382" s="7" t="inlineStr"/>
      <c r="BV382" s="7" t="inlineStr"/>
      <c r="BW382" s="7">
        <f>BY382+CA382+CC382+CE382+CG382+CI382+CK382+CM382+CO382+CQ382+CS382+CU382+CW382+CY382+DA382+DC382</f>
        <v/>
      </c>
      <c r="BX382" s="7">
        <f>BZ382+CB382+CD382+CF382+CH382+CJ382+CL382+CN382+CP382+CR382+CT382+CV382+CX382+CZ382+DB382+DD382</f>
        <v/>
      </c>
      <c r="BY382" s="7" t="inlineStr"/>
      <c r="BZ382" s="7" t="inlineStr"/>
      <c r="CA382" s="7" t="n">
        <v>15</v>
      </c>
      <c r="CB382" s="7" t="n">
        <v>6075315</v>
      </c>
      <c r="CC382" s="7" t="inlineStr"/>
      <c r="CD382" s="7" t="inlineStr"/>
      <c r="CE382" s="7" t="inlineStr"/>
      <c r="CF382" s="7" t="inlineStr"/>
      <c r="CG382" s="7" t="inlineStr"/>
      <c r="CH382" s="7" t="inlineStr"/>
      <c r="CI382" s="7" t="inlineStr"/>
      <c r="CJ382" s="7" t="inlineStr"/>
      <c r="CK382" s="7" t="inlineStr"/>
      <c r="CL382" s="7" t="inlineStr"/>
      <c r="CM382" s="7" t="inlineStr"/>
      <c r="CN382" s="7" t="inlineStr"/>
      <c r="CO382" s="7" t="inlineStr"/>
      <c r="CP382" s="7" t="inlineStr"/>
      <c r="CQ382" s="7" t="inlineStr"/>
      <c r="CR382" s="7" t="inlineStr"/>
      <c r="CS382" s="7" t="inlineStr"/>
      <c r="CT382" s="7" t="inlineStr"/>
      <c r="CU382" s="7" t="inlineStr"/>
      <c r="CV382" s="7" t="inlineStr"/>
      <c r="CW382" s="7" t="inlineStr"/>
      <c r="CX382" s="7" t="inlineStr"/>
      <c r="CY382" s="7" t="inlineStr"/>
      <c r="CZ382" s="7" t="inlineStr"/>
      <c r="DA382" s="7" t="inlineStr"/>
      <c r="DB382" s="7" t="inlineStr"/>
      <c r="DC382" s="7" t="inlineStr"/>
      <c r="DD382" s="7" t="inlineStr"/>
      <c r="DE382" s="7">
        <f>DG382+DI382+DK382+DM382+DO382+DQ382+DS382+DU382+DW382+DY382+EA382+EC382+EE382</f>
        <v/>
      </c>
      <c r="DF382" s="7">
        <f>DH382+DJ382+DL382+DN382+DP382+DR382+DT382+DV382+DX382+DZ382+EB382+ED382+EF382</f>
        <v/>
      </c>
      <c r="DG382" s="7" t="inlineStr"/>
      <c r="DH382" s="7" t="inlineStr"/>
      <c r="DI382" s="7" t="inlineStr"/>
      <c r="DJ382" s="7" t="inlineStr"/>
      <c r="DK382" s="7" t="inlineStr"/>
      <c r="DL382" s="7" t="inlineStr"/>
      <c r="DM382" s="7" t="inlineStr"/>
      <c r="DN382" s="7" t="inlineStr"/>
      <c r="DO382" s="7" t="inlineStr"/>
      <c r="DP382" s="7" t="inlineStr"/>
      <c r="DQ382" s="7" t="inlineStr"/>
      <c r="DR382" s="7" t="inlineStr"/>
      <c r="DS382" s="7" t="inlineStr"/>
      <c r="DT382" s="7" t="inlineStr"/>
      <c r="DU382" s="7" t="inlineStr"/>
      <c r="DV382" s="7" t="inlineStr"/>
      <c r="DW382" s="7" t="inlineStr"/>
      <c r="DX382" s="7" t="inlineStr"/>
      <c r="DY382" s="7" t="inlineStr"/>
      <c r="DZ382" s="7" t="inlineStr"/>
      <c r="EA382" s="7" t="inlineStr"/>
      <c r="EB382" s="7" t="inlineStr"/>
      <c r="EC382" s="7" t="inlineStr"/>
      <c r="ED382" s="7" t="inlineStr"/>
      <c r="EE382" s="7" t="inlineStr"/>
      <c r="EF382" s="7" t="inlineStr"/>
      <c r="EG382" s="7">
        <f>E382+AU382+BK382+BW382+DE382</f>
        <v/>
      </c>
      <c r="EH382" s="7">
        <f>F382+AV382+BL382+BX382+DF382</f>
        <v/>
      </c>
    </row>
    <row r="383" hidden="1" outlineLevel="1">
      <c r="A383" s="5" t="n">
        <v>47</v>
      </c>
      <c r="B383" s="6" t="inlineStr">
        <is>
          <t>Apteka Refleks MCHJ</t>
        </is>
      </c>
      <c r="C383" s="6" t="inlineStr">
        <is>
          <t>Ташкент</t>
        </is>
      </c>
      <c r="D383" s="6" t="inlineStr">
        <is>
          <t>Ташкент 2</t>
        </is>
      </c>
      <c r="E383" s="7">
        <f>G383+I383+K383+M383+O383+Q383+S383+U383+W383+Y383+AA383+AC383+AE383+AG383+AI383+AK383+AM383+AO383+AQ383+AS383</f>
        <v/>
      </c>
      <c r="F383" s="7">
        <f>H383+J383+L383+N383+P383+R383+T383+V383+X383+Z383+AB383+AD383+AF383+AH383+AJ383+AL383+AN383+AP383+AR383+AT383</f>
        <v/>
      </c>
      <c r="G383" s="7" t="inlineStr"/>
      <c r="H383" s="7" t="inlineStr"/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n">
        <v>20</v>
      </c>
      <c r="R383" s="7" t="n">
        <v>1364360</v>
      </c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  <c r="AD383" s="7" t="inlineStr"/>
      <c r="AE383" s="7" t="inlineStr"/>
      <c r="AF383" s="7" t="inlineStr"/>
      <c r="AG383" s="7" t="inlineStr"/>
      <c r="AH383" s="7" t="inlineStr"/>
      <c r="AI383" s="7" t="inlineStr"/>
      <c r="AJ383" s="7" t="inlineStr"/>
      <c r="AK383" s="7" t="inlineStr"/>
      <c r="AL383" s="7" t="inlineStr"/>
      <c r="AM383" s="7" t="inlineStr"/>
      <c r="AN383" s="7" t="inlineStr"/>
      <c r="AO383" s="7" t="inlineStr"/>
      <c r="AP383" s="7" t="inlineStr"/>
      <c r="AQ383" s="7" t="inlineStr"/>
      <c r="AR383" s="7" t="inlineStr"/>
      <c r="AS383" s="7" t="inlineStr"/>
      <c r="AT383" s="7" t="inlineStr"/>
      <c r="AU383" s="7">
        <f>AW383+AY383+BA383+BC383+BE383+BG383+BI383</f>
        <v/>
      </c>
      <c r="AV383" s="7">
        <f>AX383+AZ383+BB383+BD383+BF383+BH383+BJ383</f>
        <v/>
      </c>
      <c r="AW383" s="7" t="inlineStr"/>
      <c r="AX383" s="7" t="inlineStr"/>
      <c r="AY383" s="7" t="inlineStr"/>
      <c r="AZ383" s="7" t="inlineStr"/>
      <c r="BA383" s="7" t="inlineStr"/>
      <c r="BB383" s="7" t="inlineStr"/>
      <c r="BC383" s="7" t="inlineStr"/>
      <c r="BD383" s="7" t="inlineStr"/>
      <c r="BE383" s="7" t="inlineStr"/>
      <c r="BF383" s="7" t="inlineStr"/>
      <c r="BG383" s="7" t="inlineStr"/>
      <c r="BH383" s="7" t="inlineStr"/>
      <c r="BI383" s="7" t="inlineStr"/>
      <c r="BJ383" s="7" t="inlineStr"/>
      <c r="BK383" s="7">
        <f>BM383+BO383+BQ383+BS383+BU383</f>
        <v/>
      </c>
      <c r="BL383" s="7">
        <f>BN383+BP383+BR383+BT383+BV383</f>
        <v/>
      </c>
      <c r="BM383" s="7" t="inlineStr"/>
      <c r="BN383" s="7" t="inlineStr"/>
      <c r="BO383" s="7" t="inlineStr"/>
      <c r="BP383" s="7" t="inlineStr"/>
      <c r="BQ383" s="7" t="inlineStr"/>
      <c r="BR383" s="7" t="inlineStr"/>
      <c r="BS383" s="7" t="inlineStr"/>
      <c r="BT383" s="7" t="inlineStr"/>
      <c r="BU383" s="7" t="inlineStr"/>
      <c r="BV383" s="7" t="inlineStr"/>
      <c r="BW383" s="7">
        <f>BY383+CA383+CC383+CE383+CG383+CI383+CK383+CM383+CO383+CQ383+CS383+CU383+CW383+CY383+DA383+DC383</f>
        <v/>
      </c>
      <c r="BX383" s="7">
        <f>BZ383+CB383+CD383+CF383+CH383+CJ383+CL383+CN383+CP383+CR383+CT383+CV383+CX383+CZ383+DB383+DD383</f>
        <v/>
      </c>
      <c r="BY383" s="7" t="inlineStr"/>
      <c r="BZ383" s="7" t="inlineStr"/>
      <c r="CA383" s="7" t="inlineStr"/>
      <c r="CB383" s="7" t="inlineStr"/>
      <c r="CC383" s="7" t="inlineStr"/>
      <c r="CD383" s="7" t="inlineStr"/>
      <c r="CE383" s="7" t="inlineStr"/>
      <c r="CF383" s="7" t="inlineStr"/>
      <c r="CG383" s="7" t="inlineStr"/>
      <c r="CH383" s="7" t="inlineStr"/>
      <c r="CI383" s="7" t="inlineStr"/>
      <c r="CJ383" s="7" t="inlineStr"/>
      <c r="CK383" s="7" t="inlineStr"/>
      <c r="CL383" s="7" t="inlineStr"/>
      <c r="CM383" s="7" t="inlineStr"/>
      <c r="CN383" s="7" t="inlineStr"/>
      <c r="CO383" s="7" t="inlineStr"/>
      <c r="CP383" s="7" t="inlineStr"/>
      <c r="CQ383" s="7" t="inlineStr"/>
      <c r="CR383" s="7" t="inlineStr"/>
      <c r="CS383" s="7" t="inlineStr"/>
      <c r="CT383" s="7" t="inlineStr"/>
      <c r="CU383" s="7" t="inlineStr"/>
      <c r="CV383" s="7" t="inlineStr"/>
      <c r="CW383" s="7" t="inlineStr"/>
      <c r="CX383" s="7" t="inlineStr"/>
      <c r="CY383" s="7" t="inlineStr"/>
      <c r="CZ383" s="7" t="inlineStr"/>
      <c r="DA383" s="7" t="inlineStr"/>
      <c r="DB383" s="7" t="inlineStr"/>
      <c r="DC383" s="7" t="inlineStr"/>
      <c r="DD383" s="7" t="inlineStr"/>
      <c r="DE383" s="7">
        <f>DG383+DI383+DK383+DM383+DO383+DQ383+DS383+DU383+DW383+DY383+EA383+EC383+EE383</f>
        <v/>
      </c>
      <c r="DF383" s="7">
        <f>DH383+DJ383+DL383+DN383+DP383+DR383+DT383+DV383+DX383+DZ383+EB383+ED383+EF383</f>
        <v/>
      </c>
      <c r="DG383" s="7" t="inlineStr"/>
      <c r="DH383" s="7" t="inlineStr"/>
      <c r="DI383" s="7" t="inlineStr"/>
      <c r="DJ383" s="7" t="inlineStr"/>
      <c r="DK383" s="7" t="inlineStr"/>
      <c r="DL383" s="7" t="inlineStr"/>
      <c r="DM383" s="7" t="inlineStr"/>
      <c r="DN383" s="7" t="inlineStr"/>
      <c r="DO383" s="7" t="inlineStr"/>
      <c r="DP383" s="7" t="inlineStr"/>
      <c r="DQ383" s="7" t="inlineStr"/>
      <c r="DR383" s="7" t="inlineStr"/>
      <c r="DS383" s="7" t="inlineStr"/>
      <c r="DT383" s="7" t="inlineStr"/>
      <c r="DU383" s="7" t="inlineStr"/>
      <c r="DV383" s="7" t="inlineStr"/>
      <c r="DW383" s="7" t="inlineStr"/>
      <c r="DX383" s="7" t="inlineStr"/>
      <c r="DY383" s="7" t="inlineStr"/>
      <c r="DZ383" s="7" t="inlineStr"/>
      <c r="EA383" s="7" t="inlineStr"/>
      <c r="EB383" s="7" t="inlineStr"/>
      <c r="EC383" s="7" t="inlineStr"/>
      <c r="ED383" s="7" t="inlineStr"/>
      <c r="EE383" s="7" t="inlineStr"/>
      <c r="EF383" s="7" t="inlineStr"/>
      <c r="EG383" s="7">
        <f>E383+AU383+BK383+BW383+DE383</f>
        <v/>
      </c>
      <c r="EH383" s="7">
        <f>F383+AV383+BL383+BX383+DF383</f>
        <v/>
      </c>
    </row>
    <row r="384" hidden="1" outlineLevel="1">
      <c r="A384" s="5" t="n">
        <v>48</v>
      </c>
      <c r="B384" s="6" t="inlineStr">
        <is>
          <t>Arena pharm's</t>
        </is>
      </c>
      <c r="C384" s="6" t="inlineStr">
        <is>
          <t>Ташкент</t>
        </is>
      </c>
      <c r="D384" s="6" t="inlineStr">
        <is>
          <t>Ташкент 1</t>
        </is>
      </c>
      <c r="E384" s="7">
        <f>G384+I384+K384+M384+O384+Q384+S384+U384+W384+Y384+AA384+AC384+AE384+AG384+AI384+AK384+AM384+AO384+AQ384+AS384</f>
        <v/>
      </c>
      <c r="F384" s="7">
        <f>H384+J384+L384+N384+P384+R384+T384+V384+X384+Z384+AB384+AD384+AF384+AH384+AJ384+AL384+AN384+AP384+AR384+AT384</f>
        <v/>
      </c>
      <c r="G384" s="7" t="n">
        <v>1</v>
      </c>
      <c r="H384" s="7" t="n">
        <v>314212</v>
      </c>
      <c r="I384" s="7" t="inlineStr"/>
      <c r="J384" s="7" t="inlineStr"/>
      <c r="K384" s="7" t="inlineStr"/>
      <c r="L384" s="7" t="inlineStr"/>
      <c r="M384" s="7" t="n">
        <v>10</v>
      </c>
      <c r="N384" s="7" t="n">
        <v>4610060</v>
      </c>
      <c r="O384" s="7" t="inlineStr"/>
      <c r="P384" s="7" t="inlineStr"/>
      <c r="Q384" s="7" t="n">
        <v>20</v>
      </c>
      <c r="R384" s="7" t="n">
        <v>4292360</v>
      </c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  <c r="AD384" s="7" t="inlineStr"/>
      <c r="AE384" s="7" t="inlineStr"/>
      <c r="AF384" s="7" t="inlineStr"/>
      <c r="AG384" s="7" t="inlineStr"/>
      <c r="AH384" s="7" t="inlineStr"/>
      <c r="AI384" s="7" t="inlineStr"/>
      <c r="AJ384" s="7" t="inlineStr"/>
      <c r="AK384" s="7" t="inlineStr"/>
      <c r="AL384" s="7" t="inlineStr"/>
      <c r="AM384" s="7" t="inlineStr"/>
      <c r="AN384" s="7" t="inlineStr"/>
      <c r="AO384" s="7" t="inlineStr"/>
      <c r="AP384" s="7" t="inlineStr"/>
      <c r="AQ384" s="7" t="inlineStr"/>
      <c r="AR384" s="7" t="inlineStr"/>
      <c r="AS384" s="7" t="inlineStr"/>
      <c r="AT384" s="7" t="inlineStr"/>
      <c r="AU384" s="7">
        <f>AW384+AY384+BA384+BC384+BE384+BG384+BI384</f>
        <v/>
      </c>
      <c r="AV384" s="7">
        <f>AX384+AZ384+BB384+BD384+BF384+BH384+BJ384</f>
        <v/>
      </c>
      <c r="AW384" s="7" t="inlineStr"/>
      <c r="AX384" s="7" t="inlineStr"/>
      <c r="AY384" s="7" t="inlineStr"/>
      <c r="AZ384" s="7" t="inlineStr"/>
      <c r="BA384" s="7" t="inlineStr"/>
      <c r="BB384" s="7" t="inlineStr"/>
      <c r="BC384" s="7" t="inlineStr"/>
      <c r="BD384" s="7" t="inlineStr"/>
      <c r="BE384" s="7" t="inlineStr"/>
      <c r="BF384" s="7" t="inlineStr"/>
      <c r="BG384" s="7" t="inlineStr"/>
      <c r="BH384" s="7" t="inlineStr"/>
      <c r="BI384" s="7" t="inlineStr"/>
      <c r="BJ384" s="7" t="inlineStr"/>
      <c r="BK384" s="7">
        <f>BM384+BO384+BQ384+BS384+BU384</f>
        <v/>
      </c>
      <c r="BL384" s="7">
        <f>BN384+BP384+BR384+BT384+BV384</f>
        <v/>
      </c>
      <c r="BM384" s="7" t="inlineStr"/>
      <c r="BN384" s="7" t="inlineStr"/>
      <c r="BO384" s="7" t="inlineStr"/>
      <c r="BP384" s="7" t="inlineStr"/>
      <c r="BQ384" s="7" t="inlineStr"/>
      <c r="BR384" s="7" t="inlineStr"/>
      <c r="BS384" s="7" t="inlineStr"/>
      <c r="BT384" s="7" t="inlineStr"/>
      <c r="BU384" s="7" t="inlineStr"/>
      <c r="BV384" s="7" t="inlineStr"/>
      <c r="BW384" s="7">
        <f>BY384+CA384+CC384+CE384+CG384+CI384+CK384+CM384+CO384+CQ384+CS384+CU384+CW384+CY384+DA384+DC384</f>
        <v/>
      </c>
      <c r="BX384" s="7">
        <f>BZ384+CB384+CD384+CF384+CH384+CJ384+CL384+CN384+CP384+CR384+CT384+CV384+CX384+CZ384+DB384+DD384</f>
        <v/>
      </c>
      <c r="BY384" s="7" t="inlineStr"/>
      <c r="BZ384" s="7" t="inlineStr"/>
      <c r="CA384" s="7" t="inlineStr"/>
      <c r="CB384" s="7" t="inlineStr"/>
      <c r="CC384" s="7" t="inlineStr"/>
      <c r="CD384" s="7" t="inlineStr"/>
      <c r="CE384" s="7" t="inlineStr"/>
      <c r="CF384" s="7" t="inlineStr"/>
      <c r="CG384" s="7" t="inlineStr"/>
      <c r="CH384" s="7" t="inlineStr"/>
      <c r="CI384" s="7" t="inlineStr"/>
      <c r="CJ384" s="7" t="inlineStr"/>
      <c r="CK384" s="7" t="inlineStr"/>
      <c r="CL384" s="7" t="inlineStr"/>
      <c r="CM384" s="7" t="inlineStr"/>
      <c r="CN384" s="7" t="inlineStr"/>
      <c r="CO384" s="7" t="inlineStr"/>
      <c r="CP384" s="7" t="inlineStr"/>
      <c r="CQ384" s="7" t="inlineStr"/>
      <c r="CR384" s="7" t="inlineStr"/>
      <c r="CS384" s="7" t="inlineStr"/>
      <c r="CT384" s="7" t="inlineStr"/>
      <c r="CU384" s="7" t="inlineStr"/>
      <c r="CV384" s="7" t="inlineStr"/>
      <c r="CW384" s="7" t="inlineStr"/>
      <c r="CX384" s="7" t="inlineStr"/>
      <c r="CY384" s="7" t="inlineStr"/>
      <c r="CZ384" s="7" t="inlineStr"/>
      <c r="DA384" s="7" t="inlineStr"/>
      <c r="DB384" s="7" t="inlineStr"/>
      <c r="DC384" s="7" t="inlineStr"/>
      <c r="DD384" s="7" t="inlineStr"/>
      <c r="DE384" s="7">
        <f>DG384+DI384+DK384+DM384+DO384+DQ384+DS384+DU384+DW384+DY384+EA384+EC384+EE384</f>
        <v/>
      </c>
      <c r="DF384" s="7">
        <f>DH384+DJ384+DL384+DN384+DP384+DR384+DT384+DV384+DX384+DZ384+EB384+ED384+EF384</f>
        <v/>
      </c>
      <c r="DG384" s="7" t="inlineStr"/>
      <c r="DH384" s="7" t="inlineStr"/>
      <c r="DI384" s="7" t="inlineStr"/>
      <c r="DJ384" s="7" t="inlineStr"/>
      <c r="DK384" s="7" t="inlineStr"/>
      <c r="DL384" s="7" t="inlineStr"/>
      <c r="DM384" s="7" t="inlineStr"/>
      <c r="DN384" s="7" t="inlineStr"/>
      <c r="DO384" s="7" t="inlineStr"/>
      <c r="DP384" s="7" t="inlineStr"/>
      <c r="DQ384" s="7" t="inlineStr"/>
      <c r="DR384" s="7" t="inlineStr"/>
      <c r="DS384" s="7" t="inlineStr"/>
      <c r="DT384" s="7" t="inlineStr"/>
      <c r="DU384" s="7" t="inlineStr"/>
      <c r="DV384" s="7" t="inlineStr"/>
      <c r="DW384" s="7" t="inlineStr"/>
      <c r="DX384" s="7" t="inlineStr"/>
      <c r="DY384" s="7" t="inlineStr"/>
      <c r="DZ384" s="7" t="inlineStr"/>
      <c r="EA384" s="7" t="inlineStr"/>
      <c r="EB384" s="7" t="inlineStr"/>
      <c r="EC384" s="7" t="inlineStr"/>
      <c r="ED384" s="7" t="inlineStr"/>
      <c r="EE384" s="7" t="inlineStr"/>
      <c r="EF384" s="7" t="inlineStr"/>
      <c r="EG384" s="7">
        <f>E384+AU384+BK384+BW384+DE384</f>
        <v/>
      </c>
      <c r="EH384" s="7">
        <f>F384+AV384+BL384+BX384+DF384</f>
        <v/>
      </c>
    </row>
    <row r="385" hidden="1" outlineLevel="1">
      <c r="A385" s="5" t="n">
        <v>49</v>
      </c>
      <c r="B385" s="6" t="inlineStr">
        <is>
          <t>Artra Farm MCHJ</t>
        </is>
      </c>
      <c r="C385" s="6" t="inlineStr">
        <is>
          <t>Ташкент</t>
        </is>
      </c>
      <c r="D385" s="6" t="inlineStr">
        <is>
          <t>Ташкент 1</t>
        </is>
      </c>
      <c r="E385" s="7">
        <f>G385+I385+K385+M385+O385+Q385+S385+U385+W385+Y385+AA385+AC385+AE385+AG385+AI385+AK385+AM385+AO385+AQ385+AS385</f>
        <v/>
      </c>
      <c r="F385" s="7">
        <f>H385+J385+L385+N385+P385+R385+T385+V385+X385+Z385+AB385+AD385+AF385+AH385+AJ385+AL385+AN385+AP385+AR385+AT385</f>
        <v/>
      </c>
      <c r="G385" s="7" t="inlineStr"/>
      <c r="H385" s="7" t="inlineStr"/>
      <c r="I385" s="7" t="inlineStr"/>
      <c r="J385" s="7" t="inlineStr"/>
      <c r="K385" s="7" t="inlineStr"/>
      <c r="L385" s="7" t="inlineStr"/>
      <c r="M385" s="7" t="inlineStr"/>
      <c r="N385" s="7" t="inlineStr"/>
      <c r="O385" s="7" t="inlineStr"/>
      <c r="P385" s="7" t="inlineStr"/>
      <c r="Q385" s="7" t="n">
        <v>1</v>
      </c>
      <c r="R385" s="7" t="n">
        <v>428534</v>
      </c>
      <c r="S385" s="7" t="inlineStr"/>
      <c r="T385" s="7" t="inlineStr"/>
      <c r="U385" s="7" t="inlineStr"/>
      <c r="V385" s="7" t="inlineStr"/>
      <c r="W385" s="7" t="inlineStr"/>
      <c r="X385" s="7" t="inlineStr"/>
      <c r="Y385" s="7" t="inlineStr"/>
      <c r="Z385" s="7" t="inlineStr"/>
      <c r="AA385" s="7" t="inlineStr"/>
      <c r="AB385" s="7" t="inlineStr"/>
      <c r="AC385" s="7" t="inlineStr"/>
      <c r="AD385" s="7" t="inlineStr"/>
      <c r="AE385" s="7" t="inlineStr"/>
      <c r="AF385" s="7" t="inlineStr"/>
      <c r="AG385" s="7" t="inlineStr"/>
      <c r="AH385" s="7" t="inlineStr"/>
      <c r="AI385" s="7" t="inlineStr"/>
      <c r="AJ385" s="7" t="inlineStr"/>
      <c r="AK385" s="7" t="inlineStr"/>
      <c r="AL385" s="7" t="inlineStr"/>
      <c r="AM385" s="7" t="inlineStr"/>
      <c r="AN385" s="7" t="inlineStr"/>
      <c r="AO385" s="7" t="inlineStr"/>
      <c r="AP385" s="7" t="inlineStr"/>
      <c r="AQ385" s="7" t="inlineStr"/>
      <c r="AR385" s="7" t="inlineStr"/>
      <c r="AS385" s="7" t="inlineStr"/>
      <c r="AT385" s="7" t="inlineStr"/>
      <c r="AU385" s="7">
        <f>AW385+AY385+BA385+BC385+BE385+BG385+BI385</f>
        <v/>
      </c>
      <c r="AV385" s="7">
        <f>AX385+AZ385+BB385+BD385+BF385+BH385+BJ385</f>
        <v/>
      </c>
      <c r="AW385" s="7" t="inlineStr"/>
      <c r="AX385" s="7" t="inlineStr"/>
      <c r="AY385" s="7" t="inlineStr"/>
      <c r="AZ385" s="7" t="inlineStr"/>
      <c r="BA385" s="7" t="inlineStr"/>
      <c r="BB385" s="7" t="inlineStr"/>
      <c r="BC385" s="7" t="inlineStr"/>
      <c r="BD385" s="7" t="inlineStr"/>
      <c r="BE385" s="7" t="inlineStr"/>
      <c r="BF385" s="7" t="inlineStr"/>
      <c r="BG385" s="7" t="inlineStr"/>
      <c r="BH385" s="7" t="inlineStr"/>
      <c r="BI385" s="7" t="inlineStr"/>
      <c r="BJ385" s="7" t="inlineStr"/>
      <c r="BK385" s="7">
        <f>BM385+BO385+BQ385+BS385+BU385</f>
        <v/>
      </c>
      <c r="BL385" s="7">
        <f>BN385+BP385+BR385+BT385+BV385</f>
        <v/>
      </c>
      <c r="BM385" s="7" t="inlineStr"/>
      <c r="BN385" s="7" t="inlineStr"/>
      <c r="BO385" s="7" t="inlineStr"/>
      <c r="BP385" s="7" t="inlineStr"/>
      <c r="BQ385" s="7" t="inlineStr"/>
      <c r="BR385" s="7" t="inlineStr"/>
      <c r="BS385" s="7" t="inlineStr"/>
      <c r="BT385" s="7" t="inlineStr"/>
      <c r="BU385" s="7" t="inlineStr"/>
      <c r="BV385" s="7" t="inlineStr"/>
      <c r="BW385" s="7">
        <f>BY385+CA385+CC385+CE385+CG385+CI385+CK385+CM385+CO385+CQ385+CS385+CU385+CW385+CY385+DA385+DC385</f>
        <v/>
      </c>
      <c r="BX385" s="7">
        <f>BZ385+CB385+CD385+CF385+CH385+CJ385+CL385+CN385+CP385+CR385+CT385+CV385+CX385+CZ385+DB385+DD385</f>
        <v/>
      </c>
      <c r="BY385" s="7" t="inlineStr"/>
      <c r="BZ385" s="7" t="inlineStr"/>
      <c r="CA385" s="7" t="inlineStr"/>
      <c r="CB385" s="7" t="inlineStr"/>
      <c r="CC385" s="7" t="inlineStr"/>
      <c r="CD385" s="7" t="inlineStr"/>
      <c r="CE385" s="7" t="inlineStr"/>
      <c r="CF385" s="7" t="inlineStr"/>
      <c r="CG385" s="7" t="inlineStr"/>
      <c r="CH385" s="7" t="inlineStr"/>
      <c r="CI385" s="7" t="inlineStr"/>
      <c r="CJ385" s="7" t="inlineStr"/>
      <c r="CK385" s="7" t="inlineStr"/>
      <c r="CL385" s="7" t="inlineStr"/>
      <c r="CM385" s="7" t="inlineStr"/>
      <c r="CN385" s="7" t="inlineStr"/>
      <c r="CO385" s="7" t="inlineStr"/>
      <c r="CP385" s="7" t="inlineStr"/>
      <c r="CQ385" s="7" t="inlineStr"/>
      <c r="CR385" s="7" t="inlineStr"/>
      <c r="CS385" s="7" t="inlineStr"/>
      <c r="CT385" s="7" t="inlineStr"/>
      <c r="CU385" s="7" t="inlineStr"/>
      <c r="CV385" s="7" t="inlineStr"/>
      <c r="CW385" s="7" t="inlineStr"/>
      <c r="CX385" s="7" t="inlineStr"/>
      <c r="CY385" s="7" t="inlineStr"/>
      <c r="CZ385" s="7" t="inlineStr"/>
      <c r="DA385" s="7" t="inlineStr"/>
      <c r="DB385" s="7" t="inlineStr"/>
      <c r="DC385" s="7" t="inlineStr"/>
      <c r="DD385" s="7" t="inlineStr"/>
      <c r="DE385" s="7">
        <f>DG385+DI385+DK385+DM385+DO385+DQ385+DS385+DU385+DW385+DY385+EA385+EC385+EE385</f>
        <v/>
      </c>
      <c r="DF385" s="7">
        <f>DH385+DJ385+DL385+DN385+DP385+DR385+DT385+DV385+DX385+DZ385+EB385+ED385+EF385</f>
        <v/>
      </c>
      <c r="DG385" s="7" t="inlineStr"/>
      <c r="DH385" s="7" t="inlineStr"/>
      <c r="DI385" s="7" t="inlineStr"/>
      <c r="DJ385" s="7" t="inlineStr"/>
      <c r="DK385" s="7" t="inlineStr"/>
      <c r="DL385" s="7" t="inlineStr"/>
      <c r="DM385" s="7" t="inlineStr"/>
      <c r="DN385" s="7" t="inlineStr"/>
      <c r="DO385" s="7" t="inlineStr"/>
      <c r="DP385" s="7" t="inlineStr"/>
      <c r="DQ385" s="7" t="inlineStr"/>
      <c r="DR385" s="7" t="inlineStr"/>
      <c r="DS385" s="7" t="inlineStr"/>
      <c r="DT385" s="7" t="inlineStr"/>
      <c r="DU385" s="7" t="inlineStr"/>
      <c r="DV385" s="7" t="inlineStr"/>
      <c r="DW385" s="7" t="inlineStr"/>
      <c r="DX385" s="7" t="inlineStr"/>
      <c r="DY385" s="7" t="inlineStr"/>
      <c r="DZ385" s="7" t="inlineStr"/>
      <c r="EA385" s="7" t="inlineStr"/>
      <c r="EB385" s="7" t="inlineStr"/>
      <c r="EC385" s="7" t="inlineStr"/>
      <c r="ED385" s="7" t="inlineStr"/>
      <c r="EE385" s="7" t="inlineStr"/>
      <c r="EF385" s="7" t="inlineStr"/>
      <c r="EG385" s="7">
        <f>E385+AU385+BK385+BW385+DE385</f>
        <v/>
      </c>
      <c r="EH385" s="7">
        <f>F385+AV385+BL385+BX385+DF385</f>
        <v/>
      </c>
    </row>
    <row r="386" hidden="1" outlineLevel="1">
      <c r="A386" s="5" t="n">
        <v>50</v>
      </c>
      <c r="B386" s="6" t="inlineStr">
        <is>
          <t>Asia Group Pharm</t>
        </is>
      </c>
      <c r="C386" s="6" t="inlineStr">
        <is>
          <t>Ташкент</t>
        </is>
      </c>
      <c r="D386" s="6" t="inlineStr">
        <is>
          <t>Ташкент 2</t>
        </is>
      </c>
      <c r="E386" s="7">
        <f>G386+I386+K386+M386+O386+Q386+S386+U386+W386+Y386+AA386+AC386+AE386+AG386+AI386+AK386+AM386+AO386+AQ386+AS386</f>
        <v/>
      </c>
      <c r="F386" s="7">
        <f>H386+J386+L386+N386+P386+R386+T386+V386+X386+Z386+AB386+AD386+AF386+AH386+AJ386+AL386+AN386+AP386+AR386+AT386</f>
        <v/>
      </c>
      <c r="G386" s="7" t="inlineStr"/>
      <c r="H386" s="7" t="inlineStr"/>
      <c r="I386" s="7" t="n">
        <v>1</v>
      </c>
      <c r="J386" s="7" t="n">
        <v>220007</v>
      </c>
      <c r="K386" s="7" t="inlineStr"/>
      <c r="L386" s="7" t="inlineStr"/>
      <c r="M386" s="7" t="inlineStr"/>
      <c r="N386" s="7" t="inlineStr"/>
      <c r="O386" s="7" t="inlineStr"/>
      <c r="P386" s="7" t="inlineStr"/>
      <c r="Q386" s="7" t="inlineStr"/>
      <c r="R386" s="7" t="inlineStr"/>
      <c r="S386" s="7" t="inlineStr"/>
      <c r="T386" s="7" t="inlineStr"/>
      <c r="U386" s="7" t="inlineStr"/>
      <c r="V386" s="7" t="inlineStr"/>
      <c r="W386" s="7" t="inlineStr"/>
      <c r="X386" s="7" t="inlineStr"/>
      <c r="Y386" s="7" t="inlineStr"/>
      <c r="Z386" s="7" t="inlineStr"/>
      <c r="AA386" s="7" t="inlineStr"/>
      <c r="AB386" s="7" t="inlineStr"/>
      <c r="AC386" s="7" t="inlineStr"/>
      <c r="AD386" s="7" t="inlineStr"/>
      <c r="AE386" s="7" t="inlineStr"/>
      <c r="AF386" s="7" t="inlineStr"/>
      <c r="AG386" s="7" t="inlineStr"/>
      <c r="AH386" s="7" t="inlineStr"/>
      <c r="AI386" s="7" t="inlineStr"/>
      <c r="AJ386" s="7" t="inlineStr"/>
      <c r="AK386" s="7" t="inlineStr"/>
      <c r="AL386" s="7" t="inlineStr"/>
      <c r="AM386" s="7" t="inlineStr"/>
      <c r="AN386" s="7" t="inlineStr"/>
      <c r="AO386" s="7" t="inlineStr"/>
      <c r="AP386" s="7" t="inlineStr"/>
      <c r="AQ386" s="7" t="inlineStr"/>
      <c r="AR386" s="7" t="inlineStr"/>
      <c r="AS386" s="7" t="inlineStr"/>
      <c r="AT386" s="7" t="inlineStr"/>
      <c r="AU386" s="7">
        <f>AW386+AY386+BA386+BC386+BE386+BG386+BI386</f>
        <v/>
      </c>
      <c r="AV386" s="7">
        <f>AX386+AZ386+BB386+BD386+BF386+BH386+BJ386</f>
        <v/>
      </c>
      <c r="AW386" s="7" t="inlineStr"/>
      <c r="AX386" s="7" t="inlineStr"/>
      <c r="AY386" s="7" t="inlineStr"/>
      <c r="AZ386" s="7" t="inlineStr"/>
      <c r="BA386" s="7" t="inlineStr"/>
      <c r="BB386" s="7" t="inlineStr"/>
      <c r="BC386" s="7" t="inlineStr"/>
      <c r="BD386" s="7" t="inlineStr"/>
      <c r="BE386" s="7" t="inlineStr"/>
      <c r="BF386" s="7" t="inlineStr"/>
      <c r="BG386" s="7" t="inlineStr"/>
      <c r="BH386" s="7" t="inlineStr"/>
      <c r="BI386" s="7" t="inlineStr"/>
      <c r="BJ386" s="7" t="inlineStr"/>
      <c r="BK386" s="7">
        <f>BM386+BO386+BQ386+BS386+BU386</f>
        <v/>
      </c>
      <c r="BL386" s="7">
        <f>BN386+BP386+BR386+BT386+BV386</f>
        <v/>
      </c>
      <c r="BM386" s="7" t="inlineStr"/>
      <c r="BN386" s="7" t="inlineStr"/>
      <c r="BO386" s="7" t="inlineStr"/>
      <c r="BP386" s="7" t="inlineStr"/>
      <c r="BQ386" s="7" t="inlineStr"/>
      <c r="BR386" s="7" t="inlineStr"/>
      <c r="BS386" s="7" t="inlineStr"/>
      <c r="BT386" s="7" t="inlineStr"/>
      <c r="BU386" s="7" t="inlineStr"/>
      <c r="BV386" s="7" t="inlineStr"/>
      <c r="BW386" s="7">
        <f>BY386+CA386+CC386+CE386+CG386+CI386+CK386+CM386+CO386+CQ386+CS386+CU386+CW386+CY386+DA386+DC386</f>
        <v/>
      </c>
      <c r="BX386" s="7">
        <f>BZ386+CB386+CD386+CF386+CH386+CJ386+CL386+CN386+CP386+CR386+CT386+CV386+CX386+CZ386+DB386+DD386</f>
        <v/>
      </c>
      <c r="BY386" s="7" t="inlineStr"/>
      <c r="BZ386" s="7" t="inlineStr"/>
      <c r="CA386" s="7" t="inlineStr"/>
      <c r="CB386" s="7" t="inlineStr"/>
      <c r="CC386" s="7" t="inlineStr"/>
      <c r="CD386" s="7" t="inlineStr"/>
      <c r="CE386" s="7" t="inlineStr"/>
      <c r="CF386" s="7" t="inlineStr"/>
      <c r="CG386" s="7" t="inlineStr"/>
      <c r="CH386" s="7" t="inlineStr"/>
      <c r="CI386" s="7" t="inlineStr"/>
      <c r="CJ386" s="7" t="inlineStr"/>
      <c r="CK386" s="7" t="inlineStr"/>
      <c r="CL386" s="7" t="inlineStr"/>
      <c r="CM386" s="7" t="inlineStr"/>
      <c r="CN386" s="7" t="inlineStr"/>
      <c r="CO386" s="7" t="inlineStr"/>
      <c r="CP386" s="7" t="inlineStr"/>
      <c r="CQ386" s="7" t="inlineStr"/>
      <c r="CR386" s="7" t="inlineStr"/>
      <c r="CS386" s="7" t="inlineStr"/>
      <c r="CT386" s="7" t="inlineStr"/>
      <c r="CU386" s="7" t="inlineStr"/>
      <c r="CV386" s="7" t="inlineStr"/>
      <c r="CW386" s="7" t="inlineStr"/>
      <c r="CX386" s="7" t="inlineStr"/>
      <c r="CY386" s="7" t="inlineStr"/>
      <c r="CZ386" s="7" t="inlineStr"/>
      <c r="DA386" s="7" t="inlineStr"/>
      <c r="DB386" s="7" t="inlineStr"/>
      <c r="DC386" s="7" t="inlineStr"/>
      <c r="DD386" s="7" t="inlineStr"/>
      <c r="DE386" s="7">
        <f>DG386+DI386+DK386+DM386+DO386+DQ386+DS386+DU386+DW386+DY386+EA386+EC386+EE386</f>
        <v/>
      </c>
      <c r="DF386" s="7">
        <f>DH386+DJ386+DL386+DN386+DP386+DR386+DT386+DV386+DX386+DZ386+EB386+ED386+EF386</f>
        <v/>
      </c>
      <c r="DG386" s="7" t="inlineStr"/>
      <c r="DH386" s="7" t="inlineStr"/>
      <c r="DI386" s="7" t="inlineStr"/>
      <c r="DJ386" s="7" t="inlineStr"/>
      <c r="DK386" s="7" t="inlineStr"/>
      <c r="DL386" s="7" t="inlineStr"/>
      <c r="DM386" s="7" t="inlineStr"/>
      <c r="DN386" s="7" t="inlineStr"/>
      <c r="DO386" s="7" t="inlineStr"/>
      <c r="DP386" s="7" t="inlineStr"/>
      <c r="DQ386" s="7" t="inlineStr"/>
      <c r="DR386" s="7" t="inlineStr"/>
      <c r="DS386" s="7" t="inlineStr"/>
      <c r="DT386" s="7" t="inlineStr"/>
      <c r="DU386" s="7" t="inlineStr"/>
      <c r="DV386" s="7" t="inlineStr"/>
      <c r="DW386" s="7" t="inlineStr"/>
      <c r="DX386" s="7" t="inlineStr"/>
      <c r="DY386" s="7" t="inlineStr"/>
      <c r="DZ386" s="7" t="inlineStr"/>
      <c r="EA386" s="7" t="inlineStr"/>
      <c r="EB386" s="7" t="inlineStr"/>
      <c r="EC386" s="7" t="inlineStr"/>
      <c r="ED386" s="7" t="inlineStr"/>
      <c r="EE386" s="7" t="inlineStr"/>
      <c r="EF386" s="7" t="inlineStr"/>
      <c r="EG386" s="7">
        <f>E386+AU386+BK386+BW386+DE386</f>
        <v/>
      </c>
      <c r="EH386" s="7">
        <f>F386+AV386+BL386+BX386+DF386</f>
        <v/>
      </c>
    </row>
    <row r="387" hidden="1" outlineLevel="1">
      <c r="A387" s="5" t="n">
        <v>51</v>
      </c>
      <c r="B387" s="6" t="inlineStr">
        <is>
          <t>Asl Anvar farm</t>
        </is>
      </c>
      <c r="C387" s="6" t="inlineStr">
        <is>
          <t>Ташкент</t>
        </is>
      </c>
      <c r="D387" s="6" t="inlineStr">
        <is>
          <t>Ташкент 2</t>
        </is>
      </c>
      <c r="E387" s="7">
        <f>G387+I387+K387+M387+O387+Q387+S387+U387+W387+Y387+AA387+AC387+AE387+AG387+AI387+AK387+AM387+AO387+AQ387+AS387</f>
        <v/>
      </c>
      <c r="F387" s="7">
        <f>H387+J387+L387+N387+P387+R387+T387+V387+X387+Z387+AB387+AD387+AF387+AH387+AJ387+AL387+AN387+AP387+AR387+AT387</f>
        <v/>
      </c>
      <c r="G387" s="7" t="inlineStr"/>
      <c r="H387" s="7" t="inlineStr"/>
      <c r="I387" s="7" t="inlineStr"/>
      <c r="J387" s="7" t="inlineStr"/>
      <c r="K387" s="7" t="inlineStr"/>
      <c r="L387" s="7" t="inlineStr"/>
      <c r="M387" s="7" t="inlineStr"/>
      <c r="N387" s="7" t="inlineStr"/>
      <c r="O387" s="7" t="n">
        <v>3</v>
      </c>
      <c r="P387" s="7" t="n">
        <v>280149</v>
      </c>
      <c r="Q387" s="7" t="inlineStr"/>
      <c r="R387" s="7" t="inlineStr"/>
      <c r="S387" s="7" t="inlineStr"/>
      <c r="T387" s="7" t="inlineStr"/>
      <c r="U387" s="7" t="inlineStr"/>
      <c r="V387" s="7" t="inlineStr"/>
      <c r="W387" s="7" t="inlineStr"/>
      <c r="X387" s="7" t="inlineStr"/>
      <c r="Y387" s="7" t="inlineStr"/>
      <c r="Z387" s="7" t="inlineStr"/>
      <c r="AA387" s="7" t="inlineStr"/>
      <c r="AB387" s="7" t="inlineStr"/>
      <c r="AC387" s="7" t="inlineStr"/>
      <c r="AD387" s="7" t="inlineStr"/>
      <c r="AE387" s="7" t="inlineStr"/>
      <c r="AF387" s="7" t="inlineStr"/>
      <c r="AG387" s="7" t="inlineStr"/>
      <c r="AH387" s="7" t="inlineStr"/>
      <c r="AI387" s="7" t="inlineStr"/>
      <c r="AJ387" s="7" t="inlineStr"/>
      <c r="AK387" s="7" t="inlineStr"/>
      <c r="AL387" s="7" t="inlineStr"/>
      <c r="AM387" s="7" t="inlineStr"/>
      <c r="AN387" s="7" t="inlineStr"/>
      <c r="AO387" s="7" t="inlineStr"/>
      <c r="AP387" s="7" t="inlineStr"/>
      <c r="AQ387" s="7" t="inlineStr"/>
      <c r="AR387" s="7" t="inlineStr"/>
      <c r="AS387" s="7" t="inlineStr"/>
      <c r="AT387" s="7" t="inlineStr"/>
      <c r="AU387" s="7">
        <f>AW387+AY387+BA387+BC387+BE387+BG387+BI387</f>
        <v/>
      </c>
      <c r="AV387" s="7">
        <f>AX387+AZ387+BB387+BD387+BF387+BH387+BJ387</f>
        <v/>
      </c>
      <c r="AW387" s="7" t="inlineStr"/>
      <c r="AX387" s="7" t="inlineStr"/>
      <c r="AY387" s="7" t="inlineStr"/>
      <c r="AZ387" s="7" t="inlineStr"/>
      <c r="BA387" s="7" t="inlineStr"/>
      <c r="BB387" s="7" t="inlineStr"/>
      <c r="BC387" s="7" t="inlineStr"/>
      <c r="BD387" s="7" t="inlineStr"/>
      <c r="BE387" s="7" t="inlineStr"/>
      <c r="BF387" s="7" t="inlineStr"/>
      <c r="BG387" s="7" t="inlineStr"/>
      <c r="BH387" s="7" t="inlineStr"/>
      <c r="BI387" s="7" t="inlineStr"/>
      <c r="BJ387" s="7" t="inlineStr"/>
      <c r="BK387" s="7">
        <f>BM387+BO387+BQ387+BS387+BU387</f>
        <v/>
      </c>
      <c r="BL387" s="7">
        <f>BN387+BP387+BR387+BT387+BV387</f>
        <v/>
      </c>
      <c r="BM387" s="7" t="inlineStr"/>
      <c r="BN387" s="7" t="inlineStr"/>
      <c r="BO387" s="7" t="inlineStr"/>
      <c r="BP387" s="7" t="inlineStr"/>
      <c r="BQ387" s="7" t="inlineStr"/>
      <c r="BR387" s="7" t="inlineStr"/>
      <c r="BS387" s="7" t="inlineStr"/>
      <c r="BT387" s="7" t="inlineStr"/>
      <c r="BU387" s="7" t="inlineStr"/>
      <c r="BV387" s="7" t="inlineStr"/>
      <c r="BW387" s="7">
        <f>BY387+CA387+CC387+CE387+CG387+CI387+CK387+CM387+CO387+CQ387+CS387+CU387+CW387+CY387+DA387+DC387</f>
        <v/>
      </c>
      <c r="BX387" s="7">
        <f>BZ387+CB387+CD387+CF387+CH387+CJ387+CL387+CN387+CP387+CR387+CT387+CV387+CX387+CZ387+DB387+DD387</f>
        <v/>
      </c>
      <c r="BY387" s="7" t="inlineStr"/>
      <c r="BZ387" s="7" t="inlineStr"/>
      <c r="CA387" s="7" t="inlineStr"/>
      <c r="CB387" s="7" t="inlineStr"/>
      <c r="CC387" s="7" t="inlineStr"/>
      <c r="CD387" s="7" t="inlineStr"/>
      <c r="CE387" s="7" t="inlineStr"/>
      <c r="CF387" s="7" t="inlineStr"/>
      <c r="CG387" s="7" t="inlineStr"/>
      <c r="CH387" s="7" t="inlineStr"/>
      <c r="CI387" s="7" t="inlineStr"/>
      <c r="CJ387" s="7" t="inlineStr"/>
      <c r="CK387" s="7" t="inlineStr"/>
      <c r="CL387" s="7" t="inlineStr"/>
      <c r="CM387" s="7" t="inlineStr"/>
      <c r="CN387" s="7" t="inlineStr"/>
      <c r="CO387" s="7" t="inlineStr"/>
      <c r="CP387" s="7" t="inlineStr"/>
      <c r="CQ387" s="7" t="inlineStr"/>
      <c r="CR387" s="7" t="inlineStr"/>
      <c r="CS387" s="7" t="inlineStr"/>
      <c r="CT387" s="7" t="inlineStr"/>
      <c r="CU387" s="7" t="inlineStr"/>
      <c r="CV387" s="7" t="inlineStr"/>
      <c r="CW387" s="7" t="inlineStr"/>
      <c r="CX387" s="7" t="inlineStr"/>
      <c r="CY387" s="7" t="inlineStr"/>
      <c r="CZ387" s="7" t="inlineStr"/>
      <c r="DA387" s="7" t="inlineStr"/>
      <c r="DB387" s="7" t="inlineStr"/>
      <c r="DC387" s="7" t="inlineStr"/>
      <c r="DD387" s="7" t="inlineStr"/>
      <c r="DE387" s="7">
        <f>DG387+DI387+DK387+DM387+DO387+DQ387+DS387+DU387+DW387+DY387+EA387+EC387+EE387</f>
        <v/>
      </c>
      <c r="DF387" s="7">
        <f>DH387+DJ387+DL387+DN387+DP387+DR387+DT387+DV387+DX387+DZ387+EB387+ED387+EF387</f>
        <v/>
      </c>
      <c r="DG387" s="7" t="inlineStr"/>
      <c r="DH387" s="7" t="inlineStr"/>
      <c r="DI387" s="7" t="inlineStr"/>
      <c r="DJ387" s="7" t="inlineStr"/>
      <c r="DK387" s="7" t="inlineStr"/>
      <c r="DL387" s="7" t="inlineStr"/>
      <c r="DM387" s="7" t="inlineStr"/>
      <c r="DN387" s="7" t="inlineStr"/>
      <c r="DO387" s="7" t="inlineStr"/>
      <c r="DP387" s="7" t="inlineStr"/>
      <c r="DQ387" s="7" t="inlineStr"/>
      <c r="DR387" s="7" t="inlineStr"/>
      <c r="DS387" s="7" t="inlineStr"/>
      <c r="DT387" s="7" t="inlineStr"/>
      <c r="DU387" s="7" t="inlineStr"/>
      <c r="DV387" s="7" t="inlineStr"/>
      <c r="DW387" s="7" t="inlineStr"/>
      <c r="DX387" s="7" t="inlineStr"/>
      <c r="DY387" s="7" t="inlineStr"/>
      <c r="DZ387" s="7" t="inlineStr"/>
      <c r="EA387" s="7" t="inlineStr"/>
      <c r="EB387" s="7" t="inlineStr"/>
      <c r="EC387" s="7" t="inlineStr"/>
      <c r="ED387" s="7" t="inlineStr"/>
      <c r="EE387" s="7" t="inlineStr"/>
      <c r="EF387" s="7" t="inlineStr"/>
      <c r="EG387" s="7">
        <f>E387+AU387+BK387+BW387+DE387</f>
        <v/>
      </c>
      <c r="EH387" s="7">
        <f>F387+AV387+BL387+BX387+DF387</f>
        <v/>
      </c>
    </row>
    <row r="388" hidden="1" outlineLevel="1">
      <c r="A388" s="5" t="n">
        <v>52</v>
      </c>
      <c r="B388" s="6" t="inlineStr">
        <is>
          <t>Asl-Medical-Pharm</t>
        </is>
      </c>
      <c r="C388" s="6" t="inlineStr">
        <is>
          <t>Ташкент</t>
        </is>
      </c>
      <c r="D388" s="6" t="inlineStr">
        <is>
          <t>Ташкент 2</t>
        </is>
      </c>
      <c r="E388" s="7">
        <f>G388+I388+K388+M388+O388+Q388+S388+U388+W388+Y388+AA388+AC388+AE388+AG388+AI388+AK388+AM388+AO388+AQ388+AS388</f>
        <v/>
      </c>
      <c r="F388" s="7">
        <f>H388+J388+L388+N388+P388+R388+T388+V388+X388+Z388+AB388+AD388+AF388+AH388+AJ388+AL388+AN388+AP388+AR388+AT388</f>
        <v/>
      </c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inlineStr"/>
      <c r="R388" s="7" t="inlineStr"/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  <c r="AD388" s="7" t="inlineStr"/>
      <c r="AE388" s="7" t="inlineStr"/>
      <c r="AF388" s="7" t="inlineStr"/>
      <c r="AG388" s="7" t="inlineStr"/>
      <c r="AH388" s="7" t="inlineStr"/>
      <c r="AI388" s="7" t="inlineStr"/>
      <c r="AJ388" s="7" t="inlineStr"/>
      <c r="AK388" s="7" t="inlineStr"/>
      <c r="AL388" s="7" t="inlineStr"/>
      <c r="AM388" s="7" t="inlineStr"/>
      <c r="AN388" s="7" t="inlineStr"/>
      <c r="AO388" s="7" t="inlineStr"/>
      <c r="AP388" s="7" t="inlineStr"/>
      <c r="AQ388" s="7" t="inlineStr"/>
      <c r="AR388" s="7" t="inlineStr"/>
      <c r="AS388" s="7" t="inlineStr"/>
      <c r="AT388" s="7" t="inlineStr"/>
      <c r="AU388" s="7">
        <f>AW388+AY388+BA388+BC388+BE388+BG388+BI388</f>
        <v/>
      </c>
      <c r="AV388" s="7">
        <f>AX388+AZ388+BB388+BD388+BF388+BH388+BJ388</f>
        <v/>
      </c>
      <c r="AW388" s="7" t="n">
        <v>5</v>
      </c>
      <c r="AX388" s="7" t="n">
        <v>1871270</v>
      </c>
      <c r="AY388" s="7" t="inlineStr"/>
      <c r="AZ388" s="7" t="inlineStr"/>
      <c r="BA388" s="7" t="inlineStr"/>
      <c r="BB388" s="7" t="inlineStr"/>
      <c r="BC388" s="7" t="inlineStr"/>
      <c r="BD388" s="7" t="inlineStr"/>
      <c r="BE388" s="7" t="inlineStr"/>
      <c r="BF388" s="7" t="inlineStr"/>
      <c r="BG388" s="7" t="inlineStr"/>
      <c r="BH388" s="7" t="inlineStr"/>
      <c r="BI388" s="7" t="inlineStr"/>
      <c r="BJ388" s="7" t="inlineStr"/>
      <c r="BK388" s="7">
        <f>BM388+BO388+BQ388+BS388+BU388</f>
        <v/>
      </c>
      <c r="BL388" s="7">
        <f>BN388+BP388+BR388+BT388+BV388</f>
        <v/>
      </c>
      <c r="BM388" s="7" t="inlineStr"/>
      <c r="BN388" s="7" t="inlineStr"/>
      <c r="BO388" s="7" t="inlineStr"/>
      <c r="BP388" s="7" t="inlineStr"/>
      <c r="BQ388" s="7" t="inlineStr"/>
      <c r="BR388" s="7" t="inlineStr"/>
      <c r="BS388" s="7" t="inlineStr"/>
      <c r="BT388" s="7" t="inlineStr"/>
      <c r="BU388" s="7" t="inlineStr"/>
      <c r="BV388" s="7" t="inlineStr"/>
      <c r="BW388" s="7">
        <f>BY388+CA388+CC388+CE388+CG388+CI388+CK388+CM388+CO388+CQ388+CS388+CU388+CW388+CY388+DA388+DC388</f>
        <v/>
      </c>
      <c r="BX388" s="7">
        <f>BZ388+CB388+CD388+CF388+CH388+CJ388+CL388+CN388+CP388+CR388+CT388+CV388+CX388+CZ388+DB388+DD388</f>
        <v/>
      </c>
      <c r="BY388" s="7" t="inlineStr"/>
      <c r="BZ388" s="7" t="inlineStr"/>
      <c r="CA388" s="7" t="inlineStr"/>
      <c r="CB388" s="7" t="inlineStr"/>
      <c r="CC388" s="7" t="inlineStr"/>
      <c r="CD388" s="7" t="inlineStr"/>
      <c r="CE388" s="7" t="inlineStr"/>
      <c r="CF388" s="7" t="inlineStr"/>
      <c r="CG388" s="7" t="inlineStr"/>
      <c r="CH388" s="7" t="inlineStr"/>
      <c r="CI388" s="7" t="inlineStr"/>
      <c r="CJ388" s="7" t="inlineStr"/>
      <c r="CK388" s="7" t="inlineStr"/>
      <c r="CL388" s="7" t="inlineStr"/>
      <c r="CM388" s="7" t="inlineStr"/>
      <c r="CN388" s="7" t="inlineStr"/>
      <c r="CO388" s="7" t="inlineStr"/>
      <c r="CP388" s="7" t="inlineStr"/>
      <c r="CQ388" s="7" t="inlineStr"/>
      <c r="CR388" s="7" t="inlineStr"/>
      <c r="CS388" s="7" t="inlineStr"/>
      <c r="CT388" s="7" t="inlineStr"/>
      <c r="CU388" s="7" t="inlineStr"/>
      <c r="CV388" s="7" t="inlineStr"/>
      <c r="CW388" s="7" t="inlineStr"/>
      <c r="CX388" s="7" t="inlineStr"/>
      <c r="CY388" s="7" t="inlineStr"/>
      <c r="CZ388" s="7" t="inlineStr"/>
      <c r="DA388" s="7" t="inlineStr"/>
      <c r="DB388" s="7" t="inlineStr"/>
      <c r="DC388" s="7" t="inlineStr"/>
      <c r="DD388" s="7" t="inlineStr"/>
      <c r="DE388" s="7">
        <f>DG388+DI388+DK388+DM388+DO388+DQ388+DS388+DU388+DW388+DY388+EA388+EC388+EE388</f>
        <v/>
      </c>
      <c r="DF388" s="7">
        <f>DH388+DJ388+DL388+DN388+DP388+DR388+DT388+DV388+DX388+DZ388+EB388+ED388+EF388</f>
        <v/>
      </c>
      <c r="DG388" s="7" t="inlineStr"/>
      <c r="DH388" s="7" t="inlineStr"/>
      <c r="DI388" s="7" t="inlineStr"/>
      <c r="DJ388" s="7" t="inlineStr"/>
      <c r="DK388" s="7" t="inlineStr"/>
      <c r="DL388" s="7" t="inlineStr"/>
      <c r="DM388" s="7" t="inlineStr"/>
      <c r="DN388" s="7" t="inlineStr"/>
      <c r="DO388" s="7" t="inlineStr"/>
      <c r="DP388" s="7" t="inlineStr"/>
      <c r="DQ388" s="7" t="inlineStr"/>
      <c r="DR388" s="7" t="inlineStr"/>
      <c r="DS388" s="7" t="inlineStr"/>
      <c r="DT388" s="7" t="inlineStr"/>
      <c r="DU388" s="7" t="inlineStr"/>
      <c r="DV388" s="7" t="inlineStr"/>
      <c r="DW388" s="7" t="inlineStr"/>
      <c r="DX388" s="7" t="inlineStr"/>
      <c r="DY388" s="7" t="n">
        <v>4</v>
      </c>
      <c r="DZ388" s="7" t="n">
        <v>840976</v>
      </c>
      <c r="EA388" s="7" t="inlineStr"/>
      <c r="EB388" s="7" t="inlineStr"/>
      <c r="EC388" s="7" t="inlineStr"/>
      <c r="ED388" s="7" t="inlineStr"/>
      <c r="EE388" s="7" t="inlineStr"/>
      <c r="EF388" s="7" t="inlineStr"/>
      <c r="EG388" s="7">
        <f>E388+AU388+BK388+BW388+DE388</f>
        <v/>
      </c>
      <c r="EH388" s="7">
        <f>F388+AV388+BL388+BX388+DF388</f>
        <v/>
      </c>
    </row>
    <row r="389" hidden="1" outlineLevel="1">
      <c r="A389" s="5" t="n">
        <v>53</v>
      </c>
      <c r="B389" s="6" t="inlineStr">
        <is>
          <t>Avangard Farm XK</t>
        </is>
      </c>
      <c r="C389" s="6" t="inlineStr">
        <is>
          <t>Ташкент</t>
        </is>
      </c>
      <c r="D389" s="6" t="inlineStr">
        <is>
          <t>Ташкент 1</t>
        </is>
      </c>
      <c r="E389" s="7">
        <f>G389+I389+K389+M389+O389+Q389+S389+U389+W389+Y389+AA389+AC389+AE389+AG389+AI389+AK389+AM389+AO389+AQ389+AS389</f>
        <v/>
      </c>
      <c r="F389" s="7">
        <f>H389+J389+L389+N389+P389+R389+T389+V389+X389+Z389+AB389+AD389+AF389+AH389+AJ389+AL389+AN389+AP389+AR389+AT389</f>
        <v/>
      </c>
      <c r="G389" s="7" t="n">
        <v>2</v>
      </c>
      <c r="H389" s="7" t="n">
        <v>639478</v>
      </c>
      <c r="I389" s="7" t="inlineStr"/>
      <c r="J389" s="7" t="inlineStr"/>
      <c r="K389" s="7" t="inlineStr"/>
      <c r="L389" s="7" t="inlineStr"/>
      <c r="M389" s="7" t="n">
        <v>10</v>
      </c>
      <c r="N389" s="7" t="n">
        <v>3476670</v>
      </c>
      <c r="O389" s="7" t="inlineStr"/>
      <c r="P389" s="7" t="inlineStr"/>
      <c r="Q389" s="7" t="n">
        <v>10</v>
      </c>
      <c r="R389" s="7" t="n">
        <v>4556820</v>
      </c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  <c r="AD389" s="7" t="inlineStr"/>
      <c r="AE389" s="7" t="inlineStr"/>
      <c r="AF389" s="7" t="inlineStr"/>
      <c r="AG389" s="7" t="inlineStr"/>
      <c r="AH389" s="7" t="inlineStr"/>
      <c r="AI389" s="7" t="inlineStr"/>
      <c r="AJ389" s="7" t="inlineStr"/>
      <c r="AK389" s="7" t="inlineStr"/>
      <c r="AL389" s="7" t="inlineStr"/>
      <c r="AM389" s="7" t="inlineStr"/>
      <c r="AN389" s="7" t="inlineStr"/>
      <c r="AO389" s="7" t="inlineStr"/>
      <c r="AP389" s="7" t="inlineStr"/>
      <c r="AQ389" s="7" t="inlineStr"/>
      <c r="AR389" s="7" t="inlineStr"/>
      <c r="AS389" s="7" t="inlineStr"/>
      <c r="AT389" s="7" t="inlineStr"/>
      <c r="AU389" s="7">
        <f>AW389+AY389+BA389+BC389+BE389+BG389+BI389</f>
        <v/>
      </c>
      <c r="AV389" s="7">
        <f>AX389+AZ389+BB389+BD389+BF389+BH389+BJ389</f>
        <v/>
      </c>
      <c r="AW389" s="7" t="inlineStr"/>
      <c r="AX389" s="7" t="inlineStr"/>
      <c r="AY389" s="7" t="inlineStr"/>
      <c r="AZ389" s="7" t="inlineStr"/>
      <c r="BA389" s="7" t="inlineStr"/>
      <c r="BB389" s="7" t="inlineStr"/>
      <c r="BC389" s="7" t="inlineStr"/>
      <c r="BD389" s="7" t="inlineStr"/>
      <c r="BE389" s="7" t="inlineStr"/>
      <c r="BF389" s="7" t="inlineStr"/>
      <c r="BG389" s="7" t="inlineStr"/>
      <c r="BH389" s="7" t="inlineStr"/>
      <c r="BI389" s="7" t="inlineStr"/>
      <c r="BJ389" s="7" t="inlineStr"/>
      <c r="BK389" s="7">
        <f>BM389+BO389+BQ389+BS389+BU389</f>
        <v/>
      </c>
      <c r="BL389" s="7">
        <f>BN389+BP389+BR389+BT389+BV389</f>
        <v/>
      </c>
      <c r="BM389" s="7" t="inlineStr"/>
      <c r="BN389" s="7" t="inlineStr"/>
      <c r="BO389" s="7" t="inlineStr"/>
      <c r="BP389" s="7" t="inlineStr"/>
      <c r="BQ389" s="7" t="inlineStr"/>
      <c r="BR389" s="7" t="inlineStr"/>
      <c r="BS389" s="7" t="inlineStr"/>
      <c r="BT389" s="7" t="inlineStr"/>
      <c r="BU389" s="7" t="inlineStr"/>
      <c r="BV389" s="7" t="inlineStr"/>
      <c r="BW389" s="7">
        <f>BY389+CA389+CC389+CE389+CG389+CI389+CK389+CM389+CO389+CQ389+CS389+CU389+CW389+CY389+DA389+DC389</f>
        <v/>
      </c>
      <c r="BX389" s="7">
        <f>BZ389+CB389+CD389+CF389+CH389+CJ389+CL389+CN389+CP389+CR389+CT389+CV389+CX389+CZ389+DB389+DD389</f>
        <v/>
      </c>
      <c r="BY389" s="7" t="inlineStr"/>
      <c r="BZ389" s="7" t="inlineStr"/>
      <c r="CA389" s="7" t="inlineStr"/>
      <c r="CB389" s="7" t="inlineStr"/>
      <c r="CC389" s="7" t="inlineStr"/>
      <c r="CD389" s="7" t="inlineStr"/>
      <c r="CE389" s="7" t="inlineStr"/>
      <c r="CF389" s="7" t="inlineStr"/>
      <c r="CG389" s="7" t="inlineStr"/>
      <c r="CH389" s="7" t="inlineStr"/>
      <c r="CI389" s="7" t="inlineStr"/>
      <c r="CJ389" s="7" t="inlineStr"/>
      <c r="CK389" s="7" t="inlineStr"/>
      <c r="CL389" s="7" t="inlineStr"/>
      <c r="CM389" s="7" t="inlineStr"/>
      <c r="CN389" s="7" t="inlineStr"/>
      <c r="CO389" s="7" t="inlineStr"/>
      <c r="CP389" s="7" t="inlineStr"/>
      <c r="CQ389" s="7" t="inlineStr"/>
      <c r="CR389" s="7" t="inlineStr"/>
      <c r="CS389" s="7" t="inlineStr"/>
      <c r="CT389" s="7" t="inlineStr"/>
      <c r="CU389" s="7" t="inlineStr"/>
      <c r="CV389" s="7" t="inlineStr"/>
      <c r="CW389" s="7" t="inlineStr"/>
      <c r="CX389" s="7" t="inlineStr"/>
      <c r="CY389" s="7" t="inlineStr"/>
      <c r="CZ389" s="7" t="inlineStr"/>
      <c r="DA389" s="7" t="inlineStr"/>
      <c r="DB389" s="7" t="inlineStr"/>
      <c r="DC389" s="7" t="inlineStr"/>
      <c r="DD389" s="7" t="inlineStr"/>
      <c r="DE389" s="7">
        <f>DG389+DI389+DK389+DM389+DO389+DQ389+DS389+DU389+DW389+DY389+EA389+EC389+EE389</f>
        <v/>
      </c>
      <c r="DF389" s="7">
        <f>DH389+DJ389+DL389+DN389+DP389+DR389+DT389+DV389+DX389+DZ389+EB389+ED389+EF389</f>
        <v/>
      </c>
      <c r="DG389" s="7" t="inlineStr"/>
      <c r="DH389" s="7" t="inlineStr"/>
      <c r="DI389" s="7" t="inlineStr"/>
      <c r="DJ389" s="7" t="inlineStr"/>
      <c r="DK389" s="7" t="inlineStr"/>
      <c r="DL389" s="7" t="inlineStr"/>
      <c r="DM389" s="7" t="inlineStr"/>
      <c r="DN389" s="7" t="inlineStr"/>
      <c r="DO389" s="7" t="inlineStr"/>
      <c r="DP389" s="7" t="inlineStr"/>
      <c r="DQ389" s="7" t="inlineStr"/>
      <c r="DR389" s="7" t="inlineStr"/>
      <c r="DS389" s="7" t="n">
        <v>5</v>
      </c>
      <c r="DT389" s="7" t="n">
        <v>1770185</v>
      </c>
      <c r="DU389" s="7" t="inlineStr"/>
      <c r="DV389" s="7" t="inlineStr"/>
      <c r="DW389" s="7" t="inlineStr"/>
      <c r="DX389" s="7" t="inlineStr"/>
      <c r="DY389" s="7" t="inlineStr"/>
      <c r="DZ389" s="7" t="inlineStr"/>
      <c r="EA389" s="7" t="inlineStr"/>
      <c r="EB389" s="7" t="inlineStr"/>
      <c r="EC389" s="7" t="inlineStr"/>
      <c r="ED389" s="7" t="inlineStr"/>
      <c r="EE389" s="7" t="inlineStr"/>
      <c r="EF389" s="7" t="inlineStr"/>
      <c r="EG389" s="7">
        <f>E389+AU389+BK389+BW389+DE389</f>
        <v/>
      </c>
      <c r="EH389" s="7">
        <f>F389+AV389+BL389+BX389+DF389</f>
        <v/>
      </c>
    </row>
    <row r="390" hidden="1" outlineLevel="1">
      <c r="A390" s="5" t="n">
        <v>54</v>
      </c>
      <c r="B390" s="6" t="inlineStr">
        <is>
          <t>Avi Sino MCHJ</t>
        </is>
      </c>
      <c r="C390" s="6" t="inlineStr">
        <is>
          <t>Ташкент</t>
        </is>
      </c>
      <c r="D390" s="6" t="inlineStr">
        <is>
          <t>Ташкент 1</t>
        </is>
      </c>
      <c r="E390" s="7">
        <f>G390+I390+K390+M390+O390+Q390+S390+U390+W390+Y390+AA390+AC390+AE390+AG390+AI390+AK390+AM390+AO390+AQ390+AS390</f>
        <v/>
      </c>
      <c r="F390" s="7">
        <f>H390+J390+L390+N390+P390+R390+T390+V390+X390+Z390+AB390+AD390+AF390+AH390+AJ390+AL390+AN390+AP390+AR390+AT390</f>
        <v/>
      </c>
      <c r="G390" s="7" t="n">
        <v>1</v>
      </c>
      <c r="H390" s="7" t="n">
        <v>402548</v>
      </c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inlineStr"/>
      <c r="R390" s="7" t="inlineStr"/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inlineStr"/>
      <c r="AD390" s="7" t="inlineStr"/>
      <c r="AE390" s="7" t="inlineStr"/>
      <c r="AF390" s="7" t="inlineStr"/>
      <c r="AG390" s="7" t="inlineStr"/>
      <c r="AH390" s="7" t="inlineStr"/>
      <c r="AI390" s="7" t="inlineStr"/>
      <c r="AJ390" s="7" t="inlineStr"/>
      <c r="AK390" s="7" t="inlineStr"/>
      <c r="AL390" s="7" t="inlineStr"/>
      <c r="AM390" s="7" t="inlineStr"/>
      <c r="AN390" s="7" t="inlineStr"/>
      <c r="AO390" s="7" t="inlineStr"/>
      <c r="AP390" s="7" t="inlineStr"/>
      <c r="AQ390" s="7" t="inlineStr"/>
      <c r="AR390" s="7" t="inlineStr"/>
      <c r="AS390" s="7" t="inlineStr"/>
      <c r="AT390" s="7" t="inlineStr"/>
      <c r="AU390" s="7">
        <f>AW390+AY390+BA390+BC390+BE390+BG390+BI390</f>
        <v/>
      </c>
      <c r="AV390" s="7">
        <f>AX390+AZ390+BB390+BD390+BF390+BH390+BJ390</f>
        <v/>
      </c>
      <c r="AW390" s="7" t="inlineStr"/>
      <c r="AX390" s="7" t="inlineStr"/>
      <c r="AY390" s="7" t="inlineStr"/>
      <c r="AZ390" s="7" t="inlineStr"/>
      <c r="BA390" s="7" t="inlineStr"/>
      <c r="BB390" s="7" t="inlineStr"/>
      <c r="BC390" s="7" t="inlineStr"/>
      <c r="BD390" s="7" t="inlineStr"/>
      <c r="BE390" s="7" t="inlineStr"/>
      <c r="BF390" s="7" t="inlineStr"/>
      <c r="BG390" s="7" t="inlineStr"/>
      <c r="BH390" s="7" t="inlineStr"/>
      <c r="BI390" s="7" t="inlineStr"/>
      <c r="BJ390" s="7" t="inlineStr"/>
      <c r="BK390" s="7">
        <f>BM390+BO390+BQ390+BS390+BU390</f>
        <v/>
      </c>
      <c r="BL390" s="7">
        <f>BN390+BP390+BR390+BT390+BV390</f>
        <v/>
      </c>
      <c r="BM390" s="7" t="inlineStr"/>
      <c r="BN390" s="7" t="inlineStr"/>
      <c r="BO390" s="7" t="inlineStr"/>
      <c r="BP390" s="7" t="inlineStr"/>
      <c r="BQ390" s="7" t="inlineStr"/>
      <c r="BR390" s="7" t="inlineStr"/>
      <c r="BS390" s="7" t="inlineStr"/>
      <c r="BT390" s="7" t="inlineStr"/>
      <c r="BU390" s="7" t="inlineStr"/>
      <c r="BV390" s="7" t="inlineStr"/>
      <c r="BW390" s="7">
        <f>BY390+CA390+CC390+CE390+CG390+CI390+CK390+CM390+CO390+CQ390+CS390+CU390+CW390+CY390+DA390+DC390</f>
        <v/>
      </c>
      <c r="BX390" s="7">
        <f>BZ390+CB390+CD390+CF390+CH390+CJ390+CL390+CN390+CP390+CR390+CT390+CV390+CX390+CZ390+DB390+DD390</f>
        <v/>
      </c>
      <c r="BY390" s="7" t="inlineStr"/>
      <c r="BZ390" s="7" t="inlineStr"/>
      <c r="CA390" s="7" t="inlineStr"/>
      <c r="CB390" s="7" t="inlineStr"/>
      <c r="CC390" s="7" t="inlineStr"/>
      <c r="CD390" s="7" t="inlineStr"/>
      <c r="CE390" s="7" t="inlineStr"/>
      <c r="CF390" s="7" t="inlineStr"/>
      <c r="CG390" s="7" t="inlineStr"/>
      <c r="CH390" s="7" t="inlineStr"/>
      <c r="CI390" s="7" t="inlineStr"/>
      <c r="CJ390" s="7" t="inlineStr"/>
      <c r="CK390" s="7" t="inlineStr"/>
      <c r="CL390" s="7" t="inlineStr"/>
      <c r="CM390" s="7" t="inlineStr"/>
      <c r="CN390" s="7" t="inlineStr"/>
      <c r="CO390" s="7" t="inlineStr"/>
      <c r="CP390" s="7" t="inlineStr"/>
      <c r="CQ390" s="7" t="inlineStr"/>
      <c r="CR390" s="7" t="inlineStr"/>
      <c r="CS390" s="7" t="inlineStr"/>
      <c r="CT390" s="7" t="inlineStr"/>
      <c r="CU390" s="7" t="inlineStr"/>
      <c r="CV390" s="7" t="inlineStr"/>
      <c r="CW390" s="7" t="inlineStr"/>
      <c r="CX390" s="7" t="inlineStr"/>
      <c r="CY390" s="7" t="inlineStr"/>
      <c r="CZ390" s="7" t="inlineStr"/>
      <c r="DA390" s="7" t="inlineStr"/>
      <c r="DB390" s="7" t="inlineStr"/>
      <c r="DC390" s="7" t="inlineStr"/>
      <c r="DD390" s="7" t="inlineStr"/>
      <c r="DE390" s="7">
        <f>DG390+DI390+DK390+DM390+DO390+DQ390+DS390+DU390+DW390+DY390+EA390+EC390+EE390</f>
        <v/>
      </c>
      <c r="DF390" s="7">
        <f>DH390+DJ390+DL390+DN390+DP390+DR390+DT390+DV390+DX390+DZ390+EB390+ED390+EF390</f>
        <v/>
      </c>
      <c r="DG390" s="7" t="inlineStr"/>
      <c r="DH390" s="7" t="inlineStr"/>
      <c r="DI390" s="7" t="inlineStr"/>
      <c r="DJ390" s="7" t="inlineStr"/>
      <c r="DK390" s="7" t="inlineStr"/>
      <c r="DL390" s="7" t="inlineStr"/>
      <c r="DM390" s="7" t="inlineStr"/>
      <c r="DN390" s="7" t="inlineStr"/>
      <c r="DO390" s="7" t="inlineStr"/>
      <c r="DP390" s="7" t="inlineStr"/>
      <c r="DQ390" s="7" t="inlineStr"/>
      <c r="DR390" s="7" t="inlineStr"/>
      <c r="DS390" s="7" t="inlineStr"/>
      <c r="DT390" s="7" t="inlineStr"/>
      <c r="DU390" s="7" t="inlineStr"/>
      <c r="DV390" s="7" t="inlineStr"/>
      <c r="DW390" s="7" t="inlineStr"/>
      <c r="DX390" s="7" t="inlineStr"/>
      <c r="DY390" s="7" t="inlineStr"/>
      <c r="DZ390" s="7" t="inlineStr"/>
      <c r="EA390" s="7" t="inlineStr"/>
      <c r="EB390" s="7" t="inlineStr"/>
      <c r="EC390" s="7" t="inlineStr"/>
      <c r="ED390" s="7" t="inlineStr"/>
      <c r="EE390" s="7" t="inlineStr"/>
      <c r="EF390" s="7" t="inlineStr"/>
      <c r="EG390" s="7">
        <f>E390+AU390+BK390+BW390+DE390</f>
        <v/>
      </c>
      <c r="EH390" s="7">
        <f>F390+AV390+BL390+BX390+DF390</f>
        <v/>
      </c>
    </row>
    <row r="391" hidden="1" outlineLevel="1">
      <c r="A391" s="5" t="n">
        <v>55</v>
      </c>
      <c r="B391" s="6" t="inlineStr">
        <is>
          <t>Azia Sher Parvoz MCHJ</t>
        </is>
      </c>
      <c r="C391" s="6" t="inlineStr">
        <is>
          <t>Ташкент</t>
        </is>
      </c>
      <c r="D391" s="6" t="inlineStr">
        <is>
          <t>Ташкент 1</t>
        </is>
      </c>
      <c r="E391" s="7">
        <f>G391+I391+K391+M391+O391+Q391+S391+U391+W391+Y391+AA391+AC391+AE391+AG391+AI391+AK391+AM391+AO391+AQ391+AS391</f>
        <v/>
      </c>
      <c r="F391" s="7">
        <f>H391+J391+L391+N391+P391+R391+T391+V391+X391+Z391+AB391+AD391+AF391+AH391+AJ391+AL391+AN391+AP391+AR391+AT391</f>
        <v/>
      </c>
      <c r="G391" s="7" t="inlineStr"/>
      <c r="H391" s="7" t="inlineStr"/>
      <c r="I391" s="7" t="inlineStr"/>
      <c r="J391" s="7" t="inlineStr"/>
      <c r="K391" s="7" t="inlineStr"/>
      <c r="L391" s="7" t="inlineStr"/>
      <c r="M391" s="7" t="inlineStr"/>
      <c r="N391" s="7" t="inlineStr"/>
      <c r="O391" s="7" t="inlineStr"/>
      <c r="P391" s="7" t="inlineStr"/>
      <c r="Q391" s="7" t="inlineStr"/>
      <c r="R391" s="7" t="inlineStr"/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n">
        <v>4</v>
      </c>
      <c r="AD391" s="7" t="n">
        <v>132300</v>
      </c>
      <c r="AE391" s="7" t="n">
        <v>4</v>
      </c>
      <c r="AF391" s="7" t="n">
        <v>1662980</v>
      </c>
      <c r="AG391" s="7" t="inlineStr"/>
      <c r="AH391" s="7" t="inlineStr"/>
      <c r="AI391" s="7" t="inlineStr"/>
      <c r="AJ391" s="7" t="inlineStr"/>
      <c r="AK391" s="7" t="inlineStr"/>
      <c r="AL391" s="7" t="inlineStr"/>
      <c r="AM391" s="7" t="inlineStr"/>
      <c r="AN391" s="7" t="inlineStr"/>
      <c r="AO391" s="7" t="inlineStr"/>
      <c r="AP391" s="7" t="inlineStr"/>
      <c r="AQ391" s="7" t="inlineStr"/>
      <c r="AR391" s="7" t="inlineStr"/>
      <c r="AS391" s="7" t="inlineStr"/>
      <c r="AT391" s="7" t="inlineStr"/>
      <c r="AU391" s="7">
        <f>AW391+AY391+BA391+BC391+BE391+BG391+BI391</f>
        <v/>
      </c>
      <c r="AV391" s="7">
        <f>AX391+AZ391+BB391+BD391+BF391+BH391+BJ391</f>
        <v/>
      </c>
      <c r="AW391" s="7" t="inlineStr"/>
      <c r="AX391" s="7" t="inlineStr"/>
      <c r="AY391" s="7" t="inlineStr"/>
      <c r="AZ391" s="7" t="inlineStr"/>
      <c r="BA391" s="7" t="inlineStr"/>
      <c r="BB391" s="7" t="inlineStr"/>
      <c r="BC391" s="7" t="inlineStr"/>
      <c r="BD391" s="7" t="inlineStr"/>
      <c r="BE391" s="7" t="n">
        <v>5</v>
      </c>
      <c r="BF391" s="7" t="n">
        <v>1270200</v>
      </c>
      <c r="BG391" s="7" t="inlineStr"/>
      <c r="BH391" s="7" t="inlineStr"/>
      <c r="BI391" s="7" t="inlineStr"/>
      <c r="BJ391" s="7" t="inlineStr"/>
      <c r="BK391" s="7">
        <f>BM391+BO391+BQ391+BS391+BU391</f>
        <v/>
      </c>
      <c r="BL391" s="7">
        <f>BN391+BP391+BR391+BT391+BV391</f>
        <v/>
      </c>
      <c r="BM391" s="7" t="inlineStr"/>
      <c r="BN391" s="7" t="inlineStr"/>
      <c r="BO391" s="7" t="inlineStr"/>
      <c r="BP391" s="7" t="inlineStr"/>
      <c r="BQ391" s="7" t="inlineStr"/>
      <c r="BR391" s="7" t="inlineStr"/>
      <c r="BS391" s="7" t="inlineStr"/>
      <c r="BT391" s="7" t="inlineStr"/>
      <c r="BU391" s="7" t="inlineStr"/>
      <c r="BV391" s="7" t="inlineStr"/>
      <c r="BW391" s="7">
        <f>BY391+CA391+CC391+CE391+CG391+CI391+CK391+CM391+CO391+CQ391+CS391+CU391+CW391+CY391+DA391+DC391</f>
        <v/>
      </c>
      <c r="BX391" s="7">
        <f>BZ391+CB391+CD391+CF391+CH391+CJ391+CL391+CN391+CP391+CR391+CT391+CV391+CX391+CZ391+DB391+DD391</f>
        <v/>
      </c>
      <c r="BY391" s="7" t="inlineStr"/>
      <c r="BZ391" s="7" t="inlineStr"/>
      <c r="CA391" s="7" t="inlineStr"/>
      <c r="CB391" s="7" t="inlineStr"/>
      <c r="CC391" s="7" t="inlineStr"/>
      <c r="CD391" s="7" t="inlineStr"/>
      <c r="CE391" s="7" t="inlineStr"/>
      <c r="CF391" s="7" t="inlineStr"/>
      <c r="CG391" s="7" t="inlineStr"/>
      <c r="CH391" s="7" t="inlineStr"/>
      <c r="CI391" s="7" t="inlineStr"/>
      <c r="CJ391" s="7" t="inlineStr"/>
      <c r="CK391" s="7" t="inlineStr"/>
      <c r="CL391" s="7" t="inlineStr"/>
      <c r="CM391" s="7" t="inlineStr"/>
      <c r="CN391" s="7" t="inlineStr"/>
      <c r="CO391" s="7" t="n">
        <v>3</v>
      </c>
      <c r="CP391" s="7" t="n">
        <v>954156</v>
      </c>
      <c r="CQ391" s="7" t="inlineStr"/>
      <c r="CR391" s="7" t="inlineStr"/>
      <c r="CS391" s="7" t="inlineStr"/>
      <c r="CT391" s="7" t="inlineStr"/>
      <c r="CU391" s="7" t="inlineStr"/>
      <c r="CV391" s="7" t="inlineStr"/>
      <c r="CW391" s="7" t="inlineStr"/>
      <c r="CX391" s="7" t="inlineStr"/>
      <c r="CY391" s="7" t="inlineStr"/>
      <c r="CZ391" s="7" t="inlineStr"/>
      <c r="DA391" s="7" t="inlineStr"/>
      <c r="DB391" s="7" t="inlineStr"/>
      <c r="DC391" s="7" t="inlineStr"/>
      <c r="DD391" s="7" t="inlineStr"/>
      <c r="DE391" s="7">
        <f>DG391+DI391+DK391+DM391+DO391+DQ391+DS391+DU391+DW391+DY391+EA391+EC391+EE391</f>
        <v/>
      </c>
      <c r="DF391" s="7">
        <f>DH391+DJ391+DL391+DN391+DP391+DR391+DT391+DV391+DX391+DZ391+EB391+ED391+EF391</f>
        <v/>
      </c>
      <c r="DG391" s="7" t="inlineStr"/>
      <c r="DH391" s="7" t="inlineStr"/>
      <c r="DI391" s="7" t="inlineStr"/>
      <c r="DJ391" s="7" t="inlineStr"/>
      <c r="DK391" s="7" t="inlineStr"/>
      <c r="DL391" s="7" t="inlineStr"/>
      <c r="DM391" s="7" t="inlineStr"/>
      <c r="DN391" s="7" t="inlineStr"/>
      <c r="DO391" s="7" t="inlineStr"/>
      <c r="DP391" s="7" t="inlineStr"/>
      <c r="DQ391" s="7" t="inlineStr"/>
      <c r="DR391" s="7" t="inlineStr"/>
      <c r="DS391" s="7" t="inlineStr"/>
      <c r="DT391" s="7" t="inlineStr"/>
      <c r="DU391" s="7" t="inlineStr"/>
      <c r="DV391" s="7" t="inlineStr"/>
      <c r="DW391" s="7" t="n">
        <v>12</v>
      </c>
      <c r="DX391" s="7" t="n">
        <v>3876564</v>
      </c>
      <c r="DY391" s="7" t="inlineStr"/>
      <c r="DZ391" s="7" t="inlineStr"/>
      <c r="EA391" s="7" t="inlineStr"/>
      <c r="EB391" s="7" t="inlineStr"/>
      <c r="EC391" s="7" t="inlineStr"/>
      <c r="ED391" s="7" t="inlineStr"/>
      <c r="EE391" s="7" t="inlineStr"/>
      <c r="EF391" s="7" t="inlineStr"/>
      <c r="EG391" s="7">
        <f>E391+AU391+BK391+BW391+DE391</f>
        <v/>
      </c>
      <c r="EH391" s="7">
        <f>F391+AV391+BL391+BX391+DF391</f>
        <v/>
      </c>
    </row>
    <row r="392" hidden="1" outlineLevel="1">
      <c r="A392" s="5" t="n">
        <v>56</v>
      </c>
      <c r="B392" s="6" t="inlineStr">
        <is>
          <t>Azimboy Javohirbek MCHJ</t>
        </is>
      </c>
      <c r="C392" s="6" t="inlineStr">
        <is>
          <t>Ташкент</t>
        </is>
      </c>
      <c r="D392" s="6" t="inlineStr">
        <is>
          <t>Ташкент 2</t>
        </is>
      </c>
      <c r="E392" s="7">
        <f>G392+I392+K392+M392+O392+Q392+S392+U392+W392+Y392+AA392+AC392+AE392+AG392+AI392+AK392+AM392+AO392+AQ392+AS392</f>
        <v/>
      </c>
      <c r="F392" s="7">
        <f>H392+J392+L392+N392+P392+R392+T392+V392+X392+Z392+AB392+AD392+AF392+AH392+AJ392+AL392+AN392+AP392+AR392+AT392</f>
        <v/>
      </c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inlineStr"/>
      <c r="R392" s="7" t="inlineStr"/>
      <c r="S392" s="7" t="inlineStr"/>
      <c r="T392" s="7" t="inlineStr"/>
      <c r="U392" s="7" t="inlineStr"/>
      <c r="V392" s="7" t="inlineStr"/>
      <c r="W392" s="7" t="n">
        <v>2</v>
      </c>
      <c r="X392" s="7" t="n">
        <v>489298</v>
      </c>
      <c r="Y392" s="7" t="inlineStr"/>
      <c r="Z392" s="7" t="inlineStr"/>
      <c r="AA392" s="7" t="inlineStr"/>
      <c r="AB392" s="7" t="inlineStr"/>
      <c r="AC392" s="7" t="n">
        <v>5</v>
      </c>
      <c r="AD392" s="7" t="n">
        <v>501640</v>
      </c>
      <c r="AE392" s="7" t="inlineStr"/>
      <c r="AF392" s="7" t="inlineStr"/>
      <c r="AG392" s="7" t="inlineStr"/>
      <c r="AH392" s="7" t="inlineStr"/>
      <c r="AI392" s="7" t="inlineStr"/>
      <c r="AJ392" s="7" t="inlineStr"/>
      <c r="AK392" s="7" t="inlineStr"/>
      <c r="AL392" s="7" t="inlineStr"/>
      <c r="AM392" s="7" t="inlineStr"/>
      <c r="AN392" s="7" t="inlineStr"/>
      <c r="AO392" s="7" t="inlineStr"/>
      <c r="AP392" s="7" t="inlineStr"/>
      <c r="AQ392" s="7" t="inlineStr"/>
      <c r="AR392" s="7" t="inlineStr"/>
      <c r="AS392" s="7" t="inlineStr"/>
      <c r="AT392" s="7" t="inlineStr"/>
      <c r="AU392" s="7">
        <f>AW392+AY392+BA392+BC392+BE392+BG392+BI392</f>
        <v/>
      </c>
      <c r="AV392" s="7">
        <f>AX392+AZ392+BB392+BD392+BF392+BH392+BJ392</f>
        <v/>
      </c>
      <c r="AW392" s="7" t="inlineStr"/>
      <c r="AX392" s="7" t="inlineStr"/>
      <c r="AY392" s="7" t="inlineStr"/>
      <c r="AZ392" s="7" t="inlineStr"/>
      <c r="BA392" s="7" t="inlineStr"/>
      <c r="BB392" s="7" t="inlineStr"/>
      <c r="BC392" s="7" t="inlineStr"/>
      <c r="BD392" s="7" t="inlineStr"/>
      <c r="BE392" s="7" t="inlineStr"/>
      <c r="BF392" s="7" t="inlineStr"/>
      <c r="BG392" s="7" t="inlineStr"/>
      <c r="BH392" s="7" t="inlineStr"/>
      <c r="BI392" s="7" t="inlineStr"/>
      <c r="BJ392" s="7" t="inlineStr"/>
      <c r="BK392" s="7">
        <f>BM392+BO392+BQ392+BS392+BU392</f>
        <v/>
      </c>
      <c r="BL392" s="7">
        <f>BN392+BP392+BR392+BT392+BV392</f>
        <v/>
      </c>
      <c r="BM392" s="7" t="inlineStr"/>
      <c r="BN392" s="7" t="inlineStr"/>
      <c r="BO392" s="7" t="inlineStr"/>
      <c r="BP392" s="7" t="inlineStr"/>
      <c r="BQ392" s="7" t="inlineStr"/>
      <c r="BR392" s="7" t="inlineStr"/>
      <c r="BS392" s="7" t="inlineStr"/>
      <c r="BT392" s="7" t="inlineStr"/>
      <c r="BU392" s="7" t="inlineStr"/>
      <c r="BV392" s="7" t="inlineStr"/>
      <c r="BW392" s="7">
        <f>BY392+CA392+CC392+CE392+CG392+CI392+CK392+CM392+CO392+CQ392+CS392+CU392+CW392+CY392+DA392+DC392</f>
        <v/>
      </c>
      <c r="BX392" s="7">
        <f>BZ392+CB392+CD392+CF392+CH392+CJ392+CL392+CN392+CP392+CR392+CT392+CV392+CX392+CZ392+DB392+DD392</f>
        <v/>
      </c>
      <c r="BY392" s="7" t="inlineStr"/>
      <c r="BZ392" s="7" t="inlineStr"/>
      <c r="CA392" s="7" t="inlineStr"/>
      <c r="CB392" s="7" t="inlineStr"/>
      <c r="CC392" s="7" t="inlineStr"/>
      <c r="CD392" s="7" t="inlineStr"/>
      <c r="CE392" s="7" t="inlineStr"/>
      <c r="CF392" s="7" t="inlineStr"/>
      <c r="CG392" s="7" t="inlineStr"/>
      <c r="CH392" s="7" t="inlineStr"/>
      <c r="CI392" s="7" t="inlineStr"/>
      <c r="CJ392" s="7" t="inlineStr"/>
      <c r="CK392" s="7" t="inlineStr"/>
      <c r="CL392" s="7" t="inlineStr"/>
      <c r="CM392" s="7" t="inlineStr"/>
      <c r="CN392" s="7" t="inlineStr"/>
      <c r="CO392" s="7" t="inlineStr"/>
      <c r="CP392" s="7" t="inlineStr"/>
      <c r="CQ392" s="7" t="inlineStr"/>
      <c r="CR392" s="7" t="inlineStr"/>
      <c r="CS392" s="7" t="inlineStr"/>
      <c r="CT392" s="7" t="inlineStr"/>
      <c r="CU392" s="7" t="inlineStr"/>
      <c r="CV392" s="7" t="inlineStr"/>
      <c r="CW392" s="7" t="inlineStr"/>
      <c r="CX392" s="7" t="inlineStr"/>
      <c r="CY392" s="7" t="inlineStr"/>
      <c r="CZ392" s="7" t="inlineStr"/>
      <c r="DA392" s="7" t="inlineStr"/>
      <c r="DB392" s="7" t="inlineStr"/>
      <c r="DC392" s="7" t="inlineStr"/>
      <c r="DD392" s="7" t="inlineStr"/>
      <c r="DE392" s="7">
        <f>DG392+DI392+DK392+DM392+DO392+DQ392+DS392+DU392+DW392+DY392+EA392+EC392+EE392</f>
        <v/>
      </c>
      <c r="DF392" s="7">
        <f>DH392+DJ392+DL392+DN392+DP392+DR392+DT392+DV392+DX392+DZ392+EB392+ED392+EF392</f>
        <v/>
      </c>
      <c r="DG392" s="7" t="inlineStr"/>
      <c r="DH392" s="7" t="inlineStr"/>
      <c r="DI392" s="7" t="inlineStr"/>
      <c r="DJ392" s="7" t="inlineStr"/>
      <c r="DK392" s="7" t="inlineStr"/>
      <c r="DL392" s="7" t="inlineStr"/>
      <c r="DM392" s="7" t="inlineStr"/>
      <c r="DN392" s="7" t="inlineStr"/>
      <c r="DO392" s="7" t="inlineStr"/>
      <c r="DP392" s="7" t="inlineStr"/>
      <c r="DQ392" s="7" t="inlineStr"/>
      <c r="DR392" s="7" t="inlineStr"/>
      <c r="DS392" s="7" t="inlineStr"/>
      <c r="DT392" s="7" t="inlineStr"/>
      <c r="DU392" s="7" t="inlineStr"/>
      <c r="DV392" s="7" t="inlineStr"/>
      <c r="DW392" s="7" t="inlineStr"/>
      <c r="DX392" s="7" t="inlineStr"/>
      <c r="DY392" s="7" t="inlineStr"/>
      <c r="DZ392" s="7" t="inlineStr"/>
      <c r="EA392" s="7" t="inlineStr"/>
      <c r="EB392" s="7" t="inlineStr"/>
      <c r="EC392" s="7" t="inlineStr"/>
      <c r="ED392" s="7" t="inlineStr"/>
      <c r="EE392" s="7" t="inlineStr"/>
      <c r="EF392" s="7" t="inlineStr"/>
      <c r="EG392" s="7">
        <f>E392+AU392+BK392+BW392+DE392</f>
        <v/>
      </c>
      <c r="EH392" s="7">
        <f>F392+AV392+BL392+BX392+DF392</f>
        <v/>
      </c>
    </row>
    <row r="393" hidden="1" outlineLevel="1">
      <c r="A393" s="5" t="n">
        <v>57</v>
      </c>
      <c r="B393" s="6" t="inlineStr">
        <is>
          <t>Azimjon Invest Farm MCHJ</t>
        </is>
      </c>
      <c r="C393" s="6" t="inlineStr">
        <is>
          <t>Ташкент</t>
        </is>
      </c>
      <c r="D393" s="6" t="inlineStr">
        <is>
          <t>Ташкент 1</t>
        </is>
      </c>
      <c r="E393" s="7">
        <f>G393+I393+K393+M393+O393+Q393+S393+U393+W393+Y393+AA393+AC393+AE393+AG393+AI393+AK393+AM393+AO393+AQ393+AS393</f>
        <v/>
      </c>
      <c r="F393" s="7">
        <f>H393+J393+L393+N393+P393+R393+T393+V393+X393+Z393+AB393+AD393+AF393+AH393+AJ393+AL393+AN393+AP393+AR393+AT393</f>
        <v/>
      </c>
      <c r="G393" s="7" t="inlineStr"/>
      <c r="H393" s="7" t="inlineStr"/>
      <c r="I393" s="7" t="inlineStr"/>
      <c r="J393" s="7" t="inlineStr"/>
      <c r="K393" s="7" t="inlineStr"/>
      <c r="L393" s="7" t="inlineStr"/>
      <c r="M393" s="7" t="n">
        <v>10</v>
      </c>
      <c r="N393" s="7" t="n">
        <v>1883200</v>
      </c>
      <c r="O393" s="7" t="inlineStr"/>
      <c r="P393" s="7" t="inlineStr"/>
      <c r="Q393" s="7" t="n">
        <v>30</v>
      </c>
      <c r="R393" s="7" t="n">
        <v>7058190</v>
      </c>
      <c r="S393" s="7" t="inlineStr"/>
      <c r="T393" s="7" t="inlineStr"/>
      <c r="U393" s="7" t="inlineStr"/>
      <c r="V393" s="7" t="inlineStr"/>
      <c r="W393" s="7" t="inlineStr"/>
      <c r="X393" s="7" t="inlineStr"/>
      <c r="Y393" s="7" t="n">
        <v>30</v>
      </c>
      <c r="Z393" s="7" t="n">
        <v>14131470</v>
      </c>
      <c r="AA393" s="7" t="inlineStr"/>
      <c r="AB393" s="7" t="inlineStr"/>
      <c r="AC393" s="7" t="n">
        <v>10</v>
      </c>
      <c r="AD393" s="7" t="n">
        <v>1289850</v>
      </c>
      <c r="AE393" s="7" t="inlineStr"/>
      <c r="AF393" s="7" t="inlineStr"/>
      <c r="AG393" s="7" t="inlineStr"/>
      <c r="AH393" s="7" t="inlineStr"/>
      <c r="AI393" s="7" t="inlineStr"/>
      <c r="AJ393" s="7" t="inlineStr"/>
      <c r="AK393" s="7" t="inlineStr"/>
      <c r="AL393" s="7" t="inlineStr"/>
      <c r="AM393" s="7" t="inlineStr"/>
      <c r="AN393" s="7" t="inlineStr"/>
      <c r="AO393" s="7" t="inlineStr"/>
      <c r="AP393" s="7" t="inlineStr"/>
      <c r="AQ393" s="7" t="inlineStr"/>
      <c r="AR393" s="7" t="inlineStr"/>
      <c r="AS393" s="7" t="inlineStr"/>
      <c r="AT393" s="7" t="inlineStr"/>
      <c r="AU393" s="7">
        <f>AW393+AY393+BA393+BC393+BE393+BG393+BI393</f>
        <v/>
      </c>
      <c r="AV393" s="7">
        <f>AX393+AZ393+BB393+BD393+BF393+BH393+BJ393</f>
        <v/>
      </c>
      <c r="AW393" s="7" t="inlineStr"/>
      <c r="AX393" s="7" t="inlineStr"/>
      <c r="AY393" s="7" t="inlineStr"/>
      <c r="AZ393" s="7" t="inlineStr"/>
      <c r="BA393" s="7" t="inlineStr"/>
      <c r="BB393" s="7" t="inlineStr"/>
      <c r="BC393" s="7" t="inlineStr"/>
      <c r="BD393" s="7" t="inlineStr"/>
      <c r="BE393" s="7" t="inlineStr"/>
      <c r="BF393" s="7" t="inlineStr"/>
      <c r="BG393" s="7" t="inlineStr"/>
      <c r="BH393" s="7" t="inlineStr"/>
      <c r="BI393" s="7" t="inlineStr"/>
      <c r="BJ393" s="7" t="inlineStr"/>
      <c r="BK393" s="7">
        <f>BM393+BO393+BQ393+BS393+BU393</f>
        <v/>
      </c>
      <c r="BL393" s="7">
        <f>BN393+BP393+BR393+BT393+BV393</f>
        <v/>
      </c>
      <c r="BM393" s="7" t="inlineStr"/>
      <c r="BN393" s="7" t="inlineStr"/>
      <c r="BO393" s="7" t="inlineStr"/>
      <c r="BP393" s="7" t="inlineStr"/>
      <c r="BQ393" s="7" t="inlineStr"/>
      <c r="BR393" s="7" t="inlineStr"/>
      <c r="BS393" s="7" t="inlineStr"/>
      <c r="BT393" s="7" t="inlineStr"/>
      <c r="BU393" s="7" t="inlineStr"/>
      <c r="BV393" s="7" t="inlineStr"/>
      <c r="BW393" s="7">
        <f>BY393+CA393+CC393+CE393+CG393+CI393+CK393+CM393+CO393+CQ393+CS393+CU393+CW393+CY393+DA393+DC393</f>
        <v/>
      </c>
      <c r="BX393" s="7">
        <f>BZ393+CB393+CD393+CF393+CH393+CJ393+CL393+CN393+CP393+CR393+CT393+CV393+CX393+CZ393+DB393+DD393</f>
        <v/>
      </c>
      <c r="BY393" s="7" t="inlineStr"/>
      <c r="BZ393" s="7" t="inlineStr"/>
      <c r="CA393" s="7" t="inlineStr"/>
      <c r="CB393" s="7" t="inlineStr"/>
      <c r="CC393" s="7" t="inlineStr"/>
      <c r="CD393" s="7" t="inlineStr"/>
      <c r="CE393" s="7" t="inlineStr"/>
      <c r="CF393" s="7" t="inlineStr"/>
      <c r="CG393" s="7" t="inlineStr"/>
      <c r="CH393" s="7" t="inlineStr"/>
      <c r="CI393" s="7" t="inlineStr"/>
      <c r="CJ393" s="7" t="inlineStr"/>
      <c r="CK393" s="7" t="inlineStr"/>
      <c r="CL393" s="7" t="inlineStr"/>
      <c r="CM393" s="7" t="inlineStr"/>
      <c r="CN393" s="7" t="inlineStr"/>
      <c r="CO393" s="7" t="inlineStr"/>
      <c r="CP393" s="7" t="inlineStr"/>
      <c r="CQ393" s="7" t="inlineStr"/>
      <c r="CR393" s="7" t="inlineStr"/>
      <c r="CS393" s="7" t="inlineStr"/>
      <c r="CT393" s="7" t="inlineStr"/>
      <c r="CU393" s="7" t="inlineStr"/>
      <c r="CV393" s="7" t="inlineStr"/>
      <c r="CW393" s="7" t="inlineStr"/>
      <c r="CX393" s="7" t="inlineStr"/>
      <c r="CY393" s="7" t="inlineStr"/>
      <c r="CZ393" s="7" t="inlineStr"/>
      <c r="DA393" s="7" t="inlineStr"/>
      <c r="DB393" s="7" t="inlineStr"/>
      <c r="DC393" s="7" t="inlineStr"/>
      <c r="DD393" s="7" t="inlineStr"/>
      <c r="DE393" s="7">
        <f>DG393+DI393+DK393+DM393+DO393+DQ393+DS393+DU393+DW393+DY393+EA393+EC393+EE393</f>
        <v/>
      </c>
      <c r="DF393" s="7">
        <f>DH393+DJ393+DL393+DN393+DP393+DR393+DT393+DV393+DX393+DZ393+EB393+ED393+EF393</f>
        <v/>
      </c>
      <c r="DG393" s="7" t="inlineStr"/>
      <c r="DH393" s="7" t="inlineStr"/>
      <c r="DI393" s="7" t="inlineStr"/>
      <c r="DJ393" s="7" t="inlineStr"/>
      <c r="DK393" s="7" t="inlineStr"/>
      <c r="DL393" s="7" t="inlineStr"/>
      <c r="DM393" s="7" t="inlineStr"/>
      <c r="DN393" s="7" t="inlineStr"/>
      <c r="DO393" s="7" t="inlineStr"/>
      <c r="DP393" s="7" t="inlineStr"/>
      <c r="DQ393" s="7" t="inlineStr"/>
      <c r="DR393" s="7" t="inlineStr"/>
      <c r="DS393" s="7" t="inlineStr"/>
      <c r="DT393" s="7" t="inlineStr"/>
      <c r="DU393" s="7" t="inlineStr"/>
      <c r="DV393" s="7" t="inlineStr"/>
      <c r="DW393" s="7" t="inlineStr"/>
      <c r="DX393" s="7" t="inlineStr"/>
      <c r="DY393" s="7" t="inlineStr"/>
      <c r="DZ393" s="7" t="inlineStr"/>
      <c r="EA393" s="7" t="inlineStr"/>
      <c r="EB393" s="7" t="inlineStr"/>
      <c r="EC393" s="7" t="inlineStr"/>
      <c r="ED393" s="7" t="inlineStr"/>
      <c r="EE393" s="7" t="inlineStr"/>
      <c r="EF393" s="7" t="inlineStr"/>
      <c r="EG393" s="7">
        <f>E393+AU393+BK393+BW393+DE393</f>
        <v/>
      </c>
      <c r="EH393" s="7">
        <f>F393+AV393+BL393+BX393+DF393</f>
        <v/>
      </c>
    </row>
    <row r="394" hidden="1" outlineLevel="1">
      <c r="A394" s="5" t="n">
        <v>58</v>
      </c>
      <c r="B394" s="6" t="inlineStr">
        <is>
          <t>Aziz-Muslima Farm</t>
        </is>
      </c>
      <c r="C394" s="6" t="inlineStr">
        <is>
          <t>Ташкент</t>
        </is>
      </c>
      <c r="D394" s="6" t="inlineStr">
        <is>
          <t>Ташкент 2</t>
        </is>
      </c>
      <c r="E394" s="7">
        <f>G394+I394+K394+M394+O394+Q394+S394+U394+W394+Y394+AA394+AC394+AE394+AG394+AI394+AK394+AM394+AO394+AQ394+AS394</f>
        <v/>
      </c>
      <c r="F394" s="7">
        <f>H394+J394+L394+N394+P394+R394+T394+V394+X394+Z394+AB394+AD394+AF394+AH394+AJ394+AL394+AN394+AP394+AR394+AT394</f>
        <v/>
      </c>
      <c r="G394" s="7" t="inlineStr"/>
      <c r="H394" s="7" t="inlineStr"/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n">
        <v>3</v>
      </c>
      <c r="R394" s="7" t="n">
        <v>792309</v>
      </c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  <c r="AD394" s="7" t="inlineStr"/>
      <c r="AE394" s="7" t="inlineStr"/>
      <c r="AF394" s="7" t="inlineStr"/>
      <c r="AG394" s="7" t="inlineStr"/>
      <c r="AH394" s="7" t="inlineStr"/>
      <c r="AI394" s="7" t="inlineStr"/>
      <c r="AJ394" s="7" t="inlineStr"/>
      <c r="AK394" s="7" t="inlineStr"/>
      <c r="AL394" s="7" t="inlineStr"/>
      <c r="AM394" s="7" t="inlineStr"/>
      <c r="AN394" s="7" t="inlineStr"/>
      <c r="AO394" s="7" t="inlineStr"/>
      <c r="AP394" s="7" t="inlineStr"/>
      <c r="AQ394" s="7" t="inlineStr"/>
      <c r="AR394" s="7" t="inlineStr"/>
      <c r="AS394" s="7" t="inlineStr"/>
      <c r="AT394" s="7" t="inlineStr"/>
      <c r="AU394" s="7">
        <f>AW394+AY394+BA394+BC394+BE394+BG394+BI394</f>
        <v/>
      </c>
      <c r="AV394" s="7">
        <f>AX394+AZ394+BB394+BD394+BF394+BH394+BJ394</f>
        <v/>
      </c>
      <c r="AW394" s="7" t="inlineStr"/>
      <c r="AX394" s="7" t="inlineStr"/>
      <c r="AY394" s="7" t="inlineStr"/>
      <c r="AZ394" s="7" t="inlineStr"/>
      <c r="BA394" s="7" t="inlineStr"/>
      <c r="BB394" s="7" t="inlineStr"/>
      <c r="BC394" s="7" t="inlineStr"/>
      <c r="BD394" s="7" t="inlineStr"/>
      <c r="BE394" s="7" t="inlineStr"/>
      <c r="BF394" s="7" t="inlineStr"/>
      <c r="BG394" s="7" t="inlineStr"/>
      <c r="BH394" s="7" t="inlineStr"/>
      <c r="BI394" s="7" t="inlineStr"/>
      <c r="BJ394" s="7" t="inlineStr"/>
      <c r="BK394" s="7">
        <f>BM394+BO394+BQ394+BS394+BU394</f>
        <v/>
      </c>
      <c r="BL394" s="7">
        <f>BN394+BP394+BR394+BT394+BV394</f>
        <v/>
      </c>
      <c r="BM394" s="7" t="inlineStr"/>
      <c r="BN394" s="7" t="inlineStr"/>
      <c r="BO394" s="7" t="inlineStr"/>
      <c r="BP394" s="7" t="inlineStr"/>
      <c r="BQ394" s="7" t="inlineStr"/>
      <c r="BR394" s="7" t="inlineStr"/>
      <c r="BS394" s="7" t="inlineStr"/>
      <c r="BT394" s="7" t="inlineStr"/>
      <c r="BU394" s="7" t="inlineStr"/>
      <c r="BV394" s="7" t="inlineStr"/>
      <c r="BW394" s="7">
        <f>BY394+CA394+CC394+CE394+CG394+CI394+CK394+CM394+CO394+CQ394+CS394+CU394+CW394+CY394+DA394+DC394</f>
        <v/>
      </c>
      <c r="BX394" s="7">
        <f>BZ394+CB394+CD394+CF394+CH394+CJ394+CL394+CN394+CP394+CR394+CT394+CV394+CX394+CZ394+DB394+DD394</f>
        <v/>
      </c>
      <c r="BY394" s="7" t="inlineStr"/>
      <c r="BZ394" s="7" t="inlineStr"/>
      <c r="CA394" s="7" t="inlineStr"/>
      <c r="CB394" s="7" t="inlineStr"/>
      <c r="CC394" s="7" t="inlineStr"/>
      <c r="CD394" s="7" t="inlineStr"/>
      <c r="CE394" s="7" t="inlineStr"/>
      <c r="CF394" s="7" t="inlineStr"/>
      <c r="CG394" s="7" t="inlineStr"/>
      <c r="CH394" s="7" t="inlineStr"/>
      <c r="CI394" s="7" t="inlineStr"/>
      <c r="CJ394" s="7" t="inlineStr"/>
      <c r="CK394" s="7" t="inlineStr"/>
      <c r="CL394" s="7" t="inlineStr"/>
      <c r="CM394" s="7" t="inlineStr"/>
      <c r="CN394" s="7" t="inlineStr"/>
      <c r="CO394" s="7" t="inlineStr"/>
      <c r="CP394" s="7" t="inlineStr"/>
      <c r="CQ394" s="7" t="inlineStr"/>
      <c r="CR394" s="7" t="inlineStr"/>
      <c r="CS394" s="7" t="inlineStr"/>
      <c r="CT394" s="7" t="inlineStr"/>
      <c r="CU394" s="7" t="inlineStr"/>
      <c r="CV394" s="7" t="inlineStr"/>
      <c r="CW394" s="7" t="inlineStr"/>
      <c r="CX394" s="7" t="inlineStr"/>
      <c r="CY394" s="7" t="inlineStr"/>
      <c r="CZ394" s="7" t="inlineStr"/>
      <c r="DA394" s="7" t="inlineStr"/>
      <c r="DB394" s="7" t="inlineStr"/>
      <c r="DC394" s="7" t="inlineStr"/>
      <c r="DD394" s="7" t="inlineStr"/>
      <c r="DE394" s="7">
        <f>DG394+DI394+DK394+DM394+DO394+DQ394+DS394+DU394+DW394+DY394+EA394+EC394+EE394</f>
        <v/>
      </c>
      <c r="DF394" s="7">
        <f>DH394+DJ394+DL394+DN394+DP394+DR394+DT394+DV394+DX394+DZ394+EB394+ED394+EF394</f>
        <v/>
      </c>
      <c r="DG394" s="7" t="inlineStr"/>
      <c r="DH394" s="7" t="inlineStr"/>
      <c r="DI394" s="7" t="inlineStr"/>
      <c r="DJ394" s="7" t="inlineStr"/>
      <c r="DK394" s="7" t="inlineStr"/>
      <c r="DL394" s="7" t="inlineStr"/>
      <c r="DM394" s="7" t="inlineStr"/>
      <c r="DN394" s="7" t="inlineStr"/>
      <c r="DO394" s="7" t="inlineStr"/>
      <c r="DP394" s="7" t="inlineStr"/>
      <c r="DQ394" s="7" t="inlineStr"/>
      <c r="DR394" s="7" t="inlineStr"/>
      <c r="DS394" s="7" t="inlineStr"/>
      <c r="DT394" s="7" t="inlineStr"/>
      <c r="DU394" s="7" t="inlineStr"/>
      <c r="DV394" s="7" t="inlineStr"/>
      <c r="DW394" s="7" t="inlineStr"/>
      <c r="DX394" s="7" t="inlineStr"/>
      <c r="DY394" s="7" t="inlineStr"/>
      <c r="DZ394" s="7" t="inlineStr"/>
      <c r="EA394" s="7" t="inlineStr"/>
      <c r="EB394" s="7" t="inlineStr"/>
      <c r="EC394" s="7" t="inlineStr"/>
      <c r="ED394" s="7" t="inlineStr"/>
      <c r="EE394" s="7" t="inlineStr"/>
      <c r="EF394" s="7" t="inlineStr"/>
      <c r="EG394" s="7">
        <f>E394+AU394+BK394+BW394+DE394</f>
        <v/>
      </c>
      <c r="EH394" s="7">
        <f>F394+AV394+BL394+BX394+DF394</f>
        <v/>
      </c>
    </row>
    <row r="395" hidden="1" outlineLevel="1">
      <c r="A395" s="5" t="n">
        <v>59</v>
      </c>
      <c r="B395" s="6" t="inlineStr">
        <is>
          <t>B Sulola XK</t>
        </is>
      </c>
      <c r="C395" s="6" t="inlineStr">
        <is>
          <t>Ташкент</t>
        </is>
      </c>
      <c r="D395" s="6" t="inlineStr">
        <is>
          <t>Ташкент 1</t>
        </is>
      </c>
      <c r="E395" s="7">
        <f>G395+I395+K395+M395+O395+Q395+S395+U395+W395+Y395+AA395+AC395+AE395+AG395+AI395+AK395+AM395+AO395+AQ395+AS395</f>
        <v/>
      </c>
      <c r="F395" s="7">
        <f>H395+J395+L395+N395+P395+R395+T395+V395+X395+Z395+AB395+AD395+AF395+AH395+AJ395+AL395+AN395+AP395+AR395+AT395</f>
        <v/>
      </c>
      <c r="G395" s="7" t="inlineStr"/>
      <c r="H395" s="7" t="inlineStr"/>
      <c r="I395" s="7" t="inlineStr"/>
      <c r="J395" s="7" t="inlineStr"/>
      <c r="K395" s="7" t="inlineStr"/>
      <c r="L395" s="7" t="inlineStr"/>
      <c r="M395" s="7" t="inlineStr"/>
      <c r="N395" s="7" t="inlineStr"/>
      <c r="O395" s="7" t="inlineStr"/>
      <c r="P395" s="7" t="inlineStr"/>
      <c r="Q395" s="7" t="n">
        <v>10</v>
      </c>
      <c r="R395" s="7" t="n">
        <v>888600</v>
      </c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  <c r="AD395" s="7" t="inlineStr"/>
      <c r="AE395" s="7" t="inlineStr"/>
      <c r="AF395" s="7" t="inlineStr"/>
      <c r="AG395" s="7" t="inlineStr"/>
      <c r="AH395" s="7" t="inlineStr"/>
      <c r="AI395" s="7" t="inlineStr"/>
      <c r="AJ395" s="7" t="inlineStr"/>
      <c r="AK395" s="7" t="inlineStr"/>
      <c r="AL395" s="7" t="inlineStr"/>
      <c r="AM395" s="7" t="inlineStr"/>
      <c r="AN395" s="7" t="inlineStr"/>
      <c r="AO395" s="7" t="inlineStr"/>
      <c r="AP395" s="7" t="inlineStr"/>
      <c r="AQ395" s="7" t="inlineStr"/>
      <c r="AR395" s="7" t="inlineStr"/>
      <c r="AS395" s="7" t="inlineStr"/>
      <c r="AT395" s="7" t="inlineStr"/>
      <c r="AU395" s="7">
        <f>AW395+AY395+BA395+BC395+BE395+BG395+BI395</f>
        <v/>
      </c>
      <c r="AV395" s="7">
        <f>AX395+AZ395+BB395+BD395+BF395+BH395+BJ395</f>
        <v/>
      </c>
      <c r="AW395" s="7" t="inlineStr"/>
      <c r="AX395" s="7" t="inlineStr"/>
      <c r="AY395" s="7" t="inlineStr"/>
      <c r="AZ395" s="7" t="inlineStr"/>
      <c r="BA395" s="7" t="inlineStr"/>
      <c r="BB395" s="7" t="inlineStr"/>
      <c r="BC395" s="7" t="inlineStr"/>
      <c r="BD395" s="7" t="inlineStr"/>
      <c r="BE395" s="7" t="inlineStr"/>
      <c r="BF395" s="7" t="inlineStr"/>
      <c r="BG395" s="7" t="inlineStr"/>
      <c r="BH395" s="7" t="inlineStr"/>
      <c r="BI395" s="7" t="inlineStr"/>
      <c r="BJ395" s="7" t="inlineStr"/>
      <c r="BK395" s="7">
        <f>BM395+BO395+BQ395+BS395+BU395</f>
        <v/>
      </c>
      <c r="BL395" s="7">
        <f>BN395+BP395+BR395+BT395+BV395</f>
        <v/>
      </c>
      <c r="BM395" s="7" t="inlineStr"/>
      <c r="BN395" s="7" t="inlineStr"/>
      <c r="BO395" s="7" t="inlineStr"/>
      <c r="BP395" s="7" t="inlineStr"/>
      <c r="BQ395" s="7" t="inlineStr"/>
      <c r="BR395" s="7" t="inlineStr"/>
      <c r="BS395" s="7" t="inlineStr"/>
      <c r="BT395" s="7" t="inlineStr"/>
      <c r="BU395" s="7" t="inlineStr"/>
      <c r="BV395" s="7" t="inlineStr"/>
      <c r="BW395" s="7">
        <f>BY395+CA395+CC395+CE395+CG395+CI395+CK395+CM395+CO395+CQ395+CS395+CU395+CW395+CY395+DA395+DC395</f>
        <v/>
      </c>
      <c r="BX395" s="7">
        <f>BZ395+CB395+CD395+CF395+CH395+CJ395+CL395+CN395+CP395+CR395+CT395+CV395+CX395+CZ395+DB395+DD395</f>
        <v/>
      </c>
      <c r="BY395" s="7" t="inlineStr"/>
      <c r="BZ395" s="7" t="inlineStr"/>
      <c r="CA395" s="7" t="inlineStr"/>
      <c r="CB395" s="7" t="inlineStr"/>
      <c r="CC395" s="7" t="inlineStr"/>
      <c r="CD395" s="7" t="inlineStr"/>
      <c r="CE395" s="7" t="inlineStr"/>
      <c r="CF395" s="7" t="inlineStr"/>
      <c r="CG395" s="7" t="inlineStr"/>
      <c r="CH395" s="7" t="inlineStr"/>
      <c r="CI395" s="7" t="inlineStr"/>
      <c r="CJ395" s="7" t="inlineStr"/>
      <c r="CK395" s="7" t="inlineStr"/>
      <c r="CL395" s="7" t="inlineStr"/>
      <c r="CM395" s="7" t="inlineStr"/>
      <c r="CN395" s="7" t="inlineStr"/>
      <c r="CO395" s="7" t="inlineStr"/>
      <c r="CP395" s="7" t="inlineStr"/>
      <c r="CQ395" s="7" t="inlineStr"/>
      <c r="CR395" s="7" t="inlineStr"/>
      <c r="CS395" s="7" t="inlineStr"/>
      <c r="CT395" s="7" t="inlineStr"/>
      <c r="CU395" s="7" t="inlineStr"/>
      <c r="CV395" s="7" t="inlineStr"/>
      <c r="CW395" s="7" t="inlineStr"/>
      <c r="CX395" s="7" t="inlineStr"/>
      <c r="CY395" s="7" t="inlineStr"/>
      <c r="CZ395" s="7" t="inlineStr"/>
      <c r="DA395" s="7" t="inlineStr"/>
      <c r="DB395" s="7" t="inlineStr"/>
      <c r="DC395" s="7" t="inlineStr"/>
      <c r="DD395" s="7" t="inlineStr"/>
      <c r="DE395" s="7">
        <f>DG395+DI395+DK395+DM395+DO395+DQ395+DS395+DU395+DW395+DY395+EA395+EC395+EE395</f>
        <v/>
      </c>
      <c r="DF395" s="7">
        <f>DH395+DJ395+DL395+DN395+DP395+DR395+DT395+DV395+DX395+DZ395+EB395+ED395+EF395</f>
        <v/>
      </c>
      <c r="DG395" s="7" t="inlineStr"/>
      <c r="DH395" s="7" t="inlineStr"/>
      <c r="DI395" s="7" t="inlineStr"/>
      <c r="DJ395" s="7" t="inlineStr"/>
      <c r="DK395" s="7" t="inlineStr"/>
      <c r="DL395" s="7" t="inlineStr"/>
      <c r="DM395" s="7" t="inlineStr"/>
      <c r="DN395" s="7" t="inlineStr"/>
      <c r="DO395" s="7" t="inlineStr"/>
      <c r="DP395" s="7" t="inlineStr"/>
      <c r="DQ395" s="7" t="inlineStr"/>
      <c r="DR395" s="7" t="inlineStr"/>
      <c r="DS395" s="7" t="inlineStr"/>
      <c r="DT395" s="7" t="inlineStr"/>
      <c r="DU395" s="7" t="inlineStr"/>
      <c r="DV395" s="7" t="inlineStr"/>
      <c r="DW395" s="7" t="inlineStr"/>
      <c r="DX395" s="7" t="inlineStr"/>
      <c r="DY395" s="7" t="inlineStr"/>
      <c r="DZ395" s="7" t="inlineStr"/>
      <c r="EA395" s="7" t="inlineStr"/>
      <c r="EB395" s="7" t="inlineStr"/>
      <c r="EC395" s="7" t="inlineStr"/>
      <c r="ED395" s="7" t="inlineStr"/>
      <c r="EE395" s="7" t="inlineStr"/>
      <c r="EF395" s="7" t="inlineStr"/>
      <c r="EG395" s="7">
        <f>E395+AU395+BK395+BW395+DE395</f>
        <v/>
      </c>
      <c r="EH395" s="7">
        <f>F395+AV395+BL395+BX395+DF395</f>
        <v/>
      </c>
    </row>
    <row r="396" hidden="1" outlineLevel="1">
      <c r="A396" s="5" t="n">
        <v>60</v>
      </c>
      <c r="B396" s="6" t="inlineStr">
        <is>
          <t>BAHOR FARM BIZNES MCHJ</t>
        </is>
      </c>
      <c r="C396" s="6" t="inlineStr">
        <is>
          <t>Ташкент</t>
        </is>
      </c>
      <c r="D396" s="6" t="inlineStr">
        <is>
          <t>Ташкент 2</t>
        </is>
      </c>
      <c r="E396" s="7">
        <f>G396+I396+K396+M396+O396+Q396+S396+U396+W396+Y396+AA396+AC396+AE396+AG396+AI396+AK396+AM396+AO396+AQ396+AS396</f>
        <v/>
      </c>
      <c r="F396" s="7">
        <f>H396+J396+L396+N396+P396+R396+T396+V396+X396+Z396+AB396+AD396+AF396+AH396+AJ396+AL396+AN396+AP396+AR396+AT396</f>
        <v/>
      </c>
      <c r="G396" s="7" t="inlineStr"/>
      <c r="H396" s="7" t="inlineStr"/>
      <c r="I396" s="7" t="n">
        <v>1</v>
      </c>
      <c r="J396" s="7" t="n">
        <v>369242</v>
      </c>
      <c r="K396" s="7" t="inlineStr"/>
      <c r="L396" s="7" t="inlineStr"/>
      <c r="M396" s="7" t="inlineStr"/>
      <c r="N396" s="7" t="inlineStr"/>
      <c r="O396" s="7" t="inlineStr"/>
      <c r="P396" s="7" t="inlineStr"/>
      <c r="Q396" s="7" t="inlineStr"/>
      <c r="R396" s="7" t="inlineStr"/>
      <c r="S396" s="7" t="inlineStr"/>
      <c r="T396" s="7" t="inlineStr"/>
      <c r="U396" s="7" t="inlineStr"/>
      <c r="V396" s="7" t="inlineStr"/>
      <c r="W396" s="7" t="inlineStr"/>
      <c r="X396" s="7" t="inlineStr"/>
      <c r="Y396" s="7" t="inlineStr"/>
      <c r="Z396" s="7" t="inlineStr"/>
      <c r="AA396" s="7" t="inlineStr"/>
      <c r="AB396" s="7" t="inlineStr"/>
      <c r="AC396" s="7" t="inlineStr"/>
      <c r="AD396" s="7" t="inlineStr"/>
      <c r="AE396" s="7" t="inlineStr"/>
      <c r="AF396" s="7" t="inlineStr"/>
      <c r="AG396" s="7" t="inlineStr"/>
      <c r="AH396" s="7" t="inlineStr"/>
      <c r="AI396" s="7" t="inlineStr"/>
      <c r="AJ396" s="7" t="inlineStr"/>
      <c r="AK396" s="7" t="inlineStr"/>
      <c r="AL396" s="7" t="inlineStr"/>
      <c r="AM396" s="7" t="inlineStr"/>
      <c r="AN396" s="7" t="inlineStr"/>
      <c r="AO396" s="7" t="inlineStr"/>
      <c r="AP396" s="7" t="inlineStr"/>
      <c r="AQ396" s="7" t="inlineStr"/>
      <c r="AR396" s="7" t="inlineStr"/>
      <c r="AS396" s="7" t="inlineStr"/>
      <c r="AT396" s="7" t="inlineStr"/>
      <c r="AU396" s="7">
        <f>AW396+AY396+BA396+BC396+BE396+BG396+BI396</f>
        <v/>
      </c>
      <c r="AV396" s="7">
        <f>AX396+AZ396+BB396+BD396+BF396+BH396+BJ396</f>
        <v/>
      </c>
      <c r="AW396" s="7" t="inlineStr"/>
      <c r="AX396" s="7" t="inlineStr"/>
      <c r="AY396" s="7" t="inlineStr"/>
      <c r="AZ396" s="7" t="inlineStr"/>
      <c r="BA396" s="7" t="inlineStr"/>
      <c r="BB396" s="7" t="inlineStr"/>
      <c r="BC396" s="7" t="inlineStr"/>
      <c r="BD396" s="7" t="inlineStr"/>
      <c r="BE396" s="7" t="inlineStr"/>
      <c r="BF396" s="7" t="inlineStr"/>
      <c r="BG396" s="7" t="inlineStr"/>
      <c r="BH396" s="7" t="inlineStr"/>
      <c r="BI396" s="7" t="inlineStr"/>
      <c r="BJ396" s="7" t="inlineStr"/>
      <c r="BK396" s="7">
        <f>BM396+BO396+BQ396+BS396+BU396</f>
        <v/>
      </c>
      <c r="BL396" s="7">
        <f>BN396+BP396+BR396+BT396+BV396</f>
        <v/>
      </c>
      <c r="BM396" s="7" t="inlineStr"/>
      <c r="BN396" s="7" t="inlineStr"/>
      <c r="BO396" s="7" t="inlineStr"/>
      <c r="BP396" s="7" t="inlineStr"/>
      <c r="BQ396" s="7" t="inlineStr"/>
      <c r="BR396" s="7" t="inlineStr"/>
      <c r="BS396" s="7" t="inlineStr"/>
      <c r="BT396" s="7" t="inlineStr"/>
      <c r="BU396" s="7" t="inlineStr"/>
      <c r="BV396" s="7" t="inlineStr"/>
      <c r="BW396" s="7">
        <f>BY396+CA396+CC396+CE396+CG396+CI396+CK396+CM396+CO396+CQ396+CS396+CU396+CW396+CY396+DA396+DC396</f>
        <v/>
      </c>
      <c r="BX396" s="7">
        <f>BZ396+CB396+CD396+CF396+CH396+CJ396+CL396+CN396+CP396+CR396+CT396+CV396+CX396+CZ396+DB396+DD396</f>
        <v/>
      </c>
      <c r="BY396" s="7" t="inlineStr"/>
      <c r="BZ396" s="7" t="inlineStr"/>
      <c r="CA396" s="7" t="inlineStr"/>
      <c r="CB396" s="7" t="inlineStr"/>
      <c r="CC396" s="7" t="inlineStr"/>
      <c r="CD396" s="7" t="inlineStr"/>
      <c r="CE396" s="7" t="inlineStr"/>
      <c r="CF396" s="7" t="inlineStr"/>
      <c r="CG396" s="7" t="inlineStr"/>
      <c r="CH396" s="7" t="inlineStr"/>
      <c r="CI396" s="7" t="inlineStr"/>
      <c r="CJ396" s="7" t="inlineStr"/>
      <c r="CK396" s="7" t="inlineStr"/>
      <c r="CL396" s="7" t="inlineStr"/>
      <c r="CM396" s="7" t="inlineStr"/>
      <c r="CN396" s="7" t="inlineStr"/>
      <c r="CO396" s="7" t="inlineStr"/>
      <c r="CP396" s="7" t="inlineStr"/>
      <c r="CQ396" s="7" t="inlineStr"/>
      <c r="CR396" s="7" t="inlineStr"/>
      <c r="CS396" s="7" t="inlineStr"/>
      <c r="CT396" s="7" t="inlineStr"/>
      <c r="CU396" s="7" t="inlineStr"/>
      <c r="CV396" s="7" t="inlineStr"/>
      <c r="CW396" s="7" t="inlineStr"/>
      <c r="CX396" s="7" t="inlineStr"/>
      <c r="CY396" s="7" t="inlineStr"/>
      <c r="CZ396" s="7" t="inlineStr"/>
      <c r="DA396" s="7" t="inlineStr"/>
      <c r="DB396" s="7" t="inlineStr"/>
      <c r="DC396" s="7" t="inlineStr"/>
      <c r="DD396" s="7" t="inlineStr"/>
      <c r="DE396" s="7">
        <f>DG396+DI396+DK396+DM396+DO396+DQ396+DS396+DU396+DW396+DY396+EA396+EC396+EE396</f>
        <v/>
      </c>
      <c r="DF396" s="7">
        <f>DH396+DJ396+DL396+DN396+DP396+DR396+DT396+DV396+DX396+DZ396+EB396+ED396+EF396</f>
        <v/>
      </c>
      <c r="DG396" s="7" t="inlineStr"/>
      <c r="DH396" s="7" t="inlineStr"/>
      <c r="DI396" s="7" t="inlineStr"/>
      <c r="DJ396" s="7" t="inlineStr"/>
      <c r="DK396" s="7" t="inlineStr"/>
      <c r="DL396" s="7" t="inlineStr"/>
      <c r="DM396" s="7" t="inlineStr"/>
      <c r="DN396" s="7" t="inlineStr"/>
      <c r="DO396" s="7" t="inlineStr"/>
      <c r="DP396" s="7" t="inlineStr"/>
      <c r="DQ396" s="7" t="inlineStr"/>
      <c r="DR396" s="7" t="inlineStr"/>
      <c r="DS396" s="7" t="inlineStr"/>
      <c r="DT396" s="7" t="inlineStr"/>
      <c r="DU396" s="7" t="inlineStr"/>
      <c r="DV396" s="7" t="inlineStr"/>
      <c r="DW396" s="7" t="inlineStr"/>
      <c r="DX396" s="7" t="inlineStr"/>
      <c r="DY396" s="7" t="inlineStr"/>
      <c r="DZ396" s="7" t="inlineStr"/>
      <c r="EA396" s="7" t="inlineStr"/>
      <c r="EB396" s="7" t="inlineStr"/>
      <c r="EC396" s="7" t="inlineStr"/>
      <c r="ED396" s="7" t="inlineStr"/>
      <c r="EE396" s="7" t="inlineStr"/>
      <c r="EF396" s="7" t="inlineStr"/>
      <c r="EG396" s="7">
        <f>E396+AU396+BK396+BW396+DE396</f>
        <v/>
      </c>
      <c r="EH396" s="7">
        <f>F396+AV396+BL396+BX396+DF396</f>
        <v/>
      </c>
    </row>
    <row r="397" hidden="1" outlineLevel="1">
      <c r="A397" s="5" t="n">
        <v>61</v>
      </c>
      <c r="B397" s="6" t="inlineStr">
        <is>
          <t>BASIT FARMA MChJ</t>
        </is>
      </c>
      <c r="C397" s="6" t="inlineStr">
        <is>
          <t>Ташкент</t>
        </is>
      </c>
      <c r="D397" s="6" t="inlineStr">
        <is>
          <t>Ташкент 1</t>
        </is>
      </c>
      <c r="E397" s="7">
        <f>G397+I397+K397+M397+O397+Q397+S397+U397+W397+Y397+AA397+AC397+AE397+AG397+AI397+AK397+AM397+AO397+AQ397+AS397</f>
        <v/>
      </c>
      <c r="F397" s="7">
        <f>H397+J397+L397+N397+P397+R397+T397+V397+X397+Z397+AB397+AD397+AF397+AH397+AJ397+AL397+AN397+AP397+AR397+AT397</f>
        <v/>
      </c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n">
        <v>6</v>
      </c>
      <c r="P397" s="7" t="n">
        <v>428466</v>
      </c>
      <c r="Q397" s="7" t="inlineStr"/>
      <c r="R397" s="7" t="inlineStr"/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  <c r="AD397" s="7" t="inlineStr"/>
      <c r="AE397" s="7" t="inlineStr"/>
      <c r="AF397" s="7" t="inlineStr"/>
      <c r="AG397" s="7" t="inlineStr"/>
      <c r="AH397" s="7" t="inlineStr"/>
      <c r="AI397" s="7" t="inlineStr"/>
      <c r="AJ397" s="7" t="inlineStr"/>
      <c r="AK397" s="7" t="inlineStr"/>
      <c r="AL397" s="7" t="inlineStr"/>
      <c r="AM397" s="7" t="inlineStr"/>
      <c r="AN397" s="7" t="inlineStr"/>
      <c r="AO397" s="7" t="inlineStr"/>
      <c r="AP397" s="7" t="inlineStr"/>
      <c r="AQ397" s="7" t="inlineStr"/>
      <c r="AR397" s="7" t="inlineStr"/>
      <c r="AS397" s="7" t="inlineStr"/>
      <c r="AT397" s="7" t="inlineStr"/>
      <c r="AU397" s="7">
        <f>AW397+AY397+BA397+BC397+BE397+BG397+BI397</f>
        <v/>
      </c>
      <c r="AV397" s="7">
        <f>AX397+AZ397+BB397+BD397+BF397+BH397+BJ397</f>
        <v/>
      </c>
      <c r="AW397" s="7" t="inlineStr"/>
      <c r="AX397" s="7" t="inlineStr"/>
      <c r="AY397" s="7" t="inlineStr"/>
      <c r="AZ397" s="7" t="inlineStr"/>
      <c r="BA397" s="7" t="inlineStr"/>
      <c r="BB397" s="7" t="inlineStr"/>
      <c r="BC397" s="7" t="inlineStr"/>
      <c r="BD397" s="7" t="inlineStr"/>
      <c r="BE397" s="7" t="inlineStr"/>
      <c r="BF397" s="7" t="inlineStr"/>
      <c r="BG397" s="7" t="inlineStr"/>
      <c r="BH397" s="7" t="inlineStr"/>
      <c r="BI397" s="7" t="inlineStr"/>
      <c r="BJ397" s="7" t="inlineStr"/>
      <c r="BK397" s="7">
        <f>BM397+BO397+BQ397+BS397+BU397</f>
        <v/>
      </c>
      <c r="BL397" s="7">
        <f>BN397+BP397+BR397+BT397+BV397</f>
        <v/>
      </c>
      <c r="BM397" s="7" t="inlineStr"/>
      <c r="BN397" s="7" t="inlineStr"/>
      <c r="BO397" s="7" t="inlineStr"/>
      <c r="BP397" s="7" t="inlineStr"/>
      <c r="BQ397" s="7" t="inlineStr"/>
      <c r="BR397" s="7" t="inlineStr"/>
      <c r="BS397" s="7" t="inlineStr"/>
      <c r="BT397" s="7" t="inlineStr"/>
      <c r="BU397" s="7" t="inlineStr"/>
      <c r="BV397" s="7" t="inlineStr"/>
      <c r="BW397" s="7">
        <f>BY397+CA397+CC397+CE397+CG397+CI397+CK397+CM397+CO397+CQ397+CS397+CU397+CW397+CY397+DA397+DC397</f>
        <v/>
      </c>
      <c r="BX397" s="7">
        <f>BZ397+CB397+CD397+CF397+CH397+CJ397+CL397+CN397+CP397+CR397+CT397+CV397+CX397+CZ397+DB397+DD397</f>
        <v/>
      </c>
      <c r="BY397" s="7" t="inlineStr"/>
      <c r="BZ397" s="7" t="inlineStr"/>
      <c r="CA397" s="7" t="inlineStr"/>
      <c r="CB397" s="7" t="inlineStr"/>
      <c r="CC397" s="7" t="inlineStr"/>
      <c r="CD397" s="7" t="inlineStr"/>
      <c r="CE397" s="7" t="inlineStr"/>
      <c r="CF397" s="7" t="inlineStr"/>
      <c r="CG397" s="7" t="inlineStr"/>
      <c r="CH397" s="7" t="inlineStr"/>
      <c r="CI397" s="7" t="inlineStr"/>
      <c r="CJ397" s="7" t="inlineStr"/>
      <c r="CK397" s="7" t="inlineStr"/>
      <c r="CL397" s="7" t="inlineStr"/>
      <c r="CM397" s="7" t="inlineStr"/>
      <c r="CN397" s="7" t="inlineStr"/>
      <c r="CO397" s="7" t="inlineStr"/>
      <c r="CP397" s="7" t="inlineStr"/>
      <c r="CQ397" s="7" t="inlineStr"/>
      <c r="CR397" s="7" t="inlineStr"/>
      <c r="CS397" s="7" t="inlineStr"/>
      <c r="CT397" s="7" t="inlineStr"/>
      <c r="CU397" s="7" t="inlineStr"/>
      <c r="CV397" s="7" t="inlineStr"/>
      <c r="CW397" s="7" t="inlineStr"/>
      <c r="CX397" s="7" t="inlineStr"/>
      <c r="CY397" s="7" t="inlineStr"/>
      <c r="CZ397" s="7" t="inlineStr"/>
      <c r="DA397" s="7" t="inlineStr"/>
      <c r="DB397" s="7" t="inlineStr"/>
      <c r="DC397" s="7" t="inlineStr"/>
      <c r="DD397" s="7" t="inlineStr"/>
      <c r="DE397" s="7">
        <f>DG397+DI397+DK397+DM397+DO397+DQ397+DS397+DU397+DW397+DY397+EA397+EC397+EE397</f>
        <v/>
      </c>
      <c r="DF397" s="7">
        <f>DH397+DJ397+DL397+DN397+DP397+DR397+DT397+DV397+DX397+DZ397+EB397+ED397+EF397</f>
        <v/>
      </c>
      <c r="DG397" s="7" t="inlineStr"/>
      <c r="DH397" s="7" t="inlineStr"/>
      <c r="DI397" s="7" t="inlineStr"/>
      <c r="DJ397" s="7" t="inlineStr"/>
      <c r="DK397" s="7" t="inlineStr"/>
      <c r="DL397" s="7" t="inlineStr"/>
      <c r="DM397" s="7" t="inlineStr"/>
      <c r="DN397" s="7" t="inlineStr"/>
      <c r="DO397" s="7" t="inlineStr"/>
      <c r="DP397" s="7" t="inlineStr"/>
      <c r="DQ397" s="7" t="inlineStr"/>
      <c r="DR397" s="7" t="inlineStr"/>
      <c r="DS397" s="7" t="inlineStr"/>
      <c r="DT397" s="7" t="inlineStr"/>
      <c r="DU397" s="7" t="inlineStr"/>
      <c r="DV397" s="7" t="inlineStr"/>
      <c r="DW397" s="7" t="inlineStr"/>
      <c r="DX397" s="7" t="inlineStr"/>
      <c r="DY397" s="7" t="inlineStr"/>
      <c r="DZ397" s="7" t="inlineStr"/>
      <c r="EA397" s="7" t="inlineStr"/>
      <c r="EB397" s="7" t="inlineStr"/>
      <c r="EC397" s="7" t="inlineStr"/>
      <c r="ED397" s="7" t="inlineStr"/>
      <c r="EE397" s="7" t="inlineStr"/>
      <c r="EF397" s="7" t="inlineStr"/>
      <c r="EG397" s="7">
        <f>E397+AU397+BK397+BW397+DE397</f>
        <v/>
      </c>
      <c r="EH397" s="7">
        <f>F397+AV397+BL397+BX397+DF397</f>
        <v/>
      </c>
    </row>
    <row r="398" hidden="1" outlineLevel="1">
      <c r="A398" s="5" t="n">
        <v>62</v>
      </c>
      <c r="B398" s="6" t="inlineStr">
        <is>
          <t>BE FIRST FARM</t>
        </is>
      </c>
      <c r="C398" s="6" t="inlineStr">
        <is>
          <t>Ташкент</t>
        </is>
      </c>
      <c r="D398" s="6" t="inlineStr">
        <is>
          <t>Ташкент 1</t>
        </is>
      </c>
      <c r="E398" s="7">
        <f>G398+I398+K398+M398+O398+Q398+S398+U398+W398+Y398+AA398+AC398+AE398+AG398+AI398+AK398+AM398+AO398+AQ398+AS398</f>
        <v/>
      </c>
      <c r="F398" s="7">
        <f>H398+J398+L398+N398+P398+R398+T398+V398+X398+Z398+AB398+AD398+AF398+AH398+AJ398+AL398+AN398+AP398+AR398+AT398</f>
        <v/>
      </c>
      <c r="G398" s="7" t="inlineStr"/>
      <c r="H398" s="7" t="inlineStr"/>
      <c r="I398" s="7" t="inlineStr"/>
      <c r="J398" s="7" t="inlineStr"/>
      <c r="K398" s="7" t="inlineStr"/>
      <c r="L398" s="7" t="inlineStr"/>
      <c r="M398" s="7" t="inlineStr"/>
      <c r="N398" s="7" t="inlineStr"/>
      <c r="O398" s="7" t="inlineStr"/>
      <c r="P398" s="7" t="inlineStr"/>
      <c r="Q398" s="7" t="inlineStr"/>
      <c r="R398" s="7" t="inlineStr"/>
      <c r="S398" s="7" t="inlineStr"/>
      <c r="T398" s="7" t="inlineStr"/>
      <c r="U398" s="7" t="inlineStr"/>
      <c r="V398" s="7" t="inlineStr"/>
      <c r="W398" s="7" t="n">
        <v>2</v>
      </c>
      <c r="X398" s="7" t="n">
        <v>636262</v>
      </c>
      <c r="Y398" s="7" t="inlineStr"/>
      <c r="Z398" s="7" t="inlineStr"/>
      <c r="AA398" s="7" t="inlineStr"/>
      <c r="AB398" s="7" t="inlineStr"/>
      <c r="AC398" s="7" t="n">
        <v>4</v>
      </c>
      <c r="AD398" s="7" t="n">
        <v>98812</v>
      </c>
      <c r="AE398" s="7" t="inlineStr"/>
      <c r="AF398" s="7" t="inlineStr"/>
      <c r="AG398" s="7" t="inlineStr"/>
      <c r="AH398" s="7" t="inlineStr"/>
      <c r="AI398" s="7" t="inlineStr"/>
      <c r="AJ398" s="7" t="inlineStr"/>
      <c r="AK398" s="7" t="inlineStr"/>
      <c r="AL398" s="7" t="inlineStr"/>
      <c r="AM398" s="7" t="inlineStr"/>
      <c r="AN398" s="7" t="inlineStr"/>
      <c r="AO398" s="7" t="inlineStr"/>
      <c r="AP398" s="7" t="inlineStr"/>
      <c r="AQ398" s="7" t="inlineStr"/>
      <c r="AR398" s="7" t="inlineStr"/>
      <c r="AS398" s="7" t="inlineStr"/>
      <c r="AT398" s="7" t="inlineStr"/>
      <c r="AU398" s="7">
        <f>AW398+AY398+BA398+BC398+BE398+BG398+BI398</f>
        <v/>
      </c>
      <c r="AV398" s="7">
        <f>AX398+AZ398+BB398+BD398+BF398+BH398+BJ398</f>
        <v/>
      </c>
      <c r="AW398" s="7" t="inlineStr"/>
      <c r="AX398" s="7" t="inlineStr"/>
      <c r="AY398" s="7" t="inlineStr"/>
      <c r="AZ398" s="7" t="inlineStr"/>
      <c r="BA398" s="7" t="inlineStr"/>
      <c r="BB398" s="7" t="inlineStr"/>
      <c r="BC398" s="7" t="inlineStr"/>
      <c r="BD398" s="7" t="inlineStr"/>
      <c r="BE398" s="7" t="inlineStr"/>
      <c r="BF398" s="7" t="inlineStr"/>
      <c r="BG398" s="7" t="inlineStr"/>
      <c r="BH398" s="7" t="inlineStr"/>
      <c r="BI398" s="7" t="inlineStr"/>
      <c r="BJ398" s="7" t="inlineStr"/>
      <c r="BK398" s="7">
        <f>BM398+BO398+BQ398+BS398+BU398</f>
        <v/>
      </c>
      <c r="BL398" s="7">
        <f>BN398+BP398+BR398+BT398+BV398</f>
        <v/>
      </c>
      <c r="BM398" s="7" t="inlineStr"/>
      <c r="BN398" s="7" t="inlineStr"/>
      <c r="BO398" s="7" t="inlineStr"/>
      <c r="BP398" s="7" t="inlineStr"/>
      <c r="BQ398" s="7" t="inlineStr"/>
      <c r="BR398" s="7" t="inlineStr"/>
      <c r="BS398" s="7" t="inlineStr"/>
      <c r="BT398" s="7" t="inlineStr"/>
      <c r="BU398" s="7" t="inlineStr"/>
      <c r="BV398" s="7" t="inlineStr"/>
      <c r="BW398" s="7">
        <f>BY398+CA398+CC398+CE398+CG398+CI398+CK398+CM398+CO398+CQ398+CS398+CU398+CW398+CY398+DA398+DC398</f>
        <v/>
      </c>
      <c r="BX398" s="7">
        <f>BZ398+CB398+CD398+CF398+CH398+CJ398+CL398+CN398+CP398+CR398+CT398+CV398+CX398+CZ398+DB398+DD398</f>
        <v/>
      </c>
      <c r="BY398" s="7" t="inlineStr"/>
      <c r="BZ398" s="7" t="inlineStr"/>
      <c r="CA398" s="7" t="inlineStr"/>
      <c r="CB398" s="7" t="inlineStr"/>
      <c r="CC398" s="7" t="inlineStr"/>
      <c r="CD398" s="7" t="inlineStr"/>
      <c r="CE398" s="7" t="inlineStr"/>
      <c r="CF398" s="7" t="inlineStr"/>
      <c r="CG398" s="7" t="inlineStr"/>
      <c r="CH398" s="7" t="inlineStr"/>
      <c r="CI398" s="7" t="inlineStr"/>
      <c r="CJ398" s="7" t="inlineStr"/>
      <c r="CK398" s="7" t="inlineStr"/>
      <c r="CL398" s="7" t="inlineStr"/>
      <c r="CM398" s="7" t="inlineStr"/>
      <c r="CN398" s="7" t="inlineStr"/>
      <c r="CO398" s="7" t="inlineStr"/>
      <c r="CP398" s="7" t="inlineStr"/>
      <c r="CQ398" s="7" t="inlineStr"/>
      <c r="CR398" s="7" t="inlineStr"/>
      <c r="CS398" s="7" t="inlineStr"/>
      <c r="CT398" s="7" t="inlineStr"/>
      <c r="CU398" s="7" t="inlineStr"/>
      <c r="CV398" s="7" t="inlineStr"/>
      <c r="CW398" s="7" t="inlineStr"/>
      <c r="CX398" s="7" t="inlineStr"/>
      <c r="CY398" s="7" t="inlineStr"/>
      <c r="CZ398" s="7" t="inlineStr"/>
      <c r="DA398" s="7" t="inlineStr"/>
      <c r="DB398" s="7" t="inlineStr"/>
      <c r="DC398" s="7" t="inlineStr"/>
      <c r="DD398" s="7" t="inlineStr"/>
      <c r="DE398" s="7">
        <f>DG398+DI398+DK398+DM398+DO398+DQ398+DS398+DU398+DW398+DY398+EA398+EC398+EE398</f>
        <v/>
      </c>
      <c r="DF398" s="7">
        <f>DH398+DJ398+DL398+DN398+DP398+DR398+DT398+DV398+DX398+DZ398+EB398+ED398+EF398</f>
        <v/>
      </c>
      <c r="DG398" s="7" t="inlineStr"/>
      <c r="DH398" s="7" t="inlineStr"/>
      <c r="DI398" s="7" t="inlineStr"/>
      <c r="DJ398" s="7" t="inlineStr"/>
      <c r="DK398" s="7" t="inlineStr"/>
      <c r="DL398" s="7" t="inlineStr"/>
      <c r="DM398" s="7" t="inlineStr"/>
      <c r="DN398" s="7" t="inlineStr"/>
      <c r="DO398" s="7" t="inlineStr"/>
      <c r="DP398" s="7" t="inlineStr"/>
      <c r="DQ398" s="7" t="inlineStr"/>
      <c r="DR398" s="7" t="inlineStr"/>
      <c r="DS398" s="7" t="inlineStr"/>
      <c r="DT398" s="7" t="inlineStr"/>
      <c r="DU398" s="7" t="inlineStr"/>
      <c r="DV398" s="7" t="inlineStr"/>
      <c r="DW398" s="7" t="inlineStr"/>
      <c r="DX398" s="7" t="inlineStr"/>
      <c r="DY398" s="7" t="inlineStr"/>
      <c r="DZ398" s="7" t="inlineStr"/>
      <c r="EA398" s="7" t="inlineStr"/>
      <c r="EB398" s="7" t="inlineStr"/>
      <c r="EC398" s="7" t="inlineStr"/>
      <c r="ED398" s="7" t="inlineStr"/>
      <c r="EE398" s="7" t="inlineStr"/>
      <c r="EF398" s="7" t="inlineStr"/>
      <c r="EG398" s="7">
        <f>E398+AU398+BK398+BW398+DE398</f>
        <v/>
      </c>
      <c r="EH398" s="7">
        <f>F398+AV398+BL398+BX398+DF398</f>
        <v/>
      </c>
    </row>
    <row r="399" hidden="1" outlineLevel="1">
      <c r="A399" s="5" t="n">
        <v>63</v>
      </c>
      <c r="B399" s="6" t="inlineStr">
        <is>
          <t>BEKZOD PHARMA MCHJ</t>
        </is>
      </c>
      <c r="C399" s="6" t="inlineStr">
        <is>
          <t>Ташкент</t>
        </is>
      </c>
      <c r="D399" s="6" t="inlineStr">
        <is>
          <t>Ташкент 2</t>
        </is>
      </c>
      <c r="E399" s="7">
        <f>G399+I399+K399+M399+O399+Q399+S399+U399+W399+Y399+AA399+AC399+AE399+AG399+AI399+AK399+AM399+AO399+AQ399+AS399</f>
        <v/>
      </c>
      <c r="F399" s="7">
        <f>H399+J399+L399+N399+P399+R399+T399+V399+X399+Z399+AB399+AD399+AF399+AH399+AJ399+AL399+AN399+AP399+AR399+AT399</f>
        <v/>
      </c>
      <c r="G399" s="7" t="inlineStr"/>
      <c r="H399" s="7" t="inlineStr"/>
      <c r="I399" s="7" t="inlineStr"/>
      <c r="J399" s="7" t="inlineStr"/>
      <c r="K399" s="7" t="n">
        <v>2</v>
      </c>
      <c r="L399" s="7" t="n">
        <v>556565</v>
      </c>
      <c r="M399" s="7" t="inlineStr"/>
      <c r="N399" s="7" t="inlineStr"/>
      <c r="O399" s="7" t="inlineStr"/>
      <c r="P399" s="7" t="inlineStr"/>
      <c r="Q399" s="7" t="n">
        <v>10</v>
      </c>
      <c r="R399" s="7" t="n">
        <v>3821920</v>
      </c>
      <c r="S399" s="7" t="inlineStr"/>
      <c r="T399" s="7" t="inlineStr"/>
      <c r="U399" s="7" t="inlineStr"/>
      <c r="V399" s="7" t="inlineStr"/>
      <c r="W399" s="7" t="inlineStr"/>
      <c r="X399" s="7" t="inlineStr"/>
      <c r="Y399" s="7" t="inlineStr"/>
      <c r="Z399" s="7" t="inlineStr"/>
      <c r="AA399" s="7" t="inlineStr"/>
      <c r="AB399" s="7" t="inlineStr"/>
      <c r="AC399" s="7" t="inlineStr"/>
      <c r="AD399" s="7" t="inlineStr"/>
      <c r="AE399" s="7" t="inlineStr"/>
      <c r="AF399" s="7" t="inlineStr"/>
      <c r="AG399" s="7" t="inlineStr"/>
      <c r="AH399" s="7" t="inlineStr"/>
      <c r="AI399" s="7" t="inlineStr"/>
      <c r="AJ399" s="7" t="inlineStr"/>
      <c r="AK399" s="7" t="inlineStr"/>
      <c r="AL399" s="7" t="inlineStr"/>
      <c r="AM399" s="7" t="inlineStr"/>
      <c r="AN399" s="7" t="inlineStr"/>
      <c r="AO399" s="7" t="inlineStr"/>
      <c r="AP399" s="7" t="inlineStr"/>
      <c r="AQ399" s="7" t="inlineStr"/>
      <c r="AR399" s="7" t="inlineStr"/>
      <c r="AS399" s="7" t="inlineStr"/>
      <c r="AT399" s="7" t="inlineStr"/>
      <c r="AU399" s="7">
        <f>AW399+AY399+BA399+BC399+BE399+BG399+BI399</f>
        <v/>
      </c>
      <c r="AV399" s="7">
        <f>AX399+AZ399+BB399+BD399+BF399+BH399+BJ399</f>
        <v/>
      </c>
      <c r="AW399" s="7" t="inlineStr"/>
      <c r="AX399" s="7" t="inlineStr"/>
      <c r="AY399" s="7" t="inlineStr"/>
      <c r="AZ399" s="7" t="inlineStr"/>
      <c r="BA399" s="7" t="inlineStr"/>
      <c r="BB399" s="7" t="inlineStr"/>
      <c r="BC399" s="7" t="inlineStr"/>
      <c r="BD399" s="7" t="inlineStr"/>
      <c r="BE399" s="7" t="inlineStr"/>
      <c r="BF399" s="7" t="inlineStr"/>
      <c r="BG399" s="7" t="inlineStr"/>
      <c r="BH399" s="7" t="inlineStr"/>
      <c r="BI399" s="7" t="inlineStr"/>
      <c r="BJ399" s="7" t="inlineStr"/>
      <c r="BK399" s="7">
        <f>BM399+BO399+BQ399+BS399+BU399</f>
        <v/>
      </c>
      <c r="BL399" s="7">
        <f>BN399+BP399+BR399+BT399+BV399</f>
        <v/>
      </c>
      <c r="BM399" s="7" t="inlineStr"/>
      <c r="BN399" s="7" t="inlineStr"/>
      <c r="BO399" s="7" t="inlineStr"/>
      <c r="BP399" s="7" t="inlineStr"/>
      <c r="BQ399" s="7" t="inlineStr"/>
      <c r="BR399" s="7" t="inlineStr"/>
      <c r="BS399" s="7" t="inlineStr"/>
      <c r="BT399" s="7" t="inlineStr"/>
      <c r="BU399" s="7" t="inlineStr"/>
      <c r="BV399" s="7" t="inlineStr"/>
      <c r="BW399" s="7">
        <f>BY399+CA399+CC399+CE399+CG399+CI399+CK399+CM399+CO399+CQ399+CS399+CU399+CW399+CY399+DA399+DC399</f>
        <v/>
      </c>
      <c r="BX399" s="7">
        <f>BZ399+CB399+CD399+CF399+CH399+CJ399+CL399+CN399+CP399+CR399+CT399+CV399+CX399+CZ399+DB399+DD399</f>
        <v/>
      </c>
      <c r="BY399" s="7" t="inlineStr"/>
      <c r="BZ399" s="7" t="inlineStr"/>
      <c r="CA399" s="7" t="inlineStr"/>
      <c r="CB399" s="7" t="inlineStr"/>
      <c r="CC399" s="7" t="inlineStr"/>
      <c r="CD399" s="7" t="inlineStr"/>
      <c r="CE399" s="7" t="inlineStr"/>
      <c r="CF399" s="7" t="inlineStr"/>
      <c r="CG399" s="7" t="inlineStr"/>
      <c r="CH399" s="7" t="inlineStr"/>
      <c r="CI399" s="7" t="inlineStr"/>
      <c r="CJ399" s="7" t="inlineStr"/>
      <c r="CK399" s="7" t="inlineStr"/>
      <c r="CL399" s="7" t="inlineStr"/>
      <c r="CM399" s="7" t="inlineStr"/>
      <c r="CN399" s="7" t="inlineStr"/>
      <c r="CO399" s="7" t="inlineStr"/>
      <c r="CP399" s="7" t="inlineStr"/>
      <c r="CQ399" s="7" t="inlineStr"/>
      <c r="CR399" s="7" t="inlineStr"/>
      <c r="CS399" s="7" t="inlineStr"/>
      <c r="CT399" s="7" t="inlineStr"/>
      <c r="CU399" s="7" t="inlineStr"/>
      <c r="CV399" s="7" t="inlineStr"/>
      <c r="CW399" s="7" t="inlineStr"/>
      <c r="CX399" s="7" t="inlineStr"/>
      <c r="CY399" s="7" t="inlineStr"/>
      <c r="CZ399" s="7" t="inlineStr"/>
      <c r="DA399" s="7" t="inlineStr"/>
      <c r="DB399" s="7" t="inlineStr"/>
      <c r="DC399" s="7" t="inlineStr"/>
      <c r="DD399" s="7" t="inlineStr"/>
      <c r="DE399" s="7">
        <f>DG399+DI399+DK399+DM399+DO399+DQ399+DS399+DU399+DW399+DY399+EA399+EC399+EE399</f>
        <v/>
      </c>
      <c r="DF399" s="7">
        <f>DH399+DJ399+DL399+DN399+DP399+DR399+DT399+DV399+DX399+DZ399+EB399+ED399+EF399</f>
        <v/>
      </c>
      <c r="DG399" s="7" t="inlineStr"/>
      <c r="DH399" s="7" t="inlineStr"/>
      <c r="DI399" s="7" t="inlineStr"/>
      <c r="DJ399" s="7" t="inlineStr"/>
      <c r="DK399" s="7" t="inlineStr"/>
      <c r="DL399" s="7" t="inlineStr"/>
      <c r="DM399" s="7" t="inlineStr"/>
      <c r="DN399" s="7" t="inlineStr"/>
      <c r="DO399" s="7" t="inlineStr"/>
      <c r="DP399" s="7" t="inlineStr"/>
      <c r="DQ399" s="7" t="inlineStr"/>
      <c r="DR399" s="7" t="inlineStr"/>
      <c r="DS399" s="7" t="inlineStr"/>
      <c r="DT399" s="7" t="inlineStr"/>
      <c r="DU399" s="7" t="inlineStr"/>
      <c r="DV399" s="7" t="inlineStr"/>
      <c r="DW399" s="7" t="inlineStr"/>
      <c r="DX399" s="7" t="inlineStr"/>
      <c r="DY399" s="7" t="inlineStr"/>
      <c r="DZ399" s="7" t="inlineStr"/>
      <c r="EA399" s="7" t="inlineStr"/>
      <c r="EB399" s="7" t="inlineStr"/>
      <c r="EC399" s="7" t="inlineStr"/>
      <c r="ED399" s="7" t="inlineStr"/>
      <c r="EE399" s="7" t="inlineStr"/>
      <c r="EF399" s="7" t="inlineStr"/>
      <c r="EG399" s="7">
        <f>E399+AU399+BK399+BW399+DE399</f>
        <v/>
      </c>
      <c r="EH399" s="7">
        <f>F399+AV399+BL399+BX399+DF399</f>
        <v/>
      </c>
    </row>
    <row r="400" hidden="1" outlineLevel="1">
      <c r="A400" s="5" t="n">
        <v>64</v>
      </c>
      <c r="B400" s="6" t="inlineStr">
        <is>
          <t>BERYOZA-FARM MChJ</t>
        </is>
      </c>
      <c r="C400" s="6" t="inlineStr">
        <is>
          <t>Ташкент</t>
        </is>
      </c>
      <c r="D400" s="6" t="inlineStr">
        <is>
          <t>Ташкент 2</t>
        </is>
      </c>
      <c r="E400" s="7">
        <f>G400+I400+K400+M400+O400+Q400+S400+U400+W400+Y400+AA400+AC400+AE400+AG400+AI400+AK400+AM400+AO400+AQ400+AS400</f>
        <v/>
      </c>
      <c r="F400" s="7">
        <f>H400+J400+L400+N400+P400+R400+T400+V400+X400+Z400+AB400+AD400+AF400+AH400+AJ400+AL400+AN400+AP400+AR400+AT400</f>
        <v/>
      </c>
      <c r="G400" s="7" t="inlineStr"/>
      <c r="H400" s="7" t="inlineStr"/>
      <c r="I400" s="7" t="inlineStr"/>
      <c r="J400" s="7" t="inlineStr"/>
      <c r="K400" s="7" t="inlineStr"/>
      <c r="L400" s="7" t="inlineStr"/>
      <c r="M400" s="7" t="n">
        <v>2</v>
      </c>
      <c r="N400" s="7" t="n">
        <v>66392</v>
      </c>
      <c r="O400" s="7" t="inlineStr"/>
      <c r="P400" s="7" t="inlineStr"/>
      <c r="Q400" s="7" t="n">
        <v>20</v>
      </c>
      <c r="R400" s="7" t="n">
        <v>7136730</v>
      </c>
      <c r="S400" s="7" t="inlineStr"/>
      <c r="T400" s="7" t="inlineStr"/>
      <c r="U400" s="7" t="inlineStr"/>
      <c r="V400" s="7" t="inlineStr"/>
      <c r="W400" s="7" t="inlineStr"/>
      <c r="X400" s="7" t="inlineStr"/>
      <c r="Y400" s="7" t="inlineStr"/>
      <c r="Z400" s="7" t="inlineStr"/>
      <c r="AA400" s="7" t="inlineStr"/>
      <c r="AB400" s="7" t="inlineStr"/>
      <c r="AC400" s="7" t="inlineStr"/>
      <c r="AD400" s="7" t="inlineStr"/>
      <c r="AE400" s="7" t="inlineStr"/>
      <c r="AF400" s="7" t="inlineStr"/>
      <c r="AG400" s="7" t="inlineStr"/>
      <c r="AH400" s="7" t="inlineStr"/>
      <c r="AI400" s="7" t="inlineStr"/>
      <c r="AJ400" s="7" t="inlineStr"/>
      <c r="AK400" s="7" t="inlineStr"/>
      <c r="AL400" s="7" t="inlineStr"/>
      <c r="AM400" s="7" t="inlineStr"/>
      <c r="AN400" s="7" t="inlineStr"/>
      <c r="AO400" s="7" t="inlineStr"/>
      <c r="AP400" s="7" t="inlineStr"/>
      <c r="AQ400" s="7" t="inlineStr"/>
      <c r="AR400" s="7" t="inlineStr"/>
      <c r="AS400" s="7" t="inlineStr"/>
      <c r="AT400" s="7" t="inlineStr"/>
      <c r="AU400" s="7">
        <f>AW400+AY400+BA400+BC400+BE400+BG400+BI400</f>
        <v/>
      </c>
      <c r="AV400" s="7">
        <f>AX400+AZ400+BB400+BD400+BF400+BH400+BJ400</f>
        <v/>
      </c>
      <c r="AW400" s="7" t="inlineStr"/>
      <c r="AX400" s="7" t="inlineStr"/>
      <c r="AY400" s="7" t="inlineStr"/>
      <c r="AZ400" s="7" t="inlineStr"/>
      <c r="BA400" s="7" t="inlineStr"/>
      <c r="BB400" s="7" t="inlineStr"/>
      <c r="BC400" s="7" t="inlineStr"/>
      <c r="BD400" s="7" t="inlineStr"/>
      <c r="BE400" s="7" t="inlineStr"/>
      <c r="BF400" s="7" t="inlineStr"/>
      <c r="BG400" s="7" t="inlineStr"/>
      <c r="BH400" s="7" t="inlineStr"/>
      <c r="BI400" s="7" t="inlineStr"/>
      <c r="BJ400" s="7" t="inlineStr"/>
      <c r="BK400" s="7">
        <f>BM400+BO400+BQ400+BS400+BU400</f>
        <v/>
      </c>
      <c r="BL400" s="7">
        <f>BN400+BP400+BR400+BT400+BV400</f>
        <v/>
      </c>
      <c r="BM400" s="7" t="inlineStr"/>
      <c r="BN400" s="7" t="inlineStr"/>
      <c r="BO400" s="7" t="inlineStr"/>
      <c r="BP400" s="7" t="inlineStr"/>
      <c r="BQ400" s="7" t="inlineStr"/>
      <c r="BR400" s="7" t="inlineStr"/>
      <c r="BS400" s="7" t="inlineStr"/>
      <c r="BT400" s="7" t="inlineStr"/>
      <c r="BU400" s="7" t="inlineStr"/>
      <c r="BV400" s="7" t="inlineStr"/>
      <c r="BW400" s="7">
        <f>BY400+CA400+CC400+CE400+CG400+CI400+CK400+CM400+CO400+CQ400+CS400+CU400+CW400+CY400+DA400+DC400</f>
        <v/>
      </c>
      <c r="BX400" s="7">
        <f>BZ400+CB400+CD400+CF400+CH400+CJ400+CL400+CN400+CP400+CR400+CT400+CV400+CX400+CZ400+DB400+DD400</f>
        <v/>
      </c>
      <c r="BY400" s="7" t="inlineStr"/>
      <c r="BZ400" s="7" t="inlineStr"/>
      <c r="CA400" s="7" t="inlineStr"/>
      <c r="CB400" s="7" t="inlineStr"/>
      <c r="CC400" s="7" t="inlineStr"/>
      <c r="CD400" s="7" t="inlineStr"/>
      <c r="CE400" s="7" t="inlineStr"/>
      <c r="CF400" s="7" t="inlineStr"/>
      <c r="CG400" s="7" t="inlineStr"/>
      <c r="CH400" s="7" t="inlineStr"/>
      <c r="CI400" s="7" t="inlineStr"/>
      <c r="CJ400" s="7" t="inlineStr"/>
      <c r="CK400" s="7" t="inlineStr"/>
      <c r="CL400" s="7" t="inlineStr"/>
      <c r="CM400" s="7" t="inlineStr"/>
      <c r="CN400" s="7" t="inlineStr"/>
      <c r="CO400" s="7" t="inlineStr"/>
      <c r="CP400" s="7" t="inlineStr"/>
      <c r="CQ400" s="7" t="inlineStr"/>
      <c r="CR400" s="7" t="inlineStr"/>
      <c r="CS400" s="7" t="inlineStr"/>
      <c r="CT400" s="7" t="inlineStr"/>
      <c r="CU400" s="7" t="inlineStr"/>
      <c r="CV400" s="7" t="inlineStr"/>
      <c r="CW400" s="7" t="inlineStr"/>
      <c r="CX400" s="7" t="inlineStr"/>
      <c r="CY400" s="7" t="inlineStr"/>
      <c r="CZ400" s="7" t="inlineStr"/>
      <c r="DA400" s="7" t="inlineStr"/>
      <c r="DB400" s="7" t="inlineStr"/>
      <c r="DC400" s="7" t="inlineStr"/>
      <c r="DD400" s="7" t="inlineStr"/>
      <c r="DE400" s="7">
        <f>DG400+DI400+DK400+DM400+DO400+DQ400+DS400+DU400+DW400+DY400+EA400+EC400+EE400</f>
        <v/>
      </c>
      <c r="DF400" s="7">
        <f>DH400+DJ400+DL400+DN400+DP400+DR400+DT400+DV400+DX400+DZ400+EB400+ED400+EF400</f>
        <v/>
      </c>
      <c r="DG400" s="7" t="inlineStr"/>
      <c r="DH400" s="7" t="inlineStr"/>
      <c r="DI400" s="7" t="inlineStr"/>
      <c r="DJ400" s="7" t="inlineStr"/>
      <c r="DK400" s="7" t="inlineStr"/>
      <c r="DL400" s="7" t="inlineStr"/>
      <c r="DM400" s="7" t="inlineStr"/>
      <c r="DN400" s="7" t="inlineStr"/>
      <c r="DO400" s="7" t="inlineStr"/>
      <c r="DP400" s="7" t="inlineStr"/>
      <c r="DQ400" s="7" t="inlineStr"/>
      <c r="DR400" s="7" t="inlineStr"/>
      <c r="DS400" s="7" t="n">
        <v>2</v>
      </c>
      <c r="DT400" s="7" t="n">
        <v>766788</v>
      </c>
      <c r="DU400" s="7" t="n">
        <v>3</v>
      </c>
      <c r="DV400" s="7" t="n">
        <v>1262973</v>
      </c>
      <c r="DW400" s="7" t="inlineStr"/>
      <c r="DX400" s="7" t="inlineStr"/>
      <c r="DY400" s="7" t="inlineStr"/>
      <c r="DZ400" s="7" t="inlineStr"/>
      <c r="EA400" s="7" t="inlineStr"/>
      <c r="EB400" s="7" t="inlineStr"/>
      <c r="EC400" s="7" t="inlineStr"/>
      <c r="ED400" s="7" t="inlineStr"/>
      <c r="EE400" s="7" t="inlineStr"/>
      <c r="EF400" s="7" t="inlineStr"/>
      <c r="EG400" s="7">
        <f>E400+AU400+BK400+BW400+DE400</f>
        <v/>
      </c>
      <c r="EH400" s="7">
        <f>F400+AV400+BL400+BX400+DF400</f>
        <v/>
      </c>
    </row>
    <row r="401" hidden="1" outlineLevel="1">
      <c r="A401" s="5" t="n">
        <v>65</v>
      </c>
      <c r="B401" s="6" t="inlineStr">
        <is>
          <t>BILOL XOJI-FARM MCHJ</t>
        </is>
      </c>
      <c r="C401" s="6" t="inlineStr">
        <is>
          <t>Ташкент</t>
        </is>
      </c>
      <c r="D401" s="6" t="inlineStr">
        <is>
          <t>Ташкент 2</t>
        </is>
      </c>
      <c r="E401" s="7">
        <f>G401+I401+K401+M401+O401+Q401+S401+U401+W401+Y401+AA401+AC401+AE401+AG401+AI401+AK401+AM401+AO401+AQ401+AS401</f>
        <v/>
      </c>
      <c r="F401" s="7">
        <f>H401+J401+L401+N401+P401+R401+T401+V401+X401+Z401+AB401+AD401+AF401+AH401+AJ401+AL401+AN401+AP401+AR401+AT401</f>
        <v/>
      </c>
      <c r="G401" s="7" t="inlineStr"/>
      <c r="H401" s="7" t="inlineStr"/>
      <c r="I401" s="7" t="inlineStr"/>
      <c r="J401" s="7" t="inlineStr"/>
      <c r="K401" s="7" t="inlineStr"/>
      <c r="L401" s="7" t="inlineStr"/>
      <c r="M401" s="7" t="inlineStr"/>
      <c r="N401" s="7" t="inlineStr"/>
      <c r="O401" s="7" t="inlineStr"/>
      <c r="P401" s="7" t="inlineStr"/>
      <c r="Q401" s="7" t="n">
        <v>5</v>
      </c>
      <c r="R401" s="7" t="n">
        <v>1605380</v>
      </c>
      <c r="S401" s="7" t="inlineStr"/>
      <c r="T401" s="7" t="inlineStr"/>
      <c r="U401" s="7" t="inlineStr"/>
      <c r="V401" s="7" t="inlineStr"/>
      <c r="W401" s="7" t="inlineStr"/>
      <c r="X401" s="7" t="inlineStr"/>
      <c r="Y401" s="7" t="inlineStr"/>
      <c r="Z401" s="7" t="inlineStr"/>
      <c r="AA401" s="7" t="inlineStr"/>
      <c r="AB401" s="7" t="inlineStr"/>
      <c r="AC401" s="7" t="inlineStr"/>
      <c r="AD401" s="7" t="inlineStr"/>
      <c r="AE401" s="7" t="inlineStr"/>
      <c r="AF401" s="7" t="inlineStr"/>
      <c r="AG401" s="7" t="inlineStr"/>
      <c r="AH401" s="7" t="inlineStr"/>
      <c r="AI401" s="7" t="inlineStr"/>
      <c r="AJ401" s="7" t="inlineStr"/>
      <c r="AK401" s="7" t="inlineStr"/>
      <c r="AL401" s="7" t="inlineStr"/>
      <c r="AM401" s="7" t="inlineStr"/>
      <c r="AN401" s="7" t="inlineStr"/>
      <c r="AO401" s="7" t="inlineStr"/>
      <c r="AP401" s="7" t="inlineStr"/>
      <c r="AQ401" s="7" t="inlineStr"/>
      <c r="AR401" s="7" t="inlineStr"/>
      <c r="AS401" s="7" t="inlineStr"/>
      <c r="AT401" s="7" t="inlineStr"/>
      <c r="AU401" s="7">
        <f>AW401+AY401+BA401+BC401+BE401+BG401+BI401</f>
        <v/>
      </c>
      <c r="AV401" s="7">
        <f>AX401+AZ401+BB401+BD401+BF401+BH401+BJ401</f>
        <v/>
      </c>
      <c r="AW401" s="7" t="inlineStr"/>
      <c r="AX401" s="7" t="inlineStr"/>
      <c r="AY401" s="7" t="inlineStr"/>
      <c r="AZ401" s="7" t="inlineStr"/>
      <c r="BA401" s="7" t="inlineStr"/>
      <c r="BB401" s="7" t="inlineStr"/>
      <c r="BC401" s="7" t="inlineStr"/>
      <c r="BD401" s="7" t="inlineStr"/>
      <c r="BE401" s="7" t="inlineStr"/>
      <c r="BF401" s="7" t="inlineStr"/>
      <c r="BG401" s="7" t="inlineStr"/>
      <c r="BH401" s="7" t="inlineStr"/>
      <c r="BI401" s="7" t="inlineStr"/>
      <c r="BJ401" s="7" t="inlineStr"/>
      <c r="BK401" s="7">
        <f>BM401+BO401+BQ401+BS401+BU401</f>
        <v/>
      </c>
      <c r="BL401" s="7">
        <f>BN401+BP401+BR401+BT401+BV401</f>
        <v/>
      </c>
      <c r="BM401" s="7" t="inlineStr"/>
      <c r="BN401" s="7" t="inlineStr"/>
      <c r="BO401" s="7" t="inlineStr"/>
      <c r="BP401" s="7" t="inlineStr"/>
      <c r="BQ401" s="7" t="inlineStr"/>
      <c r="BR401" s="7" t="inlineStr"/>
      <c r="BS401" s="7" t="inlineStr"/>
      <c r="BT401" s="7" t="inlineStr"/>
      <c r="BU401" s="7" t="inlineStr"/>
      <c r="BV401" s="7" t="inlineStr"/>
      <c r="BW401" s="7">
        <f>BY401+CA401+CC401+CE401+CG401+CI401+CK401+CM401+CO401+CQ401+CS401+CU401+CW401+CY401+DA401+DC401</f>
        <v/>
      </c>
      <c r="BX401" s="7">
        <f>BZ401+CB401+CD401+CF401+CH401+CJ401+CL401+CN401+CP401+CR401+CT401+CV401+CX401+CZ401+DB401+DD401</f>
        <v/>
      </c>
      <c r="BY401" s="7" t="inlineStr"/>
      <c r="BZ401" s="7" t="inlineStr"/>
      <c r="CA401" s="7" t="inlineStr"/>
      <c r="CB401" s="7" t="inlineStr"/>
      <c r="CC401" s="7" t="inlineStr"/>
      <c r="CD401" s="7" t="inlineStr"/>
      <c r="CE401" s="7" t="inlineStr"/>
      <c r="CF401" s="7" t="inlineStr"/>
      <c r="CG401" s="7" t="inlineStr"/>
      <c r="CH401" s="7" t="inlineStr"/>
      <c r="CI401" s="7" t="inlineStr"/>
      <c r="CJ401" s="7" t="inlineStr"/>
      <c r="CK401" s="7" t="inlineStr"/>
      <c r="CL401" s="7" t="inlineStr"/>
      <c r="CM401" s="7" t="inlineStr"/>
      <c r="CN401" s="7" t="inlineStr"/>
      <c r="CO401" s="7" t="inlineStr"/>
      <c r="CP401" s="7" t="inlineStr"/>
      <c r="CQ401" s="7" t="inlineStr"/>
      <c r="CR401" s="7" t="inlineStr"/>
      <c r="CS401" s="7" t="inlineStr"/>
      <c r="CT401" s="7" t="inlineStr"/>
      <c r="CU401" s="7" t="inlineStr"/>
      <c r="CV401" s="7" t="inlineStr"/>
      <c r="CW401" s="7" t="inlineStr"/>
      <c r="CX401" s="7" t="inlineStr"/>
      <c r="CY401" s="7" t="inlineStr"/>
      <c r="CZ401" s="7" t="inlineStr"/>
      <c r="DA401" s="7" t="inlineStr"/>
      <c r="DB401" s="7" t="inlineStr"/>
      <c r="DC401" s="7" t="inlineStr"/>
      <c r="DD401" s="7" t="inlineStr"/>
      <c r="DE401" s="7">
        <f>DG401+DI401+DK401+DM401+DO401+DQ401+DS401+DU401+DW401+DY401+EA401+EC401+EE401</f>
        <v/>
      </c>
      <c r="DF401" s="7">
        <f>DH401+DJ401+DL401+DN401+DP401+DR401+DT401+DV401+DX401+DZ401+EB401+ED401+EF401</f>
        <v/>
      </c>
      <c r="DG401" s="7" t="inlineStr"/>
      <c r="DH401" s="7" t="inlineStr"/>
      <c r="DI401" s="7" t="inlineStr"/>
      <c r="DJ401" s="7" t="inlineStr"/>
      <c r="DK401" s="7" t="inlineStr"/>
      <c r="DL401" s="7" t="inlineStr"/>
      <c r="DM401" s="7" t="inlineStr"/>
      <c r="DN401" s="7" t="inlineStr"/>
      <c r="DO401" s="7" t="inlineStr"/>
      <c r="DP401" s="7" t="inlineStr"/>
      <c r="DQ401" s="7" t="inlineStr"/>
      <c r="DR401" s="7" t="inlineStr"/>
      <c r="DS401" s="7" t="inlineStr"/>
      <c r="DT401" s="7" t="inlineStr"/>
      <c r="DU401" s="7" t="inlineStr"/>
      <c r="DV401" s="7" t="inlineStr"/>
      <c r="DW401" s="7" t="inlineStr"/>
      <c r="DX401" s="7" t="inlineStr"/>
      <c r="DY401" s="7" t="n">
        <v>5</v>
      </c>
      <c r="DZ401" s="7" t="n">
        <v>422675</v>
      </c>
      <c r="EA401" s="7" t="inlineStr"/>
      <c r="EB401" s="7" t="inlineStr"/>
      <c r="EC401" s="7" t="inlineStr"/>
      <c r="ED401" s="7" t="inlineStr"/>
      <c r="EE401" s="7" t="inlineStr"/>
      <c r="EF401" s="7" t="inlineStr"/>
      <c r="EG401" s="7">
        <f>E401+AU401+BK401+BW401+DE401</f>
        <v/>
      </c>
      <c r="EH401" s="7">
        <f>F401+AV401+BL401+BX401+DF401</f>
        <v/>
      </c>
    </row>
    <row r="402" hidden="1" outlineLevel="1">
      <c r="A402" s="5" t="n">
        <v>66</v>
      </c>
      <c r="B402" s="6" t="inlineStr">
        <is>
          <t>BIO NUR MED MChJ</t>
        </is>
      </c>
      <c r="C402" s="6" t="inlineStr">
        <is>
          <t>Ташкент</t>
        </is>
      </c>
      <c r="D402" s="6" t="inlineStr">
        <is>
          <t>Ташкент 2</t>
        </is>
      </c>
      <c r="E402" s="7">
        <f>G402+I402+K402+M402+O402+Q402+S402+U402+W402+Y402+AA402+AC402+AE402+AG402+AI402+AK402+AM402+AO402+AQ402+AS402</f>
        <v/>
      </c>
      <c r="F402" s="7">
        <f>H402+J402+L402+N402+P402+R402+T402+V402+X402+Z402+AB402+AD402+AF402+AH402+AJ402+AL402+AN402+AP402+AR402+AT402</f>
        <v/>
      </c>
      <c r="G402" s="7" t="inlineStr"/>
      <c r="H402" s="7" t="inlineStr"/>
      <c r="I402" s="7" t="inlineStr"/>
      <c r="J402" s="7" t="inlineStr"/>
      <c r="K402" s="7" t="inlineStr"/>
      <c r="L402" s="7" t="inlineStr"/>
      <c r="M402" s="7" t="inlineStr"/>
      <c r="N402" s="7" t="inlineStr"/>
      <c r="O402" s="7" t="inlineStr"/>
      <c r="P402" s="7" t="inlineStr"/>
      <c r="Q402" s="7" t="inlineStr"/>
      <c r="R402" s="7" t="inlineStr"/>
      <c r="S402" s="7" t="inlineStr"/>
      <c r="T402" s="7" t="inlineStr"/>
      <c r="U402" s="7" t="inlineStr"/>
      <c r="V402" s="7" t="inlineStr"/>
      <c r="W402" s="7" t="inlineStr"/>
      <c r="X402" s="7" t="inlineStr"/>
      <c r="Y402" s="7" t="inlineStr"/>
      <c r="Z402" s="7" t="inlineStr"/>
      <c r="AA402" s="7" t="inlineStr"/>
      <c r="AB402" s="7" t="inlineStr"/>
      <c r="AC402" s="7" t="inlineStr"/>
      <c r="AD402" s="7" t="inlineStr"/>
      <c r="AE402" s="7" t="inlineStr"/>
      <c r="AF402" s="7" t="inlineStr"/>
      <c r="AG402" s="7" t="inlineStr"/>
      <c r="AH402" s="7" t="inlineStr"/>
      <c r="AI402" s="7" t="inlineStr"/>
      <c r="AJ402" s="7" t="inlineStr"/>
      <c r="AK402" s="7" t="n">
        <v>20</v>
      </c>
      <c r="AL402" s="7" t="n">
        <v>3842760</v>
      </c>
      <c r="AM402" s="7" t="inlineStr"/>
      <c r="AN402" s="7" t="inlineStr"/>
      <c r="AO402" s="7" t="inlineStr"/>
      <c r="AP402" s="7" t="inlineStr"/>
      <c r="AQ402" s="7" t="inlineStr"/>
      <c r="AR402" s="7" t="inlineStr"/>
      <c r="AS402" s="7" t="inlineStr"/>
      <c r="AT402" s="7" t="inlineStr"/>
      <c r="AU402" s="7">
        <f>AW402+AY402+BA402+BC402+BE402+BG402+BI402</f>
        <v/>
      </c>
      <c r="AV402" s="7">
        <f>AX402+AZ402+BB402+BD402+BF402+BH402+BJ402</f>
        <v/>
      </c>
      <c r="AW402" s="7" t="inlineStr"/>
      <c r="AX402" s="7" t="inlineStr"/>
      <c r="AY402" s="7" t="inlineStr"/>
      <c r="AZ402" s="7" t="inlineStr"/>
      <c r="BA402" s="7" t="inlineStr"/>
      <c r="BB402" s="7" t="inlineStr"/>
      <c r="BC402" s="7" t="inlineStr"/>
      <c r="BD402" s="7" t="inlineStr"/>
      <c r="BE402" s="7" t="inlineStr"/>
      <c r="BF402" s="7" t="inlineStr"/>
      <c r="BG402" s="7" t="inlineStr"/>
      <c r="BH402" s="7" t="inlineStr"/>
      <c r="BI402" s="7" t="inlineStr"/>
      <c r="BJ402" s="7" t="inlineStr"/>
      <c r="BK402" s="7">
        <f>BM402+BO402+BQ402+BS402+BU402</f>
        <v/>
      </c>
      <c r="BL402" s="7">
        <f>BN402+BP402+BR402+BT402+BV402</f>
        <v/>
      </c>
      <c r="BM402" s="7" t="inlineStr"/>
      <c r="BN402" s="7" t="inlineStr"/>
      <c r="BO402" s="7" t="inlineStr"/>
      <c r="BP402" s="7" t="inlineStr"/>
      <c r="BQ402" s="7" t="inlineStr"/>
      <c r="BR402" s="7" t="inlineStr"/>
      <c r="BS402" s="7" t="inlineStr"/>
      <c r="BT402" s="7" t="inlineStr"/>
      <c r="BU402" s="7" t="inlineStr"/>
      <c r="BV402" s="7" t="inlineStr"/>
      <c r="BW402" s="7">
        <f>BY402+CA402+CC402+CE402+CG402+CI402+CK402+CM402+CO402+CQ402+CS402+CU402+CW402+CY402+DA402+DC402</f>
        <v/>
      </c>
      <c r="BX402" s="7">
        <f>BZ402+CB402+CD402+CF402+CH402+CJ402+CL402+CN402+CP402+CR402+CT402+CV402+CX402+CZ402+DB402+DD402</f>
        <v/>
      </c>
      <c r="BY402" s="7" t="inlineStr"/>
      <c r="BZ402" s="7" t="inlineStr"/>
      <c r="CA402" s="7" t="inlineStr"/>
      <c r="CB402" s="7" t="inlineStr"/>
      <c r="CC402" s="7" t="inlineStr"/>
      <c r="CD402" s="7" t="inlineStr"/>
      <c r="CE402" s="7" t="inlineStr"/>
      <c r="CF402" s="7" t="inlineStr"/>
      <c r="CG402" s="7" t="inlineStr"/>
      <c r="CH402" s="7" t="inlineStr"/>
      <c r="CI402" s="7" t="inlineStr"/>
      <c r="CJ402" s="7" t="inlineStr"/>
      <c r="CK402" s="7" t="inlineStr"/>
      <c r="CL402" s="7" t="inlineStr"/>
      <c r="CM402" s="7" t="inlineStr"/>
      <c r="CN402" s="7" t="inlineStr"/>
      <c r="CO402" s="7" t="inlineStr"/>
      <c r="CP402" s="7" t="inlineStr"/>
      <c r="CQ402" s="7" t="inlineStr"/>
      <c r="CR402" s="7" t="inlineStr"/>
      <c r="CS402" s="7" t="inlineStr"/>
      <c r="CT402" s="7" t="inlineStr"/>
      <c r="CU402" s="7" t="inlineStr"/>
      <c r="CV402" s="7" t="inlineStr"/>
      <c r="CW402" s="7" t="inlineStr"/>
      <c r="CX402" s="7" t="inlineStr"/>
      <c r="CY402" s="7" t="inlineStr"/>
      <c r="CZ402" s="7" t="inlineStr"/>
      <c r="DA402" s="7" t="inlineStr"/>
      <c r="DB402" s="7" t="inlineStr"/>
      <c r="DC402" s="7" t="inlineStr"/>
      <c r="DD402" s="7" t="inlineStr"/>
      <c r="DE402" s="7">
        <f>DG402+DI402+DK402+DM402+DO402+DQ402+DS402+DU402+DW402+DY402+EA402+EC402+EE402</f>
        <v/>
      </c>
      <c r="DF402" s="7">
        <f>DH402+DJ402+DL402+DN402+DP402+DR402+DT402+DV402+DX402+DZ402+EB402+ED402+EF402</f>
        <v/>
      </c>
      <c r="DG402" s="7" t="inlineStr"/>
      <c r="DH402" s="7" t="inlineStr"/>
      <c r="DI402" s="7" t="inlineStr"/>
      <c r="DJ402" s="7" t="inlineStr"/>
      <c r="DK402" s="7" t="inlineStr"/>
      <c r="DL402" s="7" t="inlineStr"/>
      <c r="DM402" s="7" t="inlineStr"/>
      <c r="DN402" s="7" t="inlineStr"/>
      <c r="DO402" s="7" t="inlineStr"/>
      <c r="DP402" s="7" t="inlineStr"/>
      <c r="DQ402" s="7" t="inlineStr"/>
      <c r="DR402" s="7" t="inlineStr"/>
      <c r="DS402" s="7" t="inlineStr"/>
      <c r="DT402" s="7" t="inlineStr"/>
      <c r="DU402" s="7" t="inlineStr"/>
      <c r="DV402" s="7" t="inlineStr"/>
      <c r="DW402" s="7" t="inlineStr"/>
      <c r="DX402" s="7" t="inlineStr"/>
      <c r="DY402" s="7" t="inlineStr"/>
      <c r="DZ402" s="7" t="inlineStr"/>
      <c r="EA402" s="7" t="inlineStr"/>
      <c r="EB402" s="7" t="inlineStr"/>
      <c r="EC402" s="7" t="inlineStr"/>
      <c r="ED402" s="7" t="inlineStr"/>
      <c r="EE402" s="7" t="inlineStr"/>
      <c r="EF402" s="7" t="inlineStr"/>
      <c r="EG402" s="7">
        <f>E402+AU402+BK402+BW402+DE402</f>
        <v/>
      </c>
      <c r="EH402" s="7">
        <f>F402+AV402+BL402+BX402+DF402</f>
        <v/>
      </c>
    </row>
    <row r="403" hidden="1" outlineLevel="1">
      <c r="A403" s="5" t="n">
        <v>67</v>
      </c>
      <c r="B403" s="6" t="inlineStr">
        <is>
          <t>BIO PLUS FARM MCHJ</t>
        </is>
      </c>
      <c r="C403" s="6" t="inlineStr">
        <is>
          <t>Ташкент</t>
        </is>
      </c>
      <c r="D403" s="6" t="inlineStr">
        <is>
          <t>Ташкент 1</t>
        </is>
      </c>
      <c r="E403" s="7">
        <f>G403+I403+K403+M403+O403+Q403+S403+U403+W403+Y403+AA403+AC403+AE403+AG403+AI403+AK403+AM403+AO403+AQ403+AS403</f>
        <v/>
      </c>
      <c r="F403" s="7">
        <f>H403+J403+L403+N403+P403+R403+T403+V403+X403+Z403+AB403+AD403+AF403+AH403+AJ403+AL403+AN403+AP403+AR403+AT403</f>
        <v/>
      </c>
      <c r="G403" s="7" t="n">
        <v>10</v>
      </c>
      <c r="H403" s="7" t="n">
        <v>3779690</v>
      </c>
      <c r="I403" s="7" t="n">
        <v>6</v>
      </c>
      <c r="J403" s="7" t="n">
        <v>524388</v>
      </c>
      <c r="K403" s="7" t="n">
        <v>4</v>
      </c>
      <c r="L403" s="7" t="n">
        <v>1866240</v>
      </c>
      <c r="M403" s="7" t="inlineStr"/>
      <c r="N403" s="7" t="inlineStr"/>
      <c r="O403" s="7" t="inlineStr"/>
      <c r="P403" s="7" t="inlineStr"/>
      <c r="Q403" s="7" t="inlineStr"/>
      <c r="R403" s="7" t="inlineStr"/>
      <c r="S403" s="7" t="inlineStr"/>
      <c r="T403" s="7" t="inlineStr"/>
      <c r="U403" s="7" t="inlineStr"/>
      <c r="V403" s="7" t="inlineStr"/>
      <c r="W403" s="7" t="inlineStr"/>
      <c r="X403" s="7" t="inlineStr"/>
      <c r="Y403" s="7" t="inlineStr"/>
      <c r="Z403" s="7" t="inlineStr"/>
      <c r="AA403" s="7" t="inlineStr"/>
      <c r="AB403" s="7" t="inlineStr"/>
      <c r="AC403" s="7" t="inlineStr"/>
      <c r="AD403" s="7" t="inlineStr"/>
      <c r="AE403" s="7" t="inlineStr"/>
      <c r="AF403" s="7" t="inlineStr"/>
      <c r="AG403" s="7" t="inlineStr"/>
      <c r="AH403" s="7" t="inlineStr"/>
      <c r="AI403" s="7" t="inlineStr"/>
      <c r="AJ403" s="7" t="inlineStr"/>
      <c r="AK403" s="7" t="inlineStr"/>
      <c r="AL403" s="7" t="inlineStr"/>
      <c r="AM403" s="7" t="inlineStr"/>
      <c r="AN403" s="7" t="inlineStr"/>
      <c r="AO403" s="7" t="inlineStr"/>
      <c r="AP403" s="7" t="inlineStr"/>
      <c r="AQ403" s="7" t="inlineStr"/>
      <c r="AR403" s="7" t="inlineStr"/>
      <c r="AS403" s="7" t="inlineStr"/>
      <c r="AT403" s="7" t="inlineStr"/>
      <c r="AU403" s="7">
        <f>AW403+AY403+BA403+BC403+BE403+BG403+BI403</f>
        <v/>
      </c>
      <c r="AV403" s="7">
        <f>AX403+AZ403+BB403+BD403+BF403+BH403+BJ403</f>
        <v/>
      </c>
      <c r="AW403" s="7" t="inlineStr"/>
      <c r="AX403" s="7" t="inlineStr"/>
      <c r="AY403" s="7" t="inlineStr"/>
      <c r="AZ403" s="7" t="inlineStr"/>
      <c r="BA403" s="7" t="inlineStr"/>
      <c r="BB403" s="7" t="inlineStr"/>
      <c r="BC403" s="7" t="inlineStr"/>
      <c r="BD403" s="7" t="inlineStr"/>
      <c r="BE403" s="7" t="inlineStr"/>
      <c r="BF403" s="7" t="inlineStr"/>
      <c r="BG403" s="7" t="inlineStr"/>
      <c r="BH403" s="7" t="inlineStr"/>
      <c r="BI403" s="7" t="inlineStr"/>
      <c r="BJ403" s="7" t="inlineStr"/>
      <c r="BK403" s="7">
        <f>BM403+BO403+BQ403+BS403+BU403</f>
        <v/>
      </c>
      <c r="BL403" s="7">
        <f>BN403+BP403+BR403+BT403+BV403</f>
        <v/>
      </c>
      <c r="BM403" s="7" t="inlineStr"/>
      <c r="BN403" s="7" t="inlineStr"/>
      <c r="BO403" s="7" t="inlineStr"/>
      <c r="BP403" s="7" t="inlineStr"/>
      <c r="BQ403" s="7" t="inlineStr"/>
      <c r="BR403" s="7" t="inlineStr"/>
      <c r="BS403" s="7" t="inlineStr"/>
      <c r="BT403" s="7" t="inlineStr"/>
      <c r="BU403" s="7" t="inlineStr"/>
      <c r="BV403" s="7" t="inlineStr"/>
      <c r="BW403" s="7">
        <f>BY403+CA403+CC403+CE403+CG403+CI403+CK403+CM403+CO403+CQ403+CS403+CU403+CW403+CY403+DA403+DC403</f>
        <v/>
      </c>
      <c r="BX403" s="7">
        <f>BZ403+CB403+CD403+CF403+CH403+CJ403+CL403+CN403+CP403+CR403+CT403+CV403+CX403+CZ403+DB403+DD403</f>
        <v/>
      </c>
      <c r="BY403" s="7" t="inlineStr"/>
      <c r="BZ403" s="7" t="inlineStr"/>
      <c r="CA403" s="7" t="inlineStr"/>
      <c r="CB403" s="7" t="inlineStr"/>
      <c r="CC403" s="7" t="inlineStr"/>
      <c r="CD403" s="7" t="inlineStr"/>
      <c r="CE403" s="7" t="inlineStr"/>
      <c r="CF403" s="7" t="inlineStr"/>
      <c r="CG403" s="7" t="inlineStr"/>
      <c r="CH403" s="7" t="inlineStr"/>
      <c r="CI403" s="7" t="inlineStr"/>
      <c r="CJ403" s="7" t="inlineStr"/>
      <c r="CK403" s="7" t="inlineStr"/>
      <c r="CL403" s="7" t="inlineStr"/>
      <c r="CM403" s="7" t="inlineStr"/>
      <c r="CN403" s="7" t="inlineStr"/>
      <c r="CO403" s="7" t="inlineStr"/>
      <c r="CP403" s="7" t="inlineStr"/>
      <c r="CQ403" s="7" t="inlineStr"/>
      <c r="CR403" s="7" t="inlineStr"/>
      <c r="CS403" s="7" t="inlineStr"/>
      <c r="CT403" s="7" t="inlineStr"/>
      <c r="CU403" s="7" t="inlineStr"/>
      <c r="CV403" s="7" t="inlineStr"/>
      <c r="CW403" s="7" t="inlineStr"/>
      <c r="CX403" s="7" t="inlineStr"/>
      <c r="CY403" s="7" t="inlineStr"/>
      <c r="CZ403" s="7" t="inlineStr"/>
      <c r="DA403" s="7" t="inlineStr"/>
      <c r="DB403" s="7" t="inlineStr"/>
      <c r="DC403" s="7" t="inlineStr"/>
      <c r="DD403" s="7" t="inlineStr"/>
      <c r="DE403" s="7">
        <f>DG403+DI403+DK403+DM403+DO403+DQ403+DS403+DU403+DW403+DY403+EA403+EC403+EE403</f>
        <v/>
      </c>
      <c r="DF403" s="7">
        <f>DH403+DJ403+DL403+DN403+DP403+DR403+DT403+DV403+DX403+DZ403+EB403+ED403+EF403</f>
        <v/>
      </c>
      <c r="DG403" s="7" t="inlineStr"/>
      <c r="DH403" s="7" t="inlineStr"/>
      <c r="DI403" s="7" t="inlineStr"/>
      <c r="DJ403" s="7" t="inlineStr"/>
      <c r="DK403" s="7" t="inlineStr"/>
      <c r="DL403" s="7" t="inlineStr"/>
      <c r="DM403" s="7" t="inlineStr"/>
      <c r="DN403" s="7" t="inlineStr"/>
      <c r="DO403" s="7" t="inlineStr"/>
      <c r="DP403" s="7" t="inlineStr"/>
      <c r="DQ403" s="7" t="inlineStr"/>
      <c r="DR403" s="7" t="inlineStr"/>
      <c r="DS403" s="7" t="n">
        <v>4</v>
      </c>
      <c r="DT403" s="7" t="n">
        <v>622016</v>
      </c>
      <c r="DU403" s="7" t="inlineStr"/>
      <c r="DV403" s="7" t="inlineStr"/>
      <c r="DW403" s="7" t="n">
        <v>4</v>
      </c>
      <c r="DX403" s="7" t="n">
        <v>852024</v>
      </c>
      <c r="DY403" s="7" t="inlineStr"/>
      <c r="DZ403" s="7" t="inlineStr"/>
      <c r="EA403" s="7" t="n">
        <v>6</v>
      </c>
      <c r="EB403" s="7" t="n">
        <v>2307078</v>
      </c>
      <c r="EC403" s="7" t="n">
        <v>4</v>
      </c>
      <c r="ED403" s="7" t="n">
        <v>1207624</v>
      </c>
      <c r="EE403" s="7" t="inlineStr"/>
      <c r="EF403" s="7" t="inlineStr"/>
      <c r="EG403" s="7">
        <f>E403+AU403+BK403+BW403+DE403</f>
        <v/>
      </c>
      <c r="EH403" s="7">
        <f>F403+AV403+BL403+BX403+DF403</f>
        <v/>
      </c>
    </row>
    <row r="404" hidden="1" outlineLevel="1">
      <c r="A404" s="5" t="n">
        <v>68</v>
      </c>
      <c r="B404" s="6" t="inlineStr">
        <is>
          <t>BIOS PHARM MCHJ</t>
        </is>
      </c>
      <c r="C404" s="6" t="inlineStr">
        <is>
          <t>Ташкент</t>
        </is>
      </c>
      <c r="D404" s="6" t="inlineStr">
        <is>
          <t>Ташкент 2</t>
        </is>
      </c>
      <c r="E404" s="7">
        <f>G404+I404+K404+M404+O404+Q404+S404+U404+W404+Y404+AA404+AC404+AE404+AG404+AI404+AK404+AM404+AO404+AQ404+AS404</f>
        <v/>
      </c>
      <c r="F404" s="7">
        <f>H404+J404+L404+N404+P404+R404+T404+V404+X404+Z404+AB404+AD404+AF404+AH404+AJ404+AL404+AN404+AP404+AR404+AT404</f>
        <v/>
      </c>
      <c r="G404" s="7" t="inlineStr"/>
      <c r="H404" s="7" t="inlineStr"/>
      <c r="I404" s="7" t="inlineStr"/>
      <c r="J404" s="7" t="inlineStr"/>
      <c r="K404" s="7" t="inlineStr"/>
      <c r="L404" s="7" t="inlineStr"/>
      <c r="M404" s="7" t="n">
        <v>2</v>
      </c>
      <c r="N404" s="7" t="n">
        <v>455498</v>
      </c>
      <c r="O404" s="7" t="inlineStr"/>
      <c r="P404" s="7" t="inlineStr"/>
      <c r="Q404" s="7" t="inlineStr"/>
      <c r="R404" s="7" t="inlineStr"/>
      <c r="S404" s="7" t="n">
        <v>10</v>
      </c>
      <c r="T404" s="7" t="n">
        <v>4620140</v>
      </c>
      <c r="U404" s="7" t="inlineStr"/>
      <c r="V404" s="7" t="inlineStr"/>
      <c r="W404" s="7" t="inlineStr"/>
      <c r="X404" s="7" t="inlineStr"/>
      <c r="Y404" s="7" t="n">
        <v>10</v>
      </c>
      <c r="Z404" s="7" t="n">
        <v>388280</v>
      </c>
      <c r="AA404" s="7" t="inlineStr"/>
      <c r="AB404" s="7" t="inlineStr"/>
      <c r="AC404" s="7" t="inlineStr"/>
      <c r="AD404" s="7" t="inlineStr"/>
      <c r="AE404" s="7" t="inlineStr"/>
      <c r="AF404" s="7" t="inlineStr"/>
      <c r="AG404" s="7" t="inlineStr"/>
      <c r="AH404" s="7" t="inlineStr"/>
      <c r="AI404" s="7" t="inlineStr"/>
      <c r="AJ404" s="7" t="inlineStr"/>
      <c r="AK404" s="7" t="inlineStr"/>
      <c r="AL404" s="7" t="inlineStr"/>
      <c r="AM404" s="7" t="inlineStr"/>
      <c r="AN404" s="7" t="inlineStr"/>
      <c r="AO404" s="7" t="inlineStr"/>
      <c r="AP404" s="7" t="inlineStr"/>
      <c r="AQ404" s="7" t="inlineStr"/>
      <c r="AR404" s="7" t="inlineStr"/>
      <c r="AS404" s="7" t="inlineStr"/>
      <c r="AT404" s="7" t="inlineStr"/>
      <c r="AU404" s="7">
        <f>AW404+AY404+BA404+BC404+BE404+BG404+BI404</f>
        <v/>
      </c>
      <c r="AV404" s="7">
        <f>AX404+AZ404+BB404+BD404+BF404+BH404+BJ404</f>
        <v/>
      </c>
      <c r="AW404" s="7" t="inlineStr"/>
      <c r="AX404" s="7" t="inlineStr"/>
      <c r="AY404" s="7" t="inlineStr"/>
      <c r="AZ404" s="7" t="inlineStr"/>
      <c r="BA404" s="7" t="inlineStr"/>
      <c r="BB404" s="7" t="inlineStr"/>
      <c r="BC404" s="7" t="inlineStr"/>
      <c r="BD404" s="7" t="inlineStr"/>
      <c r="BE404" s="7" t="inlineStr"/>
      <c r="BF404" s="7" t="inlineStr"/>
      <c r="BG404" s="7" t="inlineStr"/>
      <c r="BH404" s="7" t="inlineStr"/>
      <c r="BI404" s="7" t="inlineStr"/>
      <c r="BJ404" s="7" t="inlineStr"/>
      <c r="BK404" s="7">
        <f>BM404+BO404+BQ404+BS404+BU404</f>
        <v/>
      </c>
      <c r="BL404" s="7">
        <f>BN404+BP404+BR404+BT404+BV404</f>
        <v/>
      </c>
      <c r="BM404" s="7" t="inlineStr"/>
      <c r="BN404" s="7" t="inlineStr"/>
      <c r="BO404" s="7" t="inlineStr"/>
      <c r="BP404" s="7" t="inlineStr"/>
      <c r="BQ404" s="7" t="inlineStr"/>
      <c r="BR404" s="7" t="inlineStr"/>
      <c r="BS404" s="7" t="inlineStr"/>
      <c r="BT404" s="7" t="inlineStr"/>
      <c r="BU404" s="7" t="inlineStr"/>
      <c r="BV404" s="7" t="inlineStr"/>
      <c r="BW404" s="7">
        <f>BY404+CA404+CC404+CE404+CG404+CI404+CK404+CM404+CO404+CQ404+CS404+CU404+CW404+CY404+DA404+DC404</f>
        <v/>
      </c>
      <c r="BX404" s="7">
        <f>BZ404+CB404+CD404+CF404+CH404+CJ404+CL404+CN404+CP404+CR404+CT404+CV404+CX404+CZ404+DB404+DD404</f>
        <v/>
      </c>
      <c r="BY404" s="7" t="inlineStr"/>
      <c r="BZ404" s="7" t="inlineStr"/>
      <c r="CA404" s="7" t="inlineStr"/>
      <c r="CB404" s="7" t="inlineStr"/>
      <c r="CC404" s="7" t="inlineStr"/>
      <c r="CD404" s="7" t="inlineStr"/>
      <c r="CE404" s="7" t="inlineStr"/>
      <c r="CF404" s="7" t="inlineStr"/>
      <c r="CG404" s="7" t="inlineStr"/>
      <c r="CH404" s="7" t="inlineStr"/>
      <c r="CI404" s="7" t="inlineStr"/>
      <c r="CJ404" s="7" t="inlineStr"/>
      <c r="CK404" s="7" t="inlineStr"/>
      <c r="CL404" s="7" t="inlineStr"/>
      <c r="CM404" s="7" t="inlineStr"/>
      <c r="CN404" s="7" t="inlineStr"/>
      <c r="CO404" s="7" t="inlineStr"/>
      <c r="CP404" s="7" t="inlineStr"/>
      <c r="CQ404" s="7" t="inlineStr"/>
      <c r="CR404" s="7" t="inlineStr"/>
      <c r="CS404" s="7" t="inlineStr"/>
      <c r="CT404" s="7" t="inlineStr"/>
      <c r="CU404" s="7" t="inlineStr"/>
      <c r="CV404" s="7" t="inlineStr"/>
      <c r="CW404" s="7" t="inlineStr"/>
      <c r="CX404" s="7" t="inlineStr"/>
      <c r="CY404" s="7" t="inlineStr"/>
      <c r="CZ404" s="7" t="inlineStr"/>
      <c r="DA404" s="7" t="inlineStr"/>
      <c r="DB404" s="7" t="inlineStr"/>
      <c r="DC404" s="7" t="inlineStr"/>
      <c r="DD404" s="7" t="inlineStr"/>
      <c r="DE404" s="7">
        <f>DG404+DI404+DK404+DM404+DO404+DQ404+DS404+DU404+DW404+DY404+EA404+EC404+EE404</f>
        <v/>
      </c>
      <c r="DF404" s="7">
        <f>DH404+DJ404+DL404+DN404+DP404+DR404+DT404+DV404+DX404+DZ404+EB404+ED404+EF404</f>
        <v/>
      </c>
      <c r="DG404" s="7" t="inlineStr"/>
      <c r="DH404" s="7" t="inlineStr"/>
      <c r="DI404" s="7" t="inlineStr"/>
      <c r="DJ404" s="7" t="inlineStr"/>
      <c r="DK404" s="7" t="inlineStr"/>
      <c r="DL404" s="7" t="inlineStr"/>
      <c r="DM404" s="7" t="inlineStr"/>
      <c r="DN404" s="7" t="inlineStr"/>
      <c r="DO404" s="7" t="inlineStr"/>
      <c r="DP404" s="7" t="inlineStr"/>
      <c r="DQ404" s="7" t="inlineStr"/>
      <c r="DR404" s="7" t="inlineStr"/>
      <c r="DS404" s="7" t="inlineStr"/>
      <c r="DT404" s="7" t="inlineStr"/>
      <c r="DU404" s="7" t="inlineStr"/>
      <c r="DV404" s="7" t="inlineStr"/>
      <c r="DW404" s="7" t="inlineStr"/>
      <c r="DX404" s="7" t="inlineStr"/>
      <c r="DY404" s="7" t="inlineStr"/>
      <c r="DZ404" s="7" t="inlineStr"/>
      <c r="EA404" s="7" t="inlineStr"/>
      <c r="EB404" s="7" t="inlineStr"/>
      <c r="EC404" s="7" t="inlineStr"/>
      <c r="ED404" s="7" t="inlineStr"/>
      <c r="EE404" s="7" t="inlineStr"/>
      <c r="EF404" s="7" t="inlineStr"/>
      <c r="EG404" s="7">
        <f>E404+AU404+BK404+BW404+DE404</f>
        <v/>
      </c>
      <c r="EH404" s="7">
        <f>F404+AV404+BL404+BX404+DF404</f>
        <v/>
      </c>
    </row>
    <row r="405" hidden="1" outlineLevel="1">
      <c r="A405" s="5" t="n">
        <v>69</v>
      </c>
      <c r="B405" s="6" t="inlineStr">
        <is>
          <t>BO'KA-FARM-PLYUS (Best) MChJ</t>
        </is>
      </c>
      <c r="C405" s="6" t="inlineStr">
        <is>
          <t>Ташкент</t>
        </is>
      </c>
      <c r="D405" s="6" t="inlineStr">
        <is>
          <t>Ташкент 1</t>
        </is>
      </c>
      <c r="E405" s="7">
        <f>G405+I405+K405+M405+O405+Q405+S405+U405+W405+Y405+AA405+AC405+AE405+AG405+AI405+AK405+AM405+AO405+AQ405+AS405</f>
        <v/>
      </c>
      <c r="F405" s="7">
        <f>H405+J405+L405+N405+P405+R405+T405+V405+X405+Z405+AB405+AD405+AF405+AH405+AJ405+AL405+AN405+AP405+AR405+AT405</f>
        <v/>
      </c>
      <c r="G405" s="7" t="inlineStr"/>
      <c r="H405" s="7" t="inlineStr"/>
      <c r="I405" s="7" t="inlineStr"/>
      <c r="J405" s="7" t="inlineStr"/>
      <c r="K405" s="7" t="inlineStr"/>
      <c r="L405" s="7" t="inlineStr"/>
      <c r="M405" s="7" t="inlineStr"/>
      <c r="N405" s="7" t="inlineStr"/>
      <c r="O405" s="7" t="inlineStr"/>
      <c r="P405" s="7" t="inlineStr"/>
      <c r="Q405" s="7" t="n">
        <v>2</v>
      </c>
      <c r="R405" s="7" t="n">
        <v>687934</v>
      </c>
      <c r="S405" s="7" t="inlineStr"/>
      <c r="T405" s="7" t="inlineStr"/>
      <c r="U405" s="7" t="inlineStr"/>
      <c r="V405" s="7" t="inlineStr"/>
      <c r="W405" s="7" t="inlineStr"/>
      <c r="X405" s="7" t="inlineStr"/>
      <c r="Y405" s="7" t="inlineStr"/>
      <c r="Z405" s="7" t="inlineStr"/>
      <c r="AA405" s="7" t="inlineStr"/>
      <c r="AB405" s="7" t="inlineStr"/>
      <c r="AC405" s="7" t="inlineStr"/>
      <c r="AD405" s="7" t="inlineStr"/>
      <c r="AE405" s="7" t="inlineStr"/>
      <c r="AF405" s="7" t="inlineStr"/>
      <c r="AG405" s="7" t="inlineStr"/>
      <c r="AH405" s="7" t="inlineStr"/>
      <c r="AI405" s="7" t="inlineStr"/>
      <c r="AJ405" s="7" t="inlineStr"/>
      <c r="AK405" s="7" t="inlineStr"/>
      <c r="AL405" s="7" t="inlineStr"/>
      <c r="AM405" s="7" t="inlineStr"/>
      <c r="AN405" s="7" t="inlineStr"/>
      <c r="AO405" s="7" t="inlineStr"/>
      <c r="AP405" s="7" t="inlineStr"/>
      <c r="AQ405" s="7" t="inlineStr"/>
      <c r="AR405" s="7" t="inlineStr"/>
      <c r="AS405" s="7" t="inlineStr"/>
      <c r="AT405" s="7" t="inlineStr"/>
      <c r="AU405" s="7">
        <f>AW405+AY405+BA405+BC405+BE405+BG405+BI405</f>
        <v/>
      </c>
      <c r="AV405" s="7">
        <f>AX405+AZ405+BB405+BD405+BF405+BH405+BJ405</f>
        <v/>
      </c>
      <c r="AW405" s="7" t="inlineStr"/>
      <c r="AX405" s="7" t="inlineStr"/>
      <c r="AY405" s="7" t="inlineStr"/>
      <c r="AZ405" s="7" t="inlineStr"/>
      <c r="BA405" s="7" t="inlineStr"/>
      <c r="BB405" s="7" t="inlineStr"/>
      <c r="BC405" s="7" t="inlineStr"/>
      <c r="BD405" s="7" t="inlineStr"/>
      <c r="BE405" s="7" t="inlineStr"/>
      <c r="BF405" s="7" t="inlineStr"/>
      <c r="BG405" s="7" t="inlineStr"/>
      <c r="BH405" s="7" t="inlineStr"/>
      <c r="BI405" s="7" t="inlineStr"/>
      <c r="BJ405" s="7" t="inlineStr"/>
      <c r="BK405" s="7">
        <f>BM405+BO405+BQ405+BS405+BU405</f>
        <v/>
      </c>
      <c r="BL405" s="7">
        <f>BN405+BP405+BR405+BT405+BV405</f>
        <v/>
      </c>
      <c r="BM405" s="7" t="inlineStr"/>
      <c r="BN405" s="7" t="inlineStr"/>
      <c r="BO405" s="7" t="inlineStr"/>
      <c r="BP405" s="7" t="inlineStr"/>
      <c r="BQ405" s="7" t="inlineStr"/>
      <c r="BR405" s="7" t="inlineStr"/>
      <c r="BS405" s="7" t="inlineStr"/>
      <c r="BT405" s="7" t="inlineStr"/>
      <c r="BU405" s="7" t="inlineStr"/>
      <c r="BV405" s="7" t="inlineStr"/>
      <c r="BW405" s="7">
        <f>BY405+CA405+CC405+CE405+CG405+CI405+CK405+CM405+CO405+CQ405+CS405+CU405+CW405+CY405+DA405+DC405</f>
        <v/>
      </c>
      <c r="BX405" s="7">
        <f>BZ405+CB405+CD405+CF405+CH405+CJ405+CL405+CN405+CP405+CR405+CT405+CV405+CX405+CZ405+DB405+DD405</f>
        <v/>
      </c>
      <c r="BY405" s="7" t="inlineStr"/>
      <c r="BZ405" s="7" t="inlineStr"/>
      <c r="CA405" s="7" t="inlineStr"/>
      <c r="CB405" s="7" t="inlineStr"/>
      <c r="CC405" s="7" t="inlineStr"/>
      <c r="CD405" s="7" t="inlineStr"/>
      <c r="CE405" s="7" t="inlineStr"/>
      <c r="CF405" s="7" t="inlineStr"/>
      <c r="CG405" s="7" t="inlineStr"/>
      <c r="CH405" s="7" t="inlineStr"/>
      <c r="CI405" s="7" t="inlineStr"/>
      <c r="CJ405" s="7" t="inlineStr"/>
      <c r="CK405" s="7" t="inlineStr"/>
      <c r="CL405" s="7" t="inlineStr"/>
      <c r="CM405" s="7" t="inlineStr"/>
      <c r="CN405" s="7" t="inlineStr"/>
      <c r="CO405" s="7" t="inlineStr"/>
      <c r="CP405" s="7" t="inlineStr"/>
      <c r="CQ405" s="7" t="inlineStr"/>
      <c r="CR405" s="7" t="inlineStr"/>
      <c r="CS405" s="7" t="inlineStr"/>
      <c r="CT405" s="7" t="inlineStr"/>
      <c r="CU405" s="7" t="inlineStr"/>
      <c r="CV405" s="7" t="inlineStr"/>
      <c r="CW405" s="7" t="inlineStr"/>
      <c r="CX405" s="7" t="inlineStr"/>
      <c r="CY405" s="7" t="inlineStr"/>
      <c r="CZ405" s="7" t="inlineStr"/>
      <c r="DA405" s="7" t="inlineStr"/>
      <c r="DB405" s="7" t="inlineStr"/>
      <c r="DC405" s="7" t="inlineStr"/>
      <c r="DD405" s="7" t="inlineStr"/>
      <c r="DE405" s="7">
        <f>DG405+DI405+DK405+DM405+DO405+DQ405+DS405+DU405+DW405+DY405+EA405+EC405+EE405</f>
        <v/>
      </c>
      <c r="DF405" s="7">
        <f>DH405+DJ405+DL405+DN405+DP405+DR405+DT405+DV405+DX405+DZ405+EB405+ED405+EF405</f>
        <v/>
      </c>
      <c r="DG405" s="7" t="inlineStr"/>
      <c r="DH405" s="7" t="inlineStr"/>
      <c r="DI405" s="7" t="inlineStr"/>
      <c r="DJ405" s="7" t="inlineStr"/>
      <c r="DK405" s="7" t="inlineStr"/>
      <c r="DL405" s="7" t="inlineStr"/>
      <c r="DM405" s="7" t="inlineStr"/>
      <c r="DN405" s="7" t="inlineStr"/>
      <c r="DO405" s="7" t="inlineStr"/>
      <c r="DP405" s="7" t="inlineStr"/>
      <c r="DQ405" s="7" t="inlineStr"/>
      <c r="DR405" s="7" t="inlineStr"/>
      <c r="DS405" s="7" t="inlineStr"/>
      <c r="DT405" s="7" t="inlineStr"/>
      <c r="DU405" s="7" t="inlineStr"/>
      <c r="DV405" s="7" t="inlineStr"/>
      <c r="DW405" s="7" t="inlineStr"/>
      <c r="DX405" s="7" t="inlineStr"/>
      <c r="DY405" s="7" t="inlineStr"/>
      <c r="DZ405" s="7" t="inlineStr"/>
      <c r="EA405" s="7" t="inlineStr"/>
      <c r="EB405" s="7" t="inlineStr"/>
      <c r="EC405" s="7" t="inlineStr"/>
      <c r="ED405" s="7" t="inlineStr"/>
      <c r="EE405" s="7" t="inlineStr"/>
      <c r="EF405" s="7" t="inlineStr"/>
      <c r="EG405" s="7">
        <f>E405+AU405+BK405+BW405+DE405</f>
        <v/>
      </c>
      <c r="EH405" s="7">
        <f>F405+AV405+BL405+BX405+DF405</f>
        <v/>
      </c>
    </row>
    <row r="406" hidden="1" outlineLevel="1">
      <c r="A406" s="5" t="n">
        <v>70</v>
      </c>
      <c r="B406" s="6" t="inlineStr">
        <is>
          <t>BOBUR BARAKA FARM MChJ</t>
        </is>
      </c>
      <c r="C406" s="6" t="inlineStr">
        <is>
          <t>Ташкент</t>
        </is>
      </c>
      <c r="D406" s="6" t="inlineStr">
        <is>
          <t>Ташкент 2</t>
        </is>
      </c>
      <c r="E406" s="7">
        <f>G406+I406+K406+M406+O406+Q406+S406+U406+W406+Y406+AA406+AC406+AE406+AG406+AI406+AK406+AM406+AO406+AQ406+AS406</f>
        <v/>
      </c>
      <c r="F406" s="7">
        <f>H406+J406+L406+N406+P406+R406+T406+V406+X406+Z406+AB406+AD406+AF406+AH406+AJ406+AL406+AN406+AP406+AR406+AT406</f>
        <v/>
      </c>
      <c r="G406" s="7" t="inlineStr"/>
      <c r="H406" s="7" t="inlineStr"/>
      <c r="I406" s="7" t="inlineStr"/>
      <c r="J406" s="7" t="inlineStr"/>
      <c r="K406" s="7" t="inlineStr"/>
      <c r="L406" s="7" t="inlineStr"/>
      <c r="M406" s="7" t="inlineStr"/>
      <c r="N406" s="7" t="inlineStr"/>
      <c r="O406" s="7" t="inlineStr"/>
      <c r="P406" s="7" t="inlineStr"/>
      <c r="Q406" s="7" t="n">
        <v>5</v>
      </c>
      <c r="R406" s="7" t="n">
        <v>996950</v>
      </c>
      <c r="S406" s="7" t="inlineStr"/>
      <c r="T406" s="7" t="inlineStr"/>
      <c r="U406" s="7" t="inlineStr"/>
      <c r="V406" s="7" t="inlineStr"/>
      <c r="W406" s="7" t="inlineStr"/>
      <c r="X406" s="7" t="inlineStr"/>
      <c r="Y406" s="7" t="inlineStr"/>
      <c r="Z406" s="7" t="inlineStr"/>
      <c r="AA406" s="7" t="inlineStr"/>
      <c r="AB406" s="7" t="inlineStr"/>
      <c r="AC406" s="7" t="inlineStr"/>
      <c r="AD406" s="7" t="inlineStr"/>
      <c r="AE406" s="7" t="inlineStr"/>
      <c r="AF406" s="7" t="inlineStr"/>
      <c r="AG406" s="7" t="inlineStr"/>
      <c r="AH406" s="7" t="inlineStr"/>
      <c r="AI406" s="7" t="inlineStr"/>
      <c r="AJ406" s="7" t="inlineStr"/>
      <c r="AK406" s="7" t="inlineStr"/>
      <c r="AL406" s="7" t="inlineStr"/>
      <c r="AM406" s="7" t="inlineStr"/>
      <c r="AN406" s="7" t="inlineStr"/>
      <c r="AO406" s="7" t="inlineStr"/>
      <c r="AP406" s="7" t="inlineStr"/>
      <c r="AQ406" s="7" t="inlineStr"/>
      <c r="AR406" s="7" t="inlineStr"/>
      <c r="AS406" s="7" t="inlineStr"/>
      <c r="AT406" s="7" t="inlineStr"/>
      <c r="AU406" s="7">
        <f>AW406+AY406+BA406+BC406+BE406+BG406+BI406</f>
        <v/>
      </c>
      <c r="AV406" s="7">
        <f>AX406+AZ406+BB406+BD406+BF406+BH406+BJ406</f>
        <v/>
      </c>
      <c r="AW406" s="7" t="inlineStr"/>
      <c r="AX406" s="7" t="inlineStr"/>
      <c r="AY406" s="7" t="inlineStr"/>
      <c r="AZ406" s="7" t="inlineStr"/>
      <c r="BA406" s="7" t="inlineStr"/>
      <c r="BB406" s="7" t="inlineStr"/>
      <c r="BC406" s="7" t="inlineStr"/>
      <c r="BD406" s="7" t="inlineStr"/>
      <c r="BE406" s="7" t="inlineStr"/>
      <c r="BF406" s="7" t="inlineStr"/>
      <c r="BG406" s="7" t="inlineStr"/>
      <c r="BH406" s="7" t="inlineStr"/>
      <c r="BI406" s="7" t="inlineStr"/>
      <c r="BJ406" s="7" t="inlineStr"/>
      <c r="BK406" s="7">
        <f>BM406+BO406+BQ406+BS406+BU406</f>
        <v/>
      </c>
      <c r="BL406" s="7">
        <f>BN406+BP406+BR406+BT406+BV406</f>
        <v/>
      </c>
      <c r="BM406" s="7" t="inlineStr"/>
      <c r="BN406" s="7" t="inlineStr"/>
      <c r="BO406" s="7" t="inlineStr"/>
      <c r="BP406" s="7" t="inlineStr"/>
      <c r="BQ406" s="7" t="inlineStr"/>
      <c r="BR406" s="7" t="inlineStr"/>
      <c r="BS406" s="7" t="inlineStr"/>
      <c r="BT406" s="7" t="inlineStr"/>
      <c r="BU406" s="7" t="inlineStr"/>
      <c r="BV406" s="7" t="inlineStr"/>
      <c r="BW406" s="7">
        <f>BY406+CA406+CC406+CE406+CG406+CI406+CK406+CM406+CO406+CQ406+CS406+CU406+CW406+CY406+DA406+DC406</f>
        <v/>
      </c>
      <c r="BX406" s="7">
        <f>BZ406+CB406+CD406+CF406+CH406+CJ406+CL406+CN406+CP406+CR406+CT406+CV406+CX406+CZ406+DB406+DD406</f>
        <v/>
      </c>
      <c r="BY406" s="7" t="inlineStr"/>
      <c r="BZ406" s="7" t="inlineStr"/>
      <c r="CA406" s="7" t="inlineStr"/>
      <c r="CB406" s="7" t="inlineStr"/>
      <c r="CC406" s="7" t="inlineStr"/>
      <c r="CD406" s="7" t="inlineStr"/>
      <c r="CE406" s="7" t="inlineStr"/>
      <c r="CF406" s="7" t="inlineStr"/>
      <c r="CG406" s="7" t="inlineStr"/>
      <c r="CH406" s="7" t="inlineStr"/>
      <c r="CI406" s="7" t="inlineStr"/>
      <c r="CJ406" s="7" t="inlineStr"/>
      <c r="CK406" s="7" t="inlineStr"/>
      <c r="CL406" s="7" t="inlineStr"/>
      <c r="CM406" s="7" t="inlineStr"/>
      <c r="CN406" s="7" t="inlineStr"/>
      <c r="CO406" s="7" t="inlineStr"/>
      <c r="CP406" s="7" t="inlineStr"/>
      <c r="CQ406" s="7" t="inlineStr"/>
      <c r="CR406" s="7" t="inlineStr"/>
      <c r="CS406" s="7" t="inlineStr"/>
      <c r="CT406" s="7" t="inlineStr"/>
      <c r="CU406" s="7" t="inlineStr"/>
      <c r="CV406" s="7" t="inlineStr"/>
      <c r="CW406" s="7" t="inlineStr"/>
      <c r="CX406" s="7" t="inlineStr"/>
      <c r="CY406" s="7" t="inlineStr"/>
      <c r="CZ406" s="7" t="inlineStr"/>
      <c r="DA406" s="7" t="inlineStr"/>
      <c r="DB406" s="7" t="inlineStr"/>
      <c r="DC406" s="7" t="inlineStr"/>
      <c r="DD406" s="7" t="inlineStr"/>
      <c r="DE406" s="7">
        <f>DG406+DI406+DK406+DM406+DO406+DQ406+DS406+DU406+DW406+DY406+EA406+EC406+EE406</f>
        <v/>
      </c>
      <c r="DF406" s="7">
        <f>DH406+DJ406+DL406+DN406+DP406+DR406+DT406+DV406+DX406+DZ406+EB406+ED406+EF406</f>
        <v/>
      </c>
      <c r="DG406" s="7" t="inlineStr"/>
      <c r="DH406" s="7" t="inlineStr"/>
      <c r="DI406" s="7" t="inlineStr"/>
      <c r="DJ406" s="7" t="inlineStr"/>
      <c r="DK406" s="7" t="inlineStr"/>
      <c r="DL406" s="7" t="inlineStr"/>
      <c r="DM406" s="7" t="inlineStr"/>
      <c r="DN406" s="7" t="inlineStr"/>
      <c r="DO406" s="7" t="inlineStr"/>
      <c r="DP406" s="7" t="inlineStr"/>
      <c r="DQ406" s="7" t="inlineStr"/>
      <c r="DR406" s="7" t="inlineStr"/>
      <c r="DS406" s="7" t="inlineStr"/>
      <c r="DT406" s="7" t="inlineStr"/>
      <c r="DU406" s="7" t="inlineStr"/>
      <c r="DV406" s="7" t="inlineStr"/>
      <c r="DW406" s="7" t="inlineStr"/>
      <c r="DX406" s="7" t="inlineStr"/>
      <c r="DY406" s="7" t="inlineStr"/>
      <c r="DZ406" s="7" t="inlineStr"/>
      <c r="EA406" s="7" t="inlineStr"/>
      <c r="EB406" s="7" t="inlineStr"/>
      <c r="EC406" s="7" t="inlineStr"/>
      <c r="ED406" s="7" t="inlineStr"/>
      <c r="EE406" s="7" t="inlineStr"/>
      <c r="EF406" s="7" t="inlineStr"/>
      <c r="EG406" s="7">
        <f>E406+AU406+BK406+BW406+DE406</f>
        <v/>
      </c>
      <c r="EH406" s="7">
        <f>F406+AV406+BL406+BX406+DF406</f>
        <v/>
      </c>
    </row>
    <row r="407" hidden="1" outlineLevel="1">
      <c r="A407" s="5" t="n">
        <v>71</v>
      </c>
      <c r="B407" s="6" t="inlineStr">
        <is>
          <t>BOBUR HAYOT BILOL MCHJ</t>
        </is>
      </c>
      <c r="C407" s="6" t="inlineStr">
        <is>
          <t>Ташкент</t>
        </is>
      </c>
      <c r="D407" s="6" t="inlineStr">
        <is>
          <t>Ташкент 1</t>
        </is>
      </c>
      <c r="E407" s="7">
        <f>G407+I407+K407+M407+O407+Q407+S407+U407+W407+Y407+AA407+AC407+AE407+AG407+AI407+AK407+AM407+AO407+AQ407+AS407</f>
        <v/>
      </c>
      <c r="F407" s="7">
        <f>H407+J407+L407+N407+P407+R407+T407+V407+X407+Z407+AB407+AD407+AF407+AH407+AJ407+AL407+AN407+AP407+AR407+AT407</f>
        <v/>
      </c>
      <c r="G407" s="7" t="inlineStr"/>
      <c r="H407" s="7" t="inlineStr"/>
      <c r="I407" s="7" t="inlineStr"/>
      <c r="J407" s="7" t="inlineStr"/>
      <c r="K407" s="7" t="inlineStr"/>
      <c r="L407" s="7" t="inlineStr"/>
      <c r="M407" s="7" t="inlineStr"/>
      <c r="N407" s="7" t="inlineStr"/>
      <c r="O407" s="7" t="inlineStr"/>
      <c r="P407" s="7" t="inlineStr"/>
      <c r="Q407" s="7" t="n">
        <v>5</v>
      </c>
      <c r="R407" s="7" t="n">
        <v>918165</v>
      </c>
      <c r="S407" s="7" t="inlineStr"/>
      <c r="T407" s="7" t="inlineStr"/>
      <c r="U407" s="7" t="inlineStr"/>
      <c r="V407" s="7" t="inlineStr"/>
      <c r="W407" s="7" t="inlineStr"/>
      <c r="X407" s="7" t="inlineStr"/>
      <c r="Y407" s="7" t="inlineStr"/>
      <c r="Z407" s="7" t="inlineStr"/>
      <c r="AA407" s="7" t="inlineStr"/>
      <c r="AB407" s="7" t="inlineStr"/>
      <c r="AC407" s="7" t="inlineStr"/>
      <c r="AD407" s="7" t="inlineStr"/>
      <c r="AE407" s="7" t="inlineStr"/>
      <c r="AF407" s="7" t="inlineStr"/>
      <c r="AG407" s="7" t="inlineStr"/>
      <c r="AH407" s="7" t="inlineStr"/>
      <c r="AI407" s="7" t="inlineStr"/>
      <c r="AJ407" s="7" t="inlineStr"/>
      <c r="AK407" s="7" t="inlineStr"/>
      <c r="AL407" s="7" t="inlineStr"/>
      <c r="AM407" s="7" t="inlineStr"/>
      <c r="AN407" s="7" t="inlineStr"/>
      <c r="AO407" s="7" t="inlineStr"/>
      <c r="AP407" s="7" t="inlineStr"/>
      <c r="AQ407" s="7" t="inlineStr"/>
      <c r="AR407" s="7" t="inlineStr"/>
      <c r="AS407" s="7" t="inlineStr"/>
      <c r="AT407" s="7" t="inlineStr"/>
      <c r="AU407" s="7">
        <f>AW407+AY407+BA407+BC407+BE407+BG407+BI407</f>
        <v/>
      </c>
      <c r="AV407" s="7">
        <f>AX407+AZ407+BB407+BD407+BF407+BH407+BJ407</f>
        <v/>
      </c>
      <c r="AW407" s="7" t="inlineStr"/>
      <c r="AX407" s="7" t="inlineStr"/>
      <c r="AY407" s="7" t="inlineStr"/>
      <c r="AZ407" s="7" t="inlineStr"/>
      <c r="BA407" s="7" t="inlineStr"/>
      <c r="BB407" s="7" t="inlineStr"/>
      <c r="BC407" s="7" t="inlineStr"/>
      <c r="BD407" s="7" t="inlineStr"/>
      <c r="BE407" s="7" t="inlineStr"/>
      <c r="BF407" s="7" t="inlineStr"/>
      <c r="BG407" s="7" t="inlineStr"/>
      <c r="BH407" s="7" t="inlineStr"/>
      <c r="BI407" s="7" t="inlineStr"/>
      <c r="BJ407" s="7" t="inlineStr"/>
      <c r="BK407" s="7">
        <f>BM407+BO407+BQ407+BS407+BU407</f>
        <v/>
      </c>
      <c r="BL407" s="7">
        <f>BN407+BP407+BR407+BT407+BV407</f>
        <v/>
      </c>
      <c r="BM407" s="7" t="inlineStr"/>
      <c r="BN407" s="7" t="inlineStr"/>
      <c r="BO407" s="7" t="inlineStr"/>
      <c r="BP407" s="7" t="inlineStr"/>
      <c r="BQ407" s="7" t="inlineStr"/>
      <c r="BR407" s="7" t="inlineStr"/>
      <c r="BS407" s="7" t="inlineStr"/>
      <c r="BT407" s="7" t="inlineStr"/>
      <c r="BU407" s="7" t="inlineStr"/>
      <c r="BV407" s="7" t="inlineStr"/>
      <c r="BW407" s="7">
        <f>BY407+CA407+CC407+CE407+CG407+CI407+CK407+CM407+CO407+CQ407+CS407+CU407+CW407+CY407+DA407+DC407</f>
        <v/>
      </c>
      <c r="BX407" s="7">
        <f>BZ407+CB407+CD407+CF407+CH407+CJ407+CL407+CN407+CP407+CR407+CT407+CV407+CX407+CZ407+DB407+DD407</f>
        <v/>
      </c>
      <c r="BY407" s="7" t="inlineStr"/>
      <c r="BZ407" s="7" t="inlineStr"/>
      <c r="CA407" s="7" t="inlineStr"/>
      <c r="CB407" s="7" t="inlineStr"/>
      <c r="CC407" s="7" t="inlineStr"/>
      <c r="CD407" s="7" t="inlineStr"/>
      <c r="CE407" s="7" t="inlineStr"/>
      <c r="CF407" s="7" t="inlineStr"/>
      <c r="CG407" s="7" t="inlineStr"/>
      <c r="CH407" s="7" t="inlineStr"/>
      <c r="CI407" s="7" t="inlineStr"/>
      <c r="CJ407" s="7" t="inlineStr"/>
      <c r="CK407" s="7" t="inlineStr"/>
      <c r="CL407" s="7" t="inlineStr"/>
      <c r="CM407" s="7" t="inlineStr"/>
      <c r="CN407" s="7" t="inlineStr"/>
      <c r="CO407" s="7" t="inlineStr"/>
      <c r="CP407" s="7" t="inlineStr"/>
      <c r="CQ407" s="7" t="inlineStr"/>
      <c r="CR407" s="7" t="inlineStr"/>
      <c r="CS407" s="7" t="inlineStr"/>
      <c r="CT407" s="7" t="inlineStr"/>
      <c r="CU407" s="7" t="inlineStr"/>
      <c r="CV407" s="7" t="inlineStr"/>
      <c r="CW407" s="7" t="inlineStr"/>
      <c r="CX407" s="7" t="inlineStr"/>
      <c r="CY407" s="7" t="inlineStr"/>
      <c r="CZ407" s="7" t="inlineStr"/>
      <c r="DA407" s="7" t="inlineStr"/>
      <c r="DB407" s="7" t="inlineStr"/>
      <c r="DC407" s="7" t="inlineStr"/>
      <c r="DD407" s="7" t="inlineStr"/>
      <c r="DE407" s="7">
        <f>DG407+DI407+DK407+DM407+DO407+DQ407+DS407+DU407+DW407+DY407+EA407+EC407+EE407</f>
        <v/>
      </c>
      <c r="DF407" s="7">
        <f>DH407+DJ407+DL407+DN407+DP407+DR407+DT407+DV407+DX407+DZ407+EB407+ED407+EF407</f>
        <v/>
      </c>
      <c r="DG407" s="7" t="inlineStr"/>
      <c r="DH407" s="7" t="inlineStr"/>
      <c r="DI407" s="7" t="inlineStr"/>
      <c r="DJ407" s="7" t="inlineStr"/>
      <c r="DK407" s="7" t="inlineStr"/>
      <c r="DL407" s="7" t="inlineStr"/>
      <c r="DM407" s="7" t="inlineStr"/>
      <c r="DN407" s="7" t="inlineStr"/>
      <c r="DO407" s="7" t="inlineStr"/>
      <c r="DP407" s="7" t="inlineStr"/>
      <c r="DQ407" s="7" t="inlineStr"/>
      <c r="DR407" s="7" t="inlineStr"/>
      <c r="DS407" s="7" t="inlineStr"/>
      <c r="DT407" s="7" t="inlineStr"/>
      <c r="DU407" s="7" t="inlineStr"/>
      <c r="DV407" s="7" t="inlineStr"/>
      <c r="DW407" s="7" t="inlineStr"/>
      <c r="DX407" s="7" t="inlineStr"/>
      <c r="DY407" s="7" t="inlineStr"/>
      <c r="DZ407" s="7" t="inlineStr"/>
      <c r="EA407" s="7" t="inlineStr"/>
      <c r="EB407" s="7" t="inlineStr"/>
      <c r="EC407" s="7" t="inlineStr"/>
      <c r="ED407" s="7" t="inlineStr"/>
      <c r="EE407" s="7" t="inlineStr"/>
      <c r="EF407" s="7" t="inlineStr"/>
      <c r="EG407" s="7">
        <f>E407+AU407+BK407+BW407+DE407</f>
        <v/>
      </c>
      <c r="EH407" s="7">
        <f>F407+AV407+BL407+BX407+DF407</f>
        <v/>
      </c>
    </row>
    <row r="408" hidden="1" outlineLevel="1">
      <c r="A408" s="5" t="n">
        <v>72</v>
      </c>
      <c r="B408" s="6" t="inlineStr">
        <is>
          <t>Barokat Pharm</t>
        </is>
      </c>
      <c r="C408" s="6" t="inlineStr">
        <is>
          <t>Ташкент</t>
        </is>
      </c>
      <c r="D408" s="6" t="inlineStr">
        <is>
          <t>Ташкент 2</t>
        </is>
      </c>
      <c r="E408" s="7">
        <f>G408+I408+K408+M408+O408+Q408+S408+U408+W408+Y408+AA408+AC408+AE408+AG408+AI408+AK408+AM408+AO408+AQ408+AS408</f>
        <v/>
      </c>
      <c r="F408" s="7">
        <f>H408+J408+L408+N408+P408+R408+T408+V408+X408+Z408+AB408+AD408+AF408+AH408+AJ408+AL408+AN408+AP408+AR408+AT408</f>
        <v/>
      </c>
      <c r="G408" s="7" t="inlineStr"/>
      <c r="H408" s="7" t="inlineStr"/>
      <c r="I408" s="7" t="inlineStr"/>
      <c r="J408" s="7" t="inlineStr"/>
      <c r="K408" s="7" t="inlineStr"/>
      <c r="L408" s="7" t="inlineStr"/>
      <c r="M408" s="7" t="inlineStr"/>
      <c r="N408" s="7" t="inlineStr"/>
      <c r="O408" s="7" t="inlineStr"/>
      <c r="P408" s="7" t="inlineStr"/>
      <c r="Q408" s="7" t="inlineStr"/>
      <c r="R408" s="7" t="inlineStr"/>
      <c r="S408" s="7" t="inlineStr"/>
      <c r="T408" s="7" t="inlineStr"/>
      <c r="U408" s="7" t="inlineStr"/>
      <c r="V408" s="7" t="inlineStr"/>
      <c r="W408" s="7" t="inlineStr"/>
      <c r="X408" s="7" t="inlineStr"/>
      <c r="Y408" s="7" t="inlineStr"/>
      <c r="Z408" s="7" t="inlineStr"/>
      <c r="AA408" s="7" t="inlineStr"/>
      <c r="AB408" s="7" t="inlineStr"/>
      <c r="AC408" s="7" t="inlineStr"/>
      <c r="AD408" s="7" t="inlineStr"/>
      <c r="AE408" s="7" t="n">
        <v>5</v>
      </c>
      <c r="AF408" s="7" t="n">
        <v>443980</v>
      </c>
      <c r="AG408" s="7" t="inlineStr"/>
      <c r="AH408" s="7" t="inlineStr"/>
      <c r="AI408" s="7" t="inlineStr"/>
      <c r="AJ408" s="7" t="inlineStr"/>
      <c r="AK408" s="7" t="inlineStr"/>
      <c r="AL408" s="7" t="inlineStr"/>
      <c r="AM408" s="7" t="inlineStr"/>
      <c r="AN408" s="7" t="inlineStr"/>
      <c r="AO408" s="7" t="inlineStr"/>
      <c r="AP408" s="7" t="inlineStr"/>
      <c r="AQ408" s="7" t="inlineStr"/>
      <c r="AR408" s="7" t="inlineStr"/>
      <c r="AS408" s="7" t="inlineStr"/>
      <c r="AT408" s="7" t="inlineStr"/>
      <c r="AU408" s="7">
        <f>AW408+AY408+BA408+BC408+BE408+BG408+BI408</f>
        <v/>
      </c>
      <c r="AV408" s="7">
        <f>AX408+AZ408+BB408+BD408+BF408+BH408+BJ408</f>
        <v/>
      </c>
      <c r="AW408" s="7" t="inlineStr"/>
      <c r="AX408" s="7" t="inlineStr"/>
      <c r="AY408" s="7" t="inlineStr"/>
      <c r="AZ408" s="7" t="inlineStr"/>
      <c r="BA408" s="7" t="inlineStr"/>
      <c r="BB408" s="7" t="inlineStr"/>
      <c r="BC408" s="7" t="inlineStr"/>
      <c r="BD408" s="7" t="inlineStr"/>
      <c r="BE408" s="7" t="inlineStr"/>
      <c r="BF408" s="7" t="inlineStr"/>
      <c r="BG408" s="7" t="inlineStr"/>
      <c r="BH408" s="7" t="inlineStr"/>
      <c r="BI408" s="7" t="inlineStr"/>
      <c r="BJ408" s="7" t="inlineStr"/>
      <c r="BK408" s="7">
        <f>BM408+BO408+BQ408+BS408+BU408</f>
        <v/>
      </c>
      <c r="BL408" s="7">
        <f>BN408+BP408+BR408+BT408+BV408</f>
        <v/>
      </c>
      <c r="BM408" s="7" t="inlineStr"/>
      <c r="BN408" s="7" t="inlineStr"/>
      <c r="BO408" s="7" t="inlineStr"/>
      <c r="BP408" s="7" t="inlineStr"/>
      <c r="BQ408" s="7" t="inlineStr"/>
      <c r="BR408" s="7" t="inlineStr"/>
      <c r="BS408" s="7" t="inlineStr"/>
      <c r="BT408" s="7" t="inlineStr"/>
      <c r="BU408" s="7" t="inlineStr"/>
      <c r="BV408" s="7" t="inlineStr"/>
      <c r="BW408" s="7">
        <f>BY408+CA408+CC408+CE408+CG408+CI408+CK408+CM408+CO408+CQ408+CS408+CU408+CW408+CY408+DA408+DC408</f>
        <v/>
      </c>
      <c r="BX408" s="7">
        <f>BZ408+CB408+CD408+CF408+CH408+CJ408+CL408+CN408+CP408+CR408+CT408+CV408+CX408+CZ408+DB408+DD408</f>
        <v/>
      </c>
      <c r="BY408" s="7" t="inlineStr"/>
      <c r="BZ408" s="7" t="inlineStr"/>
      <c r="CA408" s="7" t="inlineStr"/>
      <c r="CB408" s="7" t="inlineStr"/>
      <c r="CC408" s="7" t="inlineStr"/>
      <c r="CD408" s="7" t="inlineStr"/>
      <c r="CE408" s="7" t="inlineStr"/>
      <c r="CF408" s="7" t="inlineStr"/>
      <c r="CG408" s="7" t="inlineStr"/>
      <c r="CH408" s="7" t="inlineStr"/>
      <c r="CI408" s="7" t="inlineStr"/>
      <c r="CJ408" s="7" t="inlineStr"/>
      <c r="CK408" s="7" t="inlineStr"/>
      <c r="CL408" s="7" t="inlineStr"/>
      <c r="CM408" s="7" t="inlineStr"/>
      <c r="CN408" s="7" t="inlineStr"/>
      <c r="CO408" s="7" t="inlineStr"/>
      <c r="CP408" s="7" t="inlineStr"/>
      <c r="CQ408" s="7" t="inlineStr"/>
      <c r="CR408" s="7" t="inlineStr"/>
      <c r="CS408" s="7" t="inlineStr"/>
      <c r="CT408" s="7" t="inlineStr"/>
      <c r="CU408" s="7" t="inlineStr"/>
      <c r="CV408" s="7" t="inlineStr"/>
      <c r="CW408" s="7" t="inlineStr"/>
      <c r="CX408" s="7" t="inlineStr"/>
      <c r="CY408" s="7" t="inlineStr"/>
      <c r="CZ408" s="7" t="inlineStr"/>
      <c r="DA408" s="7" t="inlineStr"/>
      <c r="DB408" s="7" t="inlineStr"/>
      <c r="DC408" s="7" t="inlineStr"/>
      <c r="DD408" s="7" t="inlineStr"/>
      <c r="DE408" s="7">
        <f>DG408+DI408+DK408+DM408+DO408+DQ408+DS408+DU408+DW408+DY408+EA408+EC408+EE408</f>
        <v/>
      </c>
      <c r="DF408" s="7">
        <f>DH408+DJ408+DL408+DN408+DP408+DR408+DT408+DV408+DX408+DZ408+EB408+ED408+EF408</f>
        <v/>
      </c>
      <c r="DG408" s="7" t="inlineStr"/>
      <c r="DH408" s="7" t="inlineStr"/>
      <c r="DI408" s="7" t="inlineStr"/>
      <c r="DJ408" s="7" t="inlineStr"/>
      <c r="DK408" s="7" t="inlineStr"/>
      <c r="DL408" s="7" t="inlineStr"/>
      <c r="DM408" s="7" t="inlineStr"/>
      <c r="DN408" s="7" t="inlineStr"/>
      <c r="DO408" s="7" t="inlineStr"/>
      <c r="DP408" s="7" t="inlineStr"/>
      <c r="DQ408" s="7" t="inlineStr"/>
      <c r="DR408" s="7" t="inlineStr"/>
      <c r="DS408" s="7" t="inlineStr"/>
      <c r="DT408" s="7" t="inlineStr"/>
      <c r="DU408" s="7" t="inlineStr"/>
      <c r="DV408" s="7" t="inlineStr"/>
      <c r="DW408" s="7" t="inlineStr"/>
      <c r="DX408" s="7" t="inlineStr"/>
      <c r="DY408" s="7" t="inlineStr"/>
      <c r="DZ408" s="7" t="inlineStr"/>
      <c r="EA408" s="7" t="inlineStr"/>
      <c r="EB408" s="7" t="inlineStr"/>
      <c r="EC408" s="7" t="inlineStr"/>
      <c r="ED408" s="7" t="inlineStr"/>
      <c r="EE408" s="7" t="inlineStr"/>
      <c r="EF408" s="7" t="inlineStr"/>
      <c r="EG408" s="7">
        <f>E408+AU408+BK408+BW408+DE408</f>
        <v/>
      </c>
      <c r="EH408" s="7">
        <f>F408+AV408+BL408+BX408+DF408</f>
        <v/>
      </c>
    </row>
    <row r="409" hidden="1" outlineLevel="1">
      <c r="A409" s="5" t="n">
        <v>73</v>
      </c>
      <c r="B409" s="6" t="inlineStr">
        <is>
          <t>Baxt Soglik Farm MCHJ</t>
        </is>
      </c>
      <c r="C409" s="6" t="inlineStr">
        <is>
          <t>Ташкент</t>
        </is>
      </c>
      <c r="D409" s="6" t="inlineStr">
        <is>
          <t>Ташкент 1</t>
        </is>
      </c>
      <c r="E409" s="7">
        <f>G409+I409+K409+M409+O409+Q409+S409+U409+W409+Y409+AA409+AC409+AE409+AG409+AI409+AK409+AM409+AO409+AQ409+AS409</f>
        <v/>
      </c>
      <c r="F409" s="7">
        <f>H409+J409+L409+N409+P409+R409+T409+V409+X409+Z409+AB409+AD409+AF409+AH409+AJ409+AL409+AN409+AP409+AR409+AT409</f>
        <v/>
      </c>
      <c r="G409" s="7" t="n">
        <v>1</v>
      </c>
      <c r="H409" s="7" t="n">
        <v>492758</v>
      </c>
      <c r="I409" s="7" t="inlineStr"/>
      <c r="J409" s="7" t="inlineStr"/>
      <c r="K409" s="7" t="inlineStr"/>
      <c r="L409" s="7" t="inlineStr"/>
      <c r="M409" s="7" t="inlineStr"/>
      <c r="N409" s="7" t="inlineStr"/>
      <c r="O409" s="7" t="inlineStr"/>
      <c r="P409" s="7" t="inlineStr"/>
      <c r="Q409" s="7" t="inlineStr"/>
      <c r="R409" s="7" t="inlineStr"/>
      <c r="S409" s="7" t="inlineStr"/>
      <c r="T409" s="7" t="inlineStr"/>
      <c r="U409" s="7" t="inlineStr"/>
      <c r="V409" s="7" t="inlineStr"/>
      <c r="W409" s="7" t="inlineStr"/>
      <c r="X409" s="7" t="inlineStr"/>
      <c r="Y409" s="7" t="inlineStr"/>
      <c r="Z409" s="7" t="inlineStr"/>
      <c r="AA409" s="7" t="inlineStr"/>
      <c r="AB409" s="7" t="inlineStr"/>
      <c r="AC409" s="7" t="inlineStr"/>
      <c r="AD409" s="7" t="inlineStr"/>
      <c r="AE409" s="7" t="inlineStr"/>
      <c r="AF409" s="7" t="inlineStr"/>
      <c r="AG409" s="7" t="inlineStr"/>
      <c r="AH409" s="7" t="inlineStr"/>
      <c r="AI409" s="7" t="inlineStr"/>
      <c r="AJ409" s="7" t="inlineStr"/>
      <c r="AK409" s="7" t="inlineStr"/>
      <c r="AL409" s="7" t="inlineStr"/>
      <c r="AM409" s="7" t="inlineStr"/>
      <c r="AN409" s="7" t="inlineStr"/>
      <c r="AO409" s="7" t="inlineStr"/>
      <c r="AP409" s="7" t="inlineStr"/>
      <c r="AQ409" s="7" t="inlineStr"/>
      <c r="AR409" s="7" t="inlineStr"/>
      <c r="AS409" s="7" t="inlineStr"/>
      <c r="AT409" s="7" t="inlineStr"/>
      <c r="AU409" s="7">
        <f>AW409+AY409+BA409+BC409+BE409+BG409+BI409</f>
        <v/>
      </c>
      <c r="AV409" s="7">
        <f>AX409+AZ409+BB409+BD409+BF409+BH409+BJ409</f>
        <v/>
      </c>
      <c r="AW409" s="7" t="inlineStr"/>
      <c r="AX409" s="7" t="inlineStr"/>
      <c r="AY409" s="7" t="inlineStr"/>
      <c r="AZ409" s="7" t="inlineStr"/>
      <c r="BA409" s="7" t="inlineStr"/>
      <c r="BB409" s="7" t="inlineStr"/>
      <c r="BC409" s="7" t="inlineStr"/>
      <c r="BD409" s="7" t="inlineStr"/>
      <c r="BE409" s="7" t="inlineStr"/>
      <c r="BF409" s="7" t="inlineStr"/>
      <c r="BG409" s="7" t="inlineStr"/>
      <c r="BH409" s="7" t="inlineStr"/>
      <c r="BI409" s="7" t="inlineStr"/>
      <c r="BJ409" s="7" t="inlineStr"/>
      <c r="BK409" s="7">
        <f>BM409+BO409+BQ409+BS409+BU409</f>
        <v/>
      </c>
      <c r="BL409" s="7">
        <f>BN409+BP409+BR409+BT409+BV409</f>
        <v/>
      </c>
      <c r="BM409" s="7" t="inlineStr"/>
      <c r="BN409" s="7" t="inlineStr"/>
      <c r="BO409" s="7" t="inlineStr"/>
      <c r="BP409" s="7" t="inlineStr"/>
      <c r="BQ409" s="7" t="inlineStr"/>
      <c r="BR409" s="7" t="inlineStr"/>
      <c r="BS409" s="7" t="inlineStr"/>
      <c r="BT409" s="7" t="inlineStr"/>
      <c r="BU409" s="7" t="inlineStr"/>
      <c r="BV409" s="7" t="inlineStr"/>
      <c r="BW409" s="7">
        <f>BY409+CA409+CC409+CE409+CG409+CI409+CK409+CM409+CO409+CQ409+CS409+CU409+CW409+CY409+DA409+DC409</f>
        <v/>
      </c>
      <c r="BX409" s="7">
        <f>BZ409+CB409+CD409+CF409+CH409+CJ409+CL409+CN409+CP409+CR409+CT409+CV409+CX409+CZ409+DB409+DD409</f>
        <v/>
      </c>
      <c r="BY409" s="7" t="inlineStr"/>
      <c r="BZ409" s="7" t="inlineStr"/>
      <c r="CA409" s="7" t="inlineStr"/>
      <c r="CB409" s="7" t="inlineStr"/>
      <c r="CC409" s="7" t="inlineStr"/>
      <c r="CD409" s="7" t="inlineStr"/>
      <c r="CE409" s="7" t="inlineStr"/>
      <c r="CF409" s="7" t="inlineStr"/>
      <c r="CG409" s="7" t="inlineStr"/>
      <c r="CH409" s="7" t="inlineStr"/>
      <c r="CI409" s="7" t="inlineStr"/>
      <c r="CJ409" s="7" t="inlineStr"/>
      <c r="CK409" s="7" t="inlineStr"/>
      <c r="CL409" s="7" t="inlineStr"/>
      <c r="CM409" s="7" t="inlineStr"/>
      <c r="CN409" s="7" t="inlineStr"/>
      <c r="CO409" s="7" t="inlineStr"/>
      <c r="CP409" s="7" t="inlineStr"/>
      <c r="CQ409" s="7" t="inlineStr"/>
      <c r="CR409" s="7" t="inlineStr"/>
      <c r="CS409" s="7" t="inlineStr"/>
      <c r="CT409" s="7" t="inlineStr"/>
      <c r="CU409" s="7" t="inlineStr"/>
      <c r="CV409" s="7" t="inlineStr"/>
      <c r="CW409" s="7" t="inlineStr"/>
      <c r="CX409" s="7" t="inlineStr"/>
      <c r="CY409" s="7" t="inlineStr"/>
      <c r="CZ409" s="7" t="inlineStr"/>
      <c r="DA409" s="7" t="inlineStr"/>
      <c r="DB409" s="7" t="inlineStr"/>
      <c r="DC409" s="7" t="inlineStr"/>
      <c r="DD409" s="7" t="inlineStr"/>
      <c r="DE409" s="7">
        <f>DG409+DI409+DK409+DM409+DO409+DQ409+DS409+DU409+DW409+DY409+EA409+EC409+EE409</f>
        <v/>
      </c>
      <c r="DF409" s="7">
        <f>DH409+DJ409+DL409+DN409+DP409+DR409+DT409+DV409+DX409+DZ409+EB409+ED409+EF409</f>
        <v/>
      </c>
      <c r="DG409" s="7" t="inlineStr"/>
      <c r="DH409" s="7" t="inlineStr"/>
      <c r="DI409" s="7" t="inlineStr"/>
      <c r="DJ409" s="7" t="inlineStr"/>
      <c r="DK409" s="7" t="inlineStr"/>
      <c r="DL409" s="7" t="inlineStr"/>
      <c r="DM409" s="7" t="inlineStr"/>
      <c r="DN409" s="7" t="inlineStr"/>
      <c r="DO409" s="7" t="inlineStr"/>
      <c r="DP409" s="7" t="inlineStr"/>
      <c r="DQ409" s="7" t="inlineStr"/>
      <c r="DR409" s="7" t="inlineStr"/>
      <c r="DS409" s="7" t="inlineStr"/>
      <c r="DT409" s="7" t="inlineStr"/>
      <c r="DU409" s="7" t="inlineStr"/>
      <c r="DV409" s="7" t="inlineStr"/>
      <c r="DW409" s="7" t="inlineStr"/>
      <c r="DX409" s="7" t="inlineStr"/>
      <c r="DY409" s="7" t="inlineStr"/>
      <c r="DZ409" s="7" t="inlineStr"/>
      <c r="EA409" s="7" t="inlineStr"/>
      <c r="EB409" s="7" t="inlineStr"/>
      <c r="EC409" s="7" t="inlineStr"/>
      <c r="ED409" s="7" t="inlineStr"/>
      <c r="EE409" s="7" t="inlineStr"/>
      <c r="EF409" s="7" t="inlineStr"/>
      <c r="EG409" s="7">
        <f>E409+AU409+BK409+BW409+DE409</f>
        <v/>
      </c>
      <c r="EH409" s="7">
        <f>F409+AV409+BL409+BX409+DF409</f>
        <v/>
      </c>
    </row>
    <row r="410" hidden="1" outlineLevel="1">
      <c r="A410" s="5" t="n">
        <v>74</v>
      </c>
      <c r="B410" s="6" t="inlineStr">
        <is>
          <t>Baytkurgon Baraka Servis MCHJ</t>
        </is>
      </c>
      <c r="C410" s="6" t="inlineStr">
        <is>
          <t>Ташкент</t>
        </is>
      </c>
      <c r="D410" s="6" t="inlineStr">
        <is>
          <t>Ташкент 1</t>
        </is>
      </c>
      <c r="E410" s="7">
        <f>G410+I410+K410+M410+O410+Q410+S410+U410+W410+Y410+AA410+AC410+AE410+AG410+AI410+AK410+AM410+AO410+AQ410+AS410</f>
        <v/>
      </c>
      <c r="F410" s="7">
        <f>H410+J410+L410+N410+P410+R410+T410+V410+X410+Z410+AB410+AD410+AF410+AH410+AJ410+AL410+AN410+AP410+AR410+AT410</f>
        <v/>
      </c>
      <c r="G410" s="7" t="inlineStr"/>
      <c r="H410" s="7" t="inlineStr"/>
      <c r="I410" s="7" t="inlineStr"/>
      <c r="J410" s="7" t="inlineStr"/>
      <c r="K410" s="7" t="inlineStr"/>
      <c r="L410" s="7" t="inlineStr"/>
      <c r="M410" s="7" t="inlineStr"/>
      <c r="N410" s="7" t="inlineStr"/>
      <c r="O410" s="7" t="inlineStr"/>
      <c r="P410" s="7" t="inlineStr"/>
      <c r="Q410" s="7" t="inlineStr"/>
      <c r="R410" s="7" t="inlineStr"/>
      <c r="S410" s="7" t="inlineStr"/>
      <c r="T410" s="7" t="inlineStr"/>
      <c r="U410" s="7" t="inlineStr"/>
      <c r="V410" s="7" t="inlineStr"/>
      <c r="W410" s="7" t="inlineStr"/>
      <c r="X410" s="7" t="inlineStr"/>
      <c r="Y410" s="7" t="inlineStr"/>
      <c r="Z410" s="7" t="inlineStr"/>
      <c r="AA410" s="7" t="inlineStr"/>
      <c r="AB410" s="7" t="inlineStr"/>
      <c r="AC410" s="7" t="inlineStr"/>
      <c r="AD410" s="7" t="inlineStr"/>
      <c r="AE410" s="7" t="inlineStr"/>
      <c r="AF410" s="7" t="inlineStr"/>
      <c r="AG410" s="7" t="inlineStr"/>
      <c r="AH410" s="7" t="inlineStr"/>
      <c r="AI410" s="7" t="inlineStr"/>
      <c r="AJ410" s="7" t="inlineStr"/>
      <c r="AK410" s="7" t="inlineStr"/>
      <c r="AL410" s="7" t="inlineStr"/>
      <c r="AM410" s="7" t="inlineStr"/>
      <c r="AN410" s="7" t="inlineStr"/>
      <c r="AO410" s="7" t="inlineStr"/>
      <c r="AP410" s="7" t="inlineStr"/>
      <c r="AQ410" s="7" t="inlineStr"/>
      <c r="AR410" s="7" t="inlineStr"/>
      <c r="AS410" s="7" t="inlineStr"/>
      <c r="AT410" s="7" t="inlineStr"/>
      <c r="AU410" s="7">
        <f>AW410+AY410+BA410+BC410+BE410+BG410+BI410</f>
        <v/>
      </c>
      <c r="AV410" s="7">
        <f>AX410+AZ410+BB410+BD410+BF410+BH410+BJ410</f>
        <v/>
      </c>
      <c r="AW410" s="7" t="inlineStr"/>
      <c r="AX410" s="7" t="inlineStr"/>
      <c r="AY410" s="7" t="inlineStr"/>
      <c r="AZ410" s="7" t="inlineStr"/>
      <c r="BA410" s="7" t="inlineStr"/>
      <c r="BB410" s="7" t="inlineStr"/>
      <c r="BC410" s="7" t="inlineStr"/>
      <c r="BD410" s="7" t="inlineStr"/>
      <c r="BE410" s="7" t="inlineStr"/>
      <c r="BF410" s="7" t="inlineStr"/>
      <c r="BG410" s="7" t="inlineStr"/>
      <c r="BH410" s="7" t="inlineStr"/>
      <c r="BI410" s="7" t="inlineStr"/>
      <c r="BJ410" s="7" t="inlineStr"/>
      <c r="BK410" s="7">
        <f>BM410+BO410+BQ410+BS410+BU410</f>
        <v/>
      </c>
      <c r="BL410" s="7">
        <f>BN410+BP410+BR410+BT410+BV410</f>
        <v/>
      </c>
      <c r="BM410" s="7" t="inlineStr"/>
      <c r="BN410" s="7" t="inlineStr"/>
      <c r="BO410" s="7" t="inlineStr"/>
      <c r="BP410" s="7" t="inlineStr"/>
      <c r="BQ410" s="7" t="inlineStr"/>
      <c r="BR410" s="7" t="inlineStr"/>
      <c r="BS410" s="7" t="inlineStr"/>
      <c r="BT410" s="7" t="inlineStr"/>
      <c r="BU410" s="7" t="inlineStr"/>
      <c r="BV410" s="7" t="inlineStr"/>
      <c r="BW410" s="7">
        <f>BY410+CA410+CC410+CE410+CG410+CI410+CK410+CM410+CO410+CQ410+CS410+CU410+CW410+CY410+DA410+DC410</f>
        <v/>
      </c>
      <c r="BX410" s="7">
        <f>BZ410+CB410+CD410+CF410+CH410+CJ410+CL410+CN410+CP410+CR410+CT410+CV410+CX410+CZ410+DB410+DD410</f>
        <v/>
      </c>
      <c r="BY410" s="7" t="inlineStr"/>
      <c r="BZ410" s="7" t="inlineStr"/>
      <c r="CA410" s="7" t="inlineStr"/>
      <c r="CB410" s="7" t="inlineStr"/>
      <c r="CC410" s="7" t="inlineStr"/>
      <c r="CD410" s="7" t="inlineStr"/>
      <c r="CE410" s="7" t="inlineStr"/>
      <c r="CF410" s="7" t="inlineStr"/>
      <c r="CG410" s="7" t="inlineStr"/>
      <c r="CH410" s="7" t="inlineStr"/>
      <c r="CI410" s="7" t="inlineStr"/>
      <c r="CJ410" s="7" t="inlineStr"/>
      <c r="CK410" s="7" t="inlineStr"/>
      <c r="CL410" s="7" t="inlineStr"/>
      <c r="CM410" s="7" t="inlineStr"/>
      <c r="CN410" s="7" t="inlineStr"/>
      <c r="CO410" s="7" t="inlineStr"/>
      <c r="CP410" s="7" t="inlineStr"/>
      <c r="CQ410" s="7" t="inlineStr"/>
      <c r="CR410" s="7" t="inlineStr"/>
      <c r="CS410" s="7" t="inlineStr"/>
      <c r="CT410" s="7" t="inlineStr"/>
      <c r="CU410" s="7" t="inlineStr"/>
      <c r="CV410" s="7" t="inlineStr"/>
      <c r="CW410" s="7" t="inlineStr"/>
      <c r="CX410" s="7" t="inlineStr"/>
      <c r="CY410" s="7" t="inlineStr"/>
      <c r="CZ410" s="7" t="inlineStr"/>
      <c r="DA410" s="7" t="inlineStr"/>
      <c r="DB410" s="7" t="inlineStr"/>
      <c r="DC410" s="7" t="inlineStr"/>
      <c r="DD410" s="7" t="inlineStr"/>
      <c r="DE410" s="7">
        <f>DG410+DI410+DK410+DM410+DO410+DQ410+DS410+DU410+DW410+DY410+EA410+EC410+EE410</f>
        <v/>
      </c>
      <c r="DF410" s="7">
        <f>DH410+DJ410+DL410+DN410+DP410+DR410+DT410+DV410+DX410+DZ410+EB410+ED410+EF410</f>
        <v/>
      </c>
      <c r="DG410" s="7" t="inlineStr"/>
      <c r="DH410" s="7" t="inlineStr"/>
      <c r="DI410" s="7" t="inlineStr"/>
      <c r="DJ410" s="7" t="inlineStr"/>
      <c r="DK410" s="7" t="inlineStr"/>
      <c r="DL410" s="7" t="inlineStr"/>
      <c r="DM410" s="7" t="inlineStr"/>
      <c r="DN410" s="7" t="inlineStr"/>
      <c r="DO410" s="7" t="inlineStr"/>
      <c r="DP410" s="7" t="inlineStr"/>
      <c r="DQ410" s="7" t="inlineStr"/>
      <c r="DR410" s="7" t="inlineStr"/>
      <c r="DS410" s="7" t="n">
        <v>2</v>
      </c>
      <c r="DT410" s="7" t="n">
        <v>392966</v>
      </c>
      <c r="DU410" s="7" t="inlineStr"/>
      <c r="DV410" s="7" t="inlineStr"/>
      <c r="DW410" s="7" t="inlineStr"/>
      <c r="DX410" s="7" t="inlineStr"/>
      <c r="DY410" s="7" t="inlineStr"/>
      <c r="DZ410" s="7" t="inlineStr"/>
      <c r="EA410" s="7" t="inlineStr"/>
      <c r="EB410" s="7" t="inlineStr"/>
      <c r="EC410" s="7" t="inlineStr"/>
      <c r="ED410" s="7" t="inlineStr"/>
      <c r="EE410" s="7" t="inlineStr"/>
      <c r="EF410" s="7" t="inlineStr"/>
      <c r="EG410" s="7">
        <f>E410+AU410+BK410+BW410+DE410</f>
        <v/>
      </c>
      <c r="EH410" s="7">
        <f>F410+AV410+BL410+BX410+DF410</f>
        <v/>
      </c>
    </row>
    <row r="411" hidden="1" outlineLevel="1">
      <c r="A411" s="5" t="n">
        <v>75</v>
      </c>
      <c r="B411" s="6" t="inlineStr">
        <is>
          <t>Bek Pharm Trend</t>
        </is>
      </c>
      <c r="C411" s="6" t="inlineStr">
        <is>
          <t>Ташкент</t>
        </is>
      </c>
      <c r="D411" s="6" t="inlineStr">
        <is>
          <t>Ташкент 1</t>
        </is>
      </c>
      <c r="E411" s="7">
        <f>G411+I411+K411+M411+O411+Q411+S411+U411+W411+Y411+AA411+AC411+AE411+AG411+AI411+AK411+AM411+AO411+AQ411+AS411</f>
        <v/>
      </c>
      <c r="F411" s="7">
        <f>H411+J411+L411+N411+P411+R411+T411+V411+X411+Z411+AB411+AD411+AF411+AH411+AJ411+AL411+AN411+AP411+AR411+AT411</f>
        <v/>
      </c>
      <c r="G411" s="7" t="inlineStr"/>
      <c r="H411" s="7" t="inlineStr"/>
      <c r="I411" s="7" t="inlineStr"/>
      <c r="J411" s="7" t="inlineStr"/>
      <c r="K411" s="7" t="inlineStr"/>
      <c r="L411" s="7" t="inlineStr"/>
      <c r="M411" s="7" t="inlineStr"/>
      <c r="N411" s="7" t="inlineStr"/>
      <c r="O411" s="7" t="n">
        <v>5</v>
      </c>
      <c r="P411" s="7" t="n">
        <v>451045</v>
      </c>
      <c r="Q411" s="7" t="inlineStr"/>
      <c r="R411" s="7" t="inlineStr"/>
      <c r="S411" s="7" t="inlineStr"/>
      <c r="T411" s="7" t="inlineStr"/>
      <c r="U411" s="7" t="inlineStr"/>
      <c r="V411" s="7" t="inlineStr"/>
      <c r="W411" s="7" t="inlineStr"/>
      <c r="X411" s="7" t="inlineStr"/>
      <c r="Y411" s="7" t="inlineStr"/>
      <c r="Z411" s="7" t="inlineStr"/>
      <c r="AA411" s="7" t="inlineStr"/>
      <c r="AB411" s="7" t="inlineStr"/>
      <c r="AC411" s="7" t="inlineStr"/>
      <c r="AD411" s="7" t="inlineStr"/>
      <c r="AE411" s="7" t="inlineStr"/>
      <c r="AF411" s="7" t="inlineStr"/>
      <c r="AG411" s="7" t="inlineStr"/>
      <c r="AH411" s="7" t="inlineStr"/>
      <c r="AI411" s="7" t="inlineStr"/>
      <c r="AJ411" s="7" t="inlineStr"/>
      <c r="AK411" s="7" t="inlineStr"/>
      <c r="AL411" s="7" t="inlineStr"/>
      <c r="AM411" s="7" t="inlineStr"/>
      <c r="AN411" s="7" t="inlineStr"/>
      <c r="AO411" s="7" t="inlineStr"/>
      <c r="AP411" s="7" t="inlineStr"/>
      <c r="AQ411" s="7" t="inlineStr"/>
      <c r="AR411" s="7" t="inlineStr"/>
      <c r="AS411" s="7" t="inlineStr"/>
      <c r="AT411" s="7" t="inlineStr"/>
      <c r="AU411" s="7">
        <f>AW411+AY411+BA411+BC411+BE411+BG411+BI411</f>
        <v/>
      </c>
      <c r="AV411" s="7">
        <f>AX411+AZ411+BB411+BD411+BF411+BH411+BJ411</f>
        <v/>
      </c>
      <c r="AW411" s="7" t="inlineStr"/>
      <c r="AX411" s="7" t="inlineStr"/>
      <c r="AY411" s="7" t="inlineStr"/>
      <c r="AZ411" s="7" t="inlineStr"/>
      <c r="BA411" s="7" t="inlineStr"/>
      <c r="BB411" s="7" t="inlineStr"/>
      <c r="BC411" s="7" t="inlineStr"/>
      <c r="BD411" s="7" t="inlineStr"/>
      <c r="BE411" s="7" t="inlineStr"/>
      <c r="BF411" s="7" t="inlineStr"/>
      <c r="BG411" s="7" t="inlineStr"/>
      <c r="BH411" s="7" t="inlineStr"/>
      <c r="BI411" s="7" t="inlineStr"/>
      <c r="BJ411" s="7" t="inlineStr"/>
      <c r="BK411" s="7">
        <f>BM411+BO411+BQ411+BS411+BU411</f>
        <v/>
      </c>
      <c r="BL411" s="7">
        <f>BN411+BP411+BR411+BT411+BV411</f>
        <v/>
      </c>
      <c r="BM411" s="7" t="inlineStr"/>
      <c r="BN411" s="7" t="inlineStr"/>
      <c r="BO411" s="7" t="inlineStr"/>
      <c r="BP411" s="7" t="inlineStr"/>
      <c r="BQ411" s="7" t="inlineStr"/>
      <c r="BR411" s="7" t="inlineStr"/>
      <c r="BS411" s="7" t="inlineStr"/>
      <c r="BT411" s="7" t="inlineStr"/>
      <c r="BU411" s="7" t="inlineStr"/>
      <c r="BV411" s="7" t="inlineStr"/>
      <c r="BW411" s="7">
        <f>BY411+CA411+CC411+CE411+CG411+CI411+CK411+CM411+CO411+CQ411+CS411+CU411+CW411+CY411+DA411+DC411</f>
        <v/>
      </c>
      <c r="BX411" s="7">
        <f>BZ411+CB411+CD411+CF411+CH411+CJ411+CL411+CN411+CP411+CR411+CT411+CV411+CX411+CZ411+DB411+DD411</f>
        <v/>
      </c>
      <c r="BY411" s="7" t="inlineStr"/>
      <c r="BZ411" s="7" t="inlineStr"/>
      <c r="CA411" s="7" t="inlineStr"/>
      <c r="CB411" s="7" t="inlineStr"/>
      <c r="CC411" s="7" t="inlineStr"/>
      <c r="CD411" s="7" t="inlineStr"/>
      <c r="CE411" s="7" t="inlineStr"/>
      <c r="CF411" s="7" t="inlineStr"/>
      <c r="CG411" s="7" t="inlineStr"/>
      <c r="CH411" s="7" t="inlineStr"/>
      <c r="CI411" s="7" t="inlineStr"/>
      <c r="CJ411" s="7" t="inlineStr"/>
      <c r="CK411" s="7" t="inlineStr"/>
      <c r="CL411" s="7" t="inlineStr"/>
      <c r="CM411" s="7" t="inlineStr"/>
      <c r="CN411" s="7" t="inlineStr"/>
      <c r="CO411" s="7" t="inlineStr"/>
      <c r="CP411" s="7" t="inlineStr"/>
      <c r="CQ411" s="7" t="inlineStr"/>
      <c r="CR411" s="7" t="inlineStr"/>
      <c r="CS411" s="7" t="inlineStr"/>
      <c r="CT411" s="7" t="inlineStr"/>
      <c r="CU411" s="7" t="inlineStr"/>
      <c r="CV411" s="7" t="inlineStr"/>
      <c r="CW411" s="7" t="inlineStr"/>
      <c r="CX411" s="7" t="inlineStr"/>
      <c r="CY411" s="7" t="inlineStr"/>
      <c r="CZ411" s="7" t="inlineStr"/>
      <c r="DA411" s="7" t="inlineStr"/>
      <c r="DB411" s="7" t="inlineStr"/>
      <c r="DC411" s="7" t="inlineStr"/>
      <c r="DD411" s="7" t="inlineStr"/>
      <c r="DE411" s="7">
        <f>DG411+DI411+DK411+DM411+DO411+DQ411+DS411+DU411+DW411+DY411+EA411+EC411+EE411</f>
        <v/>
      </c>
      <c r="DF411" s="7">
        <f>DH411+DJ411+DL411+DN411+DP411+DR411+DT411+DV411+DX411+DZ411+EB411+ED411+EF411</f>
        <v/>
      </c>
      <c r="DG411" s="7" t="inlineStr"/>
      <c r="DH411" s="7" t="inlineStr"/>
      <c r="DI411" s="7" t="inlineStr"/>
      <c r="DJ411" s="7" t="inlineStr"/>
      <c r="DK411" s="7" t="inlineStr"/>
      <c r="DL411" s="7" t="inlineStr"/>
      <c r="DM411" s="7" t="inlineStr"/>
      <c r="DN411" s="7" t="inlineStr"/>
      <c r="DO411" s="7" t="inlineStr"/>
      <c r="DP411" s="7" t="inlineStr"/>
      <c r="DQ411" s="7" t="inlineStr"/>
      <c r="DR411" s="7" t="inlineStr"/>
      <c r="DS411" s="7" t="inlineStr"/>
      <c r="DT411" s="7" t="inlineStr"/>
      <c r="DU411" s="7" t="inlineStr"/>
      <c r="DV411" s="7" t="inlineStr"/>
      <c r="DW411" s="7" t="inlineStr"/>
      <c r="DX411" s="7" t="inlineStr"/>
      <c r="DY411" s="7" t="inlineStr"/>
      <c r="DZ411" s="7" t="inlineStr"/>
      <c r="EA411" s="7" t="inlineStr"/>
      <c r="EB411" s="7" t="inlineStr"/>
      <c r="EC411" s="7" t="inlineStr"/>
      <c r="ED411" s="7" t="inlineStr"/>
      <c r="EE411" s="7" t="inlineStr"/>
      <c r="EF411" s="7" t="inlineStr"/>
      <c r="EG411" s="7">
        <f>E411+AU411+BK411+BW411+DE411</f>
        <v/>
      </c>
      <c r="EH411" s="7">
        <f>F411+AV411+BL411+BX411+DF411</f>
        <v/>
      </c>
    </row>
    <row r="412" hidden="1" outlineLevel="1">
      <c r="A412" s="5" t="n">
        <v>76</v>
      </c>
      <c r="B412" s="6" t="inlineStr">
        <is>
          <t>Bekdil XK</t>
        </is>
      </c>
      <c r="C412" s="6" t="inlineStr">
        <is>
          <t>Ташкент</t>
        </is>
      </c>
      <c r="D412" s="6" t="inlineStr">
        <is>
          <t>Ташкент 2</t>
        </is>
      </c>
      <c r="E412" s="7">
        <f>G412+I412+K412+M412+O412+Q412+S412+U412+W412+Y412+AA412+AC412+AE412+AG412+AI412+AK412+AM412+AO412+AQ412+AS412</f>
        <v/>
      </c>
      <c r="F412" s="7">
        <f>H412+J412+L412+N412+P412+R412+T412+V412+X412+Z412+AB412+AD412+AF412+AH412+AJ412+AL412+AN412+AP412+AR412+AT412</f>
        <v/>
      </c>
      <c r="G412" s="7" t="inlineStr"/>
      <c r="H412" s="7" t="inlineStr"/>
      <c r="I412" s="7" t="n">
        <v>3</v>
      </c>
      <c r="J412" s="7" t="n">
        <v>541902</v>
      </c>
      <c r="K412" s="7" t="n">
        <v>3</v>
      </c>
      <c r="L412" s="7" t="n">
        <v>706185</v>
      </c>
      <c r="M412" s="7" t="inlineStr"/>
      <c r="N412" s="7" t="inlineStr"/>
      <c r="O412" s="7" t="inlineStr"/>
      <c r="P412" s="7" t="inlineStr"/>
      <c r="Q412" s="7" t="inlineStr"/>
      <c r="R412" s="7" t="inlineStr"/>
      <c r="S412" s="7" t="inlineStr"/>
      <c r="T412" s="7" t="inlineStr"/>
      <c r="U412" s="7" t="inlineStr"/>
      <c r="V412" s="7" t="inlineStr"/>
      <c r="W412" s="7" t="inlineStr"/>
      <c r="X412" s="7" t="inlineStr"/>
      <c r="Y412" s="7" t="inlineStr"/>
      <c r="Z412" s="7" t="inlineStr"/>
      <c r="AA412" s="7" t="inlineStr"/>
      <c r="AB412" s="7" t="inlineStr"/>
      <c r="AC412" s="7" t="inlineStr"/>
      <c r="AD412" s="7" t="inlineStr"/>
      <c r="AE412" s="7" t="inlineStr"/>
      <c r="AF412" s="7" t="inlineStr"/>
      <c r="AG412" s="7" t="inlineStr"/>
      <c r="AH412" s="7" t="inlineStr"/>
      <c r="AI412" s="7" t="inlineStr"/>
      <c r="AJ412" s="7" t="inlineStr"/>
      <c r="AK412" s="7" t="inlineStr"/>
      <c r="AL412" s="7" t="inlineStr"/>
      <c r="AM412" s="7" t="inlineStr"/>
      <c r="AN412" s="7" t="inlineStr"/>
      <c r="AO412" s="7" t="inlineStr"/>
      <c r="AP412" s="7" t="inlineStr"/>
      <c r="AQ412" s="7" t="inlineStr"/>
      <c r="AR412" s="7" t="inlineStr"/>
      <c r="AS412" s="7" t="inlineStr"/>
      <c r="AT412" s="7" t="inlineStr"/>
      <c r="AU412" s="7">
        <f>AW412+AY412+BA412+BC412+BE412+BG412+BI412</f>
        <v/>
      </c>
      <c r="AV412" s="7">
        <f>AX412+AZ412+BB412+BD412+BF412+BH412+BJ412</f>
        <v/>
      </c>
      <c r="AW412" s="7" t="inlineStr"/>
      <c r="AX412" s="7" t="inlineStr"/>
      <c r="AY412" s="7" t="inlineStr"/>
      <c r="AZ412" s="7" t="inlineStr"/>
      <c r="BA412" s="7" t="inlineStr"/>
      <c r="BB412" s="7" t="inlineStr"/>
      <c r="BC412" s="7" t="inlineStr"/>
      <c r="BD412" s="7" t="inlineStr"/>
      <c r="BE412" s="7" t="n">
        <v>5</v>
      </c>
      <c r="BF412" s="7" t="n">
        <v>42830</v>
      </c>
      <c r="BG412" s="7" t="inlineStr"/>
      <c r="BH412" s="7" t="inlineStr"/>
      <c r="BI412" s="7" t="inlineStr"/>
      <c r="BJ412" s="7" t="inlineStr"/>
      <c r="BK412" s="7">
        <f>BM412+BO412+BQ412+BS412+BU412</f>
        <v/>
      </c>
      <c r="BL412" s="7">
        <f>BN412+BP412+BR412+BT412+BV412</f>
        <v/>
      </c>
      <c r="BM412" s="7" t="inlineStr"/>
      <c r="BN412" s="7" t="inlineStr"/>
      <c r="BO412" s="7" t="inlineStr"/>
      <c r="BP412" s="7" t="inlineStr"/>
      <c r="BQ412" s="7" t="inlineStr"/>
      <c r="BR412" s="7" t="inlineStr"/>
      <c r="BS412" s="7" t="inlineStr"/>
      <c r="BT412" s="7" t="inlineStr"/>
      <c r="BU412" s="7" t="inlineStr"/>
      <c r="BV412" s="7" t="inlineStr"/>
      <c r="BW412" s="7">
        <f>BY412+CA412+CC412+CE412+CG412+CI412+CK412+CM412+CO412+CQ412+CS412+CU412+CW412+CY412+DA412+DC412</f>
        <v/>
      </c>
      <c r="BX412" s="7">
        <f>BZ412+CB412+CD412+CF412+CH412+CJ412+CL412+CN412+CP412+CR412+CT412+CV412+CX412+CZ412+DB412+DD412</f>
        <v/>
      </c>
      <c r="BY412" s="7" t="inlineStr"/>
      <c r="BZ412" s="7" t="inlineStr"/>
      <c r="CA412" s="7" t="inlineStr"/>
      <c r="CB412" s="7" t="inlineStr"/>
      <c r="CC412" s="7" t="inlineStr"/>
      <c r="CD412" s="7" t="inlineStr"/>
      <c r="CE412" s="7" t="inlineStr"/>
      <c r="CF412" s="7" t="inlineStr"/>
      <c r="CG412" s="7" t="inlineStr"/>
      <c r="CH412" s="7" t="inlineStr"/>
      <c r="CI412" s="7" t="inlineStr"/>
      <c r="CJ412" s="7" t="inlineStr"/>
      <c r="CK412" s="7" t="inlineStr"/>
      <c r="CL412" s="7" t="inlineStr"/>
      <c r="CM412" s="7" t="inlineStr"/>
      <c r="CN412" s="7" t="inlineStr"/>
      <c r="CO412" s="7" t="inlineStr"/>
      <c r="CP412" s="7" t="inlineStr"/>
      <c r="CQ412" s="7" t="inlineStr"/>
      <c r="CR412" s="7" t="inlineStr"/>
      <c r="CS412" s="7" t="inlineStr"/>
      <c r="CT412" s="7" t="inlineStr"/>
      <c r="CU412" s="7" t="inlineStr"/>
      <c r="CV412" s="7" t="inlineStr"/>
      <c r="CW412" s="7" t="inlineStr"/>
      <c r="CX412" s="7" t="inlineStr"/>
      <c r="CY412" s="7" t="inlineStr"/>
      <c r="CZ412" s="7" t="inlineStr"/>
      <c r="DA412" s="7" t="inlineStr"/>
      <c r="DB412" s="7" t="inlineStr"/>
      <c r="DC412" s="7" t="inlineStr"/>
      <c r="DD412" s="7" t="inlineStr"/>
      <c r="DE412" s="7">
        <f>DG412+DI412+DK412+DM412+DO412+DQ412+DS412+DU412+DW412+DY412+EA412+EC412+EE412</f>
        <v/>
      </c>
      <c r="DF412" s="7">
        <f>DH412+DJ412+DL412+DN412+DP412+DR412+DT412+DV412+DX412+DZ412+EB412+ED412+EF412</f>
        <v/>
      </c>
      <c r="DG412" s="7" t="inlineStr"/>
      <c r="DH412" s="7" t="inlineStr"/>
      <c r="DI412" s="7" t="inlineStr"/>
      <c r="DJ412" s="7" t="inlineStr"/>
      <c r="DK412" s="7" t="inlineStr"/>
      <c r="DL412" s="7" t="inlineStr"/>
      <c r="DM412" s="7" t="inlineStr"/>
      <c r="DN412" s="7" t="inlineStr"/>
      <c r="DO412" s="7" t="inlineStr"/>
      <c r="DP412" s="7" t="inlineStr"/>
      <c r="DQ412" s="7" t="inlineStr"/>
      <c r="DR412" s="7" t="inlineStr"/>
      <c r="DS412" s="7" t="inlineStr"/>
      <c r="DT412" s="7" t="inlineStr"/>
      <c r="DU412" s="7" t="n">
        <v>20</v>
      </c>
      <c r="DV412" s="7" t="n">
        <v>9228720</v>
      </c>
      <c r="DW412" s="7" t="inlineStr"/>
      <c r="DX412" s="7" t="inlineStr"/>
      <c r="DY412" s="7" t="inlineStr"/>
      <c r="DZ412" s="7" t="inlineStr"/>
      <c r="EA412" s="7" t="inlineStr"/>
      <c r="EB412" s="7" t="inlineStr"/>
      <c r="EC412" s="7" t="inlineStr"/>
      <c r="ED412" s="7" t="inlineStr"/>
      <c r="EE412" s="7" t="inlineStr"/>
      <c r="EF412" s="7" t="inlineStr"/>
      <c r="EG412" s="7">
        <f>E412+AU412+BK412+BW412+DE412</f>
        <v/>
      </c>
      <c r="EH412" s="7">
        <f>F412+AV412+BL412+BX412+DF412</f>
        <v/>
      </c>
    </row>
    <row r="413" hidden="1" outlineLevel="1">
      <c r="A413" s="5" t="n">
        <v>77</v>
      </c>
      <c r="B413" s="6" t="inlineStr">
        <is>
          <t>Bekobod Farm MCHJ</t>
        </is>
      </c>
      <c r="C413" s="6" t="inlineStr">
        <is>
          <t>Ташкент</t>
        </is>
      </c>
      <c r="D413" s="6" t="inlineStr">
        <is>
          <t>Ташкент 1</t>
        </is>
      </c>
      <c r="E413" s="7">
        <f>G413+I413+K413+M413+O413+Q413+S413+U413+W413+Y413+AA413+AC413+AE413+AG413+AI413+AK413+AM413+AO413+AQ413+AS413</f>
        <v/>
      </c>
      <c r="F413" s="7">
        <f>H413+J413+L413+N413+P413+R413+T413+V413+X413+Z413+AB413+AD413+AF413+AH413+AJ413+AL413+AN413+AP413+AR413+AT413</f>
        <v/>
      </c>
      <c r="G413" s="7" t="n">
        <v>2</v>
      </c>
      <c r="H413" s="7" t="n">
        <v>995778</v>
      </c>
      <c r="I413" s="7" t="inlineStr"/>
      <c r="J413" s="7" t="inlineStr"/>
      <c r="K413" s="7" t="inlineStr"/>
      <c r="L413" s="7" t="inlineStr"/>
      <c r="M413" s="7" t="inlineStr"/>
      <c r="N413" s="7" t="inlineStr"/>
      <c r="O413" s="7" t="n">
        <v>6</v>
      </c>
      <c r="P413" s="7" t="n">
        <v>707088</v>
      </c>
      <c r="Q413" s="7" t="n">
        <v>12</v>
      </c>
      <c r="R413" s="7" t="n">
        <v>1814370</v>
      </c>
      <c r="S413" s="7" t="inlineStr"/>
      <c r="T413" s="7" t="inlineStr"/>
      <c r="U413" s="7" t="inlineStr"/>
      <c r="V413" s="7" t="inlineStr"/>
      <c r="W413" s="7" t="n">
        <v>20</v>
      </c>
      <c r="X413" s="7" t="n">
        <v>8389800</v>
      </c>
      <c r="Y413" s="7" t="n">
        <v>15</v>
      </c>
      <c r="Z413" s="7" t="n">
        <v>4600305</v>
      </c>
      <c r="AA413" s="7" t="inlineStr"/>
      <c r="AB413" s="7" t="inlineStr"/>
      <c r="AC413" s="7" t="inlineStr"/>
      <c r="AD413" s="7" t="inlineStr"/>
      <c r="AE413" s="7" t="inlineStr"/>
      <c r="AF413" s="7" t="inlineStr"/>
      <c r="AG413" s="7" t="inlineStr"/>
      <c r="AH413" s="7" t="inlineStr"/>
      <c r="AI413" s="7" t="inlineStr"/>
      <c r="AJ413" s="7" t="inlineStr"/>
      <c r="AK413" s="7" t="inlineStr"/>
      <c r="AL413" s="7" t="inlineStr"/>
      <c r="AM413" s="7" t="inlineStr"/>
      <c r="AN413" s="7" t="inlineStr"/>
      <c r="AO413" s="7" t="inlineStr"/>
      <c r="AP413" s="7" t="inlineStr"/>
      <c r="AQ413" s="7" t="inlineStr"/>
      <c r="AR413" s="7" t="inlineStr"/>
      <c r="AS413" s="7" t="inlineStr"/>
      <c r="AT413" s="7" t="inlineStr"/>
      <c r="AU413" s="7">
        <f>AW413+AY413+BA413+BC413+BE413+BG413+BI413</f>
        <v/>
      </c>
      <c r="AV413" s="7">
        <f>AX413+AZ413+BB413+BD413+BF413+BH413+BJ413</f>
        <v/>
      </c>
      <c r="AW413" s="7" t="inlineStr"/>
      <c r="AX413" s="7" t="inlineStr"/>
      <c r="AY413" s="7" t="inlineStr"/>
      <c r="AZ413" s="7" t="inlineStr"/>
      <c r="BA413" s="7" t="inlineStr"/>
      <c r="BB413" s="7" t="inlineStr"/>
      <c r="BC413" s="7" t="inlineStr"/>
      <c r="BD413" s="7" t="inlineStr"/>
      <c r="BE413" s="7" t="inlineStr"/>
      <c r="BF413" s="7" t="inlineStr"/>
      <c r="BG413" s="7" t="inlineStr"/>
      <c r="BH413" s="7" t="inlineStr"/>
      <c r="BI413" s="7" t="inlineStr"/>
      <c r="BJ413" s="7" t="inlineStr"/>
      <c r="BK413" s="7">
        <f>BM413+BO413+BQ413+BS413+BU413</f>
        <v/>
      </c>
      <c r="BL413" s="7">
        <f>BN413+BP413+BR413+BT413+BV413</f>
        <v/>
      </c>
      <c r="BM413" s="7" t="inlineStr"/>
      <c r="BN413" s="7" t="inlineStr"/>
      <c r="BO413" s="7" t="inlineStr"/>
      <c r="BP413" s="7" t="inlineStr"/>
      <c r="BQ413" s="7" t="inlineStr"/>
      <c r="BR413" s="7" t="inlineStr"/>
      <c r="BS413" s="7" t="inlineStr"/>
      <c r="BT413" s="7" t="inlineStr"/>
      <c r="BU413" s="7" t="inlineStr"/>
      <c r="BV413" s="7" t="inlineStr"/>
      <c r="BW413" s="7">
        <f>BY413+CA413+CC413+CE413+CG413+CI413+CK413+CM413+CO413+CQ413+CS413+CU413+CW413+CY413+DA413+DC413</f>
        <v/>
      </c>
      <c r="BX413" s="7">
        <f>BZ413+CB413+CD413+CF413+CH413+CJ413+CL413+CN413+CP413+CR413+CT413+CV413+CX413+CZ413+DB413+DD413</f>
        <v/>
      </c>
      <c r="BY413" s="7" t="inlineStr"/>
      <c r="BZ413" s="7" t="inlineStr"/>
      <c r="CA413" s="7" t="inlineStr"/>
      <c r="CB413" s="7" t="inlineStr"/>
      <c r="CC413" s="7" t="inlineStr"/>
      <c r="CD413" s="7" t="inlineStr"/>
      <c r="CE413" s="7" t="inlineStr"/>
      <c r="CF413" s="7" t="inlineStr"/>
      <c r="CG413" s="7" t="inlineStr"/>
      <c r="CH413" s="7" t="inlineStr"/>
      <c r="CI413" s="7" t="inlineStr"/>
      <c r="CJ413" s="7" t="inlineStr"/>
      <c r="CK413" s="7" t="inlineStr"/>
      <c r="CL413" s="7" t="inlineStr"/>
      <c r="CM413" s="7" t="inlineStr"/>
      <c r="CN413" s="7" t="inlineStr"/>
      <c r="CO413" s="7" t="inlineStr"/>
      <c r="CP413" s="7" t="inlineStr"/>
      <c r="CQ413" s="7" t="inlineStr"/>
      <c r="CR413" s="7" t="inlineStr"/>
      <c r="CS413" s="7" t="inlineStr"/>
      <c r="CT413" s="7" t="inlineStr"/>
      <c r="CU413" s="7" t="inlineStr"/>
      <c r="CV413" s="7" t="inlineStr"/>
      <c r="CW413" s="7" t="inlineStr"/>
      <c r="CX413" s="7" t="inlineStr"/>
      <c r="CY413" s="7" t="inlineStr"/>
      <c r="CZ413" s="7" t="inlineStr"/>
      <c r="DA413" s="7" t="inlineStr"/>
      <c r="DB413" s="7" t="inlineStr"/>
      <c r="DC413" s="7" t="inlineStr"/>
      <c r="DD413" s="7" t="inlineStr"/>
      <c r="DE413" s="7">
        <f>DG413+DI413+DK413+DM413+DO413+DQ413+DS413+DU413+DW413+DY413+EA413+EC413+EE413</f>
        <v/>
      </c>
      <c r="DF413" s="7">
        <f>DH413+DJ413+DL413+DN413+DP413+DR413+DT413+DV413+DX413+DZ413+EB413+ED413+EF413</f>
        <v/>
      </c>
      <c r="DG413" s="7" t="inlineStr"/>
      <c r="DH413" s="7" t="inlineStr"/>
      <c r="DI413" s="7" t="inlineStr"/>
      <c r="DJ413" s="7" t="inlineStr"/>
      <c r="DK413" s="7" t="inlineStr"/>
      <c r="DL413" s="7" t="inlineStr"/>
      <c r="DM413" s="7" t="inlineStr"/>
      <c r="DN413" s="7" t="inlineStr"/>
      <c r="DO413" s="7" t="inlineStr"/>
      <c r="DP413" s="7" t="inlineStr"/>
      <c r="DQ413" s="7" t="inlineStr"/>
      <c r="DR413" s="7" t="inlineStr"/>
      <c r="DS413" s="7" t="inlineStr"/>
      <c r="DT413" s="7" t="inlineStr"/>
      <c r="DU413" s="7" t="inlineStr"/>
      <c r="DV413" s="7" t="inlineStr"/>
      <c r="DW413" s="7" t="inlineStr"/>
      <c r="DX413" s="7" t="inlineStr"/>
      <c r="DY413" s="7" t="inlineStr"/>
      <c r="DZ413" s="7" t="inlineStr"/>
      <c r="EA413" s="7" t="inlineStr"/>
      <c r="EB413" s="7" t="inlineStr"/>
      <c r="EC413" s="7" t="inlineStr"/>
      <c r="ED413" s="7" t="inlineStr"/>
      <c r="EE413" s="7" t="inlineStr"/>
      <c r="EF413" s="7" t="inlineStr"/>
      <c r="EG413" s="7">
        <f>E413+AU413+BK413+BW413+DE413</f>
        <v/>
      </c>
      <c r="EH413" s="7">
        <f>F413+AV413+BL413+BX413+DF413</f>
        <v/>
      </c>
    </row>
    <row r="414" hidden="1" outlineLevel="1">
      <c r="A414" s="5" t="n">
        <v>78</v>
      </c>
      <c r="B414" s="6" t="inlineStr">
        <is>
          <t>Bella Izobella XK</t>
        </is>
      </c>
      <c r="C414" s="6" t="inlineStr">
        <is>
          <t>Ташкент</t>
        </is>
      </c>
      <c r="D414" s="6" t="inlineStr">
        <is>
          <t>Ташкент 1</t>
        </is>
      </c>
      <c r="E414" s="7">
        <f>G414+I414+K414+M414+O414+Q414+S414+U414+W414+Y414+AA414+AC414+AE414+AG414+AI414+AK414+AM414+AO414+AQ414+AS414</f>
        <v/>
      </c>
      <c r="F414" s="7">
        <f>H414+J414+L414+N414+P414+R414+T414+V414+X414+Z414+AB414+AD414+AF414+AH414+AJ414+AL414+AN414+AP414+AR414+AT414</f>
        <v/>
      </c>
      <c r="G414" s="7" t="inlineStr"/>
      <c r="H414" s="7" t="inlineStr"/>
      <c r="I414" s="7" t="inlineStr"/>
      <c r="J414" s="7" t="inlineStr"/>
      <c r="K414" s="7" t="inlineStr"/>
      <c r="L414" s="7" t="inlineStr"/>
      <c r="M414" s="7" t="inlineStr"/>
      <c r="N414" s="7" t="inlineStr"/>
      <c r="O414" s="7" t="inlineStr"/>
      <c r="P414" s="7" t="inlineStr"/>
      <c r="Q414" s="7" t="inlineStr"/>
      <c r="R414" s="7" t="inlineStr"/>
      <c r="S414" s="7" t="inlineStr"/>
      <c r="T414" s="7" t="inlineStr"/>
      <c r="U414" s="7" t="inlineStr"/>
      <c r="V414" s="7" t="inlineStr"/>
      <c r="W414" s="7" t="inlineStr"/>
      <c r="X414" s="7" t="inlineStr"/>
      <c r="Y414" s="7" t="inlineStr"/>
      <c r="Z414" s="7" t="inlineStr"/>
      <c r="AA414" s="7" t="inlineStr"/>
      <c r="AB414" s="7" t="inlineStr"/>
      <c r="AC414" s="7" t="inlineStr"/>
      <c r="AD414" s="7" t="inlineStr"/>
      <c r="AE414" s="7" t="inlineStr"/>
      <c r="AF414" s="7" t="inlineStr"/>
      <c r="AG414" s="7" t="inlineStr"/>
      <c r="AH414" s="7" t="inlineStr"/>
      <c r="AI414" s="7" t="inlineStr"/>
      <c r="AJ414" s="7" t="inlineStr"/>
      <c r="AK414" s="7" t="inlineStr"/>
      <c r="AL414" s="7" t="inlineStr"/>
      <c r="AM414" s="7" t="inlineStr"/>
      <c r="AN414" s="7" t="inlineStr"/>
      <c r="AO414" s="7" t="inlineStr"/>
      <c r="AP414" s="7" t="inlineStr"/>
      <c r="AQ414" s="7" t="inlineStr"/>
      <c r="AR414" s="7" t="inlineStr"/>
      <c r="AS414" s="7" t="inlineStr"/>
      <c r="AT414" s="7" t="inlineStr"/>
      <c r="AU414" s="7">
        <f>AW414+AY414+BA414+BC414+BE414+BG414+BI414</f>
        <v/>
      </c>
      <c r="AV414" s="7">
        <f>AX414+AZ414+BB414+BD414+BF414+BH414+BJ414</f>
        <v/>
      </c>
      <c r="AW414" s="7" t="inlineStr"/>
      <c r="AX414" s="7" t="inlineStr"/>
      <c r="AY414" s="7" t="inlineStr"/>
      <c r="AZ414" s="7" t="inlineStr"/>
      <c r="BA414" s="7" t="inlineStr"/>
      <c r="BB414" s="7" t="inlineStr"/>
      <c r="BC414" s="7" t="inlineStr"/>
      <c r="BD414" s="7" t="inlineStr"/>
      <c r="BE414" s="7" t="inlineStr"/>
      <c r="BF414" s="7" t="inlineStr"/>
      <c r="BG414" s="7" t="inlineStr"/>
      <c r="BH414" s="7" t="inlineStr"/>
      <c r="BI414" s="7" t="inlineStr"/>
      <c r="BJ414" s="7" t="inlineStr"/>
      <c r="BK414" s="7">
        <f>BM414+BO414+BQ414+BS414+BU414</f>
        <v/>
      </c>
      <c r="BL414" s="7">
        <f>BN414+BP414+BR414+BT414+BV414</f>
        <v/>
      </c>
      <c r="BM414" s="7" t="inlineStr"/>
      <c r="BN414" s="7" t="inlineStr"/>
      <c r="BO414" s="7" t="inlineStr"/>
      <c r="BP414" s="7" t="inlineStr"/>
      <c r="BQ414" s="7" t="inlineStr"/>
      <c r="BR414" s="7" t="inlineStr"/>
      <c r="BS414" s="7" t="inlineStr"/>
      <c r="BT414" s="7" t="inlineStr"/>
      <c r="BU414" s="7" t="inlineStr"/>
      <c r="BV414" s="7" t="inlineStr"/>
      <c r="BW414" s="7">
        <f>BY414+CA414+CC414+CE414+CG414+CI414+CK414+CM414+CO414+CQ414+CS414+CU414+CW414+CY414+DA414+DC414</f>
        <v/>
      </c>
      <c r="BX414" s="7">
        <f>BZ414+CB414+CD414+CF414+CH414+CJ414+CL414+CN414+CP414+CR414+CT414+CV414+CX414+CZ414+DB414+DD414</f>
        <v/>
      </c>
      <c r="BY414" s="7" t="inlineStr"/>
      <c r="BZ414" s="7" t="inlineStr"/>
      <c r="CA414" s="7" t="inlineStr"/>
      <c r="CB414" s="7" t="inlineStr"/>
      <c r="CC414" s="7" t="inlineStr"/>
      <c r="CD414" s="7" t="inlineStr"/>
      <c r="CE414" s="7" t="inlineStr"/>
      <c r="CF414" s="7" t="inlineStr"/>
      <c r="CG414" s="7" t="inlineStr"/>
      <c r="CH414" s="7" t="inlineStr"/>
      <c r="CI414" s="7" t="inlineStr"/>
      <c r="CJ414" s="7" t="inlineStr"/>
      <c r="CK414" s="7" t="inlineStr"/>
      <c r="CL414" s="7" t="inlineStr"/>
      <c r="CM414" s="7" t="inlineStr"/>
      <c r="CN414" s="7" t="inlineStr"/>
      <c r="CO414" s="7" t="inlineStr"/>
      <c r="CP414" s="7" t="inlineStr"/>
      <c r="CQ414" s="7" t="inlineStr"/>
      <c r="CR414" s="7" t="inlineStr"/>
      <c r="CS414" s="7" t="inlineStr"/>
      <c r="CT414" s="7" t="inlineStr"/>
      <c r="CU414" s="7" t="inlineStr"/>
      <c r="CV414" s="7" t="inlineStr"/>
      <c r="CW414" s="7" t="inlineStr"/>
      <c r="CX414" s="7" t="inlineStr"/>
      <c r="CY414" s="7" t="inlineStr"/>
      <c r="CZ414" s="7" t="inlineStr"/>
      <c r="DA414" s="7" t="inlineStr"/>
      <c r="DB414" s="7" t="inlineStr"/>
      <c r="DC414" s="7" t="inlineStr"/>
      <c r="DD414" s="7" t="inlineStr"/>
      <c r="DE414" s="7">
        <f>DG414+DI414+DK414+DM414+DO414+DQ414+DS414+DU414+DW414+DY414+EA414+EC414+EE414</f>
        <v/>
      </c>
      <c r="DF414" s="7">
        <f>DH414+DJ414+DL414+DN414+DP414+DR414+DT414+DV414+DX414+DZ414+EB414+ED414+EF414</f>
        <v/>
      </c>
      <c r="DG414" s="7" t="inlineStr"/>
      <c r="DH414" s="7" t="inlineStr"/>
      <c r="DI414" s="7" t="inlineStr"/>
      <c r="DJ414" s="7" t="inlineStr"/>
      <c r="DK414" s="7" t="inlineStr"/>
      <c r="DL414" s="7" t="inlineStr"/>
      <c r="DM414" s="7" t="inlineStr"/>
      <c r="DN414" s="7" t="inlineStr"/>
      <c r="DO414" s="7" t="inlineStr"/>
      <c r="DP414" s="7" t="inlineStr"/>
      <c r="DQ414" s="7" t="inlineStr"/>
      <c r="DR414" s="7" t="inlineStr"/>
      <c r="DS414" s="7" t="inlineStr"/>
      <c r="DT414" s="7" t="inlineStr"/>
      <c r="DU414" s="7" t="n">
        <v>2</v>
      </c>
      <c r="DV414" s="7" t="n">
        <v>471864</v>
      </c>
      <c r="DW414" s="7" t="inlineStr"/>
      <c r="DX414" s="7" t="inlineStr"/>
      <c r="DY414" s="7" t="inlineStr"/>
      <c r="DZ414" s="7" t="inlineStr"/>
      <c r="EA414" s="7" t="inlineStr"/>
      <c r="EB414" s="7" t="inlineStr"/>
      <c r="EC414" s="7" t="inlineStr"/>
      <c r="ED414" s="7" t="inlineStr"/>
      <c r="EE414" s="7" t="inlineStr"/>
      <c r="EF414" s="7" t="inlineStr"/>
      <c r="EG414" s="7">
        <f>E414+AU414+BK414+BW414+DE414</f>
        <v/>
      </c>
      <c r="EH414" s="7">
        <f>F414+AV414+BL414+BX414+DF414</f>
        <v/>
      </c>
    </row>
    <row r="415" hidden="1" outlineLevel="1">
      <c r="A415" s="5" t="n">
        <v>79</v>
      </c>
      <c r="B415" s="6" t="inlineStr">
        <is>
          <t>Benazir pharm MCHJ</t>
        </is>
      </c>
      <c r="C415" s="6" t="inlineStr">
        <is>
          <t>Ташкент</t>
        </is>
      </c>
      <c r="D415" s="6" t="inlineStr">
        <is>
          <t>Ташкент 1</t>
        </is>
      </c>
      <c r="E415" s="7">
        <f>G415+I415+K415+M415+O415+Q415+S415+U415+W415+Y415+AA415+AC415+AE415+AG415+AI415+AK415+AM415+AO415+AQ415+AS415</f>
        <v/>
      </c>
      <c r="F415" s="7">
        <f>H415+J415+L415+N415+P415+R415+T415+V415+X415+Z415+AB415+AD415+AF415+AH415+AJ415+AL415+AN415+AP415+AR415+AT415</f>
        <v/>
      </c>
      <c r="G415" s="7" t="inlineStr"/>
      <c r="H415" s="7" t="inlineStr"/>
      <c r="I415" s="7" t="inlineStr"/>
      <c r="J415" s="7" t="inlineStr"/>
      <c r="K415" s="7" t="inlineStr"/>
      <c r="L415" s="7" t="inlineStr"/>
      <c r="M415" s="7" t="inlineStr"/>
      <c r="N415" s="7" t="inlineStr"/>
      <c r="O415" s="7" t="inlineStr"/>
      <c r="P415" s="7" t="inlineStr"/>
      <c r="Q415" s="7" t="n">
        <v>12</v>
      </c>
      <c r="R415" s="7" t="n">
        <v>4464779</v>
      </c>
      <c r="S415" s="7" t="n">
        <v>10</v>
      </c>
      <c r="T415" s="7" t="n">
        <v>2086010</v>
      </c>
      <c r="U415" s="7" t="inlineStr"/>
      <c r="V415" s="7" t="inlineStr"/>
      <c r="W415" s="7" t="n">
        <v>10</v>
      </c>
      <c r="X415" s="7" t="n">
        <v>1833120</v>
      </c>
      <c r="Y415" s="7" t="n">
        <v>10</v>
      </c>
      <c r="Z415" s="7" t="n">
        <v>2152830</v>
      </c>
      <c r="AA415" s="7" t="inlineStr"/>
      <c r="AB415" s="7" t="inlineStr"/>
      <c r="AC415" s="7" t="inlineStr"/>
      <c r="AD415" s="7" t="inlineStr"/>
      <c r="AE415" s="7" t="inlineStr"/>
      <c r="AF415" s="7" t="inlineStr"/>
      <c r="AG415" s="7" t="inlineStr"/>
      <c r="AH415" s="7" t="inlineStr"/>
      <c r="AI415" s="7" t="inlineStr"/>
      <c r="AJ415" s="7" t="inlineStr"/>
      <c r="AK415" s="7" t="n">
        <v>10</v>
      </c>
      <c r="AL415" s="7" t="n">
        <v>1854400</v>
      </c>
      <c r="AM415" s="7" t="n">
        <v>50</v>
      </c>
      <c r="AN415" s="7" t="n">
        <v>22781400</v>
      </c>
      <c r="AO415" s="7" t="inlineStr"/>
      <c r="AP415" s="7" t="inlineStr"/>
      <c r="AQ415" s="7" t="inlineStr"/>
      <c r="AR415" s="7" t="inlineStr"/>
      <c r="AS415" s="7" t="inlineStr"/>
      <c r="AT415" s="7" t="inlineStr"/>
      <c r="AU415" s="7">
        <f>AW415+AY415+BA415+BC415+BE415+BG415+BI415</f>
        <v/>
      </c>
      <c r="AV415" s="7">
        <f>AX415+AZ415+BB415+BD415+BF415+BH415+BJ415</f>
        <v/>
      </c>
      <c r="AW415" s="7" t="inlineStr"/>
      <c r="AX415" s="7" t="inlineStr"/>
      <c r="AY415" s="7" t="inlineStr"/>
      <c r="AZ415" s="7" t="inlineStr"/>
      <c r="BA415" s="7" t="inlineStr"/>
      <c r="BB415" s="7" t="inlineStr"/>
      <c r="BC415" s="7" t="inlineStr"/>
      <c r="BD415" s="7" t="inlineStr"/>
      <c r="BE415" s="7" t="inlineStr"/>
      <c r="BF415" s="7" t="inlineStr"/>
      <c r="BG415" s="7" t="inlineStr"/>
      <c r="BH415" s="7" t="inlineStr"/>
      <c r="BI415" s="7" t="inlineStr"/>
      <c r="BJ415" s="7" t="inlineStr"/>
      <c r="BK415" s="7">
        <f>BM415+BO415+BQ415+BS415+BU415</f>
        <v/>
      </c>
      <c r="BL415" s="7">
        <f>BN415+BP415+BR415+BT415+BV415</f>
        <v/>
      </c>
      <c r="BM415" s="7" t="inlineStr"/>
      <c r="BN415" s="7" t="inlineStr"/>
      <c r="BO415" s="7" t="inlineStr"/>
      <c r="BP415" s="7" t="inlineStr"/>
      <c r="BQ415" s="7" t="inlineStr"/>
      <c r="BR415" s="7" t="inlineStr"/>
      <c r="BS415" s="7" t="inlineStr"/>
      <c r="BT415" s="7" t="inlineStr"/>
      <c r="BU415" s="7" t="inlineStr"/>
      <c r="BV415" s="7" t="inlineStr"/>
      <c r="BW415" s="7">
        <f>BY415+CA415+CC415+CE415+CG415+CI415+CK415+CM415+CO415+CQ415+CS415+CU415+CW415+CY415+DA415+DC415</f>
        <v/>
      </c>
      <c r="BX415" s="7">
        <f>BZ415+CB415+CD415+CF415+CH415+CJ415+CL415+CN415+CP415+CR415+CT415+CV415+CX415+CZ415+DB415+DD415</f>
        <v/>
      </c>
      <c r="BY415" s="7" t="inlineStr"/>
      <c r="BZ415" s="7" t="inlineStr"/>
      <c r="CA415" s="7" t="inlineStr"/>
      <c r="CB415" s="7" t="inlineStr"/>
      <c r="CC415" s="7" t="inlineStr"/>
      <c r="CD415" s="7" t="inlineStr"/>
      <c r="CE415" s="7" t="inlineStr"/>
      <c r="CF415" s="7" t="inlineStr"/>
      <c r="CG415" s="7" t="inlineStr"/>
      <c r="CH415" s="7" t="inlineStr"/>
      <c r="CI415" s="7" t="inlineStr"/>
      <c r="CJ415" s="7" t="inlineStr"/>
      <c r="CK415" s="7" t="inlineStr"/>
      <c r="CL415" s="7" t="inlineStr"/>
      <c r="CM415" s="7" t="inlineStr"/>
      <c r="CN415" s="7" t="inlineStr"/>
      <c r="CO415" s="7" t="inlineStr"/>
      <c r="CP415" s="7" t="inlineStr"/>
      <c r="CQ415" s="7" t="inlineStr"/>
      <c r="CR415" s="7" t="inlineStr"/>
      <c r="CS415" s="7" t="inlineStr"/>
      <c r="CT415" s="7" t="inlineStr"/>
      <c r="CU415" s="7" t="inlineStr"/>
      <c r="CV415" s="7" t="inlineStr"/>
      <c r="CW415" s="7" t="inlineStr"/>
      <c r="CX415" s="7" t="inlineStr"/>
      <c r="CY415" s="7" t="inlineStr"/>
      <c r="CZ415" s="7" t="inlineStr"/>
      <c r="DA415" s="7" t="inlineStr"/>
      <c r="DB415" s="7" t="inlineStr"/>
      <c r="DC415" s="7" t="inlineStr"/>
      <c r="DD415" s="7" t="inlineStr"/>
      <c r="DE415" s="7">
        <f>DG415+DI415+DK415+DM415+DO415+DQ415+DS415+DU415+DW415+DY415+EA415+EC415+EE415</f>
        <v/>
      </c>
      <c r="DF415" s="7">
        <f>DH415+DJ415+DL415+DN415+DP415+DR415+DT415+DV415+DX415+DZ415+EB415+ED415+EF415</f>
        <v/>
      </c>
      <c r="DG415" s="7" t="inlineStr"/>
      <c r="DH415" s="7" t="inlineStr"/>
      <c r="DI415" s="7" t="inlineStr"/>
      <c r="DJ415" s="7" t="inlineStr"/>
      <c r="DK415" s="7" t="inlineStr"/>
      <c r="DL415" s="7" t="inlineStr"/>
      <c r="DM415" s="7" t="inlineStr"/>
      <c r="DN415" s="7" t="inlineStr"/>
      <c r="DO415" s="7" t="inlineStr"/>
      <c r="DP415" s="7" t="inlineStr"/>
      <c r="DQ415" s="7" t="inlineStr"/>
      <c r="DR415" s="7" t="inlineStr"/>
      <c r="DS415" s="7" t="inlineStr"/>
      <c r="DT415" s="7" t="inlineStr"/>
      <c r="DU415" s="7" t="inlineStr"/>
      <c r="DV415" s="7" t="inlineStr"/>
      <c r="DW415" s="7" t="inlineStr"/>
      <c r="DX415" s="7" t="inlineStr"/>
      <c r="DY415" s="7" t="inlineStr"/>
      <c r="DZ415" s="7" t="inlineStr"/>
      <c r="EA415" s="7" t="inlineStr"/>
      <c r="EB415" s="7" t="inlineStr"/>
      <c r="EC415" s="7" t="inlineStr"/>
      <c r="ED415" s="7" t="inlineStr"/>
      <c r="EE415" s="7" t="inlineStr"/>
      <c r="EF415" s="7" t="inlineStr"/>
      <c r="EG415" s="7">
        <f>E415+AU415+BK415+BW415+DE415</f>
        <v/>
      </c>
      <c r="EH415" s="7">
        <f>F415+AV415+BL415+BX415+DF415</f>
        <v/>
      </c>
    </row>
    <row r="416" hidden="1" outlineLevel="1">
      <c r="A416" s="5" t="n">
        <v>80</v>
      </c>
      <c r="B416" s="6" t="inlineStr">
        <is>
          <t>Biofarma MCHJ</t>
        </is>
      </c>
      <c r="C416" s="6" t="inlineStr">
        <is>
          <t>Ташкент</t>
        </is>
      </c>
      <c r="D416" s="6" t="inlineStr">
        <is>
          <t>Ташкент 1</t>
        </is>
      </c>
      <c r="E416" s="7">
        <f>G416+I416+K416+M416+O416+Q416+S416+U416+W416+Y416+AA416+AC416+AE416+AG416+AI416+AK416+AM416+AO416+AQ416+AS416</f>
        <v/>
      </c>
      <c r="F416" s="7">
        <f>H416+J416+L416+N416+P416+R416+T416+V416+X416+Z416+AB416+AD416+AF416+AH416+AJ416+AL416+AN416+AP416+AR416+AT416</f>
        <v/>
      </c>
      <c r="G416" s="7" t="inlineStr"/>
      <c r="H416" s="7" t="inlineStr"/>
      <c r="I416" s="7" t="n">
        <v>10</v>
      </c>
      <c r="J416" s="7" t="n">
        <v>1826140</v>
      </c>
      <c r="K416" s="7" t="inlineStr"/>
      <c r="L416" s="7" t="inlineStr"/>
      <c r="M416" s="7" t="inlineStr"/>
      <c r="N416" s="7" t="inlineStr"/>
      <c r="O416" s="7" t="inlineStr"/>
      <c r="P416" s="7" t="inlineStr"/>
      <c r="Q416" s="7" t="inlineStr"/>
      <c r="R416" s="7" t="inlineStr"/>
      <c r="S416" s="7" t="inlineStr"/>
      <c r="T416" s="7" t="inlineStr"/>
      <c r="U416" s="7" t="inlineStr"/>
      <c r="V416" s="7" t="inlineStr"/>
      <c r="W416" s="7" t="inlineStr"/>
      <c r="X416" s="7" t="inlineStr"/>
      <c r="Y416" s="7" t="inlineStr"/>
      <c r="Z416" s="7" t="inlineStr"/>
      <c r="AA416" s="7" t="inlineStr"/>
      <c r="AB416" s="7" t="inlineStr"/>
      <c r="AC416" s="7" t="inlineStr"/>
      <c r="AD416" s="7" t="inlineStr"/>
      <c r="AE416" s="7" t="inlineStr"/>
      <c r="AF416" s="7" t="inlineStr"/>
      <c r="AG416" s="7" t="inlineStr"/>
      <c r="AH416" s="7" t="inlineStr"/>
      <c r="AI416" s="7" t="inlineStr"/>
      <c r="AJ416" s="7" t="inlineStr"/>
      <c r="AK416" s="7" t="inlineStr"/>
      <c r="AL416" s="7" t="inlineStr"/>
      <c r="AM416" s="7" t="inlineStr"/>
      <c r="AN416" s="7" t="inlineStr"/>
      <c r="AO416" s="7" t="inlineStr"/>
      <c r="AP416" s="7" t="inlineStr"/>
      <c r="AQ416" s="7" t="n">
        <v>50</v>
      </c>
      <c r="AR416" s="7" t="n">
        <v>19933600</v>
      </c>
      <c r="AS416" s="7" t="inlineStr"/>
      <c r="AT416" s="7" t="inlineStr"/>
      <c r="AU416" s="7">
        <f>AW416+AY416+BA416+BC416+BE416+BG416+BI416</f>
        <v/>
      </c>
      <c r="AV416" s="7">
        <f>AX416+AZ416+BB416+BD416+BF416+BH416+BJ416</f>
        <v/>
      </c>
      <c r="AW416" s="7" t="inlineStr"/>
      <c r="AX416" s="7" t="inlineStr"/>
      <c r="AY416" s="7" t="inlineStr"/>
      <c r="AZ416" s="7" t="inlineStr"/>
      <c r="BA416" s="7" t="inlineStr"/>
      <c r="BB416" s="7" t="inlineStr"/>
      <c r="BC416" s="7" t="inlineStr"/>
      <c r="BD416" s="7" t="inlineStr"/>
      <c r="BE416" s="7" t="inlineStr"/>
      <c r="BF416" s="7" t="inlineStr"/>
      <c r="BG416" s="7" t="inlineStr"/>
      <c r="BH416" s="7" t="inlineStr"/>
      <c r="BI416" s="7" t="inlineStr"/>
      <c r="BJ416" s="7" t="inlineStr"/>
      <c r="BK416" s="7">
        <f>BM416+BO416+BQ416+BS416+BU416</f>
        <v/>
      </c>
      <c r="BL416" s="7">
        <f>BN416+BP416+BR416+BT416+BV416</f>
        <v/>
      </c>
      <c r="BM416" s="7" t="inlineStr"/>
      <c r="BN416" s="7" t="inlineStr"/>
      <c r="BO416" s="7" t="inlineStr"/>
      <c r="BP416" s="7" t="inlineStr"/>
      <c r="BQ416" s="7" t="inlineStr"/>
      <c r="BR416" s="7" t="inlineStr"/>
      <c r="BS416" s="7" t="inlineStr"/>
      <c r="BT416" s="7" t="inlineStr"/>
      <c r="BU416" s="7" t="inlineStr"/>
      <c r="BV416" s="7" t="inlineStr"/>
      <c r="BW416" s="7">
        <f>BY416+CA416+CC416+CE416+CG416+CI416+CK416+CM416+CO416+CQ416+CS416+CU416+CW416+CY416+DA416+DC416</f>
        <v/>
      </c>
      <c r="BX416" s="7">
        <f>BZ416+CB416+CD416+CF416+CH416+CJ416+CL416+CN416+CP416+CR416+CT416+CV416+CX416+CZ416+DB416+DD416</f>
        <v/>
      </c>
      <c r="BY416" s="7" t="inlineStr"/>
      <c r="BZ416" s="7" t="inlineStr"/>
      <c r="CA416" s="7" t="inlineStr"/>
      <c r="CB416" s="7" t="inlineStr"/>
      <c r="CC416" s="7" t="inlineStr"/>
      <c r="CD416" s="7" t="inlineStr"/>
      <c r="CE416" s="7" t="inlineStr"/>
      <c r="CF416" s="7" t="inlineStr"/>
      <c r="CG416" s="7" t="inlineStr"/>
      <c r="CH416" s="7" t="inlineStr"/>
      <c r="CI416" s="7" t="inlineStr"/>
      <c r="CJ416" s="7" t="inlineStr"/>
      <c r="CK416" s="7" t="inlineStr"/>
      <c r="CL416" s="7" t="inlineStr"/>
      <c r="CM416" s="7" t="inlineStr"/>
      <c r="CN416" s="7" t="inlineStr"/>
      <c r="CO416" s="7" t="inlineStr"/>
      <c r="CP416" s="7" t="inlineStr"/>
      <c r="CQ416" s="7" t="inlineStr"/>
      <c r="CR416" s="7" t="inlineStr"/>
      <c r="CS416" s="7" t="inlineStr"/>
      <c r="CT416" s="7" t="inlineStr"/>
      <c r="CU416" s="7" t="inlineStr"/>
      <c r="CV416" s="7" t="inlineStr"/>
      <c r="CW416" s="7" t="inlineStr"/>
      <c r="CX416" s="7" t="inlineStr"/>
      <c r="CY416" s="7" t="inlineStr"/>
      <c r="CZ416" s="7" t="inlineStr"/>
      <c r="DA416" s="7" t="inlineStr"/>
      <c r="DB416" s="7" t="inlineStr"/>
      <c r="DC416" s="7" t="inlineStr"/>
      <c r="DD416" s="7" t="inlineStr"/>
      <c r="DE416" s="7">
        <f>DG416+DI416+DK416+DM416+DO416+DQ416+DS416+DU416+DW416+DY416+EA416+EC416+EE416</f>
        <v/>
      </c>
      <c r="DF416" s="7">
        <f>DH416+DJ416+DL416+DN416+DP416+DR416+DT416+DV416+DX416+DZ416+EB416+ED416+EF416</f>
        <v/>
      </c>
      <c r="DG416" s="7" t="inlineStr"/>
      <c r="DH416" s="7" t="inlineStr"/>
      <c r="DI416" s="7" t="inlineStr"/>
      <c r="DJ416" s="7" t="inlineStr"/>
      <c r="DK416" s="7" t="inlineStr"/>
      <c r="DL416" s="7" t="inlineStr"/>
      <c r="DM416" s="7" t="inlineStr"/>
      <c r="DN416" s="7" t="inlineStr"/>
      <c r="DO416" s="7" t="inlineStr"/>
      <c r="DP416" s="7" t="inlineStr"/>
      <c r="DQ416" s="7" t="inlineStr"/>
      <c r="DR416" s="7" t="inlineStr"/>
      <c r="DS416" s="7" t="inlineStr"/>
      <c r="DT416" s="7" t="inlineStr"/>
      <c r="DU416" s="7" t="inlineStr"/>
      <c r="DV416" s="7" t="inlineStr"/>
      <c r="DW416" s="7" t="inlineStr"/>
      <c r="DX416" s="7" t="inlineStr"/>
      <c r="DY416" s="7" t="inlineStr"/>
      <c r="DZ416" s="7" t="inlineStr"/>
      <c r="EA416" s="7" t="inlineStr"/>
      <c r="EB416" s="7" t="inlineStr"/>
      <c r="EC416" s="7" t="inlineStr"/>
      <c r="ED416" s="7" t="inlineStr"/>
      <c r="EE416" s="7" t="inlineStr"/>
      <c r="EF416" s="7" t="inlineStr"/>
      <c r="EG416" s="7">
        <f>E416+AU416+BK416+BW416+DE416</f>
        <v/>
      </c>
      <c r="EH416" s="7">
        <f>F416+AV416+BL416+BX416+DF416</f>
        <v/>
      </c>
    </row>
    <row r="417" hidden="1" outlineLevel="1">
      <c r="A417" s="5" t="n">
        <v>81</v>
      </c>
      <c r="B417" s="6" t="inlineStr">
        <is>
          <t>Bioritm-Servis MCHJ</t>
        </is>
      </c>
      <c r="C417" s="6" t="inlineStr">
        <is>
          <t>Ташкент</t>
        </is>
      </c>
      <c r="D417" s="6" t="inlineStr">
        <is>
          <t>Ташкент 1</t>
        </is>
      </c>
      <c r="E417" s="7">
        <f>G417+I417+K417+M417+O417+Q417+S417+U417+W417+Y417+AA417+AC417+AE417+AG417+AI417+AK417+AM417+AO417+AQ417+AS417</f>
        <v/>
      </c>
      <c r="F417" s="7">
        <f>H417+J417+L417+N417+P417+R417+T417+V417+X417+Z417+AB417+AD417+AF417+AH417+AJ417+AL417+AN417+AP417+AR417+AT417</f>
        <v/>
      </c>
      <c r="G417" s="7" t="inlineStr"/>
      <c r="H417" s="7" t="inlineStr"/>
      <c r="I417" s="7" t="inlineStr"/>
      <c r="J417" s="7" t="inlineStr"/>
      <c r="K417" s="7" t="inlineStr"/>
      <c r="L417" s="7" t="inlineStr"/>
      <c r="M417" s="7" t="inlineStr"/>
      <c r="N417" s="7" t="inlineStr"/>
      <c r="O417" s="7" t="inlineStr"/>
      <c r="P417" s="7" t="inlineStr"/>
      <c r="Q417" s="7" t="n">
        <v>7</v>
      </c>
      <c r="R417" s="7" t="n">
        <v>2127628</v>
      </c>
      <c r="S417" s="7" t="inlineStr"/>
      <c r="T417" s="7" t="inlineStr"/>
      <c r="U417" s="7" t="inlineStr"/>
      <c r="V417" s="7" t="inlineStr"/>
      <c r="W417" s="7" t="inlineStr"/>
      <c r="X417" s="7" t="inlineStr"/>
      <c r="Y417" s="7" t="inlineStr"/>
      <c r="Z417" s="7" t="inlineStr"/>
      <c r="AA417" s="7" t="inlineStr"/>
      <c r="AB417" s="7" t="inlineStr"/>
      <c r="AC417" s="7" t="inlineStr"/>
      <c r="AD417" s="7" t="inlineStr"/>
      <c r="AE417" s="7" t="inlineStr"/>
      <c r="AF417" s="7" t="inlineStr"/>
      <c r="AG417" s="7" t="inlineStr"/>
      <c r="AH417" s="7" t="inlineStr"/>
      <c r="AI417" s="7" t="inlineStr"/>
      <c r="AJ417" s="7" t="inlineStr"/>
      <c r="AK417" s="7" t="inlineStr"/>
      <c r="AL417" s="7" t="inlineStr"/>
      <c r="AM417" s="7" t="n">
        <v>15</v>
      </c>
      <c r="AN417" s="7" t="n">
        <v>498675</v>
      </c>
      <c r="AO417" s="7" t="n">
        <v>18</v>
      </c>
      <c r="AP417" s="7" t="n">
        <v>5004180</v>
      </c>
      <c r="AQ417" s="7" t="n">
        <v>15</v>
      </c>
      <c r="AR417" s="7" t="n">
        <v>5172435</v>
      </c>
      <c r="AS417" s="7" t="inlineStr"/>
      <c r="AT417" s="7" t="inlineStr"/>
      <c r="AU417" s="7">
        <f>AW417+AY417+BA417+BC417+BE417+BG417+BI417</f>
        <v/>
      </c>
      <c r="AV417" s="7">
        <f>AX417+AZ417+BB417+BD417+BF417+BH417+BJ417</f>
        <v/>
      </c>
      <c r="AW417" s="7" t="inlineStr"/>
      <c r="AX417" s="7" t="inlineStr"/>
      <c r="AY417" s="7" t="inlineStr"/>
      <c r="AZ417" s="7" t="inlineStr"/>
      <c r="BA417" s="7" t="inlineStr"/>
      <c r="BB417" s="7" t="inlineStr"/>
      <c r="BC417" s="7" t="inlineStr"/>
      <c r="BD417" s="7" t="inlineStr"/>
      <c r="BE417" s="7" t="inlineStr"/>
      <c r="BF417" s="7" t="inlineStr"/>
      <c r="BG417" s="7" t="inlineStr"/>
      <c r="BH417" s="7" t="inlineStr"/>
      <c r="BI417" s="7" t="inlineStr"/>
      <c r="BJ417" s="7" t="inlineStr"/>
      <c r="BK417" s="7">
        <f>BM417+BO417+BQ417+BS417+BU417</f>
        <v/>
      </c>
      <c r="BL417" s="7">
        <f>BN417+BP417+BR417+BT417+BV417</f>
        <v/>
      </c>
      <c r="BM417" s="7" t="inlineStr"/>
      <c r="BN417" s="7" t="inlineStr"/>
      <c r="BO417" s="7" t="inlineStr"/>
      <c r="BP417" s="7" t="inlineStr"/>
      <c r="BQ417" s="7" t="inlineStr"/>
      <c r="BR417" s="7" t="inlineStr"/>
      <c r="BS417" s="7" t="inlineStr"/>
      <c r="BT417" s="7" t="inlineStr"/>
      <c r="BU417" s="7" t="inlineStr"/>
      <c r="BV417" s="7" t="inlineStr"/>
      <c r="BW417" s="7">
        <f>BY417+CA417+CC417+CE417+CG417+CI417+CK417+CM417+CO417+CQ417+CS417+CU417+CW417+CY417+DA417+DC417</f>
        <v/>
      </c>
      <c r="BX417" s="7">
        <f>BZ417+CB417+CD417+CF417+CH417+CJ417+CL417+CN417+CP417+CR417+CT417+CV417+CX417+CZ417+DB417+DD417</f>
        <v/>
      </c>
      <c r="BY417" s="7" t="inlineStr"/>
      <c r="BZ417" s="7" t="inlineStr"/>
      <c r="CA417" s="7" t="inlineStr"/>
      <c r="CB417" s="7" t="inlineStr"/>
      <c r="CC417" s="7" t="inlineStr"/>
      <c r="CD417" s="7" t="inlineStr"/>
      <c r="CE417" s="7" t="inlineStr"/>
      <c r="CF417" s="7" t="inlineStr"/>
      <c r="CG417" s="7" t="inlineStr"/>
      <c r="CH417" s="7" t="inlineStr"/>
      <c r="CI417" s="7" t="inlineStr"/>
      <c r="CJ417" s="7" t="inlineStr"/>
      <c r="CK417" s="7" t="inlineStr"/>
      <c r="CL417" s="7" t="inlineStr"/>
      <c r="CM417" s="7" t="inlineStr"/>
      <c r="CN417" s="7" t="inlineStr"/>
      <c r="CO417" s="7" t="inlineStr"/>
      <c r="CP417" s="7" t="inlineStr"/>
      <c r="CQ417" s="7" t="inlineStr"/>
      <c r="CR417" s="7" t="inlineStr"/>
      <c r="CS417" s="7" t="inlineStr"/>
      <c r="CT417" s="7" t="inlineStr"/>
      <c r="CU417" s="7" t="inlineStr"/>
      <c r="CV417" s="7" t="inlineStr"/>
      <c r="CW417" s="7" t="inlineStr"/>
      <c r="CX417" s="7" t="inlineStr"/>
      <c r="CY417" s="7" t="inlineStr"/>
      <c r="CZ417" s="7" t="inlineStr"/>
      <c r="DA417" s="7" t="inlineStr"/>
      <c r="DB417" s="7" t="inlineStr"/>
      <c r="DC417" s="7" t="inlineStr"/>
      <c r="DD417" s="7" t="inlineStr"/>
      <c r="DE417" s="7">
        <f>DG417+DI417+DK417+DM417+DO417+DQ417+DS417+DU417+DW417+DY417+EA417+EC417+EE417</f>
        <v/>
      </c>
      <c r="DF417" s="7">
        <f>DH417+DJ417+DL417+DN417+DP417+DR417+DT417+DV417+DX417+DZ417+EB417+ED417+EF417</f>
        <v/>
      </c>
      <c r="DG417" s="7" t="inlineStr"/>
      <c r="DH417" s="7" t="inlineStr"/>
      <c r="DI417" s="7" t="inlineStr"/>
      <c r="DJ417" s="7" t="inlineStr"/>
      <c r="DK417" s="7" t="inlineStr"/>
      <c r="DL417" s="7" t="inlineStr"/>
      <c r="DM417" s="7" t="inlineStr"/>
      <c r="DN417" s="7" t="inlineStr"/>
      <c r="DO417" s="7" t="n">
        <v>10</v>
      </c>
      <c r="DP417" s="7" t="n">
        <v>3395260</v>
      </c>
      <c r="DQ417" s="7" t="inlineStr"/>
      <c r="DR417" s="7" t="inlineStr"/>
      <c r="DS417" s="7" t="inlineStr"/>
      <c r="DT417" s="7" t="inlineStr"/>
      <c r="DU417" s="7" t="inlineStr"/>
      <c r="DV417" s="7" t="inlineStr"/>
      <c r="DW417" s="7" t="inlineStr"/>
      <c r="DX417" s="7" t="inlineStr"/>
      <c r="DY417" s="7" t="inlineStr"/>
      <c r="DZ417" s="7" t="inlineStr"/>
      <c r="EA417" s="7" t="inlineStr"/>
      <c r="EB417" s="7" t="inlineStr"/>
      <c r="EC417" s="7" t="inlineStr"/>
      <c r="ED417" s="7" t="inlineStr"/>
      <c r="EE417" s="7" t="inlineStr"/>
      <c r="EF417" s="7" t="inlineStr"/>
      <c r="EG417" s="7">
        <f>E417+AU417+BK417+BW417+DE417</f>
        <v/>
      </c>
      <c r="EH417" s="7">
        <f>F417+AV417+BL417+BX417+DF417</f>
        <v/>
      </c>
    </row>
    <row r="418" hidden="1" outlineLevel="1">
      <c r="A418" s="5" t="n">
        <v>82</v>
      </c>
      <c r="B418" s="6" t="inlineStr">
        <is>
          <t>Biosfera Farm MCHJ</t>
        </is>
      </c>
      <c r="C418" s="6" t="inlineStr">
        <is>
          <t>Ташкент</t>
        </is>
      </c>
      <c r="D418" s="6" t="inlineStr">
        <is>
          <t>Ташкент 1</t>
        </is>
      </c>
      <c r="E418" s="7">
        <f>G418+I418+K418+M418+O418+Q418+S418+U418+W418+Y418+AA418+AC418+AE418+AG418+AI418+AK418+AM418+AO418+AQ418+AS418</f>
        <v/>
      </c>
      <c r="F418" s="7">
        <f>H418+J418+L418+N418+P418+R418+T418+V418+X418+Z418+AB418+AD418+AF418+AH418+AJ418+AL418+AN418+AP418+AR418+AT418</f>
        <v/>
      </c>
      <c r="G418" s="7" t="inlineStr"/>
      <c r="H418" s="7" t="inlineStr"/>
      <c r="I418" s="7" t="inlineStr"/>
      <c r="J418" s="7" t="inlineStr"/>
      <c r="K418" s="7" t="inlineStr"/>
      <c r="L418" s="7" t="inlineStr"/>
      <c r="M418" s="7" t="inlineStr"/>
      <c r="N418" s="7" t="inlineStr"/>
      <c r="O418" s="7" t="inlineStr"/>
      <c r="P418" s="7" t="inlineStr"/>
      <c r="Q418" s="7" t="inlineStr"/>
      <c r="R418" s="7" t="inlineStr"/>
      <c r="S418" s="7" t="inlineStr"/>
      <c r="T418" s="7" t="inlineStr"/>
      <c r="U418" s="7" t="inlineStr"/>
      <c r="V418" s="7" t="inlineStr"/>
      <c r="W418" s="7" t="n">
        <v>1</v>
      </c>
      <c r="X418" s="7" t="n">
        <v>432965</v>
      </c>
      <c r="Y418" s="7" t="inlineStr"/>
      <c r="Z418" s="7" t="inlineStr"/>
      <c r="AA418" s="7" t="inlineStr"/>
      <c r="AB418" s="7" t="inlineStr"/>
      <c r="AC418" s="7" t="n">
        <v>3</v>
      </c>
      <c r="AD418" s="7" t="n">
        <v>1004079</v>
      </c>
      <c r="AE418" s="7" t="n">
        <v>1</v>
      </c>
      <c r="AF418" s="7" t="n">
        <v>343517</v>
      </c>
      <c r="AG418" s="7" t="n">
        <v>1</v>
      </c>
      <c r="AH418" s="7" t="n">
        <v>424030</v>
      </c>
      <c r="AI418" s="7" t="n">
        <v>1</v>
      </c>
      <c r="AJ418" s="7" t="n">
        <v>277204</v>
      </c>
      <c r="AK418" s="7" t="inlineStr"/>
      <c r="AL418" s="7" t="inlineStr"/>
      <c r="AM418" s="7" t="inlineStr"/>
      <c r="AN418" s="7" t="inlineStr"/>
      <c r="AO418" s="7" t="inlineStr"/>
      <c r="AP418" s="7" t="inlineStr"/>
      <c r="AQ418" s="7" t="inlineStr"/>
      <c r="AR418" s="7" t="inlineStr"/>
      <c r="AS418" s="7" t="inlineStr"/>
      <c r="AT418" s="7" t="inlineStr"/>
      <c r="AU418" s="7">
        <f>AW418+AY418+BA418+BC418+BE418+BG418+BI418</f>
        <v/>
      </c>
      <c r="AV418" s="7">
        <f>AX418+AZ418+BB418+BD418+BF418+BH418+BJ418</f>
        <v/>
      </c>
      <c r="AW418" s="7" t="inlineStr"/>
      <c r="AX418" s="7" t="inlineStr"/>
      <c r="AY418" s="7" t="inlineStr"/>
      <c r="AZ418" s="7" t="inlineStr"/>
      <c r="BA418" s="7" t="inlineStr"/>
      <c r="BB418" s="7" t="inlineStr"/>
      <c r="BC418" s="7" t="inlineStr"/>
      <c r="BD418" s="7" t="inlineStr"/>
      <c r="BE418" s="7" t="inlineStr"/>
      <c r="BF418" s="7" t="inlineStr"/>
      <c r="BG418" s="7" t="inlineStr"/>
      <c r="BH418" s="7" t="inlineStr"/>
      <c r="BI418" s="7" t="inlineStr"/>
      <c r="BJ418" s="7" t="inlineStr"/>
      <c r="BK418" s="7">
        <f>BM418+BO418+BQ418+BS418+BU418</f>
        <v/>
      </c>
      <c r="BL418" s="7">
        <f>BN418+BP418+BR418+BT418+BV418</f>
        <v/>
      </c>
      <c r="BM418" s="7" t="inlineStr"/>
      <c r="BN418" s="7" t="inlineStr"/>
      <c r="BO418" s="7" t="inlineStr"/>
      <c r="BP418" s="7" t="inlineStr"/>
      <c r="BQ418" s="7" t="inlineStr"/>
      <c r="BR418" s="7" t="inlineStr"/>
      <c r="BS418" s="7" t="inlineStr"/>
      <c r="BT418" s="7" t="inlineStr"/>
      <c r="BU418" s="7" t="inlineStr"/>
      <c r="BV418" s="7" t="inlineStr"/>
      <c r="BW418" s="7">
        <f>BY418+CA418+CC418+CE418+CG418+CI418+CK418+CM418+CO418+CQ418+CS418+CU418+CW418+CY418+DA418+DC418</f>
        <v/>
      </c>
      <c r="BX418" s="7">
        <f>BZ418+CB418+CD418+CF418+CH418+CJ418+CL418+CN418+CP418+CR418+CT418+CV418+CX418+CZ418+DB418+DD418</f>
        <v/>
      </c>
      <c r="BY418" s="7" t="inlineStr"/>
      <c r="BZ418" s="7" t="inlineStr"/>
      <c r="CA418" s="7" t="inlineStr"/>
      <c r="CB418" s="7" t="inlineStr"/>
      <c r="CC418" s="7" t="inlineStr"/>
      <c r="CD418" s="7" t="inlineStr"/>
      <c r="CE418" s="7" t="inlineStr"/>
      <c r="CF418" s="7" t="inlineStr"/>
      <c r="CG418" s="7" t="inlineStr"/>
      <c r="CH418" s="7" t="inlineStr"/>
      <c r="CI418" s="7" t="inlineStr"/>
      <c r="CJ418" s="7" t="inlineStr"/>
      <c r="CK418" s="7" t="inlineStr"/>
      <c r="CL418" s="7" t="inlineStr"/>
      <c r="CM418" s="7" t="inlineStr"/>
      <c r="CN418" s="7" t="inlineStr"/>
      <c r="CO418" s="7" t="inlineStr"/>
      <c r="CP418" s="7" t="inlineStr"/>
      <c r="CQ418" s="7" t="inlineStr"/>
      <c r="CR418" s="7" t="inlineStr"/>
      <c r="CS418" s="7" t="inlineStr"/>
      <c r="CT418" s="7" t="inlineStr"/>
      <c r="CU418" s="7" t="inlineStr"/>
      <c r="CV418" s="7" t="inlineStr"/>
      <c r="CW418" s="7" t="inlineStr"/>
      <c r="CX418" s="7" t="inlineStr"/>
      <c r="CY418" s="7" t="inlineStr"/>
      <c r="CZ418" s="7" t="inlineStr"/>
      <c r="DA418" s="7" t="inlineStr"/>
      <c r="DB418" s="7" t="inlineStr"/>
      <c r="DC418" s="7" t="inlineStr"/>
      <c r="DD418" s="7" t="inlineStr"/>
      <c r="DE418" s="7">
        <f>DG418+DI418+DK418+DM418+DO418+DQ418+DS418+DU418+DW418+DY418+EA418+EC418+EE418</f>
        <v/>
      </c>
      <c r="DF418" s="7">
        <f>DH418+DJ418+DL418+DN418+DP418+DR418+DT418+DV418+DX418+DZ418+EB418+ED418+EF418</f>
        <v/>
      </c>
      <c r="DG418" s="7" t="inlineStr"/>
      <c r="DH418" s="7" t="inlineStr"/>
      <c r="DI418" s="7" t="inlineStr"/>
      <c r="DJ418" s="7" t="inlineStr"/>
      <c r="DK418" s="7" t="inlineStr"/>
      <c r="DL418" s="7" t="inlineStr"/>
      <c r="DM418" s="7" t="inlineStr"/>
      <c r="DN418" s="7" t="inlineStr"/>
      <c r="DO418" s="7" t="inlineStr"/>
      <c r="DP418" s="7" t="inlineStr"/>
      <c r="DQ418" s="7" t="inlineStr"/>
      <c r="DR418" s="7" t="inlineStr"/>
      <c r="DS418" s="7" t="inlineStr"/>
      <c r="DT418" s="7" t="inlineStr"/>
      <c r="DU418" s="7" t="inlineStr"/>
      <c r="DV418" s="7" t="inlineStr"/>
      <c r="DW418" s="7" t="inlineStr"/>
      <c r="DX418" s="7" t="inlineStr"/>
      <c r="DY418" s="7" t="inlineStr"/>
      <c r="DZ418" s="7" t="inlineStr"/>
      <c r="EA418" s="7" t="inlineStr"/>
      <c r="EB418" s="7" t="inlineStr"/>
      <c r="EC418" s="7" t="inlineStr"/>
      <c r="ED418" s="7" t="inlineStr"/>
      <c r="EE418" s="7" t="inlineStr"/>
      <c r="EF418" s="7" t="inlineStr"/>
      <c r="EG418" s="7">
        <f>E418+AU418+BK418+BW418+DE418</f>
        <v/>
      </c>
      <c r="EH418" s="7">
        <f>F418+AV418+BL418+BX418+DF418</f>
        <v/>
      </c>
    </row>
    <row r="419" hidden="1" outlineLevel="1">
      <c r="A419" s="5" t="n">
        <v>83</v>
      </c>
      <c r="B419" s="6" t="inlineStr">
        <is>
          <t>Bo'Ston-Farm XK</t>
        </is>
      </c>
      <c r="C419" s="6" t="inlineStr">
        <is>
          <t>Ташкент</t>
        </is>
      </c>
      <c r="D419" s="6" t="inlineStr">
        <is>
          <t>Ташкент 1</t>
        </is>
      </c>
      <c r="E419" s="7">
        <f>G419+I419+K419+M419+O419+Q419+S419+U419+W419+Y419+AA419+AC419+AE419+AG419+AI419+AK419+AM419+AO419+AQ419+AS419</f>
        <v/>
      </c>
      <c r="F419" s="7">
        <f>H419+J419+L419+N419+P419+R419+T419+V419+X419+Z419+AB419+AD419+AF419+AH419+AJ419+AL419+AN419+AP419+AR419+AT419</f>
        <v/>
      </c>
      <c r="G419" s="7" t="inlineStr"/>
      <c r="H419" s="7" t="inlineStr"/>
      <c r="I419" s="7" t="inlineStr"/>
      <c r="J419" s="7" t="inlineStr"/>
      <c r="K419" s="7" t="inlineStr"/>
      <c r="L419" s="7" t="inlineStr"/>
      <c r="M419" s="7" t="inlineStr"/>
      <c r="N419" s="7" t="inlineStr"/>
      <c r="O419" s="7" t="inlineStr"/>
      <c r="P419" s="7" t="inlineStr"/>
      <c r="Q419" s="7" t="inlineStr"/>
      <c r="R419" s="7" t="inlineStr"/>
      <c r="S419" s="7" t="inlineStr"/>
      <c r="T419" s="7" t="inlineStr"/>
      <c r="U419" s="7" t="inlineStr"/>
      <c r="V419" s="7" t="inlineStr"/>
      <c r="W419" s="7" t="inlineStr"/>
      <c r="X419" s="7" t="inlineStr"/>
      <c r="Y419" s="7" t="inlineStr"/>
      <c r="Z419" s="7" t="inlineStr"/>
      <c r="AA419" s="7" t="inlineStr"/>
      <c r="AB419" s="7" t="inlineStr"/>
      <c r="AC419" s="7" t="inlineStr"/>
      <c r="AD419" s="7" t="inlineStr"/>
      <c r="AE419" s="7" t="inlineStr"/>
      <c r="AF419" s="7" t="inlineStr"/>
      <c r="AG419" s="7" t="inlineStr"/>
      <c r="AH419" s="7" t="inlineStr"/>
      <c r="AI419" s="7" t="inlineStr"/>
      <c r="AJ419" s="7" t="inlineStr"/>
      <c r="AK419" s="7" t="inlineStr"/>
      <c r="AL419" s="7" t="inlineStr"/>
      <c r="AM419" s="7" t="inlineStr"/>
      <c r="AN419" s="7" t="inlineStr"/>
      <c r="AO419" s="7" t="inlineStr"/>
      <c r="AP419" s="7" t="inlineStr"/>
      <c r="AQ419" s="7" t="inlineStr"/>
      <c r="AR419" s="7" t="inlineStr"/>
      <c r="AS419" s="7" t="inlineStr"/>
      <c r="AT419" s="7" t="inlineStr"/>
      <c r="AU419" s="7">
        <f>AW419+AY419+BA419+BC419+BE419+BG419+BI419</f>
        <v/>
      </c>
      <c r="AV419" s="7">
        <f>AX419+AZ419+BB419+BD419+BF419+BH419+BJ419</f>
        <v/>
      </c>
      <c r="AW419" s="7" t="inlineStr"/>
      <c r="AX419" s="7" t="inlineStr"/>
      <c r="AY419" s="7" t="inlineStr"/>
      <c r="AZ419" s="7" t="inlineStr"/>
      <c r="BA419" s="7" t="inlineStr"/>
      <c r="BB419" s="7" t="inlineStr"/>
      <c r="BC419" s="7" t="inlineStr"/>
      <c r="BD419" s="7" t="inlineStr"/>
      <c r="BE419" s="7" t="inlineStr"/>
      <c r="BF419" s="7" t="inlineStr"/>
      <c r="BG419" s="7" t="inlineStr"/>
      <c r="BH419" s="7" t="inlineStr"/>
      <c r="BI419" s="7" t="inlineStr"/>
      <c r="BJ419" s="7" t="inlineStr"/>
      <c r="BK419" s="7">
        <f>BM419+BO419+BQ419+BS419+BU419</f>
        <v/>
      </c>
      <c r="BL419" s="7">
        <f>BN419+BP419+BR419+BT419+BV419</f>
        <v/>
      </c>
      <c r="BM419" s="7" t="n">
        <v>2</v>
      </c>
      <c r="BN419" s="7" t="n">
        <v>26174</v>
      </c>
      <c r="BO419" s="7" t="n">
        <v>10</v>
      </c>
      <c r="BP419" s="7" t="n">
        <v>4703050</v>
      </c>
      <c r="BQ419" s="7" t="n">
        <v>10</v>
      </c>
      <c r="BR419" s="7" t="n">
        <v>1513540</v>
      </c>
      <c r="BS419" s="7" t="n">
        <v>4</v>
      </c>
      <c r="BT419" s="7" t="n">
        <v>1283488</v>
      </c>
      <c r="BU419" s="7" t="inlineStr"/>
      <c r="BV419" s="7" t="inlineStr"/>
      <c r="BW419" s="7">
        <f>BY419+CA419+CC419+CE419+CG419+CI419+CK419+CM419+CO419+CQ419+CS419+CU419+CW419+CY419+DA419+DC419</f>
        <v/>
      </c>
      <c r="BX419" s="7">
        <f>BZ419+CB419+CD419+CF419+CH419+CJ419+CL419+CN419+CP419+CR419+CT419+CV419+CX419+CZ419+DB419+DD419</f>
        <v/>
      </c>
      <c r="BY419" s="7" t="inlineStr"/>
      <c r="BZ419" s="7" t="inlineStr"/>
      <c r="CA419" s="7" t="inlineStr"/>
      <c r="CB419" s="7" t="inlineStr"/>
      <c r="CC419" s="7" t="n">
        <v>2</v>
      </c>
      <c r="CD419" s="7" t="n">
        <v>402874</v>
      </c>
      <c r="CE419" s="7" t="inlineStr"/>
      <c r="CF419" s="7" t="inlineStr"/>
      <c r="CG419" s="7" t="inlineStr"/>
      <c r="CH419" s="7" t="inlineStr"/>
      <c r="CI419" s="7" t="inlineStr"/>
      <c r="CJ419" s="7" t="inlineStr"/>
      <c r="CK419" s="7" t="inlineStr"/>
      <c r="CL419" s="7" t="inlineStr"/>
      <c r="CM419" s="7" t="inlineStr"/>
      <c r="CN419" s="7" t="inlineStr"/>
      <c r="CO419" s="7" t="n">
        <v>2</v>
      </c>
      <c r="CP419" s="7" t="n">
        <v>434344</v>
      </c>
      <c r="CQ419" s="7" t="inlineStr"/>
      <c r="CR419" s="7" t="inlineStr"/>
      <c r="CS419" s="7" t="inlineStr"/>
      <c r="CT419" s="7" t="inlineStr"/>
      <c r="CU419" s="7" t="inlineStr"/>
      <c r="CV419" s="7" t="inlineStr"/>
      <c r="CW419" s="7" t="inlineStr"/>
      <c r="CX419" s="7" t="inlineStr"/>
      <c r="CY419" s="7" t="inlineStr"/>
      <c r="CZ419" s="7" t="inlineStr"/>
      <c r="DA419" s="7" t="inlineStr"/>
      <c r="DB419" s="7" t="inlineStr"/>
      <c r="DC419" s="7" t="inlineStr"/>
      <c r="DD419" s="7" t="inlineStr"/>
      <c r="DE419" s="7">
        <f>DG419+DI419+DK419+DM419+DO419+DQ419+DS419+DU419+DW419+DY419+EA419+EC419+EE419</f>
        <v/>
      </c>
      <c r="DF419" s="7">
        <f>DH419+DJ419+DL419+DN419+DP419+DR419+DT419+DV419+DX419+DZ419+EB419+ED419+EF419</f>
        <v/>
      </c>
      <c r="DG419" s="7" t="inlineStr"/>
      <c r="DH419" s="7" t="inlineStr"/>
      <c r="DI419" s="7" t="inlineStr"/>
      <c r="DJ419" s="7" t="inlineStr"/>
      <c r="DK419" s="7" t="inlineStr"/>
      <c r="DL419" s="7" t="inlineStr"/>
      <c r="DM419" s="7" t="inlineStr"/>
      <c r="DN419" s="7" t="inlineStr"/>
      <c r="DO419" s="7" t="inlineStr"/>
      <c r="DP419" s="7" t="inlineStr"/>
      <c r="DQ419" s="7" t="inlineStr"/>
      <c r="DR419" s="7" t="inlineStr"/>
      <c r="DS419" s="7" t="inlineStr"/>
      <c r="DT419" s="7" t="inlineStr"/>
      <c r="DU419" s="7" t="inlineStr"/>
      <c r="DV419" s="7" t="inlineStr"/>
      <c r="DW419" s="7" t="inlineStr"/>
      <c r="DX419" s="7" t="inlineStr"/>
      <c r="DY419" s="7" t="inlineStr"/>
      <c r="DZ419" s="7" t="inlineStr"/>
      <c r="EA419" s="7" t="n">
        <v>5</v>
      </c>
      <c r="EB419" s="7" t="n">
        <v>834775</v>
      </c>
      <c r="EC419" s="7" t="inlineStr"/>
      <c r="ED419" s="7" t="inlineStr"/>
      <c r="EE419" s="7" t="n">
        <v>4</v>
      </c>
      <c r="EF419" s="7" t="n">
        <v>535484</v>
      </c>
      <c r="EG419" s="7">
        <f>E419+AU419+BK419+BW419+DE419</f>
        <v/>
      </c>
      <c r="EH419" s="7">
        <f>F419+AV419+BL419+BX419+DF419</f>
        <v/>
      </c>
    </row>
    <row r="420" hidden="1" outlineLevel="1">
      <c r="A420" s="5" t="n">
        <v>84</v>
      </c>
      <c r="B420" s="6" t="inlineStr">
        <is>
          <t>Bunyod Setora XK</t>
        </is>
      </c>
      <c r="C420" s="6" t="inlineStr">
        <is>
          <t>Ташкент</t>
        </is>
      </c>
      <c r="D420" s="6" t="inlineStr">
        <is>
          <t>Ташкент 1</t>
        </is>
      </c>
      <c r="E420" s="7">
        <f>G420+I420+K420+M420+O420+Q420+S420+U420+W420+Y420+AA420+AC420+AE420+AG420+AI420+AK420+AM420+AO420+AQ420+AS420</f>
        <v/>
      </c>
      <c r="F420" s="7">
        <f>H420+J420+L420+N420+P420+R420+T420+V420+X420+Z420+AB420+AD420+AF420+AH420+AJ420+AL420+AN420+AP420+AR420+AT420</f>
        <v/>
      </c>
      <c r="G420" s="7" t="inlineStr"/>
      <c r="H420" s="7" t="inlineStr"/>
      <c r="I420" s="7" t="inlineStr"/>
      <c r="J420" s="7" t="inlineStr"/>
      <c r="K420" s="7" t="inlineStr"/>
      <c r="L420" s="7" t="inlineStr"/>
      <c r="M420" s="7" t="n">
        <v>10</v>
      </c>
      <c r="N420" s="7" t="n">
        <v>2639690</v>
      </c>
      <c r="O420" s="7" t="inlineStr"/>
      <c r="P420" s="7" t="inlineStr"/>
      <c r="Q420" s="7" t="n">
        <v>10</v>
      </c>
      <c r="R420" s="7" t="n">
        <v>4551830</v>
      </c>
      <c r="S420" s="7" t="inlineStr"/>
      <c r="T420" s="7" t="inlineStr"/>
      <c r="U420" s="7" t="inlineStr"/>
      <c r="V420" s="7" t="inlineStr"/>
      <c r="W420" s="7" t="inlineStr"/>
      <c r="X420" s="7" t="inlineStr"/>
      <c r="Y420" s="7" t="inlineStr"/>
      <c r="Z420" s="7" t="inlineStr"/>
      <c r="AA420" s="7" t="inlineStr"/>
      <c r="AB420" s="7" t="inlineStr"/>
      <c r="AC420" s="7" t="inlineStr"/>
      <c r="AD420" s="7" t="inlineStr"/>
      <c r="AE420" s="7" t="inlineStr"/>
      <c r="AF420" s="7" t="inlineStr"/>
      <c r="AG420" s="7" t="inlineStr"/>
      <c r="AH420" s="7" t="inlineStr"/>
      <c r="AI420" s="7" t="inlineStr"/>
      <c r="AJ420" s="7" t="inlineStr"/>
      <c r="AK420" s="7" t="inlineStr"/>
      <c r="AL420" s="7" t="inlineStr"/>
      <c r="AM420" s="7" t="inlineStr"/>
      <c r="AN420" s="7" t="inlineStr"/>
      <c r="AO420" s="7" t="inlineStr"/>
      <c r="AP420" s="7" t="inlineStr"/>
      <c r="AQ420" s="7" t="inlineStr"/>
      <c r="AR420" s="7" t="inlineStr"/>
      <c r="AS420" s="7" t="inlineStr"/>
      <c r="AT420" s="7" t="inlineStr"/>
      <c r="AU420" s="7">
        <f>AW420+AY420+BA420+BC420+BE420+BG420+BI420</f>
        <v/>
      </c>
      <c r="AV420" s="7">
        <f>AX420+AZ420+BB420+BD420+BF420+BH420+BJ420</f>
        <v/>
      </c>
      <c r="AW420" s="7" t="inlineStr"/>
      <c r="AX420" s="7" t="inlineStr"/>
      <c r="AY420" s="7" t="inlineStr"/>
      <c r="AZ420" s="7" t="inlineStr"/>
      <c r="BA420" s="7" t="inlineStr"/>
      <c r="BB420" s="7" t="inlineStr"/>
      <c r="BC420" s="7" t="inlineStr"/>
      <c r="BD420" s="7" t="inlineStr"/>
      <c r="BE420" s="7" t="inlineStr"/>
      <c r="BF420" s="7" t="inlineStr"/>
      <c r="BG420" s="7" t="inlineStr"/>
      <c r="BH420" s="7" t="inlineStr"/>
      <c r="BI420" s="7" t="inlineStr"/>
      <c r="BJ420" s="7" t="inlineStr"/>
      <c r="BK420" s="7">
        <f>BM420+BO420+BQ420+BS420+BU420</f>
        <v/>
      </c>
      <c r="BL420" s="7">
        <f>BN420+BP420+BR420+BT420+BV420</f>
        <v/>
      </c>
      <c r="BM420" s="7" t="inlineStr"/>
      <c r="BN420" s="7" t="inlineStr"/>
      <c r="BO420" s="7" t="inlineStr"/>
      <c r="BP420" s="7" t="inlineStr"/>
      <c r="BQ420" s="7" t="inlineStr"/>
      <c r="BR420" s="7" t="inlineStr"/>
      <c r="BS420" s="7" t="inlineStr"/>
      <c r="BT420" s="7" t="inlineStr"/>
      <c r="BU420" s="7" t="inlineStr"/>
      <c r="BV420" s="7" t="inlineStr"/>
      <c r="BW420" s="7">
        <f>BY420+CA420+CC420+CE420+CG420+CI420+CK420+CM420+CO420+CQ420+CS420+CU420+CW420+CY420+DA420+DC420</f>
        <v/>
      </c>
      <c r="BX420" s="7">
        <f>BZ420+CB420+CD420+CF420+CH420+CJ420+CL420+CN420+CP420+CR420+CT420+CV420+CX420+CZ420+DB420+DD420</f>
        <v/>
      </c>
      <c r="BY420" s="7" t="inlineStr"/>
      <c r="BZ420" s="7" t="inlineStr"/>
      <c r="CA420" s="7" t="inlineStr"/>
      <c r="CB420" s="7" t="inlineStr"/>
      <c r="CC420" s="7" t="inlineStr"/>
      <c r="CD420" s="7" t="inlineStr"/>
      <c r="CE420" s="7" t="inlineStr"/>
      <c r="CF420" s="7" t="inlineStr"/>
      <c r="CG420" s="7" t="inlineStr"/>
      <c r="CH420" s="7" t="inlineStr"/>
      <c r="CI420" s="7" t="inlineStr"/>
      <c r="CJ420" s="7" t="inlineStr"/>
      <c r="CK420" s="7" t="inlineStr"/>
      <c r="CL420" s="7" t="inlineStr"/>
      <c r="CM420" s="7" t="inlineStr"/>
      <c r="CN420" s="7" t="inlineStr"/>
      <c r="CO420" s="7" t="inlineStr"/>
      <c r="CP420" s="7" t="inlineStr"/>
      <c r="CQ420" s="7" t="inlineStr"/>
      <c r="CR420" s="7" t="inlineStr"/>
      <c r="CS420" s="7" t="inlineStr"/>
      <c r="CT420" s="7" t="inlineStr"/>
      <c r="CU420" s="7" t="inlineStr"/>
      <c r="CV420" s="7" t="inlineStr"/>
      <c r="CW420" s="7" t="inlineStr"/>
      <c r="CX420" s="7" t="inlineStr"/>
      <c r="CY420" s="7" t="inlineStr"/>
      <c r="CZ420" s="7" t="inlineStr"/>
      <c r="DA420" s="7" t="inlineStr"/>
      <c r="DB420" s="7" t="inlineStr"/>
      <c r="DC420" s="7" t="inlineStr"/>
      <c r="DD420" s="7" t="inlineStr"/>
      <c r="DE420" s="7">
        <f>DG420+DI420+DK420+DM420+DO420+DQ420+DS420+DU420+DW420+DY420+EA420+EC420+EE420</f>
        <v/>
      </c>
      <c r="DF420" s="7">
        <f>DH420+DJ420+DL420+DN420+DP420+DR420+DT420+DV420+DX420+DZ420+EB420+ED420+EF420</f>
        <v/>
      </c>
      <c r="DG420" s="7" t="inlineStr"/>
      <c r="DH420" s="7" t="inlineStr"/>
      <c r="DI420" s="7" t="inlineStr"/>
      <c r="DJ420" s="7" t="inlineStr"/>
      <c r="DK420" s="7" t="inlineStr"/>
      <c r="DL420" s="7" t="inlineStr"/>
      <c r="DM420" s="7" t="inlineStr"/>
      <c r="DN420" s="7" t="inlineStr"/>
      <c r="DO420" s="7" t="inlineStr"/>
      <c r="DP420" s="7" t="inlineStr"/>
      <c r="DQ420" s="7" t="inlineStr"/>
      <c r="DR420" s="7" t="inlineStr"/>
      <c r="DS420" s="7" t="inlineStr"/>
      <c r="DT420" s="7" t="inlineStr"/>
      <c r="DU420" s="7" t="inlineStr"/>
      <c r="DV420" s="7" t="inlineStr"/>
      <c r="DW420" s="7" t="inlineStr"/>
      <c r="DX420" s="7" t="inlineStr"/>
      <c r="DY420" s="7" t="inlineStr"/>
      <c r="DZ420" s="7" t="inlineStr"/>
      <c r="EA420" s="7" t="inlineStr"/>
      <c r="EB420" s="7" t="inlineStr"/>
      <c r="EC420" s="7" t="inlineStr"/>
      <c r="ED420" s="7" t="inlineStr"/>
      <c r="EE420" s="7" t="inlineStr"/>
      <c r="EF420" s="7" t="inlineStr"/>
      <c r="EG420" s="7">
        <f>E420+AU420+BK420+BW420+DE420</f>
        <v/>
      </c>
      <c r="EH420" s="7">
        <f>F420+AV420+BL420+BX420+DF420</f>
        <v/>
      </c>
    </row>
    <row r="421" hidden="1" outlineLevel="1">
      <c r="A421" s="5" t="n">
        <v>85</v>
      </c>
      <c r="B421" s="6" t="inlineStr">
        <is>
          <t>CHICO-FARM MChJ</t>
        </is>
      </c>
      <c r="C421" s="6" t="inlineStr">
        <is>
          <t>Ташкент</t>
        </is>
      </c>
      <c r="D421" s="6" t="inlineStr">
        <is>
          <t>Ташкент 1</t>
        </is>
      </c>
      <c r="E421" s="7">
        <f>G421+I421+K421+M421+O421+Q421+S421+U421+W421+Y421+AA421+AC421+AE421+AG421+AI421+AK421+AM421+AO421+AQ421+AS421</f>
        <v/>
      </c>
      <c r="F421" s="7">
        <f>H421+J421+L421+N421+P421+R421+T421+V421+X421+Z421+AB421+AD421+AF421+AH421+AJ421+AL421+AN421+AP421+AR421+AT421</f>
        <v/>
      </c>
      <c r="G421" s="7" t="inlineStr"/>
      <c r="H421" s="7" t="inlineStr"/>
      <c r="I421" s="7" t="inlineStr"/>
      <c r="J421" s="7" t="inlineStr"/>
      <c r="K421" s="7" t="inlineStr"/>
      <c r="L421" s="7" t="inlineStr"/>
      <c r="M421" s="7" t="inlineStr"/>
      <c r="N421" s="7" t="inlineStr"/>
      <c r="O421" s="7" t="inlineStr"/>
      <c r="P421" s="7" t="inlineStr"/>
      <c r="Q421" s="7" t="n">
        <v>5</v>
      </c>
      <c r="R421" s="7" t="n">
        <v>739450</v>
      </c>
      <c r="S421" s="7" t="inlineStr"/>
      <c r="T421" s="7" t="inlineStr"/>
      <c r="U421" s="7" t="inlineStr"/>
      <c r="V421" s="7" t="inlineStr"/>
      <c r="W421" s="7" t="inlineStr"/>
      <c r="X421" s="7" t="inlineStr"/>
      <c r="Y421" s="7" t="inlineStr"/>
      <c r="Z421" s="7" t="inlineStr"/>
      <c r="AA421" s="7" t="inlineStr"/>
      <c r="AB421" s="7" t="inlineStr"/>
      <c r="AC421" s="7" t="inlineStr"/>
      <c r="AD421" s="7" t="inlineStr"/>
      <c r="AE421" s="7" t="inlineStr"/>
      <c r="AF421" s="7" t="inlineStr"/>
      <c r="AG421" s="7" t="inlineStr"/>
      <c r="AH421" s="7" t="inlineStr"/>
      <c r="AI421" s="7" t="inlineStr"/>
      <c r="AJ421" s="7" t="inlineStr"/>
      <c r="AK421" s="7" t="inlineStr"/>
      <c r="AL421" s="7" t="inlineStr"/>
      <c r="AM421" s="7" t="inlineStr"/>
      <c r="AN421" s="7" t="inlineStr"/>
      <c r="AO421" s="7" t="inlineStr"/>
      <c r="AP421" s="7" t="inlineStr"/>
      <c r="AQ421" s="7" t="inlineStr"/>
      <c r="AR421" s="7" t="inlineStr"/>
      <c r="AS421" s="7" t="inlineStr"/>
      <c r="AT421" s="7" t="inlineStr"/>
      <c r="AU421" s="7">
        <f>AW421+AY421+BA421+BC421+BE421+BG421+BI421</f>
        <v/>
      </c>
      <c r="AV421" s="7">
        <f>AX421+AZ421+BB421+BD421+BF421+BH421+BJ421</f>
        <v/>
      </c>
      <c r="AW421" s="7" t="inlineStr"/>
      <c r="AX421" s="7" t="inlineStr"/>
      <c r="AY421" s="7" t="inlineStr"/>
      <c r="AZ421" s="7" t="inlineStr"/>
      <c r="BA421" s="7" t="inlineStr"/>
      <c r="BB421" s="7" t="inlineStr"/>
      <c r="BC421" s="7" t="inlineStr"/>
      <c r="BD421" s="7" t="inlineStr"/>
      <c r="BE421" s="7" t="inlineStr"/>
      <c r="BF421" s="7" t="inlineStr"/>
      <c r="BG421" s="7" t="inlineStr"/>
      <c r="BH421" s="7" t="inlineStr"/>
      <c r="BI421" s="7" t="inlineStr"/>
      <c r="BJ421" s="7" t="inlineStr"/>
      <c r="BK421" s="7">
        <f>BM421+BO421+BQ421+BS421+BU421</f>
        <v/>
      </c>
      <c r="BL421" s="7">
        <f>BN421+BP421+BR421+BT421+BV421</f>
        <v/>
      </c>
      <c r="BM421" s="7" t="inlineStr"/>
      <c r="BN421" s="7" t="inlineStr"/>
      <c r="BO421" s="7" t="inlineStr"/>
      <c r="BP421" s="7" t="inlineStr"/>
      <c r="BQ421" s="7" t="inlineStr"/>
      <c r="BR421" s="7" t="inlineStr"/>
      <c r="BS421" s="7" t="inlineStr"/>
      <c r="BT421" s="7" t="inlineStr"/>
      <c r="BU421" s="7" t="inlineStr"/>
      <c r="BV421" s="7" t="inlineStr"/>
      <c r="BW421" s="7">
        <f>BY421+CA421+CC421+CE421+CG421+CI421+CK421+CM421+CO421+CQ421+CS421+CU421+CW421+CY421+DA421+DC421</f>
        <v/>
      </c>
      <c r="BX421" s="7">
        <f>BZ421+CB421+CD421+CF421+CH421+CJ421+CL421+CN421+CP421+CR421+CT421+CV421+CX421+CZ421+DB421+DD421</f>
        <v/>
      </c>
      <c r="BY421" s="7" t="inlineStr"/>
      <c r="BZ421" s="7" t="inlineStr"/>
      <c r="CA421" s="7" t="inlineStr"/>
      <c r="CB421" s="7" t="inlineStr"/>
      <c r="CC421" s="7" t="inlineStr"/>
      <c r="CD421" s="7" t="inlineStr"/>
      <c r="CE421" s="7" t="inlineStr"/>
      <c r="CF421" s="7" t="inlineStr"/>
      <c r="CG421" s="7" t="inlineStr"/>
      <c r="CH421" s="7" t="inlineStr"/>
      <c r="CI421" s="7" t="inlineStr"/>
      <c r="CJ421" s="7" t="inlineStr"/>
      <c r="CK421" s="7" t="inlineStr"/>
      <c r="CL421" s="7" t="inlineStr"/>
      <c r="CM421" s="7" t="inlineStr"/>
      <c r="CN421" s="7" t="inlineStr"/>
      <c r="CO421" s="7" t="inlineStr"/>
      <c r="CP421" s="7" t="inlineStr"/>
      <c r="CQ421" s="7" t="inlineStr"/>
      <c r="CR421" s="7" t="inlineStr"/>
      <c r="CS421" s="7" t="inlineStr"/>
      <c r="CT421" s="7" t="inlineStr"/>
      <c r="CU421" s="7" t="inlineStr"/>
      <c r="CV421" s="7" t="inlineStr"/>
      <c r="CW421" s="7" t="inlineStr"/>
      <c r="CX421" s="7" t="inlineStr"/>
      <c r="CY421" s="7" t="inlineStr"/>
      <c r="CZ421" s="7" t="inlineStr"/>
      <c r="DA421" s="7" t="inlineStr"/>
      <c r="DB421" s="7" t="inlineStr"/>
      <c r="DC421" s="7" t="inlineStr"/>
      <c r="DD421" s="7" t="inlineStr"/>
      <c r="DE421" s="7">
        <f>DG421+DI421+DK421+DM421+DO421+DQ421+DS421+DU421+DW421+DY421+EA421+EC421+EE421</f>
        <v/>
      </c>
      <c r="DF421" s="7">
        <f>DH421+DJ421+DL421+DN421+DP421+DR421+DT421+DV421+DX421+DZ421+EB421+ED421+EF421</f>
        <v/>
      </c>
      <c r="DG421" s="7" t="inlineStr"/>
      <c r="DH421" s="7" t="inlineStr"/>
      <c r="DI421" s="7" t="inlineStr"/>
      <c r="DJ421" s="7" t="inlineStr"/>
      <c r="DK421" s="7" t="inlineStr"/>
      <c r="DL421" s="7" t="inlineStr"/>
      <c r="DM421" s="7" t="inlineStr"/>
      <c r="DN421" s="7" t="inlineStr"/>
      <c r="DO421" s="7" t="inlineStr"/>
      <c r="DP421" s="7" t="inlineStr"/>
      <c r="DQ421" s="7" t="inlineStr"/>
      <c r="DR421" s="7" t="inlineStr"/>
      <c r="DS421" s="7" t="inlineStr"/>
      <c r="DT421" s="7" t="inlineStr"/>
      <c r="DU421" s="7" t="inlineStr"/>
      <c r="DV421" s="7" t="inlineStr"/>
      <c r="DW421" s="7" t="inlineStr"/>
      <c r="DX421" s="7" t="inlineStr"/>
      <c r="DY421" s="7" t="inlineStr"/>
      <c r="DZ421" s="7" t="inlineStr"/>
      <c r="EA421" s="7" t="inlineStr"/>
      <c r="EB421" s="7" t="inlineStr"/>
      <c r="EC421" s="7" t="inlineStr"/>
      <c r="ED421" s="7" t="inlineStr"/>
      <c r="EE421" s="7" t="inlineStr"/>
      <c r="EF421" s="7" t="inlineStr"/>
      <c r="EG421" s="7">
        <f>E421+AU421+BK421+BW421+DE421</f>
        <v/>
      </c>
      <c r="EH421" s="7">
        <f>F421+AV421+BL421+BX421+DF421</f>
        <v/>
      </c>
    </row>
    <row r="422" hidden="1" outlineLevel="1">
      <c r="A422" s="5" t="n">
        <v>86</v>
      </c>
      <c r="B422" s="6" t="inlineStr">
        <is>
          <t>CHINOR ECO FARM  MCHJ</t>
        </is>
      </c>
      <c r="C422" s="6" t="inlineStr">
        <is>
          <t>Ташкент</t>
        </is>
      </c>
      <c r="D422" s="6" t="inlineStr">
        <is>
          <t>Ташкент 1</t>
        </is>
      </c>
      <c r="E422" s="7">
        <f>G422+I422+K422+M422+O422+Q422+S422+U422+W422+Y422+AA422+AC422+AE422+AG422+AI422+AK422+AM422+AO422+AQ422+AS422</f>
        <v/>
      </c>
      <c r="F422" s="7">
        <f>H422+J422+L422+N422+P422+R422+T422+V422+X422+Z422+AB422+AD422+AF422+AH422+AJ422+AL422+AN422+AP422+AR422+AT422</f>
        <v/>
      </c>
      <c r="G422" s="7" t="n">
        <v>8</v>
      </c>
      <c r="H422" s="7" t="n">
        <v>2958048</v>
      </c>
      <c r="I422" s="7" t="inlineStr"/>
      <c r="J422" s="7" t="inlineStr"/>
      <c r="K422" s="7" t="inlineStr"/>
      <c r="L422" s="7" t="inlineStr"/>
      <c r="M422" s="7" t="inlineStr"/>
      <c r="N422" s="7" t="inlineStr"/>
      <c r="O422" s="7" t="inlineStr"/>
      <c r="P422" s="7" t="inlineStr"/>
      <c r="Q422" s="7" t="inlineStr"/>
      <c r="R422" s="7" t="inlineStr"/>
      <c r="S422" s="7" t="inlineStr"/>
      <c r="T422" s="7" t="inlineStr"/>
      <c r="U422" s="7" t="inlineStr"/>
      <c r="V422" s="7" t="inlineStr"/>
      <c r="W422" s="7" t="inlineStr"/>
      <c r="X422" s="7" t="inlineStr"/>
      <c r="Y422" s="7" t="inlineStr"/>
      <c r="Z422" s="7" t="inlineStr"/>
      <c r="AA422" s="7" t="inlineStr"/>
      <c r="AB422" s="7" t="inlineStr"/>
      <c r="AC422" s="7" t="n">
        <v>15</v>
      </c>
      <c r="AD422" s="7" t="n">
        <v>5027820</v>
      </c>
      <c r="AE422" s="7" t="n">
        <v>15</v>
      </c>
      <c r="AF422" s="7" t="n">
        <v>883770</v>
      </c>
      <c r="AG422" s="7" t="inlineStr"/>
      <c r="AH422" s="7" t="inlineStr"/>
      <c r="AI422" s="7" t="inlineStr"/>
      <c r="AJ422" s="7" t="inlineStr"/>
      <c r="AK422" s="7" t="inlineStr"/>
      <c r="AL422" s="7" t="inlineStr"/>
      <c r="AM422" s="7" t="inlineStr"/>
      <c r="AN422" s="7" t="inlineStr"/>
      <c r="AO422" s="7" t="inlineStr"/>
      <c r="AP422" s="7" t="inlineStr"/>
      <c r="AQ422" s="7" t="inlineStr"/>
      <c r="AR422" s="7" t="inlineStr"/>
      <c r="AS422" s="7" t="inlineStr"/>
      <c r="AT422" s="7" t="inlineStr"/>
      <c r="AU422" s="7">
        <f>AW422+AY422+BA422+BC422+BE422+BG422+BI422</f>
        <v/>
      </c>
      <c r="AV422" s="7">
        <f>AX422+AZ422+BB422+BD422+BF422+BH422+BJ422</f>
        <v/>
      </c>
      <c r="AW422" s="7" t="inlineStr"/>
      <c r="AX422" s="7" t="inlineStr"/>
      <c r="AY422" s="7" t="inlineStr"/>
      <c r="AZ422" s="7" t="inlineStr"/>
      <c r="BA422" s="7" t="inlineStr"/>
      <c r="BB422" s="7" t="inlineStr"/>
      <c r="BC422" s="7" t="inlineStr"/>
      <c r="BD422" s="7" t="inlineStr"/>
      <c r="BE422" s="7" t="inlineStr"/>
      <c r="BF422" s="7" t="inlineStr"/>
      <c r="BG422" s="7" t="inlineStr"/>
      <c r="BH422" s="7" t="inlineStr"/>
      <c r="BI422" s="7" t="inlineStr"/>
      <c r="BJ422" s="7" t="inlineStr"/>
      <c r="BK422" s="7">
        <f>BM422+BO422+BQ422+BS422+BU422</f>
        <v/>
      </c>
      <c r="BL422" s="7">
        <f>BN422+BP422+BR422+BT422+BV422</f>
        <v/>
      </c>
      <c r="BM422" s="7" t="inlineStr"/>
      <c r="BN422" s="7" t="inlineStr"/>
      <c r="BO422" s="7" t="inlineStr"/>
      <c r="BP422" s="7" t="inlineStr"/>
      <c r="BQ422" s="7" t="inlineStr"/>
      <c r="BR422" s="7" t="inlineStr"/>
      <c r="BS422" s="7" t="inlineStr"/>
      <c r="BT422" s="7" t="inlineStr"/>
      <c r="BU422" s="7" t="inlineStr"/>
      <c r="BV422" s="7" t="inlineStr"/>
      <c r="BW422" s="7">
        <f>BY422+CA422+CC422+CE422+CG422+CI422+CK422+CM422+CO422+CQ422+CS422+CU422+CW422+CY422+DA422+DC422</f>
        <v/>
      </c>
      <c r="BX422" s="7">
        <f>BZ422+CB422+CD422+CF422+CH422+CJ422+CL422+CN422+CP422+CR422+CT422+CV422+CX422+CZ422+DB422+DD422</f>
        <v/>
      </c>
      <c r="BY422" s="7" t="inlineStr"/>
      <c r="BZ422" s="7" t="inlineStr"/>
      <c r="CA422" s="7" t="inlineStr"/>
      <c r="CB422" s="7" t="inlineStr"/>
      <c r="CC422" s="7" t="inlineStr"/>
      <c r="CD422" s="7" t="inlineStr"/>
      <c r="CE422" s="7" t="inlineStr"/>
      <c r="CF422" s="7" t="inlineStr"/>
      <c r="CG422" s="7" t="inlineStr"/>
      <c r="CH422" s="7" t="inlineStr"/>
      <c r="CI422" s="7" t="inlineStr"/>
      <c r="CJ422" s="7" t="inlineStr"/>
      <c r="CK422" s="7" t="inlineStr"/>
      <c r="CL422" s="7" t="inlineStr"/>
      <c r="CM422" s="7" t="inlineStr"/>
      <c r="CN422" s="7" t="inlineStr"/>
      <c r="CO422" s="7" t="inlineStr"/>
      <c r="CP422" s="7" t="inlineStr"/>
      <c r="CQ422" s="7" t="inlineStr"/>
      <c r="CR422" s="7" t="inlineStr"/>
      <c r="CS422" s="7" t="inlineStr"/>
      <c r="CT422" s="7" t="inlineStr"/>
      <c r="CU422" s="7" t="inlineStr"/>
      <c r="CV422" s="7" t="inlineStr"/>
      <c r="CW422" s="7" t="inlineStr"/>
      <c r="CX422" s="7" t="inlineStr"/>
      <c r="CY422" s="7" t="inlineStr"/>
      <c r="CZ422" s="7" t="inlineStr"/>
      <c r="DA422" s="7" t="inlineStr"/>
      <c r="DB422" s="7" t="inlineStr"/>
      <c r="DC422" s="7" t="inlineStr"/>
      <c r="DD422" s="7" t="inlineStr"/>
      <c r="DE422" s="7">
        <f>DG422+DI422+DK422+DM422+DO422+DQ422+DS422+DU422+DW422+DY422+EA422+EC422+EE422</f>
        <v/>
      </c>
      <c r="DF422" s="7">
        <f>DH422+DJ422+DL422+DN422+DP422+DR422+DT422+DV422+DX422+DZ422+EB422+ED422+EF422</f>
        <v/>
      </c>
      <c r="DG422" s="7" t="inlineStr"/>
      <c r="DH422" s="7" t="inlineStr"/>
      <c r="DI422" s="7" t="inlineStr"/>
      <c r="DJ422" s="7" t="inlineStr"/>
      <c r="DK422" s="7" t="inlineStr"/>
      <c r="DL422" s="7" t="inlineStr"/>
      <c r="DM422" s="7" t="inlineStr"/>
      <c r="DN422" s="7" t="inlineStr"/>
      <c r="DO422" s="7" t="inlineStr"/>
      <c r="DP422" s="7" t="inlineStr"/>
      <c r="DQ422" s="7" t="inlineStr"/>
      <c r="DR422" s="7" t="inlineStr"/>
      <c r="DS422" s="7" t="inlineStr"/>
      <c r="DT422" s="7" t="inlineStr"/>
      <c r="DU422" s="7" t="inlineStr"/>
      <c r="DV422" s="7" t="inlineStr"/>
      <c r="DW422" s="7" t="inlineStr"/>
      <c r="DX422" s="7" t="inlineStr"/>
      <c r="DY422" s="7" t="inlineStr"/>
      <c r="DZ422" s="7" t="inlineStr"/>
      <c r="EA422" s="7" t="inlineStr"/>
      <c r="EB422" s="7" t="inlineStr"/>
      <c r="EC422" s="7" t="inlineStr"/>
      <c r="ED422" s="7" t="inlineStr"/>
      <c r="EE422" s="7" t="inlineStr"/>
      <c r="EF422" s="7" t="inlineStr"/>
      <c r="EG422" s="7">
        <f>E422+AU422+BK422+BW422+DE422</f>
        <v/>
      </c>
      <c r="EH422" s="7">
        <f>F422+AV422+BL422+BX422+DF422</f>
        <v/>
      </c>
    </row>
    <row r="423" hidden="1" outlineLevel="1">
      <c r="A423" s="5" t="n">
        <v>87</v>
      </c>
      <c r="B423" s="6" t="inlineStr">
        <is>
          <t>CITY PHARM MChJ</t>
        </is>
      </c>
      <c r="C423" s="6" t="inlineStr">
        <is>
          <t>Ташкент</t>
        </is>
      </c>
      <c r="D423" s="6" t="inlineStr">
        <is>
          <t>Ташкент 1</t>
        </is>
      </c>
      <c r="E423" s="7">
        <f>G423+I423+K423+M423+O423+Q423+S423+U423+W423+Y423+AA423+AC423+AE423+AG423+AI423+AK423+AM423+AO423+AQ423+AS423</f>
        <v/>
      </c>
      <c r="F423" s="7">
        <f>H423+J423+L423+N423+P423+R423+T423+V423+X423+Z423+AB423+AD423+AF423+AH423+AJ423+AL423+AN423+AP423+AR423+AT423</f>
        <v/>
      </c>
      <c r="G423" s="7" t="inlineStr"/>
      <c r="H423" s="7" t="inlineStr"/>
      <c r="I423" s="7" t="inlineStr"/>
      <c r="J423" s="7" t="inlineStr"/>
      <c r="K423" s="7" t="inlineStr"/>
      <c r="L423" s="7" t="inlineStr"/>
      <c r="M423" s="7" t="inlineStr"/>
      <c r="N423" s="7" t="inlineStr"/>
      <c r="O423" s="7" t="inlineStr"/>
      <c r="P423" s="7" t="inlineStr"/>
      <c r="Q423" s="7" t="inlineStr"/>
      <c r="R423" s="7" t="inlineStr"/>
      <c r="S423" s="7" t="inlineStr"/>
      <c r="T423" s="7" t="inlineStr"/>
      <c r="U423" s="7" t="inlineStr"/>
      <c r="V423" s="7" t="inlineStr"/>
      <c r="W423" s="7" t="inlineStr"/>
      <c r="X423" s="7" t="inlineStr"/>
      <c r="Y423" s="7" t="inlineStr"/>
      <c r="Z423" s="7" t="inlineStr"/>
      <c r="AA423" s="7" t="inlineStr"/>
      <c r="AB423" s="7" t="inlineStr"/>
      <c r="AC423" s="7" t="n">
        <v>500</v>
      </c>
      <c r="AD423" s="7" t="n">
        <v>229919000</v>
      </c>
      <c r="AE423" s="7" t="n">
        <v>500</v>
      </c>
      <c r="AF423" s="7" t="n">
        <v>212634500</v>
      </c>
      <c r="AG423" s="7" t="inlineStr"/>
      <c r="AH423" s="7" t="inlineStr"/>
      <c r="AI423" s="7" t="inlineStr"/>
      <c r="AJ423" s="7" t="inlineStr"/>
      <c r="AK423" s="7" t="inlineStr"/>
      <c r="AL423" s="7" t="inlineStr"/>
      <c r="AM423" s="7" t="inlineStr"/>
      <c r="AN423" s="7" t="inlineStr"/>
      <c r="AO423" s="7" t="inlineStr"/>
      <c r="AP423" s="7" t="inlineStr"/>
      <c r="AQ423" s="7" t="inlineStr"/>
      <c r="AR423" s="7" t="inlineStr"/>
      <c r="AS423" s="7" t="inlineStr"/>
      <c r="AT423" s="7" t="inlineStr"/>
      <c r="AU423" s="7">
        <f>AW423+AY423+BA423+BC423+BE423+BG423+BI423</f>
        <v/>
      </c>
      <c r="AV423" s="7">
        <f>AX423+AZ423+BB423+BD423+BF423+BH423+BJ423</f>
        <v/>
      </c>
      <c r="AW423" s="7" t="inlineStr"/>
      <c r="AX423" s="7" t="inlineStr"/>
      <c r="AY423" s="7" t="inlineStr"/>
      <c r="AZ423" s="7" t="inlineStr"/>
      <c r="BA423" s="7" t="inlineStr"/>
      <c r="BB423" s="7" t="inlineStr"/>
      <c r="BC423" s="7" t="inlineStr"/>
      <c r="BD423" s="7" t="inlineStr"/>
      <c r="BE423" s="7" t="inlineStr"/>
      <c r="BF423" s="7" t="inlineStr"/>
      <c r="BG423" s="7" t="inlineStr"/>
      <c r="BH423" s="7" t="inlineStr"/>
      <c r="BI423" s="7" t="inlineStr"/>
      <c r="BJ423" s="7" t="inlineStr"/>
      <c r="BK423" s="7">
        <f>BM423+BO423+BQ423+BS423+BU423</f>
        <v/>
      </c>
      <c r="BL423" s="7">
        <f>BN423+BP423+BR423+BT423+BV423</f>
        <v/>
      </c>
      <c r="BM423" s="7" t="inlineStr"/>
      <c r="BN423" s="7" t="inlineStr"/>
      <c r="BO423" s="7" t="inlineStr"/>
      <c r="BP423" s="7" t="inlineStr"/>
      <c r="BQ423" s="7" t="inlineStr"/>
      <c r="BR423" s="7" t="inlineStr"/>
      <c r="BS423" s="7" t="inlineStr"/>
      <c r="BT423" s="7" t="inlineStr"/>
      <c r="BU423" s="7" t="inlineStr"/>
      <c r="BV423" s="7" t="inlineStr"/>
      <c r="BW423" s="7">
        <f>BY423+CA423+CC423+CE423+CG423+CI423+CK423+CM423+CO423+CQ423+CS423+CU423+CW423+CY423+DA423+DC423</f>
        <v/>
      </c>
      <c r="BX423" s="7">
        <f>BZ423+CB423+CD423+CF423+CH423+CJ423+CL423+CN423+CP423+CR423+CT423+CV423+CX423+CZ423+DB423+DD423</f>
        <v/>
      </c>
      <c r="BY423" s="7" t="inlineStr"/>
      <c r="BZ423" s="7" t="inlineStr"/>
      <c r="CA423" s="7" t="inlineStr"/>
      <c r="CB423" s="7" t="inlineStr"/>
      <c r="CC423" s="7" t="inlineStr"/>
      <c r="CD423" s="7" t="inlineStr"/>
      <c r="CE423" s="7" t="inlineStr"/>
      <c r="CF423" s="7" t="inlineStr"/>
      <c r="CG423" s="7" t="inlineStr"/>
      <c r="CH423" s="7" t="inlineStr"/>
      <c r="CI423" s="7" t="inlineStr"/>
      <c r="CJ423" s="7" t="inlineStr"/>
      <c r="CK423" s="7" t="inlineStr"/>
      <c r="CL423" s="7" t="inlineStr"/>
      <c r="CM423" s="7" t="inlineStr"/>
      <c r="CN423" s="7" t="inlineStr"/>
      <c r="CO423" s="7" t="inlineStr"/>
      <c r="CP423" s="7" t="inlineStr"/>
      <c r="CQ423" s="7" t="inlineStr"/>
      <c r="CR423" s="7" t="inlineStr"/>
      <c r="CS423" s="7" t="inlineStr"/>
      <c r="CT423" s="7" t="inlineStr"/>
      <c r="CU423" s="7" t="inlineStr"/>
      <c r="CV423" s="7" t="inlineStr"/>
      <c r="CW423" s="7" t="inlineStr"/>
      <c r="CX423" s="7" t="inlineStr"/>
      <c r="CY423" s="7" t="inlineStr"/>
      <c r="CZ423" s="7" t="inlineStr"/>
      <c r="DA423" s="7" t="inlineStr"/>
      <c r="DB423" s="7" t="inlineStr"/>
      <c r="DC423" s="7" t="inlineStr"/>
      <c r="DD423" s="7" t="inlineStr"/>
      <c r="DE423" s="7">
        <f>DG423+DI423+DK423+DM423+DO423+DQ423+DS423+DU423+DW423+DY423+EA423+EC423+EE423</f>
        <v/>
      </c>
      <c r="DF423" s="7">
        <f>DH423+DJ423+DL423+DN423+DP423+DR423+DT423+DV423+DX423+DZ423+EB423+ED423+EF423</f>
        <v/>
      </c>
      <c r="DG423" s="7" t="inlineStr"/>
      <c r="DH423" s="7" t="inlineStr"/>
      <c r="DI423" s="7" t="inlineStr"/>
      <c r="DJ423" s="7" t="inlineStr"/>
      <c r="DK423" s="7" t="inlineStr"/>
      <c r="DL423" s="7" t="inlineStr"/>
      <c r="DM423" s="7" t="inlineStr"/>
      <c r="DN423" s="7" t="inlineStr"/>
      <c r="DO423" s="7" t="inlineStr"/>
      <c r="DP423" s="7" t="inlineStr"/>
      <c r="DQ423" s="7" t="inlineStr"/>
      <c r="DR423" s="7" t="inlineStr"/>
      <c r="DS423" s="7" t="inlineStr"/>
      <c r="DT423" s="7" t="inlineStr"/>
      <c r="DU423" s="7" t="inlineStr"/>
      <c r="DV423" s="7" t="inlineStr"/>
      <c r="DW423" s="7" t="inlineStr"/>
      <c r="DX423" s="7" t="inlineStr"/>
      <c r="DY423" s="7" t="inlineStr"/>
      <c r="DZ423" s="7" t="inlineStr"/>
      <c r="EA423" s="7" t="inlineStr"/>
      <c r="EB423" s="7" t="inlineStr"/>
      <c r="EC423" s="7" t="inlineStr"/>
      <c r="ED423" s="7" t="inlineStr"/>
      <c r="EE423" s="7" t="inlineStr"/>
      <c r="EF423" s="7" t="inlineStr"/>
      <c r="EG423" s="7">
        <f>E423+AU423+BK423+BW423+DE423</f>
        <v/>
      </c>
      <c r="EH423" s="7">
        <f>F423+AV423+BL423+BX423+DF423</f>
        <v/>
      </c>
    </row>
    <row r="424" hidden="1" outlineLevel="1">
      <c r="A424" s="5" t="n">
        <v>88</v>
      </c>
      <c r="B424" s="6" t="inlineStr">
        <is>
          <t>Cardio pharm servis OK</t>
        </is>
      </c>
      <c r="C424" s="6" t="inlineStr">
        <is>
          <t>Ташкент</t>
        </is>
      </c>
      <c r="D424" s="6" t="inlineStr">
        <is>
          <t>Ташкент 2</t>
        </is>
      </c>
      <c r="E424" s="7">
        <f>G424+I424+K424+M424+O424+Q424+S424+U424+W424+Y424+AA424+AC424+AE424+AG424+AI424+AK424+AM424+AO424+AQ424+AS424</f>
        <v/>
      </c>
      <c r="F424" s="7">
        <f>H424+J424+L424+N424+P424+R424+T424+V424+X424+Z424+AB424+AD424+AF424+AH424+AJ424+AL424+AN424+AP424+AR424+AT424</f>
        <v/>
      </c>
      <c r="G424" s="7" t="n">
        <v>8</v>
      </c>
      <c r="H424" s="7" t="n">
        <v>1165219</v>
      </c>
      <c r="I424" s="7" t="inlineStr"/>
      <c r="J424" s="7" t="inlineStr"/>
      <c r="K424" s="7" t="inlineStr"/>
      <c r="L424" s="7" t="inlineStr"/>
      <c r="M424" s="7" t="n">
        <v>20</v>
      </c>
      <c r="N424" s="7" t="n">
        <v>5434240</v>
      </c>
      <c r="O424" s="7" t="inlineStr"/>
      <c r="P424" s="7" t="inlineStr"/>
      <c r="Q424" s="7" t="n">
        <v>110</v>
      </c>
      <c r="R424" s="7" t="n">
        <v>4036600</v>
      </c>
      <c r="S424" s="7" t="inlineStr"/>
      <c r="T424" s="7" t="inlineStr"/>
      <c r="U424" s="7" t="inlineStr"/>
      <c r="V424" s="7" t="inlineStr"/>
      <c r="W424" s="7" t="n">
        <v>5</v>
      </c>
      <c r="X424" s="7" t="n">
        <v>1948705</v>
      </c>
      <c r="Y424" s="7" t="inlineStr"/>
      <c r="Z424" s="7" t="inlineStr"/>
      <c r="AA424" s="7" t="inlineStr"/>
      <c r="AB424" s="7" t="inlineStr"/>
      <c r="AC424" s="7" t="n">
        <v>10</v>
      </c>
      <c r="AD424" s="7" t="n">
        <v>504050</v>
      </c>
      <c r="AE424" s="7" t="inlineStr"/>
      <c r="AF424" s="7" t="inlineStr"/>
      <c r="AG424" s="7" t="inlineStr"/>
      <c r="AH424" s="7" t="inlineStr"/>
      <c r="AI424" s="7" t="inlineStr"/>
      <c r="AJ424" s="7" t="inlineStr"/>
      <c r="AK424" s="7" t="inlineStr"/>
      <c r="AL424" s="7" t="inlineStr"/>
      <c r="AM424" s="7" t="inlineStr"/>
      <c r="AN424" s="7" t="inlineStr"/>
      <c r="AO424" s="7" t="inlineStr"/>
      <c r="AP424" s="7" t="inlineStr"/>
      <c r="AQ424" s="7" t="inlineStr"/>
      <c r="AR424" s="7" t="inlineStr"/>
      <c r="AS424" s="7" t="inlineStr"/>
      <c r="AT424" s="7" t="inlineStr"/>
      <c r="AU424" s="7">
        <f>AW424+AY424+BA424+BC424+BE424+BG424+BI424</f>
        <v/>
      </c>
      <c r="AV424" s="7">
        <f>AX424+AZ424+BB424+BD424+BF424+BH424+BJ424</f>
        <v/>
      </c>
      <c r="AW424" s="7" t="inlineStr"/>
      <c r="AX424" s="7" t="inlineStr"/>
      <c r="AY424" s="7" t="inlineStr"/>
      <c r="AZ424" s="7" t="inlineStr"/>
      <c r="BA424" s="7" t="inlineStr"/>
      <c r="BB424" s="7" t="inlineStr"/>
      <c r="BC424" s="7" t="inlineStr"/>
      <c r="BD424" s="7" t="inlineStr"/>
      <c r="BE424" s="7" t="inlineStr"/>
      <c r="BF424" s="7" t="inlineStr"/>
      <c r="BG424" s="7" t="inlineStr"/>
      <c r="BH424" s="7" t="inlineStr"/>
      <c r="BI424" s="7" t="inlineStr"/>
      <c r="BJ424" s="7" t="inlineStr"/>
      <c r="BK424" s="7">
        <f>BM424+BO424+BQ424+BS424+BU424</f>
        <v/>
      </c>
      <c r="BL424" s="7">
        <f>BN424+BP424+BR424+BT424+BV424</f>
        <v/>
      </c>
      <c r="BM424" s="7" t="inlineStr"/>
      <c r="BN424" s="7" t="inlineStr"/>
      <c r="BO424" s="7" t="inlineStr"/>
      <c r="BP424" s="7" t="inlineStr"/>
      <c r="BQ424" s="7" t="inlineStr"/>
      <c r="BR424" s="7" t="inlineStr"/>
      <c r="BS424" s="7" t="inlineStr"/>
      <c r="BT424" s="7" t="inlineStr"/>
      <c r="BU424" s="7" t="inlineStr"/>
      <c r="BV424" s="7" t="inlineStr"/>
      <c r="BW424" s="7">
        <f>BY424+CA424+CC424+CE424+CG424+CI424+CK424+CM424+CO424+CQ424+CS424+CU424+CW424+CY424+DA424+DC424</f>
        <v/>
      </c>
      <c r="BX424" s="7">
        <f>BZ424+CB424+CD424+CF424+CH424+CJ424+CL424+CN424+CP424+CR424+CT424+CV424+CX424+CZ424+DB424+DD424</f>
        <v/>
      </c>
      <c r="BY424" s="7" t="inlineStr"/>
      <c r="BZ424" s="7" t="inlineStr"/>
      <c r="CA424" s="7" t="inlineStr"/>
      <c r="CB424" s="7" t="inlineStr"/>
      <c r="CC424" s="7" t="inlineStr"/>
      <c r="CD424" s="7" t="inlineStr"/>
      <c r="CE424" s="7" t="inlineStr"/>
      <c r="CF424" s="7" t="inlineStr"/>
      <c r="CG424" s="7" t="inlineStr"/>
      <c r="CH424" s="7" t="inlineStr"/>
      <c r="CI424" s="7" t="inlineStr"/>
      <c r="CJ424" s="7" t="inlineStr"/>
      <c r="CK424" s="7" t="inlineStr"/>
      <c r="CL424" s="7" t="inlineStr"/>
      <c r="CM424" s="7" t="inlineStr"/>
      <c r="CN424" s="7" t="inlineStr"/>
      <c r="CO424" s="7" t="n">
        <v>3</v>
      </c>
      <c r="CP424" s="7" t="n">
        <v>755922</v>
      </c>
      <c r="CQ424" s="7" t="inlineStr"/>
      <c r="CR424" s="7" t="inlineStr"/>
      <c r="CS424" s="7" t="inlineStr"/>
      <c r="CT424" s="7" t="inlineStr"/>
      <c r="CU424" s="7" t="inlineStr"/>
      <c r="CV424" s="7" t="inlineStr"/>
      <c r="CW424" s="7" t="inlineStr"/>
      <c r="CX424" s="7" t="inlineStr"/>
      <c r="CY424" s="7" t="inlineStr"/>
      <c r="CZ424" s="7" t="inlineStr"/>
      <c r="DA424" s="7" t="inlineStr"/>
      <c r="DB424" s="7" t="inlineStr"/>
      <c r="DC424" s="7" t="inlineStr"/>
      <c r="DD424" s="7" t="inlineStr"/>
      <c r="DE424" s="7">
        <f>DG424+DI424+DK424+DM424+DO424+DQ424+DS424+DU424+DW424+DY424+EA424+EC424+EE424</f>
        <v/>
      </c>
      <c r="DF424" s="7">
        <f>DH424+DJ424+DL424+DN424+DP424+DR424+DT424+DV424+DX424+DZ424+EB424+ED424+EF424</f>
        <v/>
      </c>
      <c r="DG424" s="7" t="inlineStr"/>
      <c r="DH424" s="7" t="inlineStr"/>
      <c r="DI424" s="7" t="inlineStr"/>
      <c r="DJ424" s="7" t="inlineStr"/>
      <c r="DK424" s="7" t="inlineStr"/>
      <c r="DL424" s="7" t="inlineStr"/>
      <c r="DM424" s="7" t="inlineStr"/>
      <c r="DN424" s="7" t="inlineStr"/>
      <c r="DO424" s="7" t="inlineStr"/>
      <c r="DP424" s="7" t="inlineStr"/>
      <c r="DQ424" s="7" t="inlineStr"/>
      <c r="DR424" s="7" t="inlineStr"/>
      <c r="DS424" s="7" t="inlineStr"/>
      <c r="DT424" s="7" t="inlineStr"/>
      <c r="DU424" s="7" t="inlineStr"/>
      <c r="DV424" s="7" t="inlineStr"/>
      <c r="DW424" s="7" t="inlineStr"/>
      <c r="DX424" s="7" t="inlineStr"/>
      <c r="DY424" s="7" t="inlineStr"/>
      <c r="DZ424" s="7" t="inlineStr"/>
      <c r="EA424" s="7" t="n">
        <v>3</v>
      </c>
      <c r="EB424" s="7" t="n">
        <v>1346793</v>
      </c>
      <c r="EC424" s="7" t="n">
        <v>3</v>
      </c>
      <c r="ED424" s="7" t="n">
        <v>788007</v>
      </c>
      <c r="EE424" s="7" t="inlineStr"/>
      <c r="EF424" s="7" t="inlineStr"/>
      <c r="EG424" s="7">
        <f>E424+AU424+BK424+BW424+DE424</f>
        <v/>
      </c>
      <c r="EH424" s="7">
        <f>F424+AV424+BL424+BX424+DF424</f>
        <v/>
      </c>
    </row>
    <row r="425" hidden="1" outlineLevel="1">
      <c r="A425" s="5" t="n">
        <v>89</v>
      </c>
      <c r="B425" s="6" t="inlineStr">
        <is>
          <t>Chirchiq Matnazar Farm MCHJ</t>
        </is>
      </c>
      <c r="C425" s="6" t="inlineStr">
        <is>
          <t>Ташкент</t>
        </is>
      </c>
      <c r="D425" s="6" t="inlineStr">
        <is>
          <t>Ташкент 1</t>
        </is>
      </c>
      <c r="E425" s="7">
        <f>G425+I425+K425+M425+O425+Q425+S425+U425+W425+Y425+AA425+AC425+AE425+AG425+AI425+AK425+AM425+AO425+AQ425+AS425</f>
        <v/>
      </c>
      <c r="F425" s="7">
        <f>H425+J425+L425+N425+P425+R425+T425+V425+X425+Z425+AB425+AD425+AF425+AH425+AJ425+AL425+AN425+AP425+AR425+AT425</f>
        <v/>
      </c>
      <c r="G425" s="7" t="n">
        <v>2</v>
      </c>
      <c r="H425" s="7" t="n">
        <v>550188</v>
      </c>
      <c r="I425" s="7" t="inlineStr"/>
      <c r="J425" s="7" t="inlineStr"/>
      <c r="K425" s="7" t="inlineStr"/>
      <c r="L425" s="7" t="inlineStr"/>
      <c r="M425" s="7" t="n">
        <v>4</v>
      </c>
      <c r="N425" s="7" t="n">
        <v>1261720</v>
      </c>
      <c r="O425" s="7" t="n">
        <v>4</v>
      </c>
      <c r="P425" s="7" t="n">
        <v>542896</v>
      </c>
      <c r="Q425" s="7" t="n">
        <v>4</v>
      </c>
      <c r="R425" s="7" t="n">
        <v>1226508</v>
      </c>
      <c r="S425" s="7" t="inlineStr"/>
      <c r="T425" s="7" t="inlineStr"/>
      <c r="U425" s="7" t="inlineStr"/>
      <c r="V425" s="7" t="inlineStr"/>
      <c r="W425" s="7" t="inlineStr"/>
      <c r="X425" s="7" t="inlineStr"/>
      <c r="Y425" s="7" t="inlineStr"/>
      <c r="Z425" s="7" t="inlineStr"/>
      <c r="AA425" s="7" t="inlineStr"/>
      <c r="AB425" s="7" t="inlineStr"/>
      <c r="AC425" s="7" t="inlineStr"/>
      <c r="AD425" s="7" t="inlineStr"/>
      <c r="AE425" s="7" t="inlineStr"/>
      <c r="AF425" s="7" t="inlineStr"/>
      <c r="AG425" s="7" t="inlineStr"/>
      <c r="AH425" s="7" t="inlineStr"/>
      <c r="AI425" s="7" t="inlineStr"/>
      <c r="AJ425" s="7" t="inlineStr"/>
      <c r="AK425" s="7" t="inlineStr"/>
      <c r="AL425" s="7" t="inlineStr"/>
      <c r="AM425" s="7" t="inlineStr"/>
      <c r="AN425" s="7" t="inlineStr"/>
      <c r="AO425" s="7" t="inlineStr"/>
      <c r="AP425" s="7" t="inlineStr"/>
      <c r="AQ425" s="7" t="inlineStr"/>
      <c r="AR425" s="7" t="inlineStr"/>
      <c r="AS425" s="7" t="inlineStr"/>
      <c r="AT425" s="7" t="inlineStr"/>
      <c r="AU425" s="7">
        <f>AW425+AY425+BA425+BC425+BE425+BG425+BI425</f>
        <v/>
      </c>
      <c r="AV425" s="7">
        <f>AX425+AZ425+BB425+BD425+BF425+BH425+BJ425</f>
        <v/>
      </c>
      <c r="AW425" s="7" t="inlineStr"/>
      <c r="AX425" s="7" t="inlineStr"/>
      <c r="AY425" s="7" t="inlineStr"/>
      <c r="AZ425" s="7" t="inlineStr"/>
      <c r="BA425" s="7" t="inlineStr"/>
      <c r="BB425" s="7" t="inlineStr"/>
      <c r="BC425" s="7" t="inlineStr"/>
      <c r="BD425" s="7" t="inlineStr"/>
      <c r="BE425" s="7" t="inlineStr"/>
      <c r="BF425" s="7" t="inlineStr"/>
      <c r="BG425" s="7" t="inlineStr"/>
      <c r="BH425" s="7" t="inlineStr"/>
      <c r="BI425" s="7" t="inlineStr"/>
      <c r="BJ425" s="7" t="inlineStr"/>
      <c r="BK425" s="7">
        <f>BM425+BO425+BQ425+BS425+BU425</f>
        <v/>
      </c>
      <c r="BL425" s="7">
        <f>BN425+BP425+BR425+BT425+BV425</f>
        <v/>
      </c>
      <c r="BM425" s="7" t="inlineStr"/>
      <c r="BN425" s="7" t="inlineStr"/>
      <c r="BO425" s="7" t="inlineStr"/>
      <c r="BP425" s="7" t="inlineStr"/>
      <c r="BQ425" s="7" t="inlineStr"/>
      <c r="BR425" s="7" t="inlineStr"/>
      <c r="BS425" s="7" t="inlineStr"/>
      <c r="BT425" s="7" t="inlineStr"/>
      <c r="BU425" s="7" t="inlineStr"/>
      <c r="BV425" s="7" t="inlineStr"/>
      <c r="BW425" s="7">
        <f>BY425+CA425+CC425+CE425+CG425+CI425+CK425+CM425+CO425+CQ425+CS425+CU425+CW425+CY425+DA425+DC425</f>
        <v/>
      </c>
      <c r="BX425" s="7">
        <f>BZ425+CB425+CD425+CF425+CH425+CJ425+CL425+CN425+CP425+CR425+CT425+CV425+CX425+CZ425+DB425+DD425</f>
        <v/>
      </c>
      <c r="BY425" s="7" t="inlineStr"/>
      <c r="BZ425" s="7" t="inlineStr"/>
      <c r="CA425" s="7" t="inlineStr"/>
      <c r="CB425" s="7" t="inlineStr"/>
      <c r="CC425" s="7" t="inlineStr"/>
      <c r="CD425" s="7" t="inlineStr"/>
      <c r="CE425" s="7" t="inlineStr"/>
      <c r="CF425" s="7" t="inlineStr"/>
      <c r="CG425" s="7" t="inlineStr"/>
      <c r="CH425" s="7" t="inlineStr"/>
      <c r="CI425" s="7" t="inlineStr"/>
      <c r="CJ425" s="7" t="inlineStr"/>
      <c r="CK425" s="7" t="inlineStr"/>
      <c r="CL425" s="7" t="inlineStr"/>
      <c r="CM425" s="7" t="inlineStr"/>
      <c r="CN425" s="7" t="inlineStr"/>
      <c r="CO425" s="7" t="inlineStr"/>
      <c r="CP425" s="7" t="inlineStr"/>
      <c r="CQ425" s="7" t="inlineStr"/>
      <c r="CR425" s="7" t="inlineStr"/>
      <c r="CS425" s="7" t="inlineStr"/>
      <c r="CT425" s="7" t="inlineStr"/>
      <c r="CU425" s="7" t="inlineStr"/>
      <c r="CV425" s="7" t="inlineStr"/>
      <c r="CW425" s="7" t="inlineStr"/>
      <c r="CX425" s="7" t="inlineStr"/>
      <c r="CY425" s="7" t="inlineStr"/>
      <c r="CZ425" s="7" t="inlineStr"/>
      <c r="DA425" s="7" t="inlineStr"/>
      <c r="DB425" s="7" t="inlineStr"/>
      <c r="DC425" s="7" t="inlineStr"/>
      <c r="DD425" s="7" t="inlineStr"/>
      <c r="DE425" s="7">
        <f>DG425+DI425+DK425+DM425+DO425+DQ425+DS425+DU425+DW425+DY425+EA425+EC425+EE425</f>
        <v/>
      </c>
      <c r="DF425" s="7">
        <f>DH425+DJ425+DL425+DN425+DP425+DR425+DT425+DV425+DX425+DZ425+EB425+ED425+EF425</f>
        <v/>
      </c>
      <c r="DG425" s="7" t="inlineStr"/>
      <c r="DH425" s="7" t="inlineStr"/>
      <c r="DI425" s="7" t="inlineStr"/>
      <c r="DJ425" s="7" t="inlineStr"/>
      <c r="DK425" s="7" t="inlineStr"/>
      <c r="DL425" s="7" t="inlineStr"/>
      <c r="DM425" s="7" t="inlineStr"/>
      <c r="DN425" s="7" t="inlineStr"/>
      <c r="DO425" s="7" t="inlineStr"/>
      <c r="DP425" s="7" t="inlineStr"/>
      <c r="DQ425" s="7" t="inlineStr"/>
      <c r="DR425" s="7" t="inlineStr"/>
      <c r="DS425" s="7" t="inlineStr"/>
      <c r="DT425" s="7" t="inlineStr"/>
      <c r="DU425" s="7" t="n">
        <v>10</v>
      </c>
      <c r="DV425" s="7" t="n">
        <v>646080</v>
      </c>
      <c r="DW425" s="7" t="n">
        <v>8</v>
      </c>
      <c r="DX425" s="7" t="n">
        <v>541144</v>
      </c>
      <c r="DY425" s="7" t="n">
        <v>4</v>
      </c>
      <c r="DZ425" s="7" t="n">
        <v>41268</v>
      </c>
      <c r="EA425" s="7" t="n">
        <v>10</v>
      </c>
      <c r="EB425" s="7" t="n">
        <v>3686990</v>
      </c>
      <c r="EC425" s="7" t="inlineStr"/>
      <c r="ED425" s="7" t="inlineStr"/>
      <c r="EE425" s="7" t="inlineStr"/>
      <c r="EF425" s="7" t="inlineStr"/>
      <c r="EG425" s="7">
        <f>E425+AU425+BK425+BW425+DE425</f>
        <v/>
      </c>
      <c r="EH425" s="7">
        <f>F425+AV425+BL425+BX425+DF425</f>
        <v/>
      </c>
    </row>
    <row r="426" hidden="1" outlineLevel="1">
      <c r="A426" s="5" t="n">
        <v>90</v>
      </c>
      <c r="B426" s="6" t="inlineStr">
        <is>
          <t>Chirchiq Shams Farm Savdo MCHJ</t>
        </is>
      </c>
      <c r="C426" s="6" t="inlineStr">
        <is>
          <t>Ташкент</t>
        </is>
      </c>
      <c r="D426" s="6" t="inlineStr">
        <is>
          <t>Ташкент 1</t>
        </is>
      </c>
      <c r="E426" s="7">
        <f>G426+I426+K426+M426+O426+Q426+S426+U426+W426+Y426+AA426+AC426+AE426+AG426+AI426+AK426+AM426+AO426+AQ426+AS426</f>
        <v/>
      </c>
      <c r="F426" s="7">
        <f>H426+J426+L426+N426+P426+R426+T426+V426+X426+Z426+AB426+AD426+AF426+AH426+AJ426+AL426+AN426+AP426+AR426+AT426</f>
        <v/>
      </c>
      <c r="G426" s="7" t="n">
        <v>1</v>
      </c>
      <c r="H426" s="7" t="n">
        <v>138732</v>
      </c>
      <c r="I426" s="7" t="inlineStr"/>
      <c r="J426" s="7" t="inlineStr"/>
      <c r="K426" s="7" t="inlineStr"/>
      <c r="L426" s="7" t="inlineStr"/>
      <c r="M426" s="7" t="inlineStr"/>
      <c r="N426" s="7" t="inlineStr"/>
      <c r="O426" s="7" t="inlineStr"/>
      <c r="P426" s="7" t="inlineStr"/>
      <c r="Q426" s="7" t="n">
        <v>2</v>
      </c>
      <c r="R426" s="7" t="n">
        <v>90974</v>
      </c>
      <c r="S426" s="7" t="inlineStr"/>
      <c r="T426" s="7" t="inlineStr"/>
      <c r="U426" s="7" t="inlineStr"/>
      <c r="V426" s="7" t="inlineStr"/>
      <c r="W426" s="7" t="inlineStr"/>
      <c r="X426" s="7" t="inlineStr"/>
      <c r="Y426" s="7" t="inlineStr"/>
      <c r="Z426" s="7" t="inlineStr"/>
      <c r="AA426" s="7" t="inlineStr"/>
      <c r="AB426" s="7" t="inlineStr"/>
      <c r="AC426" s="7" t="inlineStr"/>
      <c r="AD426" s="7" t="inlineStr"/>
      <c r="AE426" s="7" t="inlineStr"/>
      <c r="AF426" s="7" t="inlineStr"/>
      <c r="AG426" s="7" t="inlineStr"/>
      <c r="AH426" s="7" t="inlineStr"/>
      <c r="AI426" s="7" t="inlineStr"/>
      <c r="AJ426" s="7" t="inlineStr"/>
      <c r="AK426" s="7" t="inlineStr"/>
      <c r="AL426" s="7" t="inlineStr"/>
      <c r="AM426" s="7" t="inlineStr"/>
      <c r="AN426" s="7" t="inlineStr"/>
      <c r="AO426" s="7" t="inlineStr"/>
      <c r="AP426" s="7" t="inlineStr"/>
      <c r="AQ426" s="7" t="inlineStr"/>
      <c r="AR426" s="7" t="inlineStr"/>
      <c r="AS426" s="7" t="inlineStr"/>
      <c r="AT426" s="7" t="inlineStr"/>
      <c r="AU426" s="7">
        <f>AW426+AY426+BA426+BC426+BE426+BG426+BI426</f>
        <v/>
      </c>
      <c r="AV426" s="7">
        <f>AX426+AZ426+BB426+BD426+BF426+BH426+BJ426</f>
        <v/>
      </c>
      <c r="AW426" s="7" t="inlineStr"/>
      <c r="AX426" s="7" t="inlineStr"/>
      <c r="AY426" s="7" t="inlineStr"/>
      <c r="AZ426" s="7" t="inlineStr"/>
      <c r="BA426" s="7" t="inlineStr"/>
      <c r="BB426" s="7" t="inlineStr"/>
      <c r="BC426" s="7" t="inlineStr"/>
      <c r="BD426" s="7" t="inlineStr"/>
      <c r="BE426" s="7" t="inlineStr"/>
      <c r="BF426" s="7" t="inlineStr"/>
      <c r="BG426" s="7" t="inlineStr"/>
      <c r="BH426" s="7" t="inlineStr"/>
      <c r="BI426" s="7" t="inlineStr"/>
      <c r="BJ426" s="7" t="inlineStr"/>
      <c r="BK426" s="7">
        <f>BM426+BO426+BQ426+BS426+BU426</f>
        <v/>
      </c>
      <c r="BL426" s="7">
        <f>BN426+BP426+BR426+BT426+BV426</f>
        <v/>
      </c>
      <c r="BM426" s="7" t="inlineStr"/>
      <c r="BN426" s="7" t="inlineStr"/>
      <c r="BO426" s="7" t="inlineStr"/>
      <c r="BP426" s="7" t="inlineStr"/>
      <c r="BQ426" s="7" t="inlineStr"/>
      <c r="BR426" s="7" t="inlineStr"/>
      <c r="BS426" s="7" t="inlineStr"/>
      <c r="BT426" s="7" t="inlineStr"/>
      <c r="BU426" s="7" t="inlineStr"/>
      <c r="BV426" s="7" t="inlineStr"/>
      <c r="BW426" s="7">
        <f>BY426+CA426+CC426+CE426+CG426+CI426+CK426+CM426+CO426+CQ426+CS426+CU426+CW426+CY426+DA426+DC426</f>
        <v/>
      </c>
      <c r="BX426" s="7">
        <f>BZ426+CB426+CD426+CF426+CH426+CJ426+CL426+CN426+CP426+CR426+CT426+CV426+CX426+CZ426+DB426+DD426</f>
        <v/>
      </c>
      <c r="BY426" s="7" t="inlineStr"/>
      <c r="BZ426" s="7" t="inlineStr"/>
      <c r="CA426" s="7" t="inlineStr"/>
      <c r="CB426" s="7" t="inlineStr"/>
      <c r="CC426" s="7" t="inlineStr"/>
      <c r="CD426" s="7" t="inlineStr"/>
      <c r="CE426" s="7" t="inlineStr"/>
      <c r="CF426" s="7" t="inlineStr"/>
      <c r="CG426" s="7" t="inlineStr"/>
      <c r="CH426" s="7" t="inlineStr"/>
      <c r="CI426" s="7" t="inlineStr"/>
      <c r="CJ426" s="7" t="inlineStr"/>
      <c r="CK426" s="7" t="inlineStr"/>
      <c r="CL426" s="7" t="inlineStr"/>
      <c r="CM426" s="7" t="inlineStr"/>
      <c r="CN426" s="7" t="inlineStr"/>
      <c r="CO426" s="7" t="inlineStr"/>
      <c r="CP426" s="7" t="inlineStr"/>
      <c r="CQ426" s="7" t="inlineStr"/>
      <c r="CR426" s="7" t="inlineStr"/>
      <c r="CS426" s="7" t="inlineStr"/>
      <c r="CT426" s="7" t="inlineStr"/>
      <c r="CU426" s="7" t="inlineStr"/>
      <c r="CV426" s="7" t="inlineStr"/>
      <c r="CW426" s="7" t="inlineStr"/>
      <c r="CX426" s="7" t="inlineStr"/>
      <c r="CY426" s="7" t="inlineStr"/>
      <c r="CZ426" s="7" t="inlineStr"/>
      <c r="DA426" s="7" t="inlineStr"/>
      <c r="DB426" s="7" t="inlineStr"/>
      <c r="DC426" s="7" t="inlineStr"/>
      <c r="DD426" s="7" t="inlineStr"/>
      <c r="DE426" s="7">
        <f>DG426+DI426+DK426+DM426+DO426+DQ426+DS426+DU426+DW426+DY426+EA426+EC426+EE426</f>
        <v/>
      </c>
      <c r="DF426" s="7">
        <f>DH426+DJ426+DL426+DN426+DP426+DR426+DT426+DV426+DX426+DZ426+EB426+ED426+EF426</f>
        <v/>
      </c>
      <c r="DG426" s="7" t="inlineStr"/>
      <c r="DH426" s="7" t="inlineStr"/>
      <c r="DI426" s="7" t="inlineStr"/>
      <c r="DJ426" s="7" t="inlineStr"/>
      <c r="DK426" s="7" t="inlineStr"/>
      <c r="DL426" s="7" t="inlineStr"/>
      <c r="DM426" s="7" t="inlineStr"/>
      <c r="DN426" s="7" t="inlineStr"/>
      <c r="DO426" s="7" t="inlineStr"/>
      <c r="DP426" s="7" t="inlineStr"/>
      <c r="DQ426" s="7" t="inlineStr"/>
      <c r="DR426" s="7" t="inlineStr"/>
      <c r="DS426" s="7" t="inlineStr"/>
      <c r="DT426" s="7" t="inlineStr"/>
      <c r="DU426" s="7" t="inlineStr"/>
      <c r="DV426" s="7" t="inlineStr"/>
      <c r="DW426" s="7" t="inlineStr"/>
      <c r="DX426" s="7" t="inlineStr"/>
      <c r="DY426" s="7" t="inlineStr"/>
      <c r="DZ426" s="7" t="inlineStr"/>
      <c r="EA426" s="7" t="inlineStr"/>
      <c r="EB426" s="7" t="inlineStr"/>
      <c r="EC426" s="7" t="inlineStr"/>
      <c r="ED426" s="7" t="inlineStr"/>
      <c r="EE426" s="7" t="inlineStr"/>
      <c r="EF426" s="7" t="inlineStr"/>
      <c r="EG426" s="7">
        <f>E426+AU426+BK426+BW426+DE426</f>
        <v/>
      </c>
      <c r="EH426" s="7">
        <f>F426+AV426+BL426+BX426+DF426</f>
        <v/>
      </c>
    </row>
    <row r="427" hidden="1" outlineLevel="1">
      <c r="A427" s="5" t="n">
        <v>91</v>
      </c>
      <c r="B427" s="6" t="inlineStr">
        <is>
          <t>Chudo Doktor MCHJ</t>
        </is>
      </c>
      <c r="C427" s="6" t="inlineStr">
        <is>
          <t>Ташкент</t>
        </is>
      </c>
      <c r="D427" s="6" t="inlineStr">
        <is>
          <t>Ташкент 1</t>
        </is>
      </c>
      <c r="E427" s="7">
        <f>G427+I427+K427+M427+O427+Q427+S427+U427+W427+Y427+AA427+AC427+AE427+AG427+AI427+AK427+AM427+AO427+AQ427+AS427</f>
        <v/>
      </c>
      <c r="F427" s="7">
        <f>H427+J427+L427+N427+P427+R427+T427+V427+X427+Z427+AB427+AD427+AF427+AH427+AJ427+AL427+AN427+AP427+AR427+AT427</f>
        <v/>
      </c>
      <c r="G427" s="7" t="inlineStr"/>
      <c r="H427" s="7" t="inlineStr"/>
      <c r="I427" s="7" t="inlineStr"/>
      <c r="J427" s="7" t="inlineStr"/>
      <c r="K427" s="7" t="inlineStr"/>
      <c r="L427" s="7" t="inlineStr"/>
      <c r="M427" s="7" t="inlineStr"/>
      <c r="N427" s="7" t="inlineStr"/>
      <c r="O427" s="7" t="inlineStr"/>
      <c r="P427" s="7" t="inlineStr"/>
      <c r="Q427" s="7" t="n">
        <v>5</v>
      </c>
      <c r="R427" s="7" t="n">
        <v>1238575</v>
      </c>
      <c r="S427" s="7" t="inlineStr"/>
      <c r="T427" s="7" t="inlineStr"/>
      <c r="U427" s="7" t="inlineStr"/>
      <c r="V427" s="7" t="inlineStr"/>
      <c r="W427" s="7" t="inlineStr"/>
      <c r="X427" s="7" t="inlineStr"/>
      <c r="Y427" s="7" t="inlineStr"/>
      <c r="Z427" s="7" t="inlineStr"/>
      <c r="AA427" s="7" t="inlineStr"/>
      <c r="AB427" s="7" t="inlineStr"/>
      <c r="AC427" s="7" t="inlineStr"/>
      <c r="AD427" s="7" t="inlineStr"/>
      <c r="AE427" s="7" t="inlineStr"/>
      <c r="AF427" s="7" t="inlineStr"/>
      <c r="AG427" s="7" t="inlineStr"/>
      <c r="AH427" s="7" t="inlineStr"/>
      <c r="AI427" s="7" t="inlineStr"/>
      <c r="AJ427" s="7" t="inlineStr"/>
      <c r="AK427" s="7" t="inlineStr"/>
      <c r="AL427" s="7" t="inlineStr"/>
      <c r="AM427" s="7" t="inlineStr"/>
      <c r="AN427" s="7" t="inlineStr"/>
      <c r="AO427" s="7" t="inlineStr"/>
      <c r="AP427" s="7" t="inlineStr"/>
      <c r="AQ427" s="7" t="inlineStr"/>
      <c r="AR427" s="7" t="inlineStr"/>
      <c r="AS427" s="7" t="inlineStr"/>
      <c r="AT427" s="7" t="inlineStr"/>
      <c r="AU427" s="7">
        <f>AW427+AY427+BA427+BC427+BE427+BG427+BI427</f>
        <v/>
      </c>
      <c r="AV427" s="7">
        <f>AX427+AZ427+BB427+BD427+BF427+BH427+BJ427</f>
        <v/>
      </c>
      <c r="AW427" s="7" t="inlineStr"/>
      <c r="AX427" s="7" t="inlineStr"/>
      <c r="AY427" s="7" t="inlineStr"/>
      <c r="AZ427" s="7" t="inlineStr"/>
      <c r="BA427" s="7" t="inlineStr"/>
      <c r="BB427" s="7" t="inlineStr"/>
      <c r="BC427" s="7" t="inlineStr"/>
      <c r="BD427" s="7" t="inlineStr"/>
      <c r="BE427" s="7" t="inlineStr"/>
      <c r="BF427" s="7" t="inlineStr"/>
      <c r="BG427" s="7" t="inlineStr"/>
      <c r="BH427" s="7" t="inlineStr"/>
      <c r="BI427" s="7" t="inlineStr"/>
      <c r="BJ427" s="7" t="inlineStr"/>
      <c r="BK427" s="7">
        <f>BM427+BO427+BQ427+BS427+BU427</f>
        <v/>
      </c>
      <c r="BL427" s="7">
        <f>BN427+BP427+BR427+BT427+BV427</f>
        <v/>
      </c>
      <c r="BM427" s="7" t="inlineStr"/>
      <c r="BN427" s="7" t="inlineStr"/>
      <c r="BO427" s="7" t="inlineStr"/>
      <c r="BP427" s="7" t="inlineStr"/>
      <c r="BQ427" s="7" t="inlineStr"/>
      <c r="BR427" s="7" t="inlineStr"/>
      <c r="BS427" s="7" t="inlineStr"/>
      <c r="BT427" s="7" t="inlineStr"/>
      <c r="BU427" s="7" t="inlineStr"/>
      <c r="BV427" s="7" t="inlineStr"/>
      <c r="BW427" s="7">
        <f>BY427+CA427+CC427+CE427+CG427+CI427+CK427+CM427+CO427+CQ427+CS427+CU427+CW427+CY427+DA427+DC427</f>
        <v/>
      </c>
      <c r="BX427" s="7">
        <f>BZ427+CB427+CD427+CF427+CH427+CJ427+CL427+CN427+CP427+CR427+CT427+CV427+CX427+CZ427+DB427+DD427</f>
        <v/>
      </c>
      <c r="BY427" s="7" t="inlineStr"/>
      <c r="BZ427" s="7" t="inlineStr"/>
      <c r="CA427" s="7" t="inlineStr"/>
      <c r="CB427" s="7" t="inlineStr"/>
      <c r="CC427" s="7" t="inlineStr"/>
      <c r="CD427" s="7" t="inlineStr"/>
      <c r="CE427" s="7" t="inlineStr"/>
      <c r="CF427" s="7" t="inlineStr"/>
      <c r="CG427" s="7" t="inlineStr"/>
      <c r="CH427" s="7" t="inlineStr"/>
      <c r="CI427" s="7" t="inlineStr"/>
      <c r="CJ427" s="7" t="inlineStr"/>
      <c r="CK427" s="7" t="inlineStr"/>
      <c r="CL427" s="7" t="inlineStr"/>
      <c r="CM427" s="7" t="inlineStr"/>
      <c r="CN427" s="7" t="inlineStr"/>
      <c r="CO427" s="7" t="inlineStr"/>
      <c r="CP427" s="7" t="inlineStr"/>
      <c r="CQ427" s="7" t="inlineStr"/>
      <c r="CR427" s="7" t="inlineStr"/>
      <c r="CS427" s="7" t="inlineStr"/>
      <c r="CT427" s="7" t="inlineStr"/>
      <c r="CU427" s="7" t="inlineStr"/>
      <c r="CV427" s="7" t="inlineStr"/>
      <c r="CW427" s="7" t="inlineStr"/>
      <c r="CX427" s="7" t="inlineStr"/>
      <c r="CY427" s="7" t="inlineStr"/>
      <c r="CZ427" s="7" t="inlineStr"/>
      <c r="DA427" s="7" t="inlineStr"/>
      <c r="DB427" s="7" t="inlineStr"/>
      <c r="DC427" s="7" t="inlineStr"/>
      <c r="DD427" s="7" t="inlineStr"/>
      <c r="DE427" s="7">
        <f>DG427+DI427+DK427+DM427+DO427+DQ427+DS427+DU427+DW427+DY427+EA427+EC427+EE427</f>
        <v/>
      </c>
      <c r="DF427" s="7">
        <f>DH427+DJ427+DL427+DN427+DP427+DR427+DT427+DV427+DX427+DZ427+EB427+ED427+EF427</f>
        <v/>
      </c>
      <c r="DG427" s="7" t="inlineStr"/>
      <c r="DH427" s="7" t="inlineStr"/>
      <c r="DI427" s="7" t="inlineStr"/>
      <c r="DJ427" s="7" t="inlineStr"/>
      <c r="DK427" s="7" t="inlineStr"/>
      <c r="DL427" s="7" t="inlineStr"/>
      <c r="DM427" s="7" t="inlineStr"/>
      <c r="DN427" s="7" t="inlineStr"/>
      <c r="DO427" s="7" t="inlineStr"/>
      <c r="DP427" s="7" t="inlineStr"/>
      <c r="DQ427" s="7" t="inlineStr"/>
      <c r="DR427" s="7" t="inlineStr"/>
      <c r="DS427" s="7" t="inlineStr"/>
      <c r="DT427" s="7" t="inlineStr"/>
      <c r="DU427" s="7" t="inlineStr"/>
      <c r="DV427" s="7" t="inlineStr"/>
      <c r="DW427" s="7" t="inlineStr"/>
      <c r="DX427" s="7" t="inlineStr"/>
      <c r="DY427" s="7" t="inlineStr"/>
      <c r="DZ427" s="7" t="inlineStr"/>
      <c r="EA427" s="7" t="n">
        <v>1</v>
      </c>
      <c r="EB427" s="7" t="n">
        <v>269755</v>
      </c>
      <c r="EC427" s="7" t="inlineStr"/>
      <c r="ED427" s="7" t="inlineStr"/>
      <c r="EE427" s="7" t="inlineStr"/>
      <c r="EF427" s="7" t="inlineStr"/>
      <c r="EG427" s="7">
        <f>E427+AU427+BK427+BW427+DE427</f>
        <v/>
      </c>
      <c r="EH427" s="7">
        <f>F427+AV427+BL427+BX427+DF427</f>
        <v/>
      </c>
    </row>
    <row r="428" hidden="1" outlineLevel="1">
      <c r="A428" s="5" t="n">
        <v>92</v>
      </c>
      <c r="B428" s="6" t="inlineStr">
        <is>
          <t>DELTA LEASING MCHJ</t>
        </is>
      </c>
      <c r="C428" s="6" t="inlineStr">
        <is>
          <t>Ташкент</t>
        </is>
      </c>
      <c r="D428" s="6" t="inlineStr">
        <is>
          <t>Ташкент 1</t>
        </is>
      </c>
      <c r="E428" s="7">
        <f>G428+I428+K428+M428+O428+Q428+S428+U428+W428+Y428+AA428+AC428+AE428+AG428+AI428+AK428+AM428+AO428+AQ428+AS428</f>
        <v/>
      </c>
      <c r="F428" s="7">
        <f>H428+J428+L428+N428+P428+R428+T428+V428+X428+Z428+AB428+AD428+AF428+AH428+AJ428+AL428+AN428+AP428+AR428+AT428</f>
        <v/>
      </c>
      <c r="G428" s="7" t="inlineStr"/>
      <c r="H428" s="7" t="inlineStr"/>
      <c r="I428" s="7" t="inlineStr"/>
      <c r="J428" s="7" t="inlineStr"/>
      <c r="K428" s="7" t="inlineStr"/>
      <c r="L428" s="7" t="inlineStr"/>
      <c r="M428" s="7" t="inlineStr"/>
      <c r="N428" s="7" t="inlineStr"/>
      <c r="O428" s="7" t="inlineStr"/>
      <c r="P428" s="7" t="inlineStr"/>
      <c r="Q428" s="7" t="n">
        <v>10</v>
      </c>
      <c r="R428" s="7" t="n">
        <v>1687660</v>
      </c>
      <c r="S428" s="7" t="inlineStr"/>
      <c r="T428" s="7" t="inlineStr"/>
      <c r="U428" s="7" t="inlineStr"/>
      <c r="V428" s="7" t="inlineStr"/>
      <c r="W428" s="7" t="inlineStr"/>
      <c r="X428" s="7" t="inlineStr"/>
      <c r="Y428" s="7" t="inlineStr"/>
      <c r="Z428" s="7" t="inlineStr"/>
      <c r="AA428" s="7" t="inlineStr"/>
      <c r="AB428" s="7" t="inlineStr"/>
      <c r="AC428" s="7" t="inlineStr"/>
      <c r="AD428" s="7" t="inlineStr"/>
      <c r="AE428" s="7" t="inlineStr"/>
      <c r="AF428" s="7" t="inlineStr"/>
      <c r="AG428" s="7" t="inlineStr"/>
      <c r="AH428" s="7" t="inlineStr"/>
      <c r="AI428" s="7" t="inlineStr"/>
      <c r="AJ428" s="7" t="inlineStr"/>
      <c r="AK428" s="7" t="inlineStr"/>
      <c r="AL428" s="7" t="inlineStr"/>
      <c r="AM428" s="7" t="inlineStr"/>
      <c r="AN428" s="7" t="inlineStr"/>
      <c r="AO428" s="7" t="inlineStr"/>
      <c r="AP428" s="7" t="inlineStr"/>
      <c r="AQ428" s="7" t="inlineStr"/>
      <c r="AR428" s="7" t="inlineStr"/>
      <c r="AS428" s="7" t="inlineStr"/>
      <c r="AT428" s="7" t="inlineStr"/>
      <c r="AU428" s="7">
        <f>AW428+AY428+BA428+BC428+BE428+BG428+BI428</f>
        <v/>
      </c>
      <c r="AV428" s="7">
        <f>AX428+AZ428+BB428+BD428+BF428+BH428+BJ428</f>
        <v/>
      </c>
      <c r="AW428" s="7" t="inlineStr"/>
      <c r="AX428" s="7" t="inlineStr"/>
      <c r="AY428" s="7" t="inlineStr"/>
      <c r="AZ428" s="7" t="inlineStr"/>
      <c r="BA428" s="7" t="inlineStr"/>
      <c r="BB428" s="7" t="inlineStr"/>
      <c r="BC428" s="7" t="inlineStr"/>
      <c r="BD428" s="7" t="inlineStr"/>
      <c r="BE428" s="7" t="inlineStr"/>
      <c r="BF428" s="7" t="inlineStr"/>
      <c r="BG428" s="7" t="inlineStr"/>
      <c r="BH428" s="7" t="inlineStr"/>
      <c r="BI428" s="7" t="inlineStr"/>
      <c r="BJ428" s="7" t="inlineStr"/>
      <c r="BK428" s="7">
        <f>BM428+BO428+BQ428+BS428+BU428</f>
        <v/>
      </c>
      <c r="BL428" s="7">
        <f>BN428+BP428+BR428+BT428+BV428</f>
        <v/>
      </c>
      <c r="BM428" s="7" t="inlineStr"/>
      <c r="BN428" s="7" t="inlineStr"/>
      <c r="BO428" s="7" t="inlineStr"/>
      <c r="BP428" s="7" t="inlineStr"/>
      <c r="BQ428" s="7" t="inlineStr"/>
      <c r="BR428" s="7" t="inlineStr"/>
      <c r="BS428" s="7" t="inlineStr"/>
      <c r="BT428" s="7" t="inlineStr"/>
      <c r="BU428" s="7" t="inlineStr"/>
      <c r="BV428" s="7" t="inlineStr"/>
      <c r="BW428" s="7">
        <f>BY428+CA428+CC428+CE428+CG428+CI428+CK428+CM428+CO428+CQ428+CS428+CU428+CW428+CY428+DA428+DC428</f>
        <v/>
      </c>
      <c r="BX428" s="7">
        <f>BZ428+CB428+CD428+CF428+CH428+CJ428+CL428+CN428+CP428+CR428+CT428+CV428+CX428+CZ428+DB428+DD428</f>
        <v/>
      </c>
      <c r="BY428" s="7" t="inlineStr"/>
      <c r="BZ428" s="7" t="inlineStr"/>
      <c r="CA428" s="7" t="inlineStr"/>
      <c r="CB428" s="7" t="inlineStr"/>
      <c r="CC428" s="7" t="inlineStr"/>
      <c r="CD428" s="7" t="inlineStr"/>
      <c r="CE428" s="7" t="inlineStr"/>
      <c r="CF428" s="7" t="inlineStr"/>
      <c r="CG428" s="7" t="inlineStr"/>
      <c r="CH428" s="7" t="inlineStr"/>
      <c r="CI428" s="7" t="inlineStr"/>
      <c r="CJ428" s="7" t="inlineStr"/>
      <c r="CK428" s="7" t="inlineStr"/>
      <c r="CL428" s="7" t="inlineStr"/>
      <c r="CM428" s="7" t="inlineStr"/>
      <c r="CN428" s="7" t="inlineStr"/>
      <c r="CO428" s="7" t="inlineStr"/>
      <c r="CP428" s="7" t="inlineStr"/>
      <c r="CQ428" s="7" t="inlineStr"/>
      <c r="CR428" s="7" t="inlineStr"/>
      <c r="CS428" s="7" t="inlineStr"/>
      <c r="CT428" s="7" t="inlineStr"/>
      <c r="CU428" s="7" t="inlineStr"/>
      <c r="CV428" s="7" t="inlineStr"/>
      <c r="CW428" s="7" t="inlineStr"/>
      <c r="CX428" s="7" t="inlineStr"/>
      <c r="CY428" s="7" t="inlineStr"/>
      <c r="CZ428" s="7" t="inlineStr"/>
      <c r="DA428" s="7" t="inlineStr"/>
      <c r="DB428" s="7" t="inlineStr"/>
      <c r="DC428" s="7" t="inlineStr"/>
      <c r="DD428" s="7" t="inlineStr"/>
      <c r="DE428" s="7">
        <f>DG428+DI428+DK428+DM428+DO428+DQ428+DS428+DU428+DW428+DY428+EA428+EC428+EE428</f>
        <v/>
      </c>
      <c r="DF428" s="7">
        <f>DH428+DJ428+DL428+DN428+DP428+DR428+DT428+DV428+DX428+DZ428+EB428+ED428+EF428</f>
        <v/>
      </c>
      <c r="DG428" s="7" t="inlineStr"/>
      <c r="DH428" s="7" t="inlineStr"/>
      <c r="DI428" s="7" t="inlineStr"/>
      <c r="DJ428" s="7" t="inlineStr"/>
      <c r="DK428" s="7" t="inlineStr"/>
      <c r="DL428" s="7" t="inlineStr"/>
      <c r="DM428" s="7" t="inlineStr"/>
      <c r="DN428" s="7" t="inlineStr"/>
      <c r="DO428" s="7" t="inlineStr"/>
      <c r="DP428" s="7" t="inlineStr"/>
      <c r="DQ428" s="7" t="inlineStr"/>
      <c r="DR428" s="7" t="inlineStr"/>
      <c r="DS428" s="7" t="inlineStr"/>
      <c r="DT428" s="7" t="inlineStr"/>
      <c r="DU428" s="7" t="inlineStr"/>
      <c r="DV428" s="7" t="inlineStr"/>
      <c r="DW428" s="7" t="inlineStr"/>
      <c r="DX428" s="7" t="inlineStr"/>
      <c r="DY428" s="7" t="inlineStr"/>
      <c r="DZ428" s="7" t="inlineStr"/>
      <c r="EA428" s="7" t="inlineStr"/>
      <c r="EB428" s="7" t="inlineStr"/>
      <c r="EC428" s="7" t="inlineStr"/>
      <c r="ED428" s="7" t="inlineStr"/>
      <c r="EE428" s="7" t="inlineStr"/>
      <c r="EF428" s="7" t="inlineStr"/>
      <c r="EG428" s="7">
        <f>E428+AU428+BK428+BW428+DE428</f>
        <v/>
      </c>
      <c r="EH428" s="7">
        <f>F428+AV428+BL428+BX428+DF428</f>
        <v/>
      </c>
    </row>
    <row r="429" hidden="1" outlineLevel="1">
      <c r="A429" s="5" t="n">
        <v>93</v>
      </c>
      <c r="B429" s="6" t="inlineStr">
        <is>
          <t>DIAMOND MED PHARM MChJ</t>
        </is>
      </c>
      <c r="C429" s="6" t="inlineStr">
        <is>
          <t>Ташкент</t>
        </is>
      </c>
      <c r="D429" s="6" t="inlineStr">
        <is>
          <t>Ташкент 2</t>
        </is>
      </c>
      <c r="E429" s="7">
        <f>G429+I429+K429+M429+O429+Q429+S429+U429+W429+Y429+AA429+AC429+AE429+AG429+AI429+AK429+AM429+AO429+AQ429+AS429</f>
        <v/>
      </c>
      <c r="F429" s="7">
        <f>H429+J429+L429+N429+P429+R429+T429+V429+X429+Z429+AB429+AD429+AF429+AH429+AJ429+AL429+AN429+AP429+AR429+AT429</f>
        <v/>
      </c>
      <c r="G429" s="7" t="n">
        <v>125</v>
      </c>
      <c r="H429" s="7" t="n">
        <v>52725095</v>
      </c>
      <c r="I429" s="7" t="n">
        <v>25</v>
      </c>
      <c r="J429" s="7" t="n">
        <v>6088850</v>
      </c>
      <c r="K429" s="7" t="n">
        <v>20</v>
      </c>
      <c r="L429" s="7" t="n">
        <v>6483040</v>
      </c>
      <c r="M429" s="7" t="inlineStr"/>
      <c r="N429" s="7" t="inlineStr"/>
      <c r="O429" s="7" t="n">
        <v>15</v>
      </c>
      <c r="P429" s="7" t="n">
        <v>6064905</v>
      </c>
      <c r="Q429" s="7" t="n">
        <v>1000</v>
      </c>
      <c r="R429" s="7" t="n">
        <v>216441744</v>
      </c>
      <c r="S429" s="7" t="inlineStr"/>
      <c r="T429" s="7" t="inlineStr"/>
      <c r="U429" s="7" t="inlineStr"/>
      <c r="V429" s="7" t="inlineStr"/>
      <c r="W429" s="7" t="n">
        <v>34</v>
      </c>
      <c r="X429" s="7" t="n">
        <v>11192035</v>
      </c>
      <c r="Y429" s="7" t="inlineStr"/>
      <c r="Z429" s="7" t="inlineStr"/>
      <c r="AA429" s="7" t="inlineStr"/>
      <c r="AB429" s="7" t="inlineStr"/>
      <c r="AC429" s="7" t="n">
        <v>125</v>
      </c>
      <c r="AD429" s="7" t="n">
        <v>34195850</v>
      </c>
      <c r="AE429" s="7" t="n">
        <v>150</v>
      </c>
      <c r="AF429" s="7" t="n">
        <v>39798510</v>
      </c>
      <c r="AG429" s="7" t="n">
        <v>75</v>
      </c>
      <c r="AH429" s="7" t="n">
        <v>22541375</v>
      </c>
      <c r="AI429" s="7" t="n">
        <v>15</v>
      </c>
      <c r="AJ429" s="7" t="n">
        <v>4472960</v>
      </c>
      <c r="AK429" s="7" t="inlineStr"/>
      <c r="AL429" s="7" t="inlineStr"/>
      <c r="AM429" s="7" t="inlineStr"/>
      <c r="AN429" s="7" t="inlineStr"/>
      <c r="AO429" s="7" t="inlineStr"/>
      <c r="AP429" s="7" t="inlineStr"/>
      <c r="AQ429" s="7" t="inlineStr"/>
      <c r="AR429" s="7" t="inlineStr"/>
      <c r="AS429" s="7" t="inlineStr"/>
      <c r="AT429" s="7" t="inlineStr"/>
      <c r="AU429" s="7">
        <f>AW429+AY429+BA429+BC429+BE429+BG429+BI429</f>
        <v/>
      </c>
      <c r="AV429" s="7">
        <f>AX429+AZ429+BB429+BD429+BF429+BH429+BJ429</f>
        <v/>
      </c>
      <c r="AW429" s="7" t="inlineStr"/>
      <c r="AX429" s="7" t="inlineStr"/>
      <c r="AY429" s="7" t="inlineStr"/>
      <c r="AZ429" s="7" t="inlineStr"/>
      <c r="BA429" s="7" t="inlineStr"/>
      <c r="BB429" s="7" t="inlineStr"/>
      <c r="BC429" s="7" t="inlineStr"/>
      <c r="BD429" s="7" t="inlineStr"/>
      <c r="BE429" s="7" t="inlineStr"/>
      <c r="BF429" s="7" t="inlineStr"/>
      <c r="BG429" s="7" t="n">
        <v>85</v>
      </c>
      <c r="BH429" s="7" t="n">
        <v>23519690</v>
      </c>
      <c r="BI429" s="7" t="inlineStr"/>
      <c r="BJ429" s="7" t="inlineStr"/>
      <c r="BK429" s="7">
        <f>BM429+BO429+BQ429+BS429+BU429</f>
        <v/>
      </c>
      <c r="BL429" s="7">
        <f>BN429+BP429+BR429+BT429+BV429</f>
        <v/>
      </c>
      <c r="BM429" s="7" t="n">
        <v>30</v>
      </c>
      <c r="BN429" s="7" t="n">
        <v>6262990</v>
      </c>
      <c r="BO429" s="7" t="n">
        <v>40</v>
      </c>
      <c r="BP429" s="7" t="n">
        <v>4680440</v>
      </c>
      <c r="BQ429" s="7" t="n">
        <v>20</v>
      </c>
      <c r="BR429" s="7" t="n">
        <v>3937710</v>
      </c>
      <c r="BS429" s="7" t="inlineStr"/>
      <c r="BT429" s="7" t="inlineStr"/>
      <c r="BU429" s="7" t="inlineStr"/>
      <c r="BV429" s="7" t="inlineStr"/>
      <c r="BW429" s="7">
        <f>BY429+CA429+CC429+CE429+CG429+CI429+CK429+CM429+CO429+CQ429+CS429+CU429+CW429+CY429+DA429+DC429</f>
        <v/>
      </c>
      <c r="BX429" s="7">
        <f>BZ429+CB429+CD429+CF429+CH429+CJ429+CL429+CN429+CP429+CR429+CT429+CV429+CX429+CZ429+DB429+DD429</f>
        <v/>
      </c>
      <c r="BY429" s="7" t="inlineStr"/>
      <c r="BZ429" s="7" t="inlineStr"/>
      <c r="CA429" s="7" t="n">
        <v>50</v>
      </c>
      <c r="CB429" s="7" t="n">
        <v>12845060</v>
      </c>
      <c r="CC429" s="7" t="n">
        <v>20</v>
      </c>
      <c r="CD429" s="7" t="n">
        <v>7549440</v>
      </c>
      <c r="CE429" s="7" t="inlineStr"/>
      <c r="CF429" s="7" t="inlineStr"/>
      <c r="CG429" s="7" t="inlineStr"/>
      <c r="CH429" s="7" t="inlineStr"/>
      <c r="CI429" s="7" t="inlineStr"/>
      <c r="CJ429" s="7" t="inlineStr"/>
      <c r="CK429" s="7" t="inlineStr"/>
      <c r="CL429" s="7" t="inlineStr"/>
      <c r="CM429" s="7" t="inlineStr"/>
      <c r="CN429" s="7" t="inlineStr"/>
      <c r="CO429" s="7" t="n">
        <v>50</v>
      </c>
      <c r="CP429" s="7" t="n">
        <v>13563985</v>
      </c>
      <c r="CQ429" s="7" t="inlineStr"/>
      <c r="CR429" s="7" t="inlineStr"/>
      <c r="CS429" s="7" t="inlineStr"/>
      <c r="CT429" s="7" t="inlineStr"/>
      <c r="CU429" s="7" t="inlineStr"/>
      <c r="CV429" s="7" t="inlineStr"/>
      <c r="CW429" s="7" t="inlineStr"/>
      <c r="CX429" s="7" t="inlineStr"/>
      <c r="CY429" s="7" t="inlineStr"/>
      <c r="CZ429" s="7" t="inlineStr"/>
      <c r="DA429" s="7" t="inlineStr"/>
      <c r="DB429" s="7" t="inlineStr"/>
      <c r="DC429" s="7" t="inlineStr"/>
      <c r="DD429" s="7" t="inlineStr"/>
      <c r="DE429" s="7">
        <f>DG429+DI429+DK429+DM429+DO429+DQ429+DS429+DU429+DW429+DY429+EA429+EC429+EE429</f>
        <v/>
      </c>
      <c r="DF429" s="7">
        <f>DH429+DJ429+DL429+DN429+DP429+DR429+DT429+DV429+DX429+DZ429+EB429+ED429+EF429</f>
        <v/>
      </c>
      <c r="DG429" s="7" t="inlineStr"/>
      <c r="DH429" s="7" t="inlineStr"/>
      <c r="DI429" s="7" t="inlineStr"/>
      <c r="DJ429" s="7" t="inlineStr"/>
      <c r="DK429" s="7" t="n">
        <v>10</v>
      </c>
      <c r="DL429" s="7" t="n">
        <v>2553450</v>
      </c>
      <c r="DM429" s="7" t="inlineStr"/>
      <c r="DN429" s="7" t="inlineStr"/>
      <c r="DO429" s="7" t="inlineStr"/>
      <c r="DP429" s="7" t="inlineStr"/>
      <c r="DQ429" s="7" t="inlineStr"/>
      <c r="DR429" s="7" t="inlineStr"/>
      <c r="DS429" s="7" t="n">
        <v>45</v>
      </c>
      <c r="DT429" s="7" t="n">
        <v>13069325</v>
      </c>
      <c r="DU429" s="7" t="n">
        <v>255</v>
      </c>
      <c r="DV429" s="7" t="n">
        <v>98690610</v>
      </c>
      <c r="DW429" s="7" t="n">
        <v>30</v>
      </c>
      <c r="DX429" s="7" t="n">
        <v>6558480</v>
      </c>
      <c r="DY429" s="7" t="n">
        <v>50</v>
      </c>
      <c r="DZ429" s="7" t="n">
        <v>9965470</v>
      </c>
      <c r="EA429" s="7" t="n">
        <v>20</v>
      </c>
      <c r="EB429" s="7" t="n">
        <v>5181310</v>
      </c>
      <c r="EC429" s="7" t="n">
        <v>15</v>
      </c>
      <c r="ED429" s="7" t="n">
        <v>3024950</v>
      </c>
      <c r="EE429" s="7" t="n">
        <v>9</v>
      </c>
      <c r="EF429" s="7" t="n">
        <v>3955185</v>
      </c>
      <c r="EG429" s="7">
        <f>E429+AU429+BK429+BW429+DE429</f>
        <v/>
      </c>
      <c r="EH429" s="7">
        <f>F429+AV429+BL429+BX429+DF429</f>
        <v/>
      </c>
    </row>
    <row r="430" hidden="1" outlineLevel="1">
      <c r="A430" s="5" t="n">
        <v>94</v>
      </c>
      <c r="B430" s="6" t="inlineStr">
        <is>
          <t>DIAMOND MIM STAR FARM MCHJ</t>
        </is>
      </c>
      <c r="C430" s="6" t="inlineStr">
        <is>
          <t>Ташкент</t>
        </is>
      </c>
      <c r="D430" s="6" t="inlineStr">
        <is>
          <t>Ташкент 2</t>
        </is>
      </c>
      <c r="E430" s="7">
        <f>G430+I430+K430+M430+O430+Q430+S430+U430+W430+Y430+AA430+AC430+AE430+AG430+AI430+AK430+AM430+AO430+AQ430+AS430</f>
        <v/>
      </c>
      <c r="F430" s="7">
        <f>H430+J430+L430+N430+P430+R430+T430+V430+X430+Z430+AB430+AD430+AF430+AH430+AJ430+AL430+AN430+AP430+AR430+AT430</f>
        <v/>
      </c>
      <c r="G430" s="7" t="n">
        <v>2</v>
      </c>
      <c r="H430" s="7" t="n">
        <v>16754</v>
      </c>
      <c r="I430" s="7" t="inlineStr"/>
      <c r="J430" s="7" t="inlineStr"/>
      <c r="K430" s="7" t="inlineStr"/>
      <c r="L430" s="7" t="inlineStr"/>
      <c r="M430" s="7" t="inlineStr"/>
      <c r="N430" s="7" t="inlineStr"/>
      <c r="O430" s="7" t="inlineStr"/>
      <c r="P430" s="7" t="inlineStr"/>
      <c r="Q430" s="7" t="n">
        <v>10</v>
      </c>
      <c r="R430" s="7" t="n">
        <v>921220</v>
      </c>
      <c r="S430" s="7" t="inlineStr"/>
      <c r="T430" s="7" t="inlineStr"/>
      <c r="U430" s="7" t="inlineStr"/>
      <c r="V430" s="7" t="inlineStr"/>
      <c r="W430" s="7" t="inlineStr"/>
      <c r="X430" s="7" t="inlineStr"/>
      <c r="Y430" s="7" t="inlineStr"/>
      <c r="Z430" s="7" t="inlineStr"/>
      <c r="AA430" s="7" t="inlineStr"/>
      <c r="AB430" s="7" t="inlineStr"/>
      <c r="AC430" s="7" t="inlineStr"/>
      <c r="AD430" s="7" t="inlineStr"/>
      <c r="AE430" s="7" t="inlineStr"/>
      <c r="AF430" s="7" t="inlineStr"/>
      <c r="AG430" s="7" t="inlineStr"/>
      <c r="AH430" s="7" t="inlineStr"/>
      <c r="AI430" s="7" t="inlineStr"/>
      <c r="AJ430" s="7" t="inlineStr"/>
      <c r="AK430" s="7" t="inlineStr"/>
      <c r="AL430" s="7" t="inlineStr"/>
      <c r="AM430" s="7" t="inlineStr"/>
      <c r="AN430" s="7" t="inlineStr"/>
      <c r="AO430" s="7" t="inlineStr"/>
      <c r="AP430" s="7" t="inlineStr"/>
      <c r="AQ430" s="7" t="inlineStr"/>
      <c r="AR430" s="7" t="inlineStr"/>
      <c r="AS430" s="7" t="inlineStr"/>
      <c r="AT430" s="7" t="inlineStr"/>
      <c r="AU430" s="7">
        <f>AW430+AY430+BA430+BC430+BE430+BG430+BI430</f>
        <v/>
      </c>
      <c r="AV430" s="7">
        <f>AX430+AZ430+BB430+BD430+BF430+BH430+BJ430</f>
        <v/>
      </c>
      <c r="AW430" s="7" t="inlineStr"/>
      <c r="AX430" s="7" t="inlineStr"/>
      <c r="AY430" s="7" t="inlineStr"/>
      <c r="AZ430" s="7" t="inlineStr"/>
      <c r="BA430" s="7" t="inlineStr"/>
      <c r="BB430" s="7" t="inlineStr"/>
      <c r="BC430" s="7" t="inlineStr"/>
      <c r="BD430" s="7" t="inlineStr"/>
      <c r="BE430" s="7" t="inlineStr"/>
      <c r="BF430" s="7" t="inlineStr"/>
      <c r="BG430" s="7" t="inlineStr"/>
      <c r="BH430" s="7" t="inlineStr"/>
      <c r="BI430" s="7" t="inlineStr"/>
      <c r="BJ430" s="7" t="inlineStr"/>
      <c r="BK430" s="7">
        <f>BM430+BO430+BQ430+BS430+BU430</f>
        <v/>
      </c>
      <c r="BL430" s="7">
        <f>BN430+BP430+BR430+BT430+BV430</f>
        <v/>
      </c>
      <c r="BM430" s="7" t="inlineStr"/>
      <c r="BN430" s="7" t="inlineStr"/>
      <c r="BO430" s="7" t="inlineStr"/>
      <c r="BP430" s="7" t="inlineStr"/>
      <c r="BQ430" s="7" t="inlineStr"/>
      <c r="BR430" s="7" t="inlineStr"/>
      <c r="BS430" s="7" t="inlineStr"/>
      <c r="BT430" s="7" t="inlineStr"/>
      <c r="BU430" s="7" t="inlineStr"/>
      <c r="BV430" s="7" t="inlineStr"/>
      <c r="BW430" s="7">
        <f>BY430+CA430+CC430+CE430+CG430+CI430+CK430+CM430+CO430+CQ430+CS430+CU430+CW430+CY430+DA430+DC430</f>
        <v/>
      </c>
      <c r="BX430" s="7">
        <f>BZ430+CB430+CD430+CF430+CH430+CJ430+CL430+CN430+CP430+CR430+CT430+CV430+CX430+CZ430+DB430+DD430</f>
        <v/>
      </c>
      <c r="BY430" s="7" t="inlineStr"/>
      <c r="BZ430" s="7" t="inlineStr"/>
      <c r="CA430" s="7" t="inlineStr"/>
      <c r="CB430" s="7" t="inlineStr"/>
      <c r="CC430" s="7" t="inlineStr"/>
      <c r="CD430" s="7" t="inlineStr"/>
      <c r="CE430" s="7" t="inlineStr"/>
      <c r="CF430" s="7" t="inlineStr"/>
      <c r="CG430" s="7" t="inlineStr"/>
      <c r="CH430" s="7" t="inlineStr"/>
      <c r="CI430" s="7" t="inlineStr"/>
      <c r="CJ430" s="7" t="inlineStr"/>
      <c r="CK430" s="7" t="inlineStr"/>
      <c r="CL430" s="7" t="inlineStr"/>
      <c r="CM430" s="7" t="inlineStr"/>
      <c r="CN430" s="7" t="inlineStr"/>
      <c r="CO430" s="7" t="inlineStr"/>
      <c r="CP430" s="7" t="inlineStr"/>
      <c r="CQ430" s="7" t="inlineStr"/>
      <c r="CR430" s="7" t="inlineStr"/>
      <c r="CS430" s="7" t="inlineStr"/>
      <c r="CT430" s="7" t="inlineStr"/>
      <c r="CU430" s="7" t="inlineStr"/>
      <c r="CV430" s="7" t="inlineStr"/>
      <c r="CW430" s="7" t="inlineStr"/>
      <c r="CX430" s="7" t="inlineStr"/>
      <c r="CY430" s="7" t="inlineStr"/>
      <c r="CZ430" s="7" t="inlineStr"/>
      <c r="DA430" s="7" t="inlineStr"/>
      <c r="DB430" s="7" t="inlineStr"/>
      <c r="DC430" s="7" t="inlineStr"/>
      <c r="DD430" s="7" t="inlineStr"/>
      <c r="DE430" s="7">
        <f>DG430+DI430+DK430+DM430+DO430+DQ430+DS430+DU430+DW430+DY430+EA430+EC430+EE430</f>
        <v/>
      </c>
      <c r="DF430" s="7">
        <f>DH430+DJ430+DL430+DN430+DP430+DR430+DT430+DV430+DX430+DZ430+EB430+ED430+EF430</f>
        <v/>
      </c>
      <c r="DG430" s="7" t="inlineStr"/>
      <c r="DH430" s="7" t="inlineStr"/>
      <c r="DI430" s="7" t="inlineStr"/>
      <c r="DJ430" s="7" t="inlineStr"/>
      <c r="DK430" s="7" t="inlineStr"/>
      <c r="DL430" s="7" t="inlineStr"/>
      <c r="DM430" s="7" t="inlineStr"/>
      <c r="DN430" s="7" t="inlineStr"/>
      <c r="DO430" s="7" t="inlineStr"/>
      <c r="DP430" s="7" t="inlineStr"/>
      <c r="DQ430" s="7" t="inlineStr"/>
      <c r="DR430" s="7" t="inlineStr"/>
      <c r="DS430" s="7" t="inlineStr"/>
      <c r="DT430" s="7" t="inlineStr"/>
      <c r="DU430" s="7" t="inlineStr"/>
      <c r="DV430" s="7" t="inlineStr"/>
      <c r="DW430" s="7" t="inlineStr"/>
      <c r="DX430" s="7" t="inlineStr"/>
      <c r="DY430" s="7" t="inlineStr"/>
      <c r="DZ430" s="7" t="inlineStr"/>
      <c r="EA430" s="7" t="inlineStr"/>
      <c r="EB430" s="7" t="inlineStr"/>
      <c r="EC430" s="7" t="inlineStr"/>
      <c r="ED430" s="7" t="inlineStr"/>
      <c r="EE430" s="7" t="inlineStr"/>
      <c r="EF430" s="7" t="inlineStr"/>
      <c r="EG430" s="7">
        <f>E430+AU430+BK430+BW430+DE430</f>
        <v/>
      </c>
      <c r="EH430" s="7">
        <f>F430+AV430+BL430+BX430+DF430</f>
        <v/>
      </c>
    </row>
    <row r="431" hidden="1" outlineLevel="1">
      <c r="A431" s="5" t="n">
        <v>95</v>
      </c>
      <c r="B431" s="6" t="inlineStr">
        <is>
          <t>DIL-OZODA FARM MCHJ</t>
        </is>
      </c>
      <c r="C431" s="6" t="inlineStr">
        <is>
          <t>Ташкент</t>
        </is>
      </c>
      <c r="D431" s="6" t="inlineStr">
        <is>
          <t>Ташкент 1</t>
        </is>
      </c>
      <c r="E431" s="7">
        <f>G431+I431+K431+M431+O431+Q431+S431+U431+W431+Y431+AA431+AC431+AE431+AG431+AI431+AK431+AM431+AO431+AQ431+AS431</f>
        <v/>
      </c>
      <c r="F431" s="7">
        <f>H431+J431+L431+N431+P431+R431+T431+V431+X431+Z431+AB431+AD431+AF431+AH431+AJ431+AL431+AN431+AP431+AR431+AT431</f>
        <v/>
      </c>
      <c r="G431" s="7" t="inlineStr"/>
      <c r="H431" s="7" t="inlineStr"/>
      <c r="I431" s="7" t="inlineStr"/>
      <c r="J431" s="7" t="inlineStr"/>
      <c r="K431" s="7" t="inlineStr"/>
      <c r="L431" s="7" t="inlineStr"/>
      <c r="M431" s="7" t="inlineStr"/>
      <c r="N431" s="7" t="inlineStr"/>
      <c r="O431" s="7" t="inlineStr"/>
      <c r="P431" s="7" t="inlineStr"/>
      <c r="Q431" s="7" t="n">
        <v>2</v>
      </c>
      <c r="R431" s="7" t="n">
        <v>139774</v>
      </c>
      <c r="S431" s="7" t="inlineStr"/>
      <c r="T431" s="7" t="inlineStr"/>
      <c r="U431" s="7" t="inlineStr"/>
      <c r="V431" s="7" t="inlineStr"/>
      <c r="W431" s="7" t="inlineStr"/>
      <c r="X431" s="7" t="inlineStr"/>
      <c r="Y431" s="7" t="inlineStr"/>
      <c r="Z431" s="7" t="inlineStr"/>
      <c r="AA431" s="7" t="inlineStr"/>
      <c r="AB431" s="7" t="inlineStr"/>
      <c r="AC431" s="7" t="inlineStr"/>
      <c r="AD431" s="7" t="inlineStr"/>
      <c r="AE431" s="7" t="inlineStr"/>
      <c r="AF431" s="7" t="inlineStr"/>
      <c r="AG431" s="7" t="inlineStr"/>
      <c r="AH431" s="7" t="inlineStr"/>
      <c r="AI431" s="7" t="inlineStr"/>
      <c r="AJ431" s="7" t="inlineStr"/>
      <c r="AK431" s="7" t="inlineStr"/>
      <c r="AL431" s="7" t="inlineStr"/>
      <c r="AM431" s="7" t="inlineStr"/>
      <c r="AN431" s="7" t="inlineStr"/>
      <c r="AO431" s="7" t="inlineStr"/>
      <c r="AP431" s="7" t="inlineStr"/>
      <c r="AQ431" s="7" t="inlineStr"/>
      <c r="AR431" s="7" t="inlineStr"/>
      <c r="AS431" s="7" t="inlineStr"/>
      <c r="AT431" s="7" t="inlineStr"/>
      <c r="AU431" s="7">
        <f>AW431+AY431+BA431+BC431+BE431+BG431+BI431</f>
        <v/>
      </c>
      <c r="AV431" s="7">
        <f>AX431+AZ431+BB431+BD431+BF431+BH431+BJ431</f>
        <v/>
      </c>
      <c r="AW431" s="7" t="inlineStr"/>
      <c r="AX431" s="7" t="inlineStr"/>
      <c r="AY431" s="7" t="inlineStr"/>
      <c r="AZ431" s="7" t="inlineStr"/>
      <c r="BA431" s="7" t="inlineStr"/>
      <c r="BB431" s="7" t="inlineStr"/>
      <c r="BC431" s="7" t="inlineStr"/>
      <c r="BD431" s="7" t="inlineStr"/>
      <c r="BE431" s="7" t="inlineStr"/>
      <c r="BF431" s="7" t="inlineStr"/>
      <c r="BG431" s="7" t="inlineStr"/>
      <c r="BH431" s="7" t="inlineStr"/>
      <c r="BI431" s="7" t="inlineStr"/>
      <c r="BJ431" s="7" t="inlineStr"/>
      <c r="BK431" s="7">
        <f>BM431+BO431+BQ431+BS431+BU431</f>
        <v/>
      </c>
      <c r="BL431" s="7">
        <f>BN431+BP431+BR431+BT431+BV431</f>
        <v/>
      </c>
      <c r="BM431" s="7" t="inlineStr"/>
      <c r="BN431" s="7" t="inlineStr"/>
      <c r="BO431" s="7" t="inlineStr"/>
      <c r="BP431" s="7" t="inlineStr"/>
      <c r="BQ431" s="7" t="inlineStr"/>
      <c r="BR431" s="7" t="inlineStr"/>
      <c r="BS431" s="7" t="inlineStr"/>
      <c r="BT431" s="7" t="inlineStr"/>
      <c r="BU431" s="7" t="inlineStr"/>
      <c r="BV431" s="7" t="inlineStr"/>
      <c r="BW431" s="7">
        <f>BY431+CA431+CC431+CE431+CG431+CI431+CK431+CM431+CO431+CQ431+CS431+CU431+CW431+CY431+DA431+DC431</f>
        <v/>
      </c>
      <c r="BX431" s="7">
        <f>BZ431+CB431+CD431+CF431+CH431+CJ431+CL431+CN431+CP431+CR431+CT431+CV431+CX431+CZ431+DB431+DD431</f>
        <v/>
      </c>
      <c r="BY431" s="7" t="inlineStr"/>
      <c r="BZ431" s="7" t="inlineStr"/>
      <c r="CA431" s="7" t="inlineStr"/>
      <c r="CB431" s="7" t="inlineStr"/>
      <c r="CC431" s="7" t="inlineStr"/>
      <c r="CD431" s="7" t="inlineStr"/>
      <c r="CE431" s="7" t="inlineStr"/>
      <c r="CF431" s="7" t="inlineStr"/>
      <c r="CG431" s="7" t="inlineStr"/>
      <c r="CH431" s="7" t="inlineStr"/>
      <c r="CI431" s="7" t="inlineStr"/>
      <c r="CJ431" s="7" t="inlineStr"/>
      <c r="CK431" s="7" t="inlineStr"/>
      <c r="CL431" s="7" t="inlineStr"/>
      <c r="CM431" s="7" t="inlineStr"/>
      <c r="CN431" s="7" t="inlineStr"/>
      <c r="CO431" s="7" t="inlineStr"/>
      <c r="CP431" s="7" t="inlineStr"/>
      <c r="CQ431" s="7" t="inlineStr"/>
      <c r="CR431" s="7" t="inlineStr"/>
      <c r="CS431" s="7" t="inlineStr"/>
      <c r="CT431" s="7" t="inlineStr"/>
      <c r="CU431" s="7" t="inlineStr"/>
      <c r="CV431" s="7" t="inlineStr"/>
      <c r="CW431" s="7" t="inlineStr"/>
      <c r="CX431" s="7" t="inlineStr"/>
      <c r="CY431" s="7" t="inlineStr"/>
      <c r="CZ431" s="7" t="inlineStr"/>
      <c r="DA431" s="7" t="inlineStr"/>
      <c r="DB431" s="7" t="inlineStr"/>
      <c r="DC431" s="7" t="inlineStr"/>
      <c r="DD431" s="7" t="inlineStr"/>
      <c r="DE431" s="7">
        <f>DG431+DI431+DK431+DM431+DO431+DQ431+DS431+DU431+DW431+DY431+EA431+EC431+EE431</f>
        <v/>
      </c>
      <c r="DF431" s="7">
        <f>DH431+DJ431+DL431+DN431+DP431+DR431+DT431+DV431+DX431+DZ431+EB431+ED431+EF431</f>
        <v/>
      </c>
      <c r="DG431" s="7" t="inlineStr"/>
      <c r="DH431" s="7" t="inlineStr"/>
      <c r="DI431" s="7" t="inlineStr"/>
      <c r="DJ431" s="7" t="inlineStr"/>
      <c r="DK431" s="7" t="inlineStr"/>
      <c r="DL431" s="7" t="inlineStr"/>
      <c r="DM431" s="7" t="inlineStr"/>
      <c r="DN431" s="7" t="inlineStr"/>
      <c r="DO431" s="7" t="inlineStr"/>
      <c r="DP431" s="7" t="inlineStr"/>
      <c r="DQ431" s="7" t="inlineStr"/>
      <c r="DR431" s="7" t="inlineStr"/>
      <c r="DS431" s="7" t="inlineStr"/>
      <c r="DT431" s="7" t="inlineStr"/>
      <c r="DU431" s="7" t="inlineStr"/>
      <c r="DV431" s="7" t="inlineStr"/>
      <c r="DW431" s="7" t="inlineStr"/>
      <c r="DX431" s="7" t="inlineStr"/>
      <c r="DY431" s="7" t="inlineStr"/>
      <c r="DZ431" s="7" t="inlineStr"/>
      <c r="EA431" s="7" t="inlineStr"/>
      <c r="EB431" s="7" t="inlineStr"/>
      <c r="EC431" s="7" t="inlineStr"/>
      <c r="ED431" s="7" t="inlineStr"/>
      <c r="EE431" s="7" t="inlineStr"/>
      <c r="EF431" s="7" t="inlineStr"/>
      <c r="EG431" s="7">
        <f>E431+AU431+BK431+BW431+DE431</f>
        <v/>
      </c>
      <c r="EH431" s="7">
        <f>F431+AV431+BL431+BX431+DF431</f>
        <v/>
      </c>
    </row>
    <row r="432" hidden="1" outlineLevel="1">
      <c r="A432" s="5" t="n">
        <v>96</v>
      </c>
      <c r="B432" s="6" t="inlineStr">
        <is>
          <t>DILAFRUZ NAJOT MCHJ</t>
        </is>
      </c>
      <c r="C432" s="6" t="inlineStr">
        <is>
          <t>Ташкент</t>
        </is>
      </c>
      <c r="D432" s="6" t="inlineStr">
        <is>
          <t>Ташкент 1</t>
        </is>
      </c>
      <c r="E432" s="7">
        <f>G432+I432+K432+M432+O432+Q432+S432+U432+W432+Y432+AA432+AC432+AE432+AG432+AI432+AK432+AM432+AO432+AQ432+AS432</f>
        <v/>
      </c>
      <c r="F432" s="7">
        <f>H432+J432+L432+N432+P432+R432+T432+V432+X432+Z432+AB432+AD432+AF432+AH432+AJ432+AL432+AN432+AP432+AR432+AT432</f>
        <v/>
      </c>
      <c r="G432" s="7" t="inlineStr"/>
      <c r="H432" s="7" t="inlineStr"/>
      <c r="I432" s="7" t="inlineStr"/>
      <c r="J432" s="7" t="inlineStr"/>
      <c r="K432" s="7" t="inlineStr"/>
      <c r="L432" s="7" t="inlineStr"/>
      <c r="M432" s="7" t="inlineStr"/>
      <c r="N432" s="7" t="inlineStr"/>
      <c r="O432" s="7" t="inlineStr"/>
      <c r="P432" s="7" t="inlineStr"/>
      <c r="Q432" s="7" t="n">
        <v>4</v>
      </c>
      <c r="R432" s="7" t="n">
        <v>1636800</v>
      </c>
      <c r="S432" s="7" t="inlineStr"/>
      <c r="T432" s="7" t="inlineStr"/>
      <c r="U432" s="7" t="inlineStr"/>
      <c r="V432" s="7" t="inlineStr"/>
      <c r="W432" s="7" t="inlineStr"/>
      <c r="X432" s="7" t="inlineStr"/>
      <c r="Y432" s="7" t="inlineStr"/>
      <c r="Z432" s="7" t="inlineStr"/>
      <c r="AA432" s="7" t="inlineStr"/>
      <c r="AB432" s="7" t="inlineStr"/>
      <c r="AC432" s="7" t="inlineStr"/>
      <c r="AD432" s="7" t="inlineStr"/>
      <c r="AE432" s="7" t="inlineStr"/>
      <c r="AF432" s="7" t="inlineStr"/>
      <c r="AG432" s="7" t="inlineStr"/>
      <c r="AH432" s="7" t="inlineStr"/>
      <c r="AI432" s="7" t="inlineStr"/>
      <c r="AJ432" s="7" t="inlineStr"/>
      <c r="AK432" s="7" t="inlineStr"/>
      <c r="AL432" s="7" t="inlineStr"/>
      <c r="AM432" s="7" t="inlineStr"/>
      <c r="AN432" s="7" t="inlineStr"/>
      <c r="AO432" s="7" t="inlineStr"/>
      <c r="AP432" s="7" t="inlineStr"/>
      <c r="AQ432" s="7" t="inlineStr"/>
      <c r="AR432" s="7" t="inlineStr"/>
      <c r="AS432" s="7" t="inlineStr"/>
      <c r="AT432" s="7" t="inlineStr"/>
      <c r="AU432" s="7">
        <f>AW432+AY432+BA432+BC432+BE432+BG432+BI432</f>
        <v/>
      </c>
      <c r="AV432" s="7">
        <f>AX432+AZ432+BB432+BD432+BF432+BH432+BJ432</f>
        <v/>
      </c>
      <c r="AW432" s="7" t="inlineStr"/>
      <c r="AX432" s="7" t="inlineStr"/>
      <c r="AY432" s="7" t="inlineStr"/>
      <c r="AZ432" s="7" t="inlineStr"/>
      <c r="BA432" s="7" t="inlineStr"/>
      <c r="BB432" s="7" t="inlineStr"/>
      <c r="BC432" s="7" t="inlineStr"/>
      <c r="BD432" s="7" t="inlineStr"/>
      <c r="BE432" s="7" t="inlineStr"/>
      <c r="BF432" s="7" t="inlineStr"/>
      <c r="BG432" s="7" t="inlineStr"/>
      <c r="BH432" s="7" t="inlineStr"/>
      <c r="BI432" s="7" t="inlineStr"/>
      <c r="BJ432" s="7" t="inlineStr"/>
      <c r="BK432" s="7">
        <f>BM432+BO432+BQ432+BS432+BU432</f>
        <v/>
      </c>
      <c r="BL432" s="7">
        <f>BN432+BP432+BR432+BT432+BV432</f>
        <v/>
      </c>
      <c r="BM432" s="7" t="inlineStr"/>
      <c r="BN432" s="7" t="inlineStr"/>
      <c r="BO432" s="7" t="inlineStr"/>
      <c r="BP432" s="7" t="inlineStr"/>
      <c r="BQ432" s="7" t="inlineStr"/>
      <c r="BR432" s="7" t="inlineStr"/>
      <c r="BS432" s="7" t="inlineStr"/>
      <c r="BT432" s="7" t="inlineStr"/>
      <c r="BU432" s="7" t="inlineStr"/>
      <c r="BV432" s="7" t="inlineStr"/>
      <c r="BW432" s="7">
        <f>BY432+CA432+CC432+CE432+CG432+CI432+CK432+CM432+CO432+CQ432+CS432+CU432+CW432+CY432+DA432+DC432</f>
        <v/>
      </c>
      <c r="BX432" s="7">
        <f>BZ432+CB432+CD432+CF432+CH432+CJ432+CL432+CN432+CP432+CR432+CT432+CV432+CX432+CZ432+DB432+DD432</f>
        <v/>
      </c>
      <c r="BY432" s="7" t="inlineStr"/>
      <c r="BZ432" s="7" t="inlineStr"/>
      <c r="CA432" s="7" t="inlineStr"/>
      <c r="CB432" s="7" t="inlineStr"/>
      <c r="CC432" s="7" t="inlineStr"/>
      <c r="CD432" s="7" t="inlineStr"/>
      <c r="CE432" s="7" t="inlineStr"/>
      <c r="CF432" s="7" t="inlineStr"/>
      <c r="CG432" s="7" t="inlineStr"/>
      <c r="CH432" s="7" t="inlineStr"/>
      <c r="CI432" s="7" t="inlineStr"/>
      <c r="CJ432" s="7" t="inlineStr"/>
      <c r="CK432" s="7" t="inlineStr"/>
      <c r="CL432" s="7" t="inlineStr"/>
      <c r="CM432" s="7" t="inlineStr"/>
      <c r="CN432" s="7" t="inlineStr"/>
      <c r="CO432" s="7" t="inlineStr"/>
      <c r="CP432" s="7" t="inlineStr"/>
      <c r="CQ432" s="7" t="inlineStr"/>
      <c r="CR432" s="7" t="inlineStr"/>
      <c r="CS432" s="7" t="inlineStr"/>
      <c r="CT432" s="7" t="inlineStr"/>
      <c r="CU432" s="7" t="inlineStr"/>
      <c r="CV432" s="7" t="inlineStr"/>
      <c r="CW432" s="7" t="inlineStr"/>
      <c r="CX432" s="7" t="inlineStr"/>
      <c r="CY432" s="7" t="inlineStr"/>
      <c r="CZ432" s="7" t="inlineStr"/>
      <c r="DA432" s="7" t="inlineStr"/>
      <c r="DB432" s="7" t="inlineStr"/>
      <c r="DC432" s="7" t="inlineStr"/>
      <c r="DD432" s="7" t="inlineStr"/>
      <c r="DE432" s="7">
        <f>DG432+DI432+DK432+DM432+DO432+DQ432+DS432+DU432+DW432+DY432+EA432+EC432+EE432</f>
        <v/>
      </c>
      <c r="DF432" s="7">
        <f>DH432+DJ432+DL432+DN432+DP432+DR432+DT432+DV432+DX432+DZ432+EB432+ED432+EF432</f>
        <v/>
      </c>
      <c r="DG432" s="7" t="inlineStr"/>
      <c r="DH432" s="7" t="inlineStr"/>
      <c r="DI432" s="7" t="inlineStr"/>
      <c r="DJ432" s="7" t="inlineStr"/>
      <c r="DK432" s="7" t="inlineStr"/>
      <c r="DL432" s="7" t="inlineStr"/>
      <c r="DM432" s="7" t="inlineStr"/>
      <c r="DN432" s="7" t="inlineStr"/>
      <c r="DO432" s="7" t="inlineStr"/>
      <c r="DP432" s="7" t="inlineStr"/>
      <c r="DQ432" s="7" t="inlineStr"/>
      <c r="DR432" s="7" t="inlineStr"/>
      <c r="DS432" s="7" t="inlineStr"/>
      <c r="DT432" s="7" t="inlineStr"/>
      <c r="DU432" s="7" t="inlineStr"/>
      <c r="DV432" s="7" t="inlineStr"/>
      <c r="DW432" s="7" t="inlineStr"/>
      <c r="DX432" s="7" t="inlineStr"/>
      <c r="DY432" s="7" t="inlineStr"/>
      <c r="DZ432" s="7" t="inlineStr"/>
      <c r="EA432" s="7" t="inlineStr"/>
      <c r="EB432" s="7" t="inlineStr"/>
      <c r="EC432" s="7" t="inlineStr"/>
      <c r="ED432" s="7" t="inlineStr"/>
      <c r="EE432" s="7" t="inlineStr"/>
      <c r="EF432" s="7" t="inlineStr"/>
      <c r="EG432" s="7">
        <f>E432+AU432+BK432+BW432+DE432</f>
        <v/>
      </c>
      <c r="EH432" s="7">
        <f>F432+AV432+BL432+BX432+DF432</f>
        <v/>
      </c>
    </row>
    <row r="433" hidden="1" outlineLevel="1">
      <c r="A433" s="5" t="n">
        <v>97</v>
      </c>
      <c r="B433" s="6" t="inlineStr">
        <is>
          <t>DILBAR ISTIQLOL MChJ</t>
        </is>
      </c>
      <c r="C433" s="6" t="inlineStr">
        <is>
          <t>Ташкент</t>
        </is>
      </c>
      <c r="D433" s="6" t="inlineStr">
        <is>
          <t>Ташкент 1</t>
        </is>
      </c>
      <c r="E433" s="7">
        <f>G433+I433+K433+M433+O433+Q433+S433+U433+W433+Y433+AA433+AC433+AE433+AG433+AI433+AK433+AM433+AO433+AQ433+AS433</f>
        <v/>
      </c>
      <c r="F433" s="7">
        <f>H433+J433+L433+N433+P433+R433+T433+V433+X433+Z433+AB433+AD433+AF433+AH433+AJ433+AL433+AN433+AP433+AR433+AT433</f>
        <v/>
      </c>
      <c r="G433" s="7" t="n">
        <v>2</v>
      </c>
      <c r="H433" s="7" t="n">
        <v>834532</v>
      </c>
      <c r="I433" s="7" t="inlineStr"/>
      <c r="J433" s="7" t="inlineStr"/>
      <c r="K433" s="7" t="inlineStr"/>
      <c r="L433" s="7" t="inlineStr"/>
      <c r="M433" s="7" t="inlineStr"/>
      <c r="N433" s="7" t="inlineStr"/>
      <c r="O433" s="7" t="inlineStr"/>
      <c r="P433" s="7" t="inlineStr"/>
      <c r="Q433" s="7" t="n">
        <v>9</v>
      </c>
      <c r="R433" s="7" t="n">
        <v>1925045</v>
      </c>
      <c r="S433" s="7" t="inlineStr"/>
      <c r="T433" s="7" t="inlineStr"/>
      <c r="U433" s="7" t="inlineStr"/>
      <c r="V433" s="7" t="inlineStr"/>
      <c r="W433" s="7" t="inlineStr"/>
      <c r="X433" s="7" t="inlineStr"/>
      <c r="Y433" s="7" t="inlineStr"/>
      <c r="Z433" s="7" t="inlineStr"/>
      <c r="AA433" s="7" t="inlineStr"/>
      <c r="AB433" s="7" t="inlineStr"/>
      <c r="AC433" s="7" t="inlineStr"/>
      <c r="AD433" s="7" t="inlineStr"/>
      <c r="AE433" s="7" t="inlineStr"/>
      <c r="AF433" s="7" t="inlineStr"/>
      <c r="AG433" s="7" t="inlineStr"/>
      <c r="AH433" s="7" t="inlineStr"/>
      <c r="AI433" s="7" t="inlineStr"/>
      <c r="AJ433" s="7" t="inlineStr"/>
      <c r="AK433" s="7" t="inlineStr"/>
      <c r="AL433" s="7" t="inlineStr"/>
      <c r="AM433" s="7" t="inlineStr"/>
      <c r="AN433" s="7" t="inlineStr"/>
      <c r="AO433" s="7" t="inlineStr"/>
      <c r="AP433" s="7" t="inlineStr"/>
      <c r="AQ433" s="7" t="inlineStr"/>
      <c r="AR433" s="7" t="inlineStr"/>
      <c r="AS433" s="7" t="inlineStr"/>
      <c r="AT433" s="7" t="inlineStr"/>
      <c r="AU433" s="7">
        <f>AW433+AY433+BA433+BC433+BE433+BG433+BI433</f>
        <v/>
      </c>
      <c r="AV433" s="7">
        <f>AX433+AZ433+BB433+BD433+BF433+BH433+BJ433</f>
        <v/>
      </c>
      <c r="AW433" s="7" t="inlineStr"/>
      <c r="AX433" s="7" t="inlineStr"/>
      <c r="AY433" s="7" t="inlineStr"/>
      <c r="AZ433" s="7" t="inlineStr"/>
      <c r="BA433" s="7" t="inlineStr"/>
      <c r="BB433" s="7" t="inlineStr"/>
      <c r="BC433" s="7" t="inlineStr"/>
      <c r="BD433" s="7" t="inlineStr"/>
      <c r="BE433" s="7" t="inlineStr"/>
      <c r="BF433" s="7" t="inlineStr"/>
      <c r="BG433" s="7" t="inlineStr"/>
      <c r="BH433" s="7" t="inlineStr"/>
      <c r="BI433" s="7" t="inlineStr"/>
      <c r="BJ433" s="7" t="inlineStr"/>
      <c r="BK433" s="7">
        <f>BM433+BO433+BQ433+BS433+BU433</f>
        <v/>
      </c>
      <c r="BL433" s="7">
        <f>BN433+BP433+BR433+BT433+BV433</f>
        <v/>
      </c>
      <c r="BM433" s="7" t="inlineStr"/>
      <c r="BN433" s="7" t="inlineStr"/>
      <c r="BO433" s="7" t="inlineStr"/>
      <c r="BP433" s="7" t="inlineStr"/>
      <c r="BQ433" s="7" t="inlineStr"/>
      <c r="BR433" s="7" t="inlineStr"/>
      <c r="BS433" s="7" t="inlineStr"/>
      <c r="BT433" s="7" t="inlineStr"/>
      <c r="BU433" s="7" t="inlineStr"/>
      <c r="BV433" s="7" t="inlineStr"/>
      <c r="BW433" s="7">
        <f>BY433+CA433+CC433+CE433+CG433+CI433+CK433+CM433+CO433+CQ433+CS433+CU433+CW433+CY433+DA433+DC433</f>
        <v/>
      </c>
      <c r="BX433" s="7">
        <f>BZ433+CB433+CD433+CF433+CH433+CJ433+CL433+CN433+CP433+CR433+CT433+CV433+CX433+CZ433+DB433+DD433</f>
        <v/>
      </c>
      <c r="BY433" s="7" t="inlineStr"/>
      <c r="BZ433" s="7" t="inlineStr"/>
      <c r="CA433" s="7" t="inlineStr"/>
      <c r="CB433" s="7" t="inlineStr"/>
      <c r="CC433" s="7" t="inlineStr"/>
      <c r="CD433" s="7" t="inlineStr"/>
      <c r="CE433" s="7" t="inlineStr"/>
      <c r="CF433" s="7" t="inlineStr"/>
      <c r="CG433" s="7" t="inlineStr"/>
      <c r="CH433" s="7" t="inlineStr"/>
      <c r="CI433" s="7" t="inlineStr"/>
      <c r="CJ433" s="7" t="inlineStr"/>
      <c r="CK433" s="7" t="inlineStr"/>
      <c r="CL433" s="7" t="inlineStr"/>
      <c r="CM433" s="7" t="inlineStr"/>
      <c r="CN433" s="7" t="inlineStr"/>
      <c r="CO433" s="7" t="inlineStr"/>
      <c r="CP433" s="7" t="inlineStr"/>
      <c r="CQ433" s="7" t="inlineStr"/>
      <c r="CR433" s="7" t="inlineStr"/>
      <c r="CS433" s="7" t="inlineStr"/>
      <c r="CT433" s="7" t="inlineStr"/>
      <c r="CU433" s="7" t="inlineStr"/>
      <c r="CV433" s="7" t="inlineStr"/>
      <c r="CW433" s="7" t="inlineStr"/>
      <c r="CX433" s="7" t="inlineStr"/>
      <c r="CY433" s="7" t="inlineStr"/>
      <c r="CZ433" s="7" t="inlineStr"/>
      <c r="DA433" s="7" t="inlineStr"/>
      <c r="DB433" s="7" t="inlineStr"/>
      <c r="DC433" s="7" t="inlineStr"/>
      <c r="DD433" s="7" t="inlineStr"/>
      <c r="DE433" s="7">
        <f>DG433+DI433+DK433+DM433+DO433+DQ433+DS433+DU433+DW433+DY433+EA433+EC433+EE433</f>
        <v/>
      </c>
      <c r="DF433" s="7">
        <f>DH433+DJ433+DL433+DN433+DP433+DR433+DT433+DV433+DX433+DZ433+EB433+ED433+EF433</f>
        <v/>
      </c>
      <c r="DG433" s="7" t="inlineStr"/>
      <c r="DH433" s="7" t="inlineStr"/>
      <c r="DI433" s="7" t="inlineStr"/>
      <c r="DJ433" s="7" t="inlineStr"/>
      <c r="DK433" s="7" t="inlineStr"/>
      <c r="DL433" s="7" t="inlineStr"/>
      <c r="DM433" s="7" t="inlineStr"/>
      <c r="DN433" s="7" t="inlineStr"/>
      <c r="DO433" s="7" t="inlineStr"/>
      <c r="DP433" s="7" t="inlineStr"/>
      <c r="DQ433" s="7" t="inlineStr"/>
      <c r="DR433" s="7" t="inlineStr"/>
      <c r="DS433" s="7" t="inlineStr"/>
      <c r="DT433" s="7" t="inlineStr"/>
      <c r="DU433" s="7" t="inlineStr"/>
      <c r="DV433" s="7" t="inlineStr"/>
      <c r="DW433" s="7" t="inlineStr"/>
      <c r="DX433" s="7" t="inlineStr"/>
      <c r="DY433" s="7" t="inlineStr"/>
      <c r="DZ433" s="7" t="inlineStr"/>
      <c r="EA433" s="7" t="inlineStr"/>
      <c r="EB433" s="7" t="inlineStr"/>
      <c r="EC433" s="7" t="inlineStr"/>
      <c r="ED433" s="7" t="inlineStr"/>
      <c r="EE433" s="7" t="inlineStr"/>
      <c r="EF433" s="7" t="inlineStr"/>
      <c r="EG433" s="7">
        <f>E433+AU433+BK433+BW433+DE433</f>
        <v/>
      </c>
      <c r="EH433" s="7">
        <f>F433+AV433+BL433+BX433+DF433</f>
        <v/>
      </c>
    </row>
    <row r="434" hidden="1" outlineLevel="1">
      <c r="A434" s="5" t="n">
        <v>98</v>
      </c>
      <c r="B434" s="6" t="inlineStr">
        <is>
          <t>DILBAR MED PHARM</t>
        </is>
      </c>
      <c r="C434" s="6" t="inlineStr">
        <is>
          <t>Ташкент</t>
        </is>
      </c>
      <c r="D434" s="6" t="inlineStr">
        <is>
          <t>Ташкент 1</t>
        </is>
      </c>
      <c r="E434" s="7">
        <f>G434+I434+K434+M434+O434+Q434+S434+U434+W434+Y434+AA434+AC434+AE434+AG434+AI434+AK434+AM434+AO434+AQ434+AS434</f>
        <v/>
      </c>
      <c r="F434" s="7">
        <f>H434+J434+L434+N434+P434+R434+T434+V434+X434+Z434+AB434+AD434+AF434+AH434+AJ434+AL434+AN434+AP434+AR434+AT434</f>
        <v/>
      </c>
      <c r="G434" s="7" t="inlineStr"/>
      <c r="H434" s="7" t="inlineStr"/>
      <c r="I434" s="7" t="inlineStr"/>
      <c r="J434" s="7" t="inlineStr"/>
      <c r="K434" s="7" t="n">
        <v>3</v>
      </c>
      <c r="L434" s="7" t="n">
        <v>784974</v>
      </c>
      <c r="M434" s="7" t="inlineStr"/>
      <c r="N434" s="7" t="inlineStr"/>
      <c r="O434" s="7" t="inlineStr"/>
      <c r="P434" s="7" t="inlineStr"/>
      <c r="Q434" s="7" t="inlineStr"/>
      <c r="R434" s="7" t="inlineStr"/>
      <c r="S434" s="7" t="inlineStr"/>
      <c r="T434" s="7" t="inlineStr"/>
      <c r="U434" s="7" t="inlineStr"/>
      <c r="V434" s="7" t="inlineStr"/>
      <c r="W434" s="7" t="inlineStr"/>
      <c r="X434" s="7" t="inlineStr"/>
      <c r="Y434" s="7" t="inlineStr"/>
      <c r="Z434" s="7" t="inlineStr"/>
      <c r="AA434" s="7" t="inlineStr"/>
      <c r="AB434" s="7" t="inlineStr"/>
      <c r="AC434" s="7" t="inlineStr"/>
      <c r="AD434" s="7" t="inlineStr"/>
      <c r="AE434" s="7" t="inlineStr"/>
      <c r="AF434" s="7" t="inlineStr"/>
      <c r="AG434" s="7" t="inlineStr"/>
      <c r="AH434" s="7" t="inlineStr"/>
      <c r="AI434" s="7" t="inlineStr"/>
      <c r="AJ434" s="7" t="inlineStr"/>
      <c r="AK434" s="7" t="inlineStr"/>
      <c r="AL434" s="7" t="inlineStr"/>
      <c r="AM434" s="7" t="inlineStr"/>
      <c r="AN434" s="7" t="inlineStr"/>
      <c r="AO434" s="7" t="inlineStr"/>
      <c r="AP434" s="7" t="inlineStr"/>
      <c r="AQ434" s="7" t="inlineStr"/>
      <c r="AR434" s="7" t="inlineStr"/>
      <c r="AS434" s="7" t="inlineStr"/>
      <c r="AT434" s="7" t="inlineStr"/>
      <c r="AU434" s="7">
        <f>AW434+AY434+BA434+BC434+BE434+BG434+BI434</f>
        <v/>
      </c>
      <c r="AV434" s="7">
        <f>AX434+AZ434+BB434+BD434+BF434+BH434+BJ434</f>
        <v/>
      </c>
      <c r="AW434" s="7" t="inlineStr"/>
      <c r="AX434" s="7" t="inlineStr"/>
      <c r="AY434" s="7" t="inlineStr"/>
      <c r="AZ434" s="7" t="inlineStr"/>
      <c r="BA434" s="7" t="inlineStr"/>
      <c r="BB434" s="7" t="inlineStr"/>
      <c r="BC434" s="7" t="inlineStr"/>
      <c r="BD434" s="7" t="inlineStr"/>
      <c r="BE434" s="7" t="inlineStr"/>
      <c r="BF434" s="7" t="inlineStr"/>
      <c r="BG434" s="7" t="inlineStr"/>
      <c r="BH434" s="7" t="inlineStr"/>
      <c r="BI434" s="7" t="inlineStr"/>
      <c r="BJ434" s="7" t="inlineStr"/>
      <c r="BK434" s="7">
        <f>BM434+BO434+BQ434+BS434+BU434</f>
        <v/>
      </c>
      <c r="BL434" s="7">
        <f>BN434+BP434+BR434+BT434+BV434</f>
        <v/>
      </c>
      <c r="BM434" s="7" t="inlineStr"/>
      <c r="BN434" s="7" t="inlineStr"/>
      <c r="BO434" s="7" t="inlineStr"/>
      <c r="BP434" s="7" t="inlineStr"/>
      <c r="BQ434" s="7" t="inlineStr"/>
      <c r="BR434" s="7" t="inlineStr"/>
      <c r="BS434" s="7" t="inlineStr"/>
      <c r="BT434" s="7" t="inlineStr"/>
      <c r="BU434" s="7" t="inlineStr"/>
      <c r="BV434" s="7" t="inlineStr"/>
      <c r="BW434" s="7">
        <f>BY434+CA434+CC434+CE434+CG434+CI434+CK434+CM434+CO434+CQ434+CS434+CU434+CW434+CY434+DA434+DC434</f>
        <v/>
      </c>
      <c r="BX434" s="7">
        <f>BZ434+CB434+CD434+CF434+CH434+CJ434+CL434+CN434+CP434+CR434+CT434+CV434+CX434+CZ434+DB434+DD434</f>
        <v/>
      </c>
      <c r="BY434" s="7" t="inlineStr"/>
      <c r="BZ434" s="7" t="inlineStr"/>
      <c r="CA434" s="7" t="inlineStr"/>
      <c r="CB434" s="7" t="inlineStr"/>
      <c r="CC434" s="7" t="inlineStr"/>
      <c r="CD434" s="7" t="inlineStr"/>
      <c r="CE434" s="7" t="inlineStr"/>
      <c r="CF434" s="7" t="inlineStr"/>
      <c r="CG434" s="7" t="inlineStr"/>
      <c r="CH434" s="7" t="inlineStr"/>
      <c r="CI434" s="7" t="inlineStr"/>
      <c r="CJ434" s="7" t="inlineStr"/>
      <c r="CK434" s="7" t="inlineStr"/>
      <c r="CL434" s="7" t="inlineStr"/>
      <c r="CM434" s="7" t="inlineStr"/>
      <c r="CN434" s="7" t="inlineStr"/>
      <c r="CO434" s="7" t="inlineStr"/>
      <c r="CP434" s="7" t="inlineStr"/>
      <c r="CQ434" s="7" t="inlineStr"/>
      <c r="CR434" s="7" t="inlineStr"/>
      <c r="CS434" s="7" t="inlineStr"/>
      <c r="CT434" s="7" t="inlineStr"/>
      <c r="CU434" s="7" t="inlineStr"/>
      <c r="CV434" s="7" t="inlineStr"/>
      <c r="CW434" s="7" t="inlineStr"/>
      <c r="CX434" s="7" t="inlineStr"/>
      <c r="CY434" s="7" t="inlineStr"/>
      <c r="CZ434" s="7" t="inlineStr"/>
      <c r="DA434" s="7" t="inlineStr"/>
      <c r="DB434" s="7" t="inlineStr"/>
      <c r="DC434" s="7" t="inlineStr"/>
      <c r="DD434" s="7" t="inlineStr"/>
      <c r="DE434" s="7">
        <f>DG434+DI434+DK434+DM434+DO434+DQ434+DS434+DU434+DW434+DY434+EA434+EC434+EE434</f>
        <v/>
      </c>
      <c r="DF434" s="7">
        <f>DH434+DJ434+DL434+DN434+DP434+DR434+DT434+DV434+DX434+DZ434+EB434+ED434+EF434</f>
        <v/>
      </c>
      <c r="DG434" s="7" t="inlineStr"/>
      <c r="DH434" s="7" t="inlineStr"/>
      <c r="DI434" s="7" t="inlineStr"/>
      <c r="DJ434" s="7" t="inlineStr"/>
      <c r="DK434" s="7" t="inlineStr"/>
      <c r="DL434" s="7" t="inlineStr"/>
      <c r="DM434" s="7" t="inlineStr"/>
      <c r="DN434" s="7" t="inlineStr"/>
      <c r="DO434" s="7" t="inlineStr"/>
      <c r="DP434" s="7" t="inlineStr"/>
      <c r="DQ434" s="7" t="inlineStr"/>
      <c r="DR434" s="7" t="inlineStr"/>
      <c r="DS434" s="7" t="inlineStr"/>
      <c r="DT434" s="7" t="inlineStr"/>
      <c r="DU434" s="7" t="inlineStr"/>
      <c r="DV434" s="7" t="inlineStr"/>
      <c r="DW434" s="7" t="inlineStr"/>
      <c r="DX434" s="7" t="inlineStr"/>
      <c r="DY434" s="7" t="inlineStr"/>
      <c r="DZ434" s="7" t="inlineStr"/>
      <c r="EA434" s="7" t="inlineStr"/>
      <c r="EB434" s="7" t="inlineStr"/>
      <c r="EC434" s="7" t="inlineStr"/>
      <c r="ED434" s="7" t="inlineStr"/>
      <c r="EE434" s="7" t="inlineStr"/>
      <c r="EF434" s="7" t="inlineStr"/>
      <c r="EG434" s="7">
        <f>E434+AU434+BK434+BW434+DE434</f>
        <v/>
      </c>
      <c r="EH434" s="7">
        <f>F434+AV434+BL434+BX434+DF434</f>
        <v/>
      </c>
    </row>
    <row r="435" hidden="1" outlineLevel="1">
      <c r="A435" s="5" t="n">
        <v>99</v>
      </c>
      <c r="B435" s="6" t="inlineStr">
        <is>
          <t>DILSHOD PHARM PLUS MCHJ</t>
        </is>
      </c>
      <c r="C435" s="6" t="inlineStr">
        <is>
          <t>Ташкент</t>
        </is>
      </c>
      <c r="D435" s="6" t="inlineStr">
        <is>
          <t>Ташкент 1</t>
        </is>
      </c>
      <c r="E435" s="7">
        <f>G435+I435+K435+M435+O435+Q435+S435+U435+W435+Y435+AA435+AC435+AE435+AG435+AI435+AK435+AM435+AO435+AQ435+AS435</f>
        <v/>
      </c>
      <c r="F435" s="7">
        <f>H435+J435+L435+N435+P435+R435+T435+V435+X435+Z435+AB435+AD435+AF435+AH435+AJ435+AL435+AN435+AP435+AR435+AT435</f>
        <v/>
      </c>
      <c r="G435" s="7" t="inlineStr"/>
      <c r="H435" s="7" t="inlineStr"/>
      <c r="I435" s="7" t="inlineStr"/>
      <c r="J435" s="7" t="inlineStr"/>
      <c r="K435" s="7" t="inlineStr"/>
      <c r="L435" s="7" t="inlineStr"/>
      <c r="M435" s="7" t="inlineStr"/>
      <c r="N435" s="7" t="inlineStr"/>
      <c r="O435" s="7" t="inlineStr"/>
      <c r="P435" s="7" t="inlineStr"/>
      <c r="Q435" s="7" t="inlineStr"/>
      <c r="R435" s="7" t="inlineStr"/>
      <c r="S435" s="7" t="inlineStr"/>
      <c r="T435" s="7" t="inlineStr"/>
      <c r="U435" s="7" t="inlineStr"/>
      <c r="V435" s="7" t="inlineStr"/>
      <c r="W435" s="7" t="n">
        <v>17</v>
      </c>
      <c r="X435" s="7" t="n">
        <v>6492691</v>
      </c>
      <c r="Y435" s="7" t="inlineStr"/>
      <c r="Z435" s="7" t="inlineStr"/>
      <c r="AA435" s="7" t="inlineStr"/>
      <c r="AB435" s="7" t="inlineStr"/>
      <c r="AC435" s="7" t="n">
        <v>20</v>
      </c>
      <c r="AD435" s="7" t="n">
        <v>7188660</v>
      </c>
      <c r="AE435" s="7" t="n">
        <v>15</v>
      </c>
      <c r="AF435" s="7" t="n">
        <v>111450</v>
      </c>
      <c r="AG435" s="7" t="inlineStr"/>
      <c r="AH435" s="7" t="inlineStr"/>
      <c r="AI435" s="7" t="inlineStr"/>
      <c r="AJ435" s="7" t="inlineStr"/>
      <c r="AK435" s="7" t="inlineStr"/>
      <c r="AL435" s="7" t="inlineStr"/>
      <c r="AM435" s="7" t="inlineStr"/>
      <c r="AN435" s="7" t="inlineStr"/>
      <c r="AO435" s="7" t="inlineStr"/>
      <c r="AP435" s="7" t="inlineStr"/>
      <c r="AQ435" s="7" t="inlineStr"/>
      <c r="AR435" s="7" t="inlineStr"/>
      <c r="AS435" s="7" t="inlineStr"/>
      <c r="AT435" s="7" t="inlineStr"/>
      <c r="AU435" s="7">
        <f>AW435+AY435+BA435+BC435+BE435+BG435+BI435</f>
        <v/>
      </c>
      <c r="AV435" s="7">
        <f>AX435+AZ435+BB435+BD435+BF435+BH435+BJ435</f>
        <v/>
      </c>
      <c r="AW435" s="7" t="inlineStr"/>
      <c r="AX435" s="7" t="inlineStr"/>
      <c r="AY435" s="7" t="inlineStr"/>
      <c r="AZ435" s="7" t="inlineStr"/>
      <c r="BA435" s="7" t="inlineStr"/>
      <c r="BB435" s="7" t="inlineStr"/>
      <c r="BC435" s="7" t="inlineStr"/>
      <c r="BD435" s="7" t="inlineStr"/>
      <c r="BE435" s="7" t="inlineStr"/>
      <c r="BF435" s="7" t="inlineStr"/>
      <c r="BG435" s="7" t="inlineStr"/>
      <c r="BH435" s="7" t="inlineStr"/>
      <c r="BI435" s="7" t="inlineStr"/>
      <c r="BJ435" s="7" t="inlineStr"/>
      <c r="BK435" s="7">
        <f>BM435+BO435+BQ435+BS435+BU435</f>
        <v/>
      </c>
      <c r="BL435" s="7">
        <f>BN435+BP435+BR435+BT435+BV435</f>
        <v/>
      </c>
      <c r="BM435" s="7" t="inlineStr"/>
      <c r="BN435" s="7" t="inlineStr"/>
      <c r="BO435" s="7" t="inlineStr"/>
      <c r="BP435" s="7" t="inlineStr"/>
      <c r="BQ435" s="7" t="inlineStr"/>
      <c r="BR435" s="7" t="inlineStr"/>
      <c r="BS435" s="7" t="inlineStr"/>
      <c r="BT435" s="7" t="inlineStr"/>
      <c r="BU435" s="7" t="inlineStr"/>
      <c r="BV435" s="7" t="inlineStr"/>
      <c r="BW435" s="7">
        <f>BY435+CA435+CC435+CE435+CG435+CI435+CK435+CM435+CO435+CQ435+CS435+CU435+CW435+CY435+DA435+DC435</f>
        <v/>
      </c>
      <c r="BX435" s="7">
        <f>BZ435+CB435+CD435+CF435+CH435+CJ435+CL435+CN435+CP435+CR435+CT435+CV435+CX435+CZ435+DB435+DD435</f>
        <v/>
      </c>
      <c r="BY435" s="7" t="inlineStr"/>
      <c r="BZ435" s="7" t="inlineStr"/>
      <c r="CA435" s="7" t="inlineStr"/>
      <c r="CB435" s="7" t="inlineStr"/>
      <c r="CC435" s="7" t="inlineStr"/>
      <c r="CD435" s="7" t="inlineStr"/>
      <c r="CE435" s="7" t="inlineStr"/>
      <c r="CF435" s="7" t="inlineStr"/>
      <c r="CG435" s="7" t="inlineStr"/>
      <c r="CH435" s="7" t="inlineStr"/>
      <c r="CI435" s="7" t="inlineStr"/>
      <c r="CJ435" s="7" t="inlineStr"/>
      <c r="CK435" s="7" t="inlineStr"/>
      <c r="CL435" s="7" t="inlineStr"/>
      <c r="CM435" s="7" t="inlineStr"/>
      <c r="CN435" s="7" t="inlineStr"/>
      <c r="CO435" s="7" t="inlineStr"/>
      <c r="CP435" s="7" t="inlineStr"/>
      <c r="CQ435" s="7" t="inlineStr"/>
      <c r="CR435" s="7" t="inlineStr"/>
      <c r="CS435" s="7" t="inlineStr"/>
      <c r="CT435" s="7" t="inlineStr"/>
      <c r="CU435" s="7" t="inlineStr"/>
      <c r="CV435" s="7" t="inlineStr"/>
      <c r="CW435" s="7" t="inlineStr"/>
      <c r="CX435" s="7" t="inlineStr"/>
      <c r="CY435" s="7" t="inlineStr"/>
      <c r="CZ435" s="7" t="inlineStr"/>
      <c r="DA435" s="7" t="inlineStr"/>
      <c r="DB435" s="7" t="inlineStr"/>
      <c r="DC435" s="7" t="inlineStr"/>
      <c r="DD435" s="7" t="inlineStr"/>
      <c r="DE435" s="7">
        <f>DG435+DI435+DK435+DM435+DO435+DQ435+DS435+DU435+DW435+DY435+EA435+EC435+EE435</f>
        <v/>
      </c>
      <c r="DF435" s="7">
        <f>DH435+DJ435+DL435+DN435+DP435+DR435+DT435+DV435+DX435+DZ435+EB435+ED435+EF435</f>
        <v/>
      </c>
      <c r="DG435" s="7" t="inlineStr"/>
      <c r="DH435" s="7" t="inlineStr"/>
      <c r="DI435" s="7" t="inlineStr"/>
      <c r="DJ435" s="7" t="inlineStr"/>
      <c r="DK435" s="7" t="inlineStr"/>
      <c r="DL435" s="7" t="inlineStr"/>
      <c r="DM435" s="7" t="inlineStr"/>
      <c r="DN435" s="7" t="inlineStr"/>
      <c r="DO435" s="7" t="inlineStr"/>
      <c r="DP435" s="7" t="inlineStr"/>
      <c r="DQ435" s="7" t="inlineStr"/>
      <c r="DR435" s="7" t="inlineStr"/>
      <c r="DS435" s="7" t="inlineStr"/>
      <c r="DT435" s="7" t="inlineStr"/>
      <c r="DU435" s="7" t="inlineStr"/>
      <c r="DV435" s="7" t="inlineStr"/>
      <c r="DW435" s="7" t="inlineStr"/>
      <c r="DX435" s="7" t="inlineStr"/>
      <c r="DY435" s="7" t="inlineStr"/>
      <c r="DZ435" s="7" t="inlineStr"/>
      <c r="EA435" s="7" t="inlineStr"/>
      <c r="EB435" s="7" t="inlineStr"/>
      <c r="EC435" s="7" t="inlineStr"/>
      <c r="ED435" s="7" t="inlineStr"/>
      <c r="EE435" s="7" t="inlineStr"/>
      <c r="EF435" s="7" t="inlineStr"/>
      <c r="EG435" s="7">
        <f>E435+AU435+BK435+BW435+DE435</f>
        <v/>
      </c>
      <c r="EH435" s="7">
        <f>F435+AV435+BL435+BX435+DF435</f>
        <v/>
      </c>
    </row>
    <row r="436" hidden="1" outlineLevel="1">
      <c r="A436" s="5" t="n">
        <v>100</v>
      </c>
      <c r="B436" s="6" t="inlineStr">
        <is>
          <t>DILSUN FARM MChJ</t>
        </is>
      </c>
      <c r="C436" s="6" t="inlineStr">
        <is>
          <t>Ташкент</t>
        </is>
      </c>
      <c r="D436" s="6" t="inlineStr">
        <is>
          <t>Ташкент 1</t>
        </is>
      </c>
      <c r="E436" s="7">
        <f>G436+I436+K436+M436+O436+Q436+S436+U436+W436+Y436+AA436+AC436+AE436+AG436+AI436+AK436+AM436+AO436+AQ436+AS436</f>
        <v/>
      </c>
      <c r="F436" s="7">
        <f>H436+J436+L436+N436+P436+R436+T436+V436+X436+Z436+AB436+AD436+AF436+AH436+AJ436+AL436+AN436+AP436+AR436+AT436</f>
        <v/>
      </c>
      <c r="G436" s="7" t="n">
        <v>3</v>
      </c>
      <c r="H436" s="7" t="n">
        <v>604707</v>
      </c>
      <c r="I436" s="7" t="inlineStr"/>
      <c r="J436" s="7" t="inlineStr"/>
      <c r="K436" s="7" t="n">
        <v>20</v>
      </c>
      <c r="L436" s="7" t="n">
        <v>8325120</v>
      </c>
      <c r="M436" s="7" t="inlineStr"/>
      <c r="N436" s="7" t="inlineStr"/>
      <c r="O436" s="7" t="inlineStr"/>
      <c r="P436" s="7" t="inlineStr"/>
      <c r="Q436" s="7" t="inlineStr"/>
      <c r="R436" s="7" t="inlineStr"/>
      <c r="S436" s="7" t="inlineStr"/>
      <c r="T436" s="7" t="inlineStr"/>
      <c r="U436" s="7" t="inlineStr"/>
      <c r="V436" s="7" t="inlineStr"/>
      <c r="W436" s="7" t="inlineStr"/>
      <c r="X436" s="7" t="inlineStr"/>
      <c r="Y436" s="7" t="inlineStr"/>
      <c r="Z436" s="7" t="inlineStr"/>
      <c r="AA436" s="7" t="inlineStr"/>
      <c r="AB436" s="7" t="inlineStr"/>
      <c r="AC436" s="7" t="inlineStr"/>
      <c r="AD436" s="7" t="inlineStr"/>
      <c r="AE436" s="7" t="inlineStr"/>
      <c r="AF436" s="7" t="inlineStr"/>
      <c r="AG436" s="7" t="inlineStr"/>
      <c r="AH436" s="7" t="inlineStr"/>
      <c r="AI436" s="7" t="inlineStr"/>
      <c r="AJ436" s="7" t="inlineStr"/>
      <c r="AK436" s="7" t="inlineStr"/>
      <c r="AL436" s="7" t="inlineStr"/>
      <c r="AM436" s="7" t="inlineStr"/>
      <c r="AN436" s="7" t="inlineStr"/>
      <c r="AO436" s="7" t="inlineStr"/>
      <c r="AP436" s="7" t="inlineStr"/>
      <c r="AQ436" s="7" t="inlineStr"/>
      <c r="AR436" s="7" t="inlineStr"/>
      <c r="AS436" s="7" t="inlineStr"/>
      <c r="AT436" s="7" t="inlineStr"/>
      <c r="AU436" s="7">
        <f>AW436+AY436+BA436+BC436+BE436+BG436+BI436</f>
        <v/>
      </c>
      <c r="AV436" s="7">
        <f>AX436+AZ436+BB436+BD436+BF436+BH436+BJ436</f>
        <v/>
      </c>
      <c r="AW436" s="7" t="inlineStr"/>
      <c r="AX436" s="7" t="inlineStr"/>
      <c r="AY436" s="7" t="inlineStr"/>
      <c r="AZ436" s="7" t="inlineStr"/>
      <c r="BA436" s="7" t="inlineStr"/>
      <c r="BB436" s="7" t="inlineStr"/>
      <c r="BC436" s="7" t="inlineStr"/>
      <c r="BD436" s="7" t="inlineStr"/>
      <c r="BE436" s="7" t="inlineStr"/>
      <c r="BF436" s="7" t="inlineStr"/>
      <c r="BG436" s="7" t="inlineStr"/>
      <c r="BH436" s="7" t="inlineStr"/>
      <c r="BI436" s="7" t="inlineStr"/>
      <c r="BJ436" s="7" t="inlineStr"/>
      <c r="BK436" s="7">
        <f>BM436+BO436+BQ436+BS436+BU436</f>
        <v/>
      </c>
      <c r="BL436" s="7">
        <f>BN436+BP436+BR436+BT436+BV436</f>
        <v/>
      </c>
      <c r="BM436" s="7" t="inlineStr"/>
      <c r="BN436" s="7" t="inlineStr"/>
      <c r="BO436" s="7" t="inlineStr"/>
      <c r="BP436" s="7" t="inlineStr"/>
      <c r="BQ436" s="7" t="inlineStr"/>
      <c r="BR436" s="7" t="inlineStr"/>
      <c r="BS436" s="7" t="inlineStr"/>
      <c r="BT436" s="7" t="inlineStr"/>
      <c r="BU436" s="7" t="inlineStr"/>
      <c r="BV436" s="7" t="inlineStr"/>
      <c r="BW436" s="7">
        <f>BY436+CA436+CC436+CE436+CG436+CI436+CK436+CM436+CO436+CQ436+CS436+CU436+CW436+CY436+DA436+DC436</f>
        <v/>
      </c>
      <c r="BX436" s="7">
        <f>BZ436+CB436+CD436+CF436+CH436+CJ436+CL436+CN436+CP436+CR436+CT436+CV436+CX436+CZ436+DB436+DD436</f>
        <v/>
      </c>
      <c r="BY436" s="7" t="inlineStr"/>
      <c r="BZ436" s="7" t="inlineStr"/>
      <c r="CA436" s="7" t="inlineStr"/>
      <c r="CB436" s="7" t="inlineStr"/>
      <c r="CC436" s="7" t="inlineStr"/>
      <c r="CD436" s="7" t="inlineStr"/>
      <c r="CE436" s="7" t="inlineStr"/>
      <c r="CF436" s="7" t="inlineStr"/>
      <c r="CG436" s="7" t="inlineStr"/>
      <c r="CH436" s="7" t="inlineStr"/>
      <c r="CI436" s="7" t="inlineStr"/>
      <c r="CJ436" s="7" t="inlineStr"/>
      <c r="CK436" s="7" t="inlineStr"/>
      <c r="CL436" s="7" t="inlineStr"/>
      <c r="CM436" s="7" t="inlineStr"/>
      <c r="CN436" s="7" t="inlineStr"/>
      <c r="CO436" s="7" t="inlineStr"/>
      <c r="CP436" s="7" t="inlineStr"/>
      <c r="CQ436" s="7" t="inlineStr"/>
      <c r="CR436" s="7" t="inlineStr"/>
      <c r="CS436" s="7" t="inlineStr"/>
      <c r="CT436" s="7" t="inlineStr"/>
      <c r="CU436" s="7" t="inlineStr"/>
      <c r="CV436" s="7" t="inlineStr"/>
      <c r="CW436" s="7" t="inlineStr"/>
      <c r="CX436" s="7" t="inlineStr"/>
      <c r="CY436" s="7" t="inlineStr"/>
      <c r="CZ436" s="7" t="inlineStr"/>
      <c r="DA436" s="7" t="inlineStr"/>
      <c r="DB436" s="7" t="inlineStr"/>
      <c r="DC436" s="7" t="inlineStr"/>
      <c r="DD436" s="7" t="inlineStr"/>
      <c r="DE436" s="7">
        <f>DG436+DI436+DK436+DM436+DO436+DQ436+DS436+DU436+DW436+DY436+EA436+EC436+EE436</f>
        <v/>
      </c>
      <c r="DF436" s="7">
        <f>DH436+DJ436+DL436+DN436+DP436+DR436+DT436+DV436+DX436+DZ436+EB436+ED436+EF436</f>
        <v/>
      </c>
      <c r="DG436" s="7" t="inlineStr"/>
      <c r="DH436" s="7" t="inlineStr"/>
      <c r="DI436" s="7" t="inlineStr"/>
      <c r="DJ436" s="7" t="inlineStr"/>
      <c r="DK436" s="7" t="inlineStr"/>
      <c r="DL436" s="7" t="inlineStr"/>
      <c r="DM436" s="7" t="inlineStr"/>
      <c r="DN436" s="7" t="inlineStr"/>
      <c r="DO436" s="7" t="inlineStr"/>
      <c r="DP436" s="7" t="inlineStr"/>
      <c r="DQ436" s="7" t="inlineStr"/>
      <c r="DR436" s="7" t="inlineStr"/>
      <c r="DS436" s="7" t="inlineStr"/>
      <c r="DT436" s="7" t="inlineStr"/>
      <c r="DU436" s="7" t="inlineStr"/>
      <c r="DV436" s="7" t="inlineStr"/>
      <c r="DW436" s="7" t="inlineStr"/>
      <c r="DX436" s="7" t="inlineStr"/>
      <c r="DY436" s="7" t="inlineStr"/>
      <c r="DZ436" s="7" t="inlineStr"/>
      <c r="EA436" s="7" t="inlineStr"/>
      <c r="EB436" s="7" t="inlineStr"/>
      <c r="EC436" s="7" t="inlineStr"/>
      <c r="ED436" s="7" t="inlineStr"/>
      <c r="EE436" s="7" t="inlineStr"/>
      <c r="EF436" s="7" t="inlineStr"/>
      <c r="EG436" s="7">
        <f>E436+AU436+BK436+BW436+DE436</f>
        <v/>
      </c>
      <c r="EH436" s="7">
        <f>F436+AV436+BL436+BX436+DF436</f>
        <v/>
      </c>
    </row>
    <row r="437" hidden="1" outlineLevel="1">
      <c r="A437" s="5" t="n">
        <v>101</v>
      </c>
      <c r="B437" s="6" t="inlineStr">
        <is>
          <t>DIYORBEK ELBEK FARM</t>
        </is>
      </c>
      <c r="C437" s="6" t="inlineStr">
        <is>
          <t>Ташкент</t>
        </is>
      </c>
      <c r="D437" s="6" t="inlineStr">
        <is>
          <t>Ташкент 2</t>
        </is>
      </c>
      <c r="E437" s="7">
        <f>G437+I437+K437+M437+O437+Q437+S437+U437+W437+Y437+AA437+AC437+AE437+AG437+AI437+AK437+AM437+AO437+AQ437+AS437</f>
        <v/>
      </c>
      <c r="F437" s="7">
        <f>H437+J437+L437+N437+P437+R437+T437+V437+X437+Z437+AB437+AD437+AF437+AH437+AJ437+AL437+AN437+AP437+AR437+AT437</f>
        <v/>
      </c>
      <c r="G437" s="7" t="n">
        <v>3</v>
      </c>
      <c r="H437" s="7" t="n">
        <v>1144777</v>
      </c>
      <c r="I437" s="7" t="inlineStr"/>
      <c r="J437" s="7" t="inlineStr"/>
      <c r="K437" s="7" t="inlineStr"/>
      <c r="L437" s="7" t="inlineStr"/>
      <c r="M437" s="7" t="n">
        <v>4</v>
      </c>
      <c r="N437" s="7" t="n">
        <v>967494</v>
      </c>
      <c r="O437" s="7" t="inlineStr"/>
      <c r="P437" s="7" t="inlineStr"/>
      <c r="Q437" s="7" t="n">
        <v>20</v>
      </c>
      <c r="R437" s="7" t="n">
        <v>6439445</v>
      </c>
      <c r="S437" s="7" t="inlineStr"/>
      <c r="T437" s="7" t="inlineStr"/>
      <c r="U437" s="7" t="inlineStr"/>
      <c r="V437" s="7" t="inlineStr"/>
      <c r="W437" s="7" t="n">
        <v>20</v>
      </c>
      <c r="X437" s="7" t="n">
        <v>3206940</v>
      </c>
      <c r="Y437" s="7" t="inlineStr"/>
      <c r="Z437" s="7" t="inlineStr"/>
      <c r="AA437" s="7" t="inlineStr"/>
      <c r="AB437" s="7" t="inlineStr"/>
      <c r="AC437" s="7" t="inlineStr"/>
      <c r="AD437" s="7" t="inlineStr"/>
      <c r="AE437" s="7" t="inlineStr"/>
      <c r="AF437" s="7" t="inlineStr"/>
      <c r="AG437" s="7" t="inlineStr"/>
      <c r="AH437" s="7" t="inlineStr"/>
      <c r="AI437" s="7" t="inlineStr"/>
      <c r="AJ437" s="7" t="inlineStr"/>
      <c r="AK437" s="7" t="inlineStr"/>
      <c r="AL437" s="7" t="inlineStr"/>
      <c r="AM437" s="7" t="inlineStr"/>
      <c r="AN437" s="7" t="inlineStr"/>
      <c r="AO437" s="7" t="inlineStr"/>
      <c r="AP437" s="7" t="inlineStr"/>
      <c r="AQ437" s="7" t="inlineStr"/>
      <c r="AR437" s="7" t="inlineStr"/>
      <c r="AS437" s="7" t="inlineStr"/>
      <c r="AT437" s="7" t="inlineStr"/>
      <c r="AU437" s="7">
        <f>AW437+AY437+BA437+BC437+BE437+BG437+BI437</f>
        <v/>
      </c>
      <c r="AV437" s="7">
        <f>AX437+AZ437+BB437+BD437+BF437+BH437+BJ437</f>
        <v/>
      </c>
      <c r="AW437" s="7" t="inlineStr"/>
      <c r="AX437" s="7" t="inlineStr"/>
      <c r="AY437" s="7" t="inlineStr"/>
      <c r="AZ437" s="7" t="inlineStr"/>
      <c r="BA437" s="7" t="inlineStr"/>
      <c r="BB437" s="7" t="inlineStr"/>
      <c r="BC437" s="7" t="inlineStr"/>
      <c r="BD437" s="7" t="inlineStr"/>
      <c r="BE437" s="7" t="inlineStr"/>
      <c r="BF437" s="7" t="inlineStr"/>
      <c r="BG437" s="7" t="inlineStr"/>
      <c r="BH437" s="7" t="inlineStr"/>
      <c r="BI437" s="7" t="inlineStr"/>
      <c r="BJ437" s="7" t="inlineStr"/>
      <c r="BK437" s="7">
        <f>BM437+BO437+BQ437+BS437+BU437</f>
        <v/>
      </c>
      <c r="BL437" s="7">
        <f>BN437+BP437+BR437+BT437+BV437</f>
        <v/>
      </c>
      <c r="BM437" s="7" t="inlineStr"/>
      <c r="BN437" s="7" t="inlineStr"/>
      <c r="BO437" s="7" t="inlineStr"/>
      <c r="BP437" s="7" t="inlineStr"/>
      <c r="BQ437" s="7" t="inlineStr"/>
      <c r="BR437" s="7" t="inlineStr"/>
      <c r="BS437" s="7" t="inlineStr"/>
      <c r="BT437" s="7" t="inlineStr"/>
      <c r="BU437" s="7" t="inlineStr"/>
      <c r="BV437" s="7" t="inlineStr"/>
      <c r="BW437" s="7">
        <f>BY437+CA437+CC437+CE437+CG437+CI437+CK437+CM437+CO437+CQ437+CS437+CU437+CW437+CY437+DA437+DC437</f>
        <v/>
      </c>
      <c r="BX437" s="7">
        <f>BZ437+CB437+CD437+CF437+CH437+CJ437+CL437+CN437+CP437+CR437+CT437+CV437+CX437+CZ437+DB437+DD437</f>
        <v/>
      </c>
      <c r="BY437" s="7" t="inlineStr"/>
      <c r="BZ437" s="7" t="inlineStr"/>
      <c r="CA437" s="7" t="inlineStr"/>
      <c r="CB437" s="7" t="inlineStr"/>
      <c r="CC437" s="7" t="inlineStr"/>
      <c r="CD437" s="7" t="inlineStr"/>
      <c r="CE437" s="7" t="inlineStr"/>
      <c r="CF437" s="7" t="inlineStr"/>
      <c r="CG437" s="7" t="inlineStr"/>
      <c r="CH437" s="7" t="inlineStr"/>
      <c r="CI437" s="7" t="inlineStr"/>
      <c r="CJ437" s="7" t="inlineStr"/>
      <c r="CK437" s="7" t="inlineStr"/>
      <c r="CL437" s="7" t="inlineStr"/>
      <c r="CM437" s="7" t="inlineStr"/>
      <c r="CN437" s="7" t="inlineStr"/>
      <c r="CO437" s="7" t="inlineStr"/>
      <c r="CP437" s="7" t="inlineStr"/>
      <c r="CQ437" s="7" t="inlineStr"/>
      <c r="CR437" s="7" t="inlineStr"/>
      <c r="CS437" s="7" t="inlineStr"/>
      <c r="CT437" s="7" t="inlineStr"/>
      <c r="CU437" s="7" t="inlineStr"/>
      <c r="CV437" s="7" t="inlineStr"/>
      <c r="CW437" s="7" t="inlineStr"/>
      <c r="CX437" s="7" t="inlineStr"/>
      <c r="CY437" s="7" t="inlineStr"/>
      <c r="CZ437" s="7" t="inlineStr"/>
      <c r="DA437" s="7" t="inlineStr"/>
      <c r="DB437" s="7" t="inlineStr"/>
      <c r="DC437" s="7" t="inlineStr"/>
      <c r="DD437" s="7" t="inlineStr"/>
      <c r="DE437" s="7">
        <f>DG437+DI437+DK437+DM437+DO437+DQ437+DS437+DU437+DW437+DY437+EA437+EC437+EE437</f>
        <v/>
      </c>
      <c r="DF437" s="7">
        <f>DH437+DJ437+DL437+DN437+DP437+DR437+DT437+DV437+DX437+DZ437+EB437+ED437+EF437</f>
        <v/>
      </c>
      <c r="DG437" s="7" t="inlineStr"/>
      <c r="DH437" s="7" t="inlineStr"/>
      <c r="DI437" s="7" t="inlineStr"/>
      <c r="DJ437" s="7" t="inlineStr"/>
      <c r="DK437" s="7" t="inlineStr"/>
      <c r="DL437" s="7" t="inlineStr"/>
      <c r="DM437" s="7" t="inlineStr"/>
      <c r="DN437" s="7" t="inlineStr"/>
      <c r="DO437" s="7" t="inlineStr"/>
      <c r="DP437" s="7" t="inlineStr"/>
      <c r="DQ437" s="7" t="inlineStr"/>
      <c r="DR437" s="7" t="inlineStr"/>
      <c r="DS437" s="7" t="inlineStr"/>
      <c r="DT437" s="7" t="inlineStr"/>
      <c r="DU437" s="7" t="inlineStr"/>
      <c r="DV437" s="7" t="inlineStr"/>
      <c r="DW437" s="7" t="inlineStr"/>
      <c r="DX437" s="7" t="inlineStr"/>
      <c r="DY437" s="7" t="inlineStr"/>
      <c r="DZ437" s="7" t="inlineStr"/>
      <c r="EA437" s="7" t="inlineStr"/>
      <c r="EB437" s="7" t="inlineStr"/>
      <c r="EC437" s="7" t="inlineStr"/>
      <c r="ED437" s="7" t="inlineStr"/>
      <c r="EE437" s="7" t="inlineStr"/>
      <c r="EF437" s="7" t="inlineStr"/>
      <c r="EG437" s="7">
        <f>E437+AU437+BK437+BW437+DE437</f>
        <v/>
      </c>
      <c r="EH437" s="7">
        <f>F437+AV437+BL437+BX437+DF437</f>
        <v/>
      </c>
    </row>
    <row r="438" hidden="1" outlineLevel="1">
      <c r="A438" s="5" t="n">
        <v>102</v>
      </c>
      <c r="B438" s="6" t="inlineStr">
        <is>
          <t>DOCTOR MALLAEV MCHJ</t>
        </is>
      </c>
      <c r="C438" s="6" t="inlineStr">
        <is>
          <t>Ташкент</t>
        </is>
      </c>
      <c r="D438" s="6" t="inlineStr">
        <is>
          <t>Ташкент 1</t>
        </is>
      </c>
      <c r="E438" s="7">
        <f>G438+I438+K438+M438+O438+Q438+S438+U438+W438+Y438+AA438+AC438+AE438+AG438+AI438+AK438+AM438+AO438+AQ438+AS438</f>
        <v/>
      </c>
      <c r="F438" s="7">
        <f>H438+J438+L438+N438+P438+R438+T438+V438+X438+Z438+AB438+AD438+AF438+AH438+AJ438+AL438+AN438+AP438+AR438+AT438</f>
        <v/>
      </c>
      <c r="G438" s="7" t="inlineStr"/>
      <c r="H438" s="7" t="inlineStr"/>
      <c r="I438" s="7" t="inlineStr"/>
      <c r="J438" s="7" t="inlineStr"/>
      <c r="K438" s="7" t="inlineStr"/>
      <c r="L438" s="7" t="inlineStr"/>
      <c r="M438" s="7" t="inlineStr"/>
      <c r="N438" s="7" t="inlineStr"/>
      <c r="O438" s="7" t="inlineStr"/>
      <c r="P438" s="7" t="inlineStr"/>
      <c r="Q438" s="7" t="n">
        <v>2</v>
      </c>
      <c r="R438" s="7" t="n">
        <v>433060</v>
      </c>
      <c r="S438" s="7" t="inlineStr"/>
      <c r="T438" s="7" t="inlineStr"/>
      <c r="U438" s="7" t="inlineStr"/>
      <c r="V438" s="7" t="inlineStr"/>
      <c r="W438" s="7" t="inlineStr"/>
      <c r="X438" s="7" t="inlineStr"/>
      <c r="Y438" s="7" t="inlineStr"/>
      <c r="Z438" s="7" t="inlineStr"/>
      <c r="AA438" s="7" t="inlineStr"/>
      <c r="AB438" s="7" t="inlineStr"/>
      <c r="AC438" s="7" t="inlineStr"/>
      <c r="AD438" s="7" t="inlineStr"/>
      <c r="AE438" s="7" t="inlineStr"/>
      <c r="AF438" s="7" t="inlineStr"/>
      <c r="AG438" s="7" t="inlineStr"/>
      <c r="AH438" s="7" t="inlineStr"/>
      <c r="AI438" s="7" t="inlineStr"/>
      <c r="AJ438" s="7" t="inlineStr"/>
      <c r="AK438" s="7" t="inlineStr"/>
      <c r="AL438" s="7" t="inlineStr"/>
      <c r="AM438" s="7" t="inlineStr"/>
      <c r="AN438" s="7" t="inlineStr"/>
      <c r="AO438" s="7" t="inlineStr"/>
      <c r="AP438" s="7" t="inlineStr"/>
      <c r="AQ438" s="7" t="inlineStr"/>
      <c r="AR438" s="7" t="inlineStr"/>
      <c r="AS438" s="7" t="inlineStr"/>
      <c r="AT438" s="7" t="inlineStr"/>
      <c r="AU438" s="7">
        <f>AW438+AY438+BA438+BC438+BE438+BG438+BI438</f>
        <v/>
      </c>
      <c r="AV438" s="7">
        <f>AX438+AZ438+BB438+BD438+BF438+BH438+BJ438</f>
        <v/>
      </c>
      <c r="AW438" s="7" t="inlineStr"/>
      <c r="AX438" s="7" t="inlineStr"/>
      <c r="AY438" s="7" t="inlineStr"/>
      <c r="AZ438" s="7" t="inlineStr"/>
      <c r="BA438" s="7" t="inlineStr"/>
      <c r="BB438" s="7" t="inlineStr"/>
      <c r="BC438" s="7" t="inlineStr"/>
      <c r="BD438" s="7" t="inlineStr"/>
      <c r="BE438" s="7" t="inlineStr"/>
      <c r="BF438" s="7" t="inlineStr"/>
      <c r="BG438" s="7" t="inlineStr"/>
      <c r="BH438" s="7" t="inlineStr"/>
      <c r="BI438" s="7" t="inlineStr"/>
      <c r="BJ438" s="7" t="inlineStr"/>
      <c r="BK438" s="7">
        <f>BM438+BO438+BQ438+BS438+BU438</f>
        <v/>
      </c>
      <c r="BL438" s="7">
        <f>BN438+BP438+BR438+BT438+BV438</f>
        <v/>
      </c>
      <c r="BM438" s="7" t="inlineStr"/>
      <c r="BN438" s="7" t="inlineStr"/>
      <c r="BO438" s="7" t="inlineStr"/>
      <c r="BP438" s="7" t="inlineStr"/>
      <c r="BQ438" s="7" t="inlineStr"/>
      <c r="BR438" s="7" t="inlineStr"/>
      <c r="BS438" s="7" t="inlineStr"/>
      <c r="BT438" s="7" t="inlineStr"/>
      <c r="BU438" s="7" t="inlineStr"/>
      <c r="BV438" s="7" t="inlineStr"/>
      <c r="BW438" s="7">
        <f>BY438+CA438+CC438+CE438+CG438+CI438+CK438+CM438+CO438+CQ438+CS438+CU438+CW438+CY438+DA438+DC438</f>
        <v/>
      </c>
      <c r="BX438" s="7">
        <f>BZ438+CB438+CD438+CF438+CH438+CJ438+CL438+CN438+CP438+CR438+CT438+CV438+CX438+CZ438+DB438+DD438</f>
        <v/>
      </c>
      <c r="BY438" s="7" t="inlineStr"/>
      <c r="BZ438" s="7" t="inlineStr"/>
      <c r="CA438" s="7" t="inlineStr"/>
      <c r="CB438" s="7" t="inlineStr"/>
      <c r="CC438" s="7" t="inlineStr"/>
      <c r="CD438" s="7" t="inlineStr"/>
      <c r="CE438" s="7" t="inlineStr"/>
      <c r="CF438" s="7" t="inlineStr"/>
      <c r="CG438" s="7" t="inlineStr"/>
      <c r="CH438" s="7" t="inlineStr"/>
      <c r="CI438" s="7" t="inlineStr"/>
      <c r="CJ438" s="7" t="inlineStr"/>
      <c r="CK438" s="7" t="inlineStr"/>
      <c r="CL438" s="7" t="inlineStr"/>
      <c r="CM438" s="7" t="inlineStr"/>
      <c r="CN438" s="7" t="inlineStr"/>
      <c r="CO438" s="7" t="inlineStr"/>
      <c r="CP438" s="7" t="inlineStr"/>
      <c r="CQ438" s="7" t="inlineStr"/>
      <c r="CR438" s="7" t="inlineStr"/>
      <c r="CS438" s="7" t="inlineStr"/>
      <c r="CT438" s="7" t="inlineStr"/>
      <c r="CU438" s="7" t="inlineStr"/>
      <c r="CV438" s="7" t="inlineStr"/>
      <c r="CW438" s="7" t="inlineStr"/>
      <c r="CX438" s="7" t="inlineStr"/>
      <c r="CY438" s="7" t="inlineStr"/>
      <c r="CZ438" s="7" t="inlineStr"/>
      <c r="DA438" s="7" t="inlineStr"/>
      <c r="DB438" s="7" t="inlineStr"/>
      <c r="DC438" s="7" t="inlineStr"/>
      <c r="DD438" s="7" t="inlineStr"/>
      <c r="DE438" s="7">
        <f>DG438+DI438+DK438+DM438+DO438+DQ438+DS438+DU438+DW438+DY438+EA438+EC438+EE438</f>
        <v/>
      </c>
      <c r="DF438" s="7">
        <f>DH438+DJ438+DL438+DN438+DP438+DR438+DT438+DV438+DX438+DZ438+EB438+ED438+EF438</f>
        <v/>
      </c>
      <c r="DG438" s="7" t="inlineStr"/>
      <c r="DH438" s="7" t="inlineStr"/>
      <c r="DI438" s="7" t="inlineStr"/>
      <c r="DJ438" s="7" t="inlineStr"/>
      <c r="DK438" s="7" t="inlineStr"/>
      <c r="DL438" s="7" t="inlineStr"/>
      <c r="DM438" s="7" t="inlineStr"/>
      <c r="DN438" s="7" t="inlineStr"/>
      <c r="DO438" s="7" t="inlineStr"/>
      <c r="DP438" s="7" t="inlineStr"/>
      <c r="DQ438" s="7" t="inlineStr"/>
      <c r="DR438" s="7" t="inlineStr"/>
      <c r="DS438" s="7" t="inlineStr"/>
      <c r="DT438" s="7" t="inlineStr"/>
      <c r="DU438" s="7" t="inlineStr"/>
      <c r="DV438" s="7" t="inlineStr"/>
      <c r="DW438" s="7" t="inlineStr"/>
      <c r="DX438" s="7" t="inlineStr"/>
      <c r="DY438" s="7" t="inlineStr"/>
      <c r="DZ438" s="7" t="inlineStr"/>
      <c r="EA438" s="7" t="inlineStr"/>
      <c r="EB438" s="7" t="inlineStr"/>
      <c r="EC438" s="7" t="inlineStr"/>
      <c r="ED438" s="7" t="inlineStr"/>
      <c r="EE438" s="7" t="inlineStr"/>
      <c r="EF438" s="7" t="inlineStr"/>
      <c r="EG438" s="7">
        <f>E438+AU438+BK438+BW438+DE438</f>
        <v/>
      </c>
      <c r="EH438" s="7">
        <f>F438+AV438+BL438+BX438+DF438</f>
        <v/>
      </c>
    </row>
    <row r="439" hidden="1" outlineLevel="1">
      <c r="A439" s="5" t="n">
        <v>103</v>
      </c>
      <c r="B439" s="6" t="inlineStr">
        <is>
          <t>DONIYOR-FARM-M MChJ</t>
        </is>
      </c>
      <c r="C439" s="6" t="inlineStr">
        <is>
          <t>Ташкент</t>
        </is>
      </c>
      <c r="D439" s="6" t="inlineStr">
        <is>
          <t>Ташкент 1</t>
        </is>
      </c>
      <c r="E439" s="7">
        <f>G439+I439+K439+M439+O439+Q439+S439+U439+W439+Y439+AA439+AC439+AE439+AG439+AI439+AK439+AM439+AO439+AQ439+AS439</f>
        <v/>
      </c>
      <c r="F439" s="7">
        <f>H439+J439+L439+N439+P439+R439+T439+V439+X439+Z439+AB439+AD439+AF439+AH439+AJ439+AL439+AN439+AP439+AR439+AT439</f>
        <v/>
      </c>
      <c r="G439" s="7" t="inlineStr"/>
      <c r="H439" s="7" t="inlineStr"/>
      <c r="I439" s="7" t="inlineStr"/>
      <c r="J439" s="7" t="inlineStr"/>
      <c r="K439" s="7" t="inlineStr"/>
      <c r="L439" s="7" t="inlineStr"/>
      <c r="M439" s="7" t="n">
        <v>10</v>
      </c>
      <c r="N439" s="7" t="n">
        <v>1430710</v>
      </c>
      <c r="O439" s="7" t="inlineStr"/>
      <c r="P439" s="7" t="inlineStr"/>
      <c r="Q439" s="7" t="inlineStr"/>
      <c r="R439" s="7" t="inlineStr"/>
      <c r="S439" s="7" t="inlineStr"/>
      <c r="T439" s="7" t="inlineStr"/>
      <c r="U439" s="7" t="inlineStr"/>
      <c r="V439" s="7" t="inlineStr"/>
      <c r="W439" s="7" t="n">
        <v>10</v>
      </c>
      <c r="X439" s="7" t="n">
        <v>175420</v>
      </c>
      <c r="Y439" s="7" t="inlineStr"/>
      <c r="Z439" s="7" t="inlineStr"/>
      <c r="AA439" s="7" t="inlineStr"/>
      <c r="AB439" s="7" t="inlineStr"/>
      <c r="AC439" s="7" t="n">
        <v>10</v>
      </c>
      <c r="AD439" s="7" t="n">
        <v>619220</v>
      </c>
      <c r="AE439" s="7" t="n">
        <v>10</v>
      </c>
      <c r="AF439" s="7" t="n">
        <v>4544920</v>
      </c>
      <c r="AG439" s="7" t="n">
        <v>10</v>
      </c>
      <c r="AH439" s="7" t="n">
        <v>1819620</v>
      </c>
      <c r="AI439" s="7" t="n">
        <v>10</v>
      </c>
      <c r="AJ439" s="7" t="n">
        <v>2733180</v>
      </c>
      <c r="AK439" s="7" t="inlineStr"/>
      <c r="AL439" s="7" t="inlineStr"/>
      <c r="AM439" s="7" t="inlineStr"/>
      <c r="AN439" s="7" t="inlineStr"/>
      <c r="AO439" s="7" t="inlineStr"/>
      <c r="AP439" s="7" t="inlineStr"/>
      <c r="AQ439" s="7" t="inlineStr"/>
      <c r="AR439" s="7" t="inlineStr"/>
      <c r="AS439" s="7" t="inlineStr"/>
      <c r="AT439" s="7" t="inlineStr"/>
      <c r="AU439" s="7">
        <f>AW439+AY439+BA439+BC439+BE439+BG439+BI439</f>
        <v/>
      </c>
      <c r="AV439" s="7">
        <f>AX439+AZ439+BB439+BD439+BF439+BH439+BJ439</f>
        <v/>
      </c>
      <c r="AW439" s="7" t="inlineStr"/>
      <c r="AX439" s="7" t="inlineStr"/>
      <c r="AY439" s="7" t="inlineStr"/>
      <c r="AZ439" s="7" t="inlineStr"/>
      <c r="BA439" s="7" t="inlineStr"/>
      <c r="BB439" s="7" t="inlineStr"/>
      <c r="BC439" s="7" t="inlineStr"/>
      <c r="BD439" s="7" t="inlineStr"/>
      <c r="BE439" s="7" t="inlineStr"/>
      <c r="BF439" s="7" t="inlineStr"/>
      <c r="BG439" s="7" t="inlineStr"/>
      <c r="BH439" s="7" t="inlineStr"/>
      <c r="BI439" s="7" t="inlineStr"/>
      <c r="BJ439" s="7" t="inlineStr"/>
      <c r="BK439" s="7">
        <f>BM439+BO439+BQ439+BS439+BU439</f>
        <v/>
      </c>
      <c r="BL439" s="7">
        <f>BN439+BP439+BR439+BT439+BV439</f>
        <v/>
      </c>
      <c r="BM439" s="7" t="inlineStr"/>
      <c r="BN439" s="7" t="inlineStr"/>
      <c r="BO439" s="7" t="inlineStr"/>
      <c r="BP439" s="7" t="inlineStr"/>
      <c r="BQ439" s="7" t="inlineStr"/>
      <c r="BR439" s="7" t="inlineStr"/>
      <c r="BS439" s="7" t="inlineStr"/>
      <c r="BT439" s="7" t="inlineStr"/>
      <c r="BU439" s="7" t="inlineStr"/>
      <c r="BV439" s="7" t="inlineStr"/>
      <c r="BW439" s="7">
        <f>BY439+CA439+CC439+CE439+CG439+CI439+CK439+CM439+CO439+CQ439+CS439+CU439+CW439+CY439+DA439+DC439</f>
        <v/>
      </c>
      <c r="BX439" s="7">
        <f>BZ439+CB439+CD439+CF439+CH439+CJ439+CL439+CN439+CP439+CR439+CT439+CV439+CX439+CZ439+DB439+DD439</f>
        <v/>
      </c>
      <c r="BY439" s="7" t="inlineStr"/>
      <c r="BZ439" s="7" t="inlineStr"/>
      <c r="CA439" s="7" t="inlineStr"/>
      <c r="CB439" s="7" t="inlineStr"/>
      <c r="CC439" s="7" t="inlineStr"/>
      <c r="CD439" s="7" t="inlineStr"/>
      <c r="CE439" s="7" t="inlineStr"/>
      <c r="CF439" s="7" t="inlineStr"/>
      <c r="CG439" s="7" t="inlineStr"/>
      <c r="CH439" s="7" t="inlineStr"/>
      <c r="CI439" s="7" t="inlineStr"/>
      <c r="CJ439" s="7" t="inlineStr"/>
      <c r="CK439" s="7" t="inlineStr"/>
      <c r="CL439" s="7" t="inlineStr"/>
      <c r="CM439" s="7" t="inlineStr"/>
      <c r="CN439" s="7" t="inlineStr"/>
      <c r="CO439" s="7" t="n">
        <v>1</v>
      </c>
      <c r="CP439" s="7" t="n">
        <v>367374</v>
      </c>
      <c r="CQ439" s="7" t="inlineStr"/>
      <c r="CR439" s="7" t="inlineStr"/>
      <c r="CS439" s="7" t="inlineStr"/>
      <c r="CT439" s="7" t="inlineStr"/>
      <c r="CU439" s="7" t="inlineStr"/>
      <c r="CV439" s="7" t="inlineStr"/>
      <c r="CW439" s="7" t="inlineStr"/>
      <c r="CX439" s="7" t="inlineStr"/>
      <c r="CY439" s="7" t="inlineStr"/>
      <c r="CZ439" s="7" t="inlineStr"/>
      <c r="DA439" s="7" t="inlineStr"/>
      <c r="DB439" s="7" t="inlineStr"/>
      <c r="DC439" s="7" t="inlineStr"/>
      <c r="DD439" s="7" t="inlineStr"/>
      <c r="DE439" s="7">
        <f>DG439+DI439+DK439+DM439+DO439+DQ439+DS439+DU439+DW439+DY439+EA439+EC439+EE439</f>
        <v/>
      </c>
      <c r="DF439" s="7">
        <f>DH439+DJ439+DL439+DN439+DP439+DR439+DT439+DV439+DX439+DZ439+EB439+ED439+EF439</f>
        <v/>
      </c>
      <c r="DG439" s="7" t="inlineStr"/>
      <c r="DH439" s="7" t="inlineStr"/>
      <c r="DI439" s="7" t="inlineStr"/>
      <c r="DJ439" s="7" t="inlineStr"/>
      <c r="DK439" s="7" t="inlineStr"/>
      <c r="DL439" s="7" t="inlineStr"/>
      <c r="DM439" s="7" t="inlineStr"/>
      <c r="DN439" s="7" t="inlineStr"/>
      <c r="DO439" s="7" t="inlineStr"/>
      <c r="DP439" s="7" t="inlineStr"/>
      <c r="DQ439" s="7" t="inlineStr"/>
      <c r="DR439" s="7" t="inlineStr"/>
      <c r="DS439" s="7" t="inlineStr"/>
      <c r="DT439" s="7" t="inlineStr"/>
      <c r="DU439" s="7" t="inlineStr"/>
      <c r="DV439" s="7" t="inlineStr"/>
      <c r="DW439" s="7" t="inlineStr"/>
      <c r="DX439" s="7" t="inlineStr"/>
      <c r="DY439" s="7" t="inlineStr"/>
      <c r="DZ439" s="7" t="inlineStr"/>
      <c r="EA439" s="7" t="inlineStr"/>
      <c r="EB439" s="7" t="inlineStr"/>
      <c r="EC439" s="7" t="inlineStr"/>
      <c r="ED439" s="7" t="inlineStr"/>
      <c r="EE439" s="7" t="inlineStr"/>
      <c r="EF439" s="7" t="inlineStr"/>
      <c r="EG439" s="7">
        <f>E439+AU439+BK439+BW439+DE439</f>
        <v/>
      </c>
      <c r="EH439" s="7">
        <f>F439+AV439+BL439+BX439+DF439</f>
        <v/>
      </c>
    </row>
    <row r="440" hidden="1" outlineLevel="1">
      <c r="A440" s="5" t="n">
        <v>104</v>
      </c>
      <c r="B440" s="6" t="inlineStr">
        <is>
          <t>DR XURSHID HEALTH MCHJ</t>
        </is>
      </c>
      <c r="C440" s="6" t="inlineStr">
        <is>
          <t>Ташкент</t>
        </is>
      </c>
      <c r="D440" s="6" t="inlineStr">
        <is>
          <t>Ташкент 1</t>
        </is>
      </c>
      <c r="E440" s="7">
        <f>G440+I440+K440+M440+O440+Q440+S440+U440+W440+Y440+AA440+AC440+AE440+AG440+AI440+AK440+AM440+AO440+AQ440+AS440</f>
        <v/>
      </c>
      <c r="F440" s="7">
        <f>H440+J440+L440+N440+P440+R440+T440+V440+X440+Z440+AB440+AD440+AF440+AH440+AJ440+AL440+AN440+AP440+AR440+AT440</f>
        <v/>
      </c>
      <c r="G440" s="7" t="inlineStr"/>
      <c r="H440" s="7" t="inlineStr"/>
      <c r="I440" s="7" t="n">
        <v>1</v>
      </c>
      <c r="J440" s="7" t="n">
        <v>340594</v>
      </c>
      <c r="K440" s="7" t="inlineStr"/>
      <c r="L440" s="7" t="inlineStr"/>
      <c r="M440" s="7" t="inlineStr"/>
      <c r="N440" s="7" t="inlineStr"/>
      <c r="O440" s="7" t="n">
        <v>1</v>
      </c>
      <c r="P440" s="7" t="n">
        <v>200578</v>
      </c>
      <c r="Q440" s="7" t="inlineStr"/>
      <c r="R440" s="7" t="inlineStr"/>
      <c r="S440" s="7" t="inlineStr"/>
      <c r="T440" s="7" t="inlineStr"/>
      <c r="U440" s="7" t="inlineStr"/>
      <c r="V440" s="7" t="inlineStr"/>
      <c r="W440" s="7" t="inlineStr"/>
      <c r="X440" s="7" t="inlineStr"/>
      <c r="Y440" s="7" t="n">
        <v>10</v>
      </c>
      <c r="Z440" s="7" t="n">
        <v>1036160</v>
      </c>
      <c r="AA440" s="7" t="inlineStr"/>
      <c r="AB440" s="7" t="inlineStr"/>
      <c r="AC440" s="7" t="inlineStr"/>
      <c r="AD440" s="7" t="inlineStr"/>
      <c r="AE440" s="7" t="inlineStr"/>
      <c r="AF440" s="7" t="inlineStr"/>
      <c r="AG440" s="7" t="inlineStr"/>
      <c r="AH440" s="7" t="inlineStr"/>
      <c r="AI440" s="7" t="inlineStr"/>
      <c r="AJ440" s="7" t="inlineStr"/>
      <c r="AK440" s="7" t="inlineStr"/>
      <c r="AL440" s="7" t="inlineStr"/>
      <c r="AM440" s="7" t="inlineStr"/>
      <c r="AN440" s="7" t="inlineStr"/>
      <c r="AO440" s="7" t="inlineStr"/>
      <c r="AP440" s="7" t="inlineStr"/>
      <c r="AQ440" s="7" t="inlineStr"/>
      <c r="AR440" s="7" t="inlineStr"/>
      <c r="AS440" s="7" t="inlineStr"/>
      <c r="AT440" s="7" t="inlineStr"/>
      <c r="AU440" s="7">
        <f>AW440+AY440+BA440+BC440+BE440+BG440+BI440</f>
        <v/>
      </c>
      <c r="AV440" s="7">
        <f>AX440+AZ440+BB440+BD440+BF440+BH440+BJ440</f>
        <v/>
      </c>
      <c r="AW440" s="7" t="inlineStr"/>
      <c r="AX440" s="7" t="inlineStr"/>
      <c r="AY440" s="7" t="inlineStr"/>
      <c r="AZ440" s="7" t="inlineStr"/>
      <c r="BA440" s="7" t="inlineStr"/>
      <c r="BB440" s="7" t="inlineStr"/>
      <c r="BC440" s="7" t="inlineStr"/>
      <c r="BD440" s="7" t="inlineStr"/>
      <c r="BE440" s="7" t="inlineStr"/>
      <c r="BF440" s="7" t="inlineStr"/>
      <c r="BG440" s="7" t="inlineStr"/>
      <c r="BH440" s="7" t="inlineStr"/>
      <c r="BI440" s="7" t="inlineStr"/>
      <c r="BJ440" s="7" t="inlineStr"/>
      <c r="BK440" s="7">
        <f>BM440+BO440+BQ440+BS440+BU440</f>
        <v/>
      </c>
      <c r="BL440" s="7">
        <f>BN440+BP440+BR440+BT440+BV440</f>
        <v/>
      </c>
      <c r="BM440" s="7" t="inlineStr"/>
      <c r="BN440" s="7" t="inlineStr"/>
      <c r="BO440" s="7" t="inlineStr"/>
      <c r="BP440" s="7" t="inlineStr"/>
      <c r="BQ440" s="7" t="inlineStr"/>
      <c r="BR440" s="7" t="inlineStr"/>
      <c r="BS440" s="7" t="inlineStr"/>
      <c r="BT440" s="7" t="inlineStr"/>
      <c r="BU440" s="7" t="inlineStr"/>
      <c r="BV440" s="7" t="inlineStr"/>
      <c r="BW440" s="7">
        <f>BY440+CA440+CC440+CE440+CG440+CI440+CK440+CM440+CO440+CQ440+CS440+CU440+CW440+CY440+DA440+DC440</f>
        <v/>
      </c>
      <c r="BX440" s="7">
        <f>BZ440+CB440+CD440+CF440+CH440+CJ440+CL440+CN440+CP440+CR440+CT440+CV440+CX440+CZ440+DB440+DD440</f>
        <v/>
      </c>
      <c r="BY440" s="7" t="inlineStr"/>
      <c r="BZ440" s="7" t="inlineStr"/>
      <c r="CA440" s="7" t="inlineStr"/>
      <c r="CB440" s="7" t="inlineStr"/>
      <c r="CC440" s="7" t="inlineStr"/>
      <c r="CD440" s="7" t="inlineStr"/>
      <c r="CE440" s="7" t="inlineStr"/>
      <c r="CF440" s="7" t="inlineStr"/>
      <c r="CG440" s="7" t="inlineStr"/>
      <c r="CH440" s="7" t="inlineStr"/>
      <c r="CI440" s="7" t="inlineStr"/>
      <c r="CJ440" s="7" t="inlineStr"/>
      <c r="CK440" s="7" t="inlineStr"/>
      <c r="CL440" s="7" t="inlineStr"/>
      <c r="CM440" s="7" t="inlineStr"/>
      <c r="CN440" s="7" t="inlineStr"/>
      <c r="CO440" s="7" t="inlineStr"/>
      <c r="CP440" s="7" t="inlineStr"/>
      <c r="CQ440" s="7" t="inlineStr"/>
      <c r="CR440" s="7" t="inlineStr"/>
      <c r="CS440" s="7" t="inlineStr"/>
      <c r="CT440" s="7" t="inlineStr"/>
      <c r="CU440" s="7" t="inlineStr"/>
      <c r="CV440" s="7" t="inlineStr"/>
      <c r="CW440" s="7" t="inlineStr"/>
      <c r="CX440" s="7" t="inlineStr"/>
      <c r="CY440" s="7" t="inlineStr"/>
      <c r="CZ440" s="7" t="inlineStr"/>
      <c r="DA440" s="7" t="inlineStr"/>
      <c r="DB440" s="7" t="inlineStr"/>
      <c r="DC440" s="7" t="inlineStr"/>
      <c r="DD440" s="7" t="inlineStr"/>
      <c r="DE440" s="7">
        <f>DG440+DI440+DK440+DM440+DO440+DQ440+DS440+DU440+DW440+DY440+EA440+EC440+EE440</f>
        <v/>
      </c>
      <c r="DF440" s="7">
        <f>DH440+DJ440+DL440+DN440+DP440+DR440+DT440+DV440+DX440+DZ440+EB440+ED440+EF440</f>
        <v/>
      </c>
      <c r="DG440" s="7" t="inlineStr"/>
      <c r="DH440" s="7" t="inlineStr"/>
      <c r="DI440" s="7" t="inlineStr"/>
      <c r="DJ440" s="7" t="inlineStr"/>
      <c r="DK440" s="7" t="inlineStr"/>
      <c r="DL440" s="7" t="inlineStr"/>
      <c r="DM440" s="7" t="inlineStr"/>
      <c r="DN440" s="7" t="inlineStr"/>
      <c r="DO440" s="7" t="inlineStr"/>
      <c r="DP440" s="7" t="inlineStr"/>
      <c r="DQ440" s="7" t="inlineStr"/>
      <c r="DR440" s="7" t="inlineStr"/>
      <c r="DS440" s="7" t="inlineStr"/>
      <c r="DT440" s="7" t="inlineStr"/>
      <c r="DU440" s="7" t="inlineStr"/>
      <c r="DV440" s="7" t="inlineStr"/>
      <c r="DW440" s="7" t="inlineStr"/>
      <c r="DX440" s="7" t="inlineStr"/>
      <c r="DY440" s="7" t="inlineStr"/>
      <c r="DZ440" s="7" t="inlineStr"/>
      <c r="EA440" s="7" t="inlineStr"/>
      <c r="EB440" s="7" t="inlineStr"/>
      <c r="EC440" s="7" t="inlineStr"/>
      <c r="ED440" s="7" t="inlineStr"/>
      <c r="EE440" s="7" t="inlineStr"/>
      <c r="EF440" s="7" t="inlineStr"/>
      <c r="EG440" s="7">
        <f>E440+AU440+BK440+BW440+DE440</f>
        <v/>
      </c>
      <c r="EH440" s="7">
        <f>F440+AV440+BL440+BX440+DF440</f>
        <v/>
      </c>
    </row>
    <row r="441" hidden="1" outlineLevel="1">
      <c r="A441" s="5" t="n">
        <v>105</v>
      </c>
      <c r="B441" s="6" t="inlineStr">
        <is>
          <t>DRUG-PROMOTION MCHJ</t>
        </is>
      </c>
      <c r="C441" s="6" t="inlineStr">
        <is>
          <t>Ташкент</t>
        </is>
      </c>
      <c r="D441" s="6" t="inlineStr">
        <is>
          <t>Ташкент 2</t>
        </is>
      </c>
      <c r="E441" s="7">
        <f>G441+I441+K441+M441+O441+Q441+S441+U441+W441+Y441+AA441+AC441+AE441+AG441+AI441+AK441+AM441+AO441+AQ441+AS441</f>
        <v/>
      </c>
      <c r="F441" s="7">
        <f>H441+J441+L441+N441+P441+R441+T441+V441+X441+Z441+AB441+AD441+AF441+AH441+AJ441+AL441+AN441+AP441+AR441+AT441</f>
        <v/>
      </c>
      <c r="G441" s="7" t="n">
        <v>180</v>
      </c>
      <c r="H441" s="7" t="n">
        <v>2177820</v>
      </c>
      <c r="I441" s="7" t="inlineStr"/>
      <c r="J441" s="7" t="inlineStr"/>
      <c r="K441" s="7" t="inlineStr"/>
      <c r="L441" s="7" t="inlineStr"/>
      <c r="M441" s="7" t="n">
        <v>10500</v>
      </c>
      <c r="N441" s="7" t="n">
        <v>4062765000</v>
      </c>
      <c r="O441" s="7" t="inlineStr"/>
      <c r="P441" s="7" t="inlineStr"/>
      <c r="Q441" s="7" t="n">
        <v>15250</v>
      </c>
      <c r="R441" s="7" t="n">
        <v>2960879000</v>
      </c>
      <c r="S441" s="7" t="inlineStr"/>
      <c r="T441" s="7" t="inlineStr"/>
      <c r="U441" s="7" t="inlineStr"/>
      <c r="V441" s="7" t="inlineStr"/>
      <c r="W441" s="7" t="inlineStr"/>
      <c r="X441" s="7" t="inlineStr"/>
      <c r="Y441" s="7" t="inlineStr"/>
      <c r="Z441" s="7" t="inlineStr"/>
      <c r="AA441" s="7" t="inlineStr"/>
      <c r="AB441" s="7" t="inlineStr"/>
      <c r="AC441" s="7" t="inlineStr"/>
      <c r="AD441" s="7" t="inlineStr"/>
      <c r="AE441" s="7" t="inlineStr"/>
      <c r="AF441" s="7" t="inlineStr"/>
      <c r="AG441" s="7" t="inlineStr"/>
      <c r="AH441" s="7" t="inlineStr"/>
      <c r="AI441" s="7" t="inlineStr"/>
      <c r="AJ441" s="7" t="inlineStr"/>
      <c r="AK441" s="7" t="inlineStr"/>
      <c r="AL441" s="7" t="inlineStr"/>
      <c r="AM441" s="7" t="inlineStr"/>
      <c r="AN441" s="7" t="inlineStr"/>
      <c r="AO441" s="7" t="inlineStr"/>
      <c r="AP441" s="7" t="inlineStr"/>
      <c r="AQ441" s="7" t="inlineStr"/>
      <c r="AR441" s="7" t="inlineStr"/>
      <c r="AS441" s="7" t="inlineStr"/>
      <c r="AT441" s="7" t="inlineStr"/>
      <c r="AU441" s="7">
        <f>AW441+AY441+BA441+BC441+BE441+BG441+BI441</f>
        <v/>
      </c>
      <c r="AV441" s="7">
        <f>AX441+AZ441+BB441+BD441+BF441+BH441+BJ441</f>
        <v/>
      </c>
      <c r="AW441" s="7" t="inlineStr"/>
      <c r="AX441" s="7" t="inlineStr"/>
      <c r="AY441" s="7" t="inlineStr"/>
      <c r="AZ441" s="7" t="inlineStr"/>
      <c r="BA441" s="7" t="inlineStr"/>
      <c r="BB441" s="7" t="inlineStr"/>
      <c r="BC441" s="7" t="inlineStr"/>
      <c r="BD441" s="7" t="inlineStr"/>
      <c r="BE441" s="7" t="inlineStr"/>
      <c r="BF441" s="7" t="inlineStr"/>
      <c r="BG441" s="7" t="inlineStr"/>
      <c r="BH441" s="7" t="inlineStr"/>
      <c r="BI441" s="7" t="inlineStr"/>
      <c r="BJ441" s="7" t="inlineStr"/>
      <c r="BK441" s="7">
        <f>BM441+BO441+BQ441+BS441+BU441</f>
        <v/>
      </c>
      <c r="BL441" s="7">
        <f>BN441+BP441+BR441+BT441+BV441</f>
        <v/>
      </c>
      <c r="BM441" s="7" t="inlineStr"/>
      <c r="BN441" s="7" t="inlineStr"/>
      <c r="BO441" s="7" t="inlineStr"/>
      <c r="BP441" s="7" t="inlineStr"/>
      <c r="BQ441" s="7" t="inlineStr"/>
      <c r="BR441" s="7" t="inlineStr"/>
      <c r="BS441" s="7" t="inlineStr"/>
      <c r="BT441" s="7" t="inlineStr"/>
      <c r="BU441" s="7" t="inlineStr"/>
      <c r="BV441" s="7" t="inlineStr"/>
      <c r="BW441" s="7">
        <f>BY441+CA441+CC441+CE441+CG441+CI441+CK441+CM441+CO441+CQ441+CS441+CU441+CW441+CY441+DA441+DC441</f>
        <v/>
      </c>
      <c r="BX441" s="7">
        <f>BZ441+CB441+CD441+CF441+CH441+CJ441+CL441+CN441+CP441+CR441+CT441+CV441+CX441+CZ441+DB441+DD441</f>
        <v/>
      </c>
      <c r="BY441" s="7" t="inlineStr"/>
      <c r="BZ441" s="7" t="inlineStr"/>
      <c r="CA441" s="7" t="inlineStr"/>
      <c r="CB441" s="7" t="inlineStr"/>
      <c r="CC441" s="7" t="inlineStr"/>
      <c r="CD441" s="7" t="inlineStr"/>
      <c r="CE441" s="7" t="inlineStr"/>
      <c r="CF441" s="7" t="inlineStr"/>
      <c r="CG441" s="7" t="inlineStr"/>
      <c r="CH441" s="7" t="inlineStr"/>
      <c r="CI441" s="7" t="inlineStr"/>
      <c r="CJ441" s="7" t="inlineStr"/>
      <c r="CK441" s="7" t="inlineStr"/>
      <c r="CL441" s="7" t="inlineStr"/>
      <c r="CM441" s="7" t="inlineStr"/>
      <c r="CN441" s="7" t="inlineStr"/>
      <c r="CO441" s="7" t="inlineStr"/>
      <c r="CP441" s="7" t="inlineStr"/>
      <c r="CQ441" s="7" t="inlineStr"/>
      <c r="CR441" s="7" t="inlineStr"/>
      <c r="CS441" s="7" t="inlineStr"/>
      <c r="CT441" s="7" t="inlineStr"/>
      <c r="CU441" s="7" t="inlineStr"/>
      <c r="CV441" s="7" t="inlineStr"/>
      <c r="CW441" s="7" t="inlineStr"/>
      <c r="CX441" s="7" t="inlineStr"/>
      <c r="CY441" s="7" t="inlineStr"/>
      <c r="CZ441" s="7" t="inlineStr"/>
      <c r="DA441" s="7" t="inlineStr"/>
      <c r="DB441" s="7" t="inlineStr"/>
      <c r="DC441" s="7" t="inlineStr"/>
      <c r="DD441" s="7" t="inlineStr"/>
      <c r="DE441" s="7">
        <f>DG441+DI441+DK441+DM441+DO441+DQ441+DS441+DU441+DW441+DY441+EA441+EC441+EE441</f>
        <v/>
      </c>
      <c r="DF441" s="7">
        <f>DH441+DJ441+DL441+DN441+DP441+DR441+DT441+DV441+DX441+DZ441+EB441+ED441+EF441</f>
        <v/>
      </c>
      <c r="DG441" s="7" t="inlineStr"/>
      <c r="DH441" s="7" t="inlineStr"/>
      <c r="DI441" s="7" t="inlineStr"/>
      <c r="DJ441" s="7" t="inlineStr"/>
      <c r="DK441" s="7" t="inlineStr"/>
      <c r="DL441" s="7" t="inlineStr"/>
      <c r="DM441" s="7" t="inlineStr"/>
      <c r="DN441" s="7" t="inlineStr"/>
      <c r="DO441" s="7" t="inlineStr"/>
      <c r="DP441" s="7" t="inlineStr"/>
      <c r="DQ441" s="7" t="inlineStr"/>
      <c r="DR441" s="7" t="inlineStr"/>
      <c r="DS441" s="7" t="inlineStr"/>
      <c r="DT441" s="7" t="inlineStr"/>
      <c r="DU441" s="7" t="inlineStr"/>
      <c r="DV441" s="7" t="inlineStr"/>
      <c r="DW441" s="7" t="inlineStr"/>
      <c r="DX441" s="7" t="inlineStr"/>
      <c r="DY441" s="7" t="inlineStr"/>
      <c r="DZ441" s="7" t="inlineStr"/>
      <c r="EA441" s="7" t="inlineStr"/>
      <c r="EB441" s="7" t="inlineStr"/>
      <c r="EC441" s="7" t="inlineStr"/>
      <c r="ED441" s="7" t="inlineStr"/>
      <c r="EE441" s="7" t="inlineStr"/>
      <c r="EF441" s="7" t="inlineStr"/>
      <c r="EG441" s="7">
        <f>E441+AU441+BK441+BW441+DE441</f>
        <v/>
      </c>
      <c r="EH441" s="7">
        <f>F441+AV441+BL441+BX441+DF441</f>
        <v/>
      </c>
    </row>
    <row r="442" hidden="1" outlineLevel="1">
      <c r="A442" s="5" t="n">
        <v>106</v>
      </c>
      <c r="B442" s="6" t="inlineStr">
        <is>
          <t>Dardga Shifo Pharm MCHJ</t>
        </is>
      </c>
      <c r="C442" s="6" t="inlineStr">
        <is>
          <t>Ташкент</t>
        </is>
      </c>
      <c r="D442" s="6" t="inlineStr">
        <is>
          <t>Ташкент 1</t>
        </is>
      </c>
      <c r="E442" s="7">
        <f>G442+I442+K442+M442+O442+Q442+S442+U442+W442+Y442+AA442+AC442+AE442+AG442+AI442+AK442+AM442+AO442+AQ442+AS442</f>
        <v/>
      </c>
      <c r="F442" s="7">
        <f>H442+J442+L442+N442+P442+R442+T442+V442+X442+Z442+AB442+AD442+AF442+AH442+AJ442+AL442+AN442+AP442+AR442+AT442</f>
        <v/>
      </c>
      <c r="G442" s="7" t="inlineStr"/>
      <c r="H442" s="7" t="inlineStr"/>
      <c r="I442" s="7" t="inlineStr"/>
      <c r="J442" s="7" t="inlineStr"/>
      <c r="K442" s="7" t="inlineStr"/>
      <c r="L442" s="7" t="inlineStr"/>
      <c r="M442" s="7" t="inlineStr"/>
      <c r="N442" s="7" t="inlineStr"/>
      <c r="O442" s="7" t="inlineStr"/>
      <c r="P442" s="7" t="inlineStr"/>
      <c r="Q442" s="7" t="n">
        <v>2</v>
      </c>
      <c r="R442" s="7" t="n">
        <v>675462</v>
      </c>
      <c r="S442" s="7" t="inlineStr"/>
      <c r="T442" s="7" t="inlineStr"/>
      <c r="U442" s="7" t="inlineStr"/>
      <c r="V442" s="7" t="inlineStr"/>
      <c r="W442" s="7" t="inlineStr"/>
      <c r="X442" s="7" t="inlineStr"/>
      <c r="Y442" s="7" t="inlineStr"/>
      <c r="Z442" s="7" t="inlineStr"/>
      <c r="AA442" s="7" t="inlineStr"/>
      <c r="AB442" s="7" t="inlineStr"/>
      <c r="AC442" s="7" t="n">
        <v>1</v>
      </c>
      <c r="AD442" s="7" t="n">
        <v>143873</v>
      </c>
      <c r="AE442" s="7" t="inlineStr"/>
      <c r="AF442" s="7" t="inlineStr"/>
      <c r="AG442" s="7" t="inlineStr"/>
      <c r="AH442" s="7" t="inlineStr"/>
      <c r="AI442" s="7" t="inlineStr"/>
      <c r="AJ442" s="7" t="inlineStr"/>
      <c r="AK442" s="7" t="inlineStr"/>
      <c r="AL442" s="7" t="inlineStr"/>
      <c r="AM442" s="7" t="inlineStr"/>
      <c r="AN442" s="7" t="inlineStr"/>
      <c r="AO442" s="7" t="inlineStr"/>
      <c r="AP442" s="7" t="inlineStr"/>
      <c r="AQ442" s="7" t="inlineStr"/>
      <c r="AR442" s="7" t="inlineStr"/>
      <c r="AS442" s="7" t="inlineStr"/>
      <c r="AT442" s="7" t="inlineStr"/>
      <c r="AU442" s="7">
        <f>AW442+AY442+BA442+BC442+BE442+BG442+BI442</f>
        <v/>
      </c>
      <c r="AV442" s="7">
        <f>AX442+AZ442+BB442+BD442+BF442+BH442+BJ442</f>
        <v/>
      </c>
      <c r="AW442" s="7" t="n">
        <v>4</v>
      </c>
      <c r="AX442" s="7" t="n">
        <v>1641778</v>
      </c>
      <c r="AY442" s="7" t="n">
        <v>1</v>
      </c>
      <c r="AZ442" s="7" t="n">
        <v>151363</v>
      </c>
      <c r="BA442" s="7" t="inlineStr"/>
      <c r="BB442" s="7" t="inlineStr"/>
      <c r="BC442" s="7" t="inlineStr"/>
      <c r="BD442" s="7" t="inlineStr"/>
      <c r="BE442" s="7" t="inlineStr"/>
      <c r="BF442" s="7" t="inlineStr"/>
      <c r="BG442" s="7" t="n">
        <v>2</v>
      </c>
      <c r="BH442" s="7" t="n">
        <v>652536</v>
      </c>
      <c r="BI442" s="7" t="inlineStr"/>
      <c r="BJ442" s="7" t="inlineStr"/>
      <c r="BK442" s="7">
        <f>BM442+BO442+BQ442+BS442+BU442</f>
        <v/>
      </c>
      <c r="BL442" s="7">
        <f>BN442+BP442+BR442+BT442+BV442</f>
        <v/>
      </c>
      <c r="BM442" s="7" t="inlineStr"/>
      <c r="BN442" s="7" t="inlineStr"/>
      <c r="BO442" s="7" t="inlineStr"/>
      <c r="BP442" s="7" t="inlineStr"/>
      <c r="BQ442" s="7" t="inlineStr"/>
      <c r="BR442" s="7" t="inlineStr"/>
      <c r="BS442" s="7" t="inlineStr"/>
      <c r="BT442" s="7" t="inlineStr"/>
      <c r="BU442" s="7" t="inlineStr"/>
      <c r="BV442" s="7" t="inlineStr"/>
      <c r="BW442" s="7">
        <f>BY442+CA442+CC442+CE442+CG442+CI442+CK442+CM442+CO442+CQ442+CS442+CU442+CW442+CY442+DA442+DC442</f>
        <v/>
      </c>
      <c r="BX442" s="7">
        <f>BZ442+CB442+CD442+CF442+CH442+CJ442+CL442+CN442+CP442+CR442+CT442+CV442+CX442+CZ442+DB442+DD442</f>
        <v/>
      </c>
      <c r="BY442" s="7" t="inlineStr"/>
      <c r="BZ442" s="7" t="inlineStr"/>
      <c r="CA442" s="7" t="n">
        <v>22</v>
      </c>
      <c r="CB442" s="7" t="n">
        <v>7449578</v>
      </c>
      <c r="CC442" s="7" t="inlineStr"/>
      <c r="CD442" s="7" t="inlineStr"/>
      <c r="CE442" s="7" t="inlineStr"/>
      <c r="CF442" s="7" t="inlineStr"/>
      <c r="CG442" s="7" t="n">
        <v>1</v>
      </c>
      <c r="CH442" s="7" t="n">
        <v>253554</v>
      </c>
      <c r="CI442" s="7" t="inlineStr"/>
      <c r="CJ442" s="7" t="inlineStr"/>
      <c r="CK442" s="7" t="inlineStr"/>
      <c r="CL442" s="7" t="inlineStr"/>
      <c r="CM442" s="7" t="inlineStr"/>
      <c r="CN442" s="7" t="inlineStr"/>
      <c r="CO442" s="7" t="n">
        <v>1</v>
      </c>
      <c r="CP442" s="7" t="n">
        <v>137911</v>
      </c>
      <c r="CQ442" s="7" t="inlineStr"/>
      <c r="CR442" s="7" t="inlineStr"/>
      <c r="CS442" s="7" t="inlineStr"/>
      <c r="CT442" s="7" t="inlineStr"/>
      <c r="CU442" s="7" t="inlineStr"/>
      <c r="CV442" s="7" t="inlineStr"/>
      <c r="CW442" s="7" t="inlineStr"/>
      <c r="CX442" s="7" t="inlineStr"/>
      <c r="CY442" s="7" t="inlineStr"/>
      <c r="CZ442" s="7" t="inlineStr"/>
      <c r="DA442" s="7" t="inlineStr"/>
      <c r="DB442" s="7" t="inlineStr"/>
      <c r="DC442" s="7" t="inlineStr"/>
      <c r="DD442" s="7" t="inlineStr"/>
      <c r="DE442" s="7">
        <f>DG442+DI442+DK442+DM442+DO442+DQ442+DS442+DU442+DW442+DY442+EA442+EC442+EE442</f>
        <v/>
      </c>
      <c r="DF442" s="7">
        <f>DH442+DJ442+DL442+DN442+DP442+DR442+DT442+DV442+DX442+DZ442+EB442+ED442+EF442</f>
        <v/>
      </c>
      <c r="DG442" s="7" t="inlineStr"/>
      <c r="DH442" s="7" t="inlineStr"/>
      <c r="DI442" s="7" t="inlineStr"/>
      <c r="DJ442" s="7" t="inlineStr"/>
      <c r="DK442" s="7" t="inlineStr"/>
      <c r="DL442" s="7" t="inlineStr"/>
      <c r="DM442" s="7" t="inlineStr"/>
      <c r="DN442" s="7" t="inlineStr"/>
      <c r="DO442" s="7" t="inlineStr"/>
      <c r="DP442" s="7" t="inlineStr"/>
      <c r="DQ442" s="7" t="inlineStr"/>
      <c r="DR442" s="7" t="inlineStr"/>
      <c r="DS442" s="7" t="inlineStr"/>
      <c r="DT442" s="7" t="inlineStr"/>
      <c r="DU442" s="7" t="inlineStr"/>
      <c r="DV442" s="7" t="inlineStr"/>
      <c r="DW442" s="7" t="inlineStr"/>
      <c r="DX442" s="7" t="inlineStr"/>
      <c r="DY442" s="7" t="n">
        <v>2</v>
      </c>
      <c r="DZ442" s="7" t="n">
        <v>827032</v>
      </c>
      <c r="EA442" s="7" t="inlineStr"/>
      <c r="EB442" s="7" t="inlineStr"/>
      <c r="EC442" s="7" t="inlineStr"/>
      <c r="ED442" s="7" t="inlineStr"/>
      <c r="EE442" s="7" t="inlineStr"/>
      <c r="EF442" s="7" t="inlineStr"/>
      <c r="EG442" s="7">
        <f>E442+AU442+BK442+BW442+DE442</f>
        <v/>
      </c>
      <c r="EH442" s="7">
        <f>F442+AV442+BL442+BX442+DF442</f>
        <v/>
      </c>
    </row>
    <row r="443" hidden="1" outlineLevel="1">
      <c r="A443" s="5" t="n">
        <v>107</v>
      </c>
      <c r="B443" s="6" t="inlineStr">
        <is>
          <t>Darmon Davo Farm MCHJ</t>
        </is>
      </c>
      <c r="C443" s="6" t="inlineStr">
        <is>
          <t>Ташкент</t>
        </is>
      </c>
      <c r="D443" s="6" t="inlineStr">
        <is>
          <t>Ташкент 2</t>
        </is>
      </c>
      <c r="E443" s="7">
        <f>G443+I443+K443+M443+O443+Q443+S443+U443+W443+Y443+AA443+AC443+AE443+AG443+AI443+AK443+AM443+AO443+AQ443+AS443</f>
        <v/>
      </c>
      <c r="F443" s="7">
        <f>H443+J443+L443+N443+P443+R443+T443+V443+X443+Z443+AB443+AD443+AF443+AH443+AJ443+AL443+AN443+AP443+AR443+AT443</f>
        <v/>
      </c>
      <c r="G443" s="7" t="inlineStr"/>
      <c r="H443" s="7" t="inlineStr"/>
      <c r="I443" s="7" t="inlineStr"/>
      <c r="J443" s="7" t="inlineStr"/>
      <c r="K443" s="7" t="inlineStr"/>
      <c r="L443" s="7" t="inlineStr"/>
      <c r="M443" s="7" t="inlineStr"/>
      <c r="N443" s="7" t="inlineStr"/>
      <c r="O443" s="7" t="inlineStr"/>
      <c r="P443" s="7" t="inlineStr"/>
      <c r="Q443" s="7" t="n">
        <v>10</v>
      </c>
      <c r="R443" s="7" t="n">
        <v>3149180</v>
      </c>
      <c r="S443" s="7" t="inlineStr"/>
      <c r="T443" s="7" t="inlineStr"/>
      <c r="U443" s="7" t="inlineStr"/>
      <c r="V443" s="7" t="inlineStr"/>
      <c r="W443" s="7" t="inlineStr"/>
      <c r="X443" s="7" t="inlineStr"/>
      <c r="Y443" s="7" t="inlineStr"/>
      <c r="Z443" s="7" t="inlineStr"/>
      <c r="AA443" s="7" t="inlineStr"/>
      <c r="AB443" s="7" t="inlineStr"/>
      <c r="AC443" s="7" t="inlineStr"/>
      <c r="AD443" s="7" t="inlineStr"/>
      <c r="AE443" s="7" t="inlineStr"/>
      <c r="AF443" s="7" t="inlineStr"/>
      <c r="AG443" s="7" t="inlineStr"/>
      <c r="AH443" s="7" t="inlineStr"/>
      <c r="AI443" s="7" t="inlineStr"/>
      <c r="AJ443" s="7" t="inlineStr"/>
      <c r="AK443" s="7" t="inlineStr"/>
      <c r="AL443" s="7" t="inlineStr"/>
      <c r="AM443" s="7" t="inlineStr"/>
      <c r="AN443" s="7" t="inlineStr"/>
      <c r="AO443" s="7" t="inlineStr"/>
      <c r="AP443" s="7" t="inlineStr"/>
      <c r="AQ443" s="7" t="inlineStr"/>
      <c r="AR443" s="7" t="inlineStr"/>
      <c r="AS443" s="7" t="inlineStr"/>
      <c r="AT443" s="7" t="inlineStr"/>
      <c r="AU443" s="7">
        <f>AW443+AY443+BA443+BC443+BE443+BG443+BI443</f>
        <v/>
      </c>
      <c r="AV443" s="7">
        <f>AX443+AZ443+BB443+BD443+BF443+BH443+BJ443</f>
        <v/>
      </c>
      <c r="AW443" s="7" t="inlineStr"/>
      <c r="AX443" s="7" t="inlineStr"/>
      <c r="AY443" s="7" t="inlineStr"/>
      <c r="AZ443" s="7" t="inlineStr"/>
      <c r="BA443" s="7" t="inlineStr"/>
      <c r="BB443" s="7" t="inlineStr"/>
      <c r="BC443" s="7" t="inlineStr"/>
      <c r="BD443" s="7" t="inlineStr"/>
      <c r="BE443" s="7" t="inlineStr"/>
      <c r="BF443" s="7" t="inlineStr"/>
      <c r="BG443" s="7" t="inlineStr"/>
      <c r="BH443" s="7" t="inlineStr"/>
      <c r="BI443" s="7" t="inlineStr"/>
      <c r="BJ443" s="7" t="inlineStr"/>
      <c r="BK443" s="7">
        <f>BM443+BO443+BQ443+BS443+BU443</f>
        <v/>
      </c>
      <c r="BL443" s="7">
        <f>BN443+BP443+BR443+BT443+BV443</f>
        <v/>
      </c>
      <c r="BM443" s="7" t="inlineStr"/>
      <c r="BN443" s="7" t="inlineStr"/>
      <c r="BO443" s="7" t="inlineStr"/>
      <c r="BP443" s="7" t="inlineStr"/>
      <c r="BQ443" s="7" t="inlineStr"/>
      <c r="BR443" s="7" t="inlineStr"/>
      <c r="BS443" s="7" t="inlineStr"/>
      <c r="BT443" s="7" t="inlineStr"/>
      <c r="BU443" s="7" t="inlineStr"/>
      <c r="BV443" s="7" t="inlineStr"/>
      <c r="BW443" s="7">
        <f>BY443+CA443+CC443+CE443+CG443+CI443+CK443+CM443+CO443+CQ443+CS443+CU443+CW443+CY443+DA443+DC443</f>
        <v/>
      </c>
      <c r="BX443" s="7">
        <f>BZ443+CB443+CD443+CF443+CH443+CJ443+CL443+CN443+CP443+CR443+CT443+CV443+CX443+CZ443+DB443+DD443</f>
        <v/>
      </c>
      <c r="BY443" s="7" t="inlineStr"/>
      <c r="BZ443" s="7" t="inlineStr"/>
      <c r="CA443" s="7" t="inlineStr"/>
      <c r="CB443" s="7" t="inlineStr"/>
      <c r="CC443" s="7" t="inlineStr"/>
      <c r="CD443" s="7" t="inlineStr"/>
      <c r="CE443" s="7" t="inlineStr"/>
      <c r="CF443" s="7" t="inlineStr"/>
      <c r="CG443" s="7" t="inlineStr"/>
      <c r="CH443" s="7" t="inlineStr"/>
      <c r="CI443" s="7" t="inlineStr"/>
      <c r="CJ443" s="7" t="inlineStr"/>
      <c r="CK443" s="7" t="inlineStr"/>
      <c r="CL443" s="7" t="inlineStr"/>
      <c r="CM443" s="7" t="inlineStr"/>
      <c r="CN443" s="7" t="inlineStr"/>
      <c r="CO443" s="7" t="inlineStr"/>
      <c r="CP443" s="7" t="inlineStr"/>
      <c r="CQ443" s="7" t="inlineStr"/>
      <c r="CR443" s="7" t="inlineStr"/>
      <c r="CS443" s="7" t="inlineStr"/>
      <c r="CT443" s="7" t="inlineStr"/>
      <c r="CU443" s="7" t="inlineStr"/>
      <c r="CV443" s="7" t="inlineStr"/>
      <c r="CW443" s="7" t="inlineStr"/>
      <c r="CX443" s="7" t="inlineStr"/>
      <c r="CY443" s="7" t="inlineStr"/>
      <c r="CZ443" s="7" t="inlineStr"/>
      <c r="DA443" s="7" t="inlineStr"/>
      <c r="DB443" s="7" t="inlineStr"/>
      <c r="DC443" s="7" t="inlineStr"/>
      <c r="DD443" s="7" t="inlineStr"/>
      <c r="DE443" s="7">
        <f>DG443+DI443+DK443+DM443+DO443+DQ443+DS443+DU443+DW443+DY443+EA443+EC443+EE443</f>
        <v/>
      </c>
      <c r="DF443" s="7">
        <f>DH443+DJ443+DL443+DN443+DP443+DR443+DT443+DV443+DX443+DZ443+EB443+ED443+EF443</f>
        <v/>
      </c>
      <c r="DG443" s="7" t="inlineStr"/>
      <c r="DH443" s="7" t="inlineStr"/>
      <c r="DI443" s="7" t="inlineStr"/>
      <c r="DJ443" s="7" t="inlineStr"/>
      <c r="DK443" s="7" t="n">
        <v>3</v>
      </c>
      <c r="DL443" s="7" t="n">
        <v>335187</v>
      </c>
      <c r="DM443" s="7" t="inlineStr"/>
      <c r="DN443" s="7" t="inlineStr"/>
      <c r="DO443" s="7" t="inlineStr"/>
      <c r="DP443" s="7" t="inlineStr"/>
      <c r="DQ443" s="7" t="inlineStr"/>
      <c r="DR443" s="7" t="inlineStr"/>
      <c r="DS443" s="7" t="inlineStr"/>
      <c r="DT443" s="7" t="inlineStr"/>
      <c r="DU443" s="7" t="inlineStr"/>
      <c r="DV443" s="7" t="inlineStr"/>
      <c r="DW443" s="7" t="n">
        <v>10</v>
      </c>
      <c r="DX443" s="7" t="n">
        <v>3270050</v>
      </c>
      <c r="DY443" s="7" t="inlineStr"/>
      <c r="DZ443" s="7" t="inlineStr"/>
      <c r="EA443" s="7" t="inlineStr"/>
      <c r="EB443" s="7" t="inlineStr"/>
      <c r="EC443" s="7" t="inlineStr"/>
      <c r="ED443" s="7" t="inlineStr"/>
      <c r="EE443" s="7" t="inlineStr"/>
      <c r="EF443" s="7" t="inlineStr"/>
      <c r="EG443" s="7">
        <f>E443+AU443+BK443+BW443+DE443</f>
        <v/>
      </c>
      <c r="EH443" s="7">
        <f>F443+AV443+BL443+BX443+DF443</f>
        <v/>
      </c>
    </row>
    <row r="444" hidden="1" outlineLevel="1">
      <c r="A444" s="5" t="n">
        <v>108</v>
      </c>
      <c r="B444" s="6" t="inlineStr">
        <is>
          <t>Darmon Shifo Farm XK</t>
        </is>
      </c>
      <c r="C444" s="6" t="inlineStr">
        <is>
          <t>Ташкент</t>
        </is>
      </c>
      <c r="D444" s="6" t="inlineStr">
        <is>
          <t>Ташкент 1</t>
        </is>
      </c>
      <c r="E444" s="7">
        <f>G444+I444+K444+M444+O444+Q444+S444+U444+W444+Y444+AA444+AC444+AE444+AG444+AI444+AK444+AM444+AO444+AQ444+AS444</f>
        <v/>
      </c>
      <c r="F444" s="7">
        <f>H444+J444+L444+N444+P444+R444+T444+V444+X444+Z444+AB444+AD444+AF444+AH444+AJ444+AL444+AN444+AP444+AR444+AT444</f>
        <v/>
      </c>
      <c r="G444" s="7" t="inlineStr"/>
      <c r="H444" s="7" t="inlineStr"/>
      <c r="I444" s="7" t="inlineStr"/>
      <c r="J444" s="7" t="inlineStr"/>
      <c r="K444" s="7" t="inlineStr"/>
      <c r="L444" s="7" t="inlineStr"/>
      <c r="M444" s="7" t="inlineStr"/>
      <c r="N444" s="7" t="inlineStr"/>
      <c r="O444" s="7" t="inlineStr"/>
      <c r="P444" s="7" t="inlineStr"/>
      <c r="Q444" s="7" t="inlineStr"/>
      <c r="R444" s="7" t="inlineStr"/>
      <c r="S444" s="7" t="inlineStr"/>
      <c r="T444" s="7" t="inlineStr"/>
      <c r="U444" s="7" t="inlineStr"/>
      <c r="V444" s="7" t="inlineStr"/>
      <c r="W444" s="7" t="inlineStr"/>
      <c r="X444" s="7" t="inlineStr"/>
      <c r="Y444" s="7" t="inlineStr"/>
      <c r="Z444" s="7" t="inlineStr"/>
      <c r="AA444" s="7" t="inlineStr"/>
      <c r="AB444" s="7" t="inlineStr"/>
      <c r="AC444" s="7" t="n">
        <v>10</v>
      </c>
      <c r="AD444" s="7" t="n">
        <v>1894130</v>
      </c>
      <c r="AE444" s="7" t="n">
        <v>5</v>
      </c>
      <c r="AF444" s="7" t="n">
        <v>1176405</v>
      </c>
      <c r="AG444" s="7" t="inlineStr"/>
      <c r="AH444" s="7" t="inlineStr"/>
      <c r="AI444" s="7" t="inlineStr"/>
      <c r="AJ444" s="7" t="inlineStr"/>
      <c r="AK444" s="7" t="inlineStr"/>
      <c r="AL444" s="7" t="inlineStr"/>
      <c r="AM444" s="7" t="inlineStr"/>
      <c r="AN444" s="7" t="inlineStr"/>
      <c r="AO444" s="7" t="inlineStr"/>
      <c r="AP444" s="7" t="inlineStr"/>
      <c r="AQ444" s="7" t="inlineStr"/>
      <c r="AR444" s="7" t="inlineStr"/>
      <c r="AS444" s="7" t="inlineStr"/>
      <c r="AT444" s="7" t="inlineStr"/>
      <c r="AU444" s="7">
        <f>AW444+AY444+BA444+BC444+BE444+BG444+BI444</f>
        <v/>
      </c>
      <c r="AV444" s="7">
        <f>AX444+AZ444+BB444+BD444+BF444+BH444+BJ444</f>
        <v/>
      </c>
      <c r="AW444" s="7" t="inlineStr"/>
      <c r="AX444" s="7" t="inlineStr"/>
      <c r="AY444" s="7" t="inlineStr"/>
      <c r="AZ444" s="7" t="inlineStr"/>
      <c r="BA444" s="7" t="inlineStr"/>
      <c r="BB444" s="7" t="inlineStr"/>
      <c r="BC444" s="7" t="inlineStr"/>
      <c r="BD444" s="7" t="inlineStr"/>
      <c r="BE444" s="7" t="inlineStr"/>
      <c r="BF444" s="7" t="inlineStr"/>
      <c r="BG444" s="7" t="inlineStr"/>
      <c r="BH444" s="7" t="inlineStr"/>
      <c r="BI444" s="7" t="inlineStr"/>
      <c r="BJ444" s="7" t="inlineStr"/>
      <c r="BK444" s="7">
        <f>BM444+BO444+BQ444+BS444+BU444</f>
        <v/>
      </c>
      <c r="BL444" s="7">
        <f>BN444+BP444+BR444+BT444+BV444</f>
        <v/>
      </c>
      <c r="BM444" s="7" t="inlineStr"/>
      <c r="BN444" s="7" t="inlineStr"/>
      <c r="BO444" s="7" t="inlineStr"/>
      <c r="BP444" s="7" t="inlineStr"/>
      <c r="BQ444" s="7" t="inlineStr"/>
      <c r="BR444" s="7" t="inlineStr"/>
      <c r="BS444" s="7" t="inlineStr"/>
      <c r="BT444" s="7" t="inlineStr"/>
      <c r="BU444" s="7" t="inlineStr"/>
      <c r="BV444" s="7" t="inlineStr"/>
      <c r="BW444" s="7">
        <f>BY444+CA444+CC444+CE444+CG444+CI444+CK444+CM444+CO444+CQ444+CS444+CU444+CW444+CY444+DA444+DC444</f>
        <v/>
      </c>
      <c r="BX444" s="7">
        <f>BZ444+CB444+CD444+CF444+CH444+CJ444+CL444+CN444+CP444+CR444+CT444+CV444+CX444+CZ444+DB444+DD444</f>
        <v/>
      </c>
      <c r="BY444" s="7" t="inlineStr"/>
      <c r="BZ444" s="7" t="inlineStr"/>
      <c r="CA444" s="7" t="inlineStr"/>
      <c r="CB444" s="7" t="inlineStr"/>
      <c r="CC444" s="7" t="inlineStr"/>
      <c r="CD444" s="7" t="inlineStr"/>
      <c r="CE444" s="7" t="inlineStr"/>
      <c r="CF444" s="7" t="inlineStr"/>
      <c r="CG444" s="7" t="inlineStr"/>
      <c r="CH444" s="7" t="inlineStr"/>
      <c r="CI444" s="7" t="inlineStr"/>
      <c r="CJ444" s="7" t="inlineStr"/>
      <c r="CK444" s="7" t="inlineStr"/>
      <c r="CL444" s="7" t="inlineStr"/>
      <c r="CM444" s="7" t="inlineStr"/>
      <c r="CN444" s="7" t="inlineStr"/>
      <c r="CO444" s="7" t="inlineStr"/>
      <c r="CP444" s="7" t="inlineStr"/>
      <c r="CQ444" s="7" t="inlineStr"/>
      <c r="CR444" s="7" t="inlineStr"/>
      <c r="CS444" s="7" t="inlineStr"/>
      <c r="CT444" s="7" t="inlineStr"/>
      <c r="CU444" s="7" t="inlineStr"/>
      <c r="CV444" s="7" t="inlineStr"/>
      <c r="CW444" s="7" t="inlineStr"/>
      <c r="CX444" s="7" t="inlineStr"/>
      <c r="CY444" s="7" t="inlineStr"/>
      <c r="CZ444" s="7" t="inlineStr"/>
      <c r="DA444" s="7" t="inlineStr"/>
      <c r="DB444" s="7" t="inlineStr"/>
      <c r="DC444" s="7" t="inlineStr"/>
      <c r="DD444" s="7" t="inlineStr"/>
      <c r="DE444" s="7">
        <f>DG444+DI444+DK444+DM444+DO444+DQ444+DS444+DU444+DW444+DY444+EA444+EC444+EE444</f>
        <v/>
      </c>
      <c r="DF444" s="7">
        <f>DH444+DJ444+DL444+DN444+DP444+DR444+DT444+DV444+DX444+DZ444+EB444+ED444+EF444</f>
        <v/>
      </c>
      <c r="DG444" s="7" t="inlineStr"/>
      <c r="DH444" s="7" t="inlineStr"/>
      <c r="DI444" s="7" t="inlineStr"/>
      <c r="DJ444" s="7" t="inlineStr"/>
      <c r="DK444" s="7" t="inlineStr"/>
      <c r="DL444" s="7" t="inlineStr"/>
      <c r="DM444" s="7" t="inlineStr"/>
      <c r="DN444" s="7" t="inlineStr"/>
      <c r="DO444" s="7" t="inlineStr"/>
      <c r="DP444" s="7" t="inlineStr"/>
      <c r="DQ444" s="7" t="inlineStr"/>
      <c r="DR444" s="7" t="inlineStr"/>
      <c r="DS444" s="7" t="inlineStr"/>
      <c r="DT444" s="7" t="inlineStr"/>
      <c r="DU444" s="7" t="inlineStr"/>
      <c r="DV444" s="7" t="inlineStr"/>
      <c r="DW444" s="7" t="inlineStr"/>
      <c r="DX444" s="7" t="inlineStr"/>
      <c r="DY444" s="7" t="inlineStr"/>
      <c r="DZ444" s="7" t="inlineStr"/>
      <c r="EA444" s="7" t="inlineStr"/>
      <c r="EB444" s="7" t="inlineStr"/>
      <c r="EC444" s="7" t="inlineStr"/>
      <c r="ED444" s="7" t="inlineStr"/>
      <c r="EE444" s="7" t="inlineStr"/>
      <c r="EF444" s="7" t="inlineStr"/>
      <c r="EG444" s="7">
        <f>E444+AU444+BK444+BW444+DE444</f>
        <v/>
      </c>
      <c r="EH444" s="7">
        <f>F444+AV444+BL444+BX444+DF444</f>
        <v/>
      </c>
    </row>
    <row r="445" hidden="1" outlineLevel="1">
      <c r="A445" s="5" t="n">
        <v>109</v>
      </c>
      <c r="B445" s="6" t="inlineStr">
        <is>
          <t>Darmon XK 3</t>
        </is>
      </c>
      <c r="C445" s="6" t="inlineStr">
        <is>
          <t>Ташкент</t>
        </is>
      </c>
      <c r="D445" s="6" t="inlineStr">
        <is>
          <t>Ташкент 2</t>
        </is>
      </c>
      <c r="E445" s="7">
        <f>G445+I445+K445+M445+O445+Q445+S445+U445+W445+Y445+AA445+AC445+AE445+AG445+AI445+AK445+AM445+AO445+AQ445+AS445</f>
        <v/>
      </c>
      <c r="F445" s="7">
        <f>H445+J445+L445+N445+P445+R445+T445+V445+X445+Z445+AB445+AD445+AF445+AH445+AJ445+AL445+AN445+AP445+AR445+AT445</f>
        <v/>
      </c>
      <c r="G445" s="7" t="inlineStr"/>
      <c r="H445" s="7" t="inlineStr"/>
      <c r="I445" s="7" t="inlineStr"/>
      <c r="J445" s="7" t="inlineStr"/>
      <c r="K445" s="7" t="inlineStr"/>
      <c r="L445" s="7" t="inlineStr"/>
      <c r="M445" s="7" t="inlineStr"/>
      <c r="N445" s="7" t="inlineStr"/>
      <c r="O445" s="7" t="inlineStr"/>
      <c r="P445" s="7" t="inlineStr"/>
      <c r="Q445" s="7" t="inlineStr"/>
      <c r="R445" s="7" t="inlineStr"/>
      <c r="S445" s="7" t="inlineStr"/>
      <c r="T445" s="7" t="inlineStr"/>
      <c r="U445" s="7" t="inlineStr"/>
      <c r="V445" s="7" t="inlineStr"/>
      <c r="W445" s="7" t="inlineStr"/>
      <c r="X445" s="7" t="inlineStr"/>
      <c r="Y445" s="7" t="inlineStr"/>
      <c r="Z445" s="7" t="inlineStr"/>
      <c r="AA445" s="7" t="inlineStr"/>
      <c r="AB445" s="7" t="inlineStr"/>
      <c r="AC445" s="7" t="inlineStr"/>
      <c r="AD445" s="7" t="inlineStr"/>
      <c r="AE445" s="7" t="inlineStr"/>
      <c r="AF445" s="7" t="inlineStr"/>
      <c r="AG445" s="7" t="inlineStr"/>
      <c r="AH445" s="7" t="inlineStr"/>
      <c r="AI445" s="7" t="inlineStr"/>
      <c r="AJ445" s="7" t="inlineStr"/>
      <c r="AK445" s="7" t="inlineStr"/>
      <c r="AL445" s="7" t="inlineStr"/>
      <c r="AM445" s="7" t="inlineStr"/>
      <c r="AN445" s="7" t="inlineStr"/>
      <c r="AO445" s="7" t="inlineStr"/>
      <c r="AP445" s="7" t="inlineStr"/>
      <c r="AQ445" s="7" t="inlineStr"/>
      <c r="AR445" s="7" t="inlineStr"/>
      <c r="AS445" s="7" t="inlineStr"/>
      <c r="AT445" s="7" t="inlineStr"/>
      <c r="AU445" s="7">
        <f>AW445+AY445+BA445+BC445+BE445+BG445+BI445</f>
        <v/>
      </c>
      <c r="AV445" s="7">
        <f>AX445+AZ445+BB445+BD445+BF445+BH445+BJ445</f>
        <v/>
      </c>
      <c r="AW445" s="7" t="inlineStr"/>
      <c r="AX445" s="7" t="inlineStr"/>
      <c r="AY445" s="7" t="inlineStr"/>
      <c r="AZ445" s="7" t="inlineStr"/>
      <c r="BA445" s="7" t="inlineStr"/>
      <c r="BB445" s="7" t="inlineStr"/>
      <c r="BC445" s="7" t="inlineStr"/>
      <c r="BD445" s="7" t="inlineStr"/>
      <c r="BE445" s="7" t="inlineStr"/>
      <c r="BF445" s="7" t="inlineStr"/>
      <c r="BG445" s="7" t="n">
        <v>10</v>
      </c>
      <c r="BH445" s="7" t="n">
        <v>580830</v>
      </c>
      <c r="BI445" s="7" t="inlineStr"/>
      <c r="BJ445" s="7" t="inlineStr"/>
      <c r="BK445" s="7">
        <f>BM445+BO445+BQ445+BS445+BU445</f>
        <v/>
      </c>
      <c r="BL445" s="7">
        <f>BN445+BP445+BR445+BT445+BV445</f>
        <v/>
      </c>
      <c r="BM445" s="7" t="inlineStr"/>
      <c r="BN445" s="7" t="inlineStr"/>
      <c r="BO445" s="7" t="inlineStr"/>
      <c r="BP445" s="7" t="inlineStr"/>
      <c r="BQ445" s="7" t="inlineStr"/>
      <c r="BR445" s="7" t="inlineStr"/>
      <c r="BS445" s="7" t="inlineStr"/>
      <c r="BT445" s="7" t="inlineStr"/>
      <c r="BU445" s="7" t="inlineStr"/>
      <c r="BV445" s="7" t="inlineStr"/>
      <c r="BW445" s="7">
        <f>BY445+CA445+CC445+CE445+CG445+CI445+CK445+CM445+CO445+CQ445+CS445+CU445+CW445+CY445+DA445+DC445</f>
        <v/>
      </c>
      <c r="BX445" s="7">
        <f>BZ445+CB445+CD445+CF445+CH445+CJ445+CL445+CN445+CP445+CR445+CT445+CV445+CX445+CZ445+DB445+DD445</f>
        <v/>
      </c>
      <c r="BY445" s="7" t="inlineStr"/>
      <c r="BZ445" s="7" t="inlineStr"/>
      <c r="CA445" s="7" t="inlineStr"/>
      <c r="CB445" s="7" t="inlineStr"/>
      <c r="CC445" s="7" t="inlineStr"/>
      <c r="CD445" s="7" t="inlineStr"/>
      <c r="CE445" s="7" t="inlineStr"/>
      <c r="CF445" s="7" t="inlineStr"/>
      <c r="CG445" s="7" t="inlineStr"/>
      <c r="CH445" s="7" t="inlineStr"/>
      <c r="CI445" s="7" t="inlineStr"/>
      <c r="CJ445" s="7" t="inlineStr"/>
      <c r="CK445" s="7" t="inlineStr"/>
      <c r="CL445" s="7" t="inlineStr"/>
      <c r="CM445" s="7" t="inlineStr"/>
      <c r="CN445" s="7" t="inlineStr"/>
      <c r="CO445" s="7" t="inlineStr"/>
      <c r="CP445" s="7" t="inlineStr"/>
      <c r="CQ445" s="7" t="inlineStr"/>
      <c r="CR445" s="7" t="inlineStr"/>
      <c r="CS445" s="7" t="inlineStr"/>
      <c r="CT445" s="7" t="inlineStr"/>
      <c r="CU445" s="7" t="inlineStr"/>
      <c r="CV445" s="7" t="inlineStr"/>
      <c r="CW445" s="7" t="inlineStr"/>
      <c r="CX445" s="7" t="inlineStr"/>
      <c r="CY445" s="7" t="inlineStr"/>
      <c r="CZ445" s="7" t="inlineStr"/>
      <c r="DA445" s="7" t="inlineStr"/>
      <c r="DB445" s="7" t="inlineStr"/>
      <c r="DC445" s="7" t="inlineStr"/>
      <c r="DD445" s="7" t="inlineStr"/>
      <c r="DE445" s="7">
        <f>DG445+DI445+DK445+DM445+DO445+DQ445+DS445+DU445+DW445+DY445+EA445+EC445+EE445</f>
        <v/>
      </c>
      <c r="DF445" s="7">
        <f>DH445+DJ445+DL445+DN445+DP445+DR445+DT445+DV445+DX445+DZ445+EB445+ED445+EF445</f>
        <v/>
      </c>
      <c r="DG445" s="7" t="inlineStr"/>
      <c r="DH445" s="7" t="inlineStr"/>
      <c r="DI445" s="7" t="inlineStr"/>
      <c r="DJ445" s="7" t="inlineStr"/>
      <c r="DK445" s="7" t="inlineStr"/>
      <c r="DL445" s="7" t="inlineStr"/>
      <c r="DM445" s="7" t="inlineStr"/>
      <c r="DN445" s="7" t="inlineStr"/>
      <c r="DO445" s="7" t="inlineStr"/>
      <c r="DP445" s="7" t="inlineStr"/>
      <c r="DQ445" s="7" t="inlineStr"/>
      <c r="DR445" s="7" t="inlineStr"/>
      <c r="DS445" s="7" t="inlineStr"/>
      <c r="DT445" s="7" t="inlineStr"/>
      <c r="DU445" s="7" t="inlineStr"/>
      <c r="DV445" s="7" t="inlineStr"/>
      <c r="DW445" s="7" t="inlineStr"/>
      <c r="DX445" s="7" t="inlineStr"/>
      <c r="DY445" s="7" t="inlineStr"/>
      <c r="DZ445" s="7" t="inlineStr"/>
      <c r="EA445" s="7" t="inlineStr"/>
      <c r="EB445" s="7" t="inlineStr"/>
      <c r="EC445" s="7" t="inlineStr"/>
      <c r="ED445" s="7" t="inlineStr"/>
      <c r="EE445" s="7" t="inlineStr"/>
      <c r="EF445" s="7" t="inlineStr"/>
      <c r="EG445" s="7">
        <f>E445+AU445+BK445+BW445+DE445</f>
        <v/>
      </c>
      <c r="EH445" s="7">
        <f>F445+AV445+BL445+BX445+DF445</f>
        <v/>
      </c>
    </row>
    <row r="446" hidden="1" outlineLevel="1">
      <c r="A446" s="5" t="n">
        <v>110</v>
      </c>
      <c r="B446" s="6" t="inlineStr">
        <is>
          <t>Davron Lyuks Farm OK</t>
        </is>
      </c>
      <c r="C446" s="6" t="inlineStr">
        <is>
          <t>Ташкент</t>
        </is>
      </c>
      <c r="D446" s="6" t="inlineStr">
        <is>
          <t>Ташкент 1</t>
        </is>
      </c>
      <c r="E446" s="7">
        <f>G446+I446+K446+M446+O446+Q446+S446+U446+W446+Y446+AA446+AC446+AE446+AG446+AI446+AK446+AM446+AO446+AQ446+AS446</f>
        <v/>
      </c>
      <c r="F446" s="7">
        <f>H446+J446+L446+N446+P446+R446+T446+V446+X446+Z446+AB446+AD446+AF446+AH446+AJ446+AL446+AN446+AP446+AR446+AT446</f>
        <v/>
      </c>
      <c r="G446" s="7" t="inlineStr"/>
      <c r="H446" s="7" t="inlineStr"/>
      <c r="I446" s="7" t="inlineStr"/>
      <c r="J446" s="7" t="inlineStr"/>
      <c r="K446" s="7" t="inlineStr"/>
      <c r="L446" s="7" t="inlineStr"/>
      <c r="M446" s="7" t="inlineStr"/>
      <c r="N446" s="7" t="inlineStr"/>
      <c r="O446" s="7" t="inlineStr"/>
      <c r="P446" s="7" t="inlineStr"/>
      <c r="Q446" s="7" t="n">
        <v>10</v>
      </c>
      <c r="R446" s="7" t="n">
        <v>3690520</v>
      </c>
      <c r="S446" s="7" t="inlineStr"/>
      <c r="T446" s="7" t="inlineStr"/>
      <c r="U446" s="7" t="inlineStr"/>
      <c r="V446" s="7" t="inlineStr"/>
      <c r="W446" s="7" t="inlineStr"/>
      <c r="X446" s="7" t="inlineStr"/>
      <c r="Y446" s="7" t="inlineStr"/>
      <c r="Z446" s="7" t="inlineStr"/>
      <c r="AA446" s="7" t="inlineStr"/>
      <c r="AB446" s="7" t="inlineStr"/>
      <c r="AC446" s="7" t="inlineStr"/>
      <c r="AD446" s="7" t="inlineStr"/>
      <c r="AE446" s="7" t="inlineStr"/>
      <c r="AF446" s="7" t="inlineStr"/>
      <c r="AG446" s="7" t="inlineStr"/>
      <c r="AH446" s="7" t="inlineStr"/>
      <c r="AI446" s="7" t="inlineStr"/>
      <c r="AJ446" s="7" t="inlineStr"/>
      <c r="AK446" s="7" t="inlineStr"/>
      <c r="AL446" s="7" t="inlineStr"/>
      <c r="AM446" s="7" t="inlineStr"/>
      <c r="AN446" s="7" t="inlineStr"/>
      <c r="AO446" s="7" t="inlineStr"/>
      <c r="AP446" s="7" t="inlineStr"/>
      <c r="AQ446" s="7" t="inlineStr"/>
      <c r="AR446" s="7" t="inlineStr"/>
      <c r="AS446" s="7" t="inlineStr"/>
      <c r="AT446" s="7" t="inlineStr"/>
      <c r="AU446" s="7">
        <f>AW446+AY446+BA446+BC446+BE446+BG446+BI446</f>
        <v/>
      </c>
      <c r="AV446" s="7">
        <f>AX446+AZ446+BB446+BD446+BF446+BH446+BJ446</f>
        <v/>
      </c>
      <c r="AW446" s="7" t="inlineStr"/>
      <c r="AX446" s="7" t="inlineStr"/>
      <c r="AY446" s="7" t="inlineStr"/>
      <c r="AZ446" s="7" t="inlineStr"/>
      <c r="BA446" s="7" t="inlineStr"/>
      <c r="BB446" s="7" t="inlineStr"/>
      <c r="BC446" s="7" t="inlineStr"/>
      <c r="BD446" s="7" t="inlineStr"/>
      <c r="BE446" s="7" t="inlineStr"/>
      <c r="BF446" s="7" t="inlineStr"/>
      <c r="BG446" s="7" t="inlineStr"/>
      <c r="BH446" s="7" t="inlineStr"/>
      <c r="BI446" s="7" t="inlineStr"/>
      <c r="BJ446" s="7" t="inlineStr"/>
      <c r="BK446" s="7">
        <f>BM446+BO446+BQ446+BS446+BU446</f>
        <v/>
      </c>
      <c r="BL446" s="7">
        <f>BN446+BP446+BR446+BT446+BV446</f>
        <v/>
      </c>
      <c r="BM446" s="7" t="inlineStr"/>
      <c r="BN446" s="7" t="inlineStr"/>
      <c r="BO446" s="7" t="inlineStr"/>
      <c r="BP446" s="7" t="inlineStr"/>
      <c r="BQ446" s="7" t="inlineStr"/>
      <c r="BR446" s="7" t="inlineStr"/>
      <c r="BS446" s="7" t="inlineStr"/>
      <c r="BT446" s="7" t="inlineStr"/>
      <c r="BU446" s="7" t="inlineStr"/>
      <c r="BV446" s="7" t="inlineStr"/>
      <c r="BW446" s="7">
        <f>BY446+CA446+CC446+CE446+CG446+CI446+CK446+CM446+CO446+CQ446+CS446+CU446+CW446+CY446+DA446+DC446</f>
        <v/>
      </c>
      <c r="BX446" s="7">
        <f>BZ446+CB446+CD446+CF446+CH446+CJ446+CL446+CN446+CP446+CR446+CT446+CV446+CX446+CZ446+DB446+DD446</f>
        <v/>
      </c>
      <c r="BY446" s="7" t="inlineStr"/>
      <c r="BZ446" s="7" t="inlineStr"/>
      <c r="CA446" s="7" t="inlineStr"/>
      <c r="CB446" s="7" t="inlineStr"/>
      <c r="CC446" s="7" t="inlineStr"/>
      <c r="CD446" s="7" t="inlineStr"/>
      <c r="CE446" s="7" t="inlineStr"/>
      <c r="CF446" s="7" t="inlineStr"/>
      <c r="CG446" s="7" t="inlineStr"/>
      <c r="CH446" s="7" t="inlineStr"/>
      <c r="CI446" s="7" t="inlineStr"/>
      <c r="CJ446" s="7" t="inlineStr"/>
      <c r="CK446" s="7" t="inlineStr"/>
      <c r="CL446" s="7" t="inlineStr"/>
      <c r="CM446" s="7" t="inlineStr"/>
      <c r="CN446" s="7" t="inlineStr"/>
      <c r="CO446" s="7" t="inlineStr"/>
      <c r="CP446" s="7" t="inlineStr"/>
      <c r="CQ446" s="7" t="inlineStr"/>
      <c r="CR446" s="7" t="inlineStr"/>
      <c r="CS446" s="7" t="inlineStr"/>
      <c r="CT446" s="7" t="inlineStr"/>
      <c r="CU446" s="7" t="inlineStr"/>
      <c r="CV446" s="7" t="inlineStr"/>
      <c r="CW446" s="7" t="inlineStr"/>
      <c r="CX446" s="7" t="inlineStr"/>
      <c r="CY446" s="7" t="inlineStr"/>
      <c r="CZ446" s="7" t="inlineStr"/>
      <c r="DA446" s="7" t="inlineStr"/>
      <c r="DB446" s="7" t="inlineStr"/>
      <c r="DC446" s="7" t="inlineStr"/>
      <c r="DD446" s="7" t="inlineStr"/>
      <c r="DE446" s="7">
        <f>DG446+DI446+DK446+DM446+DO446+DQ446+DS446+DU446+DW446+DY446+EA446+EC446+EE446</f>
        <v/>
      </c>
      <c r="DF446" s="7">
        <f>DH446+DJ446+DL446+DN446+DP446+DR446+DT446+DV446+DX446+DZ446+EB446+ED446+EF446</f>
        <v/>
      </c>
      <c r="DG446" s="7" t="inlineStr"/>
      <c r="DH446" s="7" t="inlineStr"/>
      <c r="DI446" s="7" t="inlineStr"/>
      <c r="DJ446" s="7" t="inlineStr"/>
      <c r="DK446" s="7" t="inlineStr"/>
      <c r="DL446" s="7" t="inlineStr"/>
      <c r="DM446" s="7" t="inlineStr"/>
      <c r="DN446" s="7" t="inlineStr"/>
      <c r="DO446" s="7" t="inlineStr"/>
      <c r="DP446" s="7" t="inlineStr"/>
      <c r="DQ446" s="7" t="inlineStr"/>
      <c r="DR446" s="7" t="inlineStr"/>
      <c r="DS446" s="7" t="inlineStr"/>
      <c r="DT446" s="7" t="inlineStr"/>
      <c r="DU446" s="7" t="inlineStr"/>
      <c r="DV446" s="7" t="inlineStr"/>
      <c r="DW446" s="7" t="inlineStr"/>
      <c r="DX446" s="7" t="inlineStr"/>
      <c r="DY446" s="7" t="inlineStr"/>
      <c r="DZ446" s="7" t="inlineStr"/>
      <c r="EA446" s="7" t="inlineStr"/>
      <c r="EB446" s="7" t="inlineStr"/>
      <c r="EC446" s="7" t="inlineStr"/>
      <c r="ED446" s="7" t="inlineStr"/>
      <c r="EE446" s="7" t="inlineStr"/>
      <c r="EF446" s="7" t="inlineStr"/>
      <c r="EG446" s="7">
        <f>E446+AU446+BK446+BW446+DE446</f>
        <v/>
      </c>
      <c r="EH446" s="7">
        <f>F446+AV446+BL446+BX446+DF446</f>
        <v/>
      </c>
    </row>
    <row r="447" hidden="1" outlineLevel="1">
      <c r="A447" s="5" t="n">
        <v>111</v>
      </c>
      <c r="B447" s="6" t="inlineStr">
        <is>
          <t>Delta Angren MCHJ</t>
        </is>
      </c>
      <c r="C447" s="6" t="inlineStr">
        <is>
          <t>Ташкент</t>
        </is>
      </c>
      <c r="D447" s="6" t="inlineStr">
        <is>
          <t>Ташкент 2</t>
        </is>
      </c>
      <c r="E447" s="7">
        <f>G447+I447+K447+M447+O447+Q447+S447+U447+W447+Y447+AA447+AC447+AE447+AG447+AI447+AK447+AM447+AO447+AQ447+AS447</f>
        <v/>
      </c>
      <c r="F447" s="7">
        <f>H447+J447+L447+N447+P447+R447+T447+V447+X447+Z447+AB447+AD447+AF447+AH447+AJ447+AL447+AN447+AP447+AR447+AT447</f>
        <v/>
      </c>
      <c r="G447" s="7" t="n">
        <v>4</v>
      </c>
      <c r="H447" s="7" t="n">
        <v>888670</v>
      </c>
      <c r="I447" s="7" t="inlineStr"/>
      <c r="J447" s="7" t="inlineStr"/>
      <c r="K447" s="7" t="inlineStr"/>
      <c r="L447" s="7" t="inlineStr"/>
      <c r="M447" s="7" t="n">
        <v>5</v>
      </c>
      <c r="N447" s="7" t="n">
        <v>1540625</v>
      </c>
      <c r="O447" s="7" t="inlineStr"/>
      <c r="P447" s="7" t="inlineStr"/>
      <c r="Q447" s="7" t="n">
        <v>15</v>
      </c>
      <c r="R447" s="7" t="n">
        <v>4414660</v>
      </c>
      <c r="S447" s="7" t="n">
        <v>5</v>
      </c>
      <c r="T447" s="7" t="n">
        <v>1191890</v>
      </c>
      <c r="U447" s="7" t="inlineStr"/>
      <c r="V447" s="7" t="inlineStr"/>
      <c r="W447" s="7" t="inlineStr"/>
      <c r="X447" s="7" t="inlineStr"/>
      <c r="Y447" s="7" t="n">
        <v>5</v>
      </c>
      <c r="Z447" s="7" t="n">
        <v>2189750</v>
      </c>
      <c r="AA447" s="7" t="inlineStr"/>
      <c r="AB447" s="7" t="inlineStr"/>
      <c r="AC447" s="7" t="inlineStr"/>
      <c r="AD447" s="7" t="inlineStr"/>
      <c r="AE447" s="7" t="inlineStr"/>
      <c r="AF447" s="7" t="inlineStr"/>
      <c r="AG447" s="7" t="inlineStr"/>
      <c r="AH447" s="7" t="inlineStr"/>
      <c r="AI447" s="7" t="inlineStr"/>
      <c r="AJ447" s="7" t="inlineStr"/>
      <c r="AK447" s="7" t="inlineStr"/>
      <c r="AL447" s="7" t="inlineStr"/>
      <c r="AM447" s="7" t="inlineStr"/>
      <c r="AN447" s="7" t="inlineStr"/>
      <c r="AO447" s="7" t="inlineStr"/>
      <c r="AP447" s="7" t="inlineStr"/>
      <c r="AQ447" s="7" t="n">
        <v>20</v>
      </c>
      <c r="AR447" s="7" t="n">
        <v>4332700</v>
      </c>
      <c r="AS447" s="7" t="inlineStr"/>
      <c r="AT447" s="7" t="inlineStr"/>
      <c r="AU447" s="7">
        <f>AW447+AY447+BA447+BC447+BE447+BG447+BI447</f>
        <v/>
      </c>
      <c r="AV447" s="7">
        <f>AX447+AZ447+BB447+BD447+BF447+BH447+BJ447</f>
        <v/>
      </c>
      <c r="AW447" s="7" t="inlineStr"/>
      <c r="AX447" s="7" t="inlineStr"/>
      <c r="AY447" s="7" t="inlineStr"/>
      <c r="AZ447" s="7" t="inlineStr"/>
      <c r="BA447" s="7" t="inlineStr"/>
      <c r="BB447" s="7" t="inlineStr"/>
      <c r="BC447" s="7" t="inlineStr"/>
      <c r="BD447" s="7" t="inlineStr"/>
      <c r="BE447" s="7" t="inlineStr"/>
      <c r="BF447" s="7" t="inlineStr"/>
      <c r="BG447" s="7" t="inlineStr"/>
      <c r="BH447" s="7" t="inlineStr"/>
      <c r="BI447" s="7" t="inlineStr"/>
      <c r="BJ447" s="7" t="inlineStr"/>
      <c r="BK447" s="7">
        <f>BM447+BO447+BQ447+BS447+BU447</f>
        <v/>
      </c>
      <c r="BL447" s="7">
        <f>BN447+BP447+BR447+BT447+BV447</f>
        <v/>
      </c>
      <c r="BM447" s="7" t="n">
        <v>2</v>
      </c>
      <c r="BN447" s="7" t="n">
        <v>495462</v>
      </c>
      <c r="BO447" s="7" t="inlineStr"/>
      <c r="BP447" s="7" t="inlineStr"/>
      <c r="BQ447" s="7" t="inlineStr"/>
      <c r="BR447" s="7" t="inlineStr"/>
      <c r="BS447" s="7" t="inlineStr"/>
      <c r="BT447" s="7" t="inlineStr"/>
      <c r="BU447" s="7" t="inlineStr"/>
      <c r="BV447" s="7" t="inlineStr"/>
      <c r="BW447" s="7">
        <f>BY447+CA447+CC447+CE447+CG447+CI447+CK447+CM447+CO447+CQ447+CS447+CU447+CW447+CY447+DA447+DC447</f>
        <v/>
      </c>
      <c r="BX447" s="7">
        <f>BZ447+CB447+CD447+CF447+CH447+CJ447+CL447+CN447+CP447+CR447+CT447+CV447+CX447+CZ447+DB447+DD447</f>
        <v/>
      </c>
      <c r="BY447" s="7" t="inlineStr"/>
      <c r="BZ447" s="7" t="inlineStr"/>
      <c r="CA447" s="7" t="inlineStr"/>
      <c r="CB447" s="7" t="inlineStr"/>
      <c r="CC447" s="7" t="inlineStr"/>
      <c r="CD447" s="7" t="inlineStr"/>
      <c r="CE447" s="7" t="inlineStr"/>
      <c r="CF447" s="7" t="inlineStr"/>
      <c r="CG447" s="7" t="inlineStr"/>
      <c r="CH447" s="7" t="inlineStr"/>
      <c r="CI447" s="7" t="inlineStr"/>
      <c r="CJ447" s="7" t="inlineStr"/>
      <c r="CK447" s="7" t="inlineStr"/>
      <c r="CL447" s="7" t="inlineStr"/>
      <c r="CM447" s="7" t="inlineStr"/>
      <c r="CN447" s="7" t="inlineStr"/>
      <c r="CO447" s="7" t="n">
        <v>4</v>
      </c>
      <c r="CP447" s="7" t="n">
        <v>166464</v>
      </c>
      <c r="CQ447" s="7" t="inlineStr"/>
      <c r="CR447" s="7" t="inlineStr"/>
      <c r="CS447" s="7" t="inlineStr"/>
      <c r="CT447" s="7" t="inlineStr"/>
      <c r="CU447" s="7" t="inlineStr"/>
      <c r="CV447" s="7" t="inlineStr"/>
      <c r="CW447" s="7" t="inlineStr"/>
      <c r="CX447" s="7" t="inlineStr"/>
      <c r="CY447" s="7" t="inlineStr"/>
      <c r="CZ447" s="7" t="inlineStr"/>
      <c r="DA447" s="7" t="inlineStr"/>
      <c r="DB447" s="7" t="inlineStr"/>
      <c r="DC447" s="7" t="inlineStr"/>
      <c r="DD447" s="7" t="inlineStr"/>
      <c r="DE447" s="7">
        <f>DG447+DI447+DK447+DM447+DO447+DQ447+DS447+DU447+DW447+DY447+EA447+EC447+EE447</f>
        <v/>
      </c>
      <c r="DF447" s="7">
        <f>DH447+DJ447+DL447+DN447+DP447+DR447+DT447+DV447+DX447+DZ447+EB447+ED447+EF447</f>
        <v/>
      </c>
      <c r="DG447" s="7" t="inlineStr"/>
      <c r="DH447" s="7" t="inlineStr"/>
      <c r="DI447" s="7" t="inlineStr"/>
      <c r="DJ447" s="7" t="inlineStr"/>
      <c r="DK447" s="7" t="inlineStr"/>
      <c r="DL447" s="7" t="inlineStr"/>
      <c r="DM447" s="7" t="inlineStr"/>
      <c r="DN447" s="7" t="inlineStr"/>
      <c r="DO447" s="7" t="inlineStr"/>
      <c r="DP447" s="7" t="inlineStr"/>
      <c r="DQ447" s="7" t="inlineStr"/>
      <c r="DR447" s="7" t="inlineStr"/>
      <c r="DS447" s="7" t="inlineStr"/>
      <c r="DT447" s="7" t="inlineStr"/>
      <c r="DU447" s="7" t="inlineStr"/>
      <c r="DV447" s="7" t="inlineStr"/>
      <c r="DW447" s="7" t="inlineStr"/>
      <c r="DX447" s="7" t="inlineStr"/>
      <c r="DY447" s="7" t="inlineStr"/>
      <c r="DZ447" s="7" t="inlineStr"/>
      <c r="EA447" s="7" t="inlineStr"/>
      <c r="EB447" s="7" t="inlineStr"/>
      <c r="EC447" s="7" t="inlineStr"/>
      <c r="ED447" s="7" t="inlineStr"/>
      <c r="EE447" s="7" t="inlineStr"/>
      <c r="EF447" s="7" t="inlineStr"/>
      <c r="EG447" s="7">
        <f>E447+AU447+BK447+BW447+DE447</f>
        <v/>
      </c>
      <c r="EH447" s="7">
        <f>F447+AV447+BL447+BX447+DF447</f>
        <v/>
      </c>
    </row>
    <row r="448" hidden="1" outlineLevel="1">
      <c r="A448" s="5" t="n">
        <v>112</v>
      </c>
      <c r="B448" s="6" t="inlineStr">
        <is>
          <t>Diamond Xelz MCHJ</t>
        </is>
      </c>
      <c r="C448" s="6" t="inlineStr">
        <is>
          <t>Ташкент</t>
        </is>
      </c>
      <c r="D448" s="6" t="inlineStr">
        <is>
          <t>Ташкент 2</t>
        </is>
      </c>
      <c r="E448" s="7">
        <f>G448+I448+K448+M448+O448+Q448+S448+U448+W448+Y448+AA448+AC448+AE448+AG448+AI448+AK448+AM448+AO448+AQ448+AS448</f>
        <v/>
      </c>
      <c r="F448" s="7">
        <f>H448+J448+L448+N448+P448+R448+T448+V448+X448+Z448+AB448+AD448+AF448+AH448+AJ448+AL448+AN448+AP448+AR448+AT448</f>
        <v/>
      </c>
      <c r="G448" s="7" t="inlineStr"/>
      <c r="H448" s="7" t="inlineStr"/>
      <c r="I448" s="7" t="inlineStr"/>
      <c r="J448" s="7" t="inlineStr"/>
      <c r="K448" s="7" t="inlineStr"/>
      <c r="L448" s="7" t="inlineStr"/>
      <c r="M448" s="7" t="inlineStr"/>
      <c r="N448" s="7" t="inlineStr"/>
      <c r="O448" s="7" t="inlineStr"/>
      <c r="P448" s="7" t="inlineStr"/>
      <c r="Q448" s="7" t="n">
        <v>3</v>
      </c>
      <c r="R448" s="7" t="n">
        <v>744744</v>
      </c>
      <c r="S448" s="7" t="inlineStr"/>
      <c r="T448" s="7" t="inlineStr"/>
      <c r="U448" s="7" t="inlineStr"/>
      <c r="V448" s="7" t="inlineStr"/>
      <c r="W448" s="7" t="inlineStr"/>
      <c r="X448" s="7" t="inlineStr"/>
      <c r="Y448" s="7" t="inlineStr"/>
      <c r="Z448" s="7" t="inlineStr"/>
      <c r="AA448" s="7" t="inlineStr"/>
      <c r="AB448" s="7" t="inlineStr"/>
      <c r="AC448" s="7" t="inlineStr"/>
      <c r="AD448" s="7" t="inlineStr"/>
      <c r="AE448" s="7" t="inlineStr"/>
      <c r="AF448" s="7" t="inlineStr"/>
      <c r="AG448" s="7" t="inlineStr"/>
      <c r="AH448" s="7" t="inlineStr"/>
      <c r="AI448" s="7" t="inlineStr"/>
      <c r="AJ448" s="7" t="inlineStr"/>
      <c r="AK448" s="7" t="inlineStr"/>
      <c r="AL448" s="7" t="inlineStr"/>
      <c r="AM448" s="7" t="inlineStr"/>
      <c r="AN448" s="7" t="inlineStr"/>
      <c r="AO448" s="7" t="inlineStr"/>
      <c r="AP448" s="7" t="inlineStr"/>
      <c r="AQ448" s="7" t="inlineStr"/>
      <c r="AR448" s="7" t="inlineStr"/>
      <c r="AS448" s="7" t="inlineStr"/>
      <c r="AT448" s="7" t="inlineStr"/>
      <c r="AU448" s="7">
        <f>AW448+AY448+BA448+BC448+BE448+BG448+BI448</f>
        <v/>
      </c>
      <c r="AV448" s="7">
        <f>AX448+AZ448+BB448+BD448+BF448+BH448+BJ448</f>
        <v/>
      </c>
      <c r="AW448" s="7" t="inlineStr"/>
      <c r="AX448" s="7" t="inlineStr"/>
      <c r="AY448" s="7" t="inlineStr"/>
      <c r="AZ448" s="7" t="inlineStr"/>
      <c r="BA448" s="7" t="inlineStr"/>
      <c r="BB448" s="7" t="inlineStr"/>
      <c r="BC448" s="7" t="inlineStr"/>
      <c r="BD448" s="7" t="inlineStr"/>
      <c r="BE448" s="7" t="inlineStr"/>
      <c r="BF448" s="7" t="inlineStr"/>
      <c r="BG448" s="7" t="inlineStr"/>
      <c r="BH448" s="7" t="inlineStr"/>
      <c r="BI448" s="7" t="inlineStr"/>
      <c r="BJ448" s="7" t="inlineStr"/>
      <c r="BK448" s="7">
        <f>BM448+BO448+BQ448+BS448+BU448</f>
        <v/>
      </c>
      <c r="BL448" s="7">
        <f>BN448+BP448+BR448+BT448+BV448</f>
        <v/>
      </c>
      <c r="BM448" s="7" t="inlineStr"/>
      <c r="BN448" s="7" t="inlineStr"/>
      <c r="BO448" s="7" t="inlineStr"/>
      <c r="BP448" s="7" t="inlineStr"/>
      <c r="BQ448" s="7" t="inlineStr"/>
      <c r="BR448" s="7" t="inlineStr"/>
      <c r="BS448" s="7" t="inlineStr"/>
      <c r="BT448" s="7" t="inlineStr"/>
      <c r="BU448" s="7" t="inlineStr"/>
      <c r="BV448" s="7" t="inlineStr"/>
      <c r="BW448" s="7">
        <f>BY448+CA448+CC448+CE448+CG448+CI448+CK448+CM448+CO448+CQ448+CS448+CU448+CW448+CY448+DA448+DC448</f>
        <v/>
      </c>
      <c r="BX448" s="7">
        <f>BZ448+CB448+CD448+CF448+CH448+CJ448+CL448+CN448+CP448+CR448+CT448+CV448+CX448+CZ448+DB448+DD448</f>
        <v/>
      </c>
      <c r="BY448" s="7" t="inlineStr"/>
      <c r="BZ448" s="7" t="inlineStr"/>
      <c r="CA448" s="7" t="inlineStr"/>
      <c r="CB448" s="7" t="inlineStr"/>
      <c r="CC448" s="7" t="inlineStr"/>
      <c r="CD448" s="7" t="inlineStr"/>
      <c r="CE448" s="7" t="inlineStr"/>
      <c r="CF448" s="7" t="inlineStr"/>
      <c r="CG448" s="7" t="inlineStr"/>
      <c r="CH448" s="7" t="inlineStr"/>
      <c r="CI448" s="7" t="inlineStr"/>
      <c r="CJ448" s="7" t="inlineStr"/>
      <c r="CK448" s="7" t="inlineStr"/>
      <c r="CL448" s="7" t="inlineStr"/>
      <c r="CM448" s="7" t="inlineStr"/>
      <c r="CN448" s="7" t="inlineStr"/>
      <c r="CO448" s="7" t="inlineStr"/>
      <c r="CP448" s="7" t="inlineStr"/>
      <c r="CQ448" s="7" t="inlineStr"/>
      <c r="CR448" s="7" t="inlineStr"/>
      <c r="CS448" s="7" t="inlineStr"/>
      <c r="CT448" s="7" t="inlineStr"/>
      <c r="CU448" s="7" t="inlineStr"/>
      <c r="CV448" s="7" t="inlineStr"/>
      <c r="CW448" s="7" t="inlineStr"/>
      <c r="CX448" s="7" t="inlineStr"/>
      <c r="CY448" s="7" t="inlineStr"/>
      <c r="CZ448" s="7" t="inlineStr"/>
      <c r="DA448" s="7" t="inlineStr"/>
      <c r="DB448" s="7" t="inlineStr"/>
      <c r="DC448" s="7" t="inlineStr"/>
      <c r="DD448" s="7" t="inlineStr"/>
      <c r="DE448" s="7">
        <f>DG448+DI448+DK448+DM448+DO448+DQ448+DS448+DU448+DW448+DY448+EA448+EC448+EE448</f>
        <v/>
      </c>
      <c r="DF448" s="7">
        <f>DH448+DJ448+DL448+DN448+DP448+DR448+DT448+DV448+DX448+DZ448+EB448+ED448+EF448</f>
        <v/>
      </c>
      <c r="DG448" s="7" t="inlineStr"/>
      <c r="DH448" s="7" t="inlineStr"/>
      <c r="DI448" s="7" t="inlineStr"/>
      <c r="DJ448" s="7" t="inlineStr"/>
      <c r="DK448" s="7" t="inlineStr"/>
      <c r="DL448" s="7" t="inlineStr"/>
      <c r="DM448" s="7" t="inlineStr"/>
      <c r="DN448" s="7" t="inlineStr"/>
      <c r="DO448" s="7" t="inlineStr"/>
      <c r="DP448" s="7" t="inlineStr"/>
      <c r="DQ448" s="7" t="inlineStr"/>
      <c r="DR448" s="7" t="inlineStr"/>
      <c r="DS448" s="7" t="inlineStr"/>
      <c r="DT448" s="7" t="inlineStr"/>
      <c r="DU448" s="7" t="inlineStr"/>
      <c r="DV448" s="7" t="inlineStr"/>
      <c r="DW448" s="7" t="inlineStr"/>
      <c r="DX448" s="7" t="inlineStr"/>
      <c r="DY448" s="7" t="inlineStr"/>
      <c r="DZ448" s="7" t="inlineStr"/>
      <c r="EA448" s="7" t="inlineStr"/>
      <c r="EB448" s="7" t="inlineStr"/>
      <c r="EC448" s="7" t="inlineStr"/>
      <c r="ED448" s="7" t="inlineStr"/>
      <c r="EE448" s="7" t="inlineStr"/>
      <c r="EF448" s="7" t="inlineStr"/>
      <c r="EG448" s="7">
        <f>E448+AU448+BK448+BW448+DE448</f>
        <v/>
      </c>
      <c r="EH448" s="7">
        <f>F448+AV448+BL448+BX448+DF448</f>
        <v/>
      </c>
    </row>
    <row r="449" hidden="1" outlineLevel="1">
      <c r="A449" s="5" t="n">
        <v>113</v>
      </c>
      <c r="B449" s="6" t="inlineStr">
        <is>
          <t>Diana-N-Rita XK</t>
        </is>
      </c>
      <c r="C449" s="6" t="inlineStr">
        <is>
          <t>Ташкент</t>
        </is>
      </c>
      <c r="D449" s="6" t="inlineStr">
        <is>
          <t>Ташкент 1</t>
        </is>
      </c>
      <c r="E449" s="7">
        <f>G449+I449+K449+M449+O449+Q449+S449+U449+W449+Y449+AA449+AC449+AE449+AG449+AI449+AK449+AM449+AO449+AQ449+AS449</f>
        <v/>
      </c>
      <c r="F449" s="7">
        <f>H449+J449+L449+N449+P449+R449+T449+V449+X449+Z449+AB449+AD449+AF449+AH449+AJ449+AL449+AN449+AP449+AR449+AT449</f>
        <v/>
      </c>
      <c r="G449" s="7" t="inlineStr"/>
      <c r="H449" s="7" t="inlineStr"/>
      <c r="I449" s="7" t="inlineStr"/>
      <c r="J449" s="7" t="inlineStr"/>
      <c r="K449" s="7" t="inlineStr"/>
      <c r="L449" s="7" t="inlineStr"/>
      <c r="M449" s="7" t="inlineStr"/>
      <c r="N449" s="7" t="inlineStr"/>
      <c r="O449" s="7" t="inlineStr"/>
      <c r="P449" s="7" t="inlineStr"/>
      <c r="Q449" s="7" t="n">
        <v>4</v>
      </c>
      <c r="R449" s="7" t="n">
        <v>991856</v>
      </c>
      <c r="S449" s="7" t="inlineStr"/>
      <c r="T449" s="7" t="inlineStr"/>
      <c r="U449" s="7" t="inlineStr"/>
      <c r="V449" s="7" t="inlineStr"/>
      <c r="W449" s="7" t="inlineStr"/>
      <c r="X449" s="7" t="inlineStr"/>
      <c r="Y449" s="7" t="inlineStr"/>
      <c r="Z449" s="7" t="inlineStr"/>
      <c r="AA449" s="7" t="inlineStr"/>
      <c r="AB449" s="7" t="inlineStr"/>
      <c r="AC449" s="7" t="inlineStr"/>
      <c r="AD449" s="7" t="inlineStr"/>
      <c r="AE449" s="7" t="inlineStr"/>
      <c r="AF449" s="7" t="inlineStr"/>
      <c r="AG449" s="7" t="inlineStr"/>
      <c r="AH449" s="7" t="inlineStr"/>
      <c r="AI449" s="7" t="inlineStr"/>
      <c r="AJ449" s="7" t="inlineStr"/>
      <c r="AK449" s="7" t="inlineStr"/>
      <c r="AL449" s="7" t="inlineStr"/>
      <c r="AM449" s="7" t="inlineStr"/>
      <c r="AN449" s="7" t="inlineStr"/>
      <c r="AO449" s="7" t="inlineStr"/>
      <c r="AP449" s="7" t="inlineStr"/>
      <c r="AQ449" s="7" t="inlineStr"/>
      <c r="AR449" s="7" t="inlineStr"/>
      <c r="AS449" s="7" t="inlineStr"/>
      <c r="AT449" s="7" t="inlineStr"/>
      <c r="AU449" s="7">
        <f>AW449+AY449+BA449+BC449+BE449+BG449+BI449</f>
        <v/>
      </c>
      <c r="AV449" s="7">
        <f>AX449+AZ449+BB449+BD449+BF449+BH449+BJ449</f>
        <v/>
      </c>
      <c r="AW449" s="7" t="inlineStr"/>
      <c r="AX449" s="7" t="inlineStr"/>
      <c r="AY449" s="7" t="inlineStr"/>
      <c r="AZ449" s="7" t="inlineStr"/>
      <c r="BA449" s="7" t="inlineStr"/>
      <c r="BB449" s="7" t="inlineStr"/>
      <c r="BC449" s="7" t="inlineStr"/>
      <c r="BD449" s="7" t="inlineStr"/>
      <c r="BE449" s="7" t="inlineStr"/>
      <c r="BF449" s="7" t="inlineStr"/>
      <c r="BG449" s="7" t="inlineStr"/>
      <c r="BH449" s="7" t="inlineStr"/>
      <c r="BI449" s="7" t="inlineStr"/>
      <c r="BJ449" s="7" t="inlineStr"/>
      <c r="BK449" s="7">
        <f>BM449+BO449+BQ449+BS449+BU449</f>
        <v/>
      </c>
      <c r="BL449" s="7">
        <f>BN449+BP449+BR449+BT449+BV449</f>
        <v/>
      </c>
      <c r="BM449" s="7" t="inlineStr"/>
      <c r="BN449" s="7" t="inlineStr"/>
      <c r="BO449" s="7" t="inlineStr"/>
      <c r="BP449" s="7" t="inlineStr"/>
      <c r="BQ449" s="7" t="inlineStr"/>
      <c r="BR449" s="7" t="inlineStr"/>
      <c r="BS449" s="7" t="inlineStr"/>
      <c r="BT449" s="7" t="inlineStr"/>
      <c r="BU449" s="7" t="inlineStr"/>
      <c r="BV449" s="7" t="inlineStr"/>
      <c r="BW449" s="7">
        <f>BY449+CA449+CC449+CE449+CG449+CI449+CK449+CM449+CO449+CQ449+CS449+CU449+CW449+CY449+DA449+DC449</f>
        <v/>
      </c>
      <c r="BX449" s="7">
        <f>BZ449+CB449+CD449+CF449+CH449+CJ449+CL449+CN449+CP449+CR449+CT449+CV449+CX449+CZ449+DB449+DD449</f>
        <v/>
      </c>
      <c r="BY449" s="7" t="inlineStr"/>
      <c r="BZ449" s="7" t="inlineStr"/>
      <c r="CA449" s="7" t="inlineStr"/>
      <c r="CB449" s="7" t="inlineStr"/>
      <c r="CC449" s="7" t="inlineStr"/>
      <c r="CD449" s="7" t="inlineStr"/>
      <c r="CE449" s="7" t="inlineStr"/>
      <c r="CF449" s="7" t="inlineStr"/>
      <c r="CG449" s="7" t="inlineStr"/>
      <c r="CH449" s="7" t="inlineStr"/>
      <c r="CI449" s="7" t="inlineStr"/>
      <c r="CJ449" s="7" t="inlineStr"/>
      <c r="CK449" s="7" t="inlineStr"/>
      <c r="CL449" s="7" t="inlineStr"/>
      <c r="CM449" s="7" t="inlineStr"/>
      <c r="CN449" s="7" t="inlineStr"/>
      <c r="CO449" s="7" t="inlineStr"/>
      <c r="CP449" s="7" t="inlineStr"/>
      <c r="CQ449" s="7" t="inlineStr"/>
      <c r="CR449" s="7" t="inlineStr"/>
      <c r="CS449" s="7" t="inlineStr"/>
      <c r="CT449" s="7" t="inlineStr"/>
      <c r="CU449" s="7" t="inlineStr"/>
      <c r="CV449" s="7" t="inlineStr"/>
      <c r="CW449" s="7" t="inlineStr"/>
      <c r="CX449" s="7" t="inlineStr"/>
      <c r="CY449" s="7" t="inlineStr"/>
      <c r="CZ449" s="7" t="inlineStr"/>
      <c r="DA449" s="7" t="inlineStr"/>
      <c r="DB449" s="7" t="inlineStr"/>
      <c r="DC449" s="7" t="inlineStr"/>
      <c r="DD449" s="7" t="inlineStr"/>
      <c r="DE449" s="7">
        <f>DG449+DI449+DK449+DM449+DO449+DQ449+DS449+DU449+DW449+DY449+EA449+EC449+EE449</f>
        <v/>
      </c>
      <c r="DF449" s="7">
        <f>DH449+DJ449+DL449+DN449+DP449+DR449+DT449+DV449+DX449+DZ449+EB449+ED449+EF449</f>
        <v/>
      </c>
      <c r="DG449" s="7" t="inlineStr"/>
      <c r="DH449" s="7" t="inlineStr"/>
      <c r="DI449" s="7" t="inlineStr"/>
      <c r="DJ449" s="7" t="inlineStr"/>
      <c r="DK449" s="7" t="inlineStr"/>
      <c r="DL449" s="7" t="inlineStr"/>
      <c r="DM449" s="7" t="inlineStr"/>
      <c r="DN449" s="7" t="inlineStr"/>
      <c r="DO449" s="7" t="inlineStr"/>
      <c r="DP449" s="7" t="inlineStr"/>
      <c r="DQ449" s="7" t="inlineStr"/>
      <c r="DR449" s="7" t="inlineStr"/>
      <c r="DS449" s="7" t="n">
        <v>6</v>
      </c>
      <c r="DT449" s="7" t="n">
        <v>2777949</v>
      </c>
      <c r="DU449" s="7" t="inlineStr"/>
      <c r="DV449" s="7" t="inlineStr"/>
      <c r="DW449" s="7" t="inlineStr"/>
      <c r="DX449" s="7" t="inlineStr"/>
      <c r="DY449" s="7" t="inlineStr"/>
      <c r="DZ449" s="7" t="inlineStr"/>
      <c r="EA449" s="7" t="inlineStr"/>
      <c r="EB449" s="7" t="inlineStr"/>
      <c r="EC449" s="7" t="inlineStr"/>
      <c r="ED449" s="7" t="inlineStr"/>
      <c r="EE449" s="7" t="inlineStr"/>
      <c r="EF449" s="7" t="inlineStr"/>
      <c r="EG449" s="7">
        <f>E449+AU449+BK449+BW449+DE449</f>
        <v/>
      </c>
      <c r="EH449" s="7">
        <f>F449+AV449+BL449+BX449+DF449</f>
        <v/>
      </c>
    </row>
    <row r="450" hidden="1" outlineLevel="1">
      <c r="A450" s="5" t="n">
        <v>114</v>
      </c>
      <c r="B450" s="6" t="inlineStr">
        <is>
          <t>Dilfayz Farm MCHJ</t>
        </is>
      </c>
      <c r="C450" s="6" t="inlineStr">
        <is>
          <t>Ташкент</t>
        </is>
      </c>
      <c r="D450" s="6" t="inlineStr">
        <is>
          <t>Ташкент 2</t>
        </is>
      </c>
      <c r="E450" s="7">
        <f>G450+I450+K450+M450+O450+Q450+S450+U450+W450+Y450+AA450+AC450+AE450+AG450+AI450+AK450+AM450+AO450+AQ450+AS450</f>
        <v/>
      </c>
      <c r="F450" s="7">
        <f>H450+J450+L450+N450+P450+R450+T450+V450+X450+Z450+AB450+AD450+AF450+AH450+AJ450+AL450+AN450+AP450+AR450+AT450</f>
        <v/>
      </c>
      <c r="G450" s="7" t="inlineStr"/>
      <c r="H450" s="7" t="inlineStr"/>
      <c r="I450" s="7" t="inlineStr"/>
      <c r="J450" s="7" t="inlineStr"/>
      <c r="K450" s="7" t="n">
        <v>2</v>
      </c>
      <c r="L450" s="7" t="n">
        <v>934108</v>
      </c>
      <c r="M450" s="7" t="inlineStr"/>
      <c r="N450" s="7" t="inlineStr"/>
      <c r="O450" s="7" t="n">
        <v>2</v>
      </c>
      <c r="P450" s="7" t="n">
        <v>950958</v>
      </c>
      <c r="Q450" s="7" t="inlineStr"/>
      <c r="R450" s="7" t="inlineStr"/>
      <c r="S450" s="7" t="inlineStr"/>
      <c r="T450" s="7" t="inlineStr"/>
      <c r="U450" s="7" t="inlineStr"/>
      <c r="V450" s="7" t="inlineStr"/>
      <c r="W450" s="7" t="inlineStr"/>
      <c r="X450" s="7" t="inlineStr"/>
      <c r="Y450" s="7" t="inlineStr"/>
      <c r="Z450" s="7" t="inlineStr"/>
      <c r="AA450" s="7" t="inlineStr"/>
      <c r="AB450" s="7" t="inlineStr"/>
      <c r="AC450" s="7" t="inlineStr"/>
      <c r="AD450" s="7" t="inlineStr"/>
      <c r="AE450" s="7" t="inlineStr"/>
      <c r="AF450" s="7" t="inlineStr"/>
      <c r="AG450" s="7" t="inlineStr"/>
      <c r="AH450" s="7" t="inlineStr"/>
      <c r="AI450" s="7" t="inlineStr"/>
      <c r="AJ450" s="7" t="inlineStr"/>
      <c r="AK450" s="7" t="inlineStr"/>
      <c r="AL450" s="7" t="inlineStr"/>
      <c r="AM450" s="7" t="inlineStr"/>
      <c r="AN450" s="7" t="inlineStr"/>
      <c r="AO450" s="7" t="inlineStr"/>
      <c r="AP450" s="7" t="inlineStr"/>
      <c r="AQ450" s="7" t="inlineStr"/>
      <c r="AR450" s="7" t="inlineStr"/>
      <c r="AS450" s="7" t="inlineStr"/>
      <c r="AT450" s="7" t="inlineStr"/>
      <c r="AU450" s="7">
        <f>AW450+AY450+BA450+BC450+BE450+BG450+BI450</f>
        <v/>
      </c>
      <c r="AV450" s="7">
        <f>AX450+AZ450+BB450+BD450+BF450+BH450+BJ450</f>
        <v/>
      </c>
      <c r="AW450" s="7" t="inlineStr"/>
      <c r="AX450" s="7" t="inlineStr"/>
      <c r="AY450" s="7" t="inlineStr"/>
      <c r="AZ450" s="7" t="inlineStr"/>
      <c r="BA450" s="7" t="inlineStr"/>
      <c r="BB450" s="7" t="inlineStr"/>
      <c r="BC450" s="7" t="inlineStr"/>
      <c r="BD450" s="7" t="inlineStr"/>
      <c r="BE450" s="7" t="inlineStr"/>
      <c r="BF450" s="7" t="inlineStr"/>
      <c r="BG450" s="7" t="inlineStr"/>
      <c r="BH450" s="7" t="inlineStr"/>
      <c r="BI450" s="7" t="inlineStr"/>
      <c r="BJ450" s="7" t="inlineStr"/>
      <c r="BK450" s="7">
        <f>BM450+BO450+BQ450+BS450+BU450</f>
        <v/>
      </c>
      <c r="BL450" s="7">
        <f>BN450+BP450+BR450+BT450+BV450</f>
        <v/>
      </c>
      <c r="BM450" s="7" t="inlineStr"/>
      <c r="BN450" s="7" t="inlineStr"/>
      <c r="BO450" s="7" t="inlineStr"/>
      <c r="BP450" s="7" t="inlineStr"/>
      <c r="BQ450" s="7" t="inlineStr"/>
      <c r="BR450" s="7" t="inlineStr"/>
      <c r="BS450" s="7" t="inlineStr"/>
      <c r="BT450" s="7" t="inlineStr"/>
      <c r="BU450" s="7" t="inlineStr"/>
      <c r="BV450" s="7" t="inlineStr"/>
      <c r="BW450" s="7">
        <f>BY450+CA450+CC450+CE450+CG450+CI450+CK450+CM450+CO450+CQ450+CS450+CU450+CW450+CY450+DA450+DC450</f>
        <v/>
      </c>
      <c r="BX450" s="7">
        <f>BZ450+CB450+CD450+CF450+CH450+CJ450+CL450+CN450+CP450+CR450+CT450+CV450+CX450+CZ450+DB450+DD450</f>
        <v/>
      </c>
      <c r="BY450" s="7" t="inlineStr"/>
      <c r="BZ450" s="7" t="inlineStr"/>
      <c r="CA450" s="7" t="inlineStr"/>
      <c r="CB450" s="7" t="inlineStr"/>
      <c r="CC450" s="7" t="inlineStr"/>
      <c r="CD450" s="7" t="inlineStr"/>
      <c r="CE450" s="7" t="inlineStr"/>
      <c r="CF450" s="7" t="inlineStr"/>
      <c r="CG450" s="7" t="inlineStr"/>
      <c r="CH450" s="7" t="inlineStr"/>
      <c r="CI450" s="7" t="inlineStr"/>
      <c r="CJ450" s="7" t="inlineStr"/>
      <c r="CK450" s="7" t="inlineStr"/>
      <c r="CL450" s="7" t="inlineStr"/>
      <c r="CM450" s="7" t="inlineStr"/>
      <c r="CN450" s="7" t="inlineStr"/>
      <c r="CO450" s="7" t="inlineStr"/>
      <c r="CP450" s="7" t="inlineStr"/>
      <c r="CQ450" s="7" t="inlineStr"/>
      <c r="CR450" s="7" t="inlineStr"/>
      <c r="CS450" s="7" t="inlineStr"/>
      <c r="CT450" s="7" t="inlineStr"/>
      <c r="CU450" s="7" t="inlineStr"/>
      <c r="CV450" s="7" t="inlineStr"/>
      <c r="CW450" s="7" t="inlineStr"/>
      <c r="CX450" s="7" t="inlineStr"/>
      <c r="CY450" s="7" t="inlineStr"/>
      <c r="CZ450" s="7" t="inlineStr"/>
      <c r="DA450" s="7" t="inlineStr"/>
      <c r="DB450" s="7" t="inlineStr"/>
      <c r="DC450" s="7" t="inlineStr"/>
      <c r="DD450" s="7" t="inlineStr"/>
      <c r="DE450" s="7">
        <f>DG450+DI450+DK450+DM450+DO450+DQ450+DS450+DU450+DW450+DY450+EA450+EC450+EE450</f>
        <v/>
      </c>
      <c r="DF450" s="7">
        <f>DH450+DJ450+DL450+DN450+DP450+DR450+DT450+DV450+DX450+DZ450+EB450+ED450+EF450</f>
        <v/>
      </c>
      <c r="DG450" s="7" t="inlineStr"/>
      <c r="DH450" s="7" t="inlineStr"/>
      <c r="DI450" s="7" t="inlineStr"/>
      <c r="DJ450" s="7" t="inlineStr"/>
      <c r="DK450" s="7" t="inlineStr"/>
      <c r="DL450" s="7" t="inlineStr"/>
      <c r="DM450" s="7" t="inlineStr"/>
      <c r="DN450" s="7" t="inlineStr"/>
      <c r="DO450" s="7" t="inlineStr"/>
      <c r="DP450" s="7" t="inlineStr"/>
      <c r="DQ450" s="7" t="inlineStr"/>
      <c r="DR450" s="7" t="inlineStr"/>
      <c r="DS450" s="7" t="inlineStr"/>
      <c r="DT450" s="7" t="inlineStr"/>
      <c r="DU450" s="7" t="inlineStr"/>
      <c r="DV450" s="7" t="inlineStr"/>
      <c r="DW450" s="7" t="inlineStr"/>
      <c r="DX450" s="7" t="inlineStr"/>
      <c r="DY450" s="7" t="inlineStr"/>
      <c r="DZ450" s="7" t="inlineStr"/>
      <c r="EA450" s="7" t="inlineStr"/>
      <c r="EB450" s="7" t="inlineStr"/>
      <c r="EC450" s="7" t="inlineStr"/>
      <c r="ED450" s="7" t="inlineStr"/>
      <c r="EE450" s="7" t="inlineStr"/>
      <c r="EF450" s="7" t="inlineStr"/>
      <c r="EG450" s="7">
        <f>E450+AU450+BK450+BW450+DE450</f>
        <v/>
      </c>
      <c r="EH450" s="7">
        <f>F450+AV450+BL450+BX450+DF450</f>
        <v/>
      </c>
    </row>
    <row r="451" hidden="1" outlineLevel="1">
      <c r="A451" s="5" t="n">
        <v>115</v>
      </c>
      <c r="B451" s="6" t="inlineStr">
        <is>
          <t>Dilim Shod MCHJ</t>
        </is>
      </c>
      <c r="C451" s="6" t="inlineStr">
        <is>
          <t>Ташкент</t>
        </is>
      </c>
      <c r="D451" s="6" t="inlineStr">
        <is>
          <t>Ташкент 2</t>
        </is>
      </c>
      <c r="E451" s="7">
        <f>G451+I451+K451+M451+O451+Q451+S451+U451+W451+Y451+AA451+AC451+AE451+AG451+AI451+AK451+AM451+AO451+AQ451+AS451</f>
        <v/>
      </c>
      <c r="F451" s="7">
        <f>H451+J451+L451+N451+P451+R451+T451+V451+X451+Z451+AB451+AD451+AF451+AH451+AJ451+AL451+AN451+AP451+AR451+AT451</f>
        <v/>
      </c>
      <c r="G451" s="7" t="inlineStr"/>
      <c r="H451" s="7" t="inlineStr"/>
      <c r="I451" s="7" t="inlineStr"/>
      <c r="J451" s="7" t="inlineStr"/>
      <c r="K451" s="7" t="inlineStr"/>
      <c r="L451" s="7" t="inlineStr"/>
      <c r="M451" s="7" t="inlineStr"/>
      <c r="N451" s="7" t="inlineStr"/>
      <c r="O451" s="7" t="inlineStr"/>
      <c r="P451" s="7" t="inlineStr"/>
      <c r="Q451" s="7" t="inlineStr"/>
      <c r="R451" s="7" t="inlineStr"/>
      <c r="S451" s="7" t="inlineStr"/>
      <c r="T451" s="7" t="inlineStr"/>
      <c r="U451" s="7" t="inlineStr"/>
      <c r="V451" s="7" t="inlineStr"/>
      <c r="W451" s="7" t="inlineStr"/>
      <c r="X451" s="7" t="inlineStr"/>
      <c r="Y451" s="7" t="inlineStr"/>
      <c r="Z451" s="7" t="inlineStr"/>
      <c r="AA451" s="7" t="inlineStr"/>
      <c r="AB451" s="7" t="inlineStr"/>
      <c r="AC451" s="7" t="inlineStr"/>
      <c r="AD451" s="7" t="inlineStr"/>
      <c r="AE451" s="7" t="inlineStr"/>
      <c r="AF451" s="7" t="inlineStr"/>
      <c r="AG451" s="7" t="inlineStr"/>
      <c r="AH451" s="7" t="inlineStr"/>
      <c r="AI451" s="7" t="inlineStr"/>
      <c r="AJ451" s="7" t="inlineStr"/>
      <c r="AK451" s="7" t="inlineStr"/>
      <c r="AL451" s="7" t="inlineStr"/>
      <c r="AM451" s="7" t="inlineStr"/>
      <c r="AN451" s="7" t="inlineStr"/>
      <c r="AO451" s="7" t="inlineStr"/>
      <c r="AP451" s="7" t="inlineStr"/>
      <c r="AQ451" s="7" t="inlineStr"/>
      <c r="AR451" s="7" t="inlineStr"/>
      <c r="AS451" s="7" t="inlineStr"/>
      <c r="AT451" s="7" t="inlineStr"/>
      <c r="AU451" s="7">
        <f>AW451+AY451+BA451+BC451+BE451+BG451+BI451</f>
        <v/>
      </c>
      <c r="AV451" s="7">
        <f>AX451+AZ451+BB451+BD451+BF451+BH451+BJ451</f>
        <v/>
      </c>
      <c r="AW451" s="7" t="inlineStr"/>
      <c r="AX451" s="7" t="inlineStr"/>
      <c r="AY451" s="7" t="inlineStr"/>
      <c r="AZ451" s="7" t="inlineStr"/>
      <c r="BA451" s="7" t="inlineStr"/>
      <c r="BB451" s="7" t="inlineStr"/>
      <c r="BC451" s="7" t="inlineStr"/>
      <c r="BD451" s="7" t="inlineStr"/>
      <c r="BE451" s="7" t="inlineStr"/>
      <c r="BF451" s="7" t="inlineStr"/>
      <c r="BG451" s="7" t="inlineStr"/>
      <c r="BH451" s="7" t="inlineStr"/>
      <c r="BI451" s="7" t="inlineStr"/>
      <c r="BJ451" s="7" t="inlineStr"/>
      <c r="BK451" s="7">
        <f>BM451+BO451+BQ451+BS451+BU451</f>
        <v/>
      </c>
      <c r="BL451" s="7">
        <f>BN451+BP451+BR451+BT451+BV451</f>
        <v/>
      </c>
      <c r="BM451" s="7" t="inlineStr"/>
      <c r="BN451" s="7" t="inlineStr"/>
      <c r="BO451" s="7" t="inlineStr"/>
      <c r="BP451" s="7" t="inlineStr"/>
      <c r="BQ451" s="7" t="inlineStr"/>
      <c r="BR451" s="7" t="inlineStr"/>
      <c r="BS451" s="7" t="inlineStr"/>
      <c r="BT451" s="7" t="inlineStr"/>
      <c r="BU451" s="7" t="inlineStr"/>
      <c r="BV451" s="7" t="inlineStr"/>
      <c r="BW451" s="7">
        <f>BY451+CA451+CC451+CE451+CG451+CI451+CK451+CM451+CO451+CQ451+CS451+CU451+CW451+CY451+DA451+DC451</f>
        <v/>
      </c>
      <c r="BX451" s="7">
        <f>BZ451+CB451+CD451+CF451+CH451+CJ451+CL451+CN451+CP451+CR451+CT451+CV451+CX451+CZ451+DB451+DD451</f>
        <v/>
      </c>
      <c r="BY451" s="7" t="inlineStr"/>
      <c r="BZ451" s="7" t="inlineStr"/>
      <c r="CA451" s="7" t="n">
        <v>5</v>
      </c>
      <c r="CB451" s="7" t="n">
        <v>2410210</v>
      </c>
      <c r="CC451" s="7" t="inlineStr"/>
      <c r="CD451" s="7" t="inlineStr"/>
      <c r="CE451" s="7" t="inlineStr"/>
      <c r="CF451" s="7" t="inlineStr"/>
      <c r="CG451" s="7" t="inlineStr"/>
      <c r="CH451" s="7" t="inlineStr"/>
      <c r="CI451" s="7" t="inlineStr"/>
      <c r="CJ451" s="7" t="inlineStr"/>
      <c r="CK451" s="7" t="inlineStr"/>
      <c r="CL451" s="7" t="inlineStr"/>
      <c r="CM451" s="7" t="inlineStr"/>
      <c r="CN451" s="7" t="inlineStr"/>
      <c r="CO451" s="7" t="inlineStr"/>
      <c r="CP451" s="7" t="inlineStr"/>
      <c r="CQ451" s="7" t="inlineStr"/>
      <c r="CR451" s="7" t="inlineStr"/>
      <c r="CS451" s="7" t="inlineStr"/>
      <c r="CT451" s="7" t="inlineStr"/>
      <c r="CU451" s="7" t="inlineStr"/>
      <c r="CV451" s="7" t="inlineStr"/>
      <c r="CW451" s="7" t="inlineStr"/>
      <c r="CX451" s="7" t="inlineStr"/>
      <c r="CY451" s="7" t="inlineStr"/>
      <c r="CZ451" s="7" t="inlineStr"/>
      <c r="DA451" s="7" t="inlineStr"/>
      <c r="DB451" s="7" t="inlineStr"/>
      <c r="DC451" s="7" t="inlineStr"/>
      <c r="DD451" s="7" t="inlineStr"/>
      <c r="DE451" s="7">
        <f>DG451+DI451+DK451+DM451+DO451+DQ451+DS451+DU451+DW451+DY451+EA451+EC451+EE451</f>
        <v/>
      </c>
      <c r="DF451" s="7">
        <f>DH451+DJ451+DL451+DN451+DP451+DR451+DT451+DV451+DX451+DZ451+EB451+ED451+EF451</f>
        <v/>
      </c>
      <c r="DG451" s="7" t="inlineStr"/>
      <c r="DH451" s="7" t="inlineStr"/>
      <c r="DI451" s="7" t="inlineStr"/>
      <c r="DJ451" s="7" t="inlineStr"/>
      <c r="DK451" s="7" t="inlineStr"/>
      <c r="DL451" s="7" t="inlineStr"/>
      <c r="DM451" s="7" t="inlineStr"/>
      <c r="DN451" s="7" t="inlineStr"/>
      <c r="DO451" s="7" t="inlineStr"/>
      <c r="DP451" s="7" t="inlineStr"/>
      <c r="DQ451" s="7" t="inlineStr"/>
      <c r="DR451" s="7" t="inlineStr"/>
      <c r="DS451" s="7" t="inlineStr"/>
      <c r="DT451" s="7" t="inlineStr"/>
      <c r="DU451" s="7" t="inlineStr"/>
      <c r="DV451" s="7" t="inlineStr"/>
      <c r="DW451" s="7" t="inlineStr"/>
      <c r="DX451" s="7" t="inlineStr"/>
      <c r="DY451" s="7" t="inlineStr"/>
      <c r="DZ451" s="7" t="inlineStr"/>
      <c r="EA451" s="7" t="inlineStr"/>
      <c r="EB451" s="7" t="inlineStr"/>
      <c r="EC451" s="7" t="inlineStr"/>
      <c r="ED451" s="7" t="inlineStr"/>
      <c r="EE451" s="7" t="inlineStr"/>
      <c r="EF451" s="7" t="inlineStr"/>
      <c r="EG451" s="7">
        <f>E451+AU451+BK451+BW451+DE451</f>
        <v/>
      </c>
      <c r="EH451" s="7">
        <f>F451+AV451+BL451+BX451+DF451</f>
        <v/>
      </c>
    </row>
    <row r="452" hidden="1" outlineLevel="1">
      <c r="A452" s="5" t="n">
        <v>116</v>
      </c>
      <c r="B452" s="6" t="inlineStr">
        <is>
          <t>Dilnura Nur Farm XK</t>
        </is>
      </c>
      <c r="C452" s="6" t="inlineStr">
        <is>
          <t>Ташкент</t>
        </is>
      </c>
      <c r="D452" s="6" t="inlineStr">
        <is>
          <t>Ташкент 1</t>
        </is>
      </c>
      <c r="E452" s="7">
        <f>G452+I452+K452+M452+O452+Q452+S452+U452+W452+Y452+AA452+AC452+AE452+AG452+AI452+AK452+AM452+AO452+AQ452+AS452</f>
        <v/>
      </c>
      <c r="F452" s="7">
        <f>H452+J452+L452+N452+P452+R452+T452+V452+X452+Z452+AB452+AD452+AF452+AH452+AJ452+AL452+AN452+AP452+AR452+AT452</f>
        <v/>
      </c>
      <c r="G452" s="7" t="inlineStr"/>
      <c r="H452" s="7" t="inlineStr"/>
      <c r="I452" s="7" t="inlineStr"/>
      <c r="J452" s="7" t="inlineStr"/>
      <c r="K452" s="7" t="inlineStr"/>
      <c r="L452" s="7" t="inlineStr"/>
      <c r="M452" s="7" t="inlineStr"/>
      <c r="N452" s="7" t="inlineStr"/>
      <c r="O452" s="7" t="inlineStr"/>
      <c r="P452" s="7" t="inlineStr"/>
      <c r="Q452" s="7" t="inlineStr"/>
      <c r="R452" s="7" t="inlineStr"/>
      <c r="S452" s="7" t="inlineStr"/>
      <c r="T452" s="7" t="inlineStr"/>
      <c r="U452" s="7" t="inlineStr"/>
      <c r="V452" s="7" t="inlineStr"/>
      <c r="W452" s="7" t="inlineStr"/>
      <c r="X452" s="7" t="inlineStr"/>
      <c r="Y452" s="7" t="inlineStr"/>
      <c r="Z452" s="7" t="inlineStr"/>
      <c r="AA452" s="7" t="inlineStr"/>
      <c r="AB452" s="7" t="inlineStr"/>
      <c r="AC452" s="7" t="inlineStr"/>
      <c r="AD452" s="7" t="inlineStr"/>
      <c r="AE452" s="7" t="inlineStr"/>
      <c r="AF452" s="7" t="inlineStr"/>
      <c r="AG452" s="7" t="inlineStr"/>
      <c r="AH452" s="7" t="inlineStr"/>
      <c r="AI452" s="7" t="inlineStr"/>
      <c r="AJ452" s="7" t="inlineStr"/>
      <c r="AK452" s="7" t="inlineStr"/>
      <c r="AL452" s="7" t="inlineStr"/>
      <c r="AM452" s="7" t="inlineStr"/>
      <c r="AN452" s="7" t="inlineStr"/>
      <c r="AO452" s="7" t="n">
        <v>135</v>
      </c>
      <c r="AP452" s="7" t="n">
        <v>61695270</v>
      </c>
      <c r="AQ452" s="7" t="inlineStr"/>
      <c r="AR452" s="7" t="inlineStr"/>
      <c r="AS452" s="7" t="inlineStr"/>
      <c r="AT452" s="7" t="inlineStr"/>
      <c r="AU452" s="7">
        <f>AW452+AY452+BA452+BC452+BE452+BG452+BI452</f>
        <v/>
      </c>
      <c r="AV452" s="7">
        <f>AX452+AZ452+BB452+BD452+BF452+BH452+BJ452</f>
        <v/>
      </c>
      <c r="AW452" s="7" t="inlineStr"/>
      <c r="AX452" s="7" t="inlineStr"/>
      <c r="AY452" s="7" t="inlineStr"/>
      <c r="AZ452" s="7" t="inlineStr"/>
      <c r="BA452" s="7" t="inlineStr"/>
      <c r="BB452" s="7" t="inlineStr"/>
      <c r="BC452" s="7" t="inlineStr"/>
      <c r="BD452" s="7" t="inlineStr"/>
      <c r="BE452" s="7" t="inlineStr"/>
      <c r="BF452" s="7" t="inlineStr"/>
      <c r="BG452" s="7" t="n">
        <v>20</v>
      </c>
      <c r="BH452" s="7" t="n">
        <v>990420</v>
      </c>
      <c r="BI452" s="7" t="inlineStr"/>
      <c r="BJ452" s="7" t="inlineStr"/>
      <c r="BK452" s="7">
        <f>BM452+BO452+BQ452+BS452+BU452</f>
        <v/>
      </c>
      <c r="BL452" s="7">
        <f>BN452+BP452+BR452+BT452+BV452</f>
        <v/>
      </c>
      <c r="BM452" s="7" t="inlineStr"/>
      <c r="BN452" s="7" t="inlineStr"/>
      <c r="BO452" s="7" t="inlineStr"/>
      <c r="BP452" s="7" t="inlineStr"/>
      <c r="BQ452" s="7" t="inlineStr"/>
      <c r="BR452" s="7" t="inlineStr"/>
      <c r="BS452" s="7" t="inlineStr"/>
      <c r="BT452" s="7" t="inlineStr"/>
      <c r="BU452" s="7" t="inlineStr"/>
      <c r="BV452" s="7" t="inlineStr"/>
      <c r="BW452" s="7">
        <f>BY452+CA452+CC452+CE452+CG452+CI452+CK452+CM452+CO452+CQ452+CS452+CU452+CW452+CY452+DA452+DC452</f>
        <v/>
      </c>
      <c r="BX452" s="7">
        <f>BZ452+CB452+CD452+CF452+CH452+CJ452+CL452+CN452+CP452+CR452+CT452+CV452+CX452+CZ452+DB452+DD452</f>
        <v/>
      </c>
      <c r="BY452" s="7" t="inlineStr"/>
      <c r="BZ452" s="7" t="inlineStr"/>
      <c r="CA452" s="7" t="inlineStr"/>
      <c r="CB452" s="7" t="inlineStr"/>
      <c r="CC452" s="7" t="inlineStr"/>
      <c r="CD452" s="7" t="inlineStr"/>
      <c r="CE452" s="7" t="inlineStr"/>
      <c r="CF452" s="7" t="inlineStr"/>
      <c r="CG452" s="7" t="inlineStr"/>
      <c r="CH452" s="7" t="inlineStr"/>
      <c r="CI452" s="7" t="inlineStr"/>
      <c r="CJ452" s="7" t="inlineStr"/>
      <c r="CK452" s="7" t="inlineStr"/>
      <c r="CL452" s="7" t="inlineStr"/>
      <c r="CM452" s="7" t="inlineStr"/>
      <c r="CN452" s="7" t="inlineStr"/>
      <c r="CO452" s="7" t="inlineStr"/>
      <c r="CP452" s="7" t="inlineStr"/>
      <c r="CQ452" s="7" t="inlineStr"/>
      <c r="CR452" s="7" t="inlineStr"/>
      <c r="CS452" s="7" t="inlineStr"/>
      <c r="CT452" s="7" t="inlineStr"/>
      <c r="CU452" s="7" t="inlineStr"/>
      <c r="CV452" s="7" t="inlineStr"/>
      <c r="CW452" s="7" t="inlineStr"/>
      <c r="CX452" s="7" t="inlineStr"/>
      <c r="CY452" s="7" t="inlineStr"/>
      <c r="CZ452" s="7" t="inlineStr"/>
      <c r="DA452" s="7" t="inlineStr"/>
      <c r="DB452" s="7" t="inlineStr"/>
      <c r="DC452" s="7" t="inlineStr"/>
      <c r="DD452" s="7" t="inlineStr"/>
      <c r="DE452" s="7">
        <f>DG452+DI452+DK452+DM452+DO452+DQ452+DS452+DU452+DW452+DY452+EA452+EC452+EE452</f>
        <v/>
      </c>
      <c r="DF452" s="7">
        <f>DH452+DJ452+DL452+DN452+DP452+DR452+DT452+DV452+DX452+DZ452+EB452+ED452+EF452</f>
        <v/>
      </c>
      <c r="DG452" s="7" t="inlineStr"/>
      <c r="DH452" s="7" t="inlineStr"/>
      <c r="DI452" s="7" t="inlineStr"/>
      <c r="DJ452" s="7" t="inlineStr"/>
      <c r="DK452" s="7" t="inlineStr"/>
      <c r="DL452" s="7" t="inlineStr"/>
      <c r="DM452" s="7" t="inlineStr"/>
      <c r="DN452" s="7" t="inlineStr"/>
      <c r="DO452" s="7" t="inlineStr"/>
      <c r="DP452" s="7" t="inlineStr"/>
      <c r="DQ452" s="7" t="inlineStr"/>
      <c r="DR452" s="7" t="inlineStr"/>
      <c r="DS452" s="7" t="inlineStr"/>
      <c r="DT452" s="7" t="inlineStr"/>
      <c r="DU452" s="7" t="inlineStr"/>
      <c r="DV452" s="7" t="inlineStr"/>
      <c r="DW452" s="7" t="inlineStr"/>
      <c r="DX452" s="7" t="inlineStr"/>
      <c r="DY452" s="7" t="inlineStr"/>
      <c r="DZ452" s="7" t="inlineStr"/>
      <c r="EA452" s="7" t="n">
        <v>8</v>
      </c>
      <c r="EB452" s="7" t="n">
        <v>1198328</v>
      </c>
      <c r="EC452" s="7" t="n">
        <v>8</v>
      </c>
      <c r="ED452" s="7" t="n">
        <v>2309624</v>
      </c>
      <c r="EE452" s="7" t="inlineStr"/>
      <c r="EF452" s="7" t="inlineStr"/>
      <c r="EG452" s="7">
        <f>E452+AU452+BK452+BW452+DE452</f>
        <v/>
      </c>
      <c r="EH452" s="7">
        <f>F452+AV452+BL452+BX452+DF452</f>
        <v/>
      </c>
    </row>
    <row r="453" hidden="1" outlineLevel="1">
      <c r="A453" s="5" t="n">
        <v>117</v>
      </c>
      <c r="B453" s="6" t="inlineStr">
        <is>
          <t>Dilorom Farm MCHJ</t>
        </is>
      </c>
      <c r="C453" s="6" t="inlineStr">
        <is>
          <t>Ташкент</t>
        </is>
      </c>
      <c r="D453" s="6" t="inlineStr">
        <is>
          <t>Ташкент 1</t>
        </is>
      </c>
      <c r="E453" s="7">
        <f>G453+I453+K453+M453+O453+Q453+S453+U453+W453+Y453+AA453+AC453+AE453+AG453+AI453+AK453+AM453+AO453+AQ453+AS453</f>
        <v/>
      </c>
      <c r="F453" s="7">
        <f>H453+J453+L453+N453+P453+R453+T453+V453+X453+Z453+AB453+AD453+AF453+AH453+AJ453+AL453+AN453+AP453+AR453+AT453</f>
        <v/>
      </c>
      <c r="G453" s="7" t="inlineStr"/>
      <c r="H453" s="7" t="inlineStr"/>
      <c r="I453" s="7" t="inlineStr"/>
      <c r="J453" s="7" t="inlineStr"/>
      <c r="K453" s="7" t="inlineStr"/>
      <c r="L453" s="7" t="inlineStr"/>
      <c r="M453" s="7" t="inlineStr"/>
      <c r="N453" s="7" t="inlineStr"/>
      <c r="O453" s="7" t="inlineStr"/>
      <c r="P453" s="7" t="inlineStr"/>
      <c r="Q453" s="7" t="n">
        <v>2</v>
      </c>
      <c r="R453" s="7" t="n">
        <v>787484</v>
      </c>
      <c r="S453" s="7" t="inlineStr"/>
      <c r="T453" s="7" t="inlineStr"/>
      <c r="U453" s="7" t="inlineStr"/>
      <c r="V453" s="7" t="inlineStr"/>
      <c r="W453" s="7" t="inlineStr"/>
      <c r="X453" s="7" t="inlineStr"/>
      <c r="Y453" s="7" t="inlineStr"/>
      <c r="Z453" s="7" t="inlineStr"/>
      <c r="AA453" s="7" t="inlineStr"/>
      <c r="AB453" s="7" t="inlineStr"/>
      <c r="AC453" s="7" t="inlineStr"/>
      <c r="AD453" s="7" t="inlineStr"/>
      <c r="AE453" s="7" t="inlineStr"/>
      <c r="AF453" s="7" t="inlineStr"/>
      <c r="AG453" s="7" t="inlineStr"/>
      <c r="AH453" s="7" t="inlineStr"/>
      <c r="AI453" s="7" t="inlineStr"/>
      <c r="AJ453" s="7" t="inlineStr"/>
      <c r="AK453" s="7" t="inlineStr"/>
      <c r="AL453" s="7" t="inlineStr"/>
      <c r="AM453" s="7" t="inlineStr"/>
      <c r="AN453" s="7" t="inlineStr"/>
      <c r="AO453" s="7" t="inlineStr"/>
      <c r="AP453" s="7" t="inlineStr"/>
      <c r="AQ453" s="7" t="inlineStr"/>
      <c r="AR453" s="7" t="inlineStr"/>
      <c r="AS453" s="7" t="inlineStr"/>
      <c r="AT453" s="7" t="inlineStr"/>
      <c r="AU453" s="7">
        <f>AW453+AY453+BA453+BC453+BE453+BG453+BI453</f>
        <v/>
      </c>
      <c r="AV453" s="7">
        <f>AX453+AZ453+BB453+BD453+BF453+BH453+BJ453</f>
        <v/>
      </c>
      <c r="AW453" s="7" t="inlineStr"/>
      <c r="AX453" s="7" t="inlineStr"/>
      <c r="AY453" s="7" t="inlineStr"/>
      <c r="AZ453" s="7" t="inlineStr"/>
      <c r="BA453" s="7" t="inlineStr"/>
      <c r="BB453" s="7" t="inlineStr"/>
      <c r="BC453" s="7" t="inlineStr"/>
      <c r="BD453" s="7" t="inlineStr"/>
      <c r="BE453" s="7" t="inlineStr"/>
      <c r="BF453" s="7" t="inlineStr"/>
      <c r="BG453" s="7" t="inlineStr"/>
      <c r="BH453" s="7" t="inlineStr"/>
      <c r="BI453" s="7" t="inlineStr"/>
      <c r="BJ453" s="7" t="inlineStr"/>
      <c r="BK453" s="7">
        <f>BM453+BO453+BQ453+BS453+BU453</f>
        <v/>
      </c>
      <c r="BL453" s="7">
        <f>BN453+BP453+BR453+BT453+BV453</f>
        <v/>
      </c>
      <c r="BM453" s="7" t="inlineStr"/>
      <c r="BN453" s="7" t="inlineStr"/>
      <c r="BO453" s="7" t="inlineStr"/>
      <c r="BP453" s="7" t="inlineStr"/>
      <c r="BQ453" s="7" t="inlineStr"/>
      <c r="BR453" s="7" t="inlineStr"/>
      <c r="BS453" s="7" t="inlineStr"/>
      <c r="BT453" s="7" t="inlineStr"/>
      <c r="BU453" s="7" t="inlineStr"/>
      <c r="BV453" s="7" t="inlineStr"/>
      <c r="BW453" s="7">
        <f>BY453+CA453+CC453+CE453+CG453+CI453+CK453+CM453+CO453+CQ453+CS453+CU453+CW453+CY453+DA453+DC453</f>
        <v/>
      </c>
      <c r="BX453" s="7">
        <f>BZ453+CB453+CD453+CF453+CH453+CJ453+CL453+CN453+CP453+CR453+CT453+CV453+CX453+CZ453+DB453+DD453</f>
        <v/>
      </c>
      <c r="BY453" s="7" t="inlineStr"/>
      <c r="BZ453" s="7" t="inlineStr"/>
      <c r="CA453" s="7" t="inlineStr"/>
      <c r="CB453" s="7" t="inlineStr"/>
      <c r="CC453" s="7" t="inlineStr"/>
      <c r="CD453" s="7" t="inlineStr"/>
      <c r="CE453" s="7" t="inlineStr"/>
      <c r="CF453" s="7" t="inlineStr"/>
      <c r="CG453" s="7" t="inlineStr"/>
      <c r="CH453" s="7" t="inlineStr"/>
      <c r="CI453" s="7" t="inlineStr"/>
      <c r="CJ453" s="7" t="inlineStr"/>
      <c r="CK453" s="7" t="inlineStr"/>
      <c r="CL453" s="7" t="inlineStr"/>
      <c r="CM453" s="7" t="inlineStr"/>
      <c r="CN453" s="7" t="inlineStr"/>
      <c r="CO453" s="7" t="inlineStr"/>
      <c r="CP453" s="7" t="inlineStr"/>
      <c r="CQ453" s="7" t="inlineStr"/>
      <c r="CR453" s="7" t="inlineStr"/>
      <c r="CS453" s="7" t="inlineStr"/>
      <c r="CT453" s="7" t="inlineStr"/>
      <c r="CU453" s="7" t="inlineStr"/>
      <c r="CV453" s="7" t="inlineStr"/>
      <c r="CW453" s="7" t="inlineStr"/>
      <c r="CX453" s="7" t="inlineStr"/>
      <c r="CY453" s="7" t="inlineStr"/>
      <c r="CZ453" s="7" t="inlineStr"/>
      <c r="DA453" s="7" t="inlineStr"/>
      <c r="DB453" s="7" t="inlineStr"/>
      <c r="DC453" s="7" t="inlineStr"/>
      <c r="DD453" s="7" t="inlineStr"/>
      <c r="DE453" s="7">
        <f>DG453+DI453+DK453+DM453+DO453+DQ453+DS453+DU453+DW453+DY453+EA453+EC453+EE453</f>
        <v/>
      </c>
      <c r="DF453" s="7">
        <f>DH453+DJ453+DL453+DN453+DP453+DR453+DT453+DV453+DX453+DZ453+EB453+ED453+EF453</f>
        <v/>
      </c>
      <c r="DG453" s="7" t="inlineStr"/>
      <c r="DH453" s="7" t="inlineStr"/>
      <c r="DI453" s="7" t="inlineStr"/>
      <c r="DJ453" s="7" t="inlineStr"/>
      <c r="DK453" s="7" t="inlineStr"/>
      <c r="DL453" s="7" t="inlineStr"/>
      <c r="DM453" s="7" t="inlineStr"/>
      <c r="DN453" s="7" t="inlineStr"/>
      <c r="DO453" s="7" t="inlineStr"/>
      <c r="DP453" s="7" t="inlineStr"/>
      <c r="DQ453" s="7" t="inlineStr"/>
      <c r="DR453" s="7" t="inlineStr"/>
      <c r="DS453" s="7" t="inlineStr"/>
      <c r="DT453" s="7" t="inlineStr"/>
      <c r="DU453" s="7" t="inlineStr"/>
      <c r="DV453" s="7" t="inlineStr"/>
      <c r="DW453" s="7" t="inlineStr"/>
      <c r="DX453" s="7" t="inlineStr"/>
      <c r="DY453" s="7" t="inlineStr"/>
      <c r="DZ453" s="7" t="inlineStr"/>
      <c r="EA453" s="7" t="inlineStr"/>
      <c r="EB453" s="7" t="inlineStr"/>
      <c r="EC453" s="7" t="inlineStr"/>
      <c r="ED453" s="7" t="inlineStr"/>
      <c r="EE453" s="7" t="inlineStr"/>
      <c r="EF453" s="7" t="inlineStr"/>
      <c r="EG453" s="7">
        <f>E453+AU453+BK453+BW453+DE453</f>
        <v/>
      </c>
      <c r="EH453" s="7">
        <f>F453+AV453+BL453+BX453+DF453</f>
        <v/>
      </c>
    </row>
    <row r="454" hidden="1" outlineLevel="1">
      <c r="A454" s="5" t="n">
        <v>118</v>
      </c>
      <c r="B454" s="6" t="inlineStr">
        <is>
          <t>Diyora Sugdiyona Biznes MCHJ</t>
        </is>
      </c>
      <c r="C454" s="6" t="inlineStr">
        <is>
          <t>Ташкент</t>
        </is>
      </c>
      <c r="D454" s="6" t="inlineStr">
        <is>
          <t>Ташкент 2</t>
        </is>
      </c>
      <c r="E454" s="7">
        <f>G454+I454+K454+M454+O454+Q454+S454+U454+W454+Y454+AA454+AC454+AE454+AG454+AI454+AK454+AM454+AO454+AQ454+AS454</f>
        <v/>
      </c>
      <c r="F454" s="7">
        <f>H454+J454+L454+N454+P454+R454+T454+V454+X454+Z454+AB454+AD454+AF454+AH454+AJ454+AL454+AN454+AP454+AR454+AT454</f>
        <v/>
      </c>
      <c r="G454" s="7" t="inlineStr"/>
      <c r="H454" s="7" t="inlineStr"/>
      <c r="I454" s="7" t="inlineStr"/>
      <c r="J454" s="7" t="inlineStr"/>
      <c r="K454" s="7" t="inlineStr"/>
      <c r="L454" s="7" t="inlineStr"/>
      <c r="M454" s="7" t="inlineStr"/>
      <c r="N454" s="7" t="inlineStr"/>
      <c r="O454" s="7" t="inlineStr"/>
      <c r="P454" s="7" t="inlineStr"/>
      <c r="Q454" s="7" t="n">
        <v>1</v>
      </c>
      <c r="R454" s="7" t="n">
        <v>456198</v>
      </c>
      <c r="S454" s="7" t="inlineStr"/>
      <c r="T454" s="7" t="inlineStr"/>
      <c r="U454" s="7" t="inlineStr"/>
      <c r="V454" s="7" t="inlineStr"/>
      <c r="W454" s="7" t="inlineStr"/>
      <c r="X454" s="7" t="inlineStr"/>
      <c r="Y454" s="7" t="inlineStr"/>
      <c r="Z454" s="7" t="inlineStr"/>
      <c r="AA454" s="7" t="inlineStr"/>
      <c r="AB454" s="7" t="inlineStr"/>
      <c r="AC454" s="7" t="inlineStr"/>
      <c r="AD454" s="7" t="inlineStr"/>
      <c r="AE454" s="7" t="inlineStr"/>
      <c r="AF454" s="7" t="inlineStr"/>
      <c r="AG454" s="7" t="inlineStr"/>
      <c r="AH454" s="7" t="inlineStr"/>
      <c r="AI454" s="7" t="inlineStr"/>
      <c r="AJ454" s="7" t="inlineStr"/>
      <c r="AK454" s="7" t="inlineStr"/>
      <c r="AL454" s="7" t="inlineStr"/>
      <c r="AM454" s="7" t="inlineStr"/>
      <c r="AN454" s="7" t="inlineStr"/>
      <c r="AO454" s="7" t="inlineStr"/>
      <c r="AP454" s="7" t="inlineStr"/>
      <c r="AQ454" s="7" t="inlineStr"/>
      <c r="AR454" s="7" t="inlineStr"/>
      <c r="AS454" s="7" t="inlineStr"/>
      <c r="AT454" s="7" t="inlineStr"/>
      <c r="AU454" s="7">
        <f>AW454+AY454+BA454+BC454+BE454+BG454+BI454</f>
        <v/>
      </c>
      <c r="AV454" s="7">
        <f>AX454+AZ454+BB454+BD454+BF454+BH454+BJ454</f>
        <v/>
      </c>
      <c r="AW454" s="7" t="inlineStr"/>
      <c r="AX454" s="7" t="inlineStr"/>
      <c r="AY454" s="7" t="inlineStr"/>
      <c r="AZ454" s="7" t="inlineStr"/>
      <c r="BA454" s="7" t="inlineStr"/>
      <c r="BB454" s="7" t="inlineStr"/>
      <c r="BC454" s="7" t="inlineStr"/>
      <c r="BD454" s="7" t="inlineStr"/>
      <c r="BE454" s="7" t="inlineStr"/>
      <c r="BF454" s="7" t="inlineStr"/>
      <c r="BG454" s="7" t="inlineStr"/>
      <c r="BH454" s="7" t="inlineStr"/>
      <c r="BI454" s="7" t="inlineStr"/>
      <c r="BJ454" s="7" t="inlineStr"/>
      <c r="BK454" s="7">
        <f>BM454+BO454+BQ454+BS454+BU454</f>
        <v/>
      </c>
      <c r="BL454" s="7">
        <f>BN454+BP454+BR454+BT454+BV454</f>
        <v/>
      </c>
      <c r="BM454" s="7" t="inlineStr"/>
      <c r="BN454" s="7" t="inlineStr"/>
      <c r="BO454" s="7" t="inlineStr"/>
      <c r="BP454" s="7" t="inlineStr"/>
      <c r="BQ454" s="7" t="inlineStr"/>
      <c r="BR454" s="7" t="inlineStr"/>
      <c r="BS454" s="7" t="inlineStr"/>
      <c r="BT454" s="7" t="inlineStr"/>
      <c r="BU454" s="7" t="inlineStr"/>
      <c r="BV454" s="7" t="inlineStr"/>
      <c r="BW454" s="7">
        <f>BY454+CA454+CC454+CE454+CG454+CI454+CK454+CM454+CO454+CQ454+CS454+CU454+CW454+CY454+DA454+DC454</f>
        <v/>
      </c>
      <c r="BX454" s="7">
        <f>BZ454+CB454+CD454+CF454+CH454+CJ454+CL454+CN454+CP454+CR454+CT454+CV454+CX454+CZ454+DB454+DD454</f>
        <v/>
      </c>
      <c r="BY454" s="7" t="inlineStr"/>
      <c r="BZ454" s="7" t="inlineStr"/>
      <c r="CA454" s="7" t="inlineStr"/>
      <c r="CB454" s="7" t="inlineStr"/>
      <c r="CC454" s="7" t="inlineStr"/>
      <c r="CD454" s="7" t="inlineStr"/>
      <c r="CE454" s="7" t="inlineStr"/>
      <c r="CF454" s="7" t="inlineStr"/>
      <c r="CG454" s="7" t="inlineStr"/>
      <c r="CH454" s="7" t="inlineStr"/>
      <c r="CI454" s="7" t="inlineStr"/>
      <c r="CJ454" s="7" t="inlineStr"/>
      <c r="CK454" s="7" t="inlineStr"/>
      <c r="CL454" s="7" t="inlineStr"/>
      <c r="CM454" s="7" t="inlineStr"/>
      <c r="CN454" s="7" t="inlineStr"/>
      <c r="CO454" s="7" t="inlineStr"/>
      <c r="CP454" s="7" t="inlineStr"/>
      <c r="CQ454" s="7" t="inlineStr"/>
      <c r="CR454" s="7" t="inlineStr"/>
      <c r="CS454" s="7" t="inlineStr"/>
      <c r="CT454" s="7" t="inlineStr"/>
      <c r="CU454" s="7" t="inlineStr"/>
      <c r="CV454" s="7" t="inlineStr"/>
      <c r="CW454" s="7" t="inlineStr"/>
      <c r="CX454" s="7" t="inlineStr"/>
      <c r="CY454" s="7" t="inlineStr"/>
      <c r="CZ454" s="7" t="inlineStr"/>
      <c r="DA454" s="7" t="inlineStr"/>
      <c r="DB454" s="7" t="inlineStr"/>
      <c r="DC454" s="7" t="inlineStr"/>
      <c r="DD454" s="7" t="inlineStr"/>
      <c r="DE454" s="7">
        <f>DG454+DI454+DK454+DM454+DO454+DQ454+DS454+DU454+DW454+DY454+EA454+EC454+EE454</f>
        <v/>
      </c>
      <c r="DF454" s="7">
        <f>DH454+DJ454+DL454+DN454+DP454+DR454+DT454+DV454+DX454+DZ454+EB454+ED454+EF454</f>
        <v/>
      </c>
      <c r="DG454" s="7" t="inlineStr"/>
      <c r="DH454" s="7" t="inlineStr"/>
      <c r="DI454" s="7" t="inlineStr"/>
      <c r="DJ454" s="7" t="inlineStr"/>
      <c r="DK454" s="7" t="inlineStr"/>
      <c r="DL454" s="7" t="inlineStr"/>
      <c r="DM454" s="7" t="inlineStr"/>
      <c r="DN454" s="7" t="inlineStr"/>
      <c r="DO454" s="7" t="inlineStr"/>
      <c r="DP454" s="7" t="inlineStr"/>
      <c r="DQ454" s="7" t="inlineStr"/>
      <c r="DR454" s="7" t="inlineStr"/>
      <c r="DS454" s="7" t="inlineStr"/>
      <c r="DT454" s="7" t="inlineStr"/>
      <c r="DU454" s="7" t="inlineStr"/>
      <c r="DV454" s="7" t="inlineStr"/>
      <c r="DW454" s="7" t="inlineStr"/>
      <c r="DX454" s="7" t="inlineStr"/>
      <c r="DY454" s="7" t="inlineStr"/>
      <c r="DZ454" s="7" t="inlineStr"/>
      <c r="EA454" s="7" t="inlineStr"/>
      <c r="EB454" s="7" t="inlineStr"/>
      <c r="EC454" s="7" t="inlineStr"/>
      <c r="ED454" s="7" t="inlineStr"/>
      <c r="EE454" s="7" t="inlineStr"/>
      <c r="EF454" s="7" t="inlineStr"/>
      <c r="EG454" s="7">
        <f>E454+AU454+BK454+BW454+DE454</f>
        <v/>
      </c>
      <c r="EH454" s="7">
        <f>F454+AV454+BL454+BX454+DF454</f>
        <v/>
      </c>
    </row>
    <row r="455" hidden="1" outlineLevel="1">
      <c r="A455" s="5" t="n">
        <v>119</v>
      </c>
      <c r="B455" s="6" t="inlineStr">
        <is>
          <t>Doniyor Shuxrat XK</t>
        </is>
      </c>
      <c r="C455" s="6" t="inlineStr">
        <is>
          <t>Ташкент</t>
        </is>
      </c>
      <c r="D455" s="6" t="inlineStr">
        <is>
          <t>Ташкент 1</t>
        </is>
      </c>
      <c r="E455" s="7">
        <f>G455+I455+K455+M455+O455+Q455+S455+U455+W455+Y455+AA455+AC455+AE455+AG455+AI455+AK455+AM455+AO455+AQ455+AS455</f>
        <v/>
      </c>
      <c r="F455" s="7">
        <f>H455+J455+L455+N455+P455+R455+T455+V455+X455+Z455+AB455+AD455+AF455+AH455+AJ455+AL455+AN455+AP455+AR455+AT455</f>
        <v/>
      </c>
      <c r="G455" s="7" t="n">
        <v>5</v>
      </c>
      <c r="H455" s="7" t="n">
        <v>787570</v>
      </c>
      <c r="I455" s="7" t="inlineStr"/>
      <c r="J455" s="7" t="inlineStr"/>
      <c r="K455" s="7" t="inlineStr"/>
      <c r="L455" s="7" t="inlineStr"/>
      <c r="M455" s="7" t="inlineStr"/>
      <c r="N455" s="7" t="inlineStr"/>
      <c r="O455" s="7" t="inlineStr"/>
      <c r="P455" s="7" t="inlineStr"/>
      <c r="Q455" s="7" t="n">
        <v>5</v>
      </c>
      <c r="R455" s="7" t="n">
        <v>1126185</v>
      </c>
      <c r="S455" s="7" t="inlineStr"/>
      <c r="T455" s="7" t="inlineStr"/>
      <c r="U455" s="7" t="inlineStr"/>
      <c r="V455" s="7" t="inlineStr"/>
      <c r="W455" s="7" t="inlineStr"/>
      <c r="X455" s="7" t="inlineStr"/>
      <c r="Y455" s="7" t="inlineStr"/>
      <c r="Z455" s="7" t="inlineStr"/>
      <c r="AA455" s="7" t="inlineStr"/>
      <c r="AB455" s="7" t="inlineStr"/>
      <c r="AC455" s="7" t="inlineStr"/>
      <c r="AD455" s="7" t="inlineStr"/>
      <c r="AE455" s="7" t="inlineStr"/>
      <c r="AF455" s="7" t="inlineStr"/>
      <c r="AG455" s="7" t="inlineStr"/>
      <c r="AH455" s="7" t="inlineStr"/>
      <c r="AI455" s="7" t="inlineStr"/>
      <c r="AJ455" s="7" t="inlineStr"/>
      <c r="AK455" s="7" t="inlineStr"/>
      <c r="AL455" s="7" t="inlineStr"/>
      <c r="AM455" s="7" t="n">
        <v>100</v>
      </c>
      <c r="AN455" s="7" t="n">
        <v>5079200</v>
      </c>
      <c r="AO455" s="7" t="inlineStr"/>
      <c r="AP455" s="7" t="inlineStr"/>
      <c r="AQ455" s="7" t="inlineStr"/>
      <c r="AR455" s="7" t="inlineStr"/>
      <c r="AS455" s="7" t="inlineStr"/>
      <c r="AT455" s="7" t="inlineStr"/>
      <c r="AU455" s="7">
        <f>AW455+AY455+BA455+BC455+BE455+BG455+BI455</f>
        <v/>
      </c>
      <c r="AV455" s="7">
        <f>AX455+AZ455+BB455+BD455+BF455+BH455+BJ455</f>
        <v/>
      </c>
      <c r="AW455" s="7" t="inlineStr"/>
      <c r="AX455" s="7" t="inlineStr"/>
      <c r="AY455" s="7" t="inlineStr"/>
      <c r="AZ455" s="7" t="inlineStr"/>
      <c r="BA455" s="7" t="inlineStr"/>
      <c r="BB455" s="7" t="inlineStr"/>
      <c r="BC455" s="7" t="inlineStr"/>
      <c r="BD455" s="7" t="inlineStr"/>
      <c r="BE455" s="7" t="inlineStr"/>
      <c r="BF455" s="7" t="inlineStr"/>
      <c r="BG455" s="7" t="inlineStr"/>
      <c r="BH455" s="7" t="inlineStr"/>
      <c r="BI455" s="7" t="inlineStr"/>
      <c r="BJ455" s="7" t="inlineStr"/>
      <c r="BK455" s="7">
        <f>BM455+BO455+BQ455+BS455+BU455</f>
        <v/>
      </c>
      <c r="BL455" s="7">
        <f>BN455+BP455+BR455+BT455+BV455</f>
        <v/>
      </c>
      <c r="BM455" s="7" t="inlineStr"/>
      <c r="BN455" s="7" t="inlineStr"/>
      <c r="BO455" s="7" t="inlineStr"/>
      <c r="BP455" s="7" t="inlineStr"/>
      <c r="BQ455" s="7" t="inlineStr"/>
      <c r="BR455" s="7" t="inlineStr"/>
      <c r="BS455" s="7" t="inlineStr"/>
      <c r="BT455" s="7" t="inlineStr"/>
      <c r="BU455" s="7" t="inlineStr"/>
      <c r="BV455" s="7" t="inlineStr"/>
      <c r="BW455" s="7">
        <f>BY455+CA455+CC455+CE455+CG455+CI455+CK455+CM455+CO455+CQ455+CS455+CU455+CW455+CY455+DA455+DC455</f>
        <v/>
      </c>
      <c r="BX455" s="7">
        <f>BZ455+CB455+CD455+CF455+CH455+CJ455+CL455+CN455+CP455+CR455+CT455+CV455+CX455+CZ455+DB455+DD455</f>
        <v/>
      </c>
      <c r="BY455" s="7" t="inlineStr"/>
      <c r="BZ455" s="7" t="inlineStr"/>
      <c r="CA455" s="7" t="inlineStr"/>
      <c r="CB455" s="7" t="inlineStr"/>
      <c r="CC455" s="7" t="inlineStr"/>
      <c r="CD455" s="7" t="inlineStr"/>
      <c r="CE455" s="7" t="inlineStr"/>
      <c r="CF455" s="7" t="inlineStr"/>
      <c r="CG455" s="7" t="inlineStr"/>
      <c r="CH455" s="7" t="inlineStr"/>
      <c r="CI455" s="7" t="inlineStr"/>
      <c r="CJ455" s="7" t="inlineStr"/>
      <c r="CK455" s="7" t="inlineStr"/>
      <c r="CL455" s="7" t="inlineStr"/>
      <c r="CM455" s="7" t="inlineStr"/>
      <c r="CN455" s="7" t="inlineStr"/>
      <c r="CO455" s="7" t="inlineStr"/>
      <c r="CP455" s="7" t="inlineStr"/>
      <c r="CQ455" s="7" t="inlineStr"/>
      <c r="CR455" s="7" t="inlineStr"/>
      <c r="CS455" s="7" t="inlineStr"/>
      <c r="CT455" s="7" t="inlineStr"/>
      <c r="CU455" s="7" t="inlineStr"/>
      <c r="CV455" s="7" t="inlineStr"/>
      <c r="CW455" s="7" t="inlineStr"/>
      <c r="CX455" s="7" t="inlineStr"/>
      <c r="CY455" s="7" t="inlineStr"/>
      <c r="CZ455" s="7" t="inlineStr"/>
      <c r="DA455" s="7" t="inlineStr"/>
      <c r="DB455" s="7" t="inlineStr"/>
      <c r="DC455" s="7" t="inlineStr"/>
      <c r="DD455" s="7" t="inlineStr"/>
      <c r="DE455" s="7">
        <f>DG455+DI455+DK455+DM455+DO455+DQ455+DS455+DU455+DW455+DY455+EA455+EC455+EE455</f>
        <v/>
      </c>
      <c r="DF455" s="7">
        <f>DH455+DJ455+DL455+DN455+DP455+DR455+DT455+DV455+DX455+DZ455+EB455+ED455+EF455</f>
        <v/>
      </c>
      <c r="DG455" s="7" t="inlineStr"/>
      <c r="DH455" s="7" t="inlineStr"/>
      <c r="DI455" s="7" t="inlineStr"/>
      <c r="DJ455" s="7" t="inlineStr"/>
      <c r="DK455" s="7" t="inlineStr"/>
      <c r="DL455" s="7" t="inlineStr"/>
      <c r="DM455" s="7" t="inlineStr"/>
      <c r="DN455" s="7" t="inlineStr"/>
      <c r="DO455" s="7" t="inlineStr"/>
      <c r="DP455" s="7" t="inlineStr"/>
      <c r="DQ455" s="7" t="inlineStr"/>
      <c r="DR455" s="7" t="inlineStr"/>
      <c r="DS455" s="7" t="inlineStr"/>
      <c r="DT455" s="7" t="inlineStr"/>
      <c r="DU455" s="7" t="inlineStr"/>
      <c r="DV455" s="7" t="inlineStr"/>
      <c r="DW455" s="7" t="inlineStr"/>
      <c r="DX455" s="7" t="inlineStr"/>
      <c r="DY455" s="7" t="inlineStr"/>
      <c r="DZ455" s="7" t="inlineStr"/>
      <c r="EA455" s="7" t="inlineStr"/>
      <c r="EB455" s="7" t="inlineStr"/>
      <c r="EC455" s="7" t="inlineStr"/>
      <c r="ED455" s="7" t="inlineStr"/>
      <c r="EE455" s="7" t="inlineStr"/>
      <c r="EF455" s="7" t="inlineStr"/>
      <c r="EG455" s="7">
        <f>E455+AU455+BK455+BW455+DE455</f>
        <v/>
      </c>
      <c r="EH455" s="7">
        <f>F455+AV455+BL455+BX455+DF455</f>
        <v/>
      </c>
    </row>
    <row r="456" hidden="1" outlineLevel="1">
      <c r="A456" s="5" t="n">
        <v>120</v>
      </c>
      <c r="B456" s="6" t="inlineStr">
        <is>
          <t>Dono Trade Farm MCHJ</t>
        </is>
      </c>
      <c r="C456" s="6" t="inlineStr">
        <is>
          <t>Ташкент</t>
        </is>
      </c>
      <c r="D456" s="6" t="inlineStr">
        <is>
          <t>Ташкент 2</t>
        </is>
      </c>
      <c r="E456" s="7">
        <f>G456+I456+K456+M456+O456+Q456+S456+U456+W456+Y456+AA456+AC456+AE456+AG456+AI456+AK456+AM456+AO456+AQ456+AS456</f>
        <v/>
      </c>
      <c r="F456" s="7">
        <f>H456+J456+L456+N456+P456+R456+T456+V456+X456+Z456+AB456+AD456+AF456+AH456+AJ456+AL456+AN456+AP456+AR456+AT456</f>
        <v/>
      </c>
      <c r="G456" s="7" t="inlineStr"/>
      <c r="H456" s="7" t="inlineStr"/>
      <c r="I456" s="7" t="inlineStr"/>
      <c r="J456" s="7" t="inlineStr"/>
      <c r="K456" s="7" t="inlineStr"/>
      <c r="L456" s="7" t="inlineStr"/>
      <c r="M456" s="7" t="inlineStr"/>
      <c r="N456" s="7" t="inlineStr"/>
      <c r="O456" s="7" t="inlineStr"/>
      <c r="P456" s="7" t="inlineStr"/>
      <c r="Q456" s="7" t="inlineStr"/>
      <c r="R456" s="7" t="inlineStr"/>
      <c r="S456" s="7" t="inlineStr"/>
      <c r="T456" s="7" t="inlineStr"/>
      <c r="U456" s="7" t="inlineStr"/>
      <c r="V456" s="7" t="inlineStr"/>
      <c r="W456" s="7" t="inlineStr"/>
      <c r="X456" s="7" t="inlineStr"/>
      <c r="Y456" s="7" t="inlineStr"/>
      <c r="Z456" s="7" t="inlineStr"/>
      <c r="AA456" s="7" t="inlineStr"/>
      <c r="AB456" s="7" t="inlineStr"/>
      <c r="AC456" s="7" t="inlineStr"/>
      <c r="AD456" s="7" t="inlineStr"/>
      <c r="AE456" s="7" t="inlineStr"/>
      <c r="AF456" s="7" t="inlineStr"/>
      <c r="AG456" s="7" t="inlineStr"/>
      <c r="AH456" s="7" t="inlineStr"/>
      <c r="AI456" s="7" t="inlineStr"/>
      <c r="AJ456" s="7" t="inlineStr"/>
      <c r="AK456" s="7" t="inlineStr"/>
      <c r="AL456" s="7" t="inlineStr"/>
      <c r="AM456" s="7" t="inlineStr"/>
      <c r="AN456" s="7" t="inlineStr"/>
      <c r="AO456" s="7" t="inlineStr"/>
      <c r="AP456" s="7" t="inlineStr"/>
      <c r="AQ456" s="7" t="inlineStr"/>
      <c r="AR456" s="7" t="inlineStr"/>
      <c r="AS456" s="7" t="inlineStr"/>
      <c r="AT456" s="7" t="inlineStr"/>
      <c r="AU456" s="7">
        <f>AW456+AY456+BA456+BC456+BE456+BG456+BI456</f>
        <v/>
      </c>
      <c r="AV456" s="7">
        <f>AX456+AZ456+BB456+BD456+BF456+BH456+BJ456</f>
        <v/>
      </c>
      <c r="AW456" s="7" t="inlineStr"/>
      <c r="AX456" s="7" t="inlineStr"/>
      <c r="AY456" s="7" t="inlineStr"/>
      <c r="AZ456" s="7" t="inlineStr"/>
      <c r="BA456" s="7" t="inlineStr"/>
      <c r="BB456" s="7" t="inlineStr"/>
      <c r="BC456" s="7" t="inlineStr"/>
      <c r="BD456" s="7" t="inlineStr"/>
      <c r="BE456" s="7" t="inlineStr"/>
      <c r="BF456" s="7" t="inlineStr"/>
      <c r="BG456" s="7" t="inlineStr"/>
      <c r="BH456" s="7" t="inlineStr"/>
      <c r="BI456" s="7" t="inlineStr"/>
      <c r="BJ456" s="7" t="inlineStr"/>
      <c r="BK456" s="7">
        <f>BM456+BO456+BQ456+BS456+BU456</f>
        <v/>
      </c>
      <c r="BL456" s="7">
        <f>BN456+BP456+BR456+BT456+BV456</f>
        <v/>
      </c>
      <c r="BM456" s="7" t="inlineStr"/>
      <c r="BN456" s="7" t="inlineStr"/>
      <c r="BO456" s="7" t="inlineStr"/>
      <c r="BP456" s="7" t="inlineStr"/>
      <c r="BQ456" s="7" t="inlineStr"/>
      <c r="BR456" s="7" t="inlineStr"/>
      <c r="BS456" s="7" t="inlineStr"/>
      <c r="BT456" s="7" t="inlineStr"/>
      <c r="BU456" s="7" t="inlineStr"/>
      <c r="BV456" s="7" t="inlineStr"/>
      <c r="BW456" s="7">
        <f>BY456+CA456+CC456+CE456+CG456+CI456+CK456+CM456+CO456+CQ456+CS456+CU456+CW456+CY456+DA456+DC456</f>
        <v/>
      </c>
      <c r="BX456" s="7">
        <f>BZ456+CB456+CD456+CF456+CH456+CJ456+CL456+CN456+CP456+CR456+CT456+CV456+CX456+CZ456+DB456+DD456</f>
        <v/>
      </c>
      <c r="BY456" s="7" t="inlineStr"/>
      <c r="BZ456" s="7" t="inlineStr"/>
      <c r="CA456" s="7" t="inlineStr"/>
      <c r="CB456" s="7" t="inlineStr"/>
      <c r="CC456" s="7" t="inlineStr"/>
      <c r="CD456" s="7" t="inlineStr"/>
      <c r="CE456" s="7" t="inlineStr"/>
      <c r="CF456" s="7" t="inlineStr"/>
      <c r="CG456" s="7" t="inlineStr"/>
      <c r="CH456" s="7" t="inlineStr"/>
      <c r="CI456" s="7" t="inlineStr"/>
      <c r="CJ456" s="7" t="inlineStr"/>
      <c r="CK456" s="7" t="inlineStr"/>
      <c r="CL456" s="7" t="inlineStr"/>
      <c r="CM456" s="7" t="inlineStr"/>
      <c r="CN456" s="7" t="inlineStr"/>
      <c r="CO456" s="7" t="inlineStr"/>
      <c r="CP456" s="7" t="inlineStr"/>
      <c r="CQ456" s="7" t="inlineStr"/>
      <c r="CR456" s="7" t="inlineStr"/>
      <c r="CS456" s="7" t="inlineStr"/>
      <c r="CT456" s="7" t="inlineStr"/>
      <c r="CU456" s="7" t="inlineStr"/>
      <c r="CV456" s="7" t="inlineStr"/>
      <c r="CW456" s="7" t="inlineStr"/>
      <c r="CX456" s="7" t="inlineStr"/>
      <c r="CY456" s="7" t="inlineStr"/>
      <c r="CZ456" s="7" t="inlineStr"/>
      <c r="DA456" s="7" t="inlineStr"/>
      <c r="DB456" s="7" t="inlineStr"/>
      <c r="DC456" s="7" t="inlineStr"/>
      <c r="DD456" s="7" t="inlineStr"/>
      <c r="DE456" s="7">
        <f>DG456+DI456+DK456+DM456+DO456+DQ456+DS456+DU456+DW456+DY456+EA456+EC456+EE456</f>
        <v/>
      </c>
      <c r="DF456" s="7">
        <f>DH456+DJ456+DL456+DN456+DP456+DR456+DT456+DV456+DX456+DZ456+EB456+ED456+EF456</f>
        <v/>
      </c>
      <c r="DG456" s="7" t="inlineStr"/>
      <c r="DH456" s="7" t="inlineStr"/>
      <c r="DI456" s="7" t="inlineStr"/>
      <c r="DJ456" s="7" t="inlineStr"/>
      <c r="DK456" s="7" t="n">
        <v>4</v>
      </c>
      <c r="DL456" s="7" t="n">
        <v>1836108</v>
      </c>
      <c r="DM456" s="7" t="inlineStr"/>
      <c r="DN456" s="7" t="inlineStr"/>
      <c r="DO456" s="7" t="inlineStr"/>
      <c r="DP456" s="7" t="inlineStr"/>
      <c r="DQ456" s="7" t="inlineStr"/>
      <c r="DR456" s="7" t="inlineStr"/>
      <c r="DS456" s="7" t="inlineStr"/>
      <c r="DT456" s="7" t="inlineStr"/>
      <c r="DU456" s="7" t="inlineStr"/>
      <c r="DV456" s="7" t="inlineStr"/>
      <c r="DW456" s="7" t="inlineStr"/>
      <c r="DX456" s="7" t="inlineStr"/>
      <c r="DY456" s="7" t="inlineStr"/>
      <c r="DZ456" s="7" t="inlineStr"/>
      <c r="EA456" s="7" t="inlineStr"/>
      <c r="EB456" s="7" t="inlineStr"/>
      <c r="EC456" s="7" t="inlineStr"/>
      <c r="ED456" s="7" t="inlineStr"/>
      <c r="EE456" s="7" t="inlineStr"/>
      <c r="EF456" s="7" t="inlineStr"/>
      <c r="EG456" s="7">
        <f>E456+AU456+BK456+BW456+DE456</f>
        <v/>
      </c>
      <c r="EH456" s="7">
        <f>F456+AV456+BL456+BX456+DF456</f>
        <v/>
      </c>
    </row>
    <row r="457" hidden="1" outlineLevel="1">
      <c r="A457" s="5" t="n">
        <v>121</v>
      </c>
      <c r="B457" s="6" t="inlineStr">
        <is>
          <t>Dorixonalar Dunyosi MCHJ</t>
        </is>
      </c>
      <c r="C457" s="6" t="inlineStr">
        <is>
          <t>Ташкент</t>
        </is>
      </c>
      <c r="D457" s="6" t="inlineStr">
        <is>
          <t>Ташкент 2</t>
        </is>
      </c>
      <c r="E457" s="7">
        <f>G457+I457+K457+M457+O457+Q457+S457+U457+W457+Y457+AA457+AC457+AE457+AG457+AI457+AK457+AM457+AO457+AQ457+AS457</f>
        <v/>
      </c>
      <c r="F457" s="7">
        <f>H457+J457+L457+N457+P457+R457+T457+V457+X457+Z457+AB457+AD457+AF457+AH457+AJ457+AL457+AN457+AP457+AR457+AT457</f>
        <v/>
      </c>
      <c r="G457" s="7" t="inlineStr"/>
      <c r="H457" s="7" t="inlineStr"/>
      <c r="I457" s="7" t="n">
        <v>4</v>
      </c>
      <c r="J457" s="7" t="n">
        <v>1377784</v>
      </c>
      <c r="K457" s="7" t="inlineStr"/>
      <c r="L457" s="7" t="inlineStr"/>
      <c r="M457" s="7" t="inlineStr"/>
      <c r="N457" s="7" t="inlineStr"/>
      <c r="O457" s="7" t="inlineStr"/>
      <c r="P457" s="7" t="inlineStr"/>
      <c r="Q457" s="7" t="inlineStr"/>
      <c r="R457" s="7" t="inlineStr"/>
      <c r="S457" s="7" t="inlineStr"/>
      <c r="T457" s="7" t="inlineStr"/>
      <c r="U457" s="7" t="inlineStr"/>
      <c r="V457" s="7" t="inlineStr"/>
      <c r="W457" s="7" t="inlineStr"/>
      <c r="X457" s="7" t="inlineStr"/>
      <c r="Y457" s="7" t="inlineStr"/>
      <c r="Z457" s="7" t="inlineStr"/>
      <c r="AA457" s="7" t="inlineStr"/>
      <c r="AB457" s="7" t="inlineStr"/>
      <c r="AC457" s="7" t="inlineStr"/>
      <c r="AD457" s="7" t="inlineStr"/>
      <c r="AE457" s="7" t="inlineStr"/>
      <c r="AF457" s="7" t="inlineStr"/>
      <c r="AG457" s="7" t="inlineStr"/>
      <c r="AH457" s="7" t="inlineStr"/>
      <c r="AI457" s="7" t="inlineStr"/>
      <c r="AJ457" s="7" t="inlineStr"/>
      <c r="AK457" s="7" t="inlineStr"/>
      <c r="AL457" s="7" t="inlineStr"/>
      <c r="AM457" s="7" t="inlineStr"/>
      <c r="AN457" s="7" t="inlineStr"/>
      <c r="AO457" s="7" t="inlineStr"/>
      <c r="AP457" s="7" t="inlineStr"/>
      <c r="AQ457" s="7" t="inlineStr"/>
      <c r="AR457" s="7" t="inlineStr"/>
      <c r="AS457" s="7" t="inlineStr"/>
      <c r="AT457" s="7" t="inlineStr"/>
      <c r="AU457" s="7">
        <f>AW457+AY457+BA457+BC457+BE457+BG457+BI457</f>
        <v/>
      </c>
      <c r="AV457" s="7">
        <f>AX457+AZ457+BB457+BD457+BF457+BH457+BJ457</f>
        <v/>
      </c>
      <c r="AW457" s="7" t="inlineStr"/>
      <c r="AX457" s="7" t="inlineStr"/>
      <c r="AY457" s="7" t="inlineStr"/>
      <c r="AZ457" s="7" t="inlineStr"/>
      <c r="BA457" s="7" t="inlineStr"/>
      <c r="BB457" s="7" t="inlineStr"/>
      <c r="BC457" s="7" t="inlineStr"/>
      <c r="BD457" s="7" t="inlineStr"/>
      <c r="BE457" s="7" t="inlineStr"/>
      <c r="BF457" s="7" t="inlineStr"/>
      <c r="BG457" s="7" t="inlineStr"/>
      <c r="BH457" s="7" t="inlineStr"/>
      <c r="BI457" s="7" t="inlineStr"/>
      <c r="BJ457" s="7" t="inlineStr"/>
      <c r="BK457" s="7">
        <f>BM457+BO457+BQ457+BS457+BU457</f>
        <v/>
      </c>
      <c r="BL457" s="7">
        <f>BN457+BP457+BR457+BT457+BV457</f>
        <v/>
      </c>
      <c r="BM457" s="7" t="inlineStr"/>
      <c r="BN457" s="7" t="inlineStr"/>
      <c r="BO457" s="7" t="inlineStr"/>
      <c r="BP457" s="7" t="inlineStr"/>
      <c r="BQ457" s="7" t="inlineStr"/>
      <c r="BR457" s="7" t="inlineStr"/>
      <c r="BS457" s="7" t="inlineStr"/>
      <c r="BT457" s="7" t="inlineStr"/>
      <c r="BU457" s="7" t="inlineStr"/>
      <c r="BV457" s="7" t="inlineStr"/>
      <c r="BW457" s="7">
        <f>BY457+CA457+CC457+CE457+CG457+CI457+CK457+CM457+CO457+CQ457+CS457+CU457+CW457+CY457+DA457+DC457</f>
        <v/>
      </c>
      <c r="BX457" s="7">
        <f>BZ457+CB457+CD457+CF457+CH457+CJ457+CL457+CN457+CP457+CR457+CT457+CV457+CX457+CZ457+DB457+DD457</f>
        <v/>
      </c>
      <c r="BY457" s="7" t="inlineStr"/>
      <c r="BZ457" s="7" t="inlineStr"/>
      <c r="CA457" s="7" t="inlineStr"/>
      <c r="CB457" s="7" t="inlineStr"/>
      <c r="CC457" s="7" t="inlineStr"/>
      <c r="CD457" s="7" t="inlineStr"/>
      <c r="CE457" s="7" t="inlineStr"/>
      <c r="CF457" s="7" t="inlineStr"/>
      <c r="CG457" s="7" t="inlineStr"/>
      <c r="CH457" s="7" t="inlineStr"/>
      <c r="CI457" s="7" t="inlineStr"/>
      <c r="CJ457" s="7" t="inlineStr"/>
      <c r="CK457" s="7" t="inlineStr"/>
      <c r="CL457" s="7" t="inlineStr"/>
      <c r="CM457" s="7" t="inlineStr"/>
      <c r="CN457" s="7" t="inlineStr"/>
      <c r="CO457" s="7" t="inlineStr"/>
      <c r="CP457" s="7" t="inlineStr"/>
      <c r="CQ457" s="7" t="inlineStr"/>
      <c r="CR457" s="7" t="inlineStr"/>
      <c r="CS457" s="7" t="inlineStr"/>
      <c r="CT457" s="7" t="inlineStr"/>
      <c r="CU457" s="7" t="inlineStr"/>
      <c r="CV457" s="7" t="inlineStr"/>
      <c r="CW457" s="7" t="inlineStr"/>
      <c r="CX457" s="7" t="inlineStr"/>
      <c r="CY457" s="7" t="inlineStr"/>
      <c r="CZ457" s="7" t="inlineStr"/>
      <c r="DA457" s="7" t="inlineStr"/>
      <c r="DB457" s="7" t="inlineStr"/>
      <c r="DC457" s="7" t="inlineStr"/>
      <c r="DD457" s="7" t="inlineStr"/>
      <c r="DE457" s="7">
        <f>DG457+DI457+DK457+DM457+DO457+DQ457+DS457+DU457+DW457+DY457+EA457+EC457+EE457</f>
        <v/>
      </c>
      <c r="DF457" s="7">
        <f>DH457+DJ457+DL457+DN457+DP457+DR457+DT457+DV457+DX457+DZ457+EB457+ED457+EF457</f>
        <v/>
      </c>
      <c r="DG457" s="7" t="inlineStr"/>
      <c r="DH457" s="7" t="inlineStr"/>
      <c r="DI457" s="7" t="inlineStr"/>
      <c r="DJ457" s="7" t="inlineStr"/>
      <c r="DK457" s="7" t="inlineStr"/>
      <c r="DL457" s="7" t="inlineStr"/>
      <c r="DM457" s="7" t="inlineStr"/>
      <c r="DN457" s="7" t="inlineStr"/>
      <c r="DO457" s="7" t="inlineStr"/>
      <c r="DP457" s="7" t="inlineStr"/>
      <c r="DQ457" s="7" t="inlineStr"/>
      <c r="DR457" s="7" t="inlineStr"/>
      <c r="DS457" s="7" t="inlineStr"/>
      <c r="DT457" s="7" t="inlineStr"/>
      <c r="DU457" s="7" t="inlineStr"/>
      <c r="DV457" s="7" t="inlineStr"/>
      <c r="DW457" s="7" t="inlineStr"/>
      <c r="DX457" s="7" t="inlineStr"/>
      <c r="DY457" s="7" t="inlineStr"/>
      <c r="DZ457" s="7" t="inlineStr"/>
      <c r="EA457" s="7" t="n">
        <v>1</v>
      </c>
      <c r="EB457" s="7" t="n">
        <v>37795</v>
      </c>
      <c r="EC457" s="7" t="inlineStr"/>
      <c r="ED457" s="7" t="inlineStr"/>
      <c r="EE457" s="7" t="inlineStr"/>
      <c r="EF457" s="7" t="inlineStr"/>
      <c r="EG457" s="7">
        <f>E457+AU457+BK457+BW457+DE457</f>
        <v/>
      </c>
      <c r="EH457" s="7">
        <f>F457+AV457+BL457+BX457+DF457</f>
        <v/>
      </c>
    </row>
    <row r="458" hidden="1" outlineLevel="1">
      <c r="A458" s="5" t="n">
        <v>122</v>
      </c>
      <c r="B458" s="6" t="inlineStr">
        <is>
          <t>EASY PHARM MCHJ</t>
        </is>
      </c>
      <c r="C458" s="6" t="inlineStr">
        <is>
          <t>Ташкент</t>
        </is>
      </c>
      <c r="D458" s="6" t="inlineStr">
        <is>
          <t>Ташкент 2</t>
        </is>
      </c>
      <c r="E458" s="7">
        <f>G458+I458+K458+M458+O458+Q458+S458+U458+W458+Y458+AA458+AC458+AE458+AG458+AI458+AK458+AM458+AO458+AQ458+AS458</f>
        <v/>
      </c>
      <c r="F458" s="7">
        <f>H458+J458+L458+N458+P458+R458+T458+V458+X458+Z458+AB458+AD458+AF458+AH458+AJ458+AL458+AN458+AP458+AR458+AT458</f>
        <v/>
      </c>
      <c r="G458" s="7" t="inlineStr"/>
      <c r="H458" s="7" t="inlineStr"/>
      <c r="I458" s="7" t="inlineStr"/>
      <c r="J458" s="7" t="inlineStr"/>
      <c r="K458" s="7" t="inlineStr"/>
      <c r="L458" s="7" t="inlineStr"/>
      <c r="M458" s="7" t="inlineStr"/>
      <c r="N458" s="7" t="inlineStr"/>
      <c r="O458" s="7" t="inlineStr"/>
      <c r="P458" s="7" t="inlineStr"/>
      <c r="Q458" s="7" t="n">
        <v>5</v>
      </c>
      <c r="R458" s="7" t="n">
        <v>1862980</v>
      </c>
      <c r="S458" s="7" t="inlineStr"/>
      <c r="T458" s="7" t="inlineStr"/>
      <c r="U458" s="7" t="inlineStr"/>
      <c r="V458" s="7" t="inlineStr"/>
      <c r="W458" s="7" t="n">
        <v>10</v>
      </c>
      <c r="X458" s="7" t="n">
        <v>3754740</v>
      </c>
      <c r="Y458" s="7" t="n">
        <v>10</v>
      </c>
      <c r="Z458" s="7" t="n">
        <v>4474560</v>
      </c>
      <c r="AA458" s="7" t="inlineStr"/>
      <c r="AB458" s="7" t="inlineStr"/>
      <c r="AC458" s="7" t="inlineStr"/>
      <c r="AD458" s="7" t="inlineStr"/>
      <c r="AE458" s="7" t="inlineStr"/>
      <c r="AF458" s="7" t="inlineStr"/>
      <c r="AG458" s="7" t="inlineStr"/>
      <c r="AH458" s="7" t="inlineStr"/>
      <c r="AI458" s="7" t="inlineStr"/>
      <c r="AJ458" s="7" t="inlineStr"/>
      <c r="AK458" s="7" t="inlineStr"/>
      <c r="AL458" s="7" t="inlineStr"/>
      <c r="AM458" s="7" t="n">
        <v>10</v>
      </c>
      <c r="AN458" s="7" t="n">
        <v>4114460</v>
      </c>
      <c r="AO458" s="7" t="inlineStr"/>
      <c r="AP458" s="7" t="inlineStr"/>
      <c r="AQ458" s="7" t="n">
        <v>10</v>
      </c>
      <c r="AR458" s="7" t="n">
        <v>2555470</v>
      </c>
      <c r="AS458" s="7" t="inlineStr"/>
      <c r="AT458" s="7" t="inlineStr"/>
      <c r="AU458" s="7">
        <f>AW458+AY458+BA458+BC458+BE458+BG458+BI458</f>
        <v/>
      </c>
      <c r="AV458" s="7">
        <f>AX458+AZ458+BB458+BD458+BF458+BH458+BJ458</f>
        <v/>
      </c>
      <c r="AW458" s="7" t="inlineStr"/>
      <c r="AX458" s="7" t="inlineStr"/>
      <c r="AY458" s="7" t="inlineStr"/>
      <c r="AZ458" s="7" t="inlineStr"/>
      <c r="BA458" s="7" t="inlineStr"/>
      <c r="BB458" s="7" t="inlineStr"/>
      <c r="BC458" s="7" t="inlineStr"/>
      <c r="BD458" s="7" t="inlineStr"/>
      <c r="BE458" s="7" t="inlineStr"/>
      <c r="BF458" s="7" t="inlineStr"/>
      <c r="BG458" s="7" t="inlineStr"/>
      <c r="BH458" s="7" t="inlineStr"/>
      <c r="BI458" s="7" t="inlineStr"/>
      <c r="BJ458" s="7" t="inlineStr"/>
      <c r="BK458" s="7">
        <f>BM458+BO458+BQ458+BS458+BU458</f>
        <v/>
      </c>
      <c r="BL458" s="7">
        <f>BN458+BP458+BR458+BT458+BV458</f>
        <v/>
      </c>
      <c r="BM458" s="7" t="inlineStr"/>
      <c r="BN458" s="7" t="inlineStr"/>
      <c r="BO458" s="7" t="inlineStr"/>
      <c r="BP458" s="7" t="inlineStr"/>
      <c r="BQ458" s="7" t="inlineStr"/>
      <c r="BR458" s="7" t="inlineStr"/>
      <c r="BS458" s="7" t="inlineStr"/>
      <c r="BT458" s="7" t="inlineStr"/>
      <c r="BU458" s="7" t="inlineStr"/>
      <c r="BV458" s="7" t="inlineStr"/>
      <c r="BW458" s="7">
        <f>BY458+CA458+CC458+CE458+CG458+CI458+CK458+CM458+CO458+CQ458+CS458+CU458+CW458+CY458+DA458+DC458</f>
        <v/>
      </c>
      <c r="BX458" s="7">
        <f>BZ458+CB458+CD458+CF458+CH458+CJ458+CL458+CN458+CP458+CR458+CT458+CV458+CX458+CZ458+DB458+DD458</f>
        <v/>
      </c>
      <c r="BY458" s="7" t="inlineStr"/>
      <c r="BZ458" s="7" t="inlineStr"/>
      <c r="CA458" s="7" t="inlineStr"/>
      <c r="CB458" s="7" t="inlineStr"/>
      <c r="CC458" s="7" t="inlineStr"/>
      <c r="CD458" s="7" t="inlineStr"/>
      <c r="CE458" s="7" t="inlineStr"/>
      <c r="CF458" s="7" t="inlineStr"/>
      <c r="CG458" s="7" t="inlineStr"/>
      <c r="CH458" s="7" t="inlineStr"/>
      <c r="CI458" s="7" t="inlineStr"/>
      <c r="CJ458" s="7" t="inlineStr"/>
      <c r="CK458" s="7" t="inlineStr"/>
      <c r="CL458" s="7" t="inlineStr"/>
      <c r="CM458" s="7" t="inlineStr"/>
      <c r="CN458" s="7" t="inlineStr"/>
      <c r="CO458" s="7" t="inlineStr"/>
      <c r="CP458" s="7" t="inlineStr"/>
      <c r="CQ458" s="7" t="inlineStr"/>
      <c r="CR458" s="7" t="inlineStr"/>
      <c r="CS458" s="7" t="inlineStr"/>
      <c r="CT458" s="7" t="inlineStr"/>
      <c r="CU458" s="7" t="inlineStr"/>
      <c r="CV458" s="7" t="inlineStr"/>
      <c r="CW458" s="7" t="inlineStr"/>
      <c r="CX458" s="7" t="inlineStr"/>
      <c r="CY458" s="7" t="inlineStr"/>
      <c r="CZ458" s="7" t="inlineStr"/>
      <c r="DA458" s="7" t="inlineStr"/>
      <c r="DB458" s="7" t="inlineStr"/>
      <c r="DC458" s="7" t="inlineStr"/>
      <c r="DD458" s="7" t="inlineStr"/>
      <c r="DE458" s="7">
        <f>DG458+DI458+DK458+DM458+DO458+DQ458+DS458+DU458+DW458+DY458+EA458+EC458+EE458</f>
        <v/>
      </c>
      <c r="DF458" s="7">
        <f>DH458+DJ458+DL458+DN458+DP458+DR458+DT458+DV458+DX458+DZ458+EB458+ED458+EF458</f>
        <v/>
      </c>
      <c r="DG458" s="7" t="inlineStr"/>
      <c r="DH458" s="7" t="inlineStr"/>
      <c r="DI458" s="7" t="inlineStr"/>
      <c r="DJ458" s="7" t="inlineStr"/>
      <c r="DK458" s="7" t="inlineStr"/>
      <c r="DL458" s="7" t="inlineStr"/>
      <c r="DM458" s="7" t="inlineStr"/>
      <c r="DN458" s="7" t="inlineStr"/>
      <c r="DO458" s="7" t="inlineStr"/>
      <c r="DP458" s="7" t="inlineStr"/>
      <c r="DQ458" s="7" t="inlineStr"/>
      <c r="DR458" s="7" t="inlineStr"/>
      <c r="DS458" s="7" t="inlineStr"/>
      <c r="DT458" s="7" t="inlineStr"/>
      <c r="DU458" s="7" t="inlineStr"/>
      <c r="DV458" s="7" t="inlineStr"/>
      <c r="DW458" s="7" t="inlineStr"/>
      <c r="DX458" s="7" t="inlineStr"/>
      <c r="DY458" s="7" t="inlineStr"/>
      <c r="DZ458" s="7" t="inlineStr"/>
      <c r="EA458" s="7" t="inlineStr"/>
      <c r="EB458" s="7" t="inlineStr"/>
      <c r="EC458" s="7" t="inlineStr"/>
      <c r="ED458" s="7" t="inlineStr"/>
      <c r="EE458" s="7" t="inlineStr"/>
      <c r="EF458" s="7" t="inlineStr"/>
      <c r="EG458" s="7">
        <f>E458+AU458+BK458+BW458+DE458</f>
        <v/>
      </c>
      <c r="EH458" s="7">
        <f>F458+AV458+BL458+BX458+DF458</f>
        <v/>
      </c>
    </row>
    <row r="459" hidden="1" outlineLevel="1">
      <c r="A459" s="5" t="n">
        <v>123</v>
      </c>
      <c r="B459" s="6" t="inlineStr">
        <is>
          <t>ECONOM PHARMACY</t>
        </is>
      </c>
      <c r="C459" s="6" t="inlineStr">
        <is>
          <t>Ташкент</t>
        </is>
      </c>
      <c r="D459" s="6" t="inlineStr">
        <is>
          <t>Ташкент 2</t>
        </is>
      </c>
      <c r="E459" s="7">
        <f>G459+I459+K459+M459+O459+Q459+S459+U459+W459+Y459+AA459+AC459+AE459+AG459+AI459+AK459+AM459+AO459+AQ459+AS459</f>
        <v/>
      </c>
      <c r="F459" s="7">
        <f>H459+J459+L459+N459+P459+R459+T459+V459+X459+Z459+AB459+AD459+AF459+AH459+AJ459+AL459+AN459+AP459+AR459+AT459</f>
        <v/>
      </c>
      <c r="G459" s="7" t="inlineStr"/>
      <c r="H459" s="7" t="inlineStr"/>
      <c r="I459" s="7" t="inlineStr"/>
      <c r="J459" s="7" t="inlineStr"/>
      <c r="K459" s="7" t="inlineStr"/>
      <c r="L459" s="7" t="inlineStr"/>
      <c r="M459" s="7" t="inlineStr"/>
      <c r="N459" s="7" t="inlineStr"/>
      <c r="O459" s="7" t="inlineStr"/>
      <c r="P459" s="7" t="inlineStr"/>
      <c r="Q459" s="7" t="inlineStr"/>
      <c r="R459" s="7" t="inlineStr"/>
      <c r="S459" s="7" t="inlineStr"/>
      <c r="T459" s="7" t="inlineStr"/>
      <c r="U459" s="7" t="inlineStr"/>
      <c r="V459" s="7" t="inlineStr"/>
      <c r="W459" s="7" t="n">
        <v>8</v>
      </c>
      <c r="X459" s="7" t="n">
        <v>3749888</v>
      </c>
      <c r="Y459" s="7" t="inlineStr"/>
      <c r="Z459" s="7" t="inlineStr"/>
      <c r="AA459" s="7" t="inlineStr"/>
      <c r="AB459" s="7" t="inlineStr"/>
      <c r="AC459" s="7" t="n">
        <v>4</v>
      </c>
      <c r="AD459" s="7" t="n">
        <v>169616</v>
      </c>
      <c r="AE459" s="7" t="n">
        <v>4</v>
      </c>
      <c r="AF459" s="7" t="n">
        <v>1887648</v>
      </c>
      <c r="AG459" s="7" t="n">
        <v>4</v>
      </c>
      <c r="AH459" s="7" t="n">
        <v>1066336</v>
      </c>
      <c r="AI459" s="7" t="n">
        <v>4</v>
      </c>
      <c r="AJ459" s="7" t="n">
        <v>902836</v>
      </c>
      <c r="AK459" s="7" t="inlineStr"/>
      <c r="AL459" s="7" t="inlineStr"/>
      <c r="AM459" s="7" t="inlineStr"/>
      <c r="AN459" s="7" t="inlineStr"/>
      <c r="AO459" s="7" t="inlineStr"/>
      <c r="AP459" s="7" t="inlineStr"/>
      <c r="AQ459" s="7" t="inlineStr"/>
      <c r="AR459" s="7" t="inlineStr"/>
      <c r="AS459" s="7" t="inlineStr"/>
      <c r="AT459" s="7" t="inlineStr"/>
      <c r="AU459" s="7">
        <f>AW459+AY459+BA459+BC459+BE459+BG459+BI459</f>
        <v/>
      </c>
      <c r="AV459" s="7">
        <f>AX459+AZ459+BB459+BD459+BF459+BH459+BJ459</f>
        <v/>
      </c>
      <c r="AW459" s="7" t="inlineStr"/>
      <c r="AX459" s="7" t="inlineStr"/>
      <c r="AY459" s="7" t="inlineStr"/>
      <c r="AZ459" s="7" t="inlineStr"/>
      <c r="BA459" s="7" t="inlineStr"/>
      <c r="BB459" s="7" t="inlineStr"/>
      <c r="BC459" s="7" t="inlineStr"/>
      <c r="BD459" s="7" t="inlineStr"/>
      <c r="BE459" s="7" t="inlineStr"/>
      <c r="BF459" s="7" t="inlineStr"/>
      <c r="BG459" s="7" t="n">
        <v>5</v>
      </c>
      <c r="BH459" s="7" t="n">
        <v>1472635</v>
      </c>
      <c r="BI459" s="7" t="inlineStr"/>
      <c r="BJ459" s="7" t="inlineStr"/>
      <c r="BK459" s="7">
        <f>BM459+BO459+BQ459+BS459+BU459</f>
        <v/>
      </c>
      <c r="BL459" s="7">
        <f>BN459+BP459+BR459+BT459+BV459</f>
        <v/>
      </c>
      <c r="BM459" s="7" t="inlineStr"/>
      <c r="BN459" s="7" t="inlineStr"/>
      <c r="BO459" s="7" t="inlineStr"/>
      <c r="BP459" s="7" t="inlineStr"/>
      <c r="BQ459" s="7" t="inlineStr"/>
      <c r="BR459" s="7" t="inlineStr"/>
      <c r="BS459" s="7" t="inlineStr"/>
      <c r="BT459" s="7" t="inlineStr"/>
      <c r="BU459" s="7" t="inlineStr"/>
      <c r="BV459" s="7" t="inlineStr"/>
      <c r="BW459" s="7">
        <f>BY459+CA459+CC459+CE459+CG459+CI459+CK459+CM459+CO459+CQ459+CS459+CU459+CW459+CY459+DA459+DC459</f>
        <v/>
      </c>
      <c r="BX459" s="7">
        <f>BZ459+CB459+CD459+CF459+CH459+CJ459+CL459+CN459+CP459+CR459+CT459+CV459+CX459+CZ459+DB459+DD459</f>
        <v/>
      </c>
      <c r="BY459" s="7" t="inlineStr"/>
      <c r="BZ459" s="7" t="inlineStr"/>
      <c r="CA459" s="7" t="inlineStr"/>
      <c r="CB459" s="7" t="inlineStr"/>
      <c r="CC459" s="7" t="inlineStr"/>
      <c r="CD459" s="7" t="inlineStr"/>
      <c r="CE459" s="7" t="inlineStr"/>
      <c r="CF459" s="7" t="inlineStr"/>
      <c r="CG459" s="7" t="inlineStr"/>
      <c r="CH459" s="7" t="inlineStr"/>
      <c r="CI459" s="7" t="inlineStr"/>
      <c r="CJ459" s="7" t="inlineStr"/>
      <c r="CK459" s="7" t="inlineStr"/>
      <c r="CL459" s="7" t="inlineStr"/>
      <c r="CM459" s="7" t="inlineStr"/>
      <c r="CN459" s="7" t="inlineStr"/>
      <c r="CO459" s="7" t="inlineStr"/>
      <c r="CP459" s="7" t="inlineStr"/>
      <c r="CQ459" s="7" t="inlineStr"/>
      <c r="CR459" s="7" t="inlineStr"/>
      <c r="CS459" s="7" t="inlineStr"/>
      <c r="CT459" s="7" t="inlineStr"/>
      <c r="CU459" s="7" t="inlineStr"/>
      <c r="CV459" s="7" t="inlineStr"/>
      <c r="CW459" s="7" t="inlineStr"/>
      <c r="CX459" s="7" t="inlineStr"/>
      <c r="CY459" s="7" t="inlineStr"/>
      <c r="CZ459" s="7" t="inlineStr"/>
      <c r="DA459" s="7" t="inlineStr"/>
      <c r="DB459" s="7" t="inlineStr"/>
      <c r="DC459" s="7" t="inlineStr"/>
      <c r="DD459" s="7" t="inlineStr"/>
      <c r="DE459" s="7">
        <f>DG459+DI459+DK459+DM459+DO459+DQ459+DS459+DU459+DW459+DY459+EA459+EC459+EE459</f>
        <v/>
      </c>
      <c r="DF459" s="7">
        <f>DH459+DJ459+DL459+DN459+DP459+DR459+DT459+DV459+DX459+DZ459+EB459+ED459+EF459</f>
        <v/>
      </c>
      <c r="DG459" s="7" t="inlineStr"/>
      <c r="DH459" s="7" t="inlineStr"/>
      <c r="DI459" s="7" t="inlineStr"/>
      <c r="DJ459" s="7" t="inlineStr"/>
      <c r="DK459" s="7" t="inlineStr"/>
      <c r="DL459" s="7" t="inlineStr"/>
      <c r="DM459" s="7" t="inlineStr"/>
      <c r="DN459" s="7" t="inlineStr"/>
      <c r="DO459" s="7" t="inlineStr"/>
      <c r="DP459" s="7" t="inlineStr"/>
      <c r="DQ459" s="7" t="inlineStr"/>
      <c r="DR459" s="7" t="inlineStr"/>
      <c r="DS459" s="7" t="n">
        <v>1</v>
      </c>
      <c r="DT459" s="7" t="n">
        <v>294673</v>
      </c>
      <c r="DU459" s="7" t="inlineStr"/>
      <c r="DV459" s="7" t="inlineStr"/>
      <c r="DW459" s="7" t="inlineStr"/>
      <c r="DX459" s="7" t="inlineStr"/>
      <c r="DY459" s="7" t="inlineStr"/>
      <c r="DZ459" s="7" t="inlineStr"/>
      <c r="EA459" s="7" t="inlineStr"/>
      <c r="EB459" s="7" t="inlineStr"/>
      <c r="EC459" s="7" t="inlineStr"/>
      <c r="ED459" s="7" t="inlineStr"/>
      <c r="EE459" s="7" t="inlineStr"/>
      <c r="EF459" s="7" t="inlineStr"/>
      <c r="EG459" s="7">
        <f>E459+AU459+BK459+BW459+DE459</f>
        <v/>
      </c>
      <c r="EH459" s="7">
        <f>F459+AV459+BL459+BX459+DF459</f>
        <v/>
      </c>
    </row>
    <row r="460" hidden="1" outlineLevel="1">
      <c r="A460" s="5" t="n">
        <v>124</v>
      </c>
      <c r="B460" s="6" t="inlineStr">
        <is>
          <t>ELDOR-YUSUF NUR</t>
        </is>
      </c>
      <c r="C460" s="6" t="inlineStr">
        <is>
          <t>Ташкент</t>
        </is>
      </c>
      <c r="D460" s="6" t="inlineStr">
        <is>
          <t>Ташкент 2</t>
        </is>
      </c>
      <c r="E460" s="7">
        <f>G460+I460+K460+M460+O460+Q460+S460+U460+W460+Y460+AA460+AC460+AE460+AG460+AI460+AK460+AM460+AO460+AQ460+AS460</f>
        <v/>
      </c>
      <c r="F460" s="7">
        <f>H460+J460+L460+N460+P460+R460+T460+V460+X460+Z460+AB460+AD460+AF460+AH460+AJ460+AL460+AN460+AP460+AR460+AT460</f>
        <v/>
      </c>
      <c r="G460" s="7" t="n">
        <v>10</v>
      </c>
      <c r="H460" s="7" t="n">
        <v>3658500</v>
      </c>
      <c r="I460" s="7" t="inlineStr"/>
      <c r="J460" s="7" t="inlineStr"/>
      <c r="K460" s="7" t="inlineStr"/>
      <c r="L460" s="7" t="inlineStr"/>
      <c r="M460" s="7" t="inlineStr"/>
      <c r="N460" s="7" t="inlineStr"/>
      <c r="O460" s="7" t="n">
        <v>30</v>
      </c>
      <c r="P460" s="7" t="n">
        <v>1172580</v>
      </c>
      <c r="Q460" s="7" t="n">
        <v>100</v>
      </c>
      <c r="R460" s="7" t="n">
        <v>31277000</v>
      </c>
      <c r="S460" s="7" t="inlineStr"/>
      <c r="T460" s="7" t="inlineStr"/>
      <c r="U460" s="7" t="inlineStr"/>
      <c r="V460" s="7" t="inlineStr"/>
      <c r="W460" s="7" t="inlineStr"/>
      <c r="X460" s="7" t="inlineStr"/>
      <c r="Y460" s="7" t="inlineStr"/>
      <c r="Z460" s="7" t="inlineStr"/>
      <c r="AA460" s="7" t="inlineStr"/>
      <c r="AB460" s="7" t="inlineStr"/>
      <c r="AC460" s="7" t="inlineStr"/>
      <c r="AD460" s="7" t="inlineStr"/>
      <c r="AE460" s="7" t="inlineStr"/>
      <c r="AF460" s="7" t="inlineStr"/>
      <c r="AG460" s="7" t="inlineStr"/>
      <c r="AH460" s="7" t="inlineStr"/>
      <c r="AI460" s="7" t="inlineStr"/>
      <c r="AJ460" s="7" t="inlineStr"/>
      <c r="AK460" s="7" t="inlineStr"/>
      <c r="AL460" s="7" t="inlineStr"/>
      <c r="AM460" s="7" t="n">
        <v>50</v>
      </c>
      <c r="AN460" s="7" t="n">
        <v>13666600</v>
      </c>
      <c r="AO460" s="7" t="inlineStr"/>
      <c r="AP460" s="7" t="inlineStr"/>
      <c r="AQ460" s="7" t="inlineStr"/>
      <c r="AR460" s="7" t="inlineStr"/>
      <c r="AS460" s="7" t="inlineStr"/>
      <c r="AT460" s="7" t="inlineStr"/>
      <c r="AU460" s="7">
        <f>AW460+AY460+BA460+BC460+BE460+BG460+BI460</f>
        <v/>
      </c>
      <c r="AV460" s="7">
        <f>AX460+AZ460+BB460+BD460+BF460+BH460+BJ460</f>
        <v/>
      </c>
      <c r="AW460" s="7" t="inlineStr"/>
      <c r="AX460" s="7" t="inlineStr"/>
      <c r="AY460" s="7" t="inlineStr"/>
      <c r="AZ460" s="7" t="inlineStr"/>
      <c r="BA460" s="7" t="inlineStr"/>
      <c r="BB460" s="7" t="inlineStr"/>
      <c r="BC460" s="7" t="inlineStr"/>
      <c r="BD460" s="7" t="inlineStr"/>
      <c r="BE460" s="7" t="inlineStr"/>
      <c r="BF460" s="7" t="inlineStr"/>
      <c r="BG460" s="7" t="inlineStr"/>
      <c r="BH460" s="7" t="inlineStr"/>
      <c r="BI460" s="7" t="inlineStr"/>
      <c r="BJ460" s="7" t="inlineStr"/>
      <c r="BK460" s="7">
        <f>BM460+BO460+BQ460+BS460+BU460</f>
        <v/>
      </c>
      <c r="BL460" s="7">
        <f>BN460+BP460+BR460+BT460+BV460</f>
        <v/>
      </c>
      <c r="BM460" s="7" t="inlineStr"/>
      <c r="BN460" s="7" t="inlineStr"/>
      <c r="BO460" s="7" t="inlineStr"/>
      <c r="BP460" s="7" t="inlineStr"/>
      <c r="BQ460" s="7" t="inlineStr"/>
      <c r="BR460" s="7" t="inlineStr"/>
      <c r="BS460" s="7" t="inlineStr"/>
      <c r="BT460" s="7" t="inlineStr"/>
      <c r="BU460" s="7" t="inlineStr"/>
      <c r="BV460" s="7" t="inlineStr"/>
      <c r="BW460" s="7">
        <f>BY460+CA460+CC460+CE460+CG460+CI460+CK460+CM460+CO460+CQ460+CS460+CU460+CW460+CY460+DA460+DC460</f>
        <v/>
      </c>
      <c r="BX460" s="7">
        <f>BZ460+CB460+CD460+CF460+CH460+CJ460+CL460+CN460+CP460+CR460+CT460+CV460+CX460+CZ460+DB460+DD460</f>
        <v/>
      </c>
      <c r="BY460" s="7" t="inlineStr"/>
      <c r="BZ460" s="7" t="inlineStr"/>
      <c r="CA460" s="7" t="inlineStr"/>
      <c r="CB460" s="7" t="inlineStr"/>
      <c r="CC460" s="7" t="inlineStr"/>
      <c r="CD460" s="7" t="inlineStr"/>
      <c r="CE460" s="7" t="inlineStr"/>
      <c r="CF460" s="7" t="inlineStr"/>
      <c r="CG460" s="7" t="inlineStr"/>
      <c r="CH460" s="7" t="inlineStr"/>
      <c r="CI460" s="7" t="inlineStr"/>
      <c r="CJ460" s="7" t="inlineStr"/>
      <c r="CK460" s="7" t="inlineStr"/>
      <c r="CL460" s="7" t="inlineStr"/>
      <c r="CM460" s="7" t="inlineStr"/>
      <c r="CN460" s="7" t="inlineStr"/>
      <c r="CO460" s="7" t="inlineStr"/>
      <c r="CP460" s="7" t="inlineStr"/>
      <c r="CQ460" s="7" t="inlineStr"/>
      <c r="CR460" s="7" t="inlineStr"/>
      <c r="CS460" s="7" t="inlineStr"/>
      <c r="CT460" s="7" t="inlineStr"/>
      <c r="CU460" s="7" t="inlineStr"/>
      <c r="CV460" s="7" t="inlineStr"/>
      <c r="CW460" s="7" t="inlineStr"/>
      <c r="CX460" s="7" t="inlineStr"/>
      <c r="CY460" s="7" t="inlineStr"/>
      <c r="CZ460" s="7" t="inlineStr"/>
      <c r="DA460" s="7" t="inlineStr"/>
      <c r="DB460" s="7" t="inlineStr"/>
      <c r="DC460" s="7" t="inlineStr"/>
      <c r="DD460" s="7" t="inlineStr"/>
      <c r="DE460" s="7">
        <f>DG460+DI460+DK460+DM460+DO460+DQ460+DS460+DU460+DW460+DY460+EA460+EC460+EE460</f>
        <v/>
      </c>
      <c r="DF460" s="7">
        <f>DH460+DJ460+DL460+DN460+DP460+DR460+DT460+DV460+DX460+DZ460+EB460+ED460+EF460</f>
        <v/>
      </c>
      <c r="DG460" s="7" t="inlineStr"/>
      <c r="DH460" s="7" t="inlineStr"/>
      <c r="DI460" s="7" t="inlineStr"/>
      <c r="DJ460" s="7" t="inlineStr"/>
      <c r="DK460" s="7" t="inlineStr"/>
      <c r="DL460" s="7" t="inlineStr"/>
      <c r="DM460" s="7" t="inlineStr"/>
      <c r="DN460" s="7" t="inlineStr"/>
      <c r="DO460" s="7" t="inlineStr"/>
      <c r="DP460" s="7" t="inlineStr"/>
      <c r="DQ460" s="7" t="inlineStr"/>
      <c r="DR460" s="7" t="inlineStr"/>
      <c r="DS460" s="7" t="inlineStr"/>
      <c r="DT460" s="7" t="inlineStr"/>
      <c r="DU460" s="7" t="inlineStr"/>
      <c r="DV460" s="7" t="inlineStr"/>
      <c r="DW460" s="7" t="inlineStr"/>
      <c r="DX460" s="7" t="inlineStr"/>
      <c r="DY460" s="7" t="inlineStr"/>
      <c r="DZ460" s="7" t="inlineStr"/>
      <c r="EA460" s="7" t="inlineStr"/>
      <c r="EB460" s="7" t="inlineStr"/>
      <c r="EC460" s="7" t="inlineStr"/>
      <c r="ED460" s="7" t="inlineStr"/>
      <c r="EE460" s="7" t="inlineStr"/>
      <c r="EF460" s="7" t="inlineStr"/>
      <c r="EG460" s="7">
        <f>E460+AU460+BK460+BW460+DE460</f>
        <v/>
      </c>
      <c r="EH460" s="7">
        <f>F460+AV460+BL460+BX460+DF460</f>
        <v/>
      </c>
    </row>
    <row r="461" hidden="1" outlineLevel="1">
      <c r="A461" s="5" t="n">
        <v>125</v>
      </c>
      <c r="B461" s="6" t="inlineStr">
        <is>
          <t>EVO MED NEW LINE MChJ</t>
        </is>
      </c>
      <c r="C461" s="6" t="inlineStr">
        <is>
          <t>Ташкент</t>
        </is>
      </c>
      <c r="D461" s="6" t="inlineStr">
        <is>
          <t>Ташкент 1</t>
        </is>
      </c>
      <c r="E461" s="7">
        <f>G461+I461+K461+M461+O461+Q461+S461+U461+W461+Y461+AA461+AC461+AE461+AG461+AI461+AK461+AM461+AO461+AQ461+AS461</f>
        <v/>
      </c>
      <c r="F461" s="7">
        <f>H461+J461+L461+N461+P461+R461+T461+V461+X461+Z461+AB461+AD461+AF461+AH461+AJ461+AL461+AN461+AP461+AR461+AT461</f>
        <v/>
      </c>
      <c r="G461" s="7" t="n">
        <v>3</v>
      </c>
      <c r="H461" s="7" t="n">
        <v>1369311</v>
      </c>
      <c r="I461" s="7" t="inlineStr"/>
      <c r="J461" s="7" t="inlineStr"/>
      <c r="K461" s="7" t="n">
        <v>3</v>
      </c>
      <c r="L461" s="7" t="n">
        <v>952392</v>
      </c>
      <c r="M461" s="7" t="inlineStr"/>
      <c r="N461" s="7" t="inlineStr"/>
      <c r="O461" s="7" t="inlineStr"/>
      <c r="P461" s="7" t="inlineStr"/>
      <c r="Q461" s="7" t="inlineStr"/>
      <c r="R461" s="7" t="inlineStr"/>
      <c r="S461" s="7" t="inlineStr"/>
      <c r="T461" s="7" t="inlineStr"/>
      <c r="U461" s="7" t="inlineStr"/>
      <c r="V461" s="7" t="inlineStr"/>
      <c r="W461" s="7" t="inlineStr"/>
      <c r="X461" s="7" t="inlineStr"/>
      <c r="Y461" s="7" t="inlineStr"/>
      <c r="Z461" s="7" t="inlineStr"/>
      <c r="AA461" s="7" t="inlineStr"/>
      <c r="AB461" s="7" t="inlineStr"/>
      <c r="AC461" s="7" t="inlineStr"/>
      <c r="AD461" s="7" t="inlineStr"/>
      <c r="AE461" s="7" t="inlineStr"/>
      <c r="AF461" s="7" t="inlineStr"/>
      <c r="AG461" s="7" t="inlineStr"/>
      <c r="AH461" s="7" t="inlineStr"/>
      <c r="AI461" s="7" t="inlineStr"/>
      <c r="AJ461" s="7" t="inlineStr"/>
      <c r="AK461" s="7" t="inlineStr"/>
      <c r="AL461" s="7" t="inlineStr"/>
      <c r="AM461" s="7" t="inlineStr"/>
      <c r="AN461" s="7" t="inlineStr"/>
      <c r="AO461" s="7" t="inlineStr"/>
      <c r="AP461" s="7" t="inlineStr"/>
      <c r="AQ461" s="7" t="inlineStr"/>
      <c r="AR461" s="7" t="inlineStr"/>
      <c r="AS461" s="7" t="inlineStr"/>
      <c r="AT461" s="7" t="inlineStr"/>
      <c r="AU461" s="7">
        <f>AW461+AY461+BA461+BC461+BE461+BG461+BI461</f>
        <v/>
      </c>
      <c r="AV461" s="7">
        <f>AX461+AZ461+BB461+BD461+BF461+BH461+BJ461</f>
        <v/>
      </c>
      <c r="AW461" s="7" t="inlineStr"/>
      <c r="AX461" s="7" t="inlineStr"/>
      <c r="AY461" s="7" t="inlineStr"/>
      <c r="AZ461" s="7" t="inlineStr"/>
      <c r="BA461" s="7" t="inlineStr"/>
      <c r="BB461" s="7" t="inlineStr"/>
      <c r="BC461" s="7" t="inlineStr"/>
      <c r="BD461" s="7" t="inlineStr"/>
      <c r="BE461" s="7" t="inlineStr"/>
      <c r="BF461" s="7" t="inlineStr"/>
      <c r="BG461" s="7" t="inlineStr"/>
      <c r="BH461" s="7" t="inlineStr"/>
      <c r="BI461" s="7" t="inlineStr"/>
      <c r="BJ461" s="7" t="inlineStr"/>
      <c r="BK461" s="7">
        <f>BM461+BO461+BQ461+BS461+BU461</f>
        <v/>
      </c>
      <c r="BL461" s="7">
        <f>BN461+BP461+BR461+BT461+BV461</f>
        <v/>
      </c>
      <c r="BM461" s="7" t="inlineStr"/>
      <c r="BN461" s="7" t="inlineStr"/>
      <c r="BO461" s="7" t="inlineStr"/>
      <c r="BP461" s="7" t="inlineStr"/>
      <c r="BQ461" s="7" t="inlineStr"/>
      <c r="BR461" s="7" t="inlineStr"/>
      <c r="BS461" s="7" t="inlineStr"/>
      <c r="BT461" s="7" t="inlineStr"/>
      <c r="BU461" s="7" t="inlineStr"/>
      <c r="BV461" s="7" t="inlineStr"/>
      <c r="BW461" s="7">
        <f>BY461+CA461+CC461+CE461+CG461+CI461+CK461+CM461+CO461+CQ461+CS461+CU461+CW461+CY461+DA461+DC461</f>
        <v/>
      </c>
      <c r="BX461" s="7">
        <f>BZ461+CB461+CD461+CF461+CH461+CJ461+CL461+CN461+CP461+CR461+CT461+CV461+CX461+CZ461+DB461+DD461</f>
        <v/>
      </c>
      <c r="BY461" s="7" t="inlineStr"/>
      <c r="BZ461" s="7" t="inlineStr"/>
      <c r="CA461" s="7" t="inlineStr"/>
      <c r="CB461" s="7" t="inlineStr"/>
      <c r="CC461" s="7" t="inlineStr"/>
      <c r="CD461" s="7" t="inlineStr"/>
      <c r="CE461" s="7" t="inlineStr"/>
      <c r="CF461" s="7" t="inlineStr"/>
      <c r="CG461" s="7" t="inlineStr"/>
      <c r="CH461" s="7" t="inlineStr"/>
      <c r="CI461" s="7" t="inlineStr"/>
      <c r="CJ461" s="7" t="inlineStr"/>
      <c r="CK461" s="7" t="inlineStr"/>
      <c r="CL461" s="7" t="inlineStr"/>
      <c r="CM461" s="7" t="inlineStr"/>
      <c r="CN461" s="7" t="inlineStr"/>
      <c r="CO461" s="7" t="inlineStr"/>
      <c r="CP461" s="7" t="inlineStr"/>
      <c r="CQ461" s="7" t="inlineStr"/>
      <c r="CR461" s="7" t="inlineStr"/>
      <c r="CS461" s="7" t="inlineStr"/>
      <c r="CT461" s="7" t="inlineStr"/>
      <c r="CU461" s="7" t="inlineStr"/>
      <c r="CV461" s="7" t="inlineStr"/>
      <c r="CW461" s="7" t="inlineStr"/>
      <c r="CX461" s="7" t="inlineStr"/>
      <c r="CY461" s="7" t="inlineStr"/>
      <c r="CZ461" s="7" t="inlineStr"/>
      <c r="DA461" s="7" t="inlineStr"/>
      <c r="DB461" s="7" t="inlineStr"/>
      <c r="DC461" s="7" t="inlineStr"/>
      <c r="DD461" s="7" t="inlineStr"/>
      <c r="DE461" s="7">
        <f>DG461+DI461+DK461+DM461+DO461+DQ461+DS461+DU461+DW461+DY461+EA461+EC461+EE461</f>
        <v/>
      </c>
      <c r="DF461" s="7">
        <f>DH461+DJ461+DL461+DN461+DP461+DR461+DT461+DV461+DX461+DZ461+EB461+ED461+EF461</f>
        <v/>
      </c>
      <c r="DG461" s="7" t="inlineStr"/>
      <c r="DH461" s="7" t="inlineStr"/>
      <c r="DI461" s="7" t="inlineStr"/>
      <c r="DJ461" s="7" t="inlineStr"/>
      <c r="DK461" s="7" t="inlineStr"/>
      <c r="DL461" s="7" t="inlineStr"/>
      <c r="DM461" s="7" t="inlineStr"/>
      <c r="DN461" s="7" t="inlineStr"/>
      <c r="DO461" s="7" t="inlineStr"/>
      <c r="DP461" s="7" t="inlineStr"/>
      <c r="DQ461" s="7" t="inlineStr"/>
      <c r="DR461" s="7" t="inlineStr"/>
      <c r="DS461" s="7" t="inlineStr"/>
      <c r="DT461" s="7" t="inlineStr"/>
      <c r="DU461" s="7" t="inlineStr"/>
      <c r="DV461" s="7" t="inlineStr"/>
      <c r="DW461" s="7" t="inlineStr"/>
      <c r="DX461" s="7" t="inlineStr"/>
      <c r="DY461" s="7" t="inlineStr"/>
      <c r="DZ461" s="7" t="inlineStr"/>
      <c r="EA461" s="7" t="n">
        <v>6</v>
      </c>
      <c r="EB461" s="7" t="n">
        <v>185742</v>
      </c>
      <c r="EC461" s="7" t="n">
        <v>6</v>
      </c>
      <c r="ED461" s="7" t="n">
        <v>992088</v>
      </c>
      <c r="EE461" s="7" t="inlineStr"/>
      <c r="EF461" s="7" t="inlineStr"/>
      <c r="EG461" s="7">
        <f>E461+AU461+BK461+BW461+DE461</f>
        <v/>
      </c>
      <c r="EH461" s="7">
        <f>F461+AV461+BL461+BX461+DF461</f>
        <v/>
      </c>
    </row>
    <row r="462" hidden="1" outlineLevel="1">
      <c r="A462" s="5" t="n">
        <v>126</v>
      </c>
      <c r="B462" s="6" t="inlineStr">
        <is>
          <t>EVOMED NEWFARM  MCHJ</t>
        </is>
      </c>
      <c r="C462" s="6" t="inlineStr">
        <is>
          <t>Ташкент</t>
        </is>
      </c>
      <c r="D462" s="6" t="inlineStr">
        <is>
          <t>Ташкент 1</t>
        </is>
      </c>
      <c r="E462" s="7">
        <f>G462+I462+K462+M462+O462+Q462+S462+U462+W462+Y462+AA462+AC462+AE462+AG462+AI462+AK462+AM462+AO462+AQ462+AS462</f>
        <v/>
      </c>
      <c r="F462" s="7">
        <f>H462+J462+L462+N462+P462+R462+T462+V462+X462+Z462+AB462+AD462+AF462+AH462+AJ462+AL462+AN462+AP462+AR462+AT462</f>
        <v/>
      </c>
      <c r="G462" s="7" t="inlineStr"/>
      <c r="H462" s="7" t="inlineStr"/>
      <c r="I462" s="7" t="inlineStr"/>
      <c r="J462" s="7" t="inlineStr"/>
      <c r="K462" s="7" t="inlineStr"/>
      <c r="L462" s="7" t="inlineStr"/>
      <c r="M462" s="7" t="inlineStr"/>
      <c r="N462" s="7" t="inlineStr"/>
      <c r="O462" s="7" t="inlineStr"/>
      <c r="P462" s="7" t="inlineStr"/>
      <c r="Q462" s="7" t="inlineStr"/>
      <c r="R462" s="7" t="inlineStr"/>
      <c r="S462" s="7" t="inlineStr"/>
      <c r="T462" s="7" t="inlineStr"/>
      <c r="U462" s="7" t="inlineStr"/>
      <c r="V462" s="7" t="inlineStr"/>
      <c r="W462" s="7" t="n">
        <v>5</v>
      </c>
      <c r="X462" s="7" t="n">
        <v>86960</v>
      </c>
      <c r="Y462" s="7" t="inlineStr"/>
      <c r="Z462" s="7" t="inlineStr"/>
      <c r="AA462" s="7" t="inlineStr"/>
      <c r="AB462" s="7" t="inlineStr"/>
      <c r="AC462" s="7" t="n">
        <v>10</v>
      </c>
      <c r="AD462" s="7" t="n">
        <v>3137260</v>
      </c>
      <c r="AE462" s="7" t="inlineStr"/>
      <c r="AF462" s="7" t="inlineStr"/>
      <c r="AG462" s="7" t="inlineStr"/>
      <c r="AH462" s="7" t="inlineStr"/>
      <c r="AI462" s="7" t="inlineStr"/>
      <c r="AJ462" s="7" t="inlineStr"/>
      <c r="AK462" s="7" t="inlineStr"/>
      <c r="AL462" s="7" t="inlineStr"/>
      <c r="AM462" s="7" t="inlineStr"/>
      <c r="AN462" s="7" t="inlineStr"/>
      <c r="AO462" s="7" t="inlineStr"/>
      <c r="AP462" s="7" t="inlineStr"/>
      <c r="AQ462" s="7" t="inlineStr"/>
      <c r="AR462" s="7" t="inlineStr"/>
      <c r="AS462" s="7" t="inlineStr"/>
      <c r="AT462" s="7" t="inlineStr"/>
      <c r="AU462" s="7">
        <f>AW462+AY462+BA462+BC462+BE462+BG462+BI462</f>
        <v/>
      </c>
      <c r="AV462" s="7">
        <f>AX462+AZ462+BB462+BD462+BF462+BH462+BJ462</f>
        <v/>
      </c>
      <c r="AW462" s="7" t="inlineStr"/>
      <c r="AX462" s="7" t="inlineStr"/>
      <c r="AY462" s="7" t="inlineStr"/>
      <c r="AZ462" s="7" t="inlineStr"/>
      <c r="BA462" s="7" t="inlineStr"/>
      <c r="BB462" s="7" t="inlineStr"/>
      <c r="BC462" s="7" t="inlineStr"/>
      <c r="BD462" s="7" t="inlineStr"/>
      <c r="BE462" s="7" t="inlineStr"/>
      <c r="BF462" s="7" t="inlineStr"/>
      <c r="BG462" s="7" t="inlineStr"/>
      <c r="BH462" s="7" t="inlineStr"/>
      <c r="BI462" s="7" t="inlineStr"/>
      <c r="BJ462" s="7" t="inlineStr"/>
      <c r="BK462" s="7">
        <f>BM462+BO462+BQ462+BS462+BU462</f>
        <v/>
      </c>
      <c r="BL462" s="7">
        <f>BN462+BP462+BR462+BT462+BV462</f>
        <v/>
      </c>
      <c r="BM462" s="7" t="inlineStr"/>
      <c r="BN462" s="7" t="inlineStr"/>
      <c r="BO462" s="7" t="inlineStr"/>
      <c r="BP462" s="7" t="inlineStr"/>
      <c r="BQ462" s="7" t="inlineStr"/>
      <c r="BR462" s="7" t="inlineStr"/>
      <c r="BS462" s="7" t="inlineStr"/>
      <c r="BT462" s="7" t="inlineStr"/>
      <c r="BU462" s="7" t="inlineStr"/>
      <c r="BV462" s="7" t="inlineStr"/>
      <c r="BW462" s="7">
        <f>BY462+CA462+CC462+CE462+CG462+CI462+CK462+CM462+CO462+CQ462+CS462+CU462+CW462+CY462+DA462+DC462</f>
        <v/>
      </c>
      <c r="BX462" s="7">
        <f>BZ462+CB462+CD462+CF462+CH462+CJ462+CL462+CN462+CP462+CR462+CT462+CV462+CX462+CZ462+DB462+DD462</f>
        <v/>
      </c>
      <c r="BY462" s="7" t="inlineStr"/>
      <c r="BZ462" s="7" t="inlineStr"/>
      <c r="CA462" s="7" t="inlineStr"/>
      <c r="CB462" s="7" t="inlineStr"/>
      <c r="CC462" s="7" t="inlineStr"/>
      <c r="CD462" s="7" t="inlineStr"/>
      <c r="CE462" s="7" t="inlineStr"/>
      <c r="CF462" s="7" t="inlineStr"/>
      <c r="CG462" s="7" t="inlineStr"/>
      <c r="CH462" s="7" t="inlineStr"/>
      <c r="CI462" s="7" t="inlineStr"/>
      <c r="CJ462" s="7" t="inlineStr"/>
      <c r="CK462" s="7" t="inlineStr"/>
      <c r="CL462" s="7" t="inlineStr"/>
      <c r="CM462" s="7" t="inlineStr"/>
      <c r="CN462" s="7" t="inlineStr"/>
      <c r="CO462" s="7" t="inlineStr"/>
      <c r="CP462" s="7" t="inlineStr"/>
      <c r="CQ462" s="7" t="inlineStr"/>
      <c r="CR462" s="7" t="inlineStr"/>
      <c r="CS462" s="7" t="inlineStr"/>
      <c r="CT462" s="7" t="inlineStr"/>
      <c r="CU462" s="7" t="inlineStr"/>
      <c r="CV462" s="7" t="inlineStr"/>
      <c r="CW462" s="7" t="inlineStr"/>
      <c r="CX462" s="7" t="inlineStr"/>
      <c r="CY462" s="7" t="inlineStr"/>
      <c r="CZ462" s="7" t="inlineStr"/>
      <c r="DA462" s="7" t="inlineStr"/>
      <c r="DB462" s="7" t="inlineStr"/>
      <c r="DC462" s="7" t="inlineStr"/>
      <c r="DD462" s="7" t="inlineStr"/>
      <c r="DE462" s="7">
        <f>DG462+DI462+DK462+DM462+DO462+DQ462+DS462+DU462+DW462+DY462+EA462+EC462+EE462</f>
        <v/>
      </c>
      <c r="DF462" s="7">
        <f>DH462+DJ462+DL462+DN462+DP462+DR462+DT462+DV462+DX462+DZ462+EB462+ED462+EF462</f>
        <v/>
      </c>
      <c r="DG462" s="7" t="inlineStr"/>
      <c r="DH462" s="7" t="inlineStr"/>
      <c r="DI462" s="7" t="inlineStr"/>
      <c r="DJ462" s="7" t="inlineStr"/>
      <c r="DK462" s="7" t="inlineStr"/>
      <c r="DL462" s="7" t="inlineStr"/>
      <c r="DM462" s="7" t="inlineStr"/>
      <c r="DN462" s="7" t="inlineStr"/>
      <c r="DO462" s="7" t="inlineStr"/>
      <c r="DP462" s="7" t="inlineStr"/>
      <c r="DQ462" s="7" t="inlineStr"/>
      <c r="DR462" s="7" t="inlineStr"/>
      <c r="DS462" s="7" t="inlineStr"/>
      <c r="DT462" s="7" t="inlineStr"/>
      <c r="DU462" s="7" t="inlineStr"/>
      <c r="DV462" s="7" t="inlineStr"/>
      <c r="DW462" s="7" t="inlineStr"/>
      <c r="DX462" s="7" t="inlineStr"/>
      <c r="DY462" s="7" t="inlineStr"/>
      <c r="DZ462" s="7" t="inlineStr"/>
      <c r="EA462" s="7" t="n">
        <v>10</v>
      </c>
      <c r="EB462" s="7" t="n">
        <v>3096520</v>
      </c>
      <c r="EC462" s="7" t="inlineStr"/>
      <c r="ED462" s="7" t="inlineStr"/>
      <c r="EE462" s="7" t="inlineStr"/>
      <c r="EF462" s="7" t="inlineStr"/>
      <c r="EG462" s="7">
        <f>E462+AU462+BK462+BW462+DE462</f>
        <v/>
      </c>
      <c r="EH462" s="7">
        <f>F462+AV462+BL462+BX462+DF462</f>
        <v/>
      </c>
    </row>
    <row r="463" hidden="1" outlineLevel="1">
      <c r="A463" s="5" t="n">
        <v>127</v>
      </c>
      <c r="B463" s="6" t="inlineStr">
        <is>
          <t>EVROFARMEKS MCHJ</t>
        </is>
      </c>
      <c r="C463" s="6" t="inlineStr">
        <is>
          <t>Ташкент</t>
        </is>
      </c>
      <c r="D463" s="6" t="inlineStr">
        <is>
          <t>Ташкент 2</t>
        </is>
      </c>
      <c r="E463" s="7">
        <f>G463+I463+K463+M463+O463+Q463+S463+U463+W463+Y463+AA463+AC463+AE463+AG463+AI463+AK463+AM463+AO463+AQ463+AS463</f>
        <v/>
      </c>
      <c r="F463" s="7">
        <f>H463+J463+L463+N463+P463+R463+T463+V463+X463+Z463+AB463+AD463+AF463+AH463+AJ463+AL463+AN463+AP463+AR463+AT463</f>
        <v/>
      </c>
      <c r="G463" s="7" t="inlineStr"/>
      <c r="H463" s="7" t="inlineStr"/>
      <c r="I463" s="7" t="inlineStr"/>
      <c r="J463" s="7" t="inlineStr"/>
      <c r="K463" s="7" t="inlineStr"/>
      <c r="L463" s="7" t="inlineStr"/>
      <c r="M463" s="7" t="inlineStr"/>
      <c r="N463" s="7" t="inlineStr"/>
      <c r="O463" s="7" t="inlineStr"/>
      <c r="P463" s="7" t="inlineStr"/>
      <c r="Q463" s="7" t="n">
        <v>2</v>
      </c>
      <c r="R463" s="7" t="n">
        <v>613330</v>
      </c>
      <c r="S463" s="7" t="inlineStr"/>
      <c r="T463" s="7" t="inlineStr"/>
      <c r="U463" s="7" t="inlineStr"/>
      <c r="V463" s="7" t="inlineStr"/>
      <c r="W463" s="7" t="inlineStr"/>
      <c r="X463" s="7" t="inlineStr"/>
      <c r="Y463" s="7" t="inlineStr"/>
      <c r="Z463" s="7" t="inlineStr"/>
      <c r="AA463" s="7" t="inlineStr"/>
      <c r="AB463" s="7" t="inlineStr"/>
      <c r="AC463" s="7" t="inlineStr"/>
      <c r="AD463" s="7" t="inlineStr"/>
      <c r="AE463" s="7" t="inlineStr"/>
      <c r="AF463" s="7" t="inlineStr"/>
      <c r="AG463" s="7" t="inlineStr"/>
      <c r="AH463" s="7" t="inlineStr"/>
      <c r="AI463" s="7" t="inlineStr"/>
      <c r="AJ463" s="7" t="inlineStr"/>
      <c r="AK463" s="7" t="n">
        <v>20</v>
      </c>
      <c r="AL463" s="7" t="n">
        <v>9733420</v>
      </c>
      <c r="AM463" s="7" t="inlineStr"/>
      <c r="AN463" s="7" t="inlineStr"/>
      <c r="AO463" s="7" t="inlineStr"/>
      <c r="AP463" s="7" t="inlineStr"/>
      <c r="AQ463" s="7" t="inlineStr"/>
      <c r="AR463" s="7" t="inlineStr"/>
      <c r="AS463" s="7" t="inlineStr"/>
      <c r="AT463" s="7" t="inlineStr"/>
      <c r="AU463" s="7">
        <f>AW463+AY463+BA463+BC463+BE463+BG463+BI463</f>
        <v/>
      </c>
      <c r="AV463" s="7">
        <f>AX463+AZ463+BB463+BD463+BF463+BH463+BJ463</f>
        <v/>
      </c>
      <c r="AW463" s="7" t="inlineStr"/>
      <c r="AX463" s="7" t="inlineStr"/>
      <c r="AY463" s="7" t="inlineStr"/>
      <c r="AZ463" s="7" t="inlineStr"/>
      <c r="BA463" s="7" t="inlineStr"/>
      <c r="BB463" s="7" t="inlineStr"/>
      <c r="BC463" s="7" t="inlineStr"/>
      <c r="BD463" s="7" t="inlineStr"/>
      <c r="BE463" s="7" t="inlineStr"/>
      <c r="BF463" s="7" t="inlineStr"/>
      <c r="BG463" s="7" t="inlineStr"/>
      <c r="BH463" s="7" t="inlineStr"/>
      <c r="BI463" s="7" t="inlineStr"/>
      <c r="BJ463" s="7" t="inlineStr"/>
      <c r="BK463" s="7">
        <f>BM463+BO463+BQ463+BS463+BU463</f>
        <v/>
      </c>
      <c r="BL463" s="7">
        <f>BN463+BP463+BR463+BT463+BV463</f>
        <v/>
      </c>
      <c r="BM463" s="7" t="inlineStr"/>
      <c r="BN463" s="7" t="inlineStr"/>
      <c r="BO463" s="7" t="inlineStr"/>
      <c r="BP463" s="7" t="inlineStr"/>
      <c r="BQ463" s="7" t="inlineStr"/>
      <c r="BR463" s="7" t="inlineStr"/>
      <c r="BS463" s="7" t="inlineStr"/>
      <c r="BT463" s="7" t="inlineStr"/>
      <c r="BU463" s="7" t="inlineStr"/>
      <c r="BV463" s="7" t="inlineStr"/>
      <c r="BW463" s="7">
        <f>BY463+CA463+CC463+CE463+CG463+CI463+CK463+CM463+CO463+CQ463+CS463+CU463+CW463+CY463+DA463+DC463</f>
        <v/>
      </c>
      <c r="BX463" s="7">
        <f>BZ463+CB463+CD463+CF463+CH463+CJ463+CL463+CN463+CP463+CR463+CT463+CV463+CX463+CZ463+DB463+DD463</f>
        <v/>
      </c>
      <c r="BY463" s="7" t="inlineStr"/>
      <c r="BZ463" s="7" t="inlineStr"/>
      <c r="CA463" s="7" t="inlineStr"/>
      <c r="CB463" s="7" t="inlineStr"/>
      <c r="CC463" s="7" t="inlineStr"/>
      <c r="CD463" s="7" t="inlineStr"/>
      <c r="CE463" s="7" t="inlineStr"/>
      <c r="CF463" s="7" t="inlineStr"/>
      <c r="CG463" s="7" t="inlineStr"/>
      <c r="CH463" s="7" t="inlineStr"/>
      <c r="CI463" s="7" t="inlineStr"/>
      <c r="CJ463" s="7" t="inlineStr"/>
      <c r="CK463" s="7" t="inlineStr"/>
      <c r="CL463" s="7" t="inlineStr"/>
      <c r="CM463" s="7" t="inlineStr"/>
      <c r="CN463" s="7" t="inlineStr"/>
      <c r="CO463" s="7" t="inlineStr"/>
      <c r="CP463" s="7" t="inlineStr"/>
      <c r="CQ463" s="7" t="inlineStr"/>
      <c r="CR463" s="7" t="inlineStr"/>
      <c r="CS463" s="7" t="inlineStr"/>
      <c r="CT463" s="7" t="inlineStr"/>
      <c r="CU463" s="7" t="inlineStr"/>
      <c r="CV463" s="7" t="inlineStr"/>
      <c r="CW463" s="7" t="inlineStr"/>
      <c r="CX463" s="7" t="inlineStr"/>
      <c r="CY463" s="7" t="inlineStr"/>
      <c r="CZ463" s="7" t="inlineStr"/>
      <c r="DA463" s="7" t="inlineStr"/>
      <c r="DB463" s="7" t="inlineStr"/>
      <c r="DC463" s="7" t="inlineStr"/>
      <c r="DD463" s="7" t="inlineStr"/>
      <c r="DE463" s="7">
        <f>DG463+DI463+DK463+DM463+DO463+DQ463+DS463+DU463+DW463+DY463+EA463+EC463+EE463</f>
        <v/>
      </c>
      <c r="DF463" s="7">
        <f>DH463+DJ463+DL463+DN463+DP463+DR463+DT463+DV463+DX463+DZ463+EB463+ED463+EF463</f>
        <v/>
      </c>
      <c r="DG463" s="7" t="inlineStr"/>
      <c r="DH463" s="7" t="inlineStr"/>
      <c r="DI463" s="7" t="inlineStr"/>
      <c r="DJ463" s="7" t="inlineStr"/>
      <c r="DK463" s="7" t="inlineStr"/>
      <c r="DL463" s="7" t="inlineStr"/>
      <c r="DM463" s="7" t="inlineStr"/>
      <c r="DN463" s="7" t="inlineStr"/>
      <c r="DO463" s="7" t="inlineStr"/>
      <c r="DP463" s="7" t="inlineStr"/>
      <c r="DQ463" s="7" t="inlineStr"/>
      <c r="DR463" s="7" t="inlineStr"/>
      <c r="DS463" s="7" t="inlineStr"/>
      <c r="DT463" s="7" t="inlineStr"/>
      <c r="DU463" s="7" t="inlineStr"/>
      <c r="DV463" s="7" t="inlineStr"/>
      <c r="DW463" s="7" t="inlineStr"/>
      <c r="DX463" s="7" t="inlineStr"/>
      <c r="DY463" s="7" t="inlineStr"/>
      <c r="DZ463" s="7" t="inlineStr"/>
      <c r="EA463" s="7" t="inlineStr"/>
      <c r="EB463" s="7" t="inlineStr"/>
      <c r="EC463" s="7" t="inlineStr"/>
      <c r="ED463" s="7" t="inlineStr"/>
      <c r="EE463" s="7" t="inlineStr"/>
      <c r="EF463" s="7" t="inlineStr"/>
      <c r="EG463" s="7">
        <f>E463+AU463+BK463+BW463+DE463</f>
        <v/>
      </c>
      <c r="EH463" s="7">
        <f>F463+AV463+BL463+BX463+DF463</f>
        <v/>
      </c>
    </row>
    <row r="464" hidden="1" outlineLevel="1">
      <c r="A464" s="5" t="n">
        <v>128</v>
      </c>
      <c r="B464" s="6" t="inlineStr">
        <is>
          <t>EZ-IB FARM</t>
        </is>
      </c>
      <c r="C464" s="6" t="inlineStr">
        <is>
          <t>Ташкент</t>
        </is>
      </c>
      <c r="D464" s="6" t="inlineStr">
        <is>
          <t>Ташкент 1</t>
        </is>
      </c>
      <c r="E464" s="7">
        <f>G464+I464+K464+M464+O464+Q464+S464+U464+W464+Y464+AA464+AC464+AE464+AG464+AI464+AK464+AM464+AO464+AQ464+AS464</f>
        <v/>
      </c>
      <c r="F464" s="7">
        <f>H464+J464+L464+N464+P464+R464+T464+V464+X464+Z464+AB464+AD464+AF464+AH464+AJ464+AL464+AN464+AP464+AR464+AT464</f>
        <v/>
      </c>
      <c r="G464" s="7" t="inlineStr"/>
      <c r="H464" s="7" t="inlineStr"/>
      <c r="I464" s="7" t="inlineStr"/>
      <c r="J464" s="7" t="inlineStr"/>
      <c r="K464" s="7" t="inlineStr"/>
      <c r="L464" s="7" t="inlineStr"/>
      <c r="M464" s="7" t="inlineStr"/>
      <c r="N464" s="7" t="inlineStr"/>
      <c r="O464" s="7" t="inlineStr"/>
      <c r="P464" s="7" t="inlineStr"/>
      <c r="Q464" s="7" t="inlineStr"/>
      <c r="R464" s="7" t="inlineStr"/>
      <c r="S464" s="7" t="inlineStr"/>
      <c r="T464" s="7" t="inlineStr"/>
      <c r="U464" s="7" t="inlineStr"/>
      <c r="V464" s="7" t="inlineStr"/>
      <c r="W464" s="7" t="inlineStr"/>
      <c r="X464" s="7" t="inlineStr"/>
      <c r="Y464" s="7" t="inlineStr"/>
      <c r="Z464" s="7" t="inlineStr"/>
      <c r="AA464" s="7" t="inlineStr"/>
      <c r="AB464" s="7" t="inlineStr"/>
      <c r="AC464" s="7" t="inlineStr"/>
      <c r="AD464" s="7" t="inlineStr"/>
      <c r="AE464" s="7" t="inlineStr"/>
      <c r="AF464" s="7" t="inlineStr"/>
      <c r="AG464" s="7" t="inlineStr"/>
      <c r="AH464" s="7" t="inlineStr"/>
      <c r="AI464" s="7" t="inlineStr"/>
      <c r="AJ464" s="7" t="inlineStr"/>
      <c r="AK464" s="7" t="inlineStr"/>
      <c r="AL464" s="7" t="inlineStr"/>
      <c r="AM464" s="7" t="inlineStr"/>
      <c r="AN464" s="7" t="inlineStr"/>
      <c r="AO464" s="7" t="inlineStr"/>
      <c r="AP464" s="7" t="inlineStr"/>
      <c r="AQ464" s="7" t="inlineStr"/>
      <c r="AR464" s="7" t="inlineStr"/>
      <c r="AS464" s="7" t="inlineStr"/>
      <c r="AT464" s="7" t="inlineStr"/>
      <c r="AU464" s="7">
        <f>AW464+AY464+BA464+BC464+BE464+BG464+BI464</f>
        <v/>
      </c>
      <c r="AV464" s="7">
        <f>AX464+AZ464+BB464+BD464+BF464+BH464+BJ464</f>
        <v/>
      </c>
      <c r="AW464" s="7" t="inlineStr"/>
      <c r="AX464" s="7" t="inlineStr"/>
      <c r="AY464" s="7" t="inlineStr"/>
      <c r="AZ464" s="7" t="inlineStr"/>
      <c r="BA464" s="7" t="inlineStr"/>
      <c r="BB464" s="7" t="inlineStr"/>
      <c r="BC464" s="7" t="inlineStr"/>
      <c r="BD464" s="7" t="inlineStr"/>
      <c r="BE464" s="7" t="inlineStr"/>
      <c r="BF464" s="7" t="inlineStr"/>
      <c r="BG464" s="7" t="n">
        <v>5</v>
      </c>
      <c r="BH464" s="7" t="n">
        <v>317660</v>
      </c>
      <c r="BI464" s="7" t="inlineStr"/>
      <c r="BJ464" s="7" t="inlineStr"/>
      <c r="BK464" s="7">
        <f>BM464+BO464+BQ464+BS464+BU464</f>
        <v/>
      </c>
      <c r="BL464" s="7">
        <f>BN464+BP464+BR464+BT464+BV464</f>
        <v/>
      </c>
      <c r="BM464" s="7" t="inlineStr"/>
      <c r="BN464" s="7" t="inlineStr"/>
      <c r="BO464" s="7" t="inlineStr"/>
      <c r="BP464" s="7" t="inlineStr"/>
      <c r="BQ464" s="7" t="inlineStr"/>
      <c r="BR464" s="7" t="inlineStr"/>
      <c r="BS464" s="7" t="inlineStr"/>
      <c r="BT464" s="7" t="inlineStr"/>
      <c r="BU464" s="7" t="inlineStr"/>
      <c r="BV464" s="7" t="inlineStr"/>
      <c r="BW464" s="7">
        <f>BY464+CA464+CC464+CE464+CG464+CI464+CK464+CM464+CO464+CQ464+CS464+CU464+CW464+CY464+DA464+DC464</f>
        <v/>
      </c>
      <c r="BX464" s="7">
        <f>BZ464+CB464+CD464+CF464+CH464+CJ464+CL464+CN464+CP464+CR464+CT464+CV464+CX464+CZ464+DB464+DD464</f>
        <v/>
      </c>
      <c r="BY464" s="7" t="inlineStr"/>
      <c r="BZ464" s="7" t="inlineStr"/>
      <c r="CA464" s="7" t="inlineStr"/>
      <c r="CB464" s="7" t="inlineStr"/>
      <c r="CC464" s="7" t="inlineStr"/>
      <c r="CD464" s="7" t="inlineStr"/>
      <c r="CE464" s="7" t="n">
        <v>5</v>
      </c>
      <c r="CF464" s="7" t="n">
        <v>1747745</v>
      </c>
      <c r="CG464" s="7" t="inlineStr"/>
      <c r="CH464" s="7" t="inlineStr"/>
      <c r="CI464" s="7" t="inlineStr"/>
      <c r="CJ464" s="7" t="inlineStr"/>
      <c r="CK464" s="7" t="inlineStr"/>
      <c r="CL464" s="7" t="inlineStr"/>
      <c r="CM464" s="7" t="inlineStr"/>
      <c r="CN464" s="7" t="inlineStr"/>
      <c r="CO464" s="7" t="inlineStr"/>
      <c r="CP464" s="7" t="inlineStr"/>
      <c r="CQ464" s="7" t="inlineStr"/>
      <c r="CR464" s="7" t="inlineStr"/>
      <c r="CS464" s="7" t="inlineStr"/>
      <c r="CT464" s="7" t="inlineStr"/>
      <c r="CU464" s="7" t="inlineStr"/>
      <c r="CV464" s="7" t="inlineStr"/>
      <c r="CW464" s="7" t="inlineStr"/>
      <c r="CX464" s="7" t="inlineStr"/>
      <c r="CY464" s="7" t="inlineStr"/>
      <c r="CZ464" s="7" t="inlineStr"/>
      <c r="DA464" s="7" t="inlineStr"/>
      <c r="DB464" s="7" t="inlineStr"/>
      <c r="DC464" s="7" t="inlineStr"/>
      <c r="DD464" s="7" t="inlineStr"/>
      <c r="DE464" s="7">
        <f>DG464+DI464+DK464+DM464+DO464+DQ464+DS464+DU464+DW464+DY464+EA464+EC464+EE464</f>
        <v/>
      </c>
      <c r="DF464" s="7">
        <f>DH464+DJ464+DL464+DN464+DP464+DR464+DT464+DV464+DX464+DZ464+EB464+ED464+EF464</f>
        <v/>
      </c>
      <c r="DG464" s="7" t="inlineStr"/>
      <c r="DH464" s="7" t="inlineStr"/>
      <c r="DI464" s="7" t="inlineStr"/>
      <c r="DJ464" s="7" t="inlineStr"/>
      <c r="DK464" s="7" t="inlineStr"/>
      <c r="DL464" s="7" t="inlineStr"/>
      <c r="DM464" s="7" t="inlineStr"/>
      <c r="DN464" s="7" t="inlineStr"/>
      <c r="DO464" s="7" t="inlineStr"/>
      <c r="DP464" s="7" t="inlineStr"/>
      <c r="DQ464" s="7" t="inlineStr"/>
      <c r="DR464" s="7" t="inlineStr"/>
      <c r="DS464" s="7" t="inlineStr"/>
      <c r="DT464" s="7" t="inlineStr"/>
      <c r="DU464" s="7" t="inlineStr"/>
      <c r="DV464" s="7" t="inlineStr"/>
      <c r="DW464" s="7" t="inlineStr"/>
      <c r="DX464" s="7" t="inlineStr"/>
      <c r="DY464" s="7" t="inlineStr"/>
      <c r="DZ464" s="7" t="inlineStr"/>
      <c r="EA464" s="7" t="inlineStr"/>
      <c r="EB464" s="7" t="inlineStr"/>
      <c r="EC464" s="7" t="inlineStr"/>
      <c r="ED464" s="7" t="inlineStr"/>
      <c r="EE464" s="7" t="inlineStr"/>
      <c r="EF464" s="7" t="inlineStr"/>
      <c r="EG464" s="7">
        <f>E464+AU464+BK464+BW464+DE464</f>
        <v/>
      </c>
      <c r="EH464" s="7">
        <f>F464+AV464+BL464+BX464+DF464</f>
        <v/>
      </c>
    </row>
    <row r="465" hidden="1" outlineLevel="1">
      <c r="A465" s="5" t="n">
        <v>129</v>
      </c>
      <c r="B465" s="6" t="inlineStr">
        <is>
          <t>EZGU NIYAT PHARM SERVIS MCHJ</t>
        </is>
      </c>
      <c r="C465" s="6" t="inlineStr">
        <is>
          <t>Ташкент</t>
        </is>
      </c>
      <c r="D465" s="6" t="inlineStr">
        <is>
          <t>Ташкент 2</t>
        </is>
      </c>
      <c r="E465" s="7">
        <f>G465+I465+K465+M465+O465+Q465+S465+U465+W465+Y465+AA465+AC465+AE465+AG465+AI465+AK465+AM465+AO465+AQ465+AS465</f>
        <v/>
      </c>
      <c r="F465" s="7">
        <f>H465+J465+L465+N465+P465+R465+T465+V465+X465+Z465+AB465+AD465+AF465+AH465+AJ465+AL465+AN465+AP465+AR465+AT465</f>
        <v/>
      </c>
      <c r="G465" s="7" t="inlineStr"/>
      <c r="H465" s="7" t="inlineStr"/>
      <c r="I465" s="7" t="n">
        <v>2</v>
      </c>
      <c r="J465" s="7" t="n">
        <v>463152</v>
      </c>
      <c r="K465" s="7" t="n">
        <v>2</v>
      </c>
      <c r="L465" s="7" t="n">
        <v>476246</v>
      </c>
      <c r="M465" s="7" t="inlineStr"/>
      <c r="N465" s="7" t="inlineStr"/>
      <c r="O465" s="7" t="inlineStr"/>
      <c r="P465" s="7" t="inlineStr"/>
      <c r="Q465" s="7" t="inlineStr"/>
      <c r="R465" s="7" t="inlineStr"/>
      <c r="S465" s="7" t="inlineStr"/>
      <c r="T465" s="7" t="inlineStr"/>
      <c r="U465" s="7" t="inlineStr"/>
      <c r="V465" s="7" t="inlineStr"/>
      <c r="W465" s="7" t="inlineStr"/>
      <c r="X465" s="7" t="inlineStr"/>
      <c r="Y465" s="7" t="inlineStr"/>
      <c r="Z465" s="7" t="inlineStr"/>
      <c r="AA465" s="7" t="inlineStr"/>
      <c r="AB465" s="7" t="inlineStr"/>
      <c r="AC465" s="7" t="inlineStr"/>
      <c r="AD465" s="7" t="inlineStr"/>
      <c r="AE465" s="7" t="inlineStr"/>
      <c r="AF465" s="7" t="inlineStr"/>
      <c r="AG465" s="7" t="inlineStr"/>
      <c r="AH465" s="7" t="inlineStr"/>
      <c r="AI465" s="7" t="inlineStr"/>
      <c r="AJ465" s="7" t="inlineStr"/>
      <c r="AK465" s="7" t="inlineStr"/>
      <c r="AL465" s="7" t="inlineStr"/>
      <c r="AM465" s="7" t="inlineStr"/>
      <c r="AN465" s="7" t="inlineStr"/>
      <c r="AO465" s="7" t="inlineStr"/>
      <c r="AP465" s="7" t="inlineStr"/>
      <c r="AQ465" s="7" t="inlineStr"/>
      <c r="AR465" s="7" t="inlineStr"/>
      <c r="AS465" s="7" t="inlineStr"/>
      <c r="AT465" s="7" t="inlineStr"/>
      <c r="AU465" s="7">
        <f>AW465+AY465+BA465+BC465+BE465+BG465+BI465</f>
        <v/>
      </c>
      <c r="AV465" s="7">
        <f>AX465+AZ465+BB465+BD465+BF465+BH465+BJ465</f>
        <v/>
      </c>
      <c r="AW465" s="7" t="inlineStr"/>
      <c r="AX465" s="7" t="inlineStr"/>
      <c r="AY465" s="7" t="inlineStr"/>
      <c r="AZ465" s="7" t="inlineStr"/>
      <c r="BA465" s="7" t="inlineStr"/>
      <c r="BB465" s="7" t="inlineStr"/>
      <c r="BC465" s="7" t="inlineStr"/>
      <c r="BD465" s="7" t="inlineStr"/>
      <c r="BE465" s="7" t="inlineStr"/>
      <c r="BF465" s="7" t="inlineStr"/>
      <c r="BG465" s="7" t="inlineStr"/>
      <c r="BH465" s="7" t="inlineStr"/>
      <c r="BI465" s="7" t="inlineStr"/>
      <c r="BJ465" s="7" t="inlineStr"/>
      <c r="BK465" s="7">
        <f>BM465+BO465+BQ465+BS465+BU465</f>
        <v/>
      </c>
      <c r="BL465" s="7">
        <f>BN465+BP465+BR465+BT465+BV465</f>
        <v/>
      </c>
      <c r="BM465" s="7" t="inlineStr"/>
      <c r="BN465" s="7" t="inlineStr"/>
      <c r="BO465" s="7" t="inlineStr"/>
      <c r="BP465" s="7" t="inlineStr"/>
      <c r="BQ465" s="7" t="inlineStr"/>
      <c r="BR465" s="7" t="inlineStr"/>
      <c r="BS465" s="7" t="inlineStr"/>
      <c r="BT465" s="7" t="inlineStr"/>
      <c r="BU465" s="7" t="inlineStr"/>
      <c r="BV465" s="7" t="inlineStr"/>
      <c r="BW465" s="7">
        <f>BY465+CA465+CC465+CE465+CG465+CI465+CK465+CM465+CO465+CQ465+CS465+CU465+CW465+CY465+DA465+DC465</f>
        <v/>
      </c>
      <c r="BX465" s="7">
        <f>BZ465+CB465+CD465+CF465+CH465+CJ465+CL465+CN465+CP465+CR465+CT465+CV465+CX465+CZ465+DB465+DD465</f>
        <v/>
      </c>
      <c r="BY465" s="7" t="inlineStr"/>
      <c r="BZ465" s="7" t="inlineStr"/>
      <c r="CA465" s="7" t="inlineStr"/>
      <c r="CB465" s="7" t="inlineStr"/>
      <c r="CC465" s="7" t="inlineStr"/>
      <c r="CD465" s="7" t="inlineStr"/>
      <c r="CE465" s="7" t="inlineStr"/>
      <c r="CF465" s="7" t="inlineStr"/>
      <c r="CG465" s="7" t="inlineStr"/>
      <c r="CH465" s="7" t="inlineStr"/>
      <c r="CI465" s="7" t="inlineStr"/>
      <c r="CJ465" s="7" t="inlineStr"/>
      <c r="CK465" s="7" t="inlineStr"/>
      <c r="CL465" s="7" t="inlineStr"/>
      <c r="CM465" s="7" t="inlineStr"/>
      <c r="CN465" s="7" t="inlineStr"/>
      <c r="CO465" s="7" t="inlineStr"/>
      <c r="CP465" s="7" t="inlineStr"/>
      <c r="CQ465" s="7" t="inlineStr"/>
      <c r="CR465" s="7" t="inlineStr"/>
      <c r="CS465" s="7" t="inlineStr"/>
      <c r="CT465" s="7" t="inlineStr"/>
      <c r="CU465" s="7" t="inlineStr"/>
      <c r="CV465" s="7" t="inlineStr"/>
      <c r="CW465" s="7" t="inlineStr"/>
      <c r="CX465" s="7" t="inlineStr"/>
      <c r="CY465" s="7" t="inlineStr"/>
      <c r="CZ465" s="7" t="inlineStr"/>
      <c r="DA465" s="7" t="inlineStr"/>
      <c r="DB465" s="7" t="inlineStr"/>
      <c r="DC465" s="7" t="inlineStr"/>
      <c r="DD465" s="7" t="inlineStr"/>
      <c r="DE465" s="7">
        <f>DG465+DI465+DK465+DM465+DO465+DQ465+DS465+DU465+DW465+DY465+EA465+EC465+EE465</f>
        <v/>
      </c>
      <c r="DF465" s="7">
        <f>DH465+DJ465+DL465+DN465+DP465+DR465+DT465+DV465+DX465+DZ465+EB465+ED465+EF465</f>
        <v/>
      </c>
      <c r="DG465" s="7" t="inlineStr"/>
      <c r="DH465" s="7" t="inlineStr"/>
      <c r="DI465" s="7" t="inlineStr"/>
      <c r="DJ465" s="7" t="inlineStr"/>
      <c r="DK465" s="7" t="inlineStr"/>
      <c r="DL465" s="7" t="inlineStr"/>
      <c r="DM465" s="7" t="inlineStr"/>
      <c r="DN465" s="7" t="inlineStr"/>
      <c r="DO465" s="7" t="inlineStr"/>
      <c r="DP465" s="7" t="inlineStr"/>
      <c r="DQ465" s="7" t="inlineStr"/>
      <c r="DR465" s="7" t="inlineStr"/>
      <c r="DS465" s="7" t="inlineStr"/>
      <c r="DT465" s="7" t="inlineStr"/>
      <c r="DU465" s="7" t="inlineStr"/>
      <c r="DV465" s="7" t="inlineStr"/>
      <c r="DW465" s="7" t="inlineStr"/>
      <c r="DX465" s="7" t="inlineStr"/>
      <c r="DY465" s="7" t="inlineStr"/>
      <c r="DZ465" s="7" t="inlineStr"/>
      <c r="EA465" s="7" t="inlineStr"/>
      <c r="EB465" s="7" t="inlineStr"/>
      <c r="EC465" s="7" t="inlineStr"/>
      <c r="ED465" s="7" t="inlineStr"/>
      <c r="EE465" s="7" t="inlineStr"/>
      <c r="EF465" s="7" t="inlineStr"/>
      <c r="EG465" s="7">
        <f>E465+AU465+BK465+BW465+DE465</f>
        <v/>
      </c>
      <c r="EH465" s="7">
        <f>F465+AV465+BL465+BX465+DF465</f>
        <v/>
      </c>
    </row>
    <row r="466" hidden="1" outlineLevel="1">
      <c r="A466" s="5" t="n">
        <v>130</v>
      </c>
      <c r="B466" s="6" t="inlineStr">
        <is>
          <t>EZOZA FARM PLUS MCHJ</t>
        </is>
      </c>
      <c r="C466" s="6" t="inlineStr">
        <is>
          <t>Ташкент</t>
        </is>
      </c>
      <c r="D466" s="6" t="inlineStr">
        <is>
          <t>Ташкент 1</t>
        </is>
      </c>
      <c r="E466" s="7">
        <f>G466+I466+K466+M466+O466+Q466+S466+U466+W466+Y466+AA466+AC466+AE466+AG466+AI466+AK466+AM466+AO466+AQ466+AS466</f>
        <v/>
      </c>
      <c r="F466" s="7">
        <f>H466+J466+L466+N466+P466+R466+T466+V466+X466+Z466+AB466+AD466+AF466+AH466+AJ466+AL466+AN466+AP466+AR466+AT466</f>
        <v/>
      </c>
      <c r="G466" s="7" t="inlineStr"/>
      <c r="H466" s="7" t="inlineStr"/>
      <c r="I466" s="7" t="inlineStr"/>
      <c r="J466" s="7" t="inlineStr"/>
      <c r="K466" s="7" t="inlineStr"/>
      <c r="L466" s="7" t="inlineStr"/>
      <c r="M466" s="7" t="inlineStr"/>
      <c r="N466" s="7" t="inlineStr"/>
      <c r="O466" s="7" t="inlineStr"/>
      <c r="P466" s="7" t="inlineStr"/>
      <c r="Q466" s="7" t="n">
        <v>5</v>
      </c>
      <c r="R466" s="7" t="n">
        <v>1261005</v>
      </c>
      <c r="S466" s="7" t="inlineStr"/>
      <c r="T466" s="7" t="inlineStr"/>
      <c r="U466" s="7" t="inlineStr"/>
      <c r="V466" s="7" t="inlineStr"/>
      <c r="W466" s="7" t="n">
        <v>5</v>
      </c>
      <c r="X466" s="7" t="n">
        <v>758890</v>
      </c>
      <c r="Y466" s="7" t="inlineStr"/>
      <c r="Z466" s="7" t="inlineStr"/>
      <c r="AA466" s="7" t="inlineStr"/>
      <c r="AB466" s="7" t="inlineStr"/>
      <c r="AC466" s="7" t="inlineStr"/>
      <c r="AD466" s="7" t="inlineStr"/>
      <c r="AE466" s="7" t="inlineStr"/>
      <c r="AF466" s="7" t="inlineStr"/>
      <c r="AG466" s="7" t="n">
        <v>10</v>
      </c>
      <c r="AH466" s="7" t="n">
        <v>1017640</v>
      </c>
      <c r="AI466" s="7" t="inlineStr"/>
      <c r="AJ466" s="7" t="inlineStr"/>
      <c r="AK466" s="7" t="inlineStr"/>
      <c r="AL466" s="7" t="inlineStr"/>
      <c r="AM466" s="7" t="inlineStr"/>
      <c r="AN466" s="7" t="inlineStr"/>
      <c r="AO466" s="7" t="inlineStr"/>
      <c r="AP466" s="7" t="inlineStr"/>
      <c r="AQ466" s="7" t="inlineStr"/>
      <c r="AR466" s="7" t="inlineStr"/>
      <c r="AS466" s="7" t="inlineStr"/>
      <c r="AT466" s="7" t="inlineStr"/>
      <c r="AU466" s="7">
        <f>AW466+AY466+BA466+BC466+BE466+BG466+BI466</f>
        <v/>
      </c>
      <c r="AV466" s="7">
        <f>AX466+AZ466+BB466+BD466+BF466+BH466+BJ466</f>
        <v/>
      </c>
      <c r="AW466" s="7" t="inlineStr"/>
      <c r="AX466" s="7" t="inlineStr"/>
      <c r="AY466" s="7" t="inlineStr"/>
      <c r="AZ466" s="7" t="inlineStr"/>
      <c r="BA466" s="7" t="inlineStr"/>
      <c r="BB466" s="7" t="inlineStr"/>
      <c r="BC466" s="7" t="inlineStr"/>
      <c r="BD466" s="7" t="inlineStr"/>
      <c r="BE466" s="7" t="inlineStr"/>
      <c r="BF466" s="7" t="inlineStr"/>
      <c r="BG466" s="7" t="inlineStr"/>
      <c r="BH466" s="7" t="inlineStr"/>
      <c r="BI466" s="7" t="inlineStr"/>
      <c r="BJ466" s="7" t="inlineStr"/>
      <c r="BK466" s="7">
        <f>BM466+BO466+BQ466+BS466+BU466</f>
        <v/>
      </c>
      <c r="BL466" s="7">
        <f>BN466+BP466+BR466+BT466+BV466</f>
        <v/>
      </c>
      <c r="BM466" s="7" t="inlineStr"/>
      <c r="BN466" s="7" t="inlineStr"/>
      <c r="BO466" s="7" t="inlineStr"/>
      <c r="BP466" s="7" t="inlineStr"/>
      <c r="BQ466" s="7" t="inlineStr"/>
      <c r="BR466" s="7" t="inlineStr"/>
      <c r="BS466" s="7" t="inlineStr"/>
      <c r="BT466" s="7" t="inlineStr"/>
      <c r="BU466" s="7" t="inlineStr"/>
      <c r="BV466" s="7" t="inlineStr"/>
      <c r="BW466" s="7">
        <f>BY466+CA466+CC466+CE466+CG466+CI466+CK466+CM466+CO466+CQ466+CS466+CU466+CW466+CY466+DA466+DC466</f>
        <v/>
      </c>
      <c r="BX466" s="7">
        <f>BZ466+CB466+CD466+CF466+CH466+CJ466+CL466+CN466+CP466+CR466+CT466+CV466+CX466+CZ466+DB466+DD466</f>
        <v/>
      </c>
      <c r="BY466" s="7" t="inlineStr"/>
      <c r="BZ466" s="7" t="inlineStr"/>
      <c r="CA466" s="7" t="inlineStr"/>
      <c r="CB466" s="7" t="inlineStr"/>
      <c r="CC466" s="7" t="inlineStr"/>
      <c r="CD466" s="7" t="inlineStr"/>
      <c r="CE466" s="7" t="inlineStr"/>
      <c r="CF466" s="7" t="inlineStr"/>
      <c r="CG466" s="7" t="inlineStr"/>
      <c r="CH466" s="7" t="inlineStr"/>
      <c r="CI466" s="7" t="inlineStr"/>
      <c r="CJ466" s="7" t="inlineStr"/>
      <c r="CK466" s="7" t="inlineStr"/>
      <c r="CL466" s="7" t="inlineStr"/>
      <c r="CM466" s="7" t="inlineStr"/>
      <c r="CN466" s="7" t="inlineStr"/>
      <c r="CO466" s="7" t="inlineStr"/>
      <c r="CP466" s="7" t="inlineStr"/>
      <c r="CQ466" s="7" t="inlineStr"/>
      <c r="CR466" s="7" t="inlineStr"/>
      <c r="CS466" s="7" t="inlineStr"/>
      <c r="CT466" s="7" t="inlineStr"/>
      <c r="CU466" s="7" t="inlineStr"/>
      <c r="CV466" s="7" t="inlineStr"/>
      <c r="CW466" s="7" t="inlineStr"/>
      <c r="CX466" s="7" t="inlineStr"/>
      <c r="CY466" s="7" t="inlineStr"/>
      <c r="CZ466" s="7" t="inlineStr"/>
      <c r="DA466" s="7" t="inlineStr"/>
      <c r="DB466" s="7" t="inlineStr"/>
      <c r="DC466" s="7" t="inlineStr"/>
      <c r="DD466" s="7" t="inlineStr"/>
      <c r="DE466" s="7">
        <f>DG466+DI466+DK466+DM466+DO466+DQ466+DS466+DU466+DW466+DY466+EA466+EC466+EE466</f>
        <v/>
      </c>
      <c r="DF466" s="7">
        <f>DH466+DJ466+DL466+DN466+DP466+DR466+DT466+DV466+DX466+DZ466+EB466+ED466+EF466</f>
        <v/>
      </c>
      <c r="DG466" s="7" t="inlineStr"/>
      <c r="DH466" s="7" t="inlineStr"/>
      <c r="DI466" s="7" t="inlineStr"/>
      <c r="DJ466" s="7" t="inlineStr"/>
      <c r="DK466" s="7" t="inlineStr"/>
      <c r="DL466" s="7" t="inlineStr"/>
      <c r="DM466" s="7" t="inlineStr"/>
      <c r="DN466" s="7" t="inlineStr"/>
      <c r="DO466" s="7" t="inlineStr"/>
      <c r="DP466" s="7" t="inlineStr"/>
      <c r="DQ466" s="7" t="inlineStr"/>
      <c r="DR466" s="7" t="inlineStr"/>
      <c r="DS466" s="7" t="inlineStr"/>
      <c r="DT466" s="7" t="inlineStr"/>
      <c r="DU466" s="7" t="inlineStr"/>
      <c r="DV466" s="7" t="inlineStr"/>
      <c r="DW466" s="7" t="inlineStr"/>
      <c r="DX466" s="7" t="inlineStr"/>
      <c r="DY466" s="7" t="inlineStr"/>
      <c r="DZ466" s="7" t="inlineStr"/>
      <c r="EA466" s="7" t="inlineStr"/>
      <c r="EB466" s="7" t="inlineStr"/>
      <c r="EC466" s="7" t="inlineStr"/>
      <c r="ED466" s="7" t="inlineStr"/>
      <c r="EE466" s="7" t="inlineStr"/>
      <c r="EF466" s="7" t="inlineStr"/>
      <c r="EG466" s="7">
        <f>E466+AU466+BK466+BW466+DE466</f>
        <v/>
      </c>
      <c r="EH466" s="7">
        <f>F466+AV466+BL466+BX466+DF466</f>
        <v/>
      </c>
    </row>
    <row r="467" hidden="1" outlineLevel="1">
      <c r="A467" s="5" t="n">
        <v>131</v>
      </c>
      <c r="B467" s="6" t="inlineStr">
        <is>
          <t>Ekofarm MCHJ</t>
        </is>
      </c>
      <c r="C467" s="6" t="inlineStr">
        <is>
          <t>Ташкент</t>
        </is>
      </c>
      <c r="D467" s="6" t="inlineStr">
        <is>
          <t>Ташкент 1</t>
        </is>
      </c>
      <c r="E467" s="7">
        <f>G467+I467+K467+M467+O467+Q467+S467+U467+W467+Y467+AA467+AC467+AE467+AG467+AI467+AK467+AM467+AO467+AQ467+AS467</f>
        <v/>
      </c>
      <c r="F467" s="7">
        <f>H467+J467+L467+N467+P467+R467+T467+V467+X467+Z467+AB467+AD467+AF467+AH467+AJ467+AL467+AN467+AP467+AR467+AT467</f>
        <v/>
      </c>
      <c r="G467" s="7" t="inlineStr"/>
      <c r="H467" s="7" t="inlineStr"/>
      <c r="I467" s="7" t="inlineStr"/>
      <c r="J467" s="7" t="inlineStr"/>
      <c r="K467" s="7" t="inlineStr"/>
      <c r="L467" s="7" t="inlineStr"/>
      <c r="M467" s="7" t="inlineStr"/>
      <c r="N467" s="7" t="inlineStr"/>
      <c r="O467" s="7" t="inlineStr"/>
      <c r="P467" s="7" t="inlineStr"/>
      <c r="Q467" s="7" t="inlineStr"/>
      <c r="R467" s="7" t="inlineStr"/>
      <c r="S467" s="7" t="inlineStr"/>
      <c r="T467" s="7" t="inlineStr"/>
      <c r="U467" s="7" t="inlineStr"/>
      <c r="V467" s="7" t="inlineStr"/>
      <c r="W467" s="7" t="inlineStr"/>
      <c r="X467" s="7" t="inlineStr"/>
      <c r="Y467" s="7" t="inlineStr"/>
      <c r="Z467" s="7" t="inlineStr"/>
      <c r="AA467" s="7" t="inlineStr"/>
      <c r="AB467" s="7" t="inlineStr"/>
      <c r="AC467" s="7" t="inlineStr"/>
      <c r="AD467" s="7" t="inlineStr"/>
      <c r="AE467" s="7" t="inlineStr"/>
      <c r="AF467" s="7" t="inlineStr"/>
      <c r="AG467" s="7" t="inlineStr"/>
      <c r="AH467" s="7" t="inlineStr"/>
      <c r="AI467" s="7" t="inlineStr"/>
      <c r="AJ467" s="7" t="inlineStr"/>
      <c r="AK467" s="7" t="inlineStr"/>
      <c r="AL467" s="7" t="inlineStr"/>
      <c r="AM467" s="7" t="n">
        <v>50</v>
      </c>
      <c r="AN467" s="7" t="n">
        <v>14869650</v>
      </c>
      <c r="AO467" s="7" t="inlineStr"/>
      <c r="AP467" s="7" t="inlineStr"/>
      <c r="AQ467" s="7" t="inlineStr"/>
      <c r="AR467" s="7" t="inlineStr"/>
      <c r="AS467" s="7" t="inlineStr"/>
      <c r="AT467" s="7" t="inlineStr"/>
      <c r="AU467" s="7">
        <f>AW467+AY467+BA467+BC467+BE467+BG467+BI467</f>
        <v/>
      </c>
      <c r="AV467" s="7">
        <f>AX467+AZ467+BB467+BD467+BF467+BH467+BJ467</f>
        <v/>
      </c>
      <c r="AW467" s="7" t="inlineStr"/>
      <c r="AX467" s="7" t="inlineStr"/>
      <c r="AY467" s="7" t="inlineStr"/>
      <c r="AZ467" s="7" t="inlineStr"/>
      <c r="BA467" s="7" t="inlineStr"/>
      <c r="BB467" s="7" t="inlineStr"/>
      <c r="BC467" s="7" t="inlineStr"/>
      <c r="BD467" s="7" t="inlineStr"/>
      <c r="BE467" s="7" t="inlineStr"/>
      <c r="BF467" s="7" t="inlineStr"/>
      <c r="BG467" s="7" t="inlineStr"/>
      <c r="BH467" s="7" t="inlineStr"/>
      <c r="BI467" s="7" t="inlineStr"/>
      <c r="BJ467" s="7" t="inlineStr"/>
      <c r="BK467" s="7">
        <f>BM467+BO467+BQ467+BS467+BU467</f>
        <v/>
      </c>
      <c r="BL467" s="7">
        <f>BN467+BP467+BR467+BT467+BV467</f>
        <v/>
      </c>
      <c r="BM467" s="7" t="inlineStr"/>
      <c r="BN467" s="7" t="inlineStr"/>
      <c r="BO467" s="7" t="inlineStr"/>
      <c r="BP467" s="7" t="inlineStr"/>
      <c r="BQ467" s="7" t="inlineStr"/>
      <c r="BR467" s="7" t="inlineStr"/>
      <c r="BS467" s="7" t="inlineStr"/>
      <c r="BT467" s="7" t="inlineStr"/>
      <c r="BU467" s="7" t="inlineStr"/>
      <c r="BV467" s="7" t="inlineStr"/>
      <c r="BW467" s="7">
        <f>BY467+CA467+CC467+CE467+CG467+CI467+CK467+CM467+CO467+CQ467+CS467+CU467+CW467+CY467+DA467+DC467</f>
        <v/>
      </c>
      <c r="BX467" s="7">
        <f>BZ467+CB467+CD467+CF467+CH467+CJ467+CL467+CN467+CP467+CR467+CT467+CV467+CX467+CZ467+DB467+DD467</f>
        <v/>
      </c>
      <c r="BY467" s="7" t="inlineStr"/>
      <c r="BZ467" s="7" t="inlineStr"/>
      <c r="CA467" s="7" t="inlineStr"/>
      <c r="CB467" s="7" t="inlineStr"/>
      <c r="CC467" s="7" t="inlineStr"/>
      <c r="CD467" s="7" t="inlineStr"/>
      <c r="CE467" s="7" t="inlineStr"/>
      <c r="CF467" s="7" t="inlineStr"/>
      <c r="CG467" s="7" t="inlineStr"/>
      <c r="CH467" s="7" t="inlineStr"/>
      <c r="CI467" s="7" t="inlineStr"/>
      <c r="CJ467" s="7" t="inlineStr"/>
      <c r="CK467" s="7" t="inlineStr"/>
      <c r="CL467" s="7" t="inlineStr"/>
      <c r="CM467" s="7" t="inlineStr"/>
      <c r="CN467" s="7" t="inlineStr"/>
      <c r="CO467" s="7" t="inlineStr"/>
      <c r="CP467" s="7" t="inlineStr"/>
      <c r="CQ467" s="7" t="inlineStr"/>
      <c r="CR467" s="7" t="inlineStr"/>
      <c r="CS467" s="7" t="inlineStr"/>
      <c r="CT467" s="7" t="inlineStr"/>
      <c r="CU467" s="7" t="inlineStr"/>
      <c r="CV467" s="7" t="inlineStr"/>
      <c r="CW467" s="7" t="inlineStr"/>
      <c r="CX467" s="7" t="inlineStr"/>
      <c r="CY467" s="7" t="inlineStr"/>
      <c r="CZ467" s="7" t="inlineStr"/>
      <c r="DA467" s="7" t="inlineStr"/>
      <c r="DB467" s="7" t="inlineStr"/>
      <c r="DC467" s="7" t="inlineStr"/>
      <c r="DD467" s="7" t="inlineStr"/>
      <c r="DE467" s="7">
        <f>DG467+DI467+DK467+DM467+DO467+DQ467+DS467+DU467+DW467+DY467+EA467+EC467+EE467</f>
        <v/>
      </c>
      <c r="DF467" s="7">
        <f>DH467+DJ467+DL467+DN467+DP467+DR467+DT467+DV467+DX467+DZ467+EB467+ED467+EF467</f>
        <v/>
      </c>
      <c r="DG467" s="7" t="inlineStr"/>
      <c r="DH467" s="7" t="inlineStr"/>
      <c r="DI467" s="7" t="inlineStr"/>
      <c r="DJ467" s="7" t="inlineStr"/>
      <c r="DK467" s="7" t="inlineStr"/>
      <c r="DL467" s="7" t="inlineStr"/>
      <c r="DM467" s="7" t="inlineStr"/>
      <c r="DN467" s="7" t="inlineStr"/>
      <c r="DO467" s="7" t="inlineStr"/>
      <c r="DP467" s="7" t="inlineStr"/>
      <c r="DQ467" s="7" t="inlineStr"/>
      <c r="DR467" s="7" t="inlineStr"/>
      <c r="DS467" s="7" t="inlineStr"/>
      <c r="DT467" s="7" t="inlineStr"/>
      <c r="DU467" s="7" t="n">
        <v>5</v>
      </c>
      <c r="DV467" s="7" t="n">
        <v>2065145</v>
      </c>
      <c r="DW467" s="7" t="inlineStr"/>
      <c r="DX467" s="7" t="inlineStr"/>
      <c r="DY467" s="7" t="inlineStr"/>
      <c r="DZ467" s="7" t="inlineStr"/>
      <c r="EA467" s="7" t="inlineStr"/>
      <c r="EB467" s="7" t="inlineStr"/>
      <c r="EC467" s="7" t="inlineStr"/>
      <c r="ED467" s="7" t="inlineStr"/>
      <c r="EE467" s="7" t="inlineStr"/>
      <c r="EF467" s="7" t="inlineStr"/>
      <c r="EG467" s="7">
        <f>E467+AU467+BK467+BW467+DE467</f>
        <v/>
      </c>
      <c r="EH467" s="7">
        <f>F467+AV467+BL467+BX467+DF467</f>
        <v/>
      </c>
    </row>
    <row r="468" hidden="1" outlineLevel="1">
      <c r="A468" s="5" t="n">
        <v>132</v>
      </c>
      <c r="B468" s="6" t="inlineStr">
        <is>
          <t>Eliksir Grup MCHJ</t>
        </is>
      </c>
      <c r="C468" s="6" t="inlineStr">
        <is>
          <t>Ташкент</t>
        </is>
      </c>
      <c r="D468" s="6" t="inlineStr">
        <is>
          <t>Ташкент 2</t>
        </is>
      </c>
      <c r="E468" s="7">
        <f>G468+I468+K468+M468+O468+Q468+S468+U468+W468+Y468+AA468+AC468+AE468+AG468+AI468+AK468+AM468+AO468+AQ468+AS468</f>
        <v/>
      </c>
      <c r="F468" s="7">
        <f>H468+J468+L468+N468+P468+R468+T468+V468+X468+Z468+AB468+AD468+AF468+AH468+AJ468+AL468+AN468+AP468+AR468+AT468</f>
        <v/>
      </c>
      <c r="G468" s="7" t="inlineStr"/>
      <c r="H468" s="7" t="inlineStr"/>
      <c r="I468" s="7" t="inlineStr"/>
      <c r="J468" s="7" t="inlineStr"/>
      <c r="K468" s="7" t="inlineStr"/>
      <c r="L468" s="7" t="inlineStr"/>
      <c r="M468" s="7" t="n">
        <v>3</v>
      </c>
      <c r="N468" s="7" t="n">
        <v>201663</v>
      </c>
      <c r="O468" s="7" t="inlineStr"/>
      <c r="P468" s="7" t="inlineStr"/>
      <c r="Q468" s="7" t="n">
        <v>3</v>
      </c>
      <c r="R468" s="7" t="n">
        <v>684707</v>
      </c>
      <c r="S468" s="7" t="inlineStr"/>
      <c r="T468" s="7" t="inlineStr"/>
      <c r="U468" s="7" t="inlineStr"/>
      <c r="V468" s="7" t="inlineStr"/>
      <c r="W468" s="7" t="inlineStr"/>
      <c r="X468" s="7" t="inlineStr"/>
      <c r="Y468" s="7" t="inlineStr"/>
      <c r="Z468" s="7" t="inlineStr"/>
      <c r="AA468" s="7" t="inlineStr"/>
      <c r="AB468" s="7" t="inlineStr"/>
      <c r="AC468" s="7" t="inlineStr"/>
      <c r="AD468" s="7" t="inlineStr"/>
      <c r="AE468" s="7" t="inlineStr"/>
      <c r="AF468" s="7" t="inlineStr"/>
      <c r="AG468" s="7" t="inlineStr"/>
      <c r="AH468" s="7" t="inlineStr"/>
      <c r="AI468" s="7" t="inlineStr"/>
      <c r="AJ468" s="7" t="inlineStr"/>
      <c r="AK468" s="7" t="inlineStr"/>
      <c r="AL468" s="7" t="inlineStr"/>
      <c r="AM468" s="7" t="inlineStr"/>
      <c r="AN468" s="7" t="inlineStr"/>
      <c r="AO468" s="7" t="inlineStr"/>
      <c r="AP468" s="7" t="inlineStr"/>
      <c r="AQ468" s="7" t="inlineStr"/>
      <c r="AR468" s="7" t="inlineStr"/>
      <c r="AS468" s="7" t="inlineStr"/>
      <c r="AT468" s="7" t="inlineStr"/>
      <c r="AU468" s="7">
        <f>AW468+AY468+BA468+BC468+BE468+BG468+BI468</f>
        <v/>
      </c>
      <c r="AV468" s="7">
        <f>AX468+AZ468+BB468+BD468+BF468+BH468+BJ468</f>
        <v/>
      </c>
      <c r="AW468" s="7" t="inlineStr"/>
      <c r="AX468" s="7" t="inlineStr"/>
      <c r="AY468" s="7" t="inlineStr"/>
      <c r="AZ468" s="7" t="inlineStr"/>
      <c r="BA468" s="7" t="inlineStr"/>
      <c r="BB468" s="7" t="inlineStr"/>
      <c r="BC468" s="7" t="inlineStr"/>
      <c r="BD468" s="7" t="inlineStr"/>
      <c r="BE468" s="7" t="inlineStr"/>
      <c r="BF468" s="7" t="inlineStr"/>
      <c r="BG468" s="7" t="inlineStr"/>
      <c r="BH468" s="7" t="inlineStr"/>
      <c r="BI468" s="7" t="inlineStr"/>
      <c r="BJ468" s="7" t="inlineStr"/>
      <c r="BK468" s="7">
        <f>BM468+BO468+BQ468+BS468+BU468</f>
        <v/>
      </c>
      <c r="BL468" s="7">
        <f>BN468+BP468+BR468+BT468+BV468</f>
        <v/>
      </c>
      <c r="BM468" s="7" t="inlineStr"/>
      <c r="BN468" s="7" t="inlineStr"/>
      <c r="BO468" s="7" t="inlineStr"/>
      <c r="BP468" s="7" t="inlineStr"/>
      <c r="BQ468" s="7" t="inlineStr"/>
      <c r="BR468" s="7" t="inlineStr"/>
      <c r="BS468" s="7" t="inlineStr"/>
      <c r="BT468" s="7" t="inlineStr"/>
      <c r="BU468" s="7" t="inlineStr"/>
      <c r="BV468" s="7" t="inlineStr"/>
      <c r="BW468" s="7">
        <f>BY468+CA468+CC468+CE468+CG468+CI468+CK468+CM468+CO468+CQ468+CS468+CU468+CW468+CY468+DA468+DC468</f>
        <v/>
      </c>
      <c r="BX468" s="7">
        <f>BZ468+CB468+CD468+CF468+CH468+CJ468+CL468+CN468+CP468+CR468+CT468+CV468+CX468+CZ468+DB468+DD468</f>
        <v/>
      </c>
      <c r="BY468" s="7" t="inlineStr"/>
      <c r="BZ468" s="7" t="inlineStr"/>
      <c r="CA468" s="7" t="inlineStr"/>
      <c r="CB468" s="7" t="inlineStr"/>
      <c r="CC468" s="7" t="inlineStr"/>
      <c r="CD468" s="7" t="inlineStr"/>
      <c r="CE468" s="7" t="inlineStr"/>
      <c r="CF468" s="7" t="inlineStr"/>
      <c r="CG468" s="7" t="inlineStr"/>
      <c r="CH468" s="7" t="inlineStr"/>
      <c r="CI468" s="7" t="inlineStr"/>
      <c r="CJ468" s="7" t="inlineStr"/>
      <c r="CK468" s="7" t="inlineStr"/>
      <c r="CL468" s="7" t="inlineStr"/>
      <c r="CM468" s="7" t="inlineStr"/>
      <c r="CN468" s="7" t="inlineStr"/>
      <c r="CO468" s="7" t="inlineStr"/>
      <c r="CP468" s="7" t="inlineStr"/>
      <c r="CQ468" s="7" t="inlineStr"/>
      <c r="CR468" s="7" t="inlineStr"/>
      <c r="CS468" s="7" t="inlineStr"/>
      <c r="CT468" s="7" t="inlineStr"/>
      <c r="CU468" s="7" t="inlineStr"/>
      <c r="CV468" s="7" t="inlineStr"/>
      <c r="CW468" s="7" t="inlineStr"/>
      <c r="CX468" s="7" t="inlineStr"/>
      <c r="CY468" s="7" t="inlineStr"/>
      <c r="CZ468" s="7" t="inlineStr"/>
      <c r="DA468" s="7" t="inlineStr"/>
      <c r="DB468" s="7" t="inlineStr"/>
      <c r="DC468" s="7" t="inlineStr"/>
      <c r="DD468" s="7" t="inlineStr"/>
      <c r="DE468" s="7">
        <f>DG468+DI468+DK468+DM468+DO468+DQ468+DS468+DU468+DW468+DY468+EA468+EC468+EE468</f>
        <v/>
      </c>
      <c r="DF468" s="7">
        <f>DH468+DJ468+DL468+DN468+DP468+DR468+DT468+DV468+DX468+DZ468+EB468+ED468+EF468</f>
        <v/>
      </c>
      <c r="DG468" s="7" t="inlineStr"/>
      <c r="DH468" s="7" t="inlineStr"/>
      <c r="DI468" s="7" t="inlineStr"/>
      <c r="DJ468" s="7" t="inlineStr"/>
      <c r="DK468" s="7" t="inlineStr"/>
      <c r="DL468" s="7" t="inlineStr"/>
      <c r="DM468" s="7" t="inlineStr"/>
      <c r="DN468" s="7" t="inlineStr"/>
      <c r="DO468" s="7" t="inlineStr"/>
      <c r="DP468" s="7" t="inlineStr"/>
      <c r="DQ468" s="7" t="inlineStr"/>
      <c r="DR468" s="7" t="inlineStr"/>
      <c r="DS468" s="7" t="inlineStr"/>
      <c r="DT468" s="7" t="inlineStr"/>
      <c r="DU468" s="7" t="inlineStr"/>
      <c r="DV468" s="7" t="inlineStr"/>
      <c r="DW468" s="7" t="inlineStr"/>
      <c r="DX468" s="7" t="inlineStr"/>
      <c r="DY468" s="7" t="n">
        <v>2</v>
      </c>
      <c r="DZ468" s="7" t="n">
        <v>413260</v>
      </c>
      <c r="EA468" s="7" t="inlineStr"/>
      <c r="EB468" s="7" t="inlineStr"/>
      <c r="EC468" s="7" t="inlineStr"/>
      <c r="ED468" s="7" t="inlineStr"/>
      <c r="EE468" s="7" t="inlineStr"/>
      <c r="EF468" s="7" t="inlineStr"/>
      <c r="EG468" s="7">
        <f>E468+AU468+BK468+BW468+DE468</f>
        <v/>
      </c>
      <c r="EH468" s="7">
        <f>F468+AV468+BL468+BX468+DF468</f>
        <v/>
      </c>
    </row>
    <row r="469" hidden="1" outlineLevel="1">
      <c r="A469" s="5" t="n">
        <v>133</v>
      </c>
      <c r="B469" s="6" t="inlineStr">
        <is>
          <t>Express-Pharm-Medical</t>
        </is>
      </c>
      <c r="C469" s="6" t="inlineStr">
        <is>
          <t>Ташкент</t>
        </is>
      </c>
      <c r="D469" s="6" t="inlineStr">
        <is>
          <t>Ташкент 1</t>
        </is>
      </c>
      <c r="E469" s="7">
        <f>G469+I469+K469+M469+O469+Q469+S469+U469+W469+Y469+AA469+AC469+AE469+AG469+AI469+AK469+AM469+AO469+AQ469+AS469</f>
        <v/>
      </c>
      <c r="F469" s="7">
        <f>H469+J469+L469+N469+P469+R469+T469+V469+X469+Z469+AB469+AD469+AF469+AH469+AJ469+AL469+AN469+AP469+AR469+AT469</f>
        <v/>
      </c>
      <c r="G469" s="7" t="inlineStr"/>
      <c r="H469" s="7" t="inlineStr"/>
      <c r="I469" s="7" t="n">
        <v>2</v>
      </c>
      <c r="J469" s="7" t="n">
        <v>510888</v>
      </c>
      <c r="K469" s="7" t="n">
        <v>2</v>
      </c>
      <c r="L469" s="7" t="n">
        <v>204522</v>
      </c>
      <c r="M469" s="7" t="inlineStr"/>
      <c r="N469" s="7" t="inlineStr"/>
      <c r="O469" s="7" t="inlineStr"/>
      <c r="P469" s="7" t="inlineStr"/>
      <c r="Q469" s="7" t="inlineStr"/>
      <c r="R469" s="7" t="inlineStr"/>
      <c r="S469" s="7" t="inlineStr"/>
      <c r="T469" s="7" t="inlineStr"/>
      <c r="U469" s="7" t="inlineStr"/>
      <c r="V469" s="7" t="inlineStr"/>
      <c r="W469" s="7" t="inlineStr"/>
      <c r="X469" s="7" t="inlineStr"/>
      <c r="Y469" s="7" t="inlineStr"/>
      <c r="Z469" s="7" t="inlineStr"/>
      <c r="AA469" s="7" t="inlineStr"/>
      <c r="AB469" s="7" t="inlineStr"/>
      <c r="AC469" s="7" t="inlineStr"/>
      <c r="AD469" s="7" t="inlineStr"/>
      <c r="AE469" s="7" t="inlineStr"/>
      <c r="AF469" s="7" t="inlineStr"/>
      <c r="AG469" s="7" t="inlineStr"/>
      <c r="AH469" s="7" t="inlineStr"/>
      <c r="AI469" s="7" t="inlineStr"/>
      <c r="AJ469" s="7" t="inlineStr"/>
      <c r="AK469" s="7" t="inlineStr"/>
      <c r="AL469" s="7" t="inlineStr"/>
      <c r="AM469" s="7" t="inlineStr"/>
      <c r="AN469" s="7" t="inlineStr"/>
      <c r="AO469" s="7" t="inlineStr"/>
      <c r="AP469" s="7" t="inlineStr"/>
      <c r="AQ469" s="7" t="inlineStr"/>
      <c r="AR469" s="7" t="inlineStr"/>
      <c r="AS469" s="7" t="inlineStr"/>
      <c r="AT469" s="7" t="inlineStr"/>
      <c r="AU469" s="7">
        <f>AW469+AY469+BA469+BC469+BE469+BG469+BI469</f>
        <v/>
      </c>
      <c r="AV469" s="7">
        <f>AX469+AZ469+BB469+BD469+BF469+BH469+BJ469</f>
        <v/>
      </c>
      <c r="AW469" s="7" t="inlineStr"/>
      <c r="AX469" s="7" t="inlineStr"/>
      <c r="AY469" s="7" t="inlineStr"/>
      <c r="AZ469" s="7" t="inlineStr"/>
      <c r="BA469" s="7" t="inlineStr"/>
      <c r="BB469" s="7" t="inlineStr"/>
      <c r="BC469" s="7" t="inlineStr"/>
      <c r="BD469" s="7" t="inlineStr"/>
      <c r="BE469" s="7" t="inlineStr"/>
      <c r="BF469" s="7" t="inlineStr"/>
      <c r="BG469" s="7" t="inlineStr"/>
      <c r="BH469" s="7" t="inlineStr"/>
      <c r="BI469" s="7" t="inlineStr"/>
      <c r="BJ469" s="7" t="inlineStr"/>
      <c r="BK469" s="7">
        <f>BM469+BO469+BQ469+BS469+BU469</f>
        <v/>
      </c>
      <c r="BL469" s="7">
        <f>BN469+BP469+BR469+BT469+BV469</f>
        <v/>
      </c>
      <c r="BM469" s="7" t="inlineStr"/>
      <c r="BN469" s="7" t="inlineStr"/>
      <c r="BO469" s="7" t="inlineStr"/>
      <c r="BP469" s="7" t="inlineStr"/>
      <c r="BQ469" s="7" t="inlineStr"/>
      <c r="BR469" s="7" t="inlineStr"/>
      <c r="BS469" s="7" t="inlineStr"/>
      <c r="BT469" s="7" t="inlineStr"/>
      <c r="BU469" s="7" t="inlineStr"/>
      <c r="BV469" s="7" t="inlineStr"/>
      <c r="BW469" s="7">
        <f>BY469+CA469+CC469+CE469+CG469+CI469+CK469+CM469+CO469+CQ469+CS469+CU469+CW469+CY469+DA469+DC469</f>
        <v/>
      </c>
      <c r="BX469" s="7">
        <f>BZ469+CB469+CD469+CF469+CH469+CJ469+CL469+CN469+CP469+CR469+CT469+CV469+CX469+CZ469+DB469+DD469</f>
        <v/>
      </c>
      <c r="BY469" s="7" t="inlineStr"/>
      <c r="BZ469" s="7" t="inlineStr"/>
      <c r="CA469" s="7" t="inlineStr"/>
      <c r="CB469" s="7" t="inlineStr"/>
      <c r="CC469" s="7" t="inlineStr"/>
      <c r="CD469" s="7" t="inlineStr"/>
      <c r="CE469" s="7" t="inlineStr"/>
      <c r="CF469" s="7" t="inlineStr"/>
      <c r="CG469" s="7" t="inlineStr"/>
      <c r="CH469" s="7" t="inlineStr"/>
      <c r="CI469" s="7" t="inlineStr"/>
      <c r="CJ469" s="7" t="inlineStr"/>
      <c r="CK469" s="7" t="inlineStr"/>
      <c r="CL469" s="7" t="inlineStr"/>
      <c r="CM469" s="7" t="inlineStr"/>
      <c r="CN469" s="7" t="inlineStr"/>
      <c r="CO469" s="7" t="inlineStr"/>
      <c r="CP469" s="7" t="inlineStr"/>
      <c r="CQ469" s="7" t="inlineStr"/>
      <c r="CR469" s="7" t="inlineStr"/>
      <c r="CS469" s="7" t="inlineStr"/>
      <c r="CT469" s="7" t="inlineStr"/>
      <c r="CU469" s="7" t="inlineStr"/>
      <c r="CV469" s="7" t="inlineStr"/>
      <c r="CW469" s="7" t="inlineStr"/>
      <c r="CX469" s="7" t="inlineStr"/>
      <c r="CY469" s="7" t="inlineStr"/>
      <c r="CZ469" s="7" t="inlineStr"/>
      <c r="DA469" s="7" t="inlineStr"/>
      <c r="DB469" s="7" t="inlineStr"/>
      <c r="DC469" s="7" t="inlineStr"/>
      <c r="DD469" s="7" t="inlineStr"/>
      <c r="DE469" s="7">
        <f>DG469+DI469+DK469+DM469+DO469+DQ469+DS469+DU469+DW469+DY469+EA469+EC469+EE469</f>
        <v/>
      </c>
      <c r="DF469" s="7">
        <f>DH469+DJ469+DL469+DN469+DP469+DR469+DT469+DV469+DX469+DZ469+EB469+ED469+EF469</f>
        <v/>
      </c>
      <c r="DG469" s="7" t="inlineStr"/>
      <c r="DH469" s="7" t="inlineStr"/>
      <c r="DI469" s="7" t="inlineStr"/>
      <c r="DJ469" s="7" t="inlineStr"/>
      <c r="DK469" s="7" t="inlineStr"/>
      <c r="DL469" s="7" t="inlineStr"/>
      <c r="DM469" s="7" t="inlineStr"/>
      <c r="DN469" s="7" t="inlineStr"/>
      <c r="DO469" s="7" t="inlineStr"/>
      <c r="DP469" s="7" t="inlineStr"/>
      <c r="DQ469" s="7" t="inlineStr"/>
      <c r="DR469" s="7" t="inlineStr"/>
      <c r="DS469" s="7" t="inlineStr"/>
      <c r="DT469" s="7" t="inlineStr"/>
      <c r="DU469" s="7" t="inlineStr"/>
      <c r="DV469" s="7" t="inlineStr"/>
      <c r="DW469" s="7" t="inlineStr"/>
      <c r="DX469" s="7" t="inlineStr"/>
      <c r="DY469" s="7" t="inlineStr"/>
      <c r="DZ469" s="7" t="inlineStr"/>
      <c r="EA469" s="7" t="inlineStr"/>
      <c r="EB469" s="7" t="inlineStr"/>
      <c r="EC469" s="7" t="inlineStr"/>
      <c r="ED469" s="7" t="inlineStr"/>
      <c r="EE469" s="7" t="inlineStr"/>
      <c r="EF469" s="7" t="inlineStr"/>
      <c r="EG469" s="7">
        <f>E469+AU469+BK469+BW469+DE469</f>
        <v/>
      </c>
      <c r="EH469" s="7">
        <f>F469+AV469+BL469+BX469+DF469</f>
        <v/>
      </c>
    </row>
    <row r="470" hidden="1" outlineLevel="1">
      <c r="A470" s="5" t="n">
        <v>134</v>
      </c>
      <c r="B470" s="6" t="inlineStr">
        <is>
          <t>Ezoza Biznes Farm MCHJ</t>
        </is>
      </c>
      <c r="C470" s="6" t="inlineStr">
        <is>
          <t>Ташкент</t>
        </is>
      </c>
      <c r="D470" s="6" t="inlineStr">
        <is>
          <t>Ташкент 1</t>
        </is>
      </c>
      <c r="E470" s="7">
        <f>G470+I470+K470+M470+O470+Q470+S470+U470+W470+Y470+AA470+AC470+AE470+AG470+AI470+AK470+AM470+AO470+AQ470+AS470</f>
        <v/>
      </c>
      <c r="F470" s="7">
        <f>H470+J470+L470+N470+P470+R470+T470+V470+X470+Z470+AB470+AD470+AF470+AH470+AJ470+AL470+AN470+AP470+AR470+AT470</f>
        <v/>
      </c>
      <c r="G470" s="7" t="inlineStr"/>
      <c r="H470" s="7" t="inlineStr"/>
      <c r="I470" s="7" t="inlineStr"/>
      <c r="J470" s="7" t="inlineStr"/>
      <c r="K470" s="7" t="inlineStr"/>
      <c r="L470" s="7" t="inlineStr"/>
      <c r="M470" s="7" t="inlineStr"/>
      <c r="N470" s="7" t="inlineStr"/>
      <c r="O470" s="7" t="inlineStr"/>
      <c r="P470" s="7" t="inlineStr"/>
      <c r="Q470" s="7" t="inlineStr"/>
      <c r="R470" s="7" t="inlineStr"/>
      <c r="S470" s="7" t="inlineStr"/>
      <c r="T470" s="7" t="inlineStr"/>
      <c r="U470" s="7" t="inlineStr"/>
      <c r="V470" s="7" t="inlineStr"/>
      <c r="W470" s="7" t="inlineStr"/>
      <c r="X470" s="7" t="inlineStr"/>
      <c r="Y470" s="7" t="inlineStr"/>
      <c r="Z470" s="7" t="inlineStr"/>
      <c r="AA470" s="7" t="inlineStr"/>
      <c r="AB470" s="7" t="inlineStr"/>
      <c r="AC470" s="7" t="inlineStr"/>
      <c r="AD470" s="7" t="inlineStr"/>
      <c r="AE470" s="7" t="inlineStr"/>
      <c r="AF470" s="7" t="inlineStr"/>
      <c r="AG470" s="7" t="inlineStr"/>
      <c r="AH470" s="7" t="inlineStr"/>
      <c r="AI470" s="7" t="inlineStr"/>
      <c r="AJ470" s="7" t="inlineStr"/>
      <c r="AK470" s="7" t="inlineStr"/>
      <c r="AL470" s="7" t="inlineStr"/>
      <c r="AM470" s="7" t="inlineStr"/>
      <c r="AN470" s="7" t="inlineStr"/>
      <c r="AO470" s="7" t="inlineStr"/>
      <c r="AP470" s="7" t="inlineStr"/>
      <c r="AQ470" s="7" t="inlineStr"/>
      <c r="AR470" s="7" t="inlineStr"/>
      <c r="AS470" s="7" t="inlineStr"/>
      <c r="AT470" s="7" t="inlineStr"/>
      <c r="AU470" s="7">
        <f>AW470+AY470+BA470+BC470+BE470+BG470+BI470</f>
        <v/>
      </c>
      <c r="AV470" s="7">
        <f>AX470+AZ470+BB470+BD470+BF470+BH470+BJ470</f>
        <v/>
      </c>
      <c r="AW470" s="7" t="n">
        <v>1</v>
      </c>
      <c r="AX470" s="7" t="n">
        <v>226654</v>
      </c>
      <c r="AY470" s="7" t="inlineStr"/>
      <c r="AZ470" s="7" t="inlineStr"/>
      <c r="BA470" s="7" t="inlineStr"/>
      <c r="BB470" s="7" t="inlineStr"/>
      <c r="BC470" s="7" t="inlineStr"/>
      <c r="BD470" s="7" t="inlineStr"/>
      <c r="BE470" s="7" t="inlineStr"/>
      <c r="BF470" s="7" t="inlineStr"/>
      <c r="BG470" s="7" t="n">
        <v>5</v>
      </c>
      <c r="BH470" s="7" t="n">
        <v>892695</v>
      </c>
      <c r="BI470" s="7" t="inlineStr"/>
      <c r="BJ470" s="7" t="inlineStr"/>
      <c r="BK470" s="7">
        <f>BM470+BO470+BQ470+BS470+BU470</f>
        <v/>
      </c>
      <c r="BL470" s="7">
        <f>BN470+BP470+BR470+BT470+BV470</f>
        <v/>
      </c>
      <c r="BM470" s="7" t="inlineStr"/>
      <c r="BN470" s="7" t="inlineStr"/>
      <c r="BO470" s="7" t="n">
        <v>5</v>
      </c>
      <c r="BP470" s="7" t="n">
        <v>701585</v>
      </c>
      <c r="BQ470" s="7" t="n">
        <v>5</v>
      </c>
      <c r="BR470" s="7" t="n">
        <v>153895</v>
      </c>
      <c r="BS470" s="7" t="inlineStr"/>
      <c r="BT470" s="7" t="inlineStr"/>
      <c r="BU470" s="7" t="inlineStr"/>
      <c r="BV470" s="7" t="inlineStr"/>
      <c r="BW470" s="7">
        <f>BY470+CA470+CC470+CE470+CG470+CI470+CK470+CM470+CO470+CQ470+CS470+CU470+CW470+CY470+DA470+DC470</f>
        <v/>
      </c>
      <c r="BX470" s="7">
        <f>BZ470+CB470+CD470+CF470+CH470+CJ470+CL470+CN470+CP470+CR470+CT470+CV470+CX470+CZ470+DB470+DD470</f>
        <v/>
      </c>
      <c r="BY470" s="7" t="inlineStr"/>
      <c r="BZ470" s="7" t="inlineStr"/>
      <c r="CA470" s="7" t="inlineStr"/>
      <c r="CB470" s="7" t="inlineStr"/>
      <c r="CC470" s="7" t="inlineStr"/>
      <c r="CD470" s="7" t="inlineStr"/>
      <c r="CE470" s="7" t="inlineStr"/>
      <c r="CF470" s="7" t="inlineStr"/>
      <c r="CG470" s="7" t="inlineStr"/>
      <c r="CH470" s="7" t="inlineStr"/>
      <c r="CI470" s="7" t="inlineStr"/>
      <c r="CJ470" s="7" t="inlineStr"/>
      <c r="CK470" s="7" t="inlineStr"/>
      <c r="CL470" s="7" t="inlineStr"/>
      <c r="CM470" s="7" t="inlineStr"/>
      <c r="CN470" s="7" t="inlineStr"/>
      <c r="CO470" s="7" t="inlineStr"/>
      <c r="CP470" s="7" t="inlineStr"/>
      <c r="CQ470" s="7" t="inlineStr"/>
      <c r="CR470" s="7" t="inlineStr"/>
      <c r="CS470" s="7" t="inlineStr"/>
      <c r="CT470" s="7" t="inlineStr"/>
      <c r="CU470" s="7" t="inlineStr"/>
      <c r="CV470" s="7" t="inlineStr"/>
      <c r="CW470" s="7" t="inlineStr"/>
      <c r="CX470" s="7" t="inlineStr"/>
      <c r="CY470" s="7" t="inlineStr"/>
      <c r="CZ470" s="7" t="inlineStr"/>
      <c r="DA470" s="7" t="inlineStr"/>
      <c r="DB470" s="7" t="inlineStr"/>
      <c r="DC470" s="7" t="inlineStr"/>
      <c r="DD470" s="7" t="inlineStr"/>
      <c r="DE470" s="7">
        <f>DG470+DI470+DK470+DM470+DO470+DQ470+DS470+DU470+DW470+DY470+EA470+EC470+EE470</f>
        <v/>
      </c>
      <c r="DF470" s="7">
        <f>DH470+DJ470+DL470+DN470+DP470+DR470+DT470+DV470+DX470+DZ470+EB470+ED470+EF470</f>
        <v/>
      </c>
      <c r="DG470" s="7" t="inlineStr"/>
      <c r="DH470" s="7" t="inlineStr"/>
      <c r="DI470" s="7" t="inlineStr"/>
      <c r="DJ470" s="7" t="inlineStr"/>
      <c r="DK470" s="7" t="inlineStr"/>
      <c r="DL470" s="7" t="inlineStr"/>
      <c r="DM470" s="7" t="inlineStr"/>
      <c r="DN470" s="7" t="inlineStr"/>
      <c r="DO470" s="7" t="inlineStr"/>
      <c r="DP470" s="7" t="inlineStr"/>
      <c r="DQ470" s="7" t="inlineStr"/>
      <c r="DR470" s="7" t="inlineStr"/>
      <c r="DS470" s="7" t="inlineStr"/>
      <c r="DT470" s="7" t="inlineStr"/>
      <c r="DU470" s="7" t="inlineStr"/>
      <c r="DV470" s="7" t="inlineStr"/>
      <c r="DW470" s="7" t="inlineStr"/>
      <c r="DX470" s="7" t="inlineStr"/>
      <c r="DY470" s="7" t="inlineStr"/>
      <c r="DZ470" s="7" t="inlineStr"/>
      <c r="EA470" s="7" t="inlineStr"/>
      <c r="EB470" s="7" t="inlineStr"/>
      <c r="EC470" s="7" t="inlineStr"/>
      <c r="ED470" s="7" t="inlineStr"/>
      <c r="EE470" s="7" t="inlineStr"/>
      <c r="EF470" s="7" t="inlineStr"/>
      <c r="EG470" s="7">
        <f>E470+AU470+BK470+BW470+DE470</f>
        <v/>
      </c>
      <c r="EH470" s="7">
        <f>F470+AV470+BL470+BX470+DF470</f>
        <v/>
      </c>
    </row>
    <row r="471" hidden="1" outlineLevel="1">
      <c r="A471" s="5" t="n">
        <v>135</v>
      </c>
      <c r="B471" s="6" t="inlineStr">
        <is>
          <t>Ezozaxon Ominaxon Farm MCHJ</t>
        </is>
      </c>
      <c r="C471" s="6" t="inlineStr">
        <is>
          <t>Ташкент</t>
        </is>
      </c>
      <c r="D471" s="6" t="inlineStr">
        <is>
          <t>Ташкент 2</t>
        </is>
      </c>
      <c r="E471" s="7">
        <f>G471+I471+K471+M471+O471+Q471+S471+U471+W471+Y471+AA471+AC471+AE471+AG471+AI471+AK471+AM471+AO471+AQ471+AS471</f>
        <v/>
      </c>
      <c r="F471" s="7">
        <f>H471+J471+L471+N471+P471+R471+T471+V471+X471+Z471+AB471+AD471+AF471+AH471+AJ471+AL471+AN471+AP471+AR471+AT471</f>
        <v/>
      </c>
      <c r="G471" s="7" t="inlineStr"/>
      <c r="H471" s="7" t="inlineStr"/>
      <c r="I471" s="7" t="inlineStr"/>
      <c r="J471" s="7" t="inlineStr"/>
      <c r="K471" s="7" t="inlineStr"/>
      <c r="L471" s="7" t="inlineStr"/>
      <c r="M471" s="7" t="inlineStr"/>
      <c r="N471" s="7" t="inlineStr"/>
      <c r="O471" s="7" t="inlineStr"/>
      <c r="P471" s="7" t="inlineStr"/>
      <c r="Q471" s="7" t="inlineStr"/>
      <c r="R471" s="7" t="inlineStr"/>
      <c r="S471" s="7" t="inlineStr"/>
      <c r="T471" s="7" t="inlineStr"/>
      <c r="U471" s="7" t="inlineStr"/>
      <c r="V471" s="7" t="inlineStr"/>
      <c r="W471" s="7" t="inlineStr"/>
      <c r="X471" s="7" t="inlineStr"/>
      <c r="Y471" s="7" t="inlineStr"/>
      <c r="Z471" s="7" t="inlineStr"/>
      <c r="AA471" s="7" t="inlineStr"/>
      <c r="AB471" s="7" t="inlineStr"/>
      <c r="AC471" s="7" t="inlineStr"/>
      <c r="AD471" s="7" t="inlineStr"/>
      <c r="AE471" s="7" t="inlineStr"/>
      <c r="AF471" s="7" t="inlineStr"/>
      <c r="AG471" s="7" t="n">
        <v>20</v>
      </c>
      <c r="AH471" s="7" t="n">
        <v>921500</v>
      </c>
      <c r="AI471" s="7" t="inlineStr"/>
      <c r="AJ471" s="7" t="inlineStr"/>
      <c r="AK471" s="7" t="inlineStr"/>
      <c r="AL471" s="7" t="inlineStr"/>
      <c r="AM471" s="7" t="inlineStr"/>
      <c r="AN471" s="7" t="inlineStr"/>
      <c r="AO471" s="7" t="inlineStr"/>
      <c r="AP471" s="7" t="inlineStr"/>
      <c r="AQ471" s="7" t="inlineStr"/>
      <c r="AR471" s="7" t="inlineStr"/>
      <c r="AS471" s="7" t="inlineStr"/>
      <c r="AT471" s="7" t="inlineStr"/>
      <c r="AU471" s="7">
        <f>AW471+AY471+BA471+BC471+BE471+BG471+BI471</f>
        <v/>
      </c>
      <c r="AV471" s="7">
        <f>AX471+AZ471+BB471+BD471+BF471+BH471+BJ471</f>
        <v/>
      </c>
      <c r="AW471" s="7" t="inlineStr"/>
      <c r="AX471" s="7" t="inlineStr"/>
      <c r="AY471" s="7" t="inlineStr"/>
      <c r="AZ471" s="7" t="inlineStr"/>
      <c r="BA471" s="7" t="inlineStr"/>
      <c r="BB471" s="7" t="inlineStr"/>
      <c r="BC471" s="7" t="inlineStr"/>
      <c r="BD471" s="7" t="inlineStr"/>
      <c r="BE471" s="7" t="inlineStr"/>
      <c r="BF471" s="7" t="inlineStr"/>
      <c r="BG471" s="7" t="inlineStr"/>
      <c r="BH471" s="7" t="inlineStr"/>
      <c r="BI471" s="7" t="inlineStr"/>
      <c r="BJ471" s="7" t="inlineStr"/>
      <c r="BK471" s="7">
        <f>BM471+BO471+BQ471+BS471+BU471</f>
        <v/>
      </c>
      <c r="BL471" s="7">
        <f>BN471+BP471+BR471+BT471+BV471</f>
        <v/>
      </c>
      <c r="BM471" s="7" t="inlineStr"/>
      <c r="BN471" s="7" t="inlineStr"/>
      <c r="BO471" s="7" t="inlineStr"/>
      <c r="BP471" s="7" t="inlineStr"/>
      <c r="BQ471" s="7" t="inlineStr"/>
      <c r="BR471" s="7" t="inlineStr"/>
      <c r="BS471" s="7" t="inlineStr"/>
      <c r="BT471" s="7" t="inlineStr"/>
      <c r="BU471" s="7" t="inlineStr"/>
      <c r="BV471" s="7" t="inlineStr"/>
      <c r="BW471" s="7">
        <f>BY471+CA471+CC471+CE471+CG471+CI471+CK471+CM471+CO471+CQ471+CS471+CU471+CW471+CY471+DA471+DC471</f>
        <v/>
      </c>
      <c r="BX471" s="7">
        <f>BZ471+CB471+CD471+CF471+CH471+CJ471+CL471+CN471+CP471+CR471+CT471+CV471+CX471+CZ471+DB471+DD471</f>
        <v/>
      </c>
      <c r="BY471" s="7" t="inlineStr"/>
      <c r="BZ471" s="7" t="inlineStr"/>
      <c r="CA471" s="7" t="inlineStr"/>
      <c r="CB471" s="7" t="inlineStr"/>
      <c r="CC471" s="7" t="inlineStr"/>
      <c r="CD471" s="7" t="inlineStr"/>
      <c r="CE471" s="7" t="inlineStr"/>
      <c r="CF471" s="7" t="inlineStr"/>
      <c r="CG471" s="7" t="inlineStr"/>
      <c r="CH471" s="7" t="inlineStr"/>
      <c r="CI471" s="7" t="inlineStr"/>
      <c r="CJ471" s="7" t="inlineStr"/>
      <c r="CK471" s="7" t="inlineStr"/>
      <c r="CL471" s="7" t="inlineStr"/>
      <c r="CM471" s="7" t="inlineStr"/>
      <c r="CN471" s="7" t="inlineStr"/>
      <c r="CO471" s="7" t="inlineStr"/>
      <c r="CP471" s="7" t="inlineStr"/>
      <c r="CQ471" s="7" t="inlineStr"/>
      <c r="CR471" s="7" t="inlineStr"/>
      <c r="CS471" s="7" t="inlineStr"/>
      <c r="CT471" s="7" t="inlineStr"/>
      <c r="CU471" s="7" t="inlineStr"/>
      <c r="CV471" s="7" t="inlineStr"/>
      <c r="CW471" s="7" t="inlineStr"/>
      <c r="CX471" s="7" t="inlineStr"/>
      <c r="CY471" s="7" t="inlineStr"/>
      <c r="CZ471" s="7" t="inlineStr"/>
      <c r="DA471" s="7" t="inlineStr"/>
      <c r="DB471" s="7" t="inlineStr"/>
      <c r="DC471" s="7" t="inlineStr"/>
      <c r="DD471" s="7" t="inlineStr"/>
      <c r="DE471" s="7">
        <f>DG471+DI471+DK471+DM471+DO471+DQ471+DS471+DU471+DW471+DY471+EA471+EC471+EE471</f>
        <v/>
      </c>
      <c r="DF471" s="7">
        <f>DH471+DJ471+DL471+DN471+DP471+DR471+DT471+DV471+DX471+DZ471+EB471+ED471+EF471</f>
        <v/>
      </c>
      <c r="DG471" s="7" t="inlineStr"/>
      <c r="DH471" s="7" t="inlineStr"/>
      <c r="DI471" s="7" t="inlineStr"/>
      <c r="DJ471" s="7" t="inlineStr"/>
      <c r="DK471" s="7" t="inlineStr"/>
      <c r="DL471" s="7" t="inlineStr"/>
      <c r="DM471" s="7" t="inlineStr"/>
      <c r="DN471" s="7" t="inlineStr"/>
      <c r="DO471" s="7" t="inlineStr"/>
      <c r="DP471" s="7" t="inlineStr"/>
      <c r="DQ471" s="7" t="inlineStr"/>
      <c r="DR471" s="7" t="inlineStr"/>
      <c r="DS471" s="7" t="inlineStr"/>
      <c r="DT471" s="7" t="inlineStr"/>
      <c r="DU471" s="7" t="inlineStr"/>
      <c r="DV471" s="7" t="inlineStr"/>
      <c r="DW471" s="7" t="n">
        <v>3</v>
      </c>
      <c r="DX471" s="7" t="n">
        <v>16188</v>
      </c>
      <c r="DY471" s="7" t="inlineStr"/>
      <c r="DZ471" s="7" t="inlineStr"/>
      <c r="EA471" s="7" t="inlineStr"/>
      <c r="EB471" s="7" t="inlineStr"/>
      <c r="EC471" s="7" t="inlineStr"/>
      <c r="ED471" s="7" t="inlineStr"/>
      <c r="EE471" s="7" t="inlineStr"/>
      <c r="EF471" s="7" t="inlineStr"/>
      <c r="EG471" s="7">
        <f>E471+AU471+BK471+BW471+DE471</f>
        <v/>
      </c>
      <c r="EH471" s="7">
        <f>F471+AV471+BL471+BX471+DF471</f>
        <v/>
      </c>
    </row>
    <row r="472" hidden="1" outlineLevel="1">
      <c r="A472" s="5" t="n">
        <v>136</v>
      </c>
      <c r="B472" s="6" t="inlineStr">
        <is>
          <t>FAMILY PHARMA</t>
        </is>
      </c>
      <c r="C472" s="6" t="inlineStr">
        <is>
          <t>Ташкент</t>
        </is>
      </c>
      <c r="D472" s="6" t="inlineStr">
        <is>
          <t>Ташкент 2</t>
        </is>
      </c>
      <c r="E472" s="7">
        <f>G472+I472+K472+M472+O472+Q472+S472+U472+W472+Y472+AA472+AC472+AE472+AG472+AI472+AK472+AM472+AO472+AQ472+AS472</f>
        <v/>
      </c>
      <c r="F472" s="7">
        <f>H472+J472+L472+N472+P472+R472+T472+V472+X472+Z472+AB472+AD472+AF472+AH472+AJ472+AL472+AN472+AP472+AR472+AT472</f>
        <v/>
      </c>
      <c r="G472" s="7" t="inlineStr"/>
      <c r="H472" s="7" t="inlineStr"/>
      <c r="I472" s="7" t="inlineStr"/>
      <c r="J472" s="7" t="inlineStr"/>
      <c r="K472" s="7" t="inlineStr"/>
      <c r="L472" s="7" t="inlineStr"/>
      <c r="M472" s="7" t="inlineStr"/>
      <c r="N472" s="7" t="inlineStr"/>
      <c r="O472" s="7" t="inlineStr"/>
      <c r="P472" s="7" t="inlineStr"/>
      <c r="Q472" s="7" t="inlineStr"/>
      <c r="R472" s="7" t="inlineStr"/>
      <c r="S472" s="7" t="inlineStr"/>
      <c r="T472" s="7" t="inlineStr"/>
      <c r="U472" s="7" t="inlineStr"/>
      <c r="V472" s="7" t="inlineStr"/>
      <c r="W472" s="7" t="n">
        <v>3</v>
      </c>
      <c r="X472" s="7" t="n">
        <v>410613</v>
      </c>
      <c r="Y472" s="7" t="inlineStr"/>
      <c r="Z472" s="7" t="inlineStr"/>
      <c r="AA472" s="7" t="inlineStr"/>
      <c r="AB472" s="7" t="inlineStr"/>
      <c r="AC472" s="7" t="n">
        <v>6</v>
      </c>
      <c r="AD472" s="7" t="n">
        <v>356340</v>
      </c>
      <c r="AE472" s="7" t="inlineStr"/>
      <c r="AF472" s="7" t="inlineStr"/>
      <c r="AG472" s="7" t="inlineStr"/>
      <c r="AH472" s="7" t="inlineStr"/>
      <c r="AI472" s="7" t="inlineStr"/>
      <c r="AJ472" s="7" t="inlineStr"/>
      <c r="AK472" s="7" t="inlineStr"/>
      <c r="AL472" s="7" t="inlineStr"/>
      <c r="AM472" s="7" t="inlineStr"/>
      <c r="AN472" s="7" t="inlineStr"/>
      <c r="AO472" s="7" t="inlineStr"/>
      <c r="AP472" s="7" t="inlineStr"/>
      <c r="AQ472" s="7" t="inlineStr"/>
      <c r="AR472" s="7" t="inlineStr"/>
      <c r="AS472" s="7" t="inlineStr"/>
      <c r="AT472" s="7" t="inlineStr"/>
      <c r="AU472" s="7">
        <f>AW472+AY472+BA472+BC472+BE472+BG472+BI472</f>
        <v/>
      </c>
      <c r="AV472" s="7">
        <f>AX472+AZ472+BB472+BD472+BF472+BH472+BJ472</f>
        <v/>
      </c>
      <c r="AW472" s="7" t="inlineStr"/>
      <c r="AX472" s="7" t="inlineStr"/>
      <c r="AY472" s="7" t="inlineStr"/>
      <c r="AZ472" s="7" t="inlineStr"/>
      <c r="BA472" s="7" t="inlineStr"/>
      <c r="BB472" s="7" t="inlineStr"/>
      <c r="BC472" s="7" t="inlineStr"/>
      <c r="BD472" s="7" t="inlineStr"/>
      <c r="BE472" s="7" t="inlineStr"/>
      <c r="BF472" s="7" t="inlineStr"/>
      <c r="BG472" s="7" t="inlineStr"/>
      <c r="BH472" s="7" t="inlineStr"/>
      <c r="BI472" s="7" t="inlineStr"/>
      <c r="BJ472" s="7" t="inlineStr"/>
      <c r="BK472" s="7">
        <f>BM472+BO472+BQ472+BS472+BU472</f>
        <v/>
      </c>
      <c r="BL472" s="7">
        <f>BN472+BP472+BR472+BT472+BV472</f>
        <v/>
      </c>
      <c r="BM472" s="7" t="inlineStr"/>
      <c r="BN472" s="7" t="inlineStr"/>
      <c r="BO472" s="7" t="inlineStr"/>
      <c r="BP472" s="7" t="inlineStr"/>
      <c r="BQ472" s="7" t="inlineStr"/>
      <c r="BR472" s="7" t="inlineStr"/>
      <c r="BS472" s="7" t="inlineStr"/>
      <c r="BT472" s="7" t="inlineStr"/>
      <c r="BU472" s="7" t="inlineStr"/>
      <c r="BV472" s="7" t="inlineStr"/>
      <c r="BW472" s="7">
        <f>BY472+CA472+CC472+CE472+CG472+CI472+CK472+CM472+CO472+CQ472+CS472+CU472+CW472+CY472+DA472+DC472</f>
        <v/>
      </c>
      <c r="BX472" s="7">
        <f>BZ472+CB472+CD472+CF472+CH472+CJ472+CL472+CN472+CP472+CR472+CT472+CV472+CX472+CZ472+DB472+DD472</f>
        <v/>
      </c>
      <c r="BY472" s="7" t="inlineStr"/>
      <c r="BZ472" s="7" t="inlineStr"/>
      <c r="CA472" s="7" t="inlineStr"/>
      <c r="CB472" s="7" t="inlineStr"/>
      <c r="CC472" s="7" t="inlineStr"/>
      <c r="CD472" s="7" t="inlineStr"/>
      <c r="CE472" s="7" t="inlineStr"/>
      <c r="CF472" s="7" t="inlineStr"/>
      <c r="CG472" s="7" t="inlineStr"/>
      <c r="CH472" s="7" t="inlineStr"/>
      <c r="CI472" s="7" t="inlineStr"/>
      <c r="CJ472" s="7" t="inlineStr"/>
      <c r="CK472" s="7" t="inlineStr"/>
      <c r="CL472" s="7" t="inlineStr"/>
      <c r="CM472" s="7" t="inlineStr"/>
      <c r="CN472" s="7" t="inlineStr"/>
      <c r="CO472" s="7" t="inlineStr"/>
      <c r="CP472" s="7" t="inlineStr"/>
      <c r="CQ472" s="7" t="inlineStr"/>
      <c r="CR472" s="7" t="inlineStr"/>
      <c r="CS472" s="7" t="inlineStr"/>
      <c r="CT472" s="7" t="inlineStr"/>
      <c r="CU472" s="7" t="inlineStr"/>
      <c r="CV472" s="7" t="inlineStr"/>
      <c r="CW472" s="7" t="inlineStr"/>
      <c r="CX472" s="7" t="inlineStr"/>
      <c r="CY472" s="7" t="inlineStr"/>
      <c r="CZ472" s="7" t="inlineStr"/>
      <c r="DA472" s="7" t="inlineStr"/>
      <c r="DB472" s="7" t="inlineStr"/>
      <c r="DC472" s="7" t="inlineStr"/>
      <c r="DD472" s="7" t="inlineStr"/>
      <c r="DE472" s="7">
        <f>DG472+DI472+DK472+DM472+DO472+DQ472+DS472+DU472+DW472+DY472+EA472+EC472+EE472</f>
        <v/>
      </c>
      <c r="DF472" s="7">
        <f>DH472+DJ472+DL472+DN472+DP472+DR472+DT472+DV472+DX472+DZ472+EB472+ED472+EF472</f>
        <v/>
      </c>
      <c r="DG472" s="7" t="inlineStr"/>
      <c r="DH472" s="7" t="inlineStr"/>
      <c r="DI472" s="7" t="inlineStr"/>
      <c r="DJ472" s="7" t="inlineStr"/>
      <c r="DK472" s="7" t="inlineStr"/>
      <c r="DL472" s="7" t="inlineStr"/>
      <c r="DM472" s="7" t="inlineStr"/>
      <c r="DN472" s="7" t="inlineStr"/>
      <c r="DO472" s="7" t="inlineStr"/>
      <c r="DP472" s="7" t="inlineStr"/>
      <c r="DQ472" s="7" t="inlineStr"/>
      <c r="DR472" s="7" t="inlineStr"/>
      <c r="DS472" s="7" t="inlineStr"/>
      <c r="DT472" s="7" t="inlineStr"/>
      <c r="DU472" s="7" t="inlineStr"/>
      <c r="DV472" s="7" t="inlineStr"/>
      <c r="DW472" s="7" t="n">
        <v>2</v>
      </c>
      <c r="DX472" s="7" t="n">
        <v>636060</v>
      </c>
      <c r="DY472" s="7" t="inlineStr"/>
      <c r="DZ472" s="7" t="inlineStr"/>
      <c r="EA472" s="7" t="inlineStr"/>
      <c r="EB472" s="7" t="inlineStr"/>
      <c r="EC472" s="7" t="inlineStr"/>
      <c r="ED472" s="7" t="inlineStr"/>
      <c r="EE472" s="7" t="inlineStr"/>
      <c r="EF472" s="7" t="inlineStr"/>
      <c r="EG472" s="7">
        <f>E472+AU472+BK472+BW472+DE472</f>
        <v/>
      </c>
      <c r="EH472" s="7">
        <f>F472+AV472+BL472+BX472+DF472</f>
        <v/>
      </c>
    </row>
    <row r="473" hidden="1" outlineLevel="1">
      <c r="A473" s="5" t="n">
        <v>137</v>
      </c>
      <c r="B473" s="6" t="inlineStr">
        <is>
          <t>FARM TURKISTON MCHJ</t>
        </is>
      </c>
      <c r="C473" s="6" t="inlineStr">
        <is>
          <t>Ташкент</t>
        </is>
      </c>
      <c r="D473" s="6" t="inlineStr">
        <is>
          <t>Ташкент 1</t>
        </is>
      </c>
      <c r="E473" s="7">
        <f>G473+I473+K473+M473+O473+Q473+S473+U473+W473+Y473+AA473+AC473+AE473+AG473+AI473+AK473+AM473+AO473+AQ473+AS473</f>
        <v/>
      </c>
      <c r="F473" s="7">
        <f>H473+J473+L473+N473+P473+R473+T473+V473+X473+Z473+AB473+AD473+AF473+AH473+AJ473+AL473+AN473+AP473+AR473+AT473</f>
        <v/>
      </c>
      <c r="G473" s="7" t="inlineStr"/>
      <c r="H473" s="7" t="inlineStr"/>
      <c r="I473" s="7" t="inlineStr"/>
      <c r="J473" s="7" t="inlineStr"/>
      <c r="K473" s="7" t="inlineStr"/>
      <c r="L473" s="7" t="inlineStr"/>
      <c r="M473" s="7" t="inlineStr"/>
      <c r="N473" s="7" t="inlineStr"/>
      <c r="O473" s="7" t="inlineStr"/>
      <c r="P473" s="7" t="inlineStr"/>
      <c r="Q473" s="7" t="inlineStr"/>
      <c r="R473" s="7" t="inlineStr"/>
      <c r="S473" s="7" t="inlineStr"/>
      <c r="T473" s="7" t="inlineStr"/>
      <c r="U473" s="7" t="inlineStr"/>
      <c r="V473" s="7" t="inlineStr"/>
      <c r="W473" s="7" t="inlineStr"/>
      <c r="X473" s="7" t="inlineStr"/>
      <c r="Y473" s="7" t="inlineStr"/>
      <c r="Z473" s="7" t="inlineStr"/>
      <c r="AA473" s="7" t="inlineStr"/>
      <c r="AB473" s="7" t="inlineStr"/>
      <c r="AC473" s="7" t="inlineStr"/>
      <c r="AD473" s="7" t="inlineStr"/>
      <c r="AE473" s="7" t="inlineStr"/>
      <c r="AF473" s="7" t="inlineStr"/>
      <c r="AG473" s="7" t="inlineStr"/>
      <c r="AH473" s="7" t="inlineStr"/>
      <c r="AI473" s="7" t="inlineStr"/>
      <c r="AJ473" s="7" t="inlineStr"/>
      <c r="AK473" s="7" t="inlineStr"/>
      <c r="AL473" s="7" t="inlineStr"/>
      <c r="AM473" s="7" t="inlineStr"/>
      <c r="AN473" s="7" t="inlineStr"/>
      <c r="AO473" s="7" t="inlineStr"/>
      <c r="AP473" s="7" t="inlineStr"/>
      <c r="AQ473" s="7" t="inlineStr"/>
      <c r="AR473" s="7" t="inlineStr"/>
      <c r="AS473" s="7" t="inlineStr"/>
      <c r="AT473" s="7" t="inlineStr"/>
      <c r="AU473" s="7">
        <f>AW473+AY473+BA473+BC473+BE473+BG473+BI473</f>
        <v/>
      </c>
      <c r="AV473" s="7">
        <f>AX473+AZ473+BB473+BD473+BF473+BH473+BJ473</f>
        <v/>
      </c>
      <c r="AW473" s="7" t="inlineStr"/>
      <c r="AX473" s="7" t="inlineStr"/>
      <c r="AY473" s="7" t="inlineStr"/>
      <c r="AZ473" s="7" t="inlineStr"/>
      <c r="BA473" s="7" t="inlineStr"/>
      <c r="BB473" s="7" t="inlineStr"/>
      <c r="BC473" s="7" t="inlineStr"/>
      <c r="BD473" s="7" t="inlineStr"/>
      <c r="BE473" s="7" t="inlineStr"/>
      <c r="BF473" s="7" t="inlineStr"/>
      <c r="BG473" s="7" t="inlineStr"/>
      <c r="BH473" s="7" t="inlineStr"/>
      <c r="BI473" s="7" t="inlineStr"/>
      <c r="BJ473" s="7" t="inlineStr"/>
      <c r="BK473" s="7">
        <f>BM473+BO473+BQ473+BS473+BU473</f>
        <v/>
      </c>
      <c r="BL473" s="7">
        <f>BN473+BP473+BR473+BT473+BV473</f>
        <v/>
      </c>
      <c r="BM473" s="7" t="inlineStr"/>
      <c r="BN473" s="7" t="inlineStr"/>
      <c r="BO473" s="7" t="inlineStr"/>
      <c r="BP473" s="7" t="inlineStr"/>
      <c r="BQ473" s="7" t="inlineStr"/>
      <c r="BR473" s="7" t="inlineStr"/>
      <c r="BS473" s="7" t="inlineStr"/>
      <c r="BT473" s="7" t="inlineStr"/>
      <c r="BU473" s="7" t="inlineStr"/>
      <c r="BV473" s="7" t="inlineStr"/>
      <c r="BW473" s="7">
        <f>BY473+CA473+CC473+CE473+CG473+CI473+CK473+CM473+CO473+CQ473+CS473+CU473+CW473+CY473+DA473+DC473</f>
        <v/>
      </c>
      <c r="BX473" s="7">
        <f>BZ473+CB473+CD473+CF473+CH473+CJ473+CL473+CN473+CP473+CR473+CT473+CV473+CX473+CZ473+DB473+DD473</f>
        <v/>
      </c>
      <c r="BY473" s="7" t="inlineStr"/>
      <c r="BZ473" s="7" t="inlineStr"/>
      <c r="CA473" s="7" t="inlineStr"/>
      <c r="CB473" s="7" t="inlineStr"/>
      <c r="CC473" s="7" t="inlineStr"/>
      <c r="CD473" s="7" t="inlineStr"/>
      <c r="CE473" s="7" t="inlineStr"/>
      <c r="CF473" s="7" t="inlineStr"/>
      <c r="CG473" s="7" t="inlineStr"/>
      <c r="CH473" s="7" t="inlineStr"/>
      <c r="CI473" s="7" t="inlineStr"/>
      <c r="CJ473" s="7" t="inlineStr"/>
      <c r="CK473" s="7" t="inlineStr"/>
      <c r="CL473" s="7" t="inlineStr"/>
      <c r="CM473" s="7" t="inlineStr"/>
      <c r="CN473" s="7" t="inlineStr"/>
      <c r="CO473" s="7" t="inlineStr"/>
      <c r="CP473" s="7" t="inlineStr"/>
      <c r="CQ473" s="7" t="inlineStr"/>
      <c r="CR473" s="7" t="inlineStr"/>
      <c r="CS473" s="7" t="inlineStr"/>
      <c r="CT473" s="7" t="inlineStr"/>
      <c r="CU473" s="7" t="inlineStr"/>
      <c r="CV473" s="7" t="inlineStr"/>
      <c r="CW473" s="7" t="inlineStr"/>
      <c r="CX473" s="7" t="inlineStr"/>
      <c r="CY473" s="7" t="inlineStr"/>
      <c r="CZ473" s="7" t="inlineStr"/>
      <c r="DA473" s="7" t="inlineStr"/>
      <c r="DB473" s="7" t="inlineStr"/>
      <c r="DC473" s="7" t="inlineStr"/>
      <c r="DD473" s="7" t="inlineStr"/>
      <c r="DE473" s="7">
        <f>DG473+DI473+DK473+DM473+DO473+DQ473+DS473+DU473+DW473+DY473+EA473+EC473+EE473</f>
        <v/>
      </c>
      <c r="DF473" s="7">
        <f>DH473+DJ473+DL473+DN473+DP473+DR473+DT473+DV473+DX473+DZ473+EB473+ED473+EF473</f>
        <v/>
      </c>
      <c r="DG473" s="7" t="inlineStr"/>
      <c r="DH473" s="7" t="inlineStr"/>
      <c r="DI473" s="7" t="inlineStr"/>
      <c r="DJ473" s="7" t="inlineStr"/>
      <c r="DK473" s="7" t="inlineStr"/>
      <c r="DL473" s="7" t="inlineStr"/>
      <c r="DM473" s="7" t="inlineStr"/>
      <c r="DN473" s="7" t="inlineStr"/>
      <c r="DO473" s="7" t="inlineStr"/>
      <c r="DP473" s="7" t="inlineStr"/>
      <c r="DQ473" s="7" t="inlineStr"/>
      <c r="DR473" s="7" t="inlineStr"/>
      <c r="DS473" s="7" t="inlineStr"/>
      <c r="DT473" s="7" t="inlineStr"/>
      <c r="DU473" s="7" t="n">
        <v>6</v>
      </c>
      <c r="DV473" s="7" t="n">
        <v>2043270</v>
      </c>
      <c r="DW473" s="7" t="inlineStr"/>
      <c r="DX473" s="7" t="inlineStr"/>
      <c r="DY473" s="7" t="inlineStr"/>
      <c r="DZ473" s="7" t="inlineStr"/>
      <c r="EA473" s="7" t="inlineStr"/>
      <c r="EB473" s="7" t="inlineStr"/>
      <c r="EC473" s="7" t="inlineStr"/>
      <c r="ED473" s="7" t="inlineStr"/>
      <c r="EE473" s="7" t="inlineStr"/>
      <c r="EF473" s="7" t="inlineStr"/>
      <c r="EG473" s="7">
        <f>E473+AU473+BK473+BW473+DE473</f>
        <v/>
      </c>
      <c r="EH473" s="7">
        <f>F473+AV473+BL473+BX473+DF473</f>
        <v/>
      </c>
    </row>
    <row r="474" hidden="1" outlineLevel="1">
      <c r="A474" s="5" t="n">
        <v>138</v>
      </c>
      <c r="B474" s="6" t="inlineStr">
        <is>
          <t>FARM ZIYO MChJ</t>
        </is>
      </c>
      <c r="C474" s="6" t="inlineStr">
        <is>
          <t>Ташкент</t>
        </is>
      </c>
      <c r="D474" s="6" t="inlineStr">
        <is>
          <t>Ташкент 1</t>
        </is>
      </c>
      <c r="E474" s="7">
        <f>G474+I474+K474+M474+O474+Q474+S474+U474+W474+Y474+AA474+AC474+AE474+AG474+AI474+AK474+AM474+AO474+AQ474+AS474</f>
        <v/>
      </c>
      <c r="F474" s="7">
        <f>H474+J474+L474+N474+P474+R474+T474+V474+X474+Z474+AB474+AD474+AF474+AH474+AJ474+AL474+AN474+AP474+AR474+AT474</f>
        <v/>
      </c>
      <c r="G474" s="7" t="n">
        <v>1</v>
      </c>
      <c r="H474" s="7" t="n">
        <v>254438</v>
      </c>
      <c r="I474" s="7" t="inlineStr"/>
      <c r="J474" s="7" t="inlineStr"/>
      <c r="K474" s="7" t="inlineStr"/>
      <c r="L474" s="7" t="inlineStr"/>
      <c r="M474" s="7" t="n">
        <v>5</v>
      </c>
      <c r="N474" s="7" t="n">
        <v>1295920</v>
      </c>
      <c r="O474" s="7" t="n">
        <v>2</v>
      </c>
      <c r="P474" s="7" t="n">
        <v>371222</v>
      </c>
      <c r="Q474" s="7" t="n">
        <v>6</v>
      </c>
      <c r="R474" s="7" t="n">
        <v>686726</v>
      </c>
      <c r="S474" s="7" t="inlineStr"/>
      <c r="T474" s="7" t="inlineStr"/>
      <c r="U474" s="7" t="inlineStr"/>
      <c r="V474" s="7" t="inlineStr"/>
      <c r="W474" s="7" t="n">
        <v>1</v>
      </c>
      <c r="X474" s="7" t="n">
        <v>358841</v>
      </c>
      <c r="Y474" s="7" t="inlineStr"/>
      <c r="Z474" s="7" t="inlineStr"/>
      <c r="AA474" s="7" t="inlineStr"/>
      <c r="AB474" s="7" t="inlineStr"/>
      <c r="AC474" s="7" t="n">
        <v>2</v>
      </c>
      <c r="AD474" s="7" t="n">
        <v>732172</v>
      </c>
      <c r="AE474" s="7" t="inlineStr"/>
      <c r="AF474" s="7" t="inlineStr"/>
      <c r="AG474" s="7" t="inlineStr"/>
      <c r="AH474" s="7" t="inlineStr"/>
      <c r="AI474" s="7" t="inlineStr"/>
      <c r="AJ474" s="7" t="inlineStr"/>
      <c r="AK474" s="7" t="inlineStr"/>
      <c r="AL474" s="7" t="inlineStr"/>
      <c r="AM474" s="7" t="inlineStr"/>
      <c r="AN474" s="7" t="inlineStr"/>
      <c r="AO474" s="7" t="inlineStr"/>
      <c r="AP474" s="7" t="inlineStr"/>
      <c r="AQ474" s="7" t="inlineStr"/>
      <c r="AR474" s="7" t="inlineStr"/>
      <c r="AS474" s="7" t="inlineStr"/>
      <c r="AT474" s="7" t="inlineStr"/>
      <c r="AU474" s="7">
        <f>AW474+AY474+BA474+BC474+BE474+BG474+BI474</f>
        <v/>
      </c>
      <c r="AV474" s="7">
        <f>AX474+AZ474+BB474+BD474+BF474+BH474+BJ474</f>
        <v/>
      </c>
      <c r="AW474" s="7" t="inlineStr"/>
      <c r="AX474" s="7" t="inlineStr"/>
      <c r="AY474" s="7" t="inlineStr"/>
      <c r="AZ474" s="7" t="inlineStr"/>
      <c r="BA474" s="7" t="inlineStr"/>
      <c r="BB474" s="7" t="inlineStr"/>
      <c r="BC474" s="7" t="inlineStr"/>
      <c r="BD474" s="7" t="inlineStr"/>
      <c r="BE474" s="7" t="inlineStr"/>
      <c r="BF474" s="7" t="inlineStr"/>
      <c r="BG474" s="7" t="inlineStr"/>
      <c r="BH474" s="7" t="inlineStr"/>
      <c r="BI474" s="7" t="inlineStr"/>
      <c r="BJ474" s="7" t="inlineStr"/>
      <c r="BK474" s="7">
        <f>BM474+BO474+BQ474+BS474+BU474</f>
        <v/>
      </c>
      <c r="BL474" s="7">
        <f>BN474+BP474+BR474+BT474+BV474</f>
        <v/>
      </c>
      <c r="BM474" s="7" t="inlineStr"/>
      <c r="BN474" s="7" t="inlineStr"/>
      <c r="BO474" s="7" t="inlineStr"/>
      <c r="BP474" s="7" t="inlineStr"/>
      <c r="BQ474" s="7" t="inlineStr"/>
      <c r="BR474" s="7" t="inlineStr"/>
      <c r="BS474" s="7" t="inlineStr"/>
      <c r="BT474" s="7" t="inlineStr"/>
      <c r="BU474" s="7" t="inlineStr"/>
      <c r="BV474" s="7" t="inlineStr"/>
      <c r="BW474" s="7">
        <f>BY474+CA474+CC474+CE474+CG474+CI474+CK474+CM474+CO474+CQ474+CS474+CU474+CW474+CY474+DA474+DC474</f>
        <v/>
      </c>
      <c r="BX474" s="7">
        <f>BZ474+CB474+CD474+CF474+CH474+CJ474+CL474+CN474+CP474+CR474+CT474+CV474+CX474+CZ474+DB474+DD474</f>
        <v/>
      </c>
      <c r="BY474" s="7" t="inlineStr"/>
      <c r="BZ474" s="7" t="inlineStr"/>
      <c r="CA474" s="7" t="inlineStr"/>
      <c r="CB474" s="7" t="inlineStr"/>
      <c r="CC474" s="7" t="inlineStr"/>
      <c r="CD474" s="7" t="inlineStr"/>
      <c r="CE474" s="7" t="inlineStr"/>
      <c r="CF474" s="7" t="inlineStr"/>
      <c r="CG474" s="7" t="inlineStr"/>
      <c r="CH474" s="7" t="inlineStr"/>
      <c r="CI474" s="7" t="inlineStr"/>
      <c r="CJ474" s="7" t="inlineStr"/>
      <c r="CK474" s="7" t="inlineStr"/>
      <c r="CL474" s="7" t="inlineStr"/>
      <c r="CM474" s="7" t="inlineStr"/>
      <c r="CN474" s="7" t="inlineStr"/>
      <c r="CO474" s="7" t="inlineStr"/>
      <c r="CP474" s="7" t="inlineStr"/>
      <c r="CQ474" s="7" t="inlineStr"/>
      <c r="CR474" s="7" t="inlineStr"/>
      <c r="CS474" s="7" t="inlineStr"/>
      <c r="CT474" s="7" t="inlineStr"/>
      <c r="CU474" s="7" t="inlineStr"/>
      <c r="CV474" s="7" t="inlineStr"/>
      <c r="CW474" s="7" t="inlineStr"/>
      <c r="CX474" s="7" t="inlineStr"/>
      <c r="CY474" s="7" t="inlineStr"/>
      <c r="CZ474" s="7" t="inlineStr"/>
      <c r="DA474" s="7" t="inlineStr"/>
      <c r="DB474" s="7" t="inlineStr"/>
      <c r="DC474" s="7" t="inlineStr"/>
      <c r="DD474" s="7" t="inlineStr"/>
      <c r="DE474" s="7">
        <f>DG474+DI474+DK474+DM474+DO474+DQ474+DS474+DU474+DW474+DY474+EA474+EC474+EE474</f>
        <v/>
      </c>
      <c r="DF474" s="7">
        <f>DH474+DJ474+DL474+DN474+DP474+DR474+DT474+DV474+DX474+DZ474+EB474+ED474+EF474</f>
        <v/>
      </c>
      <c r="DG474" s="7" t="inlineStr"/>
      <c r="DH474" s="7" t="inlineStr"/>
      <c r="DI474" s="7" t="inlineStr"/>
      <c r="DJ474" s="7" t="inlineStr"/>
      <c r="DK474" s="7" t="inlineStr"/>
      <c r="DL474" s="7" t="inlineStr"/>
      <c r="DM474" s="7" t="inlineStr"/>
      <c r="DN474" s="7" t="inlineStr"/>
      <c r="DO474" s="7" t="inlineStr"/>
      <c r="DP474" s="7" t="inlineStr"/>
      <c r="DQ474" s="7" t="inlineStr"/>
      <c r="DR474" s="7" t="inlineStr"/>
      <c r="DS474" s="7" t="inlineStr"/>
      <c r="DT474" s="7" t="inlineStr"/>
      <c r="DU474" s="7" t="n">
        <v>3</v>
      </c>
      <c r="DV474" s="7" t="n">
        <v>175059</v>
      </c>
      <c r="DW474" s="7" t="inlineStr"/>
      <c r="DX474" s="7" t="inlineStr"/>
      <c r="DY474" s="7" t="n">
        <v>1</v>
      </c>
      <c r="DZ474" s="7" t="n">
        <v>481631</v>
      </c>
      <c r="EA474" s="7" t="n">
        <v>1</v>
      </c>
      <c r="EB474" s="7" t="n">
        <v>59839</v>
      </c>
      <c r="EC474" s="7" t="n">
        <v>1</v>
      </c>
      <c r="ED474" s="7" t="n">
        <v>127633</v>
      </c>
      <c r="EE474" s="7" t="inlineStr"/>
      <c r="EF474" s="7" t="inlineStr"/>
      <c r="EG474" s="7">
        <f>E474+AU474+BK474+BW474+DE474</f>
        <v/>
      </c>
      <c r="EH474" s="7">
        <f>F474+AV474+BL474+BX474+DF474</f>
        <v/>
      </c>
    </row>
    <row r="475" hidden="1" outlineLevel="1">
      <c r="A475" s="5" t="n">
        <v>139</v>
      </c>
      <c r="B475" s="6" t="inlineStr">
        <is>
          <t>FARMAKON MCHJ</t>
        </is>
      </c>
      <c r="C475" s="6" t="inlineStr">
        <is>
          <t>Ташкент</t>
        </is>
      </c>
      <c r="D475" s="6" t="inlineStr">
        <is>
          <t>Ташкент 2</t>
        </is>
      </c>
      <c r="E475" s="7">
        <f>G475+I475+K475+M475+O475+Q475+S475+U475+W475+Y475+AA475+AC475+AE475+AG475+AI475+AK475+AM475+AO475+AQ475+AS475</f>
        <v/>
      </c>
      <c r="F475" s="7">
        <f>H475+J475+L475+N475+P475+R475+T475+V475+X475+Z475+AB475+AD475+AF475+AH475+AJ475+AL475+AN475+AP475+AR475+AT475</f>
        <v/>
      </c>
      <c r="G475" s="7" t="inlineStr"/>
      <c r="H475" s="7" t="inlineStr"/>
      <c r="I475" s="7" t="inlineStr"/>
      <c r="J475" s="7" t="inlineStr"/>
      <c r="K475" s="7" t="inlineStr"/>
      <c r="L475" s="7" t="inlineStr"/>
      <c r="M475" s="7" t="inlineStr"/>
      <c r="N475" s="7" t="inlineStr"/>
      <c r="O475" s="7" t="inlineStr"/>
      <c r="P475" s="7" t="inlineStr"/>
      <c r="Q475" s="7" t="n">
        <v>3</v>
      </c>
      <c r="R475" s="7" t="n">
        <v>279849</v>
      </c>
      <c r="S475" s="7" t="inlineStr"/>
      <c r="T475" s="7" t="inlineStr"/>
      <c r="U475" s="7" t="inlineStr"/>
      <c r="V475" s="7" t="inlineStr"/>
      <c r="W475" s="7" t="inlineStr"/>
      <c r="X475" s="7" t="inlineStr"/>
      <c r="Y475" s="7" t="inlineStr"/>
      <c r="Z475" s="7" t="inlineStr"/>
      <c r="AA475" s="7" t="inlineStr"/>
      <c r="AB475" s="7" t="inlineStr"/>
      <c r="AC475" s="7" t="inlineStr"/>
      <c r="AD475" s="7" t="inlineStr"/>
      <c r="AE475" s="7" t="inlineStr"/>
      <c r="AF475" s="7" t="inlineStr"/>
      <c r="AG475" s="7" t="inlineStr"/>
      <c r="AH475" s="7" t="inlineStr"/>
      <c r="AI475" s="7" t="inlineStr"/>
      <c r="AJ475" s="7" t="inlineStr"/>
      <c r="AK475" s="7" t="inlineStr"/>
      <c r="AL475" s="7" t="inlineStr"/>
      <c r="AM475" s="7" t="inlineStr"/>
      <c r="AN475" s="7" t="inlineStr"/>
      <c r="AO475" s="7" t="inlineStr"/>
      <c r="AP475" s="7" t="inlineStr"/>
      <c r="AQ475" s="7" t="inlineStr"/>
      <c r="AR475" s="7" t="inlineStr"/>
      <c r="AS475" s="7" t="inlineStr"/>
      <c r="AT475" s="7" t="inlineStr"/>
      <c r="AU475" s="7">
        <f>AW475+AY475+BA475+BC475+BE475+BG475+BI475</f>
        <v/>
      </c>
      <c r="AV475" s="7">
        <f>AX475+AZ475+BB475+BD475+BF475+BH475+BJ475</f>
        <v/>
      </c>
      <c r="AW475" s="7" t="inlineStr"/>
      <c r="AX475" s="7" t="inlineStr"/>
      <c r="AY475" s="7" t="inlineStr"/>
      <c r="AZ475" s="7" t="inlineStr"/>
      <c r="BA475" s="7" t="inlineStr"/>
      <c r="BB475" s="7" t="inlineStr"/>
      <c r="BC475" s="7" t="inlineStr"/>
      <c r="BD475" s="7" t="inlineStr"/>
      <c r="BE475" s="7" t="inlineStr"/>
      <c r="BF475" s="7" t="inlineStr"/>
      <c r="BG475" s="7" t="inlineStr"/>
      <c r="BH475" s="7" t="inlineStr"/>
      <c r="BI475" s="7" t="inlineStr"/>
      <c r="BJ475" s="7" t="inlineStr"/>
      <c r="BK475" s="7">
        <f>BM475+BO475+BQ475+BS475+BU475</f>
        <v/>
      </c>
      <c r="BL475" s="7">
        <f>BN475+BP475+BR475+BT475+BV475</f>
        <v/>
      </c>
      <c r="BM475" s="7" t="inlineStr"/>
      <c r="BN475" s="7" t="inlineStr"/>
      <c r="BO475" s="7" t="inlineStr"/>
      <c r="BP475" s="7" t="inlineStr"/>
      <c r="BQ475" s="7" t="inlineStr"/>
      <c r="BR475" s="7" t="inlineStr"/>
      <c r="BS475" s="7" t="inlineStr"/>
      <c r="BT475" s="7" t="inlineStr"/>
      <c r="BU475" s="7" t="inlineStr"/>
      <c r="BV475" s="7" t="inlineStr"/>
      <c r="BW475" s="7">
        <f>BY475+CA475+CC475+CE475+CG475+CI475+CK475+CM475+CO475+CQ475+CS475+CU475+CW475+CY475+DA475+DC475</f>
        <v/>
      </c>
      <c r="BX475" s="7">
        <f>BZ475+CB475+CD475+CF475+CH475+CJ475+CL475+CN475+CP475+CR475+CT475+CV475+CX475+CZ475+DB475+DD475</f>
        <v/>
      </c>
      <c r="BY475" s="7" t="inlineStr"/>
      <c r="BZ475" s="7" t="inlineStr"/>
      <c r="CA475" s="7" t="inlineStr"/>
      <c r="CB475" s="7" t="inlineStr"/>
      <c r="CC475" s="7" t="inlineStr"/>
      <c r="CD475" s="7" t="inlineStr"/>
      <c r="CE475" s="7" t="inlineStr"/>
      <c r="CF475" s="7" t="inlineStr"/>
      <c r="CG475" s="7" t="inlineStr"/>
      <c r="CH475" s="7" t="inlineStr"/>
      <c r="CI475" s="7" t="inlineStr"/>
      <c r="CJ475" s="7" t="inlineStr"/>
      <c r="CK475" s="7" t="inlineStr"/>
      <c r="CL475" s="7" t="inlineStr"/>
      <c r="CM475" s="7" t="inlineStr"/>
      <c r="CN475" s="7" t="inlineStr"/>
      <c r="CO475" s="7" t="inlineStr"/>
      <c r="CP475" s="7" t="inlineStr"/>
      <c r="CQ475" s="7" t="inlineStr"/>
      <c r="CR475" s="7" t="inlineStr"/>
      <c r="CS475" s="7" t="inlineStr"/>
      <c r="CT475" s="7" t="inlineStr"/>
      <c r="CU475" s="7" t="inlineStr"/>
      <c r="CV475" s="7" t="inlineStr"/>
      <c r="CW475" s="7" t="inlineStr"/>
      <c r="CX475" s="7" t="inlineStr"/>
      <c r="CY475" s="7" t="inlineStr"/>
      <c r="CZ475" s="7" t="inlineStr"/>
      <c r="DA475" s="7" t="inlineStr"/>
      <c r="DB475" s="7" t="inlineStr"/>
      <c r="DC475" s="7" t="inlineStr"/>
      <c r="DD475" s="7" t="inlineStr"/>
      <c r="DE475" s="7">
        <f>DG475+DI475+DK475+DM475+DO475+DQ475+DS475+DU475+DW475+DY475+EA475+EC475+EE475</f>
        <v/>
      </c>
      <c r="DF475" s="7">
        <f>DH475+DJ475+DL475+DN475+DP475+DR475+DT475+DV475+DX475+DZ475+EB475+ED475+EF475</f>
        <v/>
      </c>
      <c r="DG475" s="7" t="inlineStr"/>
      <c r="DH475" s="7" t="inlineStr"/>
      <c r="DI475" s="7" t="inlineStr"/>
      <c r="DJ475" s="7" t="inlineStr"/>
      <c r="DK475" s="7" t="inlineStr"/>
      <c r="DL475" s="7" t="inlineStr"/>
      <c r="DM475" s="7" t="inlineStr"/>
      <c r="DN475" s="7" t="inlineStr"/>
      <c r="DO475" s="7" t="inlineStr"/>
      <c r="DP475" s="7" t="inlineStr"/>
      <c r="DQ475" s="7" t="inlineStr"/>
      <c r="DR475" s="7" t="inlineStr"/>
      <c r="DS475" s="7" t="inlineStr"/>
      <c r="DT475" s="7" t="inlineStr"/>
      <c r="DU475" s="7" t="inlineStr"/>
      <c r="DV475" s="7" t="inlineStr"/>
      <c r="DW475" s="7" t="inlineStr"/>
      <c r="DX475" s="7" t="inlineStr"/>
      <c r="DY475" s="7" t="inlineStr"/>
      <c r="DZ475" s="7" t="inlineStr"/>
      <c r="EA475" s="7" t="inlineStr"/>
      <c r="EB475" s="7" t="inlineStr"/>
      <c r="EC475" s="7" t="inlineStr"/>
      <c r="ED475" s="7" t="inlineStr"/>
      <c r="EE475" s="7" t="inlineStr"/>
      <c r="EF475" s="7" t="inlineStr"/>
      <c r="EG475" s="7">
        <f>E475+AU475+BK475+BW475+DE475</f>
        <v/>
      </c>
      <c r="EH475" s="7">
        <f>F475+AV475+BL475+BX475+DF475</f>
        <v/>
      </c>
    </row>
    <row r="476" hidden="1" outlineLevel="1">
      <c r="A476" s="5" t="n">
        <v>140</v>
      </c>
      <c r="B476" s="6" t="inlineStr">
        <is>
          <t>FARMIYA MCHJ</t>
        </is>
      </c>
      <c r="C476" s="6" t="inlineStr">
        <is>
          <t>Ташкент</t>
        </is>
      </c>
      <c r="D476" s="6" t="inlineStr">
        <is>
          <t>Ташкент 2</t>
        </is>
      </c>
      <c r="E476" s="7">
        <f>G476+I476+K476+M476+O476+Q476+S476+U476+W476+Y476+AA476+AC476+AE476+AG476+AI476+AK476+AM476+AO476+AQ476+AS476</f>
        <v/>
      </c>
      <c r="F476" s="7">
        <f>H476+J476+L476+N476+P476+R476+T476+V476+X476+Z476+AB476+AD476+AF476+AH476+AJ476+AL476+AN476+AP476+AR476+AT476</f>
        <v/>
      </c>
      <c r="G476" s="7" t="inlineStr"/>
      <c r="H476" s="7" t="inlineStr"/>
      <c r="I476" s="7" t="inlineStr"/>
      <c r="J476" s="7" t="inlineStr"/>
      <c r="K476" s="7" t="inlineStr"/>
      <c r="L476" s="7" t="inlineStr"/>
      <c r="M476" s="7" t="inlineStr"/>
      <c r="N476" s="7" t="inlineStr"/>
      <c r="O476" s="7" t="inlineStr"/>
      <c r="P476" s="7" t="inlineStr"/>
      <c r="Q476" s="7" t="inlineStr"/>
      <c r="R476" s="7" t="inlineStr"/>
      <c r="S476" s="7" t="inlineStr"/>
      <c r="T476" s="7" t="inlineStr"/>
      <c r="U476" s="7" t="inlineStr"/>
      <c r="V476" s="7" t="inlineStr"/>
      <c r="W476" s="7" t="inlineStr"/>
      <c r="X476" s="7" t="inlineStr"/>
      <c r="Y476" s="7" t="inlineStr"/>
      <c r="Z476" s="7" t="inlineStr"/>
      <c r="AA476" s="7" t="inlineStr"/>
      <c r="AB476" s="7" t="inlineStr"/>
      <c r="AC476" s="7" t="inlineStr"/>
      <c r="AD476" s="7" t="inlineStr"/>
      <c r="AE476" s="7" t="inlineStr"/>
      <c r="AF476" s="7" t="inlineStr"/>
      <c r="AG476" s="7" t="inlineStr"/>
      <c r="AH476" s="7" t="inlineStr"/>
      <c r="AI476" s="7" t="inlineStr"/>
      <c r="AJ476" s="7" t="inlineStr"/>
      <c r="AK476" s="7" t="inlineStr"/>
      <c r="AL476" s="7" t="inlineStr"/>
      <c r="AM476" s="7" t="inlineStr"/>
      <c r="AN476" s="7" t="inlineStr"/>
      <c r="AO476" s="7" t="inlineStr"/>
      <c r="AP476" s="7" t="inlineStr"/>
      <c r="AQ476" s="7" t="inlineStr"/>
      <c r="AR476" s="7" t="inlineStr"/>
      <c r="AS476" s="7" t="inlineStr"/>
      <c r="AT476" s="7" t="inlineStr"/>
      <c r="AU476" s="7">
        <f>AW476+AY476+BA476+BC476+BE476+BG476+BI476</f>
        <v/>
      </c>
      <c r="AV476" s="7">
        <f>AX476+AZ476+BB476+BD476+BF476+BH476+BJ476</f>
        <v/>
      </c>
      <c r="AW476" s="7" t="inlineStr"/>
      <c r="AX476" s="7" t="inlineStr"/>
      <c r="AY476" s="7" t="inlineStr"/>
      <c r="AZ476" s="7" t="inlineStr"/>
      <c r="BA476" s="7" t="inlineStr"/>
      <c r="BB476" s="7" t="inlineStr"/>
      <c r="BC476" s="7" t="inlineStr"/>
      <c r="BD476" s="7" t="inlineStr"/>
      <c r="BE476" s="7" t="inlineStr"/>
      <c r="BF476" s="7" t="inlineStr"/>
      <c r="BG476" s="7" t="inlineStr"/>
      <c r="BH476" s="7" t="inlineStr"/>
      <c r="BI476" s="7" t="inlineStr"/>
      <c r="BJ476" s="7" t="inlineStr"/>
      <c r="BK476" s="7">
        <f>BM476+BO476+BQ476+BS476+BU476</f>
        <v/>
      </c>
      <c r="BL476" s="7">
        <f>BN476+BP476+BR476+BT476+BV476</f>
        <v/>
      </c>
      <c r="BM476" s="7" t="inlineStr"/>
      <c r="BN476" s="7" t="inlineStr"/>
      <c r="BO476" s="7" t="inlineStr"/>
      <c r="BP476" s="7" t="inlineStr"/>
      <c r="BQ476" s="7" t="inlineStr"/>
      <c r="BR476" s="7" t="inlineStr"/>
      <c r="BS476" s="7" t="inlineStr"/>
      <c r="BT476" s="7" t="inlineStr"/>
      <c r="BU476" s="7" t="inlineStr"/>
      <c r="BV476" s="7" t="inlineStr"/>
      <c r="BW476" s="7">
        <f>BY476+CA476+CC476+CE476+CG476+CI476+CK476+CM476+CO476+CQ476+CS476+CU476+CW476+CY476+DA476+DC476</f>
        <v/>
      </c>
      <c r="BX476" s="7">
        <f>BZ476+CB476+CD476+CF476+CH476+CJ476+CL476+CN476+CP476+CR476+CT476+CV476+CX476+CZ476+DB476+DD476</f>
        <v/>
      </c>
      <c r="BY476" s="7" t="inlineStr"/>
      <c r="BZ476" s="7" t="inlineStr"/>
      <c r="CA476" s="7" t="inlineStr"/>
      <c r="CB476" s="7" t="inlineStr"/>
      <c r="CC476" s="7" t="inlineStr"/>
      <c r="CD476" s="7" t="inlineStr"/>
      <c r="CE476" s="7" t="inlineStr"/>
      <c r="CF476" s="7" t="inlineStr"/>
      <c r="CG476" s="7" t="inlineStr"/>
      <c r="CH476" s="7" t="inlineStr"/>
      <c r="CI476" s="7" t="inlineStr"/>
      <c r="CJ476" s="7" t="inlineStr"/>
      <c r="CK476" s="7" t="inlineStr"/>
      <c r="CL476" s="7" t="inlineStr"/>
      <c r="CM476" s="7" t="inlineStr"/>
      <c r="CN476" s="7" t="inlineStr"/>
      <c r="CO476" s="7" t="inlineStr"/>
      <c r="CP476" s="7" t="inlineStr"/>
      <c r="CQ476" s="7" t="inlineStr"/>
      <c r="CR476" s="7" t="inlineStr"/>
      <c r="CS476" s="7" t="inlineStr"/>
      <c r="CT476" s="7" t="inlineStr"/>
      <c r="CU476" s="7" t="inlineStr"/>
      <c r="CV476" s="7" t="inlineStr"/>
      <c r="CW476" s="7" t="inlineStr"/>
      <c r="CX476" s="7" t="inlineStr"/>
      <c r="CY476" s="7" t="inlineStr"/>
      <c r="CZ476" s="7" t="inlineStr"/>
      <c r="DA476" s="7" t="inlineStr"/>
      <c r="DB476" s="7" t="inlineStr"/>
      <c r="DC476" s="7" t="inlineStr"/>
      <c r="DD476" s="7" t="inlineStr"/>
      <c r="DE476" s="7">
        <f>DG476+DI476+DK476+DM476+DO476+DQ476+DS476+DU476+DW476+DY476+EA476+EC476+EE476</f>
        <v/>
      </c>
      <c r="DF476" s="7">
        <f>DH476+DJ476+DL476+DN476+DP476+DR476+DT476+DV476+DX476+DZ476+EB476+ED476+EF476</f>
        <v/>
      </c>
      <c r="DG476" s="7" t="inlineStr"/>
      <c r="DH476" s="7" t="inlineStr"/>
      <c r="DI476" s="7" t="inlineStr"/>
      <c r="DJ476" s="7" t="inlineStr"/>
      <c r="DK476" s="7" t="inlineStr"/>
      <c r="DL476" s="7" t="inlineStr"/>
      <c r="DM476" s="7" t="inlineStr"/>
      <c r="DN476" s="7" t="inlineStr"/>
      <c r="DO476" s="7" t="inlineStr"/>
      <c r="DP476" s="7" t="inlineStr"/>
      <c r="DQ476" s="7" t="inlineStr"/>
      <c r="DR476" s="7" t="inlineStr"/>
      <c r="DS476" s="7" t="inlineStr"/>
      <c r="DT476" s="7" t="inlineStr"/>
      <c r="DU476" s="7" t="inlineStr"/>
      <c r="DV476" s="7" t="inlineStr"/>
      <c r="DW476" s="7" t="inlineStr"/>
      <c r="DX476" s="7" t="inlineStr"/>
      <c r="DY476" s="7" t="n">
        <v>1</v>
      </c>
      <c r="DZ476" s="7" t="n">
        <v>411755</v>
      </c>
      <c r="EA476" s="7" t="inlineStr"/>
      <c r="EB476" s="7" t="inlineStr"/>
      <c r="EC476" s="7" t="inlineStr"/>
      <c r="ED476" s="7" t="inlineStr"/>
      <c r="EE476" s="7" t="inlineStr"/>
      <c r="EF476" s="7" t="inlineStr"/>
      <c r="EG476" s="7">
        <f>E476+AU476+BK476+BW476+DE476</f>
        <v/>
      </c>
      <c r="EH476" s="7">
        <f>F476+AV476+BL476+BX476+DF476</f>
        <v/>
      </c>
    </row>
    <row r="477" hidden="1" outlineLevel="1">
      <c r="A477" s="5" t="n">
        <v>141</v>
      </c>
      <c r="B477" s="6" t="inlineStr">
        <is>
          <t>FAYZ DIYOR FARM MChJ</t>
        </is>
      </c>
      <c r="C477" s="6" t="inlineStr">
        <is>
          <t>Ташкент</t>
        </is>
      </c>
      <c r="D477" s="6" t="inlineStr">
        <is>
          <t>Ташкент 2</t>
        </is>
      </c>
      <c r="E477" s="7">
        <f>G477+I477+K477+M477+O477+Q477+S477+U477+W477+Y477+AA477+AC477+AE477+AG477+AI477+AK477+AM477+AO477+AQ477+AS477</f>
        <v/>
      </c>
      <c r="F477" s="7">
        <f>H477+J477+L477+N477+P477+R477+T477+V477+X477+Z477+AB477+AD477+AF477+AH477+AJ477+AL477+AN477+AP477+AR477+AT477</f>
        <v/>
      </c>
      <c r="G477" s="7" t="inlineStr"/>
      <c r="H477" s="7" t="inlineStr"/>
      <c r="I477" s="7" t="inlineStr"/>
      <c r="J477" s="7" t="inlineStr"/>
      <c r="K477" s="7" t="inlineStr"/>
      <c r="L477" s="7" t="inlineStr"/>
      <c r="M477" s="7" t="inlineStr"/>
      <c r="N477" s="7" t="inlineStr"/>
      <c r="O477" s="7" t="inlineStr"/>
      <c r="P477" s="7" t="inlineStr"/>
      <c r="Q477" s="7" t="n">
        <v>5</v>
      </c>
      <c r="R477" s="7" t="n">
        <v>1591865</v>
      </c>
      <c r="S477" s="7" t="inlineStr"/>
      <c r="T477" s="7" t="inlineStr"/>
      <c r="U477" s="7" t="inlineStr"/>
      <c r="V477" s="7" t="inlineStr"/>
      <c r="W477" s="7" t="inlineStr"/>
      <c r="X477" s="7" t="inlineStr"/>
      <c r="Y477" s="7" t="inlineStr"/>
      <c r="Z477" s="7" t="inlineStr"/>
      <c r="AA477" s="7" t="inlineStr"/>
      <c r="AB477" s="7" t="inlineStr"/>
      <c r="AC477" s="7" t="inlineStr"/>
      <c r="AD477" s="7" t="inlineStr"/>
      <c r="AE477" s="7" t="inlineStr"/>
      <c r="AF477" s="7" t="inlineStr"/>
      <c r="AG477" s="7" t="inlineStr"/>
      <c r="AH477" s="7" t="inlineStr"/>
      <c r="AI477" s="7" t="inlineStr"/>
      <c r="AJ477" s="7" t="inlineStr"/>
      <c r="AK477" s="7" t="inlineStr"/>
      <c r="AL477" s="7" t="inlineStr"/>
      <c r="AM477" s="7" t="inlineStr"/>
      <c r="AN477" s="7" t="inlineStr"/>
      <c r="AO477" s="7" t="inlineStr"/>
      <c r="AP477" s="7" t="inlineStr"/>
      <c r="AQ477" s="7" t="inlineStr"/>
      <c r="AR477" s="7" t="inlineStr"/>
      <c r="AS477" s="7" t="inlineStr"/>
      <c r="AT477" s="7" t="inlineStr"/>
      <c r="AU477" s="7">
        <f>AW477+AY477+BA477+BC477+BE477+BG477+BI477</f>
        <v/>
      </c>
      <c r="AV477" s="7">
        <f>AX477+AZ477+BB477+BD477+BF477+BH477+BJ477</f>
        <v/>
      </c>
      <c r="AW477" s="7" t="inlineStr"/>
      <c r="AX477" s="7" t="inlineStr"/>
      <c r="AY477" s="7" t="inlineStr"/>
      <c r="AZ477" s="7" t="inlineStr"/>
      <c r="BA477" s="7" t="inlineStr"/>
      <c r="BB477" s="7" t="inlineStr"/>
      <c r="BC477" s="7" t="inlineStr"/>
      <c r="BD477" s="7" t="inlineStr"/>
      <c r="BE477" s="7" t="inlineStr"/>
      <c r="BF477" s="7" t="inlineStr"/>
      <c r="BG477" s="7" t="inlineStr"/>
      <c r="BH477" s="7" t="inlineStr"/>
      <c r="BI477" s="7" t="inlineStr"/>
      <c r="BJ477" s="7" t="inlineStr"/>
      <c r="BK477" s="7">
        <f>BM477+BO477+BQ477+BS477+BU477</f>
        <v/>
      </c>
      <c r="BL477" s="7">
        <f>BN477+BP477+BR477+BT477+BV477</f>
        <v/>
      </c>
      <c r="BM477" s="7" t="inlineStr"/>
      <c r="BN477" s="7" t="inlineStr"/>
      <c r="BO477" s="7" t="inlineStr"/>
      <c r="BP477" s="7" t="inlineStr"/>
      <c r="BQ477" s="7" t="inlineStr"/>
      <c r="BR477" s="7" t="inlineStr"/>
      <c r="BS477" s="7" t="inlineStr"/>
      <c r="BT477" s="7" t="inlineStr"/>
      <c r="BU477" s="7" t="inlineStr"/>
      <c r="BV477" s="7" t="inlineStr"/>
      <c r="BW477" s="7">
        <f>BY477+CA477+CC477+CE477+CG477+CI477+CK477+CM477+CO477+CQ477+CS477+CU477+CW477+CY477+DA477+DC477</f>
        <v/>
      </c>
      <c r="BX477" s="7">
        <f>BZ477+CB477+CD477+CF477+CH477+CJ477+CL477+CN477+CP477+CR477+CT477+CV477+CX477+CZ477+DB477+DD477</f>
        <v/>
      </c>
      <c r="BY477" s="7" t="inlineStr"/>
      <c r="BZ477" s="7" t="inlineStr"/>
      <c r="CA477" s="7" t="inlineStr"/>
      <c r="CB477" s="7" t="inlineStr"/>
      <c r="CC477" s="7" t="inlineStr"/>
      <c r="CD477" s="7" t="inlineStr"/>
      <c r="CE477" s="7" t="inlineStr"/>
      <c r="CF477" s="7" t="inlineStr"/>
      <c r="CG477" s="7" t="inlineStr"/>
      <c r="CH477" s="7" t="inlineStr"/>
      <c r="CI477" s="7" t="inlineStr"/>
      <c r="CJ477" s="7" t="inlineStr"/>
      <c r="CK477" s="7" t="inlineStr"/>
      <c r="CL477" s="7" t="inlineStr"/>
      <c r="CM477" s="7" t="inlineStr"/>
      <c r="CN477" s="7" t="inlineStr"/>
      <c r="CO477" s="7" t="inlineStr"/>
      <c r="CP477" s="7" t="inlineStr"/>
      <c r="CQ477" s="7" t="inlineStr"/>
      <c r="CR477" s="7" t="inlineStr"/>
      <c r="CS477" s="7" t="inlineStr"/>
      <c r="CT477" s="7" t="inlineStr"/>
      <c r="CU477" s="7" t="inlineStr"/>
      <c r="CV477" s="7" t="inlineStr"/>
      <c r="CW477" s="7" t="inlineStr"/>
      <c r="CX477" s="7" t="inlineStr"/>
      <c r="CY477" s="7" t="inlineStr"/>
      <c r="CZ477" s="7" t="inlineStr"/>
      <c r="DA477" s="7" t="inlineStr"/>
      <c r="DB477" s="7" t="inlineStr"/>
      <c r="DC477" s="7" t="inlineStr"/>
      <c r="DD477" s="7" t="inlineStr"/>
      <c r="DE477" s="7">
        <f>DG477+DI477+DK477+DM477+DO477+DQ477+DS477+DU477+DW477+DY477+EA477+EC477+EE477</f>
        <v/>
      </c>
      <c r="DF477" s="7">
        <f>DH477+DJ477+DL477+DN477+DP477+DR477+DT477+DV477+DX477+DZ477+EB477+ED477+EF477</f>
        <v/>
      </c>
      <c r="DG477" s="7" t="inlineStr"/>
      <c r="DH477" s="7" t="inlineStr"/>
      <c r="DI477" s="7" t="inlineStr"/>
      <c r="DJ477" s="7" t="inlineStr"/>
      <c r="DK477" s="7" t="inlineStr"/>
      <c r="DL477" s="7" t="inlineStr"/>
      <c r="DM477" s="7" t="inlineStr"/>
      <c r="DN477" s="7" t="inlineStr"/>
      <c r="DO477" s="7" t="inlineStr"/>
      <c r="DP477" s="7" t="inlineStr"/>
      <c r="DQ477" s="7" t="inlineStr"/>
      <c r="DR477" s="7" t="inlineStr"/>
      <c r="DS477" s="7" t="inlineStr"/>
      <c r="DT477" s="7" t="inlineStr"/>
      <c r="DU477" s="7" t="inlineStr"/>
      <c r="DV477" s="7" t="inlineStr"/>
      <c r="DW477" s="7" t="inlineStr"/>
      <c r="DX477" s="7" t="inlineStr"/>
      <c r="DY477" s="7" t="inlineStr"/>
      <c r="DZ477" s="7" t="inlineStr"/>
      <c r="EA477" s="7" t="inlineStr"/>
      <c r="EB477" s="7" t="inlineStr"/>
      <c r="EC477" s="7" t="inlineStr"/>
      <c r="ED477" s="7" t="inlineStr"/>
      <c r="EE477" s="7" t="inlineStr"/>
      <c r="EF477" s="7" t="inlineStr"/>
      <c r="EG477" s="7">
        <f>E477+AU477+BK477+BW477+DE477</f>
        <v/>
      </c>
      <c r="EH477" s="7">
        <f>F477+AV477+BL477+BX477+DF477</f>
        <v/>
      </c>
    </row>
    <row r="478" hidden="1" outlineLevel="1">
      <c r="A478" s="5" t="n">
        <v>142</v>
      </c>
      <c r="B478" s="6" t="inlineStr">
        <is>
          <t>FERUZ PHARM-SERVICE MChJ</t>
        </is>
      </c>
      <c r="C478" s="6" t="inlineStr">
        <is>
          <t>Ташкент</t>
        </is>
      </c>
      <c r="D478" s="6" t="inlineStr">
        <is>
          <t>Ташкент 2</t>
        </is>
      </c>
      <c r="E478" s="7">
        <f>G478+I478+K478+M478+O478+Q478+S478+U478+W478+Y478+AA478+AC478+AE478+AG478+AI478+AK478+AM478+AO478+AQ478+AS478</f>
        <v/>
      </c>
      <c r="F478" s="7">
        <f>H478+J478+L478+N478+P478+R478+T478+V478+X478+Z478+AB478+AD478+AF478+AH478+AJ478+AL478+AN478+AP478+AR478+AT478</f>
        <v/>
      </c>
      <c r="G478" s="7" t="inlineStr"/>
      <c r="H478" s="7" t="inlineStr"/>
      <c r="I478" s="7" t="inlineStr"/>
      <c r="J478" s="7" t="inlineStr"/>
      <c r="K478" s="7" t="n">
        <v>2</v>
      </c>
      <c r="L478" s="7" t="n">
        <v>895782</v>
      </c>
      <c r="M478" s="7" t="inlineStr"/>
      <c r="N478" s="7" t="inlineStr"/>
      <c r="O478" s="7" t="inlineStr"/>
      <c r="P478" s="7" t="inlineStr"/>
      <c r="Q478" s="7" t="inlineStr"/>
      <c r="R478" s="7" t="inlineStr"/>
      <c r="S478" s="7" t="inlineStr"/>
      <c r="T478" s="7" t="inlineStr"/>
      <c r="U478" s="7" t="inlineStr"/>
      <c r="V478" s="7" t="inlineStr"/>
      <c r="W478" s="7" t="inlineStr"/>
      <c r="X478" s="7" t="inlineStr"/>
      <c r="Y478" s="7" t="inlineStr"/>
      <c r="Z478" s="7" t="inlineStr"/>
      <c r="AA478" s="7" t="inlineStr"/>
      <c r="AB478" s="7" t="inlineStr"/>
      <c r="AC478" s="7" t="n">
        <v>40</v>
      </c>
      <c r="AD478" s="7" t="n">
        <v>8631320</v>
      </c>
      <c r="AE478" s="7" t="inlineStr"/>
      <c r="AF478" s="7" t="inlineStr"/>
      <c r="AG478" s="7" t="inlineStr"/>
      <c r="AH478" s="7" t="inlineStr"/>
      <c r="AI478" s="7" t="inlineStr"/>
      <c r="AJ478" s="7" t="inlineStr"/>
      <c r="AK478" s="7" t="inlineStr"/>
      <c r="AL478" s="7" t="inlineStr"/>
      <c r="AM478" s="7" t="inlineStr"/>
      <c r="AN478" s="7" t="inlineStr"/>
      <c r="AO478" s="7" t="inlineStr"/>
      <c r="AP478" s="7" t="inlineStr"/>
      <c r="AQ478" s="7" t="inlineStr"/>
      <c r="AR478" s="7" t="inlineStr"/>
      <c r="AS478" s="7" t="inlineStr"/>
      <c r="AT478" s="7" t="inlineStr"/>
      <c r="AU478" s="7">
        <f>AW478+AY478+BA478+BC478+BE478+BG478+BI478</f>
        <v/>
      </c>
      <c r="AV478" s="7">
        <f>AX478+AZ478+BB478+BD478+BF478+BH478+BJ478</f>
        <v/>
      </c>
      <c r="AW478" s="7" t="inlineStr"/>
      <c r="AX478" s="7" t="inlineStr"/>
      <c r="AY478" s="7" t="inlineStr"/>
      <c r="AZ478" s="7" t="inlineStr"/>
      <c r="BA478" s="7" t="n">
        <v>5</v>
      </c>
      <c r="BB478" s="7" t="n">
        <v>1986375</v>
      </c>
      <c r="BC478" s="7" t="inlineStr"/>
      <c r="BD478" s="7" t="inlineStr"/>
      <c r="BE478" s="7" t="inlineStr"/>
      <c r="BF478" s="7" t="inlineStr"/>
      <c r="BG478" s="7" t="n">
        <v>10</v>
      </c>
      <c r="BH478" s="7" t="n">
        <v>4291870</v>
      </c>
      <c r="BI478" s="7" t="inlineStr"/>
      <c r="BJ478" s="7" t="inlineStr"/>
      <c r="BK478" s="7">
        <f>BM478+BO478+BQ478+BS478+BU478</f>
        <v/>
      </c>
      <c r="BL478" s="7">
        <f>BN478+BP478+BR478+BT478+BV478</f>
        <v/>
      </c>
      <c r="BM478" s="7" t="n">
        <v>5</v>
      </c>
      <c r="BN478" s="7" t="n">
        <v>435835</v>
      </c>
      <c r="BO478" s="7" t="inlineStr"/>
      <c r="BP478" s="7" t="inlineStr"/>
      <c r="BQ478" s="7" t="inlineStr"/>
      <c r="BR478" s="7" t="inlineStr"/>
      <c r="BS478" s="7" t="inlineStr"/>
      <c r="BT478" s="7" t="inlineStr"/>
      <c r="BU478" s="7" t="inlineStr"/>
      <c r="BV478" s="7" t="inlineStr"/>
      <c r="BW478" s="7">
        <f>BY478+CA478+CC478+CE478+CG478+CI478+CK478+CM478+CO478+CQ478+CS478+CU478+CW478+CY478+DA478+DC478</f>
        <v/>
      </c>
      <c r="BX478" s="7">
        <f>BZ478+CB478+CD478+CF478+CH478+CJ478+CL478+CN478+CP478+CR478+CT478+CV478+CX478+CZ478+DB478+DD478</f>
        <v/>
      </c>
      <c r="BY478" s="7" t="inlineStr"/>
      <c r="BZ478" s="7" t="inlineStr"/>
      <c r="CA478" s="7" t="inlineStr"/>
      <c r="CB478" s="7" t="inlineStr"/>
      <c r="CC478" s="7" t="inlineStr"/>
      <c r="CD478" s="7" t="inlineStr"/>
      <c r="CE478" s="7" t="inlineStr"/>
      <c r="CF478" s="7" t="inlineStr"/>
      <c r="CG478" s="7" t="inlineStr"/>
      <c r="CH478" s="7" t="inlineStr"/>
      <c r="CI478" s="7" t="inlineStr"/>
      <c r="CJ478" s="7" t="inlineStr"/>
      <c r="CK478" s="7" t="inlineStr"/>
      <c r="CL478" s="7" t="inlineStr"/>
      <c r="CM478" s="7" t="inlineStr"/>
      <c r="CN478" s="7" t="inlineStr"/>
      <c r="CO478" s="7" t="inlineStr"/>
      <c r="CP478" s="7" t="inlineStr"/>
      <c r="CQ478" s="7" t="inlineStr"/>
      <c r="CR478" s="7" t="inlineStr"/>
      <c r="CS478" s="7" t="inlineStr"/>
      <c r="CT478" s="7" t="inlineStr"/>
      <c r="CU478" s="7" t="inlineStr"/>
      <c r="CV478" s="7" t="inlineStr"/>
      <c r="CW478" s="7" t="inlineStr"/>
      <c r="CX478" s="7" t="inlineStr"/>
      <c r="CY478" s="7" t="inlineStr"/>
      <c r="CZ478" s="7" t="inlineStr"/>
      <c r="DA478" s="7" t="inlineStr"/>
      <c r="DB478" s="7" t="inlineStr"/>
      <c r="DC478" s="7" t="inlineStr"/>
      <c r="DD478" s="7" t="inlineStr"/>
      <c r="DE478" s="7">
        <f>DG478+DI478+DK478+DM478+DO478+DQ478+DS478+DU478+DW478+DY478+EA478+EC478+EE478</f>
        <v/>
      </c>
      <c r="DF478" s="7">
        <f>DH478+DJ478+DL478+DN478+DP478+DR478+DT478+DV478+DX478+DZ478+EB478+ED478+EF478</f>
        <v/>
      </c>
      <c r="DG478" s="7" t="inlineStr"/>
      <c r="DH478" s="7" t="inlineStr"/>
      <c r="DI478" s="7" t="inlineStr"/>
      <c r="DJ478" s="7" t="inlineStr"/>
      <c r="DK478" s="7" t="inlineStr"/>
      <c r="DL478" s="7" t="inlineStr"/>
      <c r="DM478" s="7" t="inlineStr"/>
      <c r="DN478" s="7" t="inlineStr"/>
      <c r="DO478" s="7" t="inlineStr"/>
      <c r="DP478" s="7" t="inlineStr"/>
      <c r="DQ478" s="7" t="inlineStr"/>
      <c r="DR478" s="7" t="inlineStr"/>
      <c r="DS478" s="7" t="n">
        <v>4</v>
      </c>
      <c r="DT478" s="7" t="n">
        <v>539536</v>
      </c>
      <c r="DU478" s="7" t="inlineStr"/>
      <c r="DV478" s="7" t="inlineStr"/>
      <c r="DW478" s="7" t="n">
        <v>4</v>
      </c>
      <c r="DX478" s="7" t="n">
        <v>1292760</v>
      </c>
      <c r="DY478" s="7" t="inlineStr"/>
      <c r="DZ478" s="7" t="inlineStr"/>
      <c r="EA478" s="7" t="n">
        <v>4</v>
      </c>
      <c r="EB478" s="7" t="n">
        <v>1206568</v>
      </c>
      <c r="EC478" s="7" t="n">
        <v>4</v>
      </c>
      <c r="ED478" s="7" t="n">
        <v>1959624</v>
      </c>
      <c r="EE478" s="7" t="inlineStr"/>
      <c r="EF478" s="7" t="inlineStr"/>
      <c r="EG478" s="7">
        <f>E478+AU478+BK478+BW478+DE478</f>
        <v/>
      </c>
      <c r="EH478" s="7">
        <f>F478+AV478+BL478+BX478+DF478</f>
        <v/>
      </c>
    </row>
    <row r="479" hidden="1" outlineLevel="1">
      <c r="A479" s="5" t="n">
        <v>143</v>
      </c>
      <c r="B479" s="6" t="inlineStr">
        <is>
          <t>FM APTEKA BIZNES MCHJ</t>
        </is>
      </c>
      <c r="C479" s="6" t="inlineStr">
        <is>
          <t>Ташкент</t>
        </is>
      </c>
      <c r="D479" s="6" t="inlineStr">
        <is>
          <t>Ташкент 1</t>
        </is>
      </c>
      <c r="E479" s="7">
        <f>G479+I479+K479+M479+O479+Q479+S479+U479+W479+Y479+AA479+AC479+AE479+AG479+AI479+AK479+AM479+AO479+AQ479+AS479</f>
        <v/>
      </c>
      <c r="F479" s="7">
        <f>H479+J479+L479+N479+P479+R479+T479+V479+X479+Z479+AB479+AD479+AF479+AH479+AJ479+AL479+AN479+AP479+AR479+AT479</f>
        <v/>
      </c>
      <c r="G479" s="7" t="inlineStr"/>
      <c r="H479" s="7" t="inlineStr"/>
      <c r="I479" s="7" t="n">
        <v>2</v>
      </c>
      <c r="J479" s="7" t="n">
        <v>680772</v>
      </c>
      <c r="K479" s="7" t="inlineStr"/>
      <c r="L479" s="7" t="inlineStr"/>
      <c r="M479" s="7" t="inlineStr"/>
      <c r="N479" s="7" t="inlineStr"/>
      <c r="O479" s="7" t="inlineStr"/>
      <c r="P479" s="7" t="inlineStr"/>
      <c r="Q479" s="7" t="inlineStr"/>
      <c r="R479" s="7" t="inlineStr"/>
      <c r="S479" s="7" t="inlineStr"/>
      <c r="T479" s="7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7" t="inlineStr"/>
      <c r="AB479" s="7" t="inlineStr"/>
      <c r="AC479" s="7" t="inlineStr"/>
      <c r="AD479" s="7" t="inlineStr"/>
      <c r="AE479" s="7" t="inlineStr"/>
      <c r="AF479" s="7" t="inlineStr"/>
      <c r="AG479" s="7" t="inlineStr"/>
      <c r="AH479" s="7" t="inlineStr"/>
      <c r="AI479" s="7" t="inlineStr"/>
      <c r="AJ479" s="7" t="inlineStr"/>
      <c r="AK479" s="7" t="inlineStr"/>
      <c r="AL479" s="7" t="inlineStr"/>
      <c r="AM479" s="7" t="inlineStr"/>
      <c r="AN479" s="7" t="inlineStr"/>
      <c r="AO479" s="7" t="inlineStr"/>
      <c r="AP479" s="7" t="inlineStr"/>
      <c r="AQ479" s="7" t="inlineStr"/>
      <c r="AR479" s="7" t="inlineStr"/>
      <c r="AS479" s="7" t="inlineStr"/>
      <c r="AT479" s="7" t="inlineStr"/>
      <c r="AU479" s="7">
        <f>AW479+AY479+BA479+BC479+BE479+BG479+BI479</f>
        <v/>
      </c>
      <c r="AV479" s="7">
        <f>AX479+AZ479+BB479+BD479+BF479+BH479+BJ479</f>
        <v/>
      </c>
      <c r="AW479" s="7" t="inlineStr"/>
      <c r="AX479" s="7" t="inlineStr"/>
      <c r="AY479" s="7" t="inlineStr"/>
      <c r="AZ479" s="7" t="inlineStr"/>
      <c r="BA479" s="7" t="inlineStr"/>
      <c r="BB479" s="7" t="inlineStr"/>
      <c r="BC479" s="7" t="inlineStr"/>
      <c r="BD479" s="7" t="inlineStr"/>
      <c r="BE479" s="7" t="inlineStr"/>
      <c r="BF479" s="7" t="inlineStr"/>
      <c r="BG479" s="7" t="inlineStr"/>
      <c r="BH479" s="7" t="inlineStr"/>
      <c r="BI479" s="7" t="inlineStr"/>
      <c r="BJ479" s="7" t="inlineStr"/>
      <c r="BK479" s="7">
        <f>BM479+BO479+BQ479+BS479+BU479</f>
        <v/>
      </c>
      <c r="BL479" s="7">
        <f>BN479+BP479+BR479+BT479+BV479</f>
        <v/>
      </c>
      <c r="BM479" s="7" t="inlineStr"/>
      <c r="BN479" s="7" t="inlineStr"/>
      <c r="BO479" s="7" t="inlineStr"/>
      <c r="BP479" s="7" t="inlineStr"/>
      <c r="BQ479" s="7" t="inlineStr"/>
      <c r="BR479" s="7" t="inlineStr"/>
      <c r="BS479" s="7" t="inlineStr"/>
      <c r="BT479" s="7" t="inlineStr"/>
      <c r="BU479" s="7" t="inlineStr"/>
      <c r="BV479" s="7" t="inlineStr"/>
      <c r="BW479" s="7">
        <f>BY479+CA479+CC479+CE479+CG479+CI479+CK479+CM479+CO479+CQ479+CS479+CU479+CW479+CY479+DA479+DC479</f>
        <v/>
      </c>
      <c r="BX479" s="7">
        <f>BZ479+CB479+CD479+CF479+CH479+CJ479+CL479+CN479+CP479+CR479+CT479+CV479+CX479+CZ479+DB479+DD479</f>
        <v/>
      </c>
      <c r="BY479" s="7" t="inlineStr"/>
      <c r="BZ479" s="7" t="inlineStr"/>
      <c r="CA479" s="7" t="inlineStr"/>
      <c r="CB479" s="7" t="inlineStr"/>
      <c r="CC479" s="7" t="inlineStr"/>
      <c r="CD479" s="7" t="inlineStr"/>
      <c r="CE479" s="7" t="inlineStr"/>
      <c r="CF479" s="7" t="inlineStr"/>
      <c r="CG479" s="7" t="inlineStr"/>
      <c r="CH479" s="7" t="inlineStr"/>
      <c r="CI479" s="7" t="inlineStr"/>
      <c r="CJ479" s="7" t="inlineStr"/>
      <c r="CK479" s="7" t="inlineStr"/>
      <c r="CL479" s="7" t="inlineStr"/>
      <c r="CM479" s="7" t="inlineStr"/>
      <c r="CN479" s="7" t="inlineStr"/>
      <c r="CO479" s="7" t="inlineStr"/>
      <c r="CP479" s="7" t="inlineStr"/>
      <c r="CQ479" s="7" t="inlineStr"/>
      <c r="CR479" s="7" t="inlineStr"/>
      <c r="CS479" s="7" t="inlineStr"/>
      <c r="CT479" s="7" t="inlineStr"/>
      <c r="CU479" s="7" t="inlineStr"/>
      <c r="CV479" s="7" t="inlineStr"/>
      <c r="CW479" s="7" t="inlineStr"/>
      <c r="CX479" s="7" t="inlineStr"/>
      <c r="CY479" s="7" t="inlineStr"/>
      <c r="CZ479" s="7" t="inlineStr"/>
      <c r="DA479" s="7" t="inlineStr"/>
      <c r="DB479" s="7" t="inlineStr"/>
      <c r="DC479" s="7" t="inlineStr"/>
      <c r="DD479" s="7" t="inlineStr"/>
      <c r="DE479" s="7">
        <f>DG479+DI479+DK479+DM479+DO479+DQ479+DS479+DU479+DW479+DY479+EA479+EC479+EE479</f>
        <v/>
      </c>
      <c r="DF479" s="7">
        <f>DH479+DJ479+DL479+DN479+DP479+DR479+DT479+DV479+DX479+DZ479+EB479+ED479+EF479</f>
        <v/>
      </c>
      <c r="DG479" s="7" t="inlineStr"/>
      <c r="DH479" s="7" t="inlineStr"/>
      <c r="DI479" s="7" t="inlineStr"/>
      <c r="DJ479" s="7" t="inlineStr"/>
      <c r="DK479" s="7" t="inlineStr"/>
      <c r="DL479" s="7" t="inlineStr"/>
      <c r="DM479" s="7" t="inlineStr"/>
      <c r="DN479" s="7" t="inlineStr"/>
      <c r="DO479" s="7" t="inlineStr"/>
      <c r="DP479" s="7" t="inlineStr"/>
      <c r="DQ479" s="7" t="inlineStr"/>
      <c r="DR479" s="7" t="inlineStr"/>
      <c r="DS479" s="7" t="inlineStr"/>
      <c r="DT479" s="7" t="inlineStr"/>
      <c r="DU479" s="7" t="n">
        <v>2</v>
      </c>
      <c r="DV479" s="7" t="n">
        <v>527466</v>
      </c>
      <c r="DW479" s="7" t="inlineStr"/>
      <c r="DX479" s="7" t="inlineStr"/>
      <c r="DY479" s="7" t="inlineStr"/>
      <c r="DZ479" s="7" t="inlineStr"/>
      <c r="EA479" s="7" t="inlineStr"/>
      <c r="EB479" s="7" t="inlineStr"/>
      <c r="EC479" s="7" t="inlineStr"/>
      <c r="ED479" s="7" t="inlineStr"/>
      <c r="EE479" s="7" t="inlineStr"/>
      <c r="EF479" s="7" t="inlineStr"/>
      <c r="EG479" s="7">
        <f>E479+AU479+BK479+BW479+DE479</f>
        <v/>
      </c>
      <c r="EH479" s="7">
        <f>F479+AV479+BL479+BX479+DF479</f>
        <v/>
      </c>
    </row>
    <row r="480" hidden="1" outlineLevel="1">
      <c r="A480" s="5" t="n">
        <v>144</v>
      </c>
      <c r="B480" s="6" t="inlineStr">
        <is>
          <t>FOTIMA FARM BIZNES MChJ</t>
        </is>
      </c>
      <c r="C480" s="6" t="inlineStr">
        <is>
          <t>Ташкент</t>
        </is>
      </c>
      <c r="D480" s="6" t="inlineStr">
        <is>
          <t>Ташкент 2</t>
        </is>
      </c>
      <c r="E480" s="7">
        <f>G480+I480+K480+M480+O480+Q480+S480+U480+W480+Y480+AA480+AC480+AE480+AG480+AI480+AK480+AM480+AO480+AQ480+AS480</f>
        <v/>
      </c>
      <c r="F480" s="7">
        <f>H480+J480+L480+N480+P480+R480+T480+V480+X480+Z480+AB480+AD480+AF480+AH480+AJ480+AL480+AN480+AP480+AR480+AT480</f>
        <v/>
      </c>
      <c r="G480" s="7" t="inlineStr"/>
      <c r="H480" s="7" t="inlineStr"/>
      <c r="I480" s="7" t="inlineStr"/>
      <c r="J480" s="7" t="inlineStr"/>
      <c r="K480" s="7" t="inlineStr"/>
      <c r="L480" s="7" t="inlineStr"/>
      <c r="M480" s="7" t="inlineStr"/>
      <c r="N480" s="7" t="inlineStr"/>
      <c r="O480" s="7" t="inlineStr"/>
      <c r="P480" s="7" t="inlineStr"/>
      <c r="Q480" s="7" t="n">
        <v>50</v>
      </c>
      <c r="R480" s="7" t="n">
        <v>10753650</v>
      </c>
      <c r="S480" s="7" t="inlineStr"/>
      <c r="T480" s="7" t="inlineStr"/>
      <c r="U480" s="7" t="inlineStr"/>
      <c r="V480" s="7" t="inlineStr"/>
      <c r="W480" s="7" t="inlineStr"/>
      <c r="X480" s="7" t="inlineStr"/>
      <c r="Y480" s="7" t="inlineStr"/>
      <c r="Z480" s="7" t="inlineStr"/>
      <c r="AA480" s="7" t="inlineStr"/>
      <c r="AB480" s="7" t="inlineStr"/>
      <c r="AC480" s="7" t="inlineStr"/>
      <c r="AD480" s="7" t="inlineStr"/>
      <c r="AE480" s="7" t="inlineStr"/>
      <c r="AF480" s="7" t="inlineStr"/>
      <c r="AG480" s="7" t="inlineStr"/>
      <c r="AH480" s="7" t="inlineStr"/>
      <c r="AI480" s="7" t="inlineStr"/>
      <c r="AJ480" s="7" t="inlineStr"/>
      <c r="AK480" s="7" t="inlineStr"/>
      <c r="AL480" s="7" t="inlineStr"/>
      <c r="AM480" s="7" t="inlineStr"/>
      <c r="AN480" s="7" t="inlineStr"/>
      <c r="AO480" s="7" t="inlineStr"/>
      <c r="AP480" s="7" t="inlineStr"/>
      <c r="AQ480" s="7" t="inlineStr"/>
      <c r="AR480" s="7" t="inlineStr"/>
      <c r="AS480" s="7" t="inlineStr"/>
      <c r="AT480" s="7" t="inlineStr"/>
      <c r="AU480" s="7">
        <f>AW480+AY480+BA480+BC480+BE480+BG480+BI480</f>
        <v/>
      </c>
      <c r="AV480" s="7">
        <f>AX480+AZ480+BB480+BD480+BF480+BH480+BJ480</f>
        <v/>
      </c>
      <c r="AW480" s="7" t="inlineStr"/>
      <c r="AX480" s="7" t="inlineStr"/>
      <c r="AY480" s="7" t="inlineStr"/>
      <c r="AZ480" s="7" t="inlineStr"/>
      <c r="BA480" s="7" t="inlineStr"/>
      <c r="BB480" s="7" t="inlineStr"/>
      <c r="BC480" s="7" t="inlineStr"/>
      <c r="BD480" s="7" t="inlineStr"/>
      <c r="BE480" s="7" t="inlineStr"/>
      <c r="BF480" s="7" t="inlineStr"/>
      <c r="BG480" s="7" t="inlineStr"/>
      <c r="BH480" s="7" t="inlineStr"/>
      <c r="BI480" s="7" t="inlineStr"/>
      <c r="BJ480" s="7" t="inlineStr"/>
      <c r="BK480" s="7">
        <f>BM480+BO480+BQ480+BS480+BU480</f>
        <v/>
      </c>
      <c r="BL480" s="7">
        <f>BN480+BP480+BR480+BT480+BV480</f>
        <v/>
      </c>
      <c r="BM480" s="7" t="inlineStr"/>
      <c r="BN480" s="7" t="inlineStr"/>
      <c r="BO480" s="7" t="inlineStr"/>
      <c r="BP480" s="7" t="inlineStr"/>
      <c r="BQ480" s="7" t="inlineStr"/>
      <c r="BR480" s="7" t="inlineStr"/>
      <c r="BS480" s="7" t="inlineStr"/>
      <c r="BT480" s="7" t="inlineStr"/>
      <c r="BU480" s="7" t="inlineStr"/>
      <c r="BV480" s="7" t="inlineStr"/>
      <c r="BW480" s="7">
        <f>BY480+CA480+CC480+CE480+CG480+CI480+CK480+CM480+CO480+CQ480+CS480+CU480+CW480+CY480+DA480+DC480</f>
        <v/>
      </c>
      <c r="BX480" s="7">
        <f>BZ480+CB480+CD480+CF480+CH480+CJ480+CL480+CN480+CP480+CR480+CT480+CV480+CX480+CZ480+DB480+DD480</f>
        <v/>
      </c>
      <c r="BY480" s="7" t="inlineStr"/>
      <c r="BZ480" s="7" t="inlineStr"/>
      <c r="CA480" s="7" t="inlineStr"/>
      <c r="CB480" s="7" t="inlineStr"/>
      <c r="CC480" s="7" t="inlineStr"/>
      <c r="CD480" s="7" t="inlineStr"/>
      <c r="CE480" s="7" t="inlineStr"/>
      <c r="CF480" s="7" t="inlineStr"/>
      <c r="CG480" s="7" t="inlineStr"/>
      <c r="CH480" s="7" t="inlineStr"/>
      <c r="CI480" s="7" t="inlineStr"/>
      <c r="CJ480" s="7" t="inlineStr"/>
      <c r="CK480" s="7" t="inlineStr"/>
      <c r="CL480" s="7" t="inlineStr"/>
      <c r="CM480" s="7" t="inlineStr"/>
      <c r="CN480" s="7" t="inlineStr"/>
      <c r="CO480" s="7" t="inlineStr"/>
      <c r="CP480" s="7" t="inlineStr"/>
      <c r="CQ480" s="7" t="inlineStr"/>
      <c r="CR480" s="7" t="inlineStr"/>
      <c r="CS480" s="7" t="inlineStr"/>
      <c r="CT480" s="7" t="inlineStr"/>
      <c r="CU480" s="7" t="inlineStr"/>
      <c r="CV480" s="7" t="inlineStr"/>
      <c r="CW480" s="7" t="inlineStr"/>
      <c r="CX480" s="7" t="inlineStr"/>
      <c r="CY480" s="7" t="inlineStr"/>
      <c r="CZ480" s="7" t="inlineStr"/>
      <c r="DA480" s="7" t="inlineStr"/>
      <c r="DB480" s="7" t="inlineStr"/>
      <c r="DC480" s="7" t="inlineStr"/>
      <c r="DD480" s="7" t="inlineStr"/>
      <c r="DE480" s="7">
        <f>DG480+DI480+DK480+DM480+DO480+DQ480+DS480+DU480+DW480+DY480+EA480+EC480+EE480</f>
        <v/>
      </c>
      <c r="DF480" s="7">
        <f>DH480+DJ480+DL480+DN480+DP480+DR480+DT480+DV480+DX480+DZ480+EB480+ED480+EF480</f>
        <v/>
      </c>
      <c r="DG480" s="7" t="inlineStr"/>
      <c r="DH480" s="7" t="inlineStr"/>
      <c r="DI480" s="7" t="inlineStr"/>
      <c r="DJ480" s="7" t="inlineStr"/>
      <c r="DK480" s="7" t="inlineStr"/>
      <c r="DL480" s="7" t="inlineStr"/>
      <c r="DM480" s="7" t="inlineStr"/>
      <c r="DN480" s="7" t="inlineStr"/>
      <c r="DO480" s="7" t="inlineStr"/>
      <c r="DP480" s="7" t="inlineStr"/>
      <c r="DQ480" s="7" t="inlineStr"/>
      <c r="DR480" s="7" t="inlineStr"/>
      <c r="DS480" s="7" t="inlineStr"/>
      <c r="DT480" s="7" t="inlineStr"/>
      <c r="DU480" s="7" t="inlineStr"/>
      <c r="DV480" s="7" t="inlineStr"/>
      <c r="DW480" s="7" t="inlineStr"/>
      <c r="DX480" s="7" t="inlineStr"/>
      <c r="DY480" s="7" t="inlineStr"/>
      <c r="DZ480" s="7" t="inlineStr"/>
      <c r="EA480" s="7" t="n">
        <v>3</v>
      </c>
      <c r="EB480" s="7" t="n">
        <v>672084</v>
      </c>
      <c r="EC480" s="7" t="n">
        <v>3</v>
      </c>
      <c r="ED480" s="7" t="n">
        <v>1089624</v>
      </c>
      <c r="EE480" s="7" t="inlineStr"/>
      <c r="EF480" s="7" t="inlineStr"/>
      <c r="EG480" s="7">
        <f>E480+AU480+BK480+BW480+DE480</f>
        <v/>
      </c>
      <c r="EH480" s="7">
        <f>F480+AV480+BL480+BX480+DF480</f>
        <v/>
      </c>
    </row>
    <row r="481" hidden="1" outlineLevel="1">
      <c r="A481" s="5" t="n">
        <v>145</v>
      </c>
      <c r="B481" s="6" t="inlineStr">
        <is>
          <t>Farm Effekt MCHJ</t>
        </is>
      </c>
      <c r="C481" s="6" t="inlineStr">
        <is>
          <t>Ташкент</t>
        </is>
      </c>
      <c r="D481" s="6" t="inlineStr">
        <is>
          <t>Ташкент 2</t>
        </is>
      </c>
      <c r="E481" s="7">
        <f>G481+I481+K481+M481+O481+Q481+S481+U481+W481+Y481+AA481+AC481+AE481+AG481+AI481+AK481+AM481+AO481+AQ481+AS481</f>
        <v/>
      </c>
      <c r="F481" s="7">
        <f>H481+J481+L481+N481+P481+R481+T481+V481+X481+Z481+AB481+AD481+AF481+AH481+AJ481+AL481+AN481+AP481+AR481+AT481</f>
        <v/>
      </c>
      <c r="G481" s="7" t="inlineStr"/>
      <c r="H481" s="7" t="inlineStr"/>
      <c r="I481" s="7" t="inlineStr"/>
      <c r="J481" s="7" t="inlineStr"/>
      <c r="K481" s="7" t="inlineStr"/>
      <c r="L481" s="7" t="inlineStr"/>
      <c r="M481" s="7" t="inlineStr"/>
      <c r="N481" s="7" t="inlineStr"/>
      <c r="O481" s="7" t="inlineStr"/>
      <c r="P481" s="7" t="inlineStr"/>
      <c r="Q481" s="7" t="n">
        <v>42</v>
      </c>
      <c r="R481" s="7" t="n">
        <v>6292698</v>
      </c>
      <c r="S481" s="7" t="inlineStr"/>
      <c r="T481" s="7" t="inlineStr"/>
      <c r="U481" s="7" t="inlineStr"/>
      <c r="V481" s="7" t="inlineStr"/>
      <c r="W481" s="7" t="inlineStr"/>
      <c r="X481" s="7" t="inlineStr"/>
      <c r="Y481" s="7" t="inlineStr"/>
      <c r="Z481" s="7" t="inlineStr"/>
      <c r="AA481" s="7" t="inlineStr"/>
      <c r="AB481" s="7" t="inlineStr"/>
      <c r="AC481" s="7" t="inlineStr"/>
      <c r="AD481" s="7" t="inlineStr"/>
      <c r="AE481" s="7" t="inlineStr"/>
      <c r="AF481" s="7" t="inlineStr"/>
      <c r="AG481" s="7" t="inlineStr"/>
      <c r="AH481" s="7" t="inlineStr"/>
      <c r="AI481" s="7" t="inlineStr"/>
      <c r="AJ481" s="7" t="inlineStr"/>
      <c r="AK481" s="7" t="inlineStr"/>
      <c r="AL481" s="7" t="inlineStr"/>
      <c r="AM481" s="7" t="inlineStr"/>
      <c r="AN481" s="7" t="inlineStr"/>
      <c r="AO481" s="7" t="inlineStr"/>
      <c r="AP481" s="7" t="inlineStr"/>
      <c r="AQ481" s="7" t="inlineStr"/>
      <c r="AR481" s="7" t="inlineStr"/>
      <c r="AS481" s="7" t="inlineStr"/>
      <c r="AT481" s="7" t="inlineStr"/>
      <c r="AU481" s="7">
        <f>AW481+AY481+BA481+BC481+BE481+BG481+BI481</f>
        <v/>
      </c>
      <c r="AV481" s="7">
        <f>AX481+AZ481+BB481+BD481+BF481+BH481+BJ481</f>
        <v/>
      </c>
      <c r="AW481" s="7" t="inlineStr"/>
      <c r="AX481" s="7" t="inlineStr"/>
      <c r="AY481" s="7" t="inlineStr"/>
      <c r="AZ481" s="7" t="inlineStr"/>
      <c r="BA481" s="7" t="inlineStr"/>
      <c r="BB481" s="7" t="inlineStr"/>
      <c r="BC481" s="7" t="inlineStr"/>
      <c r="BD481" s="7" t="inlineStr"/>
      <c r="BE481" s="7" t="inlineStr"/>
      <c r="BF481" s="7" t="inlineStr"/>
      <c r="BG481" s="7" t="inlineStr"/>
      <c r="BH481" s="7" t="inlineStr"/>
      <c r="BI481" s="7" t="inlineStr"/>
      <c r="BJ481" s="7" t="inlineStr"/>
      <c r="BK481" s="7">
        <f>BM481+BO481+BQ481+BS481+BU481</f>
        <v/>
      </c>
      <c r="BL481" s="7">
        <f>BN481+BP481+BR481+BT481+BV481</f>
        <v/>
      </c>
      <c r="BM481" s="7" t="inlineStr"/>
      <c r="BN481" s="7" t="inlineStr"/>
      <c r="BO481" s="7" t="inlineStr"/>
      <c r="BP481" s="7" t="inlineStr"/>
      <c r="BQ481" s="7" t="inlineStr"/>
      <c r="BR481" s="7" t="inlineStr"/>
      <c r="BS481" s="7" t="inlineStr"/>
      <c r="BT481" s="7" t="inlineStr"/>
      <c r="BU481" s="7" t="inlineStr"/>
      <c r="BV481" s="7" t="inlineStr"/>
      <c r="BW481" s="7">
        <f>BY481+CA481+CC481+CE481+CG481+CI481+CK481+CM481+CO481+CQ481+CS481+CU481+CW481+CY481+DA481+DC481</f>
        <v/>
      </c>
      <c r="BX481" s="7">
        <f>BZ481+CB481+CD481+CF481+CH481+CJ481+CL481+CN481+CP481+CR481+CT481+CV481+CX481+CZ481+DB481+DD481</f>
        <v/>
      </c>
      <c r="BY481" s="7" t="inlineStr"/>
      <c r="BZ481" s="7" t="inlineStr"/>
      <c r="CA481" s="7" t="inlineStr"/>
      <c r="CB481" s="7" t="inlineStr"/>
      <c r="CC481" s="7" t="inlineStr"/>
      <c r="CD481" s="7" t="inlineStr"/>
      <c r="CE481" s="7" t="inlineStr"/>
      <c r="CF481" s="7" t="inlineStr"/>
      <c r="CG481" s="7" t="inlineStr"/>
      <c r="CH481" s="7" t="inlineStr"/>
      <c r="CI481" s="7" t="inlineStr"/>
      <c r="CJ481" s="7" t="inlineStr"/>
      <c r="CK481" s="7" t="inlineStr"/>
      <c r="CL481" s="7" t="inlineStr"/>
      <c r="CM481" s="7" t="inlineStr"/>
      <c r="CN481" s="7" t="inlineStr"/>
      <c r="CO481" s="7" t="inlineStr"/>
      <c r="CP481" s="7" t="inlineStr"/>
      <c r="CQ481" s="7" t="inlineStr"/>
      <c r="CR481" s="7" t="inlineStr"/>
      <c r="CS481" s="7" t="inlineStr"/>
      <c r="CT481" s="7" t="inlineStr"/>
      <c r="CU481" s="7" t="inlineStr"/>
      <c r="CV481" s="7" t="inlineStr"/>
      <c r="CW481" s="7" t="inlineStr"/>
      <c r="CX481" s="7" t="inlineStr"/>
      <c r="CY481" s="7" t="inlineStr"/>
      <c r="CZ481" s="7" t="inlineStr"/>
      <c r="DA481" s="7" t="inlineStr"/>
      <c r="DB481" s="7" t="inlineStr"/>
      <c r="DC481" s="7" t="inlineStr"/>
      <c r="DD481" s="7" t="inlineStr"/>
      <c r="DE481" s="7">
        <f>DG481+DI481+DK481+DM481+DO481+DQ481+DS481+DU481+DW481+DY481+EA481+EC481+EE481</f>
        <v/>
      </c>
      <c r="DF481" s="7">
        <f>DH481+DJ481+DL481+DN481+DP481+DR481+DT481+DV481+DX481+DZ481+EB481+ED481+EF481</f>
        <v/>
      </c>
      <c r="DG481" s="7" t="inlineStr"/>
      <c r="DH481" s="7" t="inlineStr"/>
      <c r="DI481" s="7" t="inlineStr"/>
      <c r="DJ481" s="7" t="inlineStr"/>
      <c r="DK481" s="7" t="inlineStr"/>
      <c r="DL481" s="7" t="inlineStr"/>
      <c r="DM481" s="7" t="inlineStr"/>
      <c r="DN481" s="7" t="inlineStr"/>
      <c r="DO481" s="7" t="inlineStr"/>
      <c r="DP481" s="7" t="inlineStr"/>
      <c r="DQ481" s="7" t="inlineStr"/>
      <c r="DR481" s="7" t="inlineStr"/>
      <c r="DS481" s="7" t="inlineStr"/>
      <c r="DT481" s="7" t="inlineStr"/>
      <c r="DU481" s="7" t="n">
        <v>5</v>
      </c>
      <c r="DV481" s="7" t="n">
        <v>1195425</v>
      </c>
      <c r="DW481" s="7" t="inlineStr"/>
      <c r="DX481" s="7" t="inlineStr"/>
      <c r="DY481" s="7" t="inlineStr"/>
      <c r="DZ481" s="7" t="inlineStr"/>
      <c r="EA481" s="7" t="inlineStr"/>
      <c r="EB481" s="7" t="inlineStr"/>
      <c r="EC481" s="7" t="inlineStr"/>
      <c r="ED481" s="7" t="inlineStr"/>
      <c r="EE481" s="7" t="inlineStr"/>
      <c r="EF481" s="7" t="inlineStr"/>
      <c r="EG481" s="7">
        <f>E481+AU481+BK481+BW481+DE481</f>
        <v/>
      </c>
      <c r="EH481" s="7">
        <f>F481+AV481+BL481+BX481+DF481</f>
        <v/>
      </c>
    </row>
    <row r="482" hidden="1" outlineLevel="1">
      <c r="A482" s="5" t="n">
        <v>146</v>
      </c>
      <c r="B482" s="6" t="inlineStr">
        <is>
          <t>Farm Fuzun XK</t>
        </is>
      </c>
      <c r="C482" s="6" t="inlineStr">
        <is>
          <t>Ташкент</t>
        </is>
      </c>
      <c r="D482" s="6" t="inlineStr">
        <is>
          <t>Ташкент 2</t>
        </is>
      </c>
      <c r="E482" s="7">
        <f>G482+I482+K482+M482+O482+Q482+S482+U482+W482+Y482+AA482+AC482+AE482+AG482+AI482+AK482+AM482+AO482+AQ482+AS482</f>
        <v/>
      </c>
      <c r="F482" s="7">
        <f>H482+J482+L482+N482+P482+R482+T482+V482+X482+Z482+AB482+AD482+AF482+AH482+AJ482+AL482+AN482+AP482+AR482+AT482</f>
        <v/>
      </c>
      <c r="G482" s="7" t="inlineStr"/>
      <c r="H482" s="7" t="inlineStr"/>
      <c r="I482" s="7" t="inlineStr"/>
      <c r="J482" s="7" t="inlineStr"/>
      <c r="K482" s="7" t="inlineStr"/>
      <c r="L482" s="7" t="inlineStr"/>
      <c r="M482" s="7" t="n">
        <v>4</v>
      </c>
      <c r="N482" s="7" t="n">
        <v>157552</v>
      </c>
      <c r="O482" s="7" t="inlineStr"/>
      <c r="P482" s="7" t="inlineStr"/>
      <c r="Q482" s="7" t="n">
        <v>5</v>
      </c>
      <c r="R482" s="7" t="n">
        <v>1610818</v>
      </c>
      <c r="S482" s="7" t="inlineStr"/>
      <c r="T482" s="7" t="inlineStr"/>
      <c r="U482" s="7" t="inlineStr"/>
      <c r="V482" s="7" t="inlineStr"/>
      <c r="W482" s="7" t="inlineStr"/>
      <c r="X482" s="7" t="inlineStr"/>
      <c r="Y482" s="7" t="inlineStr"/>
      <c r="Z482" s="7" t="inlineStr"/>
      <c r="AA482" s="7" t="inlineStr"/>
      <c r="AB482" s="7" t="inlineStr"/>
      <c r="AC482" s="7" t="n">
        <v>4</v>
      </c>
      <c r="AD482" s="7" t="n">
        <v>855164</v>
      </c>
      <c r="AE482" s="7" t="inlineStr"/>
      <c r="AF482" s="7" t="inlineStr"/>
      <c r="AG482" s="7" t="inlineStr"/>
      <c r="AH482" s="7" t="inlineStr"/>
      <c r="AI482" s="7" t="inlineStr"/>
      <c r="AJ482" s="7" t="inlineStr"/>
      <c r="AK482" s="7" t="inlineStr"/>
      <c r="AL482" s="7" t="inlineStr"/>
      <c r="AM482" s="7" t="inlineStr"/>
      <c r="AN482" s="7" t="inlineStr"/>
      <c r="AO482" s="7" t="inlineStr"/>
      <c r="AP482" s="7" t="inlineStr"/>
      <c r="AQ482" s="7" t="inlineStr"/>
      <c r="AR482" s="7" t="inlineStr"/>
      <c r="AS482" s="7" t="inlineStr"/>
      <c r="AT482" s="7" t="inlineStr"/>
      <c r="AU482" s="7">
        <f>AW482+AY482+BA482+BC482+BE482+BG482+BI482</f>
        <v/>
      </c>
      <c r="AV482" s="7">
        <f>AX482+AZ482+BB482+BD482+BF482+BH482+BJ482</f>
        <v/>
      </c>
      <c r="AW482" s="7" t="inlineStr"/>
      <c r="AX482" s="7" t="inlineStr"/>
      <c r="AY482" s="7" t="inlineStr"/>
      <c r="AZ482" s="7" t="inlineStr"/>
      <c r="BA482" s="7" t="inlineStr"/>
      <c r="BB482" s="7" t="inlineStr"/>
      <c r="BC482" s="7" t="inlineStr"/>
      <c r="BD482" s="7" t="inlineStr"/>
      <c r="BE482" s="7" t="inlineStr"/>
      <c r="BF482" s="7" t="inlineStr"/>
      <c r="BG482" s="7" t="inlineStr"/>
      <c r="BH482" s="7" t="inlineStr"/>
      <c r="BI482" s="7" t="inlineStr"/>
      <c r="BJ482" s="7" t="inlineStr"/>
      <c r="BK482" s="7">
        <f>BM482+BO482+BQ482+BS482+BU482</f>
        <v/>
      </c>
      <c r="BL482" s="7">
        <f>BN482+BP482+BR482+BT482+BV482</f>
        <v/>
      </c>
      <c r="BM482" s="7" t="inlineStr"/>
      <c r="BN482" s="7" t="inlineStr"/>
      <c r="BO482" s="7" t="inlineStr"/>
      <c r="BP482" s="7" t="inlineStr"/>
      <c r="BQ482" s="7" t="inlineStr"/>
      <c r="BR482" s="7" t="inlineStr"/>
      <c r="BS482" s="7" t="inlineStr"/>
      <c r="BT482" s="7" t="inlineStr"/>
      <c r="BU482" s="7" t="inlineStr"/>
      <c r="BV482" s="7" t="inlineStr"/>
      <c r="BW482" s="7">
        <f>BY482+CA482+CC482+CE482+CG482+CI482+CK482+CM482+CO482+CQ482+CS482+CU482+CW482+CY482+DA482+DC482</f>
        <v/>
      </c>
      <c r="BX482" s="7">
        <f>BZ482+CB482+CD482+CF482+CH482+CJ482+CL482+CN482+CP482+CR482+CT482+CV482+CX482+CZ482+DB482+DD482</f>
        <v/>
      </c>
      <c r="BY482" s="7" t="inlineStr"/>
      <c r="BZ482" s="7" t="inlineStr"/>
      <c r="CA482" s="7" t="inlineStr"/>
      <c r="CB482" s="7" t="inlineStr"/>
      <c r="CC482" s="7" t="inlineStr"/>
      <c r="CD482" s="7" t="inlineStr"/>
      <c r="CE482" s="7" t="inlineStr"/>
      <c r="CF482" s="7" t="inlineStr"/>
      <c r="CG482" s="7" t="inlineStr"/>
      <c r="CH482" s="7" t="inlineStr"/>
      <c r="CI482" s="7" t="inlineStr"/>
      <c r="CJ482" s="7" t="inlineStr"/>
      <c r="CK482" s="7" t="inlineStr"/>
      <c r="CL482" s="7" t="inlineStr"/>
      <c r="CM482" s="7" t="inlineStr"/>
      <c r="CN482" s="7" t="inlineStr"/>
      <c r="CO482" s="7" t="inlineStr"/>
      <c r="CP482" s="7" t="inlineStr"/>
      <c r="CQ482" s="7" t="inlineStr"/>
      <c r="CR482" s="7" t="inlineStr"/>
      <c r="CS482" s="7" t="inlineStr"/>
      <c r="CT482" s="7" t="inlineStr"/>
      <c r="CU482" s="7" t="inlineStr"/>
      <c r="CV482" s="7" t="inlineStr"/>
      <c r="CW482" s="7" t="inlineStr"/>
      <c r="CX482" s="7" t="inlineStr"/>
      <c r="CY482" s="7" t="inlineStr"/>
      <c r="CZ482" s="7" t="inlineStr"/>
      <c r="DA482" s="7" t="inlineStr"/>
      <c r="DB482" s="7" t="inlineStr"/>
      <c r="DC482" s="7" t="inlineStr"/>
      <c r="DD482" s="7" t="inlineStr"/>
      <c r="DE482" s="7">
        <f>DG482+DI482+DK482+DM482+DO482+DQ482+DS482+DU482+DW482+DY482+EA482+EC482+EE482</f>
        <v/>
      </c>
      <c r="DF482" s="7">
        <f>DH482+DJ482+DL482+DN482+DP482+DR482+DT482+DV482+DX482+DZ482+EB482+ED482+EF482</f>
        <v/>
      </c>
      <c r="DG482" s="7" t="inlineStr"/>
      <c r="DH482" s="7" t="inlineStr"/>
      <c r="DI482" s="7" t="inlineStr"/>
      <c r="DJ482" s="7" t="inlineStr"/>
      <c r="DK482" s="7" t="inlineStr"/>
      <c r="DL482" s="7" t="inlineStr"/>
      <c r="DM482" s="7" t="inlineStr"/>
      <c r="DN482" s="7" t="inlineStr"/>
      <c r="DO482" s="7" t="inlineStr"/>
      <c r="DP482" s="7" t="inlineStr"/>
      <c r="DQ482" s="7" t="inlineStr"/>
      <c r="DR482" s="7" t="inlineStr"/>
      <c r="DS482" s="7" t="inlineStr"/>
      <c r="DT482" s="7" t="inlineStr"/>
      <c r="DU482" s="7" t="inlineStr"/>
      <c r="DV482" s="7" t="inlineStr"/>
      <c r="DW482" s="7" t="inlineStr"/>
      <c r="DX482" s="7" t="inlineStr"/>
      <c r="DY482" s="7" t="inlineStr"/>
      <c r="DZ482" s="7" t="inlineStr"/>
      <c r="EA482" s="7" t="inlineStr"/>
      <c r="EB482" s="7" t="inlineStr"/>
      <c r="EC482" s="7" t="inlineStr"/>
      <c r="ED482" s="7" t="inlineStr"/>
      <c r="EE482" s="7" t="inlineStr"/>
      <c r="EF482" s="7" t="inlineStr"/>
      <c r="EG482" s="7">
        <f>E482+AU482+BK482+BW482+DE482</f>
        <v/>
      </c>
      <c r="EH482" s="7">
        <f>F482+AV482+BL482+BX482+DF482</f>
        <v/>
      </c>
    </row>
    <row r="483" hidden="1" outlineLevel="1">
      <c r="A483" s="5" t="n">
        <v>147</v>
      </c>
      <c r="B483" s="6" t="inlineStr">
        <is>
          <t>Farm Impuls MCHJ</t>
        </is>
      </c>
      <c r="C483" s="6" t="inlineStr">
        <is>
          <t>Ташкент</t>
        </is>
      </c>
      <c r="D483" s="6" t="inlineStr">
        <is>
          <t>Ташкент 2</t>
        </is>
      </c>
      <c r="E483" s="7">
        <f>G483+I483+K483+M483+O483+Q483+S483+U483+W483+Y483+AA483+AC483+AE483+AG483+AI483+AK483+AM483+AO483+AQ483+AS483</f>
        <v/>
      </c>
      <c r="F483" s="7">
        <f>H483+J483+L483+N483+P483+R483+T483+V483+X483+Z483+AB483+AD483+AF483+AH483+AJ483+AL483+AN483+AP483+AR483+AT483</f>
        <v/>
      </c>
      <c r="G483" s="7" t="inlineStr"/>
      <c r="H483" s="7" t="inlineStr"/>
      <c r="I483" s="7" t="inlineStr"/>
      <c r="J483" s="7" t="inlineStr"/>
      <c r="K483" s="7" t="inlineStr"/>
      <c r="L483" s="7" t="inlineStr"/>
      <c r="M483" s="7" t="inlineStr"/>
      <c r="N483" s="7" t="inlineStr"/>
      <c r="O483" s="7" t="inlineStr"/>
      <c r="P483" s="7" t="inlineStr"/>
      <c r="Q483" s="7" t="inlineStr"/>
      <c r="R483" s="7" t="inlineStr"/>
      <c r="S483" s="7" t="inlineStr"/>
      <c r="T483" s="7" t="inlineStr"/>
      <c r="U483" s="7" t="inlineStr"/>
      <c r="V483" s="7" t="inlineStr"/>
      <c r="W483" s="7" t="inlineStr"/>
      <c r="X483" s="7" t="inlineStr"/>
      <c r="Y483" s="7" t="inlineStr"/>
      <c r="Z483" s="7" t="inlineStr"/>
      <c r="AA483" s="7" t="inlineStr"/>
      <c r="AB483" s="7" t="inlineStr"/>
      <c r="AC483" s="7" t="inlineStr"/>
      <c r="AD483" s="7" t="inlineStr"/>
      <c r="AE483" s="7" t="inlineStr"/>
      <c r="AF483" s="7" t="inlineStr"/>
      <c r="AG483" s="7" t="inlineStr"/>
      <c r="AH483" s="7" t="inlineStr"/>
      <c r="AI483" s="7" t="inlineStr"/>
      <c r="AJ483" s="7" t="inlineStr"/>
      <c r="AK483" s="7" t="inlineStr"/>
      <c r="AL483" s="7" t="inlineStr"/>
      <c r="AM483" s="7" t="inlineStr"/>
      <c r="AN483" s="7" t="inlineStr"/>
      <c r="AO483" s="7" t="inlineStr"/>
      <c r="AP483" s="7" t="inlineStr"/>
      <c r="AQ483" s="7" t="inlineStr"/>
      <c r="AR483" s="7" t="inlineStr"/>
      <c r="AS483" s="7" t="inlineStr"/>
      <c r="AT483" s="7" t="inlineStr"/>
      <c r="AU483" s="7">
        <f>AW483+AY483+BA483+BC483+BE483+BG483+BI483</f>
        <v/>
      </c>
      <c r="AV483" s="7">
        <f>AX483+AZ483+BB483+BD483+BF483+BH483+BJ483</f>
        <v/>
      </c>
      <c r="AW483" s="7" t="inlineStr"/>
      <c r="AX483" s="7" t="inlineStr"/>
      <c r="AY483" s="7" t="inlineStr"/>
      <c r="AZ483" s="7" t="inlineStr"/>
      <c r="BA483" s="7" t="inlineStr"/>
      <c r="BB483" s="7" t="inlineStr"/>
      <c r="BC483" s="7" t="inlineStr"/>
      <c r="BD483" s="7" t="inlineStr"/>
      <c r="BE483" s="7" t="inlineStr"/>
      <c r="BF483" s="7" t="inlineStr"/>
      <c r="BG483" s="7" t="inlineStr"/>
      <c r="BH483" s="7" t="inlineStr"/>
      <c r="BI483" s="7" t="inlineStr"/>
      <c r="BJ483" s="7" t="inlineStr"/>
      <c r="BK483" s="7">
        <f>BM483+BO483+BQ483+BS483+BU483</f>
        <v/>
      </c>
      <c r="BL483" s="7">
        <f>BN483+BP483+BR483+BT483+BV483</f>
        <v/>
      </c>
      <c r="BM483" s="7" t="inlineStr"/>
      <c r="BN483" s="7" t="inlineStr"/>
      <c r="BO483" s="7" t="inlineStr"/>
      <c r="BP483" s="7" t="inlineStr"/>
      <c r="BQ483" s="7" t="inlineStr"/>
      <c r="BR483" s="7" t="inlineStr"/>
      <c r="BS483" s="7" t="inlineStr"/>
      <c r="BT483" s="7" t="inlineStr"/>
      <c r="BU483" s="7" t="inlineStr"/>
      <c r="BV483" s="7" t="inlineStr"/>
      <c r="BW483" s="7">
        <f>BY483+CA483+CC483+CE483+CG483+CI483+CK483+CM483+CO483+CQ483+CS483+CU483+CW483+CY483+DA483+DC483</f>
        <v/>
      </c>
      <c r="BX483" s="7">
        <f>BZ483+CB483+CD483+CF483+CH483+CJ483+CL483+CN483+CP483+CR483+CT483+CV483+CX483+CZ483+DB483+DD483</f>
        <v/>
      </c>
      <c r="BY483" s="7" t="inlineStr"/>
      <c r="BZ483" s="7" t="inlineStr"/>
      <c r="CA483" s="7" t="inlineStr"/>
      <c r="CB483" s="7" t="inlineStr"/>
      <c r="CC483" s="7" t="inlineStr"/>
      <c r="CD483" s="7" t="inlineStr"/>
      <c r="CE483" s="7" t="inlineStr"/>
      <c r="CF483" s="7" t="inlineStr"/>
      <c r="CG483" s="7" t="inlineStr"/>
      <c r="CH483" s="7" t="inlineStr"/>
      <c r="CI483" s="7" t="inlineStr"/>
      <c r="CJ483" s="7" t="inlineStr"/>
      <c r="CK483" s="7" t="inlineStr"/>
      <c r="CL483" s="7" t="inlineStr"/>
      <c r="CM483" s="7" t="inlineStr"/>
      <c r="CN483" s="7" t="inlineStr"/>
      <c r="CO483" s="7" t="inlineStr"/>
      <c r="CP483" s="7" t="inlineStr"/>
      <c r="CQ483" s="7" t="inlineStr"/>
      <c r="CR483" s="7" t="inlineStr"/>
      <c r="CS483" s="7" t="inlineStr"/>
      <c r="CT483" s="7" t="inlineStr"/>
      <c r="CU483" s="7" t="inlineStr"/>
      <c r="CV483" s="7" t="inlineStr"/>
      <c r="CW483" s="7" t="inlineStr"/>
      <c r="CX483" s="7" t="inlineStr"/>
      <c r="CY483" s="7" t="inlineStr"/>
      <c r="CZ483" s="7" t="inlineStr"/>
      <c r="DA483" s="7" t="inlineStr"/>
      <c r="DB483" s="7" t="inlineStr"/>
      <c r="DC483" s="7" t="inlineStr"/>
      <c r="DD483" s="7" t="inlineStr"/>
      <c r="DE483" s="7">
        <f>DG483+DI483+DK483+DM483+DO483+DQ483+DS483+DU483+DW483+DY483+EA483+EC483+EE483</f>
        <v/>
      </c>
      <c r="DF483" s="7">
        <f>DH483+DJ483+DL483+DN483+DP483+DR483+DT483+DV483+DX483+DZ483+EB483+ED483+EF483</f>
        <v/>
      </c>
      <c r="DG483" s="7" t="inlineStr"/>
      <c r="DH483" s="7" t="inlineStr"/>
      <c r="DI483" s="7" t="inlineStr"/>
      <c r="DJ483" s="7" t="inlineStr"/>
      <c r="DK483" s="7" t="inlineStr"/>
      <c r="DL483" s="7" t="inlineStr"/>
      <c r="DM483" s="7" t="inlineStr"/>
      <c r="DN483" s="7" t="inlineStr"/>
      <c r="DO483" s="7" t="inlineStr"/>
      <c r="DP483" s="7" t="inlineStr"/>
      <c r="DQ483" s="7" t="inlineStr"/>
      <c r="DR483" s="7" t="inlineStr"/>
      <c r="DS483" s="7" t="inlineStr"/>
      <c r="DT483" s="7" t="inlineStr"/>
      <c r="DU483" s="7" t="inlineStr"/>
      <c r="DV483" s="7" t="inlineStr"/>
      <c r="DW483" s="7" t="inlineStr"/>
      <c r="DX483" s="7" t="inlineStr"/>
      <c r="DY483" s="7" t="inlineStr"/>
      <c r="DZ483" s="7" t="inlineStr"/>
      <c r="EA483" s="7" t="n">
        <v>5</v>
      </c>
      <c r="EB483" s="7" t="n">
        <v>1814450</v>
      </c>
      <c r="EC483" s="7" t="inlineStr"/>
      <c r="ED483" s="7" t="inlineStr"/>
      <c r="EE483" s="7" t="inlineStr"/>
      <c r="EF483" s="7" t="inlineStr"/>
      <c r="EG483" s="7">
        <f>E483+AU483+BK483+BW483+DE483</f>
        <v/>
      </c>
      <c r="EH483" s="7">
        <f>F483+AV483+BL483+BX483+DF483</f>
        <v/>
      </c>
    </row>
    <row r="484" hidden="1" outlineLevel="1">
      <c r="A484" s="5" t="n">
        <v>148</v>
      </c>
      <c r="B484" s="6" t="inlineStr">
        <is>
          <t>Farm Imron MCHJ</t>
        </is>
      </c>
      <c r="C484" s="6" t="inlineStr">
        <is>
          <t>Ташкент</t>
        </is>
      </c>
      <c r="D484" s="6" t="inlineStr">
        <is>
          <t>Ташкент 1</t>
        </is>
      </c>
      <c r="E484" s="7">
        <f>G484+I484+K484+M484+O484+Q484+S484+U484+W484+Y484+AA484+AC484+AE484+AG484+AI484+AK484+AM484+AO484+AQ484+AS484</f>
        <v/>
      </c>
      <c r="F484" s="7">
        <f>H484+J484+L484+N484+P484+R484+T484+V484+X484+Z484+AB484+AD484+AF484+AH484+AJ484+AL484+AN484+AP484+AR484+AT484</f>
        <v/>
      </c>
      <c r="G484" s="7" t="inlineStr"/>
      <c r="H484" s="7" t="inlineStr"/>
      <c r="I484" s="7" t="inlineStr"/>
      <c r="J484" s="7" t="inlineStr"/>
      <c r="K484" s="7" t="inlineStr"/>
      <c r="L484" s="7" t="inlineStr"/>
      <c r="M484" s="7" t="n">
        <v>3</v>
      </c>
      <c r="N484" s="7" t="n">
        <v>543747</v>
      </c>
      <c r="O484" s="7" t="inlineStr"/>
      <c r="P484" s="7" t="inlineStr"/>
      <c r="Q484" s="7" t="inlineStr"/>
      <c r="R484" s="7" t="inlineStr"/>
      <c r="S484" s="7" t="inlineStr"/>
      <c r="T484" s="7" t="inlineStr"/>
      <c r="U484" s="7" t="inlineStr"/>
      <c r="V484" s="7" t="inlineStr"/>
      <c r="W484" s="7" t="inlineStr"/>
      <c r="X484" s="7" t="inlineStr"/>
      <c r="Y484" s="7" t="inlineStr"/>
      <c r="Z484" s="7" t="inlineStr"/>
      <c r="AA484" s="7" t="inlineStr"/>
      <c r="AB484" s="7" t="inlineStr"/>
      <c r="AC484" s="7" t="inlineStr"/>
      <c r="AD484" s="7" t="inlineStr"/>
      <c r="AE484" s="7" t="inlineStr"/>
      <c r="AF484" s="7" t="inlineStr"/>
      <c r="AG484" s="7" t="inlineStr"/>
      <c r="AH484" s="7" t="inlineStr"/>
      <c r="AI484" s="7" t="inlineStr"/>
      <c r="AJ484" s="7" t="inlineStr"/>
      <c r="AK484" s="7" t="inlineStr"/>
      <c r="AL484" s="7" t="inlineStr"/>
      <c r="AM484" s="7" t="inlineStr"/>
      <c r="AN484" s="7" t="inlineStr"/>
      <c r="AO484" s="7" t="inlineStr"/>
      <c r="AP484" s="7" t="inlineStr"/>
      <c r="AQ484" s="7" t="inlineStr"/>
      <c r="AR484" s="7" t="inlineStr"/>
      <c r="AS484" s="7" t="inlineStr"/>
      <c r="AT484" s="7" t="inlineStr"/>
      <c r="AU484" s="7">
        <f>AW484+AY484+BA484+BC484+BE484+BG484+BI484</f>
        <v/>
      </c>
      <c r="AV484" s="7">
        <f>AX484+AZ484+BB484+BD484+BF484+BH484+BJ484</f>
        <v/>
      </c>
      <c r="AW484" s="7" t="inlineStr"/>
      <c r="AX484" s="7" t="inlineStr"/>
      <c r="AY484" s="7" t="inlineStr"/>
      <c r="AZ484" s="7" t="inlineStr"/>
      <c r="BA484" s="7" t="inlineStr"/>
      <c r="BB484" s="7" t="inlineStr"/>
      <c r="BC484" s="7" t="inlineStr"/>
      <c r="BD484" s="7" t="inlineStr"/>
      <c r="BE484" s="7" t="inlineStr"/>
      <c r="BF484" s="7" t="inlineStr"/>
      <c r="BG484" s="7" t="inlineStr"/>
      <c r="BH484" s="7" t="inlineStr"/>
      <c r="BI484" s="7" t="inlineStr"/>
      <c r="BJ484" s="7" t="inlineStr"/>
      <c r="BK484" s="7">
        <f>BM484+BO484+BQ484+BS484+BU484</f>
        <v/>
      </c>
      <c r="BL484" s="7">
        <f>BN484+BP484+BR484+BT484+BV484</f>
        <v/>
      </c>
      <c r="BM484" s="7" t="inlineStr"/>
      <c r="BN484" s="7" t="inlineStr"/>
      <c r="BO484" s="7" t="inlineStr"/>
      <c r="BP484" s="7" t="inlineStr"/>
      <c r="BQ484" s="7" t="inlineStr"/>
      <c r="BR484" s="7" t="inlineStr"/>
      <c r="BS484" s="7" t="inlineStr"/>
      <c r="BT484" s="7" t="inlineStr"/>
      <c r="BU484" s="7" t="inlineStr"/>
      <c r="BV484" s="7" t="inlineStr"/>
      <c r="BW484" s="7">
        <f>BY484+CA484+CC484+CE484+CG484+CI484+CK484+CM484+CO484+CQ484+CS484+CU484+CW484+CY484+DA484+DC484</f>
        <v/>
      </c>
      <c r="BX484" s="7">
        <f>BZ484+CB484+CD484+CF484+CH484+CJ484+CL484+CN484+CP484+CR484+CT484+CV484+CX484+CZ484+DB484+DD484</f>
        <v/>
      </c>
      <c r="BY484" s="7" t="inlineStr"/>
      <c r="BZ484" s="7" t="inlineStr"/>
      <c r="CA484" s="7" t="inlineStr"/>
      <c r="CB484" s="7" t="inlineStr"/>
      <c r="CC484" s="7" t="inlineStr"/>
      <c r="CD484" s="7" t="inlineStr"/>
      <c r="CE484" s="7" t="inlineStr"/>
      <c r="CF484" s="7" t="inlineStr"/>
      <c r="CG484" s="7" t="inlineStr"/>
      <c r="CH484" s="7" t="inlineStr"/>
      <c r="CI484" s="7" t="inlineStr"/>
      <c r="CJ484" s="7" t="inlineStr"/>
      <c r="CK484" s="7" t="inlineStr"/>
      <c r="CL484" s="7" t="inlineStr"/>
      <c r="CM484" s="7" t="inlineStr"/>
      <c r="CN484" s="7" t="inlineStr"/>
      <c r="CO484" s="7" t="inlineStr"/>
      <c r="CP484" s="7" t="inlineStr"/>
      <c r="CQ484" s="7" t="inlineStr"/>
      <c r="CR484" s="7" t="inlineStr"/>
      <c r="CS484" s="7" t="inlineStr"/>
      <c r="CT484" s="7" t="inlineStr"/>
      <c r="CU484" s="7" t="inlineStr"/>
      <c r="CV484" s="7" t="inlineStr"/>
      <c r="CW484" s="7" t="inlineStr"/>
      <c r="CX484" s="7" t="inlineStr"/>
      <c r="CY484" s="7" t="inlineStr"/>
      <c r="CZ484" s="7" t="inlineStr"/>
      <c r="DA484" s="7" t="inlineStr"/>
      <c r="DB484" s="7" t="inlineStr"/>
      <c r="DC484" s="7" t="inlineStr"/>
      <c r="DD484" s="7" t="inlineStr"/>
      <c r="DE484" s="7">
        <f>DG484+DI484+DK484+DM484+DO484+DQ484+DS484+DU484+DW484+DY484+EA484+EC484+EE484</f>
        <v/>
      </c>
      <c r="DF484" s="7">
        <f>DH484+DJ484+DL484+DN484+DP484+DR484+DT484+DV484+DX484+DZ484+EB484+ED484+EF484</f>
        <v/>
      </c>
      <c r="DG484" s="7" t="inlineStr"/>
      <c r="DH484" s="7" t="inlineStr"/>
      <c r="DI484" s="7" t="inlineStr"/>
      <c r="DJ484" s="7" t="inlineStr"/>
      <c r="DK484" s="7" t="inlineStr"/>
      <c r="DL484" s="7" t="inlineStr"/>
      <c r="DM484" s="7" t="inlineStr"/>
      <c r="DN484" s="7" t="inlineStr"/>
      <c r="DO484" s="7" t="inlineStr"/>
      <c r="DP484" s="7" t="inlineStr"/>
      <c r="DQ484" s="7" t="inlineStr"/>
      <c r="DR484" s="7" t="inlineStr"/>
      <c r="DS484" s="7" t="inlineStr"/>
      <c r="DT484" s="7" t="inlineStr"/>
      <c r="DU484" s="7" t="inlineStr"/>
      <c r="DV484" s="7" t="inlineStr"/>
      <c r="DW484" s="7" t="inlineStr"/>
      <c r="DX484" s="7" t="inlineStr"/>
      <c r="DY484" s="7" t="inlineStr"/>
      <c r="DZ484" s="7" t="inlineStr"/>
      <c r="EA484" s="7" t="inlineStr"/>
      <c r="EB484" s="7" t="inlineStr"/>
      <c r="EC484" s="7" t="inlineStr"/>
      <c r="ED484" s="7" t="inlineStr"/>
      <c r="EE484" s="7" t="inlineStr"/>
      <c r="EF484" s="7" t="inlineStr"/>
      <c r="EG484" s="7">
        <f>E484+AU484+BK484+BW484+DE484</f>
        <v/>
      </c>
      <c r="EH484" s="7">
        <f>F484+AV484+BL484+BX484+DF484</f>
        <v/>
      </c>
    </row>
    <row r="485" hidden="1" outlineLevel="1">
      <c r="A485" s="5" t="n">
        <v>149</v>
      </c>
      <c r="B485" s="6" t="inlineStr">
        <is>
          <t>Farm Meditsina Plyus</t>
        </is>
      </c>
      <c r="C485" s="6" t="inlineStr">
        <is>
          <t>Ташкент</t>
        </is>
      </c>
      <c r="D485" s="6" t="inlineStr">
        <is>
          <t>Ташкент 1</t>
        </is>
      </c>
      <c r="E485" s="7">
        <f>G485+I485+K485+M485+O485+Q485+S485+U485+W485+Y485+AA485+AC485+AE485+AG485+AI485+AK485+AM485+AO485+AQ485+AS485</f>
        <v/>
      </c>
      <c r="F485" s="7">
        <f>H485+J485+L485+N485+P485+R485+T485+V485+X485+Z485+AB485+AD485+AF485+AH485+AJ485+AL485+AN485+AP485+AR485+AT485</f>
        <v/>
      </c>
      <c r="G485" s="7" t="inlineStr"/>
      <c r="H485" s="7" t="inlineStr"/>
      <c r="I485" s="7" t="inlineStr"/>
      <c r="J485" s="7" t="inlineStr"/>
      <c r="K485" s="7" t="inlineStr"/>
      <c r="L485" s="7" t="inlineStr"/>
      <c r="M485" s="7" t="inlineStr"/>
      <c r="N485" s="7" t="inlineStr"/>
      <c r="O485" s="7" t="inlineStr"/>
      <c r="P485" s="7" t="inlineStr"/>
      <c r="Q485" s="7" t="inlineStr"/>
      <c r="R485" s="7" t="inlineStr"/>
      <c r="S485" s="7" t="inlineStr"/>
      <c r="T485" s="7" t="inlineStr"/>
      <c r="U485" s="7" t="inlineStr"/>
      <c r="V485" s="7" t="inlineStr"/>
      <c r="W485" s="7" t="inlineStr"/>
      <c r="X485" s="7" t="inlineStr"/>
      <c r="Y485" s="7" t="inlineStr"/>
      <c r="Z485" s="7" t="inlineStr"/>
      <c r="AA485" s="7" t="inlineStr"/>
      <c r="AB485" s="7" t="inlineStr"/>
      <c r="AC485" s="7" t="inlineStr"/>
      <c r="AD485" s="7" t="inlineStr"/>
      <c r="AE485" s="7" t="inlineStr"/>
      <c r="AF485" s="7" t="inlineStr"/>
      <c r="AG485" s="7" t="inlineStr"/>
      <c r="AH485" s="7" t="inlineStr"/>
      <c r="AI485" s="7" t="inlineStr"/>
      <c r="AJ485" s="7" t="inlineStr"/>
      <c r="AK485" s="7" t="inlineStr"/>
      <c r="AL485" s="7" t="inlineStr"/>
      <c r="AM485" s="7" t="inlineStr"/>
      <c r="AN485" s="7" t="inlineStr"/>
      <c r="AO485" s="7" t="inlineStr"/>
      <c r="AP485" s="7" t="inlineStr"/>
      <c r="AQ485" s="7" t="inlineStr"/>
      <c r="AR485" s="7" t="inlineStr"/>
      <c r="AS485" s="7" t="inlineStr"/>
      <c r="AT485" s="7" t="inlineStr"/>
      <c r="AU485" s="7">
        <f>AW485+AY485+BA485+BC485+BE485+BG485+BI485</f>
        <v/>
      </c>
      <c r="AV485" s="7">
        <f>AX485+AZ485+BB485+BD485+BF485+BH485+BJ485</f>
        <v/>
      </c>
      <c r="AW485" s="7" t="inlineStr"/>
      <c r="AX485" s="7" t="inlineStr"/>
      <c r="AY485" s="7" t="inlineStr"/>
      <c r="AZ485" s="7" t="inlineStr"/>
      <c r="BA485" s="7" t="inlineStr"/>
      <c r="BB485" s="7" t="inlineStr"/>
      <c r="BC485" s="7" t="inlineStr"/>
      <c r="BD485" s="7" t="inlineStr"/>
      <c r="BE485" s="7" t="inlineStr"/>
      <c r="BF485" s="7" t="inlineStr"/>
      <c r="BG485" s="7" t="inlineStr"/>
      <c r="BH485" s="7" t="inlineStr"/>
      <c r="BI485" s="7" t="inlineStr"/>
      <c r="BJ485" s="7" t="inlineStr"/>
      <c r="BK485" s="7">
        <f>BM485+BO485+BQ485+BS485+BU485</f>
        <v/>
      </c>
      <c r="BL485" s="7">
        <f>BN485+BP485+BR485+BT485+BV485</f>
        <v/>
      </c>
      <c r="BM485" s="7" t="inlineStr"/>
      <c r="BN485" s="7" t="inlineStr"/>
      <c r="BO485" s="7" t="inlineStr"/>
      <c r="BP485" s="7" t="inlineStr"/>
      <c r="BQ485" s="7" t="inlineStr"/>
      <c r="BR485" s="7" t="inlineStr"/>
      <c r="BS485" s="7" t="inlineStr"/>
      <c r="BT485" s="7" t="inlineStr"/>
      <c r="BU485" s="7" t="inlineStr"/>
      <c r="BV485" s="7" t="inlineStr"/>
      <c r="BW485" s="7">
        <f>BY485+CA485+CC485+CE485+CG485+CI485+CK485+CM485+CO485+CQ485+CS485+CU485+CW485+CY485+DA485+DC485</f>
        <v/>
      </c>
      <c r="BX485" s="7">
        <f>BZ485+CB485+CD485+CF485+CH485+CJ485+CL485+CN485+CP485+CR485+CT485+CV485+CX485+CZ485+DB485+DD485</f>
        <v/>
      </c>
      <c r="BY485" s="7" t="inlineStr"/>
      <c r="BZ485" s="7" t="inlineStr"/>
      <c r="CA485" s="7" t="inlineStr"/>
      <c r="CB485" s="7" t="inlineStr"/>
      <c r="CC485" s="7" t="inlineStr"/>
      <c r="CD485" s="7" t="inlineStr"/>
      <c r="CE485" s="7" t="inlineStr"/>
      <c r="CF485" s="7" t="inlineStr"/>
      <c r="CG485" s="7" t="inlineStr"/>
      <c r="CH485" s="7" t="inlineStr"/>
      <c r="CI485" s="7" t="inlineStr"/>
      <c r="CJ485" s="7" t="inlineStr"/>
      <c r="CK485" s="7" t="inlineStr"/>
      <c r="CL485" s="7" t="inlineStr"/>
      <c r="CM485" s="7" t="inlineStr"/>
      <c r="CN485" s="7" t="inlineStr"/>
      <c r="CO485" s="7" t="inlineStr"/>
      <c r="CP485" s="7" t="inlineStr"/>
      <c r="CQ485" s="7" t="inlineStr"/>
      <c r="CR485" s="7" t="inlineStr"/>
      <c r="CS485" s="7" t="inlineStr"/>
      <c r="CT485" s="7" t="inlineStr"/>
      <c r="CU485" s="7" t="inlineStr"/>
      <c r="CV485" s="7" t="inlineStr"/>
      <c r="CW485" s="7" t="inlineStr"/>
      <c r="CX485" s="7" t="inlineStr"/>
      <c r="CY485" s="7" t="inlineStr"/>
      <c r="CZ485" s="7" t="inlineStr"/>
      <c r="DA485" s="7" t="inlineStr"/>
      <c r="DB485" s="7" t="inlineStr"/>
      <c r="DC485" s="7" t="inlineStr"/>
      <c r="DD485" s="7" t="inlineStr"/>
      <c r="DE485" s="7">
        <f>DG485+DI485+DK485+DM485+DO485+DQ485+DS485+DU485+DW485+DY485+EA485+EC485+EE485</f>
        <v/>
      </c>
      <c r="DF485" s="7">
        <f>DH485+DJ485+DL485+DN485+DP485+DR485+DT485+DV485+DX485+DZ485+EB485+ED485+EF485</f>
        <v/>
      </c>
      <c r="DG485" s="7" t="inlineStr"/>
      <c r="DH485" s="7" t="inlineStr"/>
      <c r="DI485" s="7" t="inlineStr"/>
      <c r="DJ485" s="7" t="inlineStr"/>
      <c r="DK485" s="7" t="inlineStr"/>
      <c r="DL485" s="7" t="inlineStr"/>
      <c r="DM485" s="7" t="inlineStr"/>
      <c r="DN485" s="7" t="inlineStr"/>
      <c r="DO485" s="7" t="inlineStr"/>
      <c r="DP485" s="7" t="inlineStr"/>
      <c r="DQ485" s="7" t="inlineStr"/>
      <c r="DR485" s="7" t="inlineStr"/>
      <c r="DS485" s="7" t="n">
        <v>2</v>
      </c>
      <c r="DT485" s="7" t="n">
        <v>763586</v>
      </c>
      <c r="DU485" s="7" t="inlineStr"/>
      <c r="DV485" s="7" t="inlineStr"/>
      <c r="DW485" s="7" t="inlineStr"/>
      <c r="DX485" s="7" t="inlineStr"/>
      <c r="DY485" s="7" t="inlineStr"/>
      <c r="DZ485" s="7" t="inlineStr"/>
      <c r="EA485" s="7" t="inlineStr"/>
      <c r="EB485" s="7" t="inlineStr"/>
      <c r="EC485" s="7" t="inlineStr"/>
      <c r="ED485" s="7" t="inlineStr"/>
      <c r="EE485" s="7" t="inlineStr"/>
      <c r="EF485" s="7" t="inlineStr"/>
      <c r="EG485" s="7">
        <f>E485+AU485+BK485+BW485+DE485</f>
        <v/>
      </c>
      <c r="EH485" s="7">
        <f>F485+AV485+BL485+BX485+DF485</f>
        <v/>
      </c>
    </row>
    <row r="486" hidden="1" outlineLevel="1">
      <c r="A486" s="5" t="n">
        <v>150</v>
      </c>
      <c r="B486" s="6" t="inlineStr">
        <is>
          <t>Farm Sifat Plyus XK</t>
        </is>
      </c>
      <c r="C486" s="6" t="inlineStr">
        <is>
          <t>Ташкент</t>
        </is>
      </c>
      <c r="D486" s="6" t="inlineStr">
        <is>
          <t>Ташкент 1</t>
        </is>
      </c>
      <c r="E486" s="7">
        <f>G486+I486+K486+M486+O486+Q486+S486+U486+W486+Y486+AA486+AC486+AE486+AG486+AI486+AK486+AM486+AO486+AQ486+AS486</f>
        <v/>
      </c>
      <c r="F486" s="7">
        <f>H486+J486+L486+N486+P486+R486+T486+V486+X486+Z486+AB486+AD486+AF486+AH486+AJ486+AL486+AN486+AP486+AR486+AT486</f>
        <v/>
      </c>
      <c r="G486" s="7" t="inlineStr"/>
      <c r="H486" s="7" t="inlineStr"/>
      <c r="I486" s="7" t="n">
        <v>2</v>
      </c>
      <c r="J486" s="7" t="n">
        <v>810600</v>
      </c>
      <c r="K486" s="7" t="inlineStr"/>
      <c r="L486" s="7" t="inlineStr"/>
      <c r="M486" s="7" t="inlineStr"/>
      <c r="N486" s="7" t="inlineStr"/>
      <c r="O486" s="7" t="inlineStr"/>
      <c r="P486" s="7" t="inlineStr"/>
      <c r="Q486" s="7" t="inlineStr"/>
      <c r="R486" s="7" t="inlineStr"/>
      <c r="S486" s="7" t="inlineStr"/>
      <c r="T486" s="7" t="inlineStr"/>
      <c r="U486" s="7" t="inlineStr"/>
      <c r="V486" s="7" t="inlineStr"/>
      <c r="W486" s="7" t="n">
        <v>10</v>
      </c>
      <c r="X486" s="7" t="n">
        <v>4561240</v>
      </c>
      <c r="Y486" s="7" t="inlineStr"/>
      <c r="Z486" s="7" t="inlineStr"/>
      <c r="AA486" s="7" t="inlineStr"/>
      <c r="AB486" s="7" t="inlineStr"/>
      <c r="AC486" s="7" t="n">
        <v>10</v>
      </c>
      <c r="AD486" s="7" t="n">
        <v>3492240</v>
      </c>
      <c r="AE486" s="7" t="n">
        <v>10</v>
      </c>
      <c r="AF486" s="7" t="n">
        <v>3201430</v>
      </c>
      <c r="AG486" s="7" t="inlineStr"/>
      <c r="AH486" s="7" t="inlineStr"/>
      <c r="AI486" s="7" t="inlineStr"/>
      <c r="AJ486" s="7" t="inlineStr"/>
      <c r="AK486" s="7" t="inlineStr"/>
      <c r="AL486" s="7" t="inlineStr"/>
      <c r="AM486" s="7" t="inlineStr"/>
      <c r="AN486" s="7" t="inlineStr"/>
      <c r="AO486" s="7" t="inlineStr"/>
      <c r="AP486" s="7" t="inlineStr"/>
      <c r="AQ486" s="7" t="inlineStr"/>
      <c r="AR486" s="7" t="inlineStr"/>
      <c r="AS486" s="7" t="inlineStr"/>
      <c r="AT486" s="7" t="inlineStr"/>
      <c r="AU486" s="7">
        <f>AW486+AY486+BA486+BC486+BE486+BG486+BI486</f>
        <v/>
      </c>
      <c r="AV486" s="7">
        <f>AX486+AZ486+BB486+BD486+BF486+BH486+BJ486</f>
        <v/>
      </c>
      <c r="AW486" s="7" t="n">
        <v>2</v>
      </c>
      <c r="AX486" s="7" t="n">
        <v>916928</v>
      </c>
      <c r="AY486" s="7" t="n">
        <v>1</v>
      </c>
      <c r="AZ486" s="7" t="n">
        <v>23666</v>
      </c>
      <c r="BA486" s="7" t="inlineStr"/>
      <c r="BB486" s="7" t="inlineStr"/>
      <c r="BC486" s="7" t="inlineStr"/>
      <c r="BD486" s="7" t="inlineStr"/>
      <c r="BE486" s="7" t="inlineStr"/>
      <c r="BF486" s="7" t="inlineStr"/>
      <c r="BG486" s="7" t="inlineStr"/>
      <c r="BH486" s="7" t="inlineStr"/>
      <c r="BI486" s="7" t="inlineStr"/>
      <c r="BJ486" s="7" t="inlineStr"/>
      <c r="BK486" s="7">
        <f>BM486+BO486+BQ486+BS486+BU486</f>
        <v/>
      </c>
      <c r="BL486" s="7">
        <f>BN486+BP486+BR486+BT486+BV486</f>
        <v/>
      </c>
      <c r="BM486" s="7" t="n">
        <v>14</v>
      </c>
      <c r="BN486" s="7" t="n">
        <v>2504358</v>
      </c>
      <c r="BO486" s="7" t="inlineStr"/>
      <c r="BP486" s="7" t="inlineStr"/>
      <c r="BQ486" s="7" t="inlineStr"/>
      <c r="BR486" s="7" t="inlineStr"/>
      <c r="BS486" s="7" t="inlineStr"/>
      <c r="BT486" s="7" t="inlineStr"/>
      <c r="BU486" s="7" t="inlineStr"/>
      <c r="BV486" s="7" t="inlineStr"/>
      <c r="BW486" s="7">
        <f>BY486+CA486+CC486+CE486+CG486+CI486+CK486+CM486+CO486+CQ486+CS486+CU486+CW486+CY486+DA486+DC486</f>
        <v/>
      </c>
      <c r="BX486" s="7">
        <f>BZ486+CB486+CD486+CF486+CH486+CJ486+CL486+CN486+CP486+CR486+CT486+CV486+CX486+CZ486+DB486+DD486</f>
        <v/>
      </c>
      <c r="BY486" s="7" t="inlineStr"/>
      <c r="BZ486" s="7" t="inlineStr"/>
      <c r="CA486" s="7" t="inlineStr"/>
      <c r="CB486" s="7" t="inlineStr"/>
      <c r="CC486" s="7" t="inlineStr"/>
      <c r="CD486" s="7" t="inlineStr"/>
      <c r="CE486" s="7" t="inlineStr"/>
      <c r="CF486" s="7" t="inlineStr"/>
      <c r="CG486" s="7" t="inlineStr"/>
      <c r="CH486" s="7" t="inlineStr"/>
      <c r="CI486" s="7" t="inlineStr"/>
      <c r="CJ486" s="7" t="inlineStr"/>
      <c r="CK486" s="7" t="inlineStr"/>
      <c r="CL486" s="7" t="inlineStr"/>
      <c r="CM486" s="7" t="inlineStr"/>
      <c r="CN486" s="7" t="inlineStr"/>
      <c r="CO486" s="7" t="inlineStr"/>
      <c r="CP486" s="7" t="inlineStr"/>
      <c r="CQ486" s="7" t="inlineStr"/>
      <c r="CR486" s="7" t="inlineStr"/>
      <c r="CS486" s="7" t="inlineStr"/>
      <c r="CT486" s="7" t="inlineStr"/>
      <c r="CU486" s="7" t="inlineStr"/>
      <c r="CV486" s="7" t="inlineStr"/>
      <c r="CW486" s="7" t="inlineStr"/>
      <c r="CX486" s="7" t="inlineStr"/>
      <c r="CY486" s="7" t="inlineStr"/>
      <c r="CZ486" s="7" t="inlineStr"/>
      <c r="DA486" s="7" t="inlineStr"/>
      <c r="DB486" s="7" t="inlineStr"/>
      <c r="DC486" s="7" t="inlineStr"/>
      <c r="DD486" s="7" t="inlineStr"/>
      <c r="DE486" s="7">
        <f>DG486+DI486+DK486+DM486+DO486+DQ486+DS486+DU486+DW486+DY486+EA486+EC486+EE486</f>
        <v/>
      </c>
      <c r="DF486" s="7">
        <f>DH486+DJ486+DL486+DN486+DP486+DR486+DT486+DV486+DX486+DZ486+EB486+ED486+EF486</f>
        <v/>
      </c>
      <c r="DG486" s="7" t="inlineStr"/>
      <c r="DH486" s="7" t="inlineStr"/>
      <c r="DI486" s="7" t="inlineStr"/>
      <c r="DJ486" s="7" t="inlineStr"/>
      <c r="DK486" s="7" t="inlineStr"/>
      <c r="DL486" s="7" t="inlineStr"/>
      <c r="DM486" s="7" t="inlineStr"/>
      <c r="DN486" s="7" t="inlineStr"/>
      <c r="DO486" s="7" t="inlineStr"/>
      <c r="DP486" s="7" t="inlineStr"/>
      <c r="DQ486" s="7" t="inlineStr"/>
      <c r="DR486" s="7" t="inlineStr"/>
      <c r="DS486" s="7" t="n">
        <v>11</v>
      </c>
      <c r="DT486" s="7" t="n">
        <v>1518938</v>
      </c>
      <c r="DU486" s="7" t="inlineStr"/>
      <c r="DV486" s="7" t="inlineStr"/>
      <c r="DW486" s="7" t="inlineStr"/>
      <c r="DX486" s="7" t="inlineStr"/>
      <c r="DY486" s="7" t="inlineStr"/>
      <c r="DZ486" s="7" t="inlineStr"/>
      <c r="EA486" s="7" t="inlineStr"/>
      <c r="EB486" s="7" t="inlineStr"/>
      <c r="EC486" s="7" t="inlineStr"/>
      <c r="ED486" s="7" t="inlineStr"/>
      <c r="EE486" s="7" t="inlineStr"/>
      <c r="EF486" s="7" t="inlineStr"/>
      <c r="EG486" s="7">
        <f>E486+AU486+BK486+BW486+DE486</f>
        <v/>
      </c>
      <c r="EH486" s="7">
        <f>F486+AV486+BL486+BX486+DF486</f>
        <v/>
      </c>
    </row>
    <row r="487" hidden="1" outlineLevel="1">
      <c r="A487" s="5" t="n">
        <v>151</v>
      </c>
      <c r="B487" s="6" t="inlineStr">
        <is>
          <t>Farma Laboratoriya MCHJ</t>
        </is>
      </c>
      <c r="C487" s="6" t="inlineStr">
        <is>
          <t>Ташкент</t>
        </is>
      </c>
      <c r="D487" s="6" t="inlineStr">
        <is>
          <t>Ташкент 2</t>
        </is>
      </c>
      <c r="E487" s="7">
        <f>G487+I487+K487+M487+O487+Q487+S487+U487+W487+Y487+AA487+AC487+AE487+AG487+AI487+AK487+AM487+AO487+AQ487+AS487</f>
        <v/>
      </c>
      <c r="F487" s="7">
        <f>H487+J487+L487+N487+P487+R487+T487+V487+X487+Z487+AB487+AD487+AF487+AH487+AJ487+AL487+AN487+AP487+AR487+AT487</f>
        <v/>
      </c>
      <c r="G487" s="7" t="inlineStr"/>
      <c r="H487" s="7" t="inlineStr"/>
      <c r="I487" s="7" t="inlineStr"/>
      <c r="J487" s="7" t="inlineStr"/>
      <c r="K487" s="7" t="inlineStr"/>
      <c r="L487" s="7" t="inlineStr"/>
      <c r="M487" s="7" t="inlineStr"/>
      <c r="N487" s="7" t="inlineStr"/>
      <c r="O487" s="7" t="inlineStr"/>
      <c r="P487" s="7" t="inlineStr"/>
      <c r="Q487" s="7" t="inlineStr"/>
      <c r="R487" s="7" t="inlineStr"/>
      <c r="S487" s="7" t="inlineStr"/>
      <c r="T487" s="7" t="inlineStr"/>
      <c r="U487" s="7" t="inlineStr"/>
      <c r="V487" s="7" t="inlineStr"/>
      <c r="W487" s="7" t="inlineStr"/>
      <c r="X487" s="7" t="inlineStr"/>
      <c r="Y487" s="7" t="inlineStr"/>
      <c r="Z487" s="7" t="inlineStr"/>
      <c r="AA487" s="7" t="inlineStr"/>
      <c r="AB487" s="7" t="inlineStr"/>
      <c r="AC487" s="7" t="inlineStr"/>
      <c r="AD487" s="7" t="inlineStr"/>
      <c r="AE487" s="7" t="inlineStr"/>
      <c r="AF487" s="7" t="inlineStr"/>
      <c r="AG487" s="7" t="inlineStr"/>
      <c r="AH487" s="7" t="inlineStr"/>
      <c r="AI487" s="7" t="inlineStr"/>
      <c r="AJ487" s="7" t="inlineStr"/>
      <c r="AK487" s="7" t="inlineStr"/>
      <c r="AL487" s="7" t="inlineStr"/>
      <c r="AM487" s="7" t="inlineStr"/>
      <c r="AN487" s="7" t="inlineStr"/>
      <c r="AO487" s="7" t="inlineStr"/>
      <c r="AP487" s="7" t="inlineStr"/>
      <c r="AQ487" s="7" t="inlineStr"/>
      <c r="AR487" s="7" t="inlineStr"/>
      <c r="AS487" s="7" t="inlineStr"/>
      <c r="AT487" s="7" t="inlineStr"/>
      <c r="AU487" s="7">
        <f>AW487+AY487+BA487+BC487+BE487+BG487+BI487</f>
        <v/>
      </c>
      <c r="AV487" s="7">
        <f>AX487+AZ487+BB487+BD487+BF487+BH487+BJ487</f>
        <v/>
      </c>
      <c r="AW487" s="7" t="inlineStr"/>
      <c r="AX487" s="7" t="inlineStr"/>
      <c r="AY487" s="7" t="inlineStr"/>
      <c r="AZ487" s="7" t="inlineStr"/>
      <c r="BA487" s="7" t="inlineStr"/>
      <c r="BB487" s="7" t="inlineStr"/>
      <c r="BC487" s="7" t="inlineStr"/>
      <c r="BD487" s="7" t="inlineStr"/>
      <c r="BE487" s="7" t="inlineStr"/>
      <c r="BF487" s="7" t="inlineStr"/>
      <c r="BG487" s="7" t="inlineStr"/>
      <c r="BH487" s="7" t="inlineStr"/>
      <c r="BI487" s="7" t="inlineStr"/>
      <c r="BJ487" s="7" t="inlineStr"/>
      <c r="BK487" s="7">
        <f>BM487+BO487+BQ487+BS487+BU487</f>
        <v/>
      </c>
      <c r="BL487" s="7">
        <f>BN487+BP487+BR487+BT487+BV487</f>
        <v/>
      </c>
      <c r="BM487" s="7" t="inlineStr"/>
      <c r="BN487" s="7" t="inlineStr"/>
      <c r="BO487" s="7" t="inlineStr"/>
      <c r="BP487" s="7" t="inlineStr"/>
      <c r="BQ487" s="7" t="inlineStr"/>
      <c r="BR487" s="7" t="inlineStr"/>
      <c r="BS487" s="7" t="inlineStr"/>
      <c r="BT487" s="7" t="inlineStr"/>
      <c r="BU487" s="7" t="inlineStr"/>
      <c r="BV487" s="7" t="inlineStr"/>
      <c r="BW487" s="7">
        <f>BY487+CA487+CC487+CE487+CG487+CI487+CK487+CM487+CO487+CQ487+CS487+CU487+CW487+CY487+DA487+DC487</f>
        <v/>
      </c>
      <c r="BX487" s="7">
        <f>BZ487+CB487+CD487+CF487+CH487+CJ487+CL487+CN487+CP487+CR487+CT487+CV487+CX487+CZ487+DB487+DD487</f>
        <v/>
      </c>
      <c r="BY487" s="7" t="inlineStr"/>
      <c r="BZ487" s="7" t="inlineStr"/>
      <c r="CA487" s="7" t="inlineStr"/>
      <c r="CB487" s="7" t="inlineStr"/>
      <c r="CC487" s="7" t="inlineStr"/>
      <c r="CD487" s="7" t="inlineStr"/>
      <c r="CE487" s="7" t="inlineStr"/>
      <c r="CF487" s="7" t="inlineStr"/>
      <c r="CG487" s="7" t="inlineStr"/>
      <c r="CH487" s="7" t="inlineStr"/>
      <c r="CI487" s="7" t="inlineStr"/>
      <c r="CJ487" s="7" t="inlineStr"/>
      <c r="CK487" s="7" t="inlineStr"/>
      <c r="CL487" s="7" t="inlineStr"/>
      <c r="CM487" s="7" t="inlineStr"/>
      <c r="CN487" s="7" t="inlineStr"/>
      <c r="CO487" s="7" t="inlineStr"/>
      <c r="CP487" s="7" t="inlineStr"/>
      <c r="CQ487" s="7" t="inlineStr"/>
      <c r="CR487" s="7" t="inlineStr"/>
      <c r="CS487" s="7" t="inlineStr"/>
      <c r="CT487" s="7" t="inlineStr"/>
      <c r="CU487" s="7" t="inlineStr"/>
      <c r="CV487" s="7" t="inlineStr"/>
      <c r="CW487" s="7" t="inlineStr"/>
      <c r="CX487" s="7" t="inlineStr"/>
      <c r="CY487" s="7" t="inlineStr"/>
      <c r="CZ487" s="7" t="inlineStr"/>
      <c r="DA487" s="7" t="inlineStr"/>
      <c r="DB487" s="7" t="inlineStr"/>
      <c r="DC487" s="7" t="inlineStr"/>
      <c r="DD487" s="7" t="inlineStr"/>
      <c r="DE487" s="7">
        <f>DG487+DI487+DK487+DM487+DO487+DQ487+DS487+DU487+DW487+DY487+EA487+EC487+EE487</f>
        <v/>
      </c>
      <c r="DF487" s="7">
        <f>DH487+DJ487+DL487+DN487+DP487+DR487+DT487+DV487+DX487+DZ487+EB487+ED487+EF487</f>
        <v/>
      </c>
      <c r="DG487" s="7" t="inlineStr"/>
      <c r="DH487" s="7" t="inlineStr"/>
      <c r="DI487" s="7" t="inlineStr"/>
      <c r="DJ487" s="7" t="inlineStr"/>
      <c r="DK487" s="7" t="inlineStr"/>
      <c r="DL487" s="7" t="inlineStr"/>
      <c r="DM487" s="7" t="inlineStr"/>
      <c r="DN487" s="7" t="inlineStr"/>
      <c r="DO487" s="7" t="inlineStr"/>
      <c r="DP487" s="7" t="inlineStr"/>
      <c r="DQ487" s="7" t="inlineStr"/>
      <c r="DR487" s="7" t="inlineStr"/>
      <c r="DS487" s="7" t="inlineStr"/>
      <c r="DT487" s="7" t="inlineStr"/>
      <c r="DU487" s="7" t="inlineStr"/>
      <c r="DV487" s="7" t="inlineStr"/>
      <c r="DW487" s="7" t="inlineStr"/>
      <c r="DX487" s="7" t="inlineStr"/>
      <c r="DY487" s="7" t="n">
        <v>2</v>
      </c>
      <c r="DZ487" s="7" t="n">
        <v>962160</v>
      </c>
      <c r="EA487" s="7" t="inlineStr"/>
      <c r="EB487" s="7" t="inlineStr"/>
      <c r="EC487" s="7" t="inlineStr"/>
      <c r="ED487" s="7" t="inlineStr"/>
      <c r="EE487" s="7" t="inlineStr"/>
      <c r="EF487" s="7" t="inlineStr"/>
      <c r="EG487" s="7">
        <f>E487+AU487+BK487+BW487+DE487</f>
        <v/>
      </c>
      <c r="EH487" s="7">
        <f>F487+AV487+BL487+BX487+DF487</f>
        <v/>
      </c>
    </row>
    <row r="488" hidden="1" outlineLevel="1">
      <c r="A488" s="5" t="n">
        <v>152</v>
      </c>
      <c r="B488" s="6" t="inlineStr">
        <is>
          <t>Farmatsi Xelp MCHJ</t>
        </is>
      </c>
      <c r="C488" s="6" t="inlineStr">
        <is>
          <t>Ташкент</t>
        </is>
      </c>
      <c r="D488" s="6" t="inlineStr">
        <is>
          <t>Ташкент 2</t>
        </is>
      </c>
      <c r="E488" s="7">
        <f>G488+I488+K488+M488+O488+Q488+S488+U488+W488+Y488+AA488+AC488+AE488+AG488+AI488+AK488+AM488+AO488+AQ488+AS488</f>
        <v/>
      </c>
      <c r="F488" s="7">
        <f>H488+J488+L488+N488+P488+R488+T488+V488+X488+Z488+AB488+AD488+AF488+AH488+AJ488+AL488+AN488+AP488+AR488+AT488</f>
        <v/>
      </c>
      <c r="G488" s="7" t="inlineStr"/>
      <c r="H488" s="7" t="inlineStr"/>
      <c r="I488" s="7" t="inlineStr"/>
      <c r="J488" s="7" t="inlineStr"/>
      <c r="K488" s="7" t="inlineStr"/>
      <c r="L488" s="7" t="inlineStr"/>
      <c r="M488" s="7" t="inlineStr"/>
      <c r="N488" s="7" t="inlineStr"/>
      <c r="O488" s="7" t="inlineStr"/>
      <c r="P488" s="7" t="inlineStr"/>
      <c r="Q488" s="7" t="n">
        <v>2</v>
      </c>
      <c r="R488" s="7" t="n">
        <v>911652</v>
      </c>
      <c r="S488" s="7" t="inlineStr"/>
      <c r="T488" s="7" t="inlineStr"/>
      <c r="U488" s="7" t="inlineStr"/>
      <c r="V488" s="7" t="inlineStr"/>
      <c r="W488" s="7" t="inlineStr"/>
      <c r="X488" s="7" t="inlineStr"/>
      <c r="Y488" s="7" t="inlineStr"/>
      <c r="Z488" s="7" t="inlineStr"/>
      <c r="AA488" s="7" t="inlineStr"/>
      <c r="AB488" s="7" t="inlineStr"/>
      <c r="AC488" s="7" t="inlineStr"/>
      <c r="AD488" s="7" t="inlineStr"/>
      <c r="AE488" s="7" t="inlineStr"/>
      <c r="AF488" s="7" t="inlineStr"/>
      <c r="AG488" s="7" t="inlineStr"/>
      <c r="AH488" s="7" t="inlineStr"/>
      <c r="AI488" s="7" t="inlineStr"/>
      <c r="AJ488" s="7" t="inlineStr"/>
      <c r="AK488" s="7" t="inlineStr"/>
      <c r="AL488" s="7" t="inlineStr"/>
      <c r="AM488" s="7" t="inlineStr"/>
      <c r="AN488" s="7" t="inlineStr"/>
      <c r="AO488" s="7" t="inlineStr"/>
      <c r="AP488" s="7" t="inlineStr"/>
      <c r="AQ488" s="7" t="inlineStr"/>
      <c r="AR488" s="7" t="inlineStr"/>
      <c r="AS488" s="7" t="inlineStr"/>
      <c r="AT488" s="7" t="inlineStr"/>
      <c r="AU488" s="7">
        <f>AW488+AY488+BA488+BC488+BE488+BG488+BI488</f>
        <v/>
      </c>
      <c r="AV488" s="7">
        <f>AX488+AZ488+BB488+BD488+BF488+BH488+BJ488</f>
        <v/>
      </c>
      <c r="AW488" s="7" t="inlineStr"/>
      <c r="AX488" s="7" t="inlineStr"/>
      <c r="AY488" s="7" t="inlineStr"/>
      <c r="AZ488" s="7" t="inlineStr"/>
      <c r="BA488" s="7" t="inlineStr"/>
      <c r="BB488" s="7" t="inlineStr"/>
      <c r="BC488" s="7" t="inlineStr"/>
      <c r="BD488" s="7" t="inlineStr"/>
      <c r="BE488" s="7" t="inlineStr"/>
      <c r="BF488" s="7" t="inlineStr"/>
      <c r="BG488" s="7" t="inlineStr"/>
      <c r="BH488" s="7" t="inlineStr"/>
      <c r="BI488" s="7" t="inlineStr"/>
      <c r="BJ488" s="7" t="inlineStr"/>
      <c r="BK488" s="7">
        <f>BM488+BO488+BQ488+BS488+BU488</f>
        <v/>
      </c>
      <c r="BL488" s="7">
        <f>BN488+BP488+BR488+BT488+BV488</f>
        <v/>
      </c>
      <c r="BM488" s="7" t="inlineStr"/>
      <c r="BN488" s="7" t="inlineStr"/>
      <c r="BO488" s="7" t="inlineStr"/>
      <c r="BP488" s="7" t="inlineStr"/>
      <c r="BQ488" s="7" t="inlineStr"/>
      <c r="BR488" s="7" t="inlineStr"/>
      <c r="BS488" s="7" t="inlineStr"/>
      <c r="BT488" s="7" t="inlineStr"/>
      <c r="BU488" s="7" t="inlineStr"/>
      <c r="BV488" s="7" t="inlineStr"/>
      <c r="BW488" s="7">
        <f>BY488+CA488+CC488+CE488+CG488+CI488+CK488+CM488+CO488+CQ488+CS488+CU488+CW488+CY488+DA488+DC488</f>
        <v/>
      </c>
      <c r="BX488" s="7">
        <f>BZ488+CB488+CD488+CF488+CH488+CJ488+CL488+CN488+CP488+CR488+CT488+CV488+CX488+CZ488+DB488+DD488</f>
        <v/>
      </c>
      <c r="BY488" s="7" t="inlineStr"/>
      <c r="BZ488" s="7" t="inlineStr"/>
      <c r="CA488" s="7" t="inlineStr"/>
      <c r="CB488" s="7" t="inlineStr"/>
      <c r="CC488" s="7" t="inlineStr"/>
      <c r="CD488" s="7" t="inlineStr"/>
      <c r="CE488" s="7" t="inlineStr"/>
      <c r="CF488" s="7" t="inlineStr"/>
      <c r="CG488" s="7" t="inlineStr"/>
      <c r="CH488" s="7" t="inlineStr"/>
      <c r="CI488" s="7" t="inlineStr"/>
      <c r="CJ488" s="7" t="inlineStr"/>
      <c r="CK488" s="7" t="inlineStr"/>
      <c r="CL488" s="7" t="inlineStr"/>
      <c r="CM488" s="7" t="inlineStr"/>
      <c r="CN488" s="7" t="inlineStr"/>
      <c r="CO488" s="7" t="inlineStr"/>
      <c r="CP488" s="7" t="inlineStr"/>
      <c r="CQ488" s="7" t="inlineStr"/>
      <c r="CR488" s="7" t="inlineStr"/>
      <c r="CS488" s="7" t="inlineStr"/>
      <c r="CT488" s="7" t="inlineStr"/>
      <c r="CU488" s="7" t="inlineStr"/>
      <c r="CV488" s="7" t="inlineStr"/>
      <c r="CW488" s="7" t="inlineStr"/>
      <c r="CX488" s="7" t="inlineStr"/>
      <c r="CY488" s="7" t="inlineStr"/>
      <c r="CZ488" s="7" t="inlineStr"/>
      <c r="DA488" s="7" t="inlineStr"/>
      <c r="DB488" s="7" t="inlineStr"/>
      <c r="DC488" s="7" t="inlineStr"/>
      <c r="DD488" s="7" t="inlineStr"/>
      <c r="DE488" s="7">
        <f>DG488+DI488+DK488+DM488+DO488+DQ488+DS488+DU488+DW488+DY488+EA488+EC488+EE488</f>
        <v/>
      </c>
      <c r="DF488" s="7">
        <f>DH488+DJ488+DL488+DN488+DP488+DR488+DT488+DV488+DX488+DZ488+EB488+ED488+EF488</f>
        <v/>
      </c>
      <c r="DG488" s="7" t="inlineStr"/>
      <c r="DH488" s="7" t="inlineStr"/>
      <c r="DI488" s="7" t="inlineStr"/>
      <c r="DJ488" s="7" t="inlineStr"/>
      <c r="DK488" s="7" t="n">
        <v>1</v>
      </c>
      <c r="DL488" s="7" t="n">
        <v>8538</v>
      </c>
      <c r="DM488" s="7" t="inlineStr"/>
      <c r="DN488" s="7" t="inlineStr"/>
      <c r="DO488" s="7" t="inlineStr"/>
      <c r="DP488" s="7" t="inlineStr"/>
      <c r="DQ488" s="7" t="inlineStr"/>
      <c r="DR488" s="7" t="inlineStr"/>
      <c r="DS488" s="7" t="inlineStr"/>
      <c r="DT488" s="7" t="inlineStr"/>
      <c r="DU488" s="7" t="inlineStr"/>
      <c r="DV488" s="7" t="inlineStr"/>
      <c r="DW488" s="7" t="inlineStr"/>
      <c r="DX488" s="7" t="inlineStr"/>
      <c r="DY488" s="7" t="inlineStr"/>
      <c r="DZ488" s="7" t="inlineStr"/>
      <c r="EA488" s="7" t="inlineStr"/>
      <c r="EB488" s="7" t="inlineStr"/>
      <c r="EC488" s="7" t="inlineStr"/>
      <c r="ED488" s="7" t="inlineStr"/>
      <c r="EE488" s="7" t="inlineStr"/>
      <c r="EF488" s="7" t="inlineStr"/>
      <c r="EG488" s="7">
        <f>E488+AU488+BK488+BW488+DE488</f>
        <v/>
      </c>
      <c r="EH488" s="7">
        <f>F488+AV488+BL488+BX488+DF488</f>
        <v/>
      </c>
    </row>
    <row r="489" hidden="1" outlineLevel="1">
      <c r="A489" s="5" t="n">
        <v>153</v>
      </c>
      <c r="B489" s="6" t="inlineStr">
        <is>
          <t>Farminvest-Dil MCHJ</t>
        </is>
      </c>
      <c r="C489" s="6" t="inlineStr">
        <is>
          <t>Ташкент</t>
        </is>
      </c>
      <c r="D489" s="6" t="inlineStr">
        <is>
          <t>Ташкент 1</t>
        </is>
      </c>
      <c r="E489" s="7">
        <f>G489+I489+K489+M489+O489+Q489+S489+U489+W489+Y489+AA489+AC489+AE489+AG489+AI489+AK489+AM489+AO489+AQ489+AS489</f>
        <v/>
      </c>
      <c r="F489" s="7">
        <f>H489+J489+L489+N489+P489+R489+T489+V489+X489+Z489+AB489+AD489+AF489+AH489+AJ489+AL489+AN489+AP489+AR489+AT489</f>
        <v/>
      </c>
      <c r="G489" s="7" t="inlineStr"/>
      <c r="H489" s="7" t="inlineStr"/>
      <c r="I489" s="7" t="inlineStr"/>
      <c r="J489" s="7" t="inlineStr"/>
      <c r="K489" s="7" t="inlineStr"/>
      <c r="L489" s="7" t="inlineStr"/>
      <c r="M489" s="7" t="inlineStr"/>
      <c r="N489" s="7" t="inlineStr"/>
      <c r="O489" s="7" t="inlineStr"/>
      <c r="P489" s="7" t="inlineStr"/>
      <c r="Q489" s="7" t="inlineStr"/>
      <c r="R489" s="7" t="inlineStr"/>
      <c r="S489" s="7" t="inlineStr"/>
      <c r="T489" s="7" t="inlineStr"/>
      <c r="U489" s="7" t="inlineStr"/>
      <c r="V489" s="7" t="inlineStr"/>
      <c r="W489" s="7" t="n">
        <v>6</v>
      </c>
      <c r="X489" s="7" t="n">
        <v>2236268</v>
      </c>
      <c r="Y489" s="7" t="inlineStr"/>
      <c r="Z489" s="7" t="inlineStr"/>
      <c r="AA489" s="7" t="inlineStr"/>
      <c r="AB489" s="7" t="inlineStr"/>
      <c r="AC489" s="7" t="n">
        <v>14</v>
      </c>
      <c r="AD489" s="7" t="n">
        <v>4935898</v>
      </c>
      <c r="AE489" s="7" t="inlineStr"/>
      <c r="AF489" s="7" t="inlineStr"/>
      <c r="AG489" s="7" t="inlineStr"/>
      <c r="AH489" s="7" t="inlineStr"/>
      <c r="AI489" s="7" t="inlineStr"/>
      <c r="AJ489" s="7" t="inlineStr"/>
      <c r="AK489" s="7" t="n">
        <v>2</v>
      </c>
      <c r="AL489" s="7" t="n">
        <v>238902</v>
      </c>
      <c r="AM489" s="7" t="inlineStr"/>
      <c r="AN489" s="7" t="inlineStr"/>
      <c r="AO489" s="7" t="inlineStr"/>
      <c r="AP489" s="7" t="inlineStr"/>
      <c r="AQ489" s="7" t="inlineStr"/>
      <c r="AR489" s="7" t="inlineStr"/>
      <c r="AS489" s="7" t="inlineStr"/>
      <c r="AT489" s="7" t="inlineStr"/>
      <c r="AU489" s="7">
        <f>AW489+AY489+BA489+BC489+BE489+BG489+BI489</f>
        <v/>
      </c>
      <c r="AV489" s="7">
        <f>AX489+AZ489+BB489+BD489+BF489+BH489+BJ489</f>
        <v/>
      </c>
      <c r="AW489" s="7" t="inlineStr"/>
      <c r="AX489" s="7" t="inlineStr"/>
      <c r="AY489" s="7" t="inlineStr"/>
      <c r="AZ489" s="7" t="inlineStr"/>
      <c r="BA489" s="7" t="inlineStr"/>
      <c r="BB489" s="7" t="inlineStr"/>
      <c r="BC489" s="7" t="inlineStr"/>
      <c r="BD489" s="7" t="inlineStr"/>
      <c r="BE489" s="7" t="inlineStr"/>
      <c r="BF489" s="7" t="inlineStr"/>
      <c r="BG489" s="7" t="inlineStr"/>
      <c r="BH489" s="7" t="inlineStr"/>
      <c r="BI489" s="7" t="inlineStr"/>
      <c r="BJ489" s="7" t="inlineStr"/>
      <c r="BK489" s="7">
        <f>BM489+BO489+BQ489+BS489+BU489</f>
        <v/>
      </c>
      <c r="BL489" s="7">
        <f>BN489+BP489+BR489+BT489+BV489</f>
        <v/>
      </c>
      <c r="BM489" s="7" t="inlineStr"/>
      <c r="BN489" s="7" t="inlineStr"/>
      <c r="BO489" s="7" t="inlineStr"/>
      <c r="BP489" s="7" t="inlineStr"/>
      <c r="BQ489" s="7" t="inlineStr"/>
      <c r="BR489" s="7" t="inlineStr"/>
      <c r="BS489" s="7" t="inlineStr"/>
      <c r="BT489" s="7" t="inlineStr"/>
      <c r="BU489" s="7" t="inlineStr"/>
      <c r="BV489" s="7" t="inlineStr"/>
      <c r="BW489" s="7">
        <f>BY489+CA489+CC489+CE489+CG489+CI489+CK489+CM489+CO489+CQ489+CS489+CU489+CW489+CY489+DA489+DC489</f>
        <v/>
      </c>
      <c r="BX489" s="7">
        <f>BZ489+CB489+CD489+CF489+CH489+CJ489+CL489+CN489+CP489+CR489+CT489+CV489+CX489+CZ489+DB489+DD489</f>
        <v/>
      </c>
      <c r="BY489" s="7" t="inlineStr"/>
      <c r="BZ489" s="7" t="inlineStr"/>
      <c r="CA489" s="7" t="inlineStr"/>
      <c r="CB489" s="7" t="inlineStr"/>
      <c r="CC489" s="7" t="inlineStr"/>
      <c r="CD489" s="7" t="inlineStr"/>
      <c r="CE489" s="7" t="inlineStr"/>
      <c r="CF489" s="7" t="inlineStr"/>
      <c r="CG489" s="7" t="inlineStr"/>
      <c r="CH489" s="7" t="inlineStr"/>
      <c r="CI489" s="7" t="inlineStr"/>
      <c r="CJ489" s="7" t="inlineStr"/>
      <c r="CK489" s="7" t="inlineStr"/>
      <c r="CL489" s="7" t="inlineStr"/>
      <c r="CM489" s="7" t="inlineStr"/>
      <c r="CN489" s="7" t="inlineStr"/>
      <c r="CO489" s="7" t="inlineStr"/>
      <c r="CP489" s="7" t="inlineStr"/>
      <c r="CQ489" s="7" t="inlineStr"/>
      <c r="CR489" s="7" t="inlineStr"/>
      <c r="CS489" s="7" t="inlineStr"/>
      <c r="CT489" s="7" t="inlineStr"/>
      <c r="CU489" s="7" t="inlineStr"/>
      <c r="CV489" s="7" t="inlineStr"/>
      <c r="CW489" s="7" t="inlineStr"/>
      <c r="CX489" s="7" t="inlineStr"/>
      <c r="CY489" s="7" t="inlineStr"/>
      <c r="CZ489" s="7" t="inlineStr"/>
      <c r="DA489" s="7" t="inlineStr"/>
      <c r="DB489" s="7" t="inlineStr"/>
      <c r="DC489" s="7" t="inlineStr"/>
      <c r="DD489" s="7" t="inlineStr"/>
      <c r="DE489" s="7">
        <f>DG489+DI489+DK489+DM489+DO489+DQ489+DS489+DU489+DW489+DY489+EA489+EC489+EE489</f>
        <v/>
      </c>
      <c r="DF489" s="7">
        <f>DH489+DJ489+DL489+DN489+DP489+DR489+DT489+DV489+DX489+DZ489+EB489+ED489+EF489</f>
        <v/>
      </c>
      <c r="DG489" s="7" t="inlineStr"/>
      <c r="DH489" s="7" t="inlineStr"/>
      <c r="DI489" s="7" t="inlineStr"/>
      <c r="DJ489" s="7" t="inlineStr"/>
      <c r="DK489" s="7" t="inlineStr"/>
      <c r="DL489" s="7" t="inlineStr"/>
      <c r="DM489" s="7" t="inlineStr"/>
      <c r="DN489" s="7" t="inlineStr"/>
      <c r="DO489" s="7" t="inlineStr"/>
      <c r="DP489" s="7" t="inlineStr"/>
      <c r="DQ489" s="7" t="inlineStr"/>
      <c r="DR489" s="7" t="inlineStr"/>
      <c r="DS489" s="7" t="inlineStr"/>
      <c r="DT489" s="7" t="inlineStr"/>
      <c r="DU489" s="7" t="inlineStr"/>
      <c r="DV489" s="7" t="inlineStr"/>
      <c r="DW489" s="7" t="inlineStr"/>
      <c r="DX489" s="7" t="inlineStr"/>
      <c r="DY489" s="7" t="inlineStr"/>
      <c r="DZ489" s="7" t="inlineStr"/>
      <c r="EA489" s="7" t="inlineStr"/>
      <c r="EB489" s="7" t="inlineStr"/>
      <c r="EC489" s="7" t="inlineStr"/>
      <c r="ED489" s="7" t="inlineStr"/>
      <c r="EE489" s="7" t="inlineStr"/>
      <c r="EF489" s="7" t="inlineStr"/>
      <c r="EG489" s="7">
        <f>E489+AU489+BK489+BW489+DE489</f>
        <v/>
      </c>
      <c r="EH489" s="7">
        <f>F489+AV489+BL489+BX489+DF489</f>
        <v/>
      </c>
    </row>
    <row r="490" hidden="1" outlineLevel="1">
      <c r="A490" s="5" t="n">
        <v>154</v>
      </c>
      <c r="B490" s="6" t="inlineStr">
        <is>
          <t>Farobiy Farm</t>
        </is>
      </c>
      <c r="C490" s="6" t="inlineStr">
        <is>
          <t>Ташкент</t>
        </is>
      </c>
      <c r="D490" s="6" t="inlineStr">
        <is>
          <t>Ташкент 1</t>
        </is>
      </c>
      <c r="E490" s="7">
        <f>G490+I490+K490+M490+O490+Q490+S490+U490+W490+Y490+AA490+AC490+AE490+AG490+AI490+AK490+AM490+AO490+AQ490+AS490</f>
        <v/>
      </c>
      <c r="F490" s="7">
        <f>H490+J490+L490+N490+P490+R490+T490+V490+X490+Z490+AB490+AD490+AF490+AH490+AJ490+AL490+AN490+AP490+AR490+AT490</f>
        <v/>
      </c>
      <c r="G490" s="7" t="inlineStr"/>
      <c r="H490" s="7" t="inlineStr"/>
      <c r="I490" s="7" t="inlineStr"/>
      <c r="J490" s="7" t="inlineStr"/>
      <c r="K490" s="7" t="inlineStr"/>
      <c r="L490" s="7" t="inlineStr"/>
      <c r="M490" s="7" t="inlineStr"/>
      <c r="N490" s="7" t="inlineStr"/>
      <c r="O490" s="7" t="inlineStr"/>
      <c r="P490" s="7" t="inlineStr"/>
      <c r="Q490" s="7" t="inlineStr"/>
      <c r="R490" s="7" t="inlineStr"/>
      <c r="S490" s="7" t="inlineStr"/>
      <c r="T490" s="7" t="inlineStr"/>
      <c r="U490" s="7" t="inlineStr"/>
      <c r="V490" s="7" t="inlineStr"/>
      <c r="W490" s="7" t="inlineStr"/>
      <c r="X490" s="7" t="inlineStr"/>
      <c r="Y490" s="7" t="inlineStr"/>
      <c r="Z490" s="7" t="inlineStr"/>
      <c r="AA490" s="7" t="inlineStr"/>
      <c r="AB490" s="7" t="inlineStr"/>
      <c r="AC490" s="7" t="inlineStr"/>
      <c r="AD490" s="7" t="inlineStr"/>
      <c r="AE490" s="7" t="inlineStr"/>
      <c r="AF490" s="7" t="inlineStr"/>
      <c r="AG490" s="7" t="inlineStr"/>
      <c r="AH490" s="7" t="inlineStr"/>
      <c r="AI490" s="7" t="inlineStr"/>
      <c r="AJ490" s="7" t="inlineStr"/>
      <c r="AK490" s="7" t="inlineStr"/>
      <c r="AL490" s="7" t="inlineStr"/>
      <c r="AM490" s="7" t="inlineStr"/>
      <c r="AN490" s="7" t="inlineStr"/>
      <c r="AO490" s="7" t="inlineStr"/>
      <c r="AP490" s="7" t="inlineStr"/>
      <c r="AQ490" s="7" t="inlineStr"/>
      <c r="AR490" s="7" t="inlineStr"/>
      <c r="AS490" s="7" t="inlineStr"/>
      <c r="AT490" s="7" t="inlineStr"/>
      <c r="AU490" s="7">
        <f>AW490+AY490+BA490+BC490+BE490+BG490+BI490</f>
        <v/>
      </c>
      <c r="AV490" s="7">
        <f>AX490+AZ490+BB490+BD490+BF490+BH490+BJ490</f>
        <v/>
      </c>
      <c r="AW490" s="7" t="n">
        <v>3</v>
      </c>
      <c r="AX490" s="7" t="n">
        <v>913893</v>
      </c>
      <c r="AY490" s="7" t="inlineStr"/>
      <c r="AZ490" s="7" t="inlineStr"/>
      <c r="BA490" s="7" t="inlineStr"/>
      <c r="BB490" s="7" t="inlineStr"/>
      <c r="BC490" s="7" t="inlineStr"/>
      <c r="BD490" s="7" t="inlineStr"/>
      <c r="BE490" s="7" t="inlineStr"/>
      <c r="BF490" s="7" t="inlineStr"/>
      <c r="BG490" s="7" t="inlineStr"/>
      <c r="BH490" s="7" t="inlineStr"/>
      <c r="BI490" s="7" t="inlineStr"/>
      <c r="BJ490" s="7" t="inlineStr"/>
      <c r="BK490" s="7">
        <f>BM490+BO490+BQ490+BS490+BU490</f>
        <v/>
      </c>
      <c r="BL490" s="7">
        <f>BN490+BP490+BR490+BT490+BV490</f>
        <v/>
      </c>
      <c r="BM490" s="7" t="inlineStr"/>
      <c r="BN490" s="7" t="inlineStr"/>
      <c r="BO490" s="7" t="inlineStr"/>
      <c r="BP490" s="7" t="inlineStr"/>
      <c r="BQ490" s="7" t="inlineStr"/>
      <c r="BR490" s="7" t="inlineStr"/>
      <c r="BS490" s="7" t="inlineStr"/>
      <c r="BT490" s="7" t="inlineStr"/>
      <c r="BU490" s="7" t="inlineStr"/>
      <c r="BV490" s="7" t="inlineStr"/>
      <c r="BW490" s="7">
        <f>BY490+CA490+CC490+CE490+CG490+CI490+CK490+CM490+CO490+CQ490+CS490+CU490+CW490+CY490+DA490+DC490</f>
        <v/>
      </c>
      <c r="BX490" s="7">
        <f>BZ490+CB490+CD490+CF490+CH490+CJ490+CL490+CN490+CP490+CR490+CT490+CV490+CX490+CZ490+DB490+DD490</f>
        <v/>
      </c>
      <c r="BY490" s="7" t="inlineStr"/>
      <c r="BZ490" s="7" t="inlineStr"/>
      <c r="CA490" s="7" t="n">
        <v>100</v>
      </c>
      <c r="CB490" s="7" t="n">
        <v>14107500</v>
      </c>
      <c r="CC490" s="7" t="inlineStr"/>
      <c r="CD490" s="7" t="inlineStr"/>
      <c r="CE490" s="7" t="n">
        <v>20</v>
      </c>
      <c r="CF490" s="7" t="n">
        <v>3399900</v>
      </c>
      <c r="CG490" s="7" t="n">
        <v>2</v>
      </c>
      <c r="CH490" s="7" t="n">
        <v>170438</v>
      </c>
      <c r="CI490" s="7" t="inlineStr"/>
      <c r="CJ490" s="7" t="inlineStr"/>
      <c r="CK490" s="7" t="inlineStr"/>
      <c r="CL490" s="7" t="inlineStr"/>
      <c r="CM490" s="7" t="inlineStr"/>
      <c r="CN490" s="7" t="inlineStr"/>
      <c r="CO490" s="7" t="n">
        <v>2</v>
      </c>
      <c r="CP490" s="7" t="n">
        <v>308674</v>
      </c>
      <c r="CQ490" s="7" t="inlineStr"/>
      <c r="CR490" s="7" t="inlineStr"/>
      <c r="CS490" s="7" t="inlineStr"/>
      <c r="CT490" s="7" t="inlineStr"/>
      <c r="CU490" s="7" t="inlineStr"/>
      <c r="CV490" s="7" t="inlineStr"/>
      <c r="CW490" s="7" t="inlineStr"/>
      <c r="CX490" s="7" t="inlineStr"/>
      <c r="CY490" s="7" t="inlineStr"/>
      <c r="CZ490" s="7" t="inlineStr"/>
      <c r="DA490" s="7" t="inlineStr"/>
      <c r="DB490" s="7" t="inlineStr"/>
      <c r="DC490" s="7" t="inlineStr"/>
      <c r="DD490" s="7" t="inlineStr"/>
      <c r="DE490" s="7">
        <f>DG490+DI490+DK490+DM490+DO490+DQ490+DS490+DU490+DW490+DY490+EA490+EC490+EE490</f>
        <v/>
      </c>
      <c r="DF490" s="7">
        <f>DH490+DJ490+DL490+DN490+DP490+DR490+DT490+DV490+DX490+DZ490+EB490+ED490+EF490</f>
        <v/>
      </c>
      <c r="DG490" s="7" t="inlineStr"/>
      <c r="DH490" s="7" t="inlineStr"/>
      <c r="DI490" s="7" t="inlineStr"/>
      <c r="DJ490" s="7" t="inlineStr"/>
      <c r="DK490" s="7" t="inlineStr"/>
      <c r="DL490" s="7" t="inlineStr"/>
      <c r="DM490" s="7" t="inlineStr"/>
      <c r="DN490" s="7" t="inlineStr"/>
      <c r="DO490" s="7" t="inlineStr"/>
      <c r="DP490" s="7" t="inlineStr"/>
      <c r="DQ490" s="7" t="inlineStr"/>
      <c r="DR490" s="7" t="inlineStr"/>
      <c r="DS490" s="7" t="inlineStr"/>
      <c r="DT490" s="7" t="inlineStr"/>
      <c r="DU490" s="7" t="inlineStr"/>
      <c r="DV490" s="7" t="inlineStr"/>
      <c r="DW490" s="7" t="inlineStr"/>
      <c r="DX490" s="7" t="inlineStr"/>
      <c r="DY490" s="7" t="n">
        <v>5</v>
      </c>
      <c r="DZ490" s="7" t="n">
        <v>2083045</v>
      </c>
      <c r="EA490" s="7" t="inlineStr"/>
      <c r="EB490" s="7" t="inlineStr"/>
      <c r="EC490" s="7" t="inlineStr"/>
      <c r="ED490" s="7" t="inlineStr"/>
      <c r="EE490" s="7" t="inlineStr"/>
      <c r="EF490" s="7" t="inlineStr"/>
      <c r="EG490" s="7">
        <f>E490+AU490+BK490+BW490+DE490</f>
        <v/>
      </c>
      <c r="EH490" s="7">
        <f>F490+AV490+BL490+BX490+DF490</f>
        <v/>
      </c>
    </row>
    <row r="491" hidden="1" outlineLevel="1">
      <c r="A491" s="5" t="n">
        <v>155</v>
      </c>
      <c r="B491" s="6" t="inlineStr">
        <is>
          <t>Farzona Farm Pro MCHJ</t>
        </is>
      </c>
      <c r="C491" s="6" t="inlineStr">
        <is>
          <t>Ташкент</t>
        </is>
      </c>
      <c r="D491" s="6" t="inlineStr">
        <is>
          <t>Ташкент 1</t>
        </is>
      </c>
      <c r="E491" s="7">
        <f>G491+I491+K491+M491+O491+Q491+S491+U491+W491+Y491+AA491+AC491+AE491+AG491+AI491+AK491+AM491+AO491+AQ491+AS491</f>
        <v/>
      </c>
      <c r="F491" s="7">
        <f>H491+J491+L491+N491+P491+R491+T491+V491+X491+Z491+AB491+AD491+AF491+AH491+AJ491+AL491+AN491+AP491+AR491+AT491</f>
        <v/>
      </c>
      <c r="G491" s="7" t="inlineStr"/>
      <c r="H491" s="7" t="inlineStr"/>
      <c r="I491" s="7" t="n">
        <v>2</v>
      </c>
      <c r="J491" s="7" t="n">
        <v>19236</v>
      </c>
      <c r="K491" s="7" t="inlineStr"/>
      <c r="L491" s="7" t="inlineStr"/>
      <c r="M491" s="7" t="inlineStr"/>
      <c r="N491" s="7" t="inlineStr"/>
      <c r="O491" s="7" t="inlineStr"/>
      <c r="P491" s="7" t="inlineStr"/>
      <c r="Q491" s="7" t="inlineStr"/>
      <c r="R491" s="7" t="inlineStr"/>
      <c r="S491" s="7" t="inlineStr"/>
      <c r="T491" s="7" t="inlineStr"/>
      <c r="U491" s="7" t="inlineStr"/>
      <c r="V491" s="7" t="inlineStr"/>
      <c r="W491" s="7" t="inlineStr"/>
      <c r="X491" s="7" t="inlineStr"/>
      <c r="Y491" s="7" t="inlineStr"/>
      <c r="Z491" s="7" t="inlineStr"/>
      <c r="AA491" s="7" t="inlineStr"/>
      <c r="AB491" s="7" t="inlineStr"/>
      <c r="AC491" s="7" t="n">
        <v>10</v>
      </c>
      <c r="AD491" s="7" t="n">
        <v>1139620</v>
      </c>
      <c r="AE491" s="7" t="inlineStr"/>
      <c r="AF491" s="7" t="inlineStr"/>
      <c r="AG491" s="7" t="inlineStr"/>
      <c r="AH491" s="7" t="inlineStr"/>
      <c r="AI491" s="7" t="inlineStr"/>
      <c r="AJ491" s="7" t="inlineStr"/>
      <c r="AK491" s="7" t="inlineStr"/>
      <c r="AL491" s="7" t="inlineStr"/>
      <c r="AM491" s="7" t="inlineStr"/>
      <c r="AN491" s="7" t="inlineStr"/>
      <c r="AO491" s="7" t="inlineStr"/>
      <c r="AP491" s="7" t="inlineStr"/>
      <c r="AQ491" s="7" t="inlineStr"/>
      <c r="AR491" s="7" t="inlineStr"/>
      <c r="AS491" s="7" t="inlineStr"/>
      <c r="AT491" s="7" t="inlineStr"/>
      <c r="AU491" s="7">
        <f>AW491+AY491+BA491+BC491+BE491+BG491+BI491</f>
        <v/>
      </c>
      <c r="AV491" s="7">
        <f>AX491+AZ491+BB491+BD491+BF491+BH491+BJ491</f>
        <v/>
      </c>
      <c r="AW491" s="7" t="inlineStr"/>
      <c r="AX491" s="7" t="inlineStr"/>
      <c r="AY491" s="7" t="inlineStr"/>
      <c r="AZ491" s="7" t="inlineStr"/>
      <c r="BA491" s="7" t="inlineStr"/>
      <c r="BB491" s="7" t="inlineStr"/>
      <c r="BC491" s="7" t="inlineStr"/>
      <c r="BD491" s="7" t="inlineStr"/>
      <c r="BE491" s="7" t="inlineStr"/>
      <c r="BF491" s="7" t="inlineStr"/>
      <c r="BG491" s="7" t="inlineStr"/>
      <c r="BH491" s="7" t="inlineStr"/>
      <c r="BI491" s="7" t="inlineStr"/>
      <c r="BJ491" s="7" t="inlineStr"/>
      <c r="BK491" s="7">
        <f>BM491+BO491+BQ491+BS491+BU491</f>
        <v/>
      </c>
      <c r="BL491" s="7">
        <f>BN491+BP491+BR491+BT491+BV491</f>
        <v/>
      </c>
      <c r="BM491" s="7" t="inlineStr"/>
      <c r="BN491" s="7" t="inlineStr"/>
      <c r="BO491" s="7" t="inlineStr"/>
      <c r="BP491" s="7" t="inlineStr"/>
      <c r="BQ491" s="7" t="inlineStr"/>
      <c r="BR491" s="7" t="inlineStr"/>
      <c r="BS491" s="7" t="inlineStr"/>
      <c r="BT491" s="7" t="inlineStr"/>
      <c r="BU491" s="7" t="inlineStr"/>
      <c r="BV491" s="7" t="inlineStr"/>
      <c r="BW491" s="7">
        <f>BY491+CA491+CC491+CE491+CG491+CI491+CK491+CM491+CO491+CQ491+CS491+CU491+CW491+CY491+DA491+DC491</f>
        <v/>
      </c>
      <c r="BX491" s="7">
        <f>BZ491+CB491+CD491+CF491+CH491+CJ491+CL491+CN491+CP491+CR491+CT491+CV491+CX491+CZ491+DB491+DD491</f>
        <v/>
      </c>
      <c r="BY491" s="7" t="inlineStr"/>
      <c r="BZ491" s="7" t="inlineStr"/>
      <c r="CA491" s="7" t="inlineStr"/>
      <c r="CB491" s="7" t="inlineStr"/>
      <c r="CC491" s="7" t="inlineStr"/>
      <c r="CD491" s="7" t="inlineStr"/>
      <c r="CE491" s="7" t="inlineStr"/>
      <c r="CF491" s="7" t="inlineStr"/>
      <c r="CG491" s="7" t="inlineStr"/>
      <c r="CH491" s="7" t="inlineStr"/>
      <c r="CI491" s="7" t="inlineStr"/>
      <c r="CJ491" s="7" t="inlineStr"/>
      <c r="CK491" s="7" t="inlineStr"/>
      <c r="CL491" s="7" t="inlineStr"/>
      <c r="CM491" s="7" t="inlineStr"/>
      <c r="CN491" s="7" t="inlineStr"/>
      <c r="CO491" s="7" t="inlineStr"/>
      <c r="CP491" s="7" t="inlineStr"/>
      <c r="CQ491" s="7" t="inlineStr"/>
      <c r="CR491" s="7" t="inlineStr"/>
      <c r="CS491" s="7" t="inlineStr"/>
      <c r="CT491" s="7" t="inlineStr"/>
      <c r="CU491" s="7" t="inlineStr"/>
      <c r="CV491" s="7" t="inlineStr"/>
      <c r="CW491" s="7" t="inlineStr"/>
      <c r="CX491" s="7" t="inlineStr"/>
      <c r="CY491" s="7" t="inlineStr"/>
      <c r="CZ491" s="7" t="inlineStr"/>
      <c r="DA491" s="7" t="inlineStr"/>
      <c r="DB491" s="7" t="inlineStr"/>
      <c r="DC491" s="7" t="inlineStr"/>
      <c r="DD491" s="7" t="inlineStr"/>
      <c r="DE491" s="7">
        <f>DG491+DI491+DK491+DM491+DO491+DQ491+DS491+DU491+DW491+DY491+EA491+EC491+EE491</f>
        <v/>
      </c>
      <c r="DF491" s="7">
        <f>DH491+DJ491+DL491+DN491+DP491+DR491+DT491+DV491+DX491+DZ491+EB491+ED491+EF491</f>
        <v/>
      </c>
      <c r="DG491" s="7" t="inlineStr"/>
      <c r="DH491" s="7" t="inlineStr"/>
      <c r="DI491" s="7" t="inlineStr"/>
      <c r="DJ491" s="7" t="inlineStr"/>
      <c r="DK491" s="7" t="inlineStr"/>
      <c r="DL491" s="7" t="inlineStr"/>
      <c r="DM491" s="7" t="inlineStr"/>
      <c r="DN491" s="7" t="inlineStr"/>
      <c r="DO491" s="7" t="inlineStr"/>
      <c r="DP491" s="7" t="inlineStr"/>
      <c r="DQ491" s="7" t="inlineStr"/>
      <c r="DR491" s="7" t="inlineStr"/>
      <c r="DS491" s="7" t="inlineStr"/>
      <c r="DT491" s="7" t="inlineStr"/>
      <c r="DU491" s="7" t="inlineStr"/>
      <c r="DV491" s="7" t="inlineStr"/>
      <c r="DW491" s="7" t="inlineStr"/>
      <c r="DX491" s="7" t="inlineStr"/>
      <c r="DY491" s="7" t="inlineStr"/>
      <c r="DZ491" s="7" t="inlineStr"/>
      <c r="EA491" s="7" t="inlineStr"/>
      <c r="EB491" s="7" t="inlineStr"/>
      <c r="EC491" s="7" t="inlineStr"/>
      <c r="ED491" s="7" t="inlineStr"/>
      <c r="EE491" s="7" t="inlineStr"/>
      <c r="EF491" s="7" t="inlineStr"/>
      <c r="EG491" s="7">
        <f>E491+AU491+BK491+BW491+DE491</f>
        <v/>
      </c>
      <c r="EH491" s="7">
        <f>F491+AV491+BL491+BX491+DF491</f>
        <v/>
      </c>
    </row>
    <row r="492" hidden="1" outlineLevel="1">
      <c r="A492" s="5" t="n">
        <v>156</v>
      </c>
      <c r="B492" s="6" t="inlineStr">
        <is>
          <t>Favorite pharm</t>
        </is>
      </c>
      <c r="C492" s="6" t="inlineStr">
        <is>
          <t>Ташкент</t>
        </is>
      </c>
      <c r="D492" s="6" t="inlineStr">
        <is>
          <t>Ташкент 2</t>
        </is>
      </c>
      <c r="E492" s="7">
        <f>G492+I492+K492+M492+O492+Q492+S492+U492+W492+Y492+AA492+AC492+AE492+AG492+AI492+AK492+AM492+AO492+AQ492+AS492</f>
        <v/>
      </c>
      <c r="F492" s="7">
        <f>H492+J492+L492+N492+P492+R492+T492+V492+X492+Z492+AB492+AD492+AF492+AH492+AJ492+AL492+AN492+AP492+AR492+AT492</f>
        <v/>
      </c>
      <c r="G492" s="7" t="inlineStr"/>
      <c r="H492" s="7" t="inlineStr"/>
      <c r="I492" s="7" t="inlineStr"/>
      <c r="J492" s="7" t="inlineStr"/>
      <c r="K492" s="7" t="inlineStr"/>
      <c r="L492" s="7" t="inlineStr"/>
      <c r="M492" s="7" t="inlineStr"/>
      <c r="N492" s="7" t="inlineStr"/>
      <c r="O492" s="7" t="inlineStr"/>
      <c r="P492" s="7" t="inlineStr"/>
      <c r="Q492" s="7" t="inlineStr"/>
      <c r="R492" s="7" t="inlineStr"/>
      <c r="S492" s="7" t="inlineStr"/>
      <c r="T492" s="7" t="inlineStr"/>
      <c r="U492" s="7" t="inlineStr"/>
      <c r="V492" s="7" t="inlineStr"/>
      <c r="W492" s="7" t="inlineStr"/>
      <c r="X492" s="7" t="inlineStr"/>
      <c r="Y492" s="7" t="inlineStr"/>
      <c r="Z492" s="7" t="inlineStr"/>
      <c r="AA492" s="7" t="inlineStr"/>
      <c r="AB492" s="7" t="inlineStr"/>
      <c r="AC492" s="7" t="inlineStr"/>
      <c r="AD492" s="7" t="inlineStr"/>
      <c r="AE492" s="7" t="inlineStr"/>
      <c r="AF492" s="7" t="inlineStr"/>
      <c r="AG492" s="7" t="inlineStr"/>
      <c r="AH492" s="7" t="inlineStr"/>
      <c r="AI492" s="7" t="inlineStr"/>
      <c r="AJ492" s="7" t="inlineStr"/>
      <c r="AK492" s="7" t="inlineStr"/>
      <c r="AL492" s="7" t="inlineStr"/>
      <c r="AM492" s="7" t="inlineStr"/>
      <c r="AN492" s="7" t="inlineStr"/>
      <c r="AO492" s="7" t="inlineStr"/>
      <c r="AP492" s="7" t="inlineStr"/>
      <c r="AQ492" s="7" t="inlineStr"/>
      <c r="AR492" s="7" t="inlineStr"/>
      <c r="AS492" s="7" t="inlineStr"/>
      <c r="AT492" s="7" t="inlineStr"/>
      <c r="AU492" s="7">
        <f>AW492+AY492+BA492+BC492+BE492+BG492+BI492</f>
        <v/>
      </c>
      <c r="AV492" s="7">
        <f>AX492+AZ492+BB492+BD492+BF492+BH492+BJ492</f>
        <v/>
      </c>
      <c r="AW492" s="7" t="inlineStr"/>
      <c r="AX492" s="7" t="inlineStr"/>
      <c r="AY492" s="7" t="inlineStr"/>
      <c r="AZ492" s="7" t="inlineStr"/>
      <c r="BA492" s="7" t="inlineStr"/>
      <c r="BB492" s="7" t="inlineStr"/>
      <c r="BC492" s="7" t="inlineStr"/>
      <c r="BD492" s="7" t="inlineStr"/>
      <c r="BE492" s="7" t="inlineStr"/>
      <c r="BF492" s="7" t="inlineStr"/>
      <c r="BG492" s="7" t="inlineStr"/>
      <c r="BH492" s="7" t="inlineStr"/>
      <c r="BI492" s="7" t="inlineStr"/>
      <c r="BJ492" s="7" t="inlineStr"/>
      <c r="BK492" s="7">
        <f>BM492+BO492+BQ492+BS492+BU492</f>
        <v/>
      </c>
      <c r="BL492" s="7">
        <f>BN492+BP492+BR492+BT492+BV492</f>
        <v/>
      </c>
      <c r="BM492" s="7" t="inlineStr"/>
      <c r="BN492" s="7" t="inlineStr"/>
      <c r="BO492" s="7" t="inlineStr"/>
      <c r="BP492" s="7" t="inlineStr"/>
      <c r="BQ492" s="7" t="inlineStr"/>
      <c r="BR492" s="7" t="inlineStr"/>
      <c r="BS492" s="7" t="inlineStr"/>
      <c r="BT492" s="7" t="inlineStr"/>
      <c r="BU492" s="7" t="inlineStr"/>
      <c r="BV492" s="7" t="inlineStr"/>
      <c r="BW492" s="7">
        <f>BY492+CA492+CC492+CE492+CG492+CI492+CK492+CM492+CO492+CQ492+CS492+CU492+CW492+CY492+DA492+DC492</f>
        <v/>
      </c>
      <c r="BX492" s="7">
        <f>BZ492+CB492+CD492+CF492+CH492+CJ492+CL492+CN492+CP492+CR492+CT492+CV492+CX492+CZ492+DB492+DD492</f>
        <v/>
      </c>
      <c r="BY492" s="7" t="inlineStr"/>
      <c r="BZ492" s="7" t="inlineStr"/>
      <c r="CA492" s="7" t="n">
        <v>10</v>
      </c>
      <c r="CB492" s="7" t="n">
        <v>636680</v>
      </c>
      <c r="CC492" s="7" t="inlineStr"/>
      <c r="CD492" s="7" t="inlineStr"/>
      <c r="CE492" s="7" t="inlineStr"/>
      <c r="CF492" s="7" t="inlineStr"/>
      <c r="CG492" s="7" t="inlineStr"/>
      <c r="CH492" s="7" t="inlineStr"/>
      <c r="CI492" s="7" t="inlineStr"/>
      <c r="CJ492" s="7" t="inlineStr"/>
      <c r="CK492" s="7" t="inlineStr"/>
      <c r="CL492" s="7" t="inlineStr"/>
      <c r="CM492" s="7" t="inlineStr"/>
      <c r="CN492" s="7" t="inlineStr"/>
      <c r="CO492" s="7" t="inlineStr"/>
      <c r="CP492" s="7" t="inlineStr"/>
      <c r="CQ492" s="7" t="inlineStr"/>
      <c r="CR492" s="7" t="inlineStr"/>
      <c r="CS492" s="7" t="inlineStr"/>
      <c r="CT492" s="7" t="inlineStr"/>
      <c r="CU492" s="7" t="inlineStr"/>
      <c r="CV492" s="7" t="inlineStr"/>
      <c r="CW492" s="7" t="inlineStr"/>
      <c r="CX492" s="7" t="inlineStr"/>
      <c r="CY492" s="7" t="inlineStr"/>
      <c r="CZ492" s="7" t="inlineStr"/>
      <c r="DA492" s="7" t="inlineStr"/>
      <c r="DB492" s="7" t="inlineStr"/>
      <c r="DC492" s="7" t="inlineStr"/>
      <c r="DD492" s="7" t="inlineStr"/>
      <c r="DE492" s="7">
        <f>DG492+DI492+DK492+DM492+DO492+DQ492+DS492+DU492+DW492+DY492+EA492+EC492+EE492</f>
        <v/>
      </c>
      <c r="DF492" s="7">
        <f>DH492+DJ492+DL492+DN492+DP492+DR492+DT492+DV492+DX492+DZ492+EB492+ED492+EF492</f>
        <v/>
      </c>
      <c r="DG492" s="7" t="inlineStr"/>
      <c r="DH492" s="7" t="inlineStr"/>
      <c r="DI492" s="7" t="inlineStr"/>
      <c r="DJ492" s="7" t="inlineStr"/>
      <c r="DK492" s="7" t="inlineStr"/>
      <c r="DL492" s="7" t="inlineStr"/>
      <c r="DM492" s="7" t="inlineStr"/>
      <c r="DN492" s="7" t="inlineStr"/>
      <c r="DO492" s="7" t="inlineStr"/>
      <c r="DP492" s="7" t="inlineStr"/>
      <c r="DQ492" s="7" t="inlineStr"/>
      <c r="DR492" s="7" t="inlineStr"/>
      <c r="DS492" s="7" t="inlineStr"/>
      <c r="DT492" s="7" t="inlineStr"/>
      <c r="DU492" s="7" t="inlineStr"/>
      <c r="DV492" s="7" t="inlineStr"/>
      <c r="DW492" s="7" t="inlineStr"/>
      <c r="DX492" s="7" t="inlineStr"/>
      <c r="DY492" s="7" t="inlineStr"/>
      <c r="DZ492" s="7" t="inlineStr"/>
      <c r="EA492" s="7" t="inlineStr"/>
      <c r="EB492" s="7" t="inlineStr"/>
      <c r="EC492" s="7" t="inlineStr"/>
      <c r="ED492" s="7" t="inlineStr"/>
      <c r="EE492" s="7" t="inlineStr"/>
      <c r="EF492" s="7" t="inlineStr"/>
      <c r="EG492" s="7">
        <f>E492+AU492+BK492+BW492+DE492</f>
        <v/>
      </c>
      <c r="EH492" s="7">
        <f>F492+AV492+BL492+BX492+DF492</f>
        <v/>
      </c>
    </row>
    <row r="493" hidden="1" outlineLevel="1">
      <c r="A493" s="5" t="n">
        <v>157</v>
      </c>
      <c r="B493" s="6" t="inlineStr">
        <is>
          <t>Faxr Farm XK</t>
        </is>
      </c>
      <c r="C493" s="6" t="inlineStr">
        <is>
          <t>Ташкент</t>
        </is>
      </c>
      <c r="D493" s="6" t="inlineStr">
        <is>
          <t>Ташкент 1</t>
        </is>
      </c>
      <c r="E493" s="7">
        <f>G493+I493+K493+M493+O493+Q493+S493+U493+W493+Y493+AA493+AC493+AE493+AG493+AI493+AK493+AM493+AO493+AQ493+AS493</f>
        <v/>
      </c>
      <c r="F493" s="7">
        <f>H493+J493+L493+N493+P493+R493+T493+V493+X493+Z493+AB493+AD493+AF493+AH493+AJ493+AL493+AN493+AP493+AR493+AT493</f>
        <v/>
      </c>
      <c r="G493" s="7" t="inlineStr"/>
      <c r="H493" s="7" t="inlineStr"/>
      <c r="I493" s="7" t="inlineStr"/>
      <c r="J493" s="7" t="inlineStr"/>
      <c r="K493" s="7" t="inlineStr"/>
      <c r="L493" s="7" t="inlineStr"/>
      <c r="M493" s="7" t="inlineStr"/>
      <c r="N493" s="7" t="inlineStr"/>
      <c r="O493" s="7" t="inlineStr"/>
      <c r="P493" s="7" t="inlineStr"/>
      <c r="Q493" s="7" t="inlineStr"/>
      <c r="R493" s="7" t="inlineStr"/>
      <c r="S493" s="7" t="n">
        <v>10</v>
      </c>
      <c r="T493" s="7" t="n">
        <v>1489010</v>
      </c>
      <c r="U493" s="7" t="inlineStr"/>
      <c r="V493" s="7" t="inlineStr"/>
      <c r="W493" s="7" t="n">
        <v>10</v>
      </c>
      <c r="X493" s="7" t="n">
        <v>4766390</v>
      </c>
      <c r="Y493" s="7" t="n">
        <v>10</v>
      </c>
      <c r="Z493" s="7" t="n">
        <v>159300</v>
      </c>
      <c r="AA493" s="7" t="inlineStr"/>
      <c r="AB493" s="7" t="inlineStr"/>
      <c r="AC493" s="7" t="inlineStr"/>
      <c r="AD493" s="7" t="inlineStr"/>
      <c r="AE493" s="7" t="inlineStr"/>
      <c r="AF493" s="7" t="inlineStr"/>
      <c r="AG493" s="7" t="inlineStr"/>
      <c r="AH493" s="7" t="inlineStr"/>
      <c r="AI493" s="7" t="inlineStr"/>
      <c r="AJ493" s="7" t="inlineStr"/>
      <c r="AK493" s="7" t="n">
        <v>10</v>
      </c>
      <c r="AL493" s="7" t="n">
        <v>3344470</v>
      </c>
      <c r="AM493" s="7" t="inlineStr"/>
      <c r="AN493" s="7" t="inlineStr"/>
      <c r="AO493" s="7" t="inlineStr"/>
      <c r="AP493" s="7" t="inlineStr"/>
      <c r="AQ493" s="7" t="inlineStr"/>
      <c r="AR493" s="7" t="inlineStr"/>
      <c r="AS493" s="7" t="inlineStr"/>
      <c r="AT493" s="7" t="inlineStr"/>
      <c r="AU493" s="7">
        <f>AW493+AY493+BA493+BC493+BE493+BG493+BI493</f>
        <v/>
      </c>
      <c r="AV493" s="7">
        <f>AX493+AZ493+BB493+BD493+BF493+BH493+BJ493</f>
        <v/>
      </c>
      <c r="AW493" s="7" t="inlineStr"/>
      <c r="AX493" s="7" t="inlineStr"/>
      <c r="AY493" s="7" t="inlineStr"/>
      <c r="AZ493" s="7" t="inlineStr"/>
      <c r="BA493" s="7" t="inlineStr"/>
      <c r="BB493" s="7" t="inlineStr"/>
      <c r="BC493" s="7" t="inlineStr"/>
      <c r="BD493" s="7" t="inlineStr"/>
      <c r="BE493" s="7" t="inlineStr"/>
      <c r="BF493" s="7" t="inlineStr"/>
      <c r="BG493" s="7" t="inlineStr"/>
      <c r="BH493" s="7" t="inlineStr"/>
      <c r="BI493" s="7" t="inlineStr"/>
      <c r="BJ493" s="7" t="inlineStr"/>
      <c r="BK493" s="7">
        <f>BM493+BO493+BQ493+BS493+BU493</f>
        <v/>
      </c>
      <c r="BL493" s="7">
        <f>BN493+BP493+BR493+BT493+BV493</f>
        <v/>
      </c>
      <c r="BM493" s="7" t="inlineStr"/>
      <c r="BN493" s="7" t="inlineStr"/>
      <c r="BO493" s="7" t="inlineStr"/>
      <c r="BP493" s="7" t="inlineStr"/>
      <c r="BQ493" s="7" t="inlineStr"/>
      <c r="BR493" s="7" t="inlineStr"/>
      <c r="BS493" s="7" t="inlineStr"/>
      <c r="BT493" s="7" t="inlineStr"/>
      <c r="BU493" s="7" t="inlineStr"/>
      <c r="BV493" s="7" t="inlineStr"/>
      <c r="BW493" s="7">
        <f>BY493+CA493+CC493+CE493+CG493+CI493+CK493+CM493+CO493+CQ493+CS493+CU493+CW493+CY493+DA493+DC493</f>
        <v/>
      </c>
      <c r="BX493" s="7">
        <f>BZ493+CB493+CD493+CF493+CH493+CJ493+CL493+CN493+CP493+CR493+CT493+CV493+CX493+CZ493+DB493+DD493</f>
        <v/>
      </c>
      <c r="BY493" s="7" t="inlineStr"/>
      <c r="BZ493" s="7" t="inlineStr"/>
      <c r="CA493" s="7" t="inlineStr"/>
      <c r="CB493" s="7" t="inlineStr"/>
      <c r="CC493" s="7" t="inlineStr"/>
      <c r="CD493" s="7" t="inlineStr"/>
      <c r="CE493" s="7" t="inlineStr"/>
      <c r="CF493" s="7" t="inlineStr"/>
      <c r="CG493" s="7" t="inlineStr"/>
      <c r="CH493" s="7" t="inlineStr"/>
      <c r="CI493" s="7" t="inlineStr"/>
      <c r="CJ493" s="7" t="inlineStr"/>
      <c r="CK493" s="7" t="inlineStr"/>
      <c r="CL493" s="7" t="inlineStr"/>
      <c r="CM493" s="7" t="inlineStr"/>
      <c r="CN493" s="7" t="inlineStr"/>
      <c r="CO493" s="7" t="inlineStr"/>
      <c r="CP493" s="7" t="inlineStr"/>
      <c r="CQ493" s="7" t="inlineStr"/>
      <c r="CR493" s="7" t="inlineStr"/>
      <c r="CS493" s="7" t="inlineStr"/>
      <c r="CT493" s="7" t="inlineStr"/>
      <c r="CU493" s="7" t="inlineStr"/>
      <c r="CV493" s="7" t="inlineStr"/>
      <c r="CW493" s="7" t="inlineStr"/>
      <c r="CX493" s="7" t="inlineStr"/>
      <c r="CY493" s="7" t="inlineStr"/>
      <c r="CZ493" s="7" t="inlineStr"/>
      <c r="DA493" s="7" t="inlineStr"/>
      <c r="DB493" s="7" t="inlineStr"/>
      <c r="DC493" s="7" t="inlineStr"/>
      <c r="DD493" s="7" t="inlineStr"/>
      <c r="DE493" s="7">
        <f>DG493+DI493+DK493+DM493+DO493+DQ493+DS493+DU493+DW493+DY493+EA493+EC493+EE493</f>
        <v/>
      </c>
      <c r="DF493" s="7">
        <f>DH493+DJ493+DL493+DN493+DP493+DR493+DT493+DV493+DX493+DZ493+EB493+ED493+EF493</f>
        <v/>
      </c>
      <c r="DG493" s="7" t="inlineStr"/>
      <c r="DH493" s="7" t="inlineStr"/>
      <c r="DI493" s="7" t="inlineStr"/>
      <c r="DJ493" s="7" t="inlineStr"/>
      <c r="DK493" s="7" t="inlineStr"/>
      <c r="DL493" s="7" t="inlineStr"/>
      <c r="DM493" s="7" t="inlineStr"/>
      <c r="DN493" s="7" t="inlineStr"/>
      <c r="DO493" s="7" t="inlineStr"/>
      <c r="DP493" s="7" t="inlineStr"/>
      <c r="DQ493" s="7" t="inlineStr"/>
      <c r="DR493" s="7" t="inlineStr"/>
      <c r="DS493" s="7" t="inlineStr"/>
      <c r="DT493" s="7" t="inlineStr"/>
      <c r="DU493" s="7" t="inlineStr"/>
      <c r="DV493" s="7" t="inlineStr"/>
      <c r="DW493" s="7" t="inlineStr"/>
      <c r="DX493" s="7" t="inlineStr"/>
      <c r="DY493" s="7" t="inlineStr"/>
      <c r="DZ493" s="7" t="inlineStr"/>
      <c r="EA493" s="7" t="inlineStr"/>
      <c r="EB493" s="7" t="inlineStr"/>
      <c r="EC493" s="7" t="inlineStr"/>
      <c r="ED493" s="7" t="inlineStr"/>
      <c r="EE493" s="7" t="inlineStr"/>
      <c r="EF493" s="7" t="inlineStr"/>
      <c r="EG493" s="7">
        <f>E493+AU493+BK493+BW493+DE493</f>
        <v/>
      </c>
      <c r="EH493" s="7">
        <f>F493+AV493+BL493+BX493+DF493</f>
        <v/>
      </c>
    </row>
    <row r="494" hidden="1" outlineLevel="1">
      <c r="A494" s="5" t="n">
        <v>158</v>
      </c>
      <c r="B494" s="6" t="inlineStr">
        <is>
          <t>Fayozbek Fozilbek Farm MCHJ</t>
        </is>
      </c>
      <c r="C494" s="6" t="inlineStr">
        <is>
          <t>Ташкент</t>
        </is>
      </c>
      <c r="D494" s="6" t="inlineStr">
        <is>
          <t>Ташкент 2</t>
        </is>
      </c>
      <c r="E494" s="7">
        <f>G494+I494+K494+M494+O494+Q494+S494+U494+W494+Y494+AA494+AC494+AE494+AG494+AI494+AK494+AM494+AO494+AQ494+AS494</f>
        <v/>
      </c>
      <c r="F494" s="7">
        <f>H494+J494+L494+N494+P494+R494+T494+V494+X494+Z494+AB494+AD494+AF494+AH494+AJ494+AL494+AN494+AP494+AR494+AT494</f>
        <v/>
      </c>
      <c r="G494" s="7" t="inlineStr"/>
      <c r="H494" s="7" t="inlineStr"/>
      <c r="I494" s="7" t="inlineStr"/>
      <c r="J494" s="7" t="inlineStr"/>
      <c r="K494" s="7" t="inlineStr"/>
      <c r="L494" s="7" t="inlineStr"/>
      <c r="M494" s="7" t="inlineStr"/>
      <c r="N494" s="7" t="inlineStr"/>
      <c r="O494" s="7" t="inlineStr"/>
      <c r="P494" s="7" t="inlineStr"/>
      <c r="Q494" s="7" t="n">
        <v>20</v>
      </c>
      <c r="R494" s="7" t="n">
        <v>5695330</v>
      </c>
      <c r="S494" s="7" t="inlineStr"/>
      <c r="T494" s="7" t="inlineStr"/>
      <c r="U494" s="7" t="inlineStr"/>
      <c r="V494" s="7" t="inlineStr"/>
      <c r="W494" s="7" t="inlineStr"/>
      <c r="X494" s="7" t="inlineStr"/>
      <c r="Y494" s="7" t="inlineStr"/>
      <c r="Z494" s="7" t="inlineStr"/>
      <c r="AA494" s="7" t="inlineStr"/>
      <c r="AB494" s="7" t="inlineStr"/>
      <c r="AC494" s="7" t="inlineStr"/>
      <c r="AD494" s="7" t="inlineStr"/>
      <c r="AE494" s="7" t="inlineStr"/>
      <c r="AF494" s="7" t="inlineStr"/>
      <c r="AG494" s="7" t="inlineStr"/>
      <c r="AH494" s="7" t="inlineStr"/>
      <c r="AI494" s="7" t="inlineStr"/>
      <c r="AJ494" s="7" t="inlineStr"/>
      <c r="AK494" s="7" t="inlineStr"/>
      <c r="AL494" s="7" t="inlineStr"/>
      <c r="AM494" s="7" t="inlineStr"/>
      <c r="AN494" s="7" t="inlineStr"/>
      <c r="AO494" s="7" t="inlineStr"/>
      <c r="AP494" s="7" t="inlineStr"/>
      <c r="AQ494" s="7" t="inlineStr"/>
      <c r="AR494" s="7" t="inlineStr"/>
      <c r="AS494" s="7" t="inlineStr"/>
      <c r="AT494" s="7" t="inlineStr"/>
      <c r="AU494" s="7">
        <f>AW494+AY494+BA494+BC494+BE494+BG494+BI494</f>
        <v/>
      </c>
      <c r="AV494" s="7">
        <f>AX494+AZ494+BB494+BD494+BF494+BH494+BJ494</f>
        <v/>
      </c>
      <c r="AW494" s="7" t="inlineStr"/>
      <c r="AX494" s="7" t="inlineStr"/>
      <c r="AY494" s="7" t="inlineStr"/>
      <c r="AZ494" s="7" t="inlineStr"/>
      <c r="BA494" s="7" t="inlineStr"/>
      <c r="BB494" s="7" t="inlineStr"/>
      <c r="BC494" s="7" t="inlineStr"/>
      <c r="BD494" s="7" t="inlineStr"/>
      <c r="BE494" s="7" t="inlineStr"/>
      <c r="BF494" s="7" t="inlineStr"/>
      <c r="BG494" s="7" t="inlineStr"/>
      <c r="BH494" s="7" t="inlineStr"/>
      <c r="BI494" s="7" t="inlineStr"/>
      <c r="BJ494" s="7" t="inlineStr"/>
      <c r="BK494" s="7">
        <f>BM494+BO494+BQ494+BS494+BU494</f>
        <v/>
      </c>
      <c r="BL494" s="7">
        <f>BN494+BP494+BR494+BT494+BV494</f>
        <v/>
      </c>
      <c r="BM494" s="7" t="inlineStr"/>
      <c r="BN494" s="7" t="inlineStr"/>
      <c r="BO494" s="7" t="inlineStr"/>
      <c r="BP494" s="7" t="inlineStr"/>
      <c r="BQ494" s="7" t="inlineStr"/>
      <c r="BR494" s="7" t="inlineStr"/>
      <c r="BS494" s="7" t="inlineStr"/>
      <c r="BT494" s="7" t="inlineStr"/>
      <c r="BU494" s="7" t="inlineStr"/>
      <c r="BV494" s="7" t="inlineStr"/>
      <c r="BW494" s="7">
        <f>BY494+CA494+CC494+CE494+CG494+CI494+CK494+CM494+CO494+CQ494+CS494+CU494+CW494+CY494+DA494+DC494</f>
        <v/>
      </c>
      <c r="BX494" s="7">
        <f>BZ494+CB494+CD494+CF494+CH494+CJ494+CL494+CN494+CP494+CR494+CT494+CV494+CX494+CZ494+DB494+DD494</f>
        <v/>
      </c>
      <c r="BY494" s="7" t="inlineStr"/>
      <c r="BZ494" s="7" t="inlineStr"/>
      <c r="CA494" s="7" t="inlineStr"/>
      <c r="CB494" s="7" t="inlineStr"/>
      <c r="CC494" s="7" t="inlineStr"/>
      <c r="CD494" s="7" t="inlineStr"/>
      <c r="CE494" s="7" t="inlineStr"/>
      <c r="CF494" s="7" t="inlineStr"/>
      <c r="CG494" s="7" t="inlineStr"/>
      <c r="CH494" s="7" t="inlineStr"/>
      <c r="CI494" s="7" t="inlineStr"/>
      <c r="CJ494" s="7" t="inlineStr"/>
      <c r="CK494" s="7" t="inlineStr"/>
      <c r="CL494" s="7" t="inlineStr"/>
      <c r="CM494" s="7" t="inlineStr"/>
      <c r="CN494" s="7" t="inlineStr"/>
      <c r="CO494" s="7" t="inlineStr"/>
      <c r="CP494" s="7" t="inlineStr"/>
      <c r="CQ494" s="7" t="inlineStr"/>
      <c r="CR494" s="7" t="inlineStr"/>
      <c r="CS494" s="7" t="inlineStr"/>
      <c r="CT494" s="7" t="inlineStr"/>
      <c r="CU494" s="7" t="inlineStr"/>
      <c r="CV494" s="7" t="inlineStr"/>
      <c r="CW494" s="7" t="inlineStr"/>
      <c r="CX494" s="7" t="inlineStr"/>
      <c r="CY494" s="7" t="inlineStr"/>
      <c r="CZ494" s="7" t="inlineStr"/>
      <c r="DA494" s="7" t="inlineStr"/>
      <c r="DB494" s="7" t="inlineStr"/>
      <c r="DC494" s="7" t="inlineStr"/>
      <c r="DD494" s="7" t="inlineStr"/>
      <c r="DE494" s="7">
        <f>DG494+DI494+DK494+DM494+DO494+DQ494+DS494+DU494+DW494+DY494+EA494+EC494+EE494</f>
        <v/>
      </c>
      <c r="DF494" s="7">
        <f>DH494+DJ494+DL494+DN494+DP494+DR494+DT494+DV494+DX494+DZ494+EB494+ED494+EF494</f>
        <v/>
      </c>
      <c r="DG494" s="7" t="inlineStr"/>
      <c r="DH494" s="7" t="inlineStr"/>
      <c r="DI494" s="7" t="inlineStr"/>
      <c r="DJ494" s="7" t="inlineStr"/>
      <c r="DK494" s="7" t="inlineStr"/>
      <c r="DL494" s="7" t="inlineStr"/>
      <c r="DM494" s="7" t="inlineStr"/>
      <c r="DN494" s="7" t="inlineStr"/>
      <c r="DO494" s="7" t="inlineStr"/>
      <c r="DP494" s="7" t="inlineStr"/>
      <c r="DQ494" s="7" t="inlineStr"/>
      <c r="DR494" s="7" t="inlineStr"/>
      <c r="DS494" s="7" t="inlineStr"/>
      <c r="DT494" s="7" t="inlineStr"/>
      <c r="DU494" s="7" t="inlineStr"/>
      <c r="DV494" s="7" t="inlineStr"/>
      <c r="DW494" s="7" t="inlineStr"/>
      <c r="DX494" s="7" t="inlineStr"/>
      <c r="DY494" s="7" t="inlineStr"/>
      <c r="DZ494" s="7" t="inlineStr"/>
      <c r="EA494" s="7" t="inlineStr"/>
      <c r="EB494" s="7" t="inlineStr"/>
      <c r="EC494" s="7" t="inlineStr"/>
      <c r="ED494" s="7" t="inlineStr"/>
      <c r="EE494" s="7" t="inlineStr"/>
      <c r="EF494" s="7" t="inlineStr"/>
      <c r="EG494" s="7">
        <f>E494+AU494+BK494+BW494+DE494</f>
        <v/>
      </c>
      <c r="EH494" s="7">
        <f>F494+AV494+BL494+BX494+DF494</f>
        <v/>
      </c>
    </row>
    <row r="495" hidden="1" outlineLevel="1">
      <c r="A495" s="5" t="n">
        <v>159</v>
      </c>
      <c r="B495" s="6" t="inlineStr">
        <is>
          <t>Fayzulla-Med-Farm XK</t>
        </is>
      </c>
      <c r="C495" s="6" t="inlineStr">
        <is>
          <t>Ташкент</t>
        </is>
      </c>
      <c r="D495" s="6" t="inlineStr">
        <is>
          <t>Ташкент 1</t>
        </is>
      </c>
      <c r="E495" s="7">
        <f>G495+I495+K495+M495+O495+Q495+S495+U495+W495+Y495+AA495+AC495+AE495+AG495+AI495+AK495+AM495+AO495+AQ495+AS495</f>
        <v/>
      </c>
      <c r="F495" s="7">
        <f>H495+J495+L495+N495+P495+R495+T495+V495+X495+Z495+AB495+AD495+AF495+AH495+AJ495+AL495+AN495+AP495+AR495+AT495</f>
        <v/>
      </c>
      <c r="G495" s="7" t="inlineStr"/>
      <c r="H495" s="7" t="inlineStr"/>
      <c r="I495" s="7" t="inlineStr"/>
      <c r="J495" s="7" t="inlineStr"/>
      <c r="K495" s="7" t="inlineStr"/>
      <c r="L495" s="7" t="inlineStr"/>
      <c r="M495" s="7" t="inlineStr"/>
      <c r="N495" s="7" t="inlineStr"/>
      <c r="O495" s="7" t="inlineStr"/>
      <c r="P495" s="7" t="inlineStr"/>
      <c r="Q495" s="7" t="n">
        <v>4</v>
      </c>
      <c r="R495" s="7" t="n">
        <v>204000</v>
      </c>
      <c r="S495" s="7" t="inlineStr"/>
      <c r="T495" s="7" t="inlineStr"/>
      <c r="U495" s="7" t="inlineStr"/>
      <c r="V495" s="7" t="inlineStr"/>
      <c r="W495" s="7" t="inlineStr"/>
      <c r="X495" s="7" t="inlineStr"/>
      <c r="Y495" s="7" t="inlineStr"/>
      <c r="Z495" s="7" t="inlineStr"/>
      <c r="AA495" s="7" t="inlineStr"/>
      <c r="AB495" s="7" t="inlineStr"/>
      <c r="AC495" s="7" t="inlineStr"/>
      <c r="AD495" s="7" t="inlineStr"/>
      <c r="AE495" s="7" t="inlineStr"/>
      <c r="AF495" s="7" t="inlineStr"/>
      <c r="AG495" s="7" t="inlineStr"/>
      <c r="AH495" s="7" t="inlineStr"/>
      <c r="AI495" s="7" t="inlineStr"/>
      <c r="AJ495" s="7" t="inlineStr"/>
      <c r="AK495" s="7" t="inlineStr"/>
      <c r="AL495" s="7" t="inlineStr"/>
      <c r="AM495" s="7" t="inlineStr"/>
      <c r="AN495" s="7" t="inlineStr"/>
      <c r="AO495" s="7" t="inlineStr"/>
      <c r="AP495" s="7" t="inlineStr"/>
      <c r="AQ495" s="7" t="inlineStr"/>
      <c r="AR495" s="7" t="inlineStr"/>
      <c r="AS495" s="7" t="inlineStr"/>
      <c r="AT495" s="7" t="inlineStr"/>
      <c r="AU495" s="7">
        <f>AW495+AY495+BA495+BC495+BE495+BG495+BI495</f>
        <v/>
      </c>
      <c r="AV495" s="7">
        <f>AX495+AZ495+BB495+BD495+BF495+BH495+BJ495</f>
        <v/>
      </c>
      <c r="AW495" s="7" t="inlineStr"/>
      <c r="AX495" s="7" t="inlineStr"/>
      <c r="AY495" s="7" t="inlineStr"/>
      <c r="AZ495" s="7" t="inlineStr"/>
      <c r="BA495" s="7" t="inlineStr"/>
      <c r="BB495" s="7" t="inlineStr"/>
      <c r="BC495" s="7" t="inlineStr"/>
      <c r="BD495" s="7" t="inlineStr"/>
      <c r="BE495" s="7" t="inlineStr"/>
      <c r="BF495" s="7" t="inlineStr"/>
      <c r="BG495" s="7" t="inlineStr"/>
      <c r="BH495" s="7" t="inlineStr"/>
      <c r="BI495" s="7" t="inlineStr"/>
      <c r="BJ495" s="7" t="inlineStr"/>
      <c r="BK495" s="7">
        <f>BM495+BO495+BQ495+BS495+BU495</f>
        <v/>
      </c>
      <c r="BL495" s="7">
        <f>BN495+BP495+BR495+BT495+BV495</f>
        <v/>
      </c>
      <c r="BM495" s="7" t="inlineStr"/>
      <c r="BN495" s="7" t="inlineStr"/>
      <c r="BO495" s="7" t="inlineStr"/>
      <c r="BP495" s="7" t="inlineStr"/>
      <c r="BQ495" s="7" t="inlineStr"/>
      <c r="BR495" s="7" t="inlineStr"/>
      <c r="BS495" s="7" t="inlineStr"/>
      <c r="BT495" s="7" t="inlineStr"/>
      <c r="BU495" s="7" t="inlineStr"/>
      <c r="BV495" s="7" t="inlineStr"/>
      <c r="BW495" s="7">
        <f>BY495+CA495+CC495+CE495+CG495+CI495+CK495+CM495+CO495+CQ495+CS495+CU495+CW495+CY495+DA495+DC495</f>
        <v/>
      </c>
      <c r="BX495" s="7">
        <f>BZ495+CB495+CD495+CF495+CH495+CJ495+CL495+CN495+CP495+CR495+CT495+CV495+CX495+CZ495+DB495+DD495</f>
        <v/>
      </c>
      <c r="BY495" s="7" t="inlineStr"/>
      <c r="BZ495" s="7" t="inlineStr"/>
      <c r="CA495" s="7" t="inlineStr"/>
      <c r="CB495" s="7" t="inlineStr"/>
      <c r="CC495" s="7" t="inlineStr"/>
      <c r="CD495" s="7" t="inlineStr"/>
      <c r="CE495" s="7" t="inlineStr"/>
      <c r="CF495" s="7" t="inlineStr"/>
      <c r="CG495" s="7" t="inlineStr"/>
      <c r="CH495" s="7" t="inlineStr"/>
      <c r="CI495" s="7" t="inlineStr"/>
      <c r="CJ495" s="7" t="inlineStr"/>
      <c r="CK495" s="7" t="inlineStr"/>
      <c r="CL495" s="7" t="inlineStr"/>
      <c r="CM495" s="7" t="inlineStr"/>
      <c r="CN495" s="7" t="inlineStr"/>
      <c r="CO495" s="7" t="inlineStr"/>
      <c r="CP495" s="7" t="inlineStr"/>
      <c r="CQ495" s="7" t="inlineStr"/>
      <c r="CR495" s="7" t="inlineStr"/>
      <c r="CS495" s="7" t="inlineStr"/>
      <c r="CT495" s="7" t="inlineStr"/>
      <c r="CU495" s="7" t="inlineStr"/>
      <c r="CV495" s="7" t="inlineStr"/>
      <c r="CW495" s="7" t="inlineStr"/>
      <c r="CX495" s="7" t="inlineStr"/>
      <c r="CY495" s="7" t="inlineStr"/>
      <c r="CZ495" s="7" t="inlineStr"/>
      <c r="DA495" s="7" t="inlineStr"/>
      <c r="DB495" s="7" t="inlineStr"/>
      <c r="DC495" s="7" t="inlineStr"/>
      <c r="DD495" s="7" t="inlineStr"/>
      <c r="DE495" s="7">
        <f>DG495+DI495+DK495+DM495+DO495+DQ495+DS495+DU495+DW495+DY495+EA495+EC495+EE495</f>
        <v/>
      </c>
      <c r="DF495" s="7">
        <f>DH495+DJ495+DL495+DN495+DP495+DR495+DT495+DV495+DX495+DZ495+EB495+ED495+EF495</f>
        <v/>
      </c>
      <c r="DG495" s="7" t="inlineStr"/>
      <c r="DH495" s="7" t="inlineStr"/>
      <c r="DI495" s="7" t="inlineStr"/>
      <c r="DJ495" s="7" t="inlineStr"/>
      <c r="DK495" s="7" t="inlineStr"/>
      <c r="DL495" s="7" t="inlineStr"/>
      <c r="DM495" s="7" t="inlineStr"/>
      <c r="DN495" s="7" t="inlineStr"/>
      <c r="DO495" s="7" t="inlineStr"/>
      <c r="DP495" s="7" t="inlineStr"/>
      <c r="DQ495" s="7" t="inlineStr"/>
      <c r="DR495" s="7" t="inlineStr"/>
      <c r="DS495" s="7" t="inlineStr"/>
      <c r="DT495" s="7" t="inlineStr"/>
      <c r="DU495" s="7" t="inlineStr"/>
      <c r="DV495" s="7" t="inlineStr"/>
      <c r="DW495" s="7" t="inlineStr"/>
      <c r="DX495" s="7" t="inlineStr"/>
      <c r="DY495" s="7" t="inlineStr"/>
      <c r="DZ495" s="7" t="inlineStr"/>
      <c r="EA495" s="7" t="inlineStr"/>
      <c r="EB495" s="7" t="inlineStr"/>
      <c r="EC495" s="7" t="inlineStr"/>
      <c r="ED495" s="7" t="inlineStr"/>
      <c r="EE495" s="7" t="inlineStr"/>
      <c r="EF495" s="7" t="inlineStr"/>
      <c r="EG495" s="7">
        <f>E495+AU495+BK495+BW495+DE495</f>
        <v/>
      </c>
      <c r="EH495" s="7">
        <f>F495+AV495+BL495+BX495+DF495</f>
        <v/>
      </c>
    </row>
    <row r="496" hidden="1" outlineLevel="1">
      <c r="A496" s="5" t="n">
        <v>160</v>
      </c>
      <c r="B496" s="6" t="inlineStr">
        <is>
          <t>Fazliddin-Fayz-Baraka XK</t>
        </is>
      </c>
      <c r="C496" s="6" t="inlineStr">
        <is>
          <t>Ташкент</t>
        </is>
      </c>
      <c r="D496" s="6" t="inlineStr">
        <is>
          <t>Ташкент 1</t>
        </is>
      </c>
      <c r="E496" s="7">
        <f>G496+I496+K496+M496+O496+Q496+S496+U496+W496+Y496+AA496+AC496+AE496+AG496+AI496+AK496+AM496+AO496+AQ496+AS496</f>
        <v/>
      </c>
      <c r="F496" s="7">
        <f>H496+J496+L496+N496+P496+R496+T496+V496+X496+Z496+AB496+AD496+AF496+AH496+AJ496+AL496+AN496+AP496+AR496+AT496</f>
        <v/>
      </c>
      <c r="G496" s="7" t="inlineStr"/>
      <c r="H496" s="7" t="inlineStr"/>
      <c r="I496" s="7" t="inlineStr"/>
      <c r="J496" s="7" t="inlineStr"/>
      <c r="K496" s="7" t="n">
        <v>1</v>
      </c>
      <c r="L496" s="7" t="n">
        <v>477733</v>
      </c>
      <c r="M496" s="7" t="inlineStr"/>
      <c r="N496" s="7" t="inlineStr"/>
      <c r="O496" s="7" t="inlineStr"/>
      <c r="P496" s="7" t="inlineStr"/>
      <c r="Q496" s="7" t="n">
        <v>20</v>
      </c>
      <c r="R496" s="7" t="n">
        <v>1501720</v>
      </c>
      <c r="S496" s="7" t="inlineStr"/>
      <c r="T496" s="7" t="inlineStr"/>
      <c r="U496" s="7" t="inlineStr"/>
      <c r="V496" s="7" t="inlineStr"/>
      <c r="W496" s="7" t="inlineStr"/>
      <c r="X496" s="7" t="inlineStr"/>
      <c r="Y496" s="7" t="inlineStr"/>
      <c r="Z496" s="7" t="inlineStr"/>
      <c r="AA496" s="7" t="inlineStr"/>
      <c r="AB496" s="7" t="inlineStr"/>
      <c r="AC496" s="7" t="inlineStr"/>
      <c r="AD496" s="7" t="inlineStr"/>
      <c r="AE496" s="7" t="inlineStr"/>
      <c r="AF496" s="7" t="inlineStr"/>
      <c r="AG496" s="7" t="inlineStr"/>
      <c r="AH496" s="7" t="inlineStr"/>
      <c r="AI496" s="7" t="inlineStr"/>
      <c r="AJ496" s="7" t="inlineStr"/>
      <c r="AK496" s="7" t="inlineStr"/>
      <c r="AL496" s="7" t="inlineStr"/>
      <c r="AM496" s="7" t="inlineStr"/>
      <c r="AN496" s="7" t="inlineStr"/>
      <c r="AO496" s="7" t="inlineStr"/>
      <c r="AP496" s="7" t="inlineStr"/>
      <c r="AQ496" s="7" t="inlineStr"/>
      <c r="AR496" s="7" t="inlineStr"/>
      <c r="AS496" s="7" t="inlineStr"/>
      <c r="AT496" s="7" t="inlineStr"/>
      <c r="AU496" s="7">
        <f>AW496+AY496+BA496+BC496+BE496+BG496+BI496</f>
        <v/>
      </c>
      <c r="AV496" s="7">
        <f>AX496+AZ496+BB496+BD496+BF496+BH496+BJ496</f>
        <v/>
      </c>
      <c r="AW496" s="7" t="inlineStr"/>
      <c r="AX496" s="7" t="inlineStr"/>
      <c r="AY496" s="7" t="inlineStr"/>
      <c r="AZ496" s="7" t="inlineStr"/>
      <c r="BA496" s="7" t="inlineStr"/>
      <c r="BB496" s="7" t="inlineStr"/>
      <c r="BC496" s="7" t="inlineStr"/>
      <c r="BD496" s="7" t="inlineStr"/>
      <c r="BE496" s="7" t="inlineStr"/>
      <c r="BF496" s="7" t="inlineStr"/>
      <c r="BG496" s="7" t="inlineStr"/>
      <c r="BH496" s="7" t="inlineStr"/>
      <c r="BI496" s="7" t="inlineStr"/>
      <c r="BJ496" s="7" t="inlineStr"/>
      <c r="BK496" s="7">
        <f>BM496+BO496+BQ496+BS496+BU496</f>
        <v/>
      </c>
      <c r="BL496" s="7">
        <f>BN496+BP496+BR496+BT496+BV496</f>
        <v/>
      </c>
      <c r="BM496" s="7" t="inlineStr"/>
      <c r="BN496" s="7" t="inlineStr"/>
      <c r="BO496" s="7" t="inlineStr"/>
      <c r="BP496" s="7" t="inlineStr"/>
      <c r="BQ496" s="7" t="inlineStr"/>
      <c r="BR496" s="7" t="inlineStr"/>
      <c r="BS496" s="7" t="inlineStr"/>
      <c r="BT496" s="7" t="inlineStr"/>
      <c r="BU496" s="7" t="inlineStr"/>
      <c r="BV496" s="7" t="inlineStr"/>
      <c r="BW496" s="7">
        <f>BY496+CA496+CC496+CE496+CG496+CI496+CK496+CM496+CO496+CQ496+CS496+CU496+CW496+CY496+DA496+DC496</f>
        <v/>
      </c>
      <c r="BX496" s="7">
        <f>BZ496+CB496+CD496+CF496+CH496+CJ496+CL496+CN496+CP496+CR496+CT496+CV496+CX496+CZ496+DB496+DD496</f>
        <v/>
      </c>
      <c r="BY496" s="7" t="inlineStr"/>
      <c r="BZ496" s="7" t="inlineStr"/>
      <c r="CA496" s="7" t="inlineStr"/>
      <c r="CB496" s="7" t="inlineStr"/>
      <c r="CC496" s="7" t="inlineStr"/>
      <c r="CD496" s="7" t="inlineStr"/>
      <c r="CE496" s="7" t="inlineStr"/>
      <c r="CF496" s="7" t="inlineStr"/>
      <c r="CG496" s="7" t="inlineStr"/>
      <c r="CH496" s="7" t="inlineStr"/>
      <c r="CI496" s="7" t="inlineStr"/>
      <c r="CJ496" s="7" t="inlineStr"/>
      <c r="CK496" s="7" t="inlineStr"/>
      <c r="CL496" s="7" t="inlineStr"/>
      <c r="CM496" s="7" t="inlineStr"/>
      <c r="CN496" s="7" t="inlineStr"/>
      <c r="CO496" s="7" t="n">
        <v>5</v>
      </c>
      <c r="CP496" s="7" t="n">
        <v>44675</v>
      </c>
      <c r="CQ496" s="7" t="inlineStr"/>
      <c r="CR496" s="7" t="inlineStr"/>
      <c r="CS496" s="7" t="inlineStr"/>
      <c r="CT496" s="7" t="inlineStr"/>
      <c r="CU496" s="7" t="inlineStr"/>
      <c r="CV496" s="7" t="inlineStr"/>
      <c r="CW496" s="7" t="inlineStr"/>
      <c r="CX496" s="7" t="inlineStr"/>
      <c r="CY496" s="7" t="inlineStr"/>
      <c r="CZ496" s="7" t="inlineStr"/>
      <c r="DA496" s="7" t="inlineStr"/>
      <c r="DB496" s="7" t="inlineStr"/>
      <c r="DC496" s="7" t="inlineStr"/>
      <c r="DD496" s="7" t="inlineStr"/>
      <c r="DE496" s="7">
        <f>DG496+DI496+DK496+DM496+DO496+DQ496+DS496+DU496+DW496+DY496+EA496+EC496+EE496</f>
        <v/>
      </c>
      <c r="DF496" s="7">
        <f>DH496+DJ496+DL496+DN496+DP496+DR496+DT496+DV496+DX496+DZ496+EB496+ED496+EF496</f>
        <v/>
      </c>
      <c r="DG496" s="7" t="inlineStr"/>
      <c r="DH496" s="7" t="inlineStr"/>
      <c r="DI496" s="7" t="inlineStr"/>
      <c r="DJ496" s="7" t="inlineStr"/>
      <c r="DK496" s="7" t="inlineStr"/>
      <c r="DL496" s="7" t="inlineStr"/>
      <c r="DM496" s="7" t="inlineStr"/>
      <c r="DN496" s="7" t="inlineStr"/>
      <c r="DO496" s="7" t="inlineStr"/>
      <c r="DP496" s="7" t="inlineStr"/>
      <c r="DQ496" s="7" t="inlineStr"/>
      <c r="DR496" s="7" t="inlineStr"/>
      <c r="DS496" s="7" t="n">
        <v>4</v>
      </c>
      <c r="DT496" s="7" t="n">
        <v>1036432</v>
      </c>
      <c r="DU496" s="7" t="inlineStr"/>
      <c r="DV496" s="7" t="inlineStr"/>
      <c r="DW496" s="7" t="inlineStr"/>
      <c r="DX496" s="7" t="inlineStr"/>
      <c r="DY496" s="7" t="inlineStr"/>
      <c r="DZ496" s="7" t="inlineStr"/>
      <c r="EA496" s="7" t="inlineStr"/>
      <c r="EB496" s="7" t="inlineStr"/>
      <c r="EC496" s="7" t="inlineStr"/>
      <c r="ED496" s="7" t="inlineStr"/>
      <c r="EE496" s="7" t="inlineStr"/>
      <c r="EF496" s="7" t="inlineStr"/>
      <c r="EG496" s="7">
        <f>E496+AU496+BK496+BW496+DE496</f>
        <v/>
      </c>
      <c r="EH496" s="7">
        <f>F496+AV496+BL496+BX496+DF496</f>
        <v/>
      </c>
    </row>
    <row r="497" hidden="1" outlineLevel="1">
      <c r="A497" s="5" t="n">
        <v>161</v>
      </c>
      <c r="B497" s="6" t="inlineStr">
        <is>
          <t>Fitrat Farm MCHJ</t>
        </is>
      </c>
      <c r="C497" s="6" t="inlineStr">
        <is>
          <t>Ташкент</t>
        </is>
      </c>
      <c r="D497" s="6" t="inlineStr">
        <is>
          <t>Ташкент 2</t>
        </is>
      </c>
      <c r="E497" s="7">
        <f>G497+I497+K497+M497+O497+Q497+S497+U497+W497+Y497+AA497+AC497+AE497+AG497+AI497+AK497+AM497+AO497+AQ497+AS497</f>
        <v/>
      </c>
      <c r="F497" s="7">
        <f>H497+J497+L497+N497+P497+R497+T497+V497+X497+Z497+AB497+AD497+AF497+AH497+AJ497+AL497+AN497+AP497+AR497+AT497</f>
        <v/>
      </c>
      <c r="G497" s="7" t="inlineStr"/>
      <c r="H497" s="7" t="inlineStr"/>
      <c r="I497" s="7" t="inlineStr"/>
      <c r="J497" s="7" t="inlineStr"/>
      <c r="K497" s="7" t="inlineStr"/>
      <c r="L497" s="7" t="inlineStr"/>
      <c r="M497" s="7" t="inlineStr"/>
      <c r="N497" s="7" t="inlineStr"/>
      <c r="O497" s="7" t="inlineStr"/>
      <c r="P497" s="7" t="inlineStr"/>
      <c r="Q497" s="7" t="inlineStr"/>
      <c r="R497" s="7" t="inlineStr"/>
      <c r="S497" s="7" t="inlineStr"/>
      <c r="T497" s="7" t="inlineStr"/>
      <c r="U497" s="7" t="inlineStr"/>
      <c r="V497" s="7" t="inlineStr"/>
      <c r="W497" s="7" t="inlineStr"/>
      <c r="X497" s="7" t="inlineStr"/>
      <c r="Y497" s="7" t="inlineStr"/>
      <c r="Z497" s="7" t="inlineStr"/>
      <c r="AA497" s="7" t="inlineStr"/>
      <c r="AB497" s="7" t="inlineStr"/>
      <c r="AC497" s="7" t="inlineStr"/>
      <c r="AD497" s="7" t="inlineStr"/>
      <c r="AE497" s="7" t="inlineStr"/>
      <c r="AF497" s="7" t="inlineStr"/>
      <c r="AG497" s="7" t="inlineStr"/>
      <c r="AH497" s="7" t="inlineStr"/>
      <c r="AI497" s="7" t="inlineStr"/>
      <c r="AJ497" s="7" t="inlineStr"/>
      <c r="AK497" s="7" t="inlineStr"/>
      <c r="AL497" s="7" t="inlineStr"/>
      <c r="AM497" s="7" t="inlineStr"/>
      <c r="AN497" s="7" t="inlineStr"/>
      <c r="AO497" s="7" t="inlineStr"/>
      <c r="AP497" s="7" t="inlineStr"/>
      <c r="AQ497" s="7" t="inlineStr"/>
      <c r="AR497" s="7" t="inlineStr"/>
      <c r="AS497" s="7" t="inlineStr"/>
      <c r="AT497" s="7" t="inlineStr"/>
      <c r="AU497" s="7">
        <f>AW497+AY497+BA497+BC497+BE497+BG497+BI497</f>
        <v/>
      </c>
      <c r="AV497" s="7">
        <f>AX497+AZ497+BB497+BD497+BF497+BH497+BJ497</f>
        <v/>
      </c>
      <c r="AW497" s="7" t="n">
        <v>2</v>
      </c>
      <c r="AX497" s="7" t="n">
        <v>635844</v>
      </c>
      <c r="AY497" s="7" t="n">
        <v>1</v>
      </c>
      <c r="AZ497" s="7" t="n">
        <v>206092</v>
      </c>
      <c r="BA497" s="7" t="inlineStr"/>
      <c r="BB497" s="7" t="inlineStr"/>
      <c r="BC497" s="7" t="inlineStr"/>
      <c r="BD497" s="7" t="inlineStr"/>
      <c r="BE497" s="7" t="inlineStr"/>
      <c r="BF497" s="7" t="inlineStr"/>
      <c r="BG497" s="7" t="inlineStr"/>
      <c r="BH497" s="7" t="inlineStr"/>
      <c r="BI497" s="7" t="inlineStr"/>
      <c r="BJ497" s="7" t="inlineStr"/>
      <c r="BK497" s="7">
        <f>BM497+BO497+BQ497+BS497+BU497</f>
        <v/>
      </c>
      <c r="BL497" s="7">
        <f>BN497+BP497+BR497+BT497+BV497</f>
        <v/>
      </c>
      <c r="BM497" s="7" t="inlineStr"/>
      <c r="BN497" s="7" t="inlineStr"/>
      <c r="BO497" s="7" t="n">
        <v>10</v>
      </c>
      <c r="BP497" s="7" t="n">
        <v>804850</v>
      </c>
      <c r="BQ497" s="7" t="inlineStr"/>
      <c r="BR497" s="7" t="inlineStr"/>
      <c r="BS497" s="7" t="inlineStr"/>
      <c r="BT497" s="7" t="inlineStr"/>
      <c r="BU497" s="7" t="inlineStr"/>
      <c r="BV497" s="7" t="inlineStr"/>
      <c r="BW497" s="7">
        <f>BY497+CA497+CC497+CE497+CG497+CI497+CK497+CM497+CO497+CQ497+CS497+CU497+CW497+CY497+DA497+DC497</f>
        <v/>
      </c>
      <c r="BX497" s="7">
        <f>BZ497+CB497+CD497+CF497+CH497+CJ497+CL497+CN497+CP497+CR497+CT497+CV497+CX497+CZ497+DB497+DD497</f>
        <v/>
      </c>
      <c r="BY497" s="7" t="inlineStr"/>
      <c r="BZ497" s="7" t="inlineStr"/>
      <c r="CA497" s="7" t="n">
        <v>130</v>
      </c>
      <c r="CB497" s="7" t="n">
        <v>21789740</v>
      </c>
      <c r="CC497" s="7" t="inlineStr"/>
      <c r="CD497" s="7" t="inlineStr"/>
      <c r="CE497" s="7" t="n">
        <v>5</v>
      </c>
      <c r="CF497" s="7" t="n">
        <v>2064345</v>
      </c>
      <c r="CG497" s="7" t="n">
        <v>1</v>
      </c>
      <c r="CH497" s="7" t="n">
        <v>24665</v>
      </c>
      <c r="CI497" s="7" t="inlineStr"/>
      <c r="CJ497" s="7" t="inlineStr"/>
      <c r="CK497" s="7" t="inlineStr"/>
      <c r="CL497" s="7" t="inlineStr"/>
      <c r="CM497" s="7" t="inlineStr"/>
      <c r="CN497" s="7" t="inlineStr"/>
      <c r="CO497" s="7" t="n">
        <v>3</v>
      </c>
      <c r="CP497" s="7" t="n">
        <v>380247</v>
      </c>
      <c r="CQ497" s="7" t="inlineStr"/>
      <c r="CR497" s="7" t="inlineStr"/>
      <c r="CS497" s="7" t="inlineStr"/>
      <c r="CT497" s="7" t="inlineStr"/>
      <c r="CU497" s="7" t="inlineStr"/>
      <c r="CV497" s="7" t="inlineStr"/>
      <c r="CW497" s="7" t="inlineStr"/>
      <c r="CX497" s="7" t="inlineStr"/>
      <c r="CY497" s="7" t="inlineStr"/>
      <c r="CZ497" s="7" t="inlineStr"/>
      <c r="DA497" s="7" t="inlineStr"/>
      <c r="DB497" s="7" t="inlineStr"/>
      <c r="DC497" s="7" t="inlineStr"/>
      <c r="DD497" s="7" t="inlineStr"/>
      <c r="DE497" s="7">
        <f>DG497+DI497+DK497+DM497+DO497+DQ497+DS497+DU497+DW497+DY497+EA497+EC497+EE497</f>
        <v/>
      </c>
      <c r="DF497" s="7">
        <f>DH497+DJ497+DL497+DN497+DP497+DR497+DT497+DV497+DX497+DZ497+EB497+ED497+EF497</f>
        <v/>
      </c>
      <c r="DG497" s="7" t="inlineStr"/>
      <c r="DH497" s="7" t="inlineStr"/>
      <c r="DI497" s="7" t="inlineStr"/>
      <c r="DJ497" s="7" t="inlineStr"/>
      <c r="DK497" s="7" t="inlineStr"/>
      <c r="DL497" s="7" t="inlineStr"/>
      <c r="DM497" s="7" t="inlineStr"/>
      <c r="DN497" s="7" t="inlineStr"/>
      <c r="DO497" s="7" t="inlineStr"/>
      <c r="DP497" s="7" t="inlineStr"/>
      <c r="DQ497" s="7" t="inlineStr"/>
      <c r="DR497" s="7" t="inlineStr"/>
      <c r="DS497" s="7" t="inlineStr"/>
      <c r="DT497" s="7" t="inlineStr"/>
      <c r="DU497" s="7" t="inlineStr"/>
      <c r="DV497" s="7" t="inlineStr"/>
      <c r="DW497" s="7" t="inlineStr"/>
      <c r="DX497" s="7" t="inlineStr"/>
      <c r="DY497" s="7" t="inlineStr"/>
      <c r="DZ497" s="7" t="inlineStr"/>
      <c r="EA497" s="7" t="inlineStr"/>
      <c r="EB497" s="7" t="inlineStr"/>
      <c r="EC497" s="7" t="inlineStr"/>
      <c r="ED497" s="7" t="inlineStr"/>
      <c r="EE497" s="7" t="inlineStr"/>
      <c r="EF497" s="7" t="inlineStr"/>
      <c r="EG497" s="7">
        <f>E497+AU497+BK497+BW497+DE497</f>
        <v/>
      </c>
      <c r="EH497" s="7">
        <f>F497+AV497+BL497+BX497+DF497</f>
        <v/>
      </c>
    </row>
    <row r="498" hidden="1" outlineLevel="1">
      <c r="A498" s="5" t="n">
        <v>162</v>
      </c>
      <c r="B498" s="6" t="inlineStr">
        <is>
          <t>GENESIS TRADE MCHJ</t>
        </is>
      </c>
      <c r="C498" s="6" t="inlineStr">
        <is>
          <t>Ташкент</t>
        </is>
      </c>
      <c r="D498" s="6" t="inlineStr">
        <is>
          <t>Ташкент 2</t>
        </is>
      </c>
      <c r="E498" s="7">
        <f>G498+I498+K498+M498+O498+Q498+S498+U498+W498+Y498+AA498+AC498+AE498+AG498+AI498+AK498+AM498+AO498+AQ498+AS498</f>
        <v/>
      </c>
      <c r="F498" s="7">
        <f>H498+J498+L498+N498+P498+R498+T498+V498+X498+Z498+AB498+AD498+AF498+AH498+AJ498+AL498+AN498+AP498+AR498+AT498</f>
        <v/>
      </c>
      <c r="G498" s="7" t="n">
        <v>100</v>
      </c>
      <c r="H498" s="7" t="n">
        <v>30408500</v>
      </c>
      <c r="I498" s="7" t="n">
        <v>5</v>
      </c>
      <c r="J498" s="7" t="n">
        <v>1576678</v>
      </c>
      <c r="K498" s="7" t="n">
        <v>1</v>
      </c>
      <c r="L498" s="7" t="n">
        <v>381180</v>
      </c>
      <c r="M498" s="7" t="n">
        <v>100</v>
      </c>
      <c r="N498" s="7" t="n">
        <v>45751900</v>
      </c>
      <c r="O498" s="7" t="inlineStr"/>
      <c r="P498" s="7" t="inlineStr"/>
      <c r="Q498" s="7" t="n">
        <v>305</v>
      </c>
      <c r="R498" s="7" t="n">
        <v>13381265</v>
      </c>
      <c r="S498" s="7" t="inlineStr"/>
      <c r="T498" s="7" t="inlineStr"/>
      <c r="U498" s="7" t="inlineStr"/>
      <c r="V498" s="7" t="inlineStr"/>
      <c r="W498" s="7" t="inlineStr"/>
      <c r="X498" s="7" t="inlineStr"/>
      <c r="Y498" s="7" t="inlineStr"/>
      <c r="Z498" s="7" t="inlineStr"/>
      <c r="AA498" s="7" t="inlineStr"/>
      <c r="AB498" s="7" t="inlineStr"/>
      <c r="AC498" s="7" t="inlineStr"/>
      <c r="AD498" s="7" t="inlineStr"/>
      <c r="AE498" s="7" t="inlineStr"/>
      <c r="AF498" s="7" t="inlineStr"/>
      <c r="AG498" s="7" t="inlineStr"/>
      <c r="AH498" s="7" t="inlineStr"/>
      <c r="AI498" s="7" t="inlineStr"/>
      <c r="AJ498" s="7" t="inlineStr"/>
      <c r="AK498" s="7" t="inlineStr"/>
      <c r="AL498" s="7" t="inlineStr"/>
      <c r="AM498" s="7" t="inlineStr"/>
      <c r="AN498" s="7" t="inlineStr"/>
      <c r="AO498" s="7" t="inlineStr"/>
      <c r="AP498" s="7" t="inlineStr"/>
      <c r="AQ498" s="7" t="inlineStr"/>
      <c r="AR498" s="7" t="inlineStr"/>
      <c r="AS498" s="7" t="inlineStr"/>
      <c r="AT498" s="7" t="inlineStr"/>
      <c r="AU498" s="7">
        <f>AW498+AY498+BA498+BC498+BE498+BG498+BI498</f>
        <v/>
      </c>
      <c r="AV498" s="7">
        <f>AX498+AZ498+BB498+BD498+BF498+BH498+BJ498</f>
        <v/>
      </c>
      <c r="AW498" s="7" t="inlineStr"/>
      <c r="AX498" s="7" t="inlineStr"/>
      <c r="AY498" s="7" t="inlineStr"/>
      <c r="AZ498" s="7" t="inlineStr"/>
      <c r="BA498" s="7" t="inlineStr"/>
      <c r="BB498" s="7" t="inlineStr"/>
      <c r="BC498" s="7" t="inlineStr"/>
      <c r="BD498" s="7" t="inlineStr"/>
      <c r="BE498" s="7" t="inlineStr"/>
      <c r="BF498" s="7" t="inlineStr"/>
      <c r="BG498" s="7" t="inlineStr"/>
      <c r="BH498" s="7" t="inlineStr"/>
      <c r="BI498" s="7" t="inlineStr"/>
      <c r="BJ498" s="7" t="inlineStr"/>
      <c r="BK498" s="7">
        <f>BM498+BO498+BQ498+BS498+BU498</f>
        <v/>
      </c>
      <c r="BL498" s="7">
        <f>BN498+BP498+BR498+BT498+BV498</f>
        <v/>
      </c>
      <c r="BM498" s="7" t="inlineStr"/>
      <c r="BN498" s="7" t="inlineStr"/>
      <c r="BO498" s="7" t="inlineStr"/>
      <c r="BP498" s="7" t="inlineStr"/>
      <c r="BQ498" s="7" t="inlineStr"/>
      <c r="BR498" s="7" t="inlineStr"/>
      <c r="BS498" s="7" t="inlineStr"/>
      <c r="BT498" s="7" t="inlineStr"/>
      <c r="BU498" s="7" t="inlineStr"/>
      <c r="BV498" s="7" t="inlineStr"/>
      <c r="BW498" s="7">
        <f>BY498+CA498+CC498+CE498+CG498+CI498+CK498+CM498+CO498+CQ498+CS498+CU498+CW498+CY498+DA498+DC498</f>
        <v/>
      </c>
      <c r="BX498" s="7">
        <f>BZ498+CB498+CD498+CF498+CH498+CJ498+CL498+CN498+CP498+CR498+CT498+CV498+CX498+CZ498+DB498+DD498</f>
        <v/>
      </c>
      <c r="BY498" s="7" t="inlineStr"/>
      <c r="BZ498" s="7" t="inlineStr"/>
      <c r="CA498" s="7" t="n">
        <v>3</v>
      </c>
      <c r="CB498" s="7" t="n">
        <v>762750</v>
      </c>
      <c r="CC498" s="7" t="inlineStr"/>
      <c r="CD498" s="7" t="inlineStr"/>
      <c r="CE498" s="7" t="n">
        <v>1</v>
      </c>
      <c r="CF498" s="7" t="n">
        <v>295792</v>
      </c>
      <c r="CG498" s="7" t="inlineStr"/>
      <c r="CH498" s="7" t="inlineStr"/>
      <c r="CI498" s="7" t="inlineStr"/>
      <c r="CJ498" s="7" t="inlineStr"/>
      <c r="CK498" s="7" t="inlineStr"/>
      <c r="CL498" s="7" t="inlineStr"/>
      <c r="CM498" s="7" t="inlineStr"/>
      <c r="CN498" s="7" t="inlineStr"/>
      <c r="CO498" s="7" t="inlineStr"/>
      <c r="CP498" s="7" t="inlineStr"/>
      <c r="CQ498" s="7" t="inlineStr"/>
      <c r="CR498" s="7" t="inlineStr"/>
      <c r="CS498" s="7" t="inlineStr"/>
      <c r="CT498" s="7" t="inlineStr"/>
      <c r="CU498" s="7" t="inlineStr"/>
      <c r="CV498" s="7" t="inlineStr"/>
      <c r="CW498" s="7" t="inlineStr"/>
      <c r="CX498" s="7" t="inlineStr"/>
      <c r="CY498" s="7" t="inlineStr"/>
      <c r="CZ498" s="7" t="inlineStr"/>
      <c r="DA498" s="7" t="inlineStr"/>
      <c r="DB498" s="7" t="inlineStr"/>
      <c r="DC498" s="7" t="inlineStr"/>
      <c r="DD498" s="7" t="inlineStr"/>
      <c r="DE498" s="7">
        <f>DG498+DI498+DK498+DM498+DO498+DQ498+DS498+DU498+DW498+DY498+EA498+EC498+EE498</f>
        <v/>
      </c>
      <c r="DF498" s="7">
        <f>DH498+DJ498+DL498+DN498+DP498+DR498+DT498+DV498+DX498+DZ498+EB498+ED498+EF498</f>
        <v/>
      </c>
      <c r="DG498" s="7" t="inlineStr"/>
      <c r="DH498" s="7" t="inlineStr"/>
      <c r="DI498" s="7" t="inlineStr"/>
      <c r="DJ498" s="7" t="inlineStr"/>
      <c r="DK498" s="7" t="inlineStr"/>
      <c r="DL498" s="7" t="inlineStr"/>
      <c r="DM498" s="7" t="inlineStr"/>
      <c r="DN498" s="7" t="inlineStr"/>
      <c r="DO498" s="7" t="inlineStr"/>
      <c r="DP498" s="7" t="inlineStr"/>
      <c r="DQ498" s="7" t="inlineStr"/>
      <c r="DR498" s="7" t="inlineStr"/>
      <c r="DS498" s="7" t="n">
        <v>3</v>
      </c>
      <c r="DT498" s="7" t="n">
        <v>904849</v>
      </c>
      <c r="DU498" s="7" t="n">
        <v>10</v>
      </c>
      <c r="DV498" s="7" t="n">
        <v>1244155</v>
      </c>
      <c r="DW498" s="7" t="inlineStr"/>
      <c r="DX498" s="7" t="inlineStr"/>
      <c r="DY498" s="7" t="n">
        <v>1</v>
      </c>
      <c r="DZ498" s="7" t="n">
        <v>150668</v>
      </c>
      <c r="EA498" s="7" t="inlineStr"/>
      <c r="EB498" s="7" t="inlineStr"/>
      <c r="EC498" s="7" t="n">
        <v>2</v>
      </c>
      <c r="ED498" s="7" t="n">
        <v>606756</v>
      </c>
      <c r="EE498" s="7" t="inlineStr"/>
      <c r="EF498" s="7" t="inlineStr"/>
      <c r="EG498" s="7">
        <f>E498+AU498+BK498+BW498+DE498</f>
        <v/>
      </c>
      <c r="EH498" s="7">
        <f>F498+AV498+BL498+BX498+DF498</f>
        <v/>
      </c>
    </row>
    <row r="499" hidden="1" outlineLevel="1">
      <c r="A499" s="5" t="n">
        <v>163</v>
      </c>
      <c r="B499" s="6" t="inlineStr">
        <is>
          <t>GRANDPHARM</t>
        </is>
      </c>
      <c r="C499" s="6" t="inlineStr">
        <is>
          <t>Ташкент</t>
        </is>
      </c>
      <c r="D499" s="6" t="inlineStr">
        <is>
          <t>Ташкент 1</t>
        </is>
      </c>
      <c r="E499" s="7">
        <f>G499+I499+K499+M499+O499+Q499+S499+U499+W499+Y499+AA499+AC499+AE499+AG499+AI499+AK499+AM499+AO499+AQ499+AS499</f>
        <v/>
      </c>
      <c r="F499" s="7">
        <f>H499+J499+L499+N499+P499+R499+T499+V499+X499+Z499+AB499+AD499+AF499+AH499+AJ499+AL499+AN499+AP499+AR499+AT499</f>
        <v/>
      </c>
      <c r="G499" s="7" t="inlineStr"/>
      <c r="H499" s="7" t="inlineStr"/>
      <c r="I499" s="7" t="inlineStr"/>
      <c r="J499" s="7" t="inlineStr"/>
      <c r="K499" s="7" t="inlineStr"/>
      <c r="L499" s="7" t="inlineStr"/>
      <c r="M499" s="7" t="inlineStr"/>
      <c r="N499" s="7" t="inlineStr"/>
      <c r="O499" s="7" t="inlineStr"/>
      <c r="P499" s="7" t="inlineStr"/>
      <c r="Q499" s="7" t="n">
        <v>6</v>
      </c>
      <c r="R499" s="7" t="n">
        <v>2257314</v>
      </c>
      <c r="S499" s="7" t="inlineStr"/>
      <c r="T499" s="7" t="inlineStr"/>
      <c r="U499" s="7" t="inlineStr"/>
      <c r="V499" s="7" t="inlineStr"/>
      <c r="W499" s="7" t="inlineStr"/>
      <c r="X499" s="7" t="inlineStr"/>
      <c r="Y499" s="7" t="inlineStr"/>
      <c r="Z499" s="7" t="inlineStr"/>
      <c r="AA499" s="7" t="inlineStr"/>
      <c r="AB499" s="7" t="inlineStr"/>
      <c r="AC499" s="7" t="inlineStr"/>
      <c r="AD499" s="7" t="inlineStr"/>
      <c r="AE499" s="7" t="inlineStr"/>
      <c r="AF499" s="7" t="inlineStr"/>
      <c r="AG499" s="7" t="inlineStr"/>
      <c r="AH499" s="7" t="inlineStr"/>
      <c r="AI499" s="7" t="inlineStr"/>
      <c r="AJ499" s="7" t="inlineStr"/>
      <c r="AK499" s="7" t="inlineStr"/>
      <c r="AL499" s="7" t="inlineStr"/>
      <c r="AM499" s="7" t="inlineStr"/>
      <c r="AN499" s="7" t="inlineStr"/>
      <c r="AO499" s="7" t="inlineStr"/>
      <c r="AP499" s="7" t="inlineStr"/>
      <c r="AQ499" s="7" t="inlineStr"/>
      <c r="AR499" s="7" t="inlineStr"/>
      <c r="AS499" s="7" t="inlineStr"/>
      <c r="AT499" s="7" t="inlineStr"/>
      <c r="AU499" s="7">
        <f>AW499+AY499+BA499+BC499+BE499+BG499+BI499</f>
        <v/>
      </c>
      <c r="AV499" s="7">
        <f>AX499+AZ499+BB499+BD499+BF499+BH499+BJ499</f>
        <v/>
      </c>
      <c r="AW499" s="7" t="inlineStr"/>
      <c r="AX499" s="7" t="inlineStr"/>
      <c r="AY499" s="7" t="inlineStr"/>
      <c r="AZ499" s="7" t="inlineStr"/>
      <c r="BA499" s="7" t="inlineStr"/>
      <c r="BB499" s="7" t="inlineStr"/>
      <c r="BC499" s="7" t="inlineStr"/>
      <c r="BD499" s="7" t="inlineStr"/>
      <c r="BE499" s="7" t="inlineStr"/>
      <c r="BF499" s="7" t="inlineStr"/>
      <c r="BG499" s="7" t="inlineStr"/>
      <c r="BH499" s="7" t="inlineStr"/>
      <c r="BI499" s="7" t="inlineStr"/>
      <c r="BJ499" s="7" t="inlineStr"/>
      <c r="BK499" s="7">
        <f>BM499+BO499+BQ499+BS499+BU499</f>
        <v/>
      </c>
      <c r="BL499" s="7">
        <f>BN499+BP499+BR499+BT499+BV499</f>
        <v/>
      </c>
      <c r="BM499" s="7" t="inlineStr"/>
      <c r="BN499" s="7" t="inlineStr"/>
      <c r="BO499" s="7" t="inlineStr"/>
      <c r="BP499" s="7" t="inlineStr"/>
      <c r="BQ499" s="7" t="inlineStr"/>
      <c r="BR499" s="7" t="inlineStr"/>
      <c r="BS499" s="7" t="inlineStr"/>
      <c r="BT499" s="7" t="inlineStr"/>
      <c r="BU499" s="7" t="inlineStr"/>
      <c r="BV499" s="7" t="inlineStr"/>
      <c r="BW499" s="7">
        <f>BY499+CA499+CC499+CE499+CG499+CI499+CK499+CM499+CO499+CQ499+CS499+CU499+CW499+CY499+DA499+DC499</f>
        <v/>
      </c>
      <c r="BX499" s="7">
        <f>BZ499+CB499+CD499+CF499+CH499+CJ499+CL499+CN499+CP499+CR499+CT499+CV499+CX499+CZ499+DB499+DD499</f>
        <v/>
      </c>
      <c r="BY499" s="7" t="inlineStr"/>
      <c r="BZ499" s="7" t="inlineStr"/>
      <c r="CA499" s="7" t="inlineStr"/>
      <c r="CB499" s="7" t="inlineStr"/>
      <c r="CC499" s="7" t="inlineStr"/>
      <c r="CD499" s="7" t="inlineStr"/>
      <c r="CE499" s="7" t="inlineStr"/>
      <c r="CF499" s="7" t="inlineStr"/>
      <c r="CG499" s="7" t="inlineStr"/>
      <c r="CH499" s="7" t="inlineStr"/>
      <c r="CI499" s="7" t="inlineStr"/>
      <c r="CJ499" s="7" t="inlineStr"/>
      <c r="CK499" s="7" t="inlineStr"/>
      <c r="CL499" s="7" t="inlineStr"/>
      <c r="CM499" s="7" t="inlineStr"/>
      <c r="CN499" s="7" t="inlineStr"/>
      <c r="CO499" s="7" t="inlineStr"/>
      <c r="CP499" s="7" t="inlineStr"/>
      <c r="CQ499" s="7" t="inlineStr"/>
      <c r="CR499" s="7" t="inlineStr"/>
      <c r="CS499" s="7" t="inlineStr"/>
      <c r="CT499" s="7" t="inlineStr"/>
      <c r="CU499" s="7" t="inlineStr"/>
      <c r="CV499" s="7" t="inlineStr"/>
      <c r="CW499" s="7" t="inlineStr"/>
      <c r="CX499" s="7" t="inlineStr"/>
      <c r="CY499" s="7" t="inlineStr"/>
      <c r="CZ499" s="7" t="inlineStr"/>
      <c r="DA499" s="7" t="inlineStr"/>
      <c r="DB499" s="7" t="inlineStr"/>
      <c r="DC499" s="7" t="inlineStr"/>
      <c r="DD499" s="7" t="inlineStr"/>
      <c r="DE499" s="7">
        <f>DG499+DI499+DK499+DM499+DO499+DQ499+DS499+DU499+DW499+DY499+EA499+EC499+EE499</f>
        <v/>
      </c>
      <c r="DF499" s="7">
        <f>DH499+DJ499+DL499+DN499+DP499+DR499+DT499+DV499+DX499+DZ499+EB499+ED499+EF499</f>
        <v/>
      </c>
      <c r="DG499" s="7" t="inlineStr"/>
      <c r="DH499" s="7" t="inlineStr"/>
      <c r="DI499" s="7" t="inlineStr"/>
      <c r="DJ499" s="7" t="inlineStr"/>
      <c r="DK499" s="7" t="inlineStr"/>
      <c r="DL499" s="7" t="inlineStr"/>
      <c r="DM499" s="7" t="inlineStr"/>
      <c r="DN499" s="7" t="inlineStr"/>
      <c r="DO499" s="7" t="inlineStr"/>
      <c r="DP499" s="7" t="inlineStr"/>
      <c r="DQ499" s="7" t="inlineStr"/>
      <c r="DR499" s="7" t="inlineStr"/>
      <c r="DS499" s="7" t="inlineStr"/>
      <c r="DT499" s="7" t="inlineStr"/>
      <c r="DU499" s="7" t="inlineStr"/>
      <c r="DV499" s="7" t="inlineStr"/>
      <c r="DW499" s="7" t="inlineStr"/>
      <c r="DX499" s="7" t="inlineStr"/>
      <c r="DY499" s="7" t="inlineStr"/>
      <c r="DZ499" s="7" t="inlineStr"/>
      <c r="EA499" s="7" t="inlineStr"/>
      <c r="EB499" s="7" t="inlineStr"/>
      <c r="EC499" s="7" t="inlineStr"/>
      <c r="ED499" s="7" t="inlineStr"/>
      <c r="EE499" s="7" t="inlineStr"/>
      <c r="EF499" s="7" t="inlineStr"/>
      <c r="EG499" s="7">
        <f>E499+AU499+BK499+BW499+DE499</f>
        <v/>
      </c>
      <c r="EH499" s="7">
        <f>F499+AV499+BL499+BX499+DF499</f>
        <v/>
      </c>
    </row>
    <row r="500" hidden="1" outlineLevel="1">
      <c r="A500" s="5" t="n">
        <v>164</v>
      </c>
      <c r="B500" s="6" t="inlineStr">
        <is>
          <t>GUL BAHOR MED MChJ</t>
        </is>
      </c>
      <c r="C500" s="6" t="inlineStr">
        <is>
          <t>Ташкент</t>
        </is>
      </c>
      <c r="D500" s="6" t="inlineStr">
        <is>
          <t>Ташкент 1</t>
        </is>
      </c>
      <c r="E500" s="7">
        <f>G500+I500+K500+M500+O500+Q500+S500+U500+W500+Y500+AA500+AC500+AE500+AG500+AI500+AK500+AM500+AO500+AQ500+AS500</f>
        <v/>
      </c>
      <c r="F500" s="7">
        <f>H500+J500+L500+N500+P500+R500+T500+V500+X500+Z500+AB500+AD500+AF500+AH500+AJ500+AL500+AN500+AP500+AR500+AT500</f>
        <v/>
      </c>
      <c r="G500" s="7" t="inlineStr"/>
      <c r="H500" s="7" t="inlineStr"/>
      <c r="I500" s="7" t="inlineStr"/>
      <c r="J500" s="7" t="inlineStr"/>
      <c r="K500" s="7" t="n">
        <v>5</v>
      </c>
      <c r="L500" s="7" t="n">
        <v>1067385</v>
      </c>
      <c r="M500" s="7" t="inlineStr"/>
      <c r="N500" s="7" t="inlineStr"/>
      <c r="O500" s="7" t="inlineStr"/>
      <c r="P500" s="7" t="inlineStr"/>
      <c r="Q500" s="7" t="inlineStr"/>
      <c r="R500" s="7" t="inlineStr"/>
      <c r="S500" s="7" t="inlineStr"/>
      <c r="T500" s="7" t="inlineStr"/>
      <c r="U500" s="7" t="inlineStr"/>
      <c r="V500" s="7" t="inlineStr"/>
      <c r="W500" s="7" t="inlineStr"/>
      <c r="X500" s="7" t="inlineStr"/>
      <c r="Y500" s="7" t="inlineStr"/>
      <c r="Z500" s="7" t="inlineStr"/>
      <c r="AA500" s="7" t="inlineStr"/>
      <c r="AB500" s="7" t="inlineStr"/>
      <c r="AC500" s="7" t="inlineStr"/>
      <c r="AD500" s="7" t="inlineStr"/>
      <c r="AE500" s="7" t="inlineStr"/>
      <c r="AF500" s="7" t="inlineStr"/>
      <c r="AG500" s="7" t="inlineStr"/>
      <c r="AH500" s="7" t="inlineStr"/>
      <c r="AI500" s="7" t="inlineStr"/>
      <c r="AJ500" s="7" t="inlineStr"/>
      <c r="AK500" s="7" t="inlineStr"/>
      <c r="AL500" s="7" t="inlineStr"/>
      <c r="AM500" s="7" t="inlineStr"/>
      <c r="AN500" s="7" t="inlineStr"/>
      <c r="AO500" s="7" t="inlineStr"/>
      <c r="AP500" s="7" t="inlineStr"/>
      <c r="AQ500" s="7" t="inlineStr"/>
      <c r="AR500" s="7" t="inlineStr"/>
      <c r="AS500" s="7" t="inlineStr"/>
      <c r="AT500" s="7" t="inlineStr"/>
      <c r="AU500" s="7">
        <f>AW500+AY500+BA500+BC500+BE500+BG500+BI500</f>
        <v/>
      </c>
      <c r="AV500" s="7">
        <f>AX500+AZ500+BB500+BD500+BF500+BH500+BJ500</f>
        <v/>
      </c>
      <c r="AW500" s="7" t="inlineStr"/>
      <c r="AX500" s="7" t="inlineStr"/>
      <c r="AY500" s="7" t="inlineStr"/>
      <c r="AZ500" s="7" t="inlineStr"/>
      <c r="BA500" s="7" t="inlineStr"/>
      <c r="BB500" s="7" t="inlineStr"/>
      <c r="BC500" s="7" t="inlineStr"/>
      <c r="BD500" s="7" t="inlineStr"/>
      <c r="BE500" s="7" t="inlineStr"/>
      <c r="BF500" s="7" t="inlineStr"/>
      <c r="BG500" s="7" t="inlineStr"/>
      <c r="BH500" s="7" t="inlineStr"/>
      <c r="BI500" s="7" t="inlineStr"/>
      <c r="BJ500" s="7" t="inlineStr"/>
      <c r="BK500" s="7">
        <f>BM500+BO500+BQ500+BS500+BU500</f>
        <v/>
      </c>
      <c r="BL500" s="7">
        <f>BN500+BP500+BR500+BT500+BV500</f>
        <v/>
      </c>
      <c r="BM500" s="7" t="inlineStr"/>
      <c r="BN500" s="7" t="inlineStr"/>
      <c r="BO500" s="7" t="inlineStr"/>
      <c r="BP500" s="7" t="inlineStr"/>
      <c r="BQ500" s="7" t="inlineStr"/>
      <c r="BR500" s="7" t="inlineStr"/>
      <c r="BS500" s="7" t="inlineStr"/>
      <c r="BT500" s="7" t="inlineStr"/>
      <c r="BU500" s="7" t="inlineStr"/>
      <c r="BV500" s="7" t="inlineStr"/>
      <c r="BW500" s="7">
        <f>BY500+CA500+CC500+CE500+CG500+CI500+CK500+CM500+CO500+CQ500+CS500+CU500+CW500+CY500+DA500+DC500</f>
        <v/>
      </c>
      <c r="BX500" s="7">
        <f>BZ500+CB500+CD500+CF500+CH500+CJ500+CL500+CN500+CP500+CR500+CT500+CV500+CX500+CZ500+DB500+DD500</f>
        <v/>
      </c>
      <c r="BY500" s="7" t="inlineStr"/>
      <c r="BZ500" s="7" t="inlineStr"/>
      <c r="CA500" s="7" t="inlineStr"/>
      <c r="CB500" s="7" t="inlineStr"/>
      <c r="CC500" s="7" t="inlineStr"/>
      <c r="CD500" s="7" t="inlineStr"/>
      <c r="CE500" s="7" t="inlineStr"/>
      <c r="CF500" s="7" t="inlineStr"/>
      <c r="CG500" s="7" t="inlineStr"/>
      <c r="CH500" s="7" t="inlineStr"/>
      <c r="CI500" s="7" t="inlineStr"/>
      <c r="CJ500" s="7" t="inlineStr"/>
      <c r="CK500" s="7" t="inlineStr"/>
      <c r="CL500" s="7" t="inlineStr"/>
      <c r="CM500" s="7" t="inlineStr"/>
      <c r="CN500" s="7" t="inlineStr"/>
      <c r="CO500" s="7" t="inlineStr"/>
      <c r="CP500" s="7" t="inlineStr"/>
      <c r="CQ500" s="7" t="inlineStr"/>
      <c r="CR500" s="7" t="inlineStr"/>
      <c r="CS500" s="7" t="inlineStr"/>
      <c r="CT500" s="7" t="inlineStr"/>
      <c r="CU500" s="7" t="inlineStr"/>
      <c r="CV500" s="7" t="inlineStr"/>
      <c r="CW500" s="7" t="inlineStr"/>
      <c r="CX500" s="7" t="inlineStr"/>
      <c r="CY500" s="7" t="inlineStr"/>
      <c r="CZ500" s="7" t="inlineStr"/>
      <c r="DA500" s="7" t="inlineStr"/>
      <c r="DB500" s="7" t="inlineStr"/>
      <c r="DC500" s="7" t="inlineStr"/>
      <c r="DD500" s="7" t="inlineStr"/>
      <c r="DE500" s="7">
        <f>DG500+DI500+DK500+DM500+DO500+DQ500+DS500+DU500+DW500+DY500+EA500+EC500+EE500</f>
        <v/>
      </c>
      <c r="DF500" s="7">
        <f>DH500+DJ500+DL500+DN500+DP500+DR500+DT500+DV500+DX500+DZ500+EB500+ED500+EF500</f>
        <v/>
      </c>
      <c r="DG500" s="7" t="inlineStr"/>
      <c r="DH500" s="7" t="inlineStr"/>
      <c r="DI500" s="7" t="inlineStr"/>
      <c r="DJ500" s="7" t="inlineStr"/>
      <c r="DK500" s="7" t="inlineStr"/>
      <c r="DL500" s="7" t="inlineStr"/>
      <c r="DM500" s="7" t="inlineStr"/>
      <c r="DN500" s="7" t="inlineStr"/>
      <c r="DO500" s="7" t="inlineStr"/>
      <c r="DP500" s="7" t="inlineStr"/>
      <c r="DQ500" s="7" t="inlineStr"/>
      <c r="DR500" s="7" t="inlineStr"/>
      <c r="DS500" s="7" t="inlineStr"/>
      <c r="DT500" s="7" t="inlineStr"/>
      <c r="DU500" s="7" t="inlineStr"/>
      <c r="DV500" s="7" t="inlineStr"/>
      <c r="DW500" s="7" t="inlineStr"/>
      <c r="DX500" s="7" t="inlineStr"/>
      <c r="DY500" s="7" t="inlineStr"/>
      <c r="DZ500" s="7" t="inlineStr"/>
      <c r="EA500" s="7" t="inlineStr"/>
      <c r="EB500" s="7" t="inlineStr"/>
      <c r="EC500" s="7" t="inlineStr"/>
      <c r="ED500" s="7" t="inlineStr"/>
      <c r="EE500" s="7" t="inlineStr"/>
      <c r="EF500" s="7" t="inlineStr"/>
      <c r="EG500" s="7">
        <f>E500+AU500+BK500+BW500+DE500</f>
        <v/>
      </c>
      <c r="EH500" s="7">
        <f>F500+AV500+BL500+BX500+DF500</f>
        <v/>
      </c>
    </row>
    <row r="501" hidden="1" outlineLevel="1">
      <c r="A501" s="5" t="n">
        <v>165</v>
      </c>
      <c r="B501" s="6" t="inlineStr">
        <is>
          <t>GULSINOY FARMA MCHJ</t>
        </is>
      </c>
      <c r="C501" s="6" t="inlineStr">
        <is>
          <t>Ташкент</t>
        </is>
      </c>
      <c r="D501" s="6" t="inlineStr">
        <is>
          <t>Ташкент 2</t>
        </is>
      </c>
      <c r="E501" s="7">
        <f>G501+I501+K501+M501+O501+Q501+S501+U501+W501+Y501+AA501+AC501+AE501+AG501+AI501+AK501+AM501+AO501+AQ501+AS501</f>
        <v/>
      </c>
      <c r="F501" s="7">
        <f>H501+J501+L501+N501+P501+R501+T501+V501+X501+Z501+AB501+AD501+AF501+AH501+AJ501+AL501+AN501+AP501+AR501+AT501</f>
        <v/>
      </c>
      <c r="G501" s="7" t="n">
        <v>1</v>
      </c>
      <c r="H501" s="7" t="n">
        <v>454742</v>
      </c>
      <c r="I501" s="7" t="inlineStr"/>
      <c r="J501" s="7" t="inlineStr"/>
      <c r="K501" s="7" t="inlineStr"/>
      <c r="L501" s="7" t="inlineStr"/>
      <c r="M501" s="7" t="inlineStr"/>
      <c r="N501" s="7" t="inlineStr"/>
      <c r="O501" s="7" t="inlineStr"/>
      <c r="P501" s="7" t="inlineStr"/>
      <c r="Q501" s="7" t="inlineStr"/>
      <c r="R501" s="7" t="inlineStr"/>
      <c r="S501" s="7" t="inlineStr"/>
      <c r="T501" s="7" t="inlineStr"/>
      <c r="U501" s="7" t="inlineStr"/>
      <c r="V501" s="7" t="inlineStr"/>
      <c r="W501" s="7" t="n">
        <v>4</v>
      </c>
      <c r="X501" s="7" t="n">
        <v>1367948</v>
      </c>
      <c r="Y501" s="7" t="inlineStr"/>
      <c r="Z501" s="7" t="inlineStr"/>
      <c r="AA501" s="7" t="inlineStr"/>
      <c r="AB501" s="7" t="inlineStr"/>
      <c r="AC501" s="7" t="n">
        <v>5</v>
      </c>
      <c r="AD501" s="7" t="n">
        <v>2121255</v>
      </c>
      <c r="AE501" s="7" t="inlineStr"/>
      <c r="AF501" s="7" t="inlineStr"/>
      <c r="AG501" s="7" t="n">
        <v>5</v>
      </c>
      <c r="AH501" s="7" t="n">
        <v>1482470</v>
      </c>
      <c r="AI501" s="7" t="inlineStr"/>
      <c r="AJ501" s="7" t="inlineStr"/>
      <c r="AK501" s="7" t="inlineStr"/>
      <c r="AL501" s="7" t="inlineStr"/>
      <c r="AM501" s="7" t="inlineStr"/>
      <c r="AN501" s="7" t="inlineStr"/>
      <c r="AO501" s="7" t="inlineStr"/>
      <c r="AP501" s="7" t="inlineStr"/>
      <c r="AQ501" s="7" t="inlineStr"/>
      <c r="AR501" s="7" t="inlineStr"/>
      <c r="AS501" s="7" t="inlineStr"/>
      <c r="AT501" s="7" t="inlineStr"/>
      <c r="AU501" s="7">
        <f>AW501+AY501+BA501+BC501+BE501+BG501+BI501</f>
        <v/>
      </c>
      <c r="AV501" s="7">
        <f>AX501+AZ501+BB501+BD501+BF501+BH501+BJ501</f>
        <v/>
      </c>
      <c r="AW501" s="7" t="inlineStr"/>
      <c r="AX501" s="7" t="inlineStr"/>
      <c r="AY501" s="7" t="inlineStr"/>
      <c r="AZ501" s="7" t="inlineStr"/>
      <c r="BA501" s="7" t="inlineStr"/>
      <c r="BB501" s="7" t="inlineStr"/>
      <c r="BC501" s="7" t="inlineStr"/>
      <c r="BD501" s="7" t="inlineStr"/>
      <c r="BE501" s="7" t="inlineStr"/>
      <c r="BF501" s="7" t="inlineStr"/>
      <c r="BG501" s="7" t="inlineStr"/>
      <c r="BH501" s="7" t="inlineStr"/>
      <c r="BI501" s="7" t="inlineStr"/>
      <c r="BJ501" s="7" t="inlineStr"/>
      <c r="BK501" s="7">
        <f>BM501+BO501+BQ501+BS501+BU501</f>
        <v/>
      </c>
      <c r="BL501" s="7">
        <f>BN501+BP501+BR501+BT501+BV501</f>
        <v/>
      </c>
      <c r="BM501" s="7" t="inlineStr"/>
      <c r="BN501" s="7" t="inlineStr"/>
      <c r="BO501" s="7" t="inlineStr"/>
      <c r="BP501" s="7" t="inlineStr"/>
      <c r="BQ501" s="7" t="inlineStr"/>
      <c r="BR501" s="7" t="inlineStr"/>
      <c r="BS501" s="7" t="inlineStr"/>
      <c r="BT501" s="7" t="inlineStr"/>
      <c r="BU501" s="7" t="inlineStr"/>
      <c r="BV501" s="7" t="inlineStr"/>
      <c r="BW501" s="7">
        <f>BY501+CA501+CC501+CE501+CG501+CI501+CK501+CM501+CO501+CQ501+CS501+CU501+CW501+CY501+DA501+DC501</f>
        <v/>
      </c>
      <c r="BX501" s="7">
        <f>BZ501+CB501+CD501+CF501+CH501+CJ501+CL501+CN501+CP501+CR501+CT501+CV501+CX501+CZ501+DB501+DD501</f>
        <v/>
      </c>
      <c r="BY501" s="7" t="inlineStr"/>
      <c r="BZ501" s="7" t="inlineStr"/>
      <c r="CA501" s="7" t="inlineStr"/>
      <c r="CB501" s="7" t="inlineStr"/>
      <c r="CC501" s="7" t="inlineStr"/>
      <c r="CD501" s="7" t="inlineStr"/>
      <c r="CE501" s="7" t="inlineStr"/>
      <c r="CF501" s="7" t="inlineStr"/>
      <c r="CG501" s="7" t="inlineStr"/>
      <c r="CH501" s="7" t="inlineStr"/>
      <c r="CI501" s="7" t="inlineStr"/>
      <c r="CJ501" s="7" t="inlineStr"/>
      <c r="CK501" s="7" t="inlineStr"/>
      <c r="CL501" s="7" t="inlineStr"/>
      <c r="CM501" s="7" t="inlineStr"/>
      <c r="CN501" s="7" t="inlineStr"/>
      <c r="CO501" s="7" t="inlineStr"/>
      <c r="CP501" s="7" t="inlineStr"/>
      <c r="CQ501" s="7" t="inlineStr"/>
      <c r="CR501" s="7" t="inlineStr"/>
      <c r="CS501" s="7" t="inlineStr"/>
      <c r="CT501" s="7" t="inlineStr"/>
      <c r="CU501" s="7" t="inlineStr"/>
      <c r="CV501" s="7" t="inlineStr"/>
      <c r="CW501" s="7" t="inlineStr"/>
      <c r="CX501" s="7" t="inlineStr"/>
      <c r="CY501" s="7" t="inlineStr"/>
      <c r="CZ501" s="7" t="inlineStr"/>
      <c r="DA501" s="7" t="inlineStr"/>
      <c r="DB501" s="7" t="inlineStr"/>
      <c r="DC501" s="7" t="inlineStr"/>
      <c r="DD501" s="7" t="inlineStr"/>
      <c r="DE501" s="7">
        <f>DG501+DI501+DK501+DM501+DO501+DQ501+DS501+DU501+DW501+DY501+EA501+EC501+EE501</f>
        <v/>
      </c>
      <c r="DF501" s="7">
        <f>DH501+DJ501+DL501+DN501+DP501+DR501+DT501+DV501+DX501+DZ501+EB501+ED501+EF501</f>
        <v/>
      </c>
      <c r="DG501" s="7" t="inlineStr"/>
      <c r="DH501" s="7" t="inlineStr"/>
      <c r="DI501" s="7" t="inlineStr"/>
      <c r="DJ501" s="7" t="inlineStr"/>
      <c r="DK501" s="7" t="inlineStr"/>
      <c r="DL501" s="7" t="inlineStr"/>
      <c r="DM501" s="7" t="inlineStr"/>
      <c r="DN501" s="7" t="inlineStr"/>
      <c r="DO501" s="7" t="inlineStr"/>
      <c r="DP501" s="7" t="inlineStr"/>
      <c r="DQ501" s="7" t="inlineStr"/>
      <c r="DR501" s="7" t="inlineStr"/>
      <c r="DS501" s="7" t="inlineStr"/>
      <c r="DT501" s="7" t="inlineStr"/>
      <c r="DU501" s="7" t="inlineStr"/>
      <c r="DV501" s="7" t="inlineStr"/>
      <c r="DW501" s="7" t="inlineStr"/>
      <c r="DX501" s="7" t="inlineStr"/>
      <c r="DY501" s="7" t="inlineStr"/>
      <c r="DZ501" s="7" t="inlineStr"/>
      <c r="EA501" s="7" t="inlineStr"/>
      <c r="EB501" s="7" t="inlineStr"/>
      <c r="EC501" s="7" t="inlineStr"/>
      <c r="ED501" s="7" t="inlineStr"/>
      <c r="EE501" s="7" t="inlineStr"/>
      <c r="EF501" s="7" t="inlineStr"/>
      <c r="EG501" s="7">
        <f>E501+AU501+BK501+BW501+DE501</f>
        <v/>
      </c>
      <c r="EH501" s="7">
        <f>F501+AV501+BL501+BX501+DF501</f>
        <v/>
      </c>
    </row>
    <row r="502" hidden="1" outlineLevel="1">
      <c r="A502" s="5" t="n">
        <v>166</v>
      </c>
      <c r="B502" s="6" t="inlineStr">
        <is>
          <t>Garmoniya Farm MCHJ</t>
        </is>
      </c>
      <c r="C502" s="6" t="inlineStr">
        <is>
          <t>Ташкент</t>
        </is>
      </c>
      <c r="D502" s="6" t="inlineStr">
        <is>
          <t>Ташкент 1</t>
        </is>
      </c>
      <c r="E502" s="7">
        <f>G502+I502+K502+M502+O502+Q502+S502+U502+W502+Y502+AA502+AC502+AE502+AG502+AI502+AK502+AM502+AO502+AQ502+AS502</f>
        <v/>
      </c>
      <c r="F502" s="7">
        <f>H502+J502+L502+N502+P502+R502+T502+V502+X502+Z502+AB502+AD502+AF502+AH502+AJ502+AL502+AN502+AP502+AR502+AT502</f>
        <v/>
      </c>
      <c r="G502" s="7" t="inlineStr"/>
      <c r="H502" s="7" t="inlineStr"/>
      <c r="I502" s="7" t="n">
        <v>2</v>
      </c>
      <c r="J502" s="7" t="n">
        <v>110236</v>
      </c>
      <c r="K502" s="7" t="inlineStr"/>
      <c r="L502" s="7" t="inlineStr"/>
      <c r="M502" s="7" t="inlineStr"/>
      <c r="N502" s="7" t="inlineStr"/>
      <c r="O502" s="7" t="inlineStr"/>
      <c r="P502" s="7" t="inlineStr"/>
      <c r="Q502" s="7" t="inlineStr"/>
      <c r="R502" s="7" t="inlineStr"/>
      <c r="S502" s="7" t="inlineStr"/>
      <c r="T502" s="7" t="inlineStr"/>
      <c r="U502" s="7" t="inlineStr"/>
      <c r="V502" s="7" t="inlineStr"/>
      <c r="W502" s="7" t="inlineStr"/>
      <c r="X502" s="7" t="inlineStr"/>
      <c r="Y502" s="7" t="inlineStr"/>
      <c r="Z502" s="7" t="inlineStr"/>
      <c r="AA502" s="7" t="inlineStr"/>
      <c r="AB502" s="7" t="inlineStr"/>
      <c r="AC502" s="7" t="inlineStr"/>
      <c r="AD502" s="7" t="inlineStr"/>
      <c r="AE502" s="7" t="inlineStr"/>
      <c r="AF502" s="7" t="inlineStr"/>
      <c r="AG502" s="7" t="inlineStr"/>
      <c r="AH502" s="7" t="inlineStr"/>
      <c r="AI502" s="7" t="inlineStr"/>
      <c r="AJ502" s="7" t="inlineStr"/>
      <c r="AK502" s="7" t="inlineStr"/>
      <c r="AL502" s="7" t="inlineStr"/>
      <c r="AM502" s="7" t="inlineStr"/>
      <c r="AN502" s="7" t="inlineStr"/>
      <c r="AO502" s="7" t="inlineStr"/>
      <c r="AP502" s="7" t="inlineStr"/>
      <c r="AQ502" s="7" t="inlineStr"/>
      <c r="AR502" s="7" t="inlineStr"/>
      <c r="AS502" s="7" t="inlineStr"/>
      <c r="AT502" s="7" t="inlineStr"/>
      <c r="AU502" s="7">
        <f>AW502+AY502+BA502+BC502+BE502+BG502+BI502</f>
        <v/>
      </c>
      <c r="AV502" s="7">
        <f>AX502+AZ502+BB502+BD502+BF502+BH502+BJ502</f>
        <v/>
      </c>
      <c r="AW502" s="7" t="inlineStr"/>
      <c r="AX502" s="7" t="inlineStr"/>
      <c r="AY502" s="7" t="inlineStr"/>
      <c r="AZ502" s="7" t="inlineStr"/>
      <c r="BA502" s="7" t="inlineStr"/>
      <c r="BB502" s="7" t="inlineStr"/>
      <c r="BC502" s="7" t="inlineStr"/>
      <c r="BD502" s="7" t="inlineStr"/>
      <c r="BE502" s="7" t="inlineStr"/>
      <c r="BF502" s="7" t="inlineStr"/>
      <c r="BG502" s="7" t="inlineStr"/>
      <c r="BH502" s="7" t="inlineStr"/>
      <c r="BI502" s="7" t="inlineStr"/>
      <c r="BJ502" s="7" t="inlineStr"/>
      <c r="BK502" s="7">
        <f>BM502+BO502+BQ502+BS502+BU502</f>
        <v/>
      </c>
      <c r="BL502" s="7">
        <f>BN502+BP502+BR502+BT502+BV502</f>
        <v/>
      </c>
      <c r="BM502" s="7" t="inlineStr"/>
      <c r="BN502" s="7" t="inlineStr"/>
      <c r="BO502" s="7" t="inlineStr"/>
      <c r="BP502" s="7" t="inlineStr"/>
      <c r="BQ502" s="7" t="inlineStr"/>
      <c r="BR502" s="7" t="inlineStr"/>
      <c r="BS502" s="7" t="inlineStr"/>
      <c r="BT502" s="7" t="inlineStr"/>
      <c r="BU502" s="7" t="inlineStr"/>
      <c r="BV502" s="7" t="inlineStr"/>
      <c r="BW502" s="7">
        <f>BY502+CA502+CC502+CE502+CG502+CI502+CK502+CM502+CO502+CQ502+CS502+CU502+CW502+CY502+DA502+DC502</f>
        <v/>
      </c>
      <c r="BX502" s="7">
        <f>BZ502+CB502+CD502+CF502+CH502+CJ502+CL502+CN502+CP502+CR502+CT502+CV502+CX502+CZ502+DB502+DD502</f>
        <v/>
      </c>
      <c r="BY502" s="7" t="inlineStr"/>
      <c r="BZ502" s="7" t="inlineStr"/>
      <c r="CA502" s="7" t="inlineStr"/>
      <c r="CB502" s="7" t="inlineStr"/>
      <c r="CC502" s="7" t="inlineStr"/>
      <c r="CD502" s="7" t="inlineStr"/>
      <c r="CE502" s="7" t="inlineStr"/>
      <c r="CF502" s="7" t="inlineStr"/>
      <c r="CG502" s="7" t="inlineStr"/>
      <c r="CH502" s="7" t="inlineStr"/>
      <c r="CI502" s="7" t="inlineStr"/>
      <c r="CJ502" s="7" t="inlineStr"/>
      <c r="CK502" s="7" t="inlineStr"/>
      <c r="CL502" s="7" t="inlineStr"/>
      <c r="CM502" s="7" t="inlineStr"/>
      <c r="CN502" s="7" t="inlineStr"/>
      <c r="CO502" s="7" t="inlineStr"/>
      <c r="CP502" s="7" t="inlineStr"/>
      <c r="CQ502" s="7" t="inlineStr"/>
      <c r="CR502" s="7" t="inlineStr"/>
      <c r="CS502" s="7" t="inlineStr"/>
      <c r="CT502" s="7" t="inlineStr"/>
      <c r="CU502" s="7" t="inlineStr"/>
      <c r="CV502" s="7" t="inlineStr"/>
      <c r="CW502" s="7" t="inlineStr"/>
      <c r="CX502" s="7" t="inlineStr"/>
      <c r="CY502" s="7" t="inlineStr"/>
      <c r="CZ502" s="7" t="inlineStr"/>
      <c r="DA502" s="7" t="inlineStr"/>
      <c r="DB502" s="7" t="inlineStr"/>
      <c r="DC502" s="7" t="inlineStr"/>
      <c r="DD502" s="7" t="inlineStr"/>
      <c r="DE502" s="7">
        <f>DG502+DI502+DK502+DM502+DO502+DQ502+DS502+DU502+DW502+DY502+EA502+EC502+EE502</f>
        <v/>
      </c>
      <c r="DF502" s="7">
        <f>DH502+DJ502+DL502+DN502+DP502+DR502+DT502+DV502+DX502+DZ502+EB502+ED502+EF502</f>
        <v/>
      </c>
      <c r="DG502" s="7" t="inlineStr"/>
      <c r="DH502" s="7" t="inlineStr"/>
      <c r="DI502" s="7" t="inlineStr"/>
      <c r="DJ502" s="7" t="inlineStr"/>
      <c r="DK502" s="7" t="inlineStr"/>
      <c r="DL502" s="7" t="inlineStr"/>
      <c r="DM502" s="7" t="inlineStr"/>
      <c r="DN502" s="7" t="inlineStr"/>
      <c r="DO502" s="7" t="inlineStr"/>
      <c r="DP502" s="7" t="inlineStr"/>
      <c r="DQ502" s="7" t="inlineStr"/>
      <c r="DR502" s="7" t="inlineStr"/>
      <c r="DS502" s="7" t="inlineStr"/>
      <c r="DT502" s="7" t="inlineStr"/>
      <c r="DU502" s="7" t="inlineStr"/>
      <c r="DV502" s="7" t="inlineStr"/>
      <c r="DW502" s="7" t="inlineStr"/>
      <c r="DX502" s="7" t="inlineStr"/>
      <c r="DY502" s="7" t="inlineStr"/>
      <c r="DZ502" s="7" t="inlineStr"/>
      <c r="EA502" s="7" t="inlineStr"/>
      <c r="EB502" s="7" t="inlineStr"/>
      <c r="EC502" s="7" t="inlineStr"/>
      <c r="ED502" s="7" t="inlineStr"/>
      <c r="EE502" s="7" t="inlineStr"/>
      <c r="EF502" s="7" t="inlineStr"/>
      <c r="EG502" s="7">
        <f>E502+AU502+BK502+BW502+DE502</f>
        <v/>
      </c>
      <c r="EH502" s="7">
        <f>F502+AV502+BL502+BX502+DF502</f>
        <v/>
      </c>
    </row>
    <row r="503" hidden="1" outlineLevel="1">
      <c r="A503" s="5" t="n">
        <v>167</v>
      </c>
      <c r="B503" s="6" t="inlineStr">
        <is>
          <t>Gerbo Bc-Farm</t>
        </is>
      </c>
      <c r="C503" s="6" t="inlineStr">
        <is>
          <t>Ташкент</t>
        </is>
      </c>
      <c r="D503" s="6" t="inlineStr">
        <is>
          <t>Ташкент 1</t>
        </is>
      </c>
      <c r="E503" s="7">
        <f>G503+I503+K503+M503+O503+Q503+S503+U503+W503+Y503+AA503+AC503+AE503+AG503+AI503+AK503+AM503+AO503+AQ503+AS503</f>
        <v/>
      </c>
      <c r="F503" s="7">
        <f>H503+J503+L503+N503+P503+R503+T503+V503+X503+Z503+AB503+AD503+AF503+AH503+AJ503+AL503+AN503+AP503+AR503+AT503</f>
        <v/>
      </c>
      <c r="G503" s="7" t="n">
        <v>5</v>
      </c>
      <c r="H503" s="7" t="n">
        <v>1183825</v>
      </c>
      <c r="I503" s="7" t="inlineStr"/>
      <c r="J503" s="7" t="inlineStr"/>
      <c r="K503" s="7" t="inlineStr"/>
      <c r="L503" s="7" t="inlineStr"/>
      <c r="M503" s="7" t="inlineStr"/>
      <c r="N503" s="7" t="inlineStr"/>
      <c r="O503" s="7" t="inlineStr"/>
      <c r="P503" s="7" t="inlineStr"/>
      <c r="Q503" s="7" t="n">
        <v>10</v>
      </c>
      <c r="R503" s="7" t="n">
        <v>4264850</v>
      </c>
      <c r="S503" s="7" t="inlineStr"/>
      <c r="T503" s="7" t="inlineStr"/>
      <c r="U503" s="7" t="inlineStr"/>
      <c r="V503" s="7" t="inlineStr"/>
      <c r="W503" s="7" t="inlineStr"/>
      <c r="X503" s="7" t="inlineStr"/>
      <c r="Y503" s="7" t="inlineStr"/>
      <c r="Z503" s="7" t="inlineStr"/>
      <c r="AA503" s="7" t="inlineStr"/>
      <c r="AB503" s="7" t="inlineStr"/>
      <c r="AC503" s="7" t="inlineStr"/>
      <c r="AD503" s="7" t="inlineStr"/>
      <c r="AE503" s="7" t="inlineStr"/>
      <c r="AF503" s="7" t="inlineStr"/>
      <c r="AG503" s="7" t="inlineStr"/>
      <c r="AH503" s="7" t="inlineStr"/>
      <c r="AI503" s="7" t="inlineStr"/>
      <c r="AJ503" s="7" t="inlineStr"/>
      <c r="AK503" s="7" t="inlineStr"/>
      <c r="AL503" s="7" t="inlineStr"/>
      <c r="AM503" s="7" t="inlineStr"/>
      <c r="AN503" s="7" t="inlineStr"/>
      <c r="AO503" s="7" t="inlineStr"/>
      <c r="AP503" s="7" t="inlineStr"/>
      <c r="AQ503" s="7" t="inlineStr"/>
      <c r="AR503" s="7" t="inlineStr"/>
      <c r="AS503" s="7" t="inlineStr"/>
      <c r="AT503" s="7" t="inlineStr"/>
      <c r="AU503" s="7">
        <f>AW503+AY503+BA503+BC503+BE503+BG503+BI503</f>
        <v/>
      </c>
      <c r="AV503" s="7">
        <f>AX503+AZ503+BB503+BD503+BF503+BH503+BJ503</f>
        <v/>
      </c>
      <c r="AW503" s="7" t="inlineStr"/>
      <c r="AX503" s="7" t="inlineStr"/>
      <c r="AY503" s="7" t="inlineStr"/>
      <c r="AZ503" s="7" t="inlineStr"/>
      <c r="BA503" s="7" t="inlineStr"/>
      <c r="BB503" s="7" t="inlineStr"/>
      <c r="BC503" s="7" t="inlineStr"/>
      <c r="BD503" s="7" t="inlineStr"/>
      <c r="BE503" s="7" t="inlineStr"/>
      <c r="BF503" s="7" t="inlineStr"/>
      <c r="BG503" s="7" t="inlineStr"/>
      <c r="BH503" s="7" t="inlineStr"/>
      <c r="BI503" s="7" t="inlineStr"/>
      <c r="BJ503" s="7" t="inlineStr"/>
      <c r="BK503" s="7">
        <f>BM503+BO503+BQ503+BS503+BU503</f>
        <v/>
      </c>
      <c r="BL503" s="7">
        <f>BN503+BP503+BR503+BT503+BV503</f>
        <v/>
      </c>
      <c r="BM503" s="7" t="inlineStr"/>
      <c r="BN503" s="7" t="inlineStr"/>
      <c r="BO503" s="7" t="inlineStr"/>
      <c r="BP503" s="7" t="inlineStr"/>
      <c r="BQ503" s="7" t="inlineStr"/>
      <c r="BR503" s="7" t="inlineStr"/>
      <c r="BS503" s="7" t="inlineStr"/>
      <c r="BT503" s="7" t="inlineStr"/>
      <c r="BU503" s="7" t="inlineStr"/>
      <c r="BV503" s="7" t="inlineStr"/>
      <c r="BW503" s="7">
        <f>BY503+CA503+CC503+CE503+CG503+CI503+CK503+CM503+CO503+CQ503+CS503+CU503+CW503+CY503+DA503+DC503</f>
        <v/>
      </c>
      <c r="BX503" s="7">
        <f>BZ503+CB503+CD503+CF503+CH503+CJ503+CL503+CN503+CP503+CR503+CT503+CV503+CX503+CZ503+DB503+DD503</f>
        <v/>
      </c>
      <c r="BY503" s="7" t="inlineStr"/>
      <c r="BZ503" s="7" t="inlineStr"/>
      <c r="CA503" s="7" t="inlineStr"/>
      <c r="CB503" s="7" t="inlineStr"/>
      <c r="CC503" s="7" t="inlineStr"/>
      <c r="CD503" s="7" t="inlineStr"/>
      <c r="CE503" s="7" t="inlineStr"/>
      <c r="CF503" s="7" t="inlineStr"/>
      <c r="CG503" s="7" t="inlineStr"/>
      <c r="CH503" s="7" t="inlineStr"/>
      <c r="CI503" s="7" t="inlineStr"/>
      <c r="CJ503" s="7" t="inlineStr"/>
      <c r="CK503" s="7" t="inlineStr"/>
      <c r="CL503" s="7" t="inlineStr"/>
      <c r="CM503" s="7" t="inlineStr"/>
      <c r="CN503" s="7" t="inlineStr"/>
      <c r="CO503" s="7" t="inlineStr"/>
      <c r="CP503" s="7" t="inlineStr"/>
      <c r="CQ503" s="7" t="inlineStr"/>
      <c r="CR503" s="7" t="inlineStr"/>
      <c r="CS503" s="7" t="inlineStr"/>
      <c r="CT503" s="7" t="inlineStr"/>
      <c r="CU503" s="7" t="inlineStr"/>
      <c r="CV503" s="7" t="inlineStr"/>
      <c r="CW503" s="7" t="inlineStr"/>
      <c r="CX503" s="7" t="inlineStr"/>
      <c r="CY503" s="7" t="inlineStr"/>
      <c r="CZ503" s="7" t="inlineStr"/>
      <c r="DA503" s="7" t="inlineStr"/>
      <c r="DB503" s="7" t="inlineStr"/>
      <c r="DC503" s="7" t="inlineStr"/>
      <c r="DD503" s="7" t="inlineStr"/>
      <c r="DE503" s="7">
        <f>DG503+DI503+DK503+DM503+DO503+DQ503+DS503+DU503+DW503+DY503+EA503+EC503+EE503</f>
        <v/>
      </c>
      <c r="DF503" s="7">
        <f>DH503+DJ503+DL503+DN503+DP503+DR503+DT503+DV503+DX503+DZ503+EB503+ED503+EF503</f>
        <v/>
      </c>
      <c r="DG503" s="7" t="inlineStr"/>
      <c r="DH503" s="7" t="inlineStr"/>
      <c r="DI503" s="7" t="inlineStr"/>
      <c r="DJ503" s="7" t="inlineStr"/>
      <c r="DK503" s="7" t="inlineStr"/>
      <c r="DL503" s="7" t="inlineStr"/>
      <c r="DM503" s="7" t="inlineStr"/>
      <c r="DN503" s="7" t="inlineStr"/>
      <c r="DO503" s="7" t="inlineStr"/>
      <c r="DP503" s="7" t="inlineStr"/>
      <c r="DQ503" s="7" t="inlineStr"/>
      <c r="DR503" s="7" t="inlineStr"/>
      <c r="DS503" s="7" t="inlineStr"/>
      <c r="DT503" s="7" t="inlineStr"/>
      <c r="DU503" s="7" t="inlineStr"/>
      <c r="DV503" s="7" t="inlineStr"/>
      <c r="DW503" s="7" t="inlineStr"/>
      <c r="DX503" s="7" t="inlineStr"/>
      <c r="DY503" s="7" t="inlineStr"/>
      <c r="DZ503" s="7" t="inlineStr"/>
      <c r="EA503" s="7" t="inlineStr"/>
      <c r="EB503" s="7" t="inlineStr"/>
      <c r="EC503" s="7" t="inlineStr"/>
      <c r="ED503" s="7" t="inlineStr"/>
      <c r="EE503" s="7" t="inlineStr"/>
      <c r="EF503" s="7" t="inlineStr"/>
      <c r="EG503" s="7">
        <f>E503+AU503+BK503+BW503+DE503</f>
        <v/>
      </c>
      <c r="EH503" s="7">
        <f>F503+AV503+BL503+BX503+DF503</f>
        <v/>
      </c>
    </row>
    <row r="504" hidden="1" outlineLevel="1">
      <c r="A504" s="5" t="n">
        <v>168</v>
      </c>
      <c r="B504" s="6" t="inlineStr">
        <is>
          <t>Giyox Dori-Darmon MCHJ</t>
        </is>
      </c>
      <c r="C504" s="6" t="inlineStr">
        <is>
          <t>Ташкент</t>
        </is>
      </c>
      <c r="D504" s="6" t="inlineStr">
        <is>
          <t>Ташкент 2</t>
        </is>
      </c>
      <c r="E504" s="7">
        <f>G504+I504+K504+M504+O504+Q504+S504+U504+W504+Y504+AA504+AC504+AE504+AG504+AI504+AK504+AM504+AO504+AQ504+AS504</f>
        <v/>
      </c>
      <c r="F504" s="7">
        <f>H504+J504+L504+N504+P504+R504+T504+V504+X504+Z504+AB504+AD504+AF504+AH504+AJ504+AL504+AN504+AP504+AR504+AT504</f>
        <v/>
      </c>
      <c r="G504" s="7" t="inlineStr"/>
      <c r="H504" s="7" t="inlineStr"/>
      <c r="I504" s="7" t="n">
        <v>2</v>
      </c>
      <c r="J504" s="7" t="n">
        <v>413018</v>
      </c>
      <c r="K504" s="7" t="n">
        <v>2</v>
      </c>
      <c r="L504" s="7" t="n">
        <v>477986</v>
      </c>
      <c r="M504" s="7" t="inlineStr"/>
      <c r="N504" s="7" t="inlineStr"/>
      <c r="O504" s="7" t="inlineStr"/>
      <c r="P504" s="7" t="inlineStr"/>
      <c r="Q504" s="7" t="inlineStr"/>
      <c r="R504" s="7" t="inlineStr"/>
      <c r="S504" s="7" t="inlineStr"/>
      <c r="T504" s="7" t="inlineStr"/>
      <c r="U504" s="7" t="inlineStr"/>
      <c r="V504" s="7" t="inlineStr"/>
      <c r="W504" s="7" t="inlineStr"/>
      <c r="X504" s="7" t="inlineStr"/>
      <c r="Y504" s="7" t="inlineStr"/>
      <c r="Z504" s="7" t="inlineStr"/>
      <c r="AA504" s="7" t="inlineStr"/>
      <c r="AB504" s="7" t="inlineStr"/>
      <c r="AC504" s="7" t="inlineStr"/>
      <c r="AD504" s="7" t="inlineStr"/>
      <c r="AE504" s="7" t="inlineStr"/>
      <c r="AF504" s="7" t="inlineStr"/>
      <c r="AG504" s="7" t="inlineStr"/>
      <c r="AH504" s="7" t="inlineStr"/>
      <c r="AI504" s="7" t="inlineStr"/>
      <c r="AJ504" s="7" t="inlineStr"/>
      <c r="AK504" s="7" t="inlineStr"/>
      <c r="AL504" s="7" t="inlineStr"/>
      <c r="AM504" s="7" t="inlineStr"/>
      <c r="AN504" s="7" t="inlineStr"/>
      <c r="AO504" s="7" t="inlineStr"/>
      <c r="AP504" s="7" t="inlineStr"/>
      <c r="AQ504" s="7" t="inlineStr"/>
      <c r="AR504" s="7" t="inlineStr"/>
      <c r="AS504" s="7" t="inlineStr"/>
      <c r="AT504" s="7" t="inlineStr"/>
      <c r="AU504" s="7">
        <f>AW504+AY504+BA504+BC504+BE504+BG504+BI504</f>
        <v/>
      </c>
      <c r="AV504" s="7">
        <f>AX504+AZ504+BB504+BD504+BF504+BH504+BJ504</f>
        <v/>
      </c>
      <c r="AW504" s="7" t="inlineStr"/>
      <c r="AX504" s="7" t="inlineStr"/>
      <c r="AY504" s="7" t="inlineStr"/>
      <c r="AZ504" s="7" t="inlineStr"/>
      <c r="BA504" s="7" t="inlineStr"/>
      <c r="BB504" s="7" t="inlineStr"/>
      <c r="BC504" s="7" t="inlineStr"/>
      <c r="BD504" s="7" t="inlineStr"/>
      <c r="BE504" s="7" t="inlineStr"/>
      <c r="BF504" s="7" t="inlineStr"/>
      <c r="BG504" s="7" t="inlineStr"/>
      <c r="BH504" s="7" t="inlineStr"/>
      <c r="BI504" s="7" t="inlineStr"/>
      <c r="BJ504" s="7" t="inlineStr"/>
      <c r="BK504" s="7">
        <f>BM504+BO504+BQ504+BS504+BU504</f>
        <v/>
      </c>
      <c r="BL504" s="7">
        <f>BN504+BP504+BR504+BT504+BV504</f>
        <v/>
      </c>
      <c r="BM504" s="7" t="inlineStr"/>
      <c r="BN504" s="7" t="inlineStr"/>
      <c r="BO504" s="7" t="inlineStr"/>
      <c r="BP504" s="7" t="inlineStr"/>
      <c r="BQ504" s="7" t="inlineStr"/>
      <c r="BR504" s="7" t="inlineStr"/>
      <c r="BS504" s="7" t="inlineStr"/>
      <c r="BT504" s="7" t="inlineStr"/>
      <c r="BU504" s="7" t="inlineStr"/>
      <c r="BV504" s="7" t="inlineStr"/>
      <c r="BW504" s="7">
        <f>BY504+CA504+CC504+CE504+CG504+CI504+CK504+CM504+CO504+CQ504+CS504+CU504+CW504+CY504+DA504+DC504</f>
        <v/>
      </c>
      <c r="BX504" s="7">
        <f>BZ504+CB504+CD504+CF504+CH504+CJ504+CL504+CN504+CP504+CR504+CT504+CV504+CX504+CZ504+DB504+DD504</f>
        <v/>
      </c>
      <c r="BY504" s="7" t="inlineStr"/>
      <c r="BZ504" s="7" t="inlineStr"/>
      <c r="CA504" s="7" t="inlineStr"/>
      <c r="CB504" s="7" t="inlineStr"/>
      <c r="CC504" s="7" t="inlineStr"/>
      <c r="CD504" s="7" t="inlineStr"/>
      <c r="CE504" s="7" t="inlineStr"/>
      <c r="CF504" s="7" t="inlineStr"/>
      <c r="CG504" s="7" t="inlineStr"/>
      <c r="CH504" s="7" t="inlineStr"/>
      <c r="CI504" s="7" t="inlineStr"/>
      <c r="CJ504" s="7" t="inlineStr"/>
      <c r="CK504" s="7" t="inlineStr"/>
      <c r="CL504" s="7" t="inlineStr"/>
      <c r="CM504" s="7" t="inlineStr"/>
      <c r="CN504" s="7" t="inlineStr"/>
      <c r="CO504" s="7" t="inlineStr"/>
      <c r="CP504" s="7" t="inlineStr"/>
      <c r="CQ504" s="7" t="inlineStr"/>
      <c r="CR504" s="7" t="inlineStr"/>
      <c r="CS504" s="7" t="inlineStr"/>
      <c r="CT504" s="7" t="inlineStr"/>
      <c r="CU504" s="7" t="inlineStr"/>
      <c r="CV504" s="7" t="inlineStr"/>
      <c r="CW504" s="7" t="inlineStr"/>
      <c r="CX504" s="7" t="inlineStr"/>
      <c r="CY504" s="7" t="inlineStr"/>
      <c r="CZ504" s="7" t="inlineStr"/>
      <c r="DA504" s="7" t="inlineStr"/>
      <c r="DB504" s="7" t="inlineStr"/>
      <c r="DC504" s="7" t="inlineStr"/>
      <c r="DD504" s="7" t="inlineStr"/>
      <c r="DE504" s="7">
        <f>DG504+DI504+DK504+DM504+DO504+DQ504+DS504+DU504+DW504+DY504+EA504+EC504+EE504</f>
        <v/>
      </c>
      <c r="DF504" s="7">
        <f>DH504+DJ504+DL504+DN504+DP504+DR504+DT504+DV504+DX504+DZ504+EB504+ED504+EF504</f>
        <v/>
      </c>
      <c r="DG504" s="7" t="inlineStr"/>
      <c r="DH504" s="7" t="inlineStr"/>
      <c r="DI504" s="7" t="inlineStr"/>
      <c r="DJ504" s="7" t="inlineStr"/>
      <c r="DK504" s="7" t="inlineStr"/>
      <c r="DL504" s="7" t="inlineStr"/>
      <c r="DM504" s="7" t="inlineStr"/>
      <c r="DN504" s="7" t="inlineStr"/>
      <c r="DO504" s="7" t="inlineStr"/>
      <c r="DP504" s="7" t="inlineStr"/>
      <c r="DQ504" s="7" t="inlineStr"/>
      <c r="DR504" s="7" t="inlineStr"/>
      <c r="DS504" s="7" t="inlineStr"/>
      <c r="DT504" s="7" t="inlineStr"/>
      <c r="DU504" s="7" t="inlineStr"/>
      <c r="DV504" s="7" t="inlineStr"/>
      <c r="DW504" s="7" t="inlineStr"/>
      <c r="DX504" s="7" t="inlineStr"/>
      <c r="DY504" s="7" t="inlineStr"/>
      <c r="DZ504" s="7" t="inlineStr"/>
      <c r="EA504" s="7" t="inlineStr"/>
      <c r="EB504" s="7" t="inlineStr"/>
      <c r="EC504" s="7" t="inlineStr"/>
      <c r="ED504" s="7" t="inlineStr"/>
      <c r="EE504" s="7" t="inlineStr"/>
      <c r="EF504" s="7" t="inlineStr"/>
      <c r="EG504" s="7">
        <f>E504+AU504+BK504+BW504+DE504</f>
        <v/>
      </c>
      <c r="EH504" s="7">
        <f>F504+AV504+BL504+BX504+DF504</f>
        <v/>
      </c>
    </row>
    <row r="505" hidden="1" outlineLevel="1">
      <c r="A505" s="5" t="n">
        <v>169</v>
      </c>
      <c r="B505" s="6" t="inlineStr">
        <is>
          <t>Global Healthcare MCHJ</t>
        </is>
      </c>
      <c r="C505" s="6" t="inlineStr">
        <is>
          <t>Ташкент</t>
        </is>
      </c>
      <c r="D505" s="6" t="inlineStr">
        <is>
          <t>Ташкент 1</t>
        </is>
      </c>
      <c r="E505" s="7">
        <f>G505+I505+K505+M505+O505+Q505+S505+U505+W505+Y505+AA505+AC505+AE505+AG505+AI505+AK505+AM505+AO505+AQ505+AS505</f>
        <v/>
      </c>
      <c r="F505" s="7">
        <f>H505+J505+L505+N505+P505+R505+T505+V505+X505+Z505+AB505+AD505+AF505+AH505+AJ505+AL505+AN505+AP505+AR505+AT505</f>
        <v/>
      </c>
      <c r="G505" s="7" t="inlineStr"/>
      <c r="H505" s="7" t="inlineStr"/>
      <c r="I505" s="7" t="inlineStr"/>
      <c r="J505" s="7" t="inlineStr"/>
      <c r="K505" s="7" t="inlineStr"/>
      <c r="L505" s="7" t="inlineStr"/>
      <c r="M505" s="7" t="inlineStr"/>
      <c r="N505" s="7" t="inlineStr"/>
      <c r="O505" s="7" t="inlineStr"/>
      <c r="P505" s="7" t="inlineStr"/>
      <c r="Q505" s="7" t="inlineStr"/>
      <c r="R505" s="7" t="inlineStr"/>
      <c r="S505" s="7" t="inlineStr"/>
      <c r="T505" s="7" t="inlineStr"/>
      <c r="U505" s="7" t="inlineStr"/>
      <c r="V505" s="7" t="inlineStr"/>
      <c r="W505" s="7" t="inlineStr"/>
      <c r="X505" s="7" t="inlineStr"/>
      <c r="Y505" s="7" t="inlineStr"/>
      <c r="Z505" s="7" t="inlineStr"/>
      <c r="AA505" s="7" t="inlineStr"/>
      <c r="AB505" s="7" t="inlineStr"/>
      <c r="AC505" s="7" t="inlineStr"/>
      <c r="AD505" s="7" t="inlineStr"/>
      <c r="AE505" s="7" t="inlineStr"/>
      <c r="AF505" s="7" t="inlineStr"/>
      <c r="AG505" s="7" t="inlineStr"/>
      <c r="AH505" s="7" t="inlineStr"/>
      <c r="AI505" s="7" t="inlineStr"/>
      <c r="AJ505" s="7" t="inlineStr"/>
      <c r="AK505" s="7" t="inlineStr"/>
      <c r="AL505" s="7" t="inlineStr"/>
      <c r="AM505" s="7" t="inlineStr"/>
      <c r="AN505" s="7" t="inlineStr"/>
      <c r="AO505" s="7" t="inlineStr"/>
      <c r="AP505" s="7" t="inlineStr"/>
      <c r="AQ505" s="7" t="inlineStr"/>
      <c r="AR505" s="7" t="inlineStr"/>
      <c r="AS505" s="7" t="inlineStr"/>
      <c r="AT505" s="7" t="inlineStr"/>
      <c r="AU505" s="7">
        <f>AW505+AY505+BA505+BC505+BE505+BG505+BI505</f>
        <v/>
      </c>
      <c r="AV505" s="7">
        <f>AX505+AZ505+BB505+BD505+BF505+BH505+BJ505</f>
        <v/>
      </c>
      <c r="AW505" s="7" t="inlineStr"/>
      <c r="AX505" s="7" t="inlineStr"/>
      <c r="AY505" s="7" t="inlineStr"/>
      <c r="AZ505" s="7" t="inlineStr"/>
      <c r="BA505" s="7" t="inlineStr"/>
      <c r="BB505" s="7" t="inlineStr"/>
      <c r="BC505" s="7" t="inlineStr"/>
      <c r="BD505" s="7" t="inlineStr"/>
      <c r="BE505" s="7" t="inlineStr"/>
      <c r="BF505" s="7" t="inlineStr"/>
      <c r="BG505" s="7" t="inlineStr"/>
      <c r="BH505" s="7" t="inlineStr"/>
      <c r="BI505" s="7" t="inlineStr"/>
      <c r="BJ505" s="7" t="inlineStr"/>
      <c r="BK505" s="7">
        <f>BM505+BO505+BQ505+BS505+BU505</f>
        <v/>
      </c>
      <c r="BL505" s="7">
        <f>BN505+BP505+BR505+BT505+BV505</f>
        <v/>
      </c>
      <c r="BM505" s="7" t="inlineStr"/>
      <c r="BN505" s="7" t="inlineStr"/>
      <c r="BO505" s="7" t="inlineStr"/>
      <c r="BP505" s="7" t="inlineStr"/>
      <c r="BQ505" s="7" t="inlineStr"/>
      <c r="BR505" s="7" t="inlineStr"/>
      <c r="BS505" s="7" t="inlineStr"/>
      <c r="BT505" s="7" t="inlineStr"/>
      <c r="BU505" s="7" t="inlineStr"/>
      <c r="BV505" s="7" t="inlineStr"/>
      <c r="BW505" s="7">
        <f>BY505+CA505+CC505+CE505+CG505+CI505+CK505+CM505+CO505+CQ505+CS505+CU505+CW505+CY505+DA505+DC505</f>
        <v/>
      </c>
      <c r="BX505" s="7">
        <f>BZ505+CB505+CD505+CF505+CH505+CJ505+CL505+CN505+CP505+CR505+CT505+CV505+CX505+CZ505+DB505+DD505</f>
        <v/>
      </c>
      <c r="BY505" s="7" t="inlineStr"/>
      <c r="BZ505" s="7" t="inlineStr"/>
      <c r="CA505" s="7" t="inlineStr"/>
      <c r="CB505" s="7" t="inlineStr"/>
      <c r="CC505" s="7" t="inlineStr"/>
      <c r="CD505" s="7" t="inlineStr"/>
      <c r="CE505" s="7" t="inlineStr"/>
      <c r="CF505" s="7" t="inlineStr"/>
      <c r="CG505" s="7" t="inlineStr"/>
      <c r="CH505" s="7" t="inlineStr"/>
      <c r="CI505" s="7" t="inlineStr"/>
      <c r="CJ505" s="7" t="inlineStr"/>
      <c r="CK505" s="7" t="inlineStr"/>
      <c r="CL505" s="7" t="inlineStr"/>
      <c r="CM505" s="7" t="inlineStr"/>
      <c r="CN505" s="7" t="inlineStr"/>
      <c r="CO505" s="7" t="inlineStr"/>
      <c r="CP505" s="7" t="inlineStr"/>
      <c r="CQ505" s="7" t="inlineStr"/>
      <c r="CR505" s="7" t="inlineStr"/>
      <c r="CS505" s="7" t="inlineStr"/>
      <c r="CT505" s="7" t="inlineStr"/>
      <c r="CU505" s="7" t="inlineStr"/>
      <c r="CV505" s="7" t="inlineStr"/>
      <c r="CW505" s="7" t="inlineStr"/>
      <c r="CX505" s="7" t="inlineStr"/>
      <c r="CY505" s="7" t="inlineStr"/>
      <c r="CZ505" s="7" t="inlineStr"/>
      <c r="DA505" s="7" t="inlineStr"/>
      <c r="DB505" s="7" t="inlineStr"/>
      <c r="DC505" s="7" t="inlineStr"/>
      <c r="DD505" s="7" t="inlineStr"/>
      <c r="DE505" s="7">
        <f>DG505+DI505+DK505+DM505+DO505+DQ505+DS505+DU505+DW505+DY505+EA505+EC505+EE505</f>
        <v/>
      </c>
      <c r="DF505" s="7">
        <f>DH505+DJ505+DL505+DN505+DP505+DR505+DT505+DV505+DX505+DZ505+EB505+ED505+EF505</f>
        <v/>
      </c>
      <c r="DG505" s="7" t="inlineStr"/>
      <c r="DH505" s="7" t="inlineStr"/>
      <c r="DI505" s="7" t="inlineStr"/>
      <c r="DJ505" s="7" t="inlineStr"/>
      <c r="DK505" s="7" t="inlineStr"/>
      <c r="DL505" s="7" t="inlineStr"/>
      <c r="DM505" s="7" t="inlineStr"/>
      <c r="DN505" s="7" t="inlineStr"/>
      <c r="DO505" s="7" t="inlineStr"/>
      <c r="DP505" s="7" t="inlineStr"/>
      <c r="DQ505" s="7" t="inlineStr"/>
      <c r="DR505" s="7" t="inlineStr"/>
      <c r="DS505" s="7" t="n">
        <v>20</v>
      </c>
      <c r="DT505" s="7" t="n">
        <v>7810880</v>
      </c>
      <c r="DU505" s="7" t="inlineStr"/>
      <c r="DV505" s="7" t="inlineStr"/>
      <c r="DW505" s="7" t="inlineStr"/>
      <c r="DX505" s="7" t="inlineStr"/>
      <c r="DY505" s="7" t="inlineStr"/>
      <c r="DZ505" s="7" t="inlineStr"/>
      <c r="EA505" s="7" t="inlineStr"/>
      <c r="EB505" s="7" t="inlineStr"/>
      <c r="EC505" s="7" t="inlineStr"/>
      <c r="ED505" s="7" t="inlineStr"/>
      <c r="EE505" s="7" t="inlineStr"/>
      <c r="EF505" s="7" t="inlineStr"/>
      <c r="EG505" s="7">
        <f>E505+AU505+BK505+BW505+DE505</f>
        <v/>
      </c>
      <c r="EH505" s="7">
        <f>F505+AV505+BL505+BX505+DF505</f>
        <v/>
      </c>
    </row>
    <row r="506" hidden="1" outlineLevel="1">
      <c r="A506" s="5" t="n">
        <v>170</v>
      </c>
      <c r="B506" s="6" t="inlineStr">
        <is>
          <t>Green Eko Farm MCHJ</t>
        </is>
      </c>
      <c r="C506" s="6" t="inlineStr">
        <is>
          <t>Ташкент</t>
        </is>
      </c>
      <c r="D506" s="6" t="inlineStr">
        <is>
          <t>Ташкент 2</t>
        </is>
      </c>
      <c r="E506" s="7">
        <f>G506+I506+K506+M506+O506+Q506+S506+U506+W506+Y506+AA506+AC506+AE506+AG506+AI506+AK506+AM506+AO506+AQ506+AS506</f>
        <v/>
      </c>
      <c r="F506" s="7">
        <f>H506+J506+L506+N506+P506+R506+T506+V506+X506+Z506+AB506+AD506+AF506+AH506+AJ506+AL506+AN506+AP506+AR506+AT506</f>
        <v/>
      </c>
      <c r="G506" s="7" t="n">
        <v>4</v>
      </c>
      <c r="H506" s="7" t="n">
        <v>108732</v>
      </c>
      <c r="I506" s="7" t="inlineStr"/>
      <c r="J506" s="7" t="inlineStr"/>
      <c r="K506" s="7" t="inlineStr"/>
      <c r="L506" s="7" t="inlineStr"/>
      <c r="M506" s="7" t="inlineStr"/>
      <c r="N506" s="7" t="inlineStr"/>
      <c r="O506" s="7" t="inlineStr"/>
      <c r="P506" s="7" t="inlineStr"/>
      <c r="Q506" s="7" t="inlineStr"/>
      <c r="R506" s="7" t="inlineStr"/>
      <c r="S506" s="7" t="inlineStr"/>
      <c r="T506" s="7" t="inlineStr"/>
      <c r="U506" s="7" t="inlineStr"/>
      <c r="V506" s="7" t="inlineStr"/>
      <c r="W506" s="7" t="inlineStr"/>
      <c r="X506" s="7" t="inlineStr"/>
      <c r="Y506" s="7" t="inlineStr"/>
      <c r="Z506" s="7" t="inlineStr"/>
      <c r="AA506" s="7" t="inlineStr"/>
      <c r="AB506" s="7" t="inlineStr"/>
      <c r="AC506" s="7" t="inlineStr"/>
      <c r="AD506" s="7" t="inlineStr"/>
      <c r="AE506" s="7" t="inlineStr"/>
      <c r="AF506" s="7" t="inlineStr"/>
      <c r="AG506" s="7" t="inlineStr"/>
      <c r="AH506" s="7" t="inlineStr"/>
      <c r="AI506" s="7" t="inlineStr"/>
      <c r="AJ506" s="7" t="inlineStr"/>
      <c r="AK506" s="7" t="inlineStr"/>
      <c r="AL506" s="7" t="inlineStr"/>
      <c r="AM506" s="7" t="inlineStr"/>
      <c r="AN506" s="7" t="inlineStr"/>
      <c r="AO506" s="7" t="inlineStr"/>
      <c r="AP506" s="7" t="inlineStr"/>
      <c r="AQ506" s="7" t="inlineStr"/>
      <c r="AR506" s="7" t="inlineStr"/>
      <c r="AS506" s="7" t="inlineStr"/>
      <c r="AT506" s="7" t="inlineStr"/>
      <c r="AU506" s="7">
        <f>AW506+AY506+BA506+BC506+BE506+BG506+BI506</f>
        <v/>
      </c>
      <c r="AV506" s="7">
        <f>AX506+AZ506+BB506+BD506+BF506+BH506+BJ506</f>
        <v/>
      </c>
      <c r="AW506" s="7" t="inlineStr"/>
      <c r="AX506" s="7" t="inlineStr"/>
      <c r="AY506" s="7" t="inlineStr"/>
      <c r="AZ506" s="7" t="inlineStr"/>
      <c r="BA506" s="7" t="inlineStr"/>
      <c r="BB506" s="7" t="inlineStr"/>
      <c r="BC506" s="7" t="inlineStr"/>
      <c r="BD506" s="7" t="inlineStr"/>
      <c r="BE506" s="7" t="inlineStr"/>
      <c r="BF506" s="7" t="inlineStr"/>
      <c r="BG506" s="7" t="n">
        <v>5</v>
      </c>
      <c r="BH506" s="7" t="n">
        <v>92935</v>
      </c>
      <c r="BI506" s="7" t="inlineStr"/>
      <c r="BJ506" s="7" t="inlineStr"/>
      <c r="BK506" s="7">
        <f>BM506+BO506+BQ506+BS506+BU506</f>
        <v/>
      </c>
      <c r="BL506" s="7">
        <f>BN506+BP506+BR506+BT506+BV506</f>
        <v/>
      </c>
      <c r="BM506" s="7" t="inlineStr"/>
      <c r="BN506" s="7" t="inlineStr"/>
      <c r="BO506" s="7" t="inlineStr"/>
      <c r="BP506" s="7" t="inlineStr"/>
      <c r="BQ506" s="7" t="inlineStr"/>
      <c r="BR506" s="7" t="inlineStr"/>
      <c r="BS506" s="7" t="inlineStr"/>
      <c r="BT506" s="7" t="inlineStr"/>
      <c r="BU506" s="7" t="inlineStr"/>
      <c r="BV506" s="7" t="inlineStr"/>
      <c r="BW506" s="7">
        <f>BY506+CA506+CC506+CE506+CG506+CI506+CK506+CM506+CO506+CQ506+CS506+CU506+CW506+CY506+DA506+DC506</f>
        <v/>
      </c>
      <c r="BX506" s="7">
        <f>BZ506+CB506+CD506+CF506+CH506+CJ506+CL506+CN506+CP506+CR506+CT506+CV506+CX506+CZ506+DB506+DD506</f>
        <v/>
      </c>
      <c r="BY506" s="7" t="inlineStr"/>
      <c r="BZ506" s="7" t="inlineStr"/>
      <c r="CA506" s="7" t="inlineStr"/>
      <c r="CB506" s="7" t="inlineStr"/>
      <c r="CC506" s="7" t="inlineStr"/>
      <c r="CD506" s="7" t="inlineStr"/>
      <c r="CE506" s="7" t="inlineStr"/>
      <c r="CF506" s="7" t="inlineStr"/>
      <c r="CG506" s="7" t="inlineStr"/>
      <c r="CH506" s="7" t="inlineStr"/>
      <c r="CI506" s="7" t="inlineStr"/>
      <c r="CJ506" s="7" t="inlineStr"/>
      <c r="CK506" s="7" t="inlineStr"/>
      <c r="CL506" s="7" t="inlineStr"/>
      <c r="CM506" s="7" t="inlineStr"/>
      <c r="CN506" s="7" t="inlineStr"/>
      <c r="CO506" s="7" t="inlineStr"/>
      <c r="CP506" s="7" t="inlineStr"/>
      <c r="CQ506" s="7" t="inlineStr"/>
      <c r="CR506" s="7" t="inlineStr"/>
      <c r="CS506" s="7" t="inlineStr"/>
      <c r="CT506" s="7" t="inlineStr"/>
      <c r="CU506" s="7" t="inlineStr"/>
      <c r="CV506" s="7" t="inlineStr"/>
      <c r="CW506" s="7" t="inlineStr"/>
      <c r="CX506" s="7" t="inlineStr"/>
      <c r="CY506" s="7" t="inlineStr"/>
      <c r="CZ506" s="7" t="inlineStr"/>
      <c r="DA506" s="7" t="inlineStr"/>
      <c r="DB506" s="7" t="inlineStr"/>
      <c r="DC506" s="7" t="inlineStr"/>
      <c r="DD506" s="7" t="inlineStr"/>
      <c r="DE506" s="7">
        <f>DG506+DI506+DK506+DM506+DO506+DQ506+DS506+DU506+DW506+DY506+EA506+EC506+EE506</f>
        <v/>
      </c>
      <c r="DF506" s="7">
        <f>DH506+DJ506+DL506+DN506+DP506+DR506+DT506+DV506+DX506+DZ506+EB506+ED506+EF506</f>
        <v/>
      </c>
      <c r="DG506" s="7" t="inlineStr"/>
      <c r="DH506" s="7" t="inlineStr"/>
      <c r="DI506" s="7" t="inlineStr"/>
      <c r="DJ506" s="7" t="inlineStr"/>
      <c r="DK506" s="7" t="inlineStr"/>
      <c r="DL506" s="7" t="inlineStr"/>
      <c r="DM506" s="7" t="inlineStr"/>
      <c r="DN506" s="7" t="inlineStr"/>
      <c r="DO506" s="7" t="inlineStr"/>
      <c r="DP506" s="7" t="inlineStr"/>
      <c r="DQ506" s="7" t="inlineStr"/>
      <c r="DR506" s="7" t="inlineStr"/>
      <c r="DS506" s="7" t="inlineStr"/>
      <c r="DT506" s="7" t="inlineStr"/>
      <c r="DU506" s="7" t="inlineStr"/>
      <c r="DV506" s="7" t="inlineStr"/>
      <c r="DW506" s="7" t="inlineStr"/>
      <c r="DX506" s="7" t="inlineStr"/>
      <c r="DY506" s="7" t="inlineStr"/>
      <c r="DZ506" s="7" t="inlineStr"/>
      <c r="EA506" s="7" t="inlineStr"/>
      <c r="EB506" s="7" t="inlineStr"/>
      <c r="EC506" s="7" t="inlineStr"/>
      <c r="ED506" s="7" t="inlineStr"/>
      <c r="EE506" s="7" t="inlineStr"/>
      <c r="EF506" s="7" t="inlineStr"/>
      <c r="EG506" s="7">
        <f>E506+AU506+BK506+BW506+DE506</f>
        <v/>
      </c>
      <c r="EH506" s="7">
        <f>F506+AV506+BL506+BX506+DF506</f>
        <v/>
      </c>
    </row>
    <row r="507" hidden="1" outlineLevel="1">
      <c r="A507" s="5" t="n">
        <v>171</v>
      </c>
      <c r="B507" s="6" t="inlineStr">
        <is>
          <t>Gulinargiz XK</t>
        </is>
      </c>
      <c r="C507" s="6" t="inlineStr">
        <is>
          <t>Ташкент</t>
        </is>
      </c>
      <c r="D507" s="6" t="inlineStr">
        <is>
          <t>Ташкент 1</t>
        </is>
      </c>
      <c r="E507" s="7">
        <f>G507+I507+K507+M507+O507+Q507+S507+U507+W507+Y507+AA507+AC507+AE507+AG507+AI507+AK507+AM507+AO507+AQ507+AS507</f>
        <v/>
      </c>
      <c r="F507" s="7">
        <f>H507+J507+L507+N507+P507+R507+T507+V507+X507+Z507+AB507+AD507+AF507+AH507+AJ507+AL507+AN507+AP507+AR507+AT507</f>
        <v/>
      </c>
      <c r="G507" s="7" t="inlineStr"/>
      <c r="H507" s="7" t="inlineStr"/>
      <c r="I507" s="7" t="inlineStr"/>
      <c r="J507" s="7" t="inlineStr"/>
      <c r="K507" s="7" t="inlineStr"/>
      <c r="L507" s="7" t="inlineStr"/>
      <c r="M507" s="7" t="inlineStr"/>
      <c r="N507" s="7" t="inlineStr"/>
      <c r="O507" s="7" t="inlineStr"/>
      <c r="P507" s="7" t="inlineStr"/>
      <c r="Q507" s="7" t="n">
        <v>2</v>
      </c>
      <c r="R507" s="7" t="n">
        <v>505926</v>
      </c>
      <c r="S507" s="7" t="inlineStr"/>
      <c r="T507" s="7" t="inlineStr"/>
      <c r="U507" s="7" t="inlineStr"/>
      <c r="V507" s="7" t="inlineStr"/>
      <c r="W507" s="7" t="inlineStr"/>
      <c r="X507" s="7" t="inlineStr"/>
      <c r="Y507" s="7" t="inlineStr"/>
      <c r="Z507" s="7" t="inlineStr"/>
      <c r="AA507" s="7" t="inlineStr"/>
      <c r="AB507" s="7" t="inlineStr"/>
      <c r="AC507" s="7" t="inlineStr"/>
      <c r="AD507" s="7" t="inlineStr"/>
      <c r="AE507" s="7" t="inlineStr"/>
      <c r="AF507" s="7" t="inlineStr"/>
      <c r="AG507" s="7" t="inlineStr"/>
      <c r="AH507" s="7" t="inlineStr"/>
      <c r="AI507" s="7" t="inlineStr"/>
      <c r="AJ507" s="7" t="inlineStr"/>
      <c r="AK507" s="7" t="inlineStr"/>
      <c r="AL507" s="7" t="inlineStr"/>
      <c r="AM507" s="7" t="inlineStr"/>
      <c r="AN507" s="7" t="inlineStr"/>
      <c r="AO507" s="7" t="inlineStr"/>
      <c r="AP507" s="7" t="inlineStr"/>
      <c r="AQ507" s="7" t="inlineStr"/>
      <c r="AR507" s="7" t="inlineStr"/>
      <c r="AS507" s="7" t="inlineStr"/>
      <c r="AT507" s="7" t="inlineStr"/>
      <c r="AU507" s="7">
        <f>AW507+AY507+BA507+BC507+BE507+BG507+BI507</f>
        <v/>
      </c>
      <c r="AV507" s="7">
        <f>AX507+AZ507+BB507+BD507+BF507+BH507+BJ507</f>
        <v/>
      </c>
      <c r="AW507" s="7" t="inlineStr"/>
      <c r="AX507" s="7" t="inlineStr"/>
      <c r="AY507" s="7" t="inlineStr"/>
      <c r="AZ507" s="7" t="inlineStr"/>
      <c r="BA507" s="7" t="inlineStr"/>
      <c r="BB507" s="7" t="inlineStr"/>
      <c r="BC507" s="7" t="inlineStr"/>
      <c r="BD507" s="7" t="inlineStr"/>
      <c r="BE507" s="7" t="inlineStr"/>
      <c r="BF507" s="7" t="inlineStr"/>
      <c r="BG507" s="7" t="inlineStr"/>
      <c r="BH507" s="7" t="inlineStr"/>
      <c r="BI507" s="7" t="inlineStr"/>
      <c r="BJ507" s="7" t="inlineStr"/>
      <c r="BK507" s="7">
        <f>BM507+BO507+BQ507+BS507+BU507</f>
        <v/>
      </c>
      <c r="BL507" s="7">
        <f>BN507+BP507+BR507+BT507+BV507</f>
        <v/>
      </c>
      <c r="BM507" s="7" t="inlineStr"/>
      <c r="BN507" s="7" t="inlineStr"/>
      <c r="BO507" s="7" t="inlineStr"/>
      <c r="BP507" s="7" t="inlineStr"/>
      <c r="BQ507" s="7" t="inlineStr"/>
      <c r="BR507" s="7" t="inlineStr"/>
      <c r="BS507" s="7" t="inlineStr"/>
      <c r="BT507" s="7" t="inlineStr"/>
      <c r="BU507" s="7" t="inlineStr"/>
      <c r="BV507" s="7" t="inlineStr"/>
      <c r="BW507" s="7">
        <f>BY507+CA507+CC507+CE507+CG507+CI507+CK507+CM507+CO507+CQ507+CS507+CU507+CW507+CY507+DA507+DC507</f>
        <v/>
      </c>
      <c r="BX507" s="7">
        <f>BZ507+CB507+CD507+CF507+CH507+CJ507+CL507+CN507+CP507+CR507+CT507+CV507+CX507+CZ507+DB507+DD507</f>
        <v/>
      </c>
      <c r="BY507" s="7" t="inlineStr"/>
      <c r="BZ507" s="7" t="inlineStr"/>
      <c r="CA507" s="7" t="inlineStr"/>
      <c r="CB507" s="7" t="inlineStr"/>
      <c r="CC507" s="7" t="inlineStr"/>
      <c r="CD507" s="7" t="inlineStr"/>
      <c r="CE507" s="7" t="inlineStr"/>
      <c r="CF507" s="7" t="inlineStr"/>
      <c r="CG507" s="7" t="inlineStr"/>
      <c r="CH507" s="7" t="inlineStr"/>
      <c r="CI507" s="7" t="inlineStr"/>
      <c r="CJ507" s="7" t="inlineStr"/>
      <c r="CK507" s="7" t="inlineStr"/>
      <c r="CL507" s="7" t="inlineStr"/>
      <c r="CM507" s="7" t="inlineStr"/>
      <c r="CN507" s="7" t="inlineStr"/>
      <c r="CO507" s="7" t="inlineStr"/>
      <c r="CP507" s="7" t="inlineStr"/>
      <c r="CQ507" s="7" t="inlineStr"/>
      <c r="CR507" s="7" t="inlineStr"/>
      <c r="CS507" s="7" t="inlineStr"/>
      <c r="CT507" s="7" t="inlineStr"/>
      <c r="CU507" s="7" t="inlineStr"/>
      <c r="CV507" s="7" t="inlineStr"/>
      <c r="CW507" s="7" t="inlineStr"/>
      <c r="CX507" s="7" t="inlineStr"/>
      <c r="CY507" s="7" t="inlineStr"/>
      <c r="CZ507" s="7" t="inlineStr"/>
      <c r="DA507" s="7" t="inlineStr"/>
      <c r="DB507" s="7" t="inlineStr"/>
      <c r="DC507" s="7" t="inlineStr"/>
      <c r="DD507" s="7" t="inlineStr"/>
      <c r="DE507" s="7">
        <f>DG507+DI507+DK507+DM507+DO507+DQ507+DS507+DU507+DW507+DY507+EA507+EC507+EE507</f>
        <v/>
      </c>
      <c r="DF507" s="7">
        <f>DH507+DJ507+DL507+DN507+DP507+DR507+DT507+DV507+DX507+DZ507+EB507+ED507+EF507</f>
        <v/>
      </c>
      <c r="DG507" s="7" t="inlineStr"/>
      <c r="DH507" s="7" t="inlineStr"/>
      <c r="DI507" s="7" t="inlineStr"/>
      <c r="DJ507" s="7" t="inlineStr"/>
      <c r="DK507" s="7" t="inlineStr"/>
      <c r="DL507" s="7" t="inlineStr"/>
      <c r="DM507" s="7" t="inlineStr"/>
      <c r="DN507" s="7" t="inlineStr"/>
      <c r="DO507" s="7" t="inlineStr"/>
      <c r="DP507" s="7" t="inlineStr"/>
      <c r="DQ507" s="7" t="inlineStr"/>
      <c r="DR507" s="7" t="inlineStr"/>
      <c r="DS507" s="7" t="inlineStr"/>
      <c r="DT507" s="7" t="inlineStr"/>
      <c r="DU507" s="7" t="inlineStr"/>
      <c r="DV507" s="7" t="inlineStr"/>
      <c r="DW507" s="7" t="inlineStr"/>
      <c r="DX507" s="7" t="inlineStr"/>
      <c r="DY507" s="7" t="inlineStr"/>
      <c r="DZ507" s="7" t="inlineStr"/>
      <c r="EA507" s="7" t="inlineStr"/>
      <c r="EB507" s="7" t="inlineStr"/>
      <c r="EC507" s="7" t="inlineStr"/>
      <c r="ED507" s="7" t="inlineStr"/>
      <c r="EE507" s="7" t="inlineStr"/>
      <c r="EF507" s="7" t="inlineStr"/>
      <c r="EG507" s="7">
        <f>E507+AU507+BK507+BW507+DE507</f>
        <v/>
      </c>
      <c r="EH507" s="7">
        <f>F507+AV507+BL507+BX507+DF507</f>
        <v/>
      </c>
    </row>
    <row r="508" hidden="1" outlineLevel="1">
      <c r="A508" s="5" t="n">
        <v>172</v>
      </c>
      <c r="B508" s="6" t="inlineStr">
        <is>
          <t>HAYAT APTEKA MCHJ</t>
        </is>
      </c>
      <c r="C508" s="6" t="inlineStr">
        <is>
          <t>Ташкент</t>
        </is>
      </c>
      <c r="D508" s="6" t="inlineStr">
        <is>
          <t>Ташкент 1</t>
        </is>
      </c>
      <c r="E508" s="7">
        <f>G508+I508+K508+M508+O508+Q508+S508+U508+W508+Y508+AA508+AC508+AE508+AG508+AI508+AK508+AM508+AO508+AQ508+AS508</f>
        <v/>
      </c>
      <c r="F508" s="7">
        <f>H508+J508+L508+N508+P508+R508+T508+V508+X508+Z508+AB508+AD508+AF508+AH508+AJ508+AL508+AN508+AP508+AR508+AT508</f>
        <v/>
      </c>
      <c r="G508" s="7" t="inlineStr"/>
      <c r="H508" s="7" t="inlineStr"/>
      <c r="I508" s="7" t="n">
        <v>5</v>
      </c>
      <c r="J508" s="7" t="n">
        <v>2211915</v>
      </c>
      <c r="K508" s="7" t="n">
        <v>2</v>
      </c>
      <c r="L508" s="7" t="n">
        <v>766222</v>
      </c>
      <c r="M508" s="7" t="inlineStr"/>
      <c r="N508" s="7" t="inlineStr"/>
      <c r="O508" s="7" t="inlineStr"/>
      <c r="P508" s="7" t="inlineStr"/>
      <c r="Q508" s="7" t="n">
        <v>5</v>
      </c>
      <c r="R508" s="7" t="n">
        <v>2169335</v>
      </c>
      <c r="S508" s="7" t="inlineStr"/>
      <c r="T508" s="7" t="inlineStr"/>
      <c r="U508" s="7" t="inlineStr"/>
      <c r="V508" s="7" t="inlineStr"/>
      <c r="W508" s="7" t="n">
        <v>2</v>
      </c>
      <c r="X508" s="7" t="n">
        <v>304246</v>
      </c>
      <c r="Y508" s="7" t="inlineStr"/>
      <c r="Z508" s="7" t="inlineStr"/>
      <c r="AA508" s="7" t="inlineStr"/>
      <c r="AB508" s="7" t="inlineStr"/>
      <c r="AC508" s="7" t="n">
        <v>5</v>
      </c>
      <c r="AD508" s="7" t="n">
        <v>2391400</v>
      </c>
      <c r="AE508" s="7" t="inlineStr"/>
      <c r="AF508" s="7" t="inlineStr"/>
      <c r="AG508" s="7" t="inlineStr"/>
      <c r="AH508" s="7" t="inlineStr"/>
      <c r="AI508" s="7" t="inlineStr"/>
      <c r="AJ508" s="7" t="inlineStr"/>
      <c r="AK508" s="7" t="inlineStr"/>
      <c r="AL508" s="7" t="inlineStr"/>
      <c r="AM508" s="7" t="inlineStr"/>
      <c r="AN508" s="7" t="inlineStr"/>
      <c r="AO508" s="7" t="inlineStr"/>
      <c r="AP508" s="7" t="inlineStr"/>
      <c r="AQ508" s="7" t="inlineStr"/>
      <c r="AR508" s="7" t="inlineStr"/>
      <c r="AS508" s="7" t="inlineStr"/>
      <c r="AT508" s="7" t="inlineStr"/>
      <c r="AU508" s="7">
        <f>AW508+AY508+BA508+BC508+BE508+BG508+BI508</f>
        <v/>
      </c>
      <c r="AV508" s="7">
        <f>AX508+AZ508+BB508+BD508+BF508+BH508+BJ508</f>
        <v/>
      </c>
      <c r="AW508" s="7" t="inlineStr"/>
      <c r="AX508" s="7" t="inlineStr"/>
      <c r="AY508" s="7" t="inlineStr"/>
      <c r="AZ508" s="7" t="inlineStr"/>
      <c r="BA508" s="7" t="inlineStr"/>
      <c r="BB508" s="7" t="inlineStr"/>
      <c r="BC508" s="7" t="inlineStr"/>
      <c r="BD508" s="7" t="inlineStr"/>
      <c r="BE508" s="7" t="inlineStr"/>
      <c r="BF508" s="7" t="inlineStr"/>
      <c r="BG508" s="7" t="inlineStr"/>
      <c r="BH508" s="7" t="inlineStr"/>
      <c r="BI508" s="7" t="inlineStr"/>
      <c r="BJ508" s="7" t="inlineStr"/>
      <c r="BK508" s="7">
        <f>BM508+BO508+BQ508+BS508+BU508</f>
        <v/>
      </c>
      <c r="BL508" s="7">
        <f>BN508+BP508+BR508+BT508+BV508</f>
        <v/>
      </c>
      <c r="BM508" s="7" t="inlineStr"/>
      <c r="BN508" s="7" t="inlineStr"/>
      <c r="BO508" s="7" t="inlineStr"/>
      <c r="BP508" s="7" t="inlineStr"/>
      <c r="BQ508" s="7" t="inlineStr"/>
      <c r="BR508" s="7" t="inlineStr"/>
      <c r="BS508" s="7" t="inlineStr"/>
      <c r="BT508" s="7" t="inlineStr"/>
      <c r="BU508" s="7" t="inlineStr"/>
      <c r="BV508" s="7" t="inlineStr"/>
      <c r="BW508" s="7">
        <f>BY508+CA508+CC508+CE508+CG508+CI508+CK508+CM508+CO508+CQ508+CS508+CU508+CW508+CY508+DA508+DC508</f>
        <v/>
      </c>
      <c r="BX508" s="7">
        <f>BZ508+CB508+CD508+CF508+CH508+CJ508+CL508+CN508+CP508+CR508+CT508+CV508+CX508+CZ508+DB508+DD508</f>
        <v/>
      </c>
      <c r="BY508" s="7" t="inlineStr"/>
      <c r="BZ508" s="7" t="inlineStr"/>
      <c r="CA508" s="7" t="inlineStr"/>
      <c r="CB508" s="7" t="inlineStr"/>
      <c r="CC508" s="7" t="inlineStr"/>
      <c r="CD508" s="7" t="inlineStr"/>
      <c r="CE508" s="7" t="inlineStr"/>
      <c r="CF508" s="7" t="inlineStr"/>
      <c r="CG508" s="7" t="inlineStr"/>
      <c r="CH508" s="7" t="inlineStr"/>
      <c r="CI508" s="7" t="inlineStr"/>
      <c r="CJ508" s="7" t="inlineStr"/>
      <c r="CK508" s="7" t="inlineStr"/>
      <c r="CL508" s="7" t="inlineStr"/>
      <c r="CM508" s="7" t="inlineStr"/>
      <c r="CN508" s="7" t="inlineStr"/>
      <c r="CO508" s="7" t="inlineStr"/>
      <c r="CP508" s="7" t="inlineStr"/>
      <c r="CQ508" s="7" t="inlineStr"/>
      <c r="CR508" s="7" t="inlineStr"/>
      <c r="CS508" s="7" t="inlineStr"/>
      <c r="CT508" s="7" t="inlineStr"/>
      <c r="CU508" s="7" t="inlineStr"/>
      <c r="CV508" s="7" t="inlineStr"/>
      <c r="CW508" s="7" t="inlineStr"/>
      <c r="CX508" s="7" t="inlineStr"/>
      <c r="CY508" s="7" t="inlineStr"/>
      <c r="CZ508" s="7" t="inlineStr"/>
      <c r="DA508" s="7" t="inlineStr"/>
      <c r="DB508" s="7" t="inlineStr"/>
      <c r="DC508" s="7" t="inlineStr"/>
      <c r="DD508" s="7" t="inlineStr"/>
      <c r="DE508" s="7">
        <f>DG508+DI508+DK508+DM508+DO508+DQ508+DS508+DU508+DW508+DY508+EA508+EC508+EE508</f>
        <v/>
      </c>
      <c r="DF508" s="7">
        <f>DH508+DJ508+DL508+DN508+DP508+DR508+DT508+DV508+DX508+DZ508+EB508+ED508+EF508</f>
        <v/>
      </c>
      <c r="DG508" s="7" t="inlineStr"/>
      <c r="DH508" s="7" t="inlineStr"/>
      <c r="DI508" s="7" t="inlineStr"/>
      <c r="DJ508" s="7" t="inlineStr"/>
      <c r="DK508" s="7" t="inlineStr"/>
      <c r="DL508" s="7" t="inlineStr"/>
      <c r="DM508" s="7" t="inlineStr"/>
      <c r="DN508" s="7" t="inlineStr"/>
      <c r="DO508" s="7" t="inlineStr"/>
      <c r="DP508" s="7" t="inlineStr"/>
      <c r="DQ508" s="7" t="inlineStr"/>
      <c r="DR508" s="7" t="inlineStr"/>
      <c r="DS508" s="7" t="inlineStr"/>
      <c r="DT508" s="7" t="inlineStr"/>
      <c r="DU508" s="7" t="n">
        <v>10</v>
      </c>
      <c r="DV508" s="7" t="n">
        <v>2148795</v>
      </c>
      <c r="DW508" s="7" t="n">
        <v>3</v>
      </c>
      <c r="DX508" s="7" t="n">
        <v>1168218</v>
      </c>
      <c r="DY508" s="7" t="inlineStr"/>
      <c r="DZ508" s="7" t="inlineStr"/>
      <c r="EA508" s="7" t="inlineStr"/>
      <c r="EB508" s="7" t="inlineStr"/>
      <c r="EC508" s="7" t="inlineStr"/>
      <c r="ED508" s="7" t="inlineStr"/>
      <c r="EE508" s="7" t="inlineStr"/>
      <c r="EF508" s="7" t="inlineStr"/>
      <c r="EG508" s="7">
        <f>E508+AU508+BK508+BW508+DE508</f>
        <v/>
      </c>
      <c r="EH508" s="7">
        <f>F508+AV508+BL508+BX508+DF508</f>
        <v/>
      </c>
    </row>
    <row r="509" hidden="1" outlineLevel="1">
      <c r="A509" s="5" t="n">
        <v>173</v>
      </c>
      <c r="B509" s="6" t="inlineStr">
        <is>
          <t>HAYAT MEDCI PHARM</t>
        </is>
      </c>
      <c r="C509" s="6" t="inlineStr">
        <is>
          <t>Ташкент</t>
        </is>
      </c>
      <c r="D509" s="6" t="inlineStr">
        <is>
          <t>Ташкент 2</t>
        </is>
      </c>
      <c r="E509" s="7">
        <f>G509+I509+K509+M509+O509+Q509+S509+U509+W509+Y509+AA509+AC509+AE509+AG509+AI509+AK509+AM509+AO509+AQ509+AS509</f>
        <v/>
      </c>
      <c r="F509" s="7">
        <f>H509+J509+L509+N509+P509+R509+T509+V509+X509+Z509+AB509+AD509+AF509+AH509+AJ509+AL509+AN509+AP509+AR509+AT509</f>
        <v/>
      </c>
      <c r="G509" s="7" t="inlineStr"/>
      <c r="H509" s="7" t="inlineStr"/>
      <c r="I509" s="7" t="n">
        <v>4</v>
      </c>
      <c r="J509" s="7" t="n">
        <v>1570316</v>
      </c>
      <c r="K509" s="7" t="inlineStr"/>
      <c r="L509" s="7" t="inlineStr"/>
      <c r="M509" s="7" t="inlineStr"/>
      <c r="N509" s="7" t="inlineStr"/>
      <c r="O509" s="7" t="inlineStr"/>
      <c r="P509" s="7" t="inlineStr"/>
      <c r="Q509" s="7" t="inlineStr"/>
      <c r="R509" s="7" t="inlineStr"/>
      <c r="S509" s="7" t="inlineStr"/>
      <c r="T509" s="7" t="inlineStr"/>
      <c r="U509" s="7" t="inlineStr"/>
      <c r="V509" s="7" t="inlineStr"/>
      <c r="W509" s="7" t="inlineStr"/>
      <c r="X509" s="7" t="inlineStr"/>
      <c r="Y509" s="7" t="inlineStr"/>
      <c r="Z509" s="7" t="inlineStr"/>
      <c r="AA509" s="7" t="inlineStr"/>
      <c r="AB509" s="7" t="inlineStr"/>
      <c r="AC509" s="7" t="inlineStr"/>
      <c r="AD509" s="7" t="inlineStr"/>
      <c r="AE509" s="7" t="inlineStr"/>
      <c r="AF509" s="7" t="inlineStr"/>
      <c r="AG509" s="7" t="inlineStr"/>
      <c r="AH509" s="7" t="inlineStr"/>
      <c r="AI509" s="7" t="inlineStr"/>
      <c r="AJ509" s="7" t="inlineStr"/>
      <c r="AK509" s="7" t="inlineStr"/>
      <c r="AL509" s="7" t="inlineStr"/>
      <c r="AM509" s="7" t="inlineStr"/>
      <c r="AN509" s="7" t="inlineStr"/>
      <c r="AO509" s="7" t="inlineStr"/>
      <c r="AP509" s="7" t="inlineStr"/>
      <c r="AQ509" s="7" t="inlineStr"/>
      <c r="AR509" s="7" t="inlineStr"/>
      <c r="AS509" s="7" t="inlineStr"/>
      <c r="AT509" s="7" t="inlineStr"/>
      <c r="AU509" s="7">
        <f>AW509+AY509+BA509+BC509+BE509+BG509+BI509</f>
        <v/>
      </c>
      <c r="AV509" s="7">
        <f>AX509+AZ509+BB509+BD509+BF509+BH509+BJ509</f>
        <v/>
      </c>
      <c r="AW509" s="7" t="inlineStr"/>
      <c r="AX509" s="7" t="inlineStr"/>
      <c r="AY509" s="7" t="inlineStr"/>
      <c r="AZ509" s="7" t="inlineStr"/>
      <c r="BA509" s="7" t="inlineStr"/>
      <c r="BB509" s="7" t="inlineStr"/>
      <c r="BC509" s="7" t="inlineStr"/>
      <c r="BD509" s="7" t="inlineStr"/>
      <c r="BE509" s="7" t="inlineStr"/>
      <c r="BF509" s="7" t="inlineStr"/>
      <c r="BG509" s="7" t="inlineStr"/>
      <c r="BH509" s="7" t="inlineStr"/>
      <c r="BI509" s="7" t="inlineStr"/>
      <c r="BJ509" s="7" t="inlineStr"/>
      <c r="BK509" s="7">
        <f>BM509+BO509+BQ509+BS509+BU509</f>
        <v/>
      </c>
      <c r="BL509" s="7">
        <f>BN509+BP509+BR509+BT509+BV509</f>
        <v/>
      </c>
      <c r="BM509" s="7" t="inlineStr"/>
      <c r="BN509" s="7" t="inlineStr"/>
      <c r="BO509" s="7" t="inlineStr"/>
      <c r="BP509" s="7" t="inlineStr"/>
      <c r="BQ509" s="7" t="inlineStr"/>
      <c r="BR509" s="7" t="inlineStr"/>
      <c r="BS509" s="7" t="inlineStr"/>
      <c r="BT509" s="7" t="inlineStr"/>
      <c r="BU509" s="7" t="inlineStr"/>
      <c r="BV509" s="7" t="inlineStr"/>
      <c r="BW509" s="7">
        <f>BY509+CA509+CC509+CE509+CG509+CI509+CK509+CM509+CO509+CQ509+CS509+CU509+CW509+CY509+DA509+DC509</f>
        <v/>
      </c>
      <c r="BX509" s="7">
        <f>BZ509+CB509+CD509+CF509+CH509+CJ509+CL509+CN509+CP509+CR509+CT509+CV509+CX509+CZ509+DB509+DD509</f>
        <v/>
      </c>
      <c r="BY509" s="7" t="inlineStr"/>
      <c r="BZ509" s="7" t="inlineStr"/>
      <c r="CA509" s="7" t="inlineStr"/>
      <c r="CB509" s="7" t="inlineStr"/>
      <c r="CC509" s="7" t="inlineStr"/>
      <c r="CD509" s="7" t="inlineStr"/>
      <c r="CE509" s="7" t="inlineStr"/>
      <c r="CF509" s="7" t="inlineStr"/>
      <c r="CG509" s="7" t="inlineStr"/>
      <c r="CH509" s="7" t="inlineStr"/>
      <c r="CI509" s="7" t="inlineStr"/>
      <c r="CJ509" s="7" t="inlineStr"/>
      <c r="CK509" s="7" t="inlineStr"/>
      <c r="CL509" s="7" t="inlineStr"/>
      <c r="CM509" s="7" t="inlineStr"/>
      <c r="CN509" s="7" t="inlineStr"/>
      <c r="CO509" s="7" t="inlineStr"/>
      <c r="CP509" s="7" t="inlineStr"/>
      <c r="CQ509" s="7" t="inlineStr"/>
      <c r="CR509" s="7" t="inlineStr"/>
      <c r="CS509" s="7" t="inlineStr"/>
      <c r="CT509" s="7" t="inlineStr"/>
      <c r="CU509" s="7" t="inlineStr"/>
      <c r="CV509" s="7" t="inlineStr"/>
      <c r="CW509" s="7" t="inlineStr"/>
      <c r="CX509" s="7" t="inlineStr"/>
      <c r="CY509" s="7" t="inlineStr"/>
      <c r="CZ509" s="7" t="inlineStr"/>
      <c r="DA509" s="7" t="inlineStr"/>
      <c r="DB509" s="7" t="inlineStr"/>
      <c r="DC509" s="7" t="inlineStr"/>
      <c r="DD509" s="7" t="inlineStr"/>
      <c r="DE509" s="7">
        <f>DG509+DI509+DK509+DM509+DO509+DQ509+DS509+DU509+DW509+DY509+EA509+EC509+EE509</f>
        <v/>
      </c>
      <c r="DF509" s="7">
        <f>DH509+DJ509+DL509+DN509+DP509+DR509+DT509+DV509+DX509+DZ509+EB509+ED509+EF509</f>
        <v/>
      </c>
      <c r="DG509" s="7" t="inlineStr"/>
      <c r="DH509" s="7" t="inlineStr"/>
      <c r="DI509" s="7" t="inlineStr"/>
      <c r="DJ509" s="7" t="inlineStr"/>
      <c r="DK509" s="7" t="inlineStr"/>
      <c r="DL509" s="7" t="inlineStr"/>
      <c r="DM509" s="7" t="inlineStr"/>
      <c r="DN509" s="7" t="inlineStr"/>
      <c r="DO509" s="7" t="inlineStr"/>
      <c r="DP509" s="7" t="inlineStr"/>
      <c r="DQ509" s="7" t="inlineStr"/>
      <c r="DR509" s="7" t="inlineStr"/>
      <c r="DS509" s="7" t="inlineStr"/>
      <c r="DT509" s="7" t="inlineStr"/>
      <c r="DU509" s="7" t="inlineStr"/>
      <c r="DV509" s="7" t="inlineStr"/>
      <c r="DW509" s="7" t="inlineStr"/>
      <c r="DX509" s="7" t="inlineStr"/>
      <c r="DY509" s="7" t="inlineStr"/>
      <c r="DZ509" s="7" t="inlineStr"/>
      <c r="EA509" s="7" t="inlineStr"/>
      <c r="EB509" s="7" t="inlineStr"/>
      <c r="EC509" s="7" t="inlineStr"/>
      <c r="ED509" s="7" t="inlineStr"/>
      <c r="EE509" s="7" t="inlineStr"/>
      <c r="EF509" s="7" t="inlineStr"/>
      <c r="EG509" s="7">
        <f>E509+AU509+BK509+BW509+DE509</f>
        <v/>
      </c>
      <c r="EH509" s="7">
        <f>F509+AV509+BL509+BX509+DF509</f>
        <v/>
      </c>
    </row>
    <row r="510" hidden="1" outlineLevel="1">
      <c r="A510" s="5" t="n">
        <v>174</v>
      </c>
      <c r="B510" s="6" t="inlineStr">
        <is>
          <t>HIMMEDPHARM MCHJ</t>
        </is>
      </c>
      <c r="C510" s="6" t="inlineStr">
        <is>
          <t>Ташкент</t>
        </is>
      </c>
      <c r="D510" s="6" t="inlineStr">
        <is>
          <t>Ташкент 1</t>
        </is>
      </c>
      <c r="E510" s="7">
        <f>G510+I510+K510+M510+O510+Q510+S510+U510+W510+Y510+AA510+AC510+AE510+AG510+AI510+AK510+AM510+AO510+AQ510+AS510</f>
        <v/>
      </c>
      <c r="F510" s="7">
        <f>H510+J510+L510+N510+P510+R510+T510+V510+X510+Z510+AB510+AD510+AF510+AH510+AJ510+AL510+AN510+AP510+AR510+AT510</f>
        <v/>
      </c>
      <c r="G510" s="7" t="inlineStr"/>
      <c r="H510" s="7" t="inlineStr"/>
      <c r="I510" s="7" t="inlineStr"/>
      <c r="J510" s="7" t="inlineStr"/>
      <c r="K510" s="7" t="inlineStr"/>
      <c r="L510" s="7" t="inlineStr"/>
      <c r="M510" s="7" t="inlineStr"/>
      <c r="N510" s="7" t="inlineStr"/>
      <c r="O510" s="7" t="inlineStr"/>
      <c r="P510" s="7" t="inlineStr"/>
      <c r="Q510" s="7" t="inlineStr"/>
      <c r="R510" s="7" t="inlineStr"/>
      <c r="S510" s="7" t="inlineStr"/>
      <c r="T510" s="7" t="inlineStr"/>
      <c r="U510" s="7" t="inlineStr"/>
      <c r="V510" s="7" t="inlineStr"/>
      <c r="W510" s="7" t="inlineStr"/>
      <c r="X510" s="7" t="inlineStr"/>
      <c r="Y510" s="7" t="inlineStr"/>
      <c r="Z510" s="7" t="inlineStr"/>
      <c r="AA510" s="7" t="inlineStr"/>
      <c r="AB510" s="7" t="inlineStr"/>
      <c r="AC510" s="7" t="inlineStr"/>
      <c r="AD510" s="7" t="inlineStr"/>
      <c r="AE510" s="7" t="inlineStr"/>
      <c r="AF510" s="7" t="inlineStr"/>
      <c r="AG510" s="7" t="inlineStr"/>
      <c r="AH510" s="7" t="inlineStr"/>
      <c r="AI510" s="7" t="inlineStr"/>
      <c r="AJ510" s="7" t="inlineStr"/>
      <c r="AK510" s="7" t="inlineStr"/>
      <c r="AL510" s="7" t="inlineStr"/>
      <c r="AM510" s="7" t="inlineStr"/>
      <c r="AN510" s="7" t="inlineStr"/>
      <c r="AO510" s="7" t="inlineStr"/>
      <c r="AP510" s="7" t="inlineStr"/>
      <c r="AQ510" s="7" t="inlineStr"/>
      <c r="AR510" s="7" t="inlineStr"/>
      <c r="AS510" s="7" t="inlineStr"/>
      <c r="AT510" s="7" t="inlineStr"/>
      <c r="AU510" s="7">
        <f>AW510+AY510+BA510+BC510+BE510+BG510+BI510</f>
        <v/>
      </c>
      <c r="AV510" s="7">
        <f>AX510+AZ510+BB510+BD510+BF510+BH510+BJ510</f>
        <v/>
      </c>
      <c r="AW510" s="7" t="inlineStr"/>
      <c r="AX510" s="7" t="inlineStr"/>
      <c r="AY510" s="7" t="inlineStr"/>
      <c r="AZ510" s="7" t="inlineStr"/>
      <c r="BA510" s="7" t="inlineStr"/>
      <c r="BB510" s="7" t="inlineStr"/>
      <c r="BC510" s="7" t="inlineStr"/>
      <c r="BD510" s="7" t="inlineStr"/>
      <c r="BE510" s="7" t="inlineStr"/>
      <c r="BF510" s="7" t="inlineStr"/>
      <c r="BG510" s="7" t="inlineStr"/>
      <c r="BH510" s="7" t="inlineStr"/>
      <c r="BI510" s="7" t="inlineStr"/>
      <c r="BJ510" s="7" t="inlineStr"/>
      <c r="BK510" s="7">
        <f>BM510+BO510+BQ510+BS510+BU510</f>
        <v/>
      </c>
      <c r="BL510" s="7">
        <f>BN510+BP510+BR510+BT510+BV510</f>
        <v/>
      </c>
      <c r="BM510" s="7" t="inlineStr"/>
      <c r="BN510" s="7" t="inlineStr"/>
      <c r="BO510" s="7" t="inlineStr"/>
      <c r="BP510" s="7" t="inlineStr"/>
      <c r="BQ510" s="7" t="inlineStr"/>
      <c r="BR510" s="7" t="inlineStr"/>
      <c r="BS510" s="7" t="inlineStr"/>
      <c r="BT510" s="7" t="inlineStr"/>
      <c r="BU510" s="7" t="inlineStr"/>
      <c r="BV510" s="7" t="inlineStr"/>
      <c r="BW510" s="7">
        <f>BY510+CA510+CC510+CE510+CG510+CI510+CK510+CM510+CO510+CQ510+CS510+CU510+CW510+CY510+DA510+DC510</f>
        <v/>
      </c>
      <c r="BX510" s="7">
        <f>BZ510+CB510+CD510+CF510+CH510+CJ510+CL510+CN510+CP510+CR510+CT510+CV510+CX510+CZ510+DB510+DD510</f>
        <v/>
      </c>
      <c r="BY510" s="7" t="inlineStr"/>
      <c r="BZ510" s="7" t="inlineStr"/>
      <c r="CA510" s="7" t="inlineStr"/>
      <c r="CB510" s="7" t="inlineStr"/>
      <c r="CC510" s="7" t="inlineStr"/>
      <c r="CD510" s="7" t="inlineStr"/>
      <c r="CE510" s="7" t="inlineStr"/>
      <c r="CF510" s="7" t="inlineStr"/>
      <c r="CG510" s="7" t="inlineStr"/>
      <c r="CH510" s="7" t="inlineStr"/>
      <c r="CI510" s="7" t="inlineStr"/>
      <c r="CJ510" s="7" t="inlineStr"/>
      <c r="CK510" s="7" t="inlineStr"/>
      <c r="CL510" s="7" t="inlineStr"/>
      <c r="CM510" s="7" t="inlineStr"/>
      <c r="CN510" s="7" t="inlineStr"/>
      <c r="CO510" s="7" t="inlineStr"/>
      <c r="CP510" s="7" t="inlineStr"/>
      <c r="CQ510" s="7" t="inlineStr"/>
      <c r="CR510" s="7" t="inlineStr"/>
      <c r="CS510" s="7" t="inlineStr"/>
      <c r="CT510" s="7" t="inlineStr"/>
      <c r="CU510" s="7" t="inlineStr"/>
      <c r="CV510" s="7" t="inlineStr"/>
      <c r="CW510" s="7" t="inlineStr"/>
      <c r="CX510" s="7" t="inlineStr"/>
      <c r="CY510" s="7" t="inlineStr"/>
      <c r="CZ510" s="7" t="inlineStr"/>
      <c r="DA510" s="7" t="inlineStr"/>
      <c r="DB510" s="7" t="inlineStr"/>
      <c r="DC510" s="7" t="inlineStr"/>
      <c r="DD510" s="7" t="inlineStr"/>
      <c r="DE510" s="7">
        <f>DG510+DI510+DK510+DM510+DO510+DQ510+DS510+DU510+DW510+DY510+EA510+EC510+EE510</f>
        <v/>
      </c>
      <c r="DF510" s="7">
        <f>DH510+DJ510+DL510+DN510+DP510+DR510+DT510+DV510+DX510+DZ510+EB510+ED510+EF510</f>
        <v/>
      </c>
      <c r="DG510" s="7" t="inlineStr"/>
      <c r="DH510" s="7" t="inlineStr"/>
      <c r="DI510" s="7" t="inlineStr"/>
      <c r="DJ510" s="7" t="inlineStr"/>
      <c r="DK510" s="7" t="inlineStr"/>
      <c r="DL510" s="7" t="inlineStr"/>
      <c r="DM510" s="7" t="inlineStr"/>
      <c r="DN510" s="7" t="inlineStr"/>
      <c r="DO510" s="7" t="inlineStr"/>
      <c r="DP510" s="7" t="inlineStr"/>
      <c r="DQ510" s="7" t="inlineStr"/>
      <c r="DR510" s="7" t="inlineStr"/>
      <c r="DS510" s="7" t="inlineStr"/>
      <c r="DT510" s="7" t="inlineStr"/>
      <c r="DU510" s="7" t="n">
        <v>1</v>
      </c>
      <c r="DV510" s="7" t="n">
        <v>19582</v>
      </c>
      <c r="DW510" s="7" t="inlineStr"/>
      <c r="DX510" s="7" t="inlineStr"/>
      <c r="DY510" s="7" t="inlineStr"/>
      <c r="DZ510" s="7" t="inlineStr"/>
      <c r="EA510" s="7" t="inlineStr"/>
      <c r="EB510" s="7" t="inlineStr"/>
      <c r="EC510" s="7" t="inlineStr"/>
      <c r="ED510" s="7" t="inlineStr"/>
      <c r="EE510" s="7" t="inlineStr"/>
      <c r="EF510" s="7" t="inlineStr"/>
      <c r="EG510" s="7">
        <f>E510+AU510+BK510+BW510+DE510</f>
        <v/>
      </c>
      <c r="EH510" s="7">
        <f>F510+AV510+BL510+BX510+DF510</f>
        <v/>
      </c>
    </row>
    <row r="511" hidden="1" outlineLevel="1">
      <c r="A511" s="5" t="n">
        <v>175</v>
      </c>
      <c r="B511" s="6" t="inlineStr">
        <is>
          <t>ICEBERG FARM MCHJ</t>
        </is>
      </c>
      <c r="C511" s="6" t="inlineStr">
        <is>
          <t>Ташкент</t>
        </is>
      </c>
      <c r="D511" s="6" t="inlineStr">
        <is>
          <t>Ташкент 2</t>
        </is>
      </c>
      <c r="E511" s="7">
        <f>G511+I511+K511+M511+O511+Q511+S511+U511+W511+Y511+AA511+AC511+AE511+AG511+AI511+AK511+AM511+AO511+AQ511+AS511</f>
        <v/>
      </c>
      <c r="F511" s="7">
        <f>H511+J511+L511+N511+P511+R511+T511+V511+X511+Z511+AB511+AD511+AF511+AH511+AJ511+AL511+AN511+AP511+AR511+AT511</f>
        <v/>
      </c>
      <c r="G511" s="7" t="inlineStr"/>
      <c r="H511" s="7" t="inlineStr"/>
      <c r="I511" s="7" t="inlineStr"/>
      <c r="J511" s="7" t="inlineStr"/>
      <c r="K511" s="7" t="inlineStr"/>
      <c r="L511" s="7" t="inlineStr"/>
      <c r="M511" s="7" t="n">
        <v>2</v>
      </c>
      <c r="N511" s="7" t="n">
        <v>628276</v>
      </c>
      <c r="O511" s="7" t="inlineStr"/>
      <c r="P511" s="7" t="inlineStr"/>
      <c r="Q511" s="7" t="n">
        <v>2</v>
      </c>
      <c r="R511" s="7" t="n">
        <v>750150</v>
      </c>
      <c r="S511" s="7" t="inlineStr"/>
      <c r="T511" s="7" t="inlineStr"/>
      <c r="U511" s="7" t="inlineStr"/>
      <c r="V511" s="7" t="inlineStr"/>
      <c r="W511" s="7" t="inlineStr"/>
      <c r="X511" s="7" t="inlineStr"/>
      <c r="Y511" s="7" t="inlineStr"/>
      <c r="Z511" s="7" t="inlineStr"/>
      <c r="AA511" s="7" t="inlineStr"/>
      <c r="AB511" s="7" t="inlineStr"/>
      <c r="AC511" s="7" t="inlineStr"/>
      <c r="AD511" s="7" t="inlineStr"/>
      <c r="AE511" s="7" t="inlineStr"/>
      <c r="AF511" s="7" t="inlineStr"/>
      <c r="AG511" s="7" t="inlineStr"/>
      <c r="AH511" s="7" t="inlineStr"/>
      <c r="AI511" s="7" t="inlineStr"/>
      <c r="AJ511" s="7" t="inlineStr"/>
      <c r="AK511" s="7" t="inlineStr"/>
      <c r="AL511" s="7" t="inlineStr"/>
      <c r="AM511" s="7" t="inlineStr"/>
      <c r="AN511" s="7" t="inlineStr"/>
      <c r="AO511" s="7" t="inlineStr"/>
      <c r="AP511" s="7" t="inlineStr"/>
      <c r="AQ511" s="7" t="inlineStr"/>
      <c r="AR511" s="7" t="inlineStr"/>
      <c r="AS511" s="7" t="inlineStr"/>
      <c r="AT511" s="7" t="inlineStr"/>
      <c r="AU511" s="7">
        <f>AW511+AY511+BA511+BC511+BE511+BG511+BI511</f>
        <v/>
      </c>
      <c r="AV511" s="7">
        <f>AX511+AZ511+BB511+BD511+BF511+BH511+BJ511</f>
        <v/>
      </c>
      <c r="AW511" s="7" t="inlineStr"/>
      <c r="AX511" s="7" t="inlineStr"/>
      <c r="AY511" s="7" t="inlineStr"/>
      <c r="AZ511" s="7" t="inlineStr"/>
      <c r="BA511" s="7" t="inlineStr"/>
      <c r="BB511" s="7" t="inlineStr"/>
      <c r="BC511" s="7" t="inlineStr"/>
      <c r="BD511" s="7" t="inlineStr"/>
      <c r="BE511" s="7" t="inlineStr"/>
      <c r="BF511" s="7" t="inlineStr"/>
      <c r="BG511" s="7" t="inlineStr"/>
      <c r="BH511" s="7" t="inlineStr"/>
      <c r="BI511" s="7" t="inlineStr"/>
      <c r="BJ511" s="7" t="inlineStr"/>
      <c r="BK511" s="7">
        <f>BM511+BO511+BQ511+BS511+BU511</f>
        <v/>
      </c>
      <c r="BL511" s="7">
        <f>BN511+BP511+BR511+BT511+BV511</f>
        <v/>
      </c>
      <c r="BM511" s="7" t="inlineStr"/>
      <c r="BN511" s="7" t="inlineStr"/>
      <c r="BO511" s="7" t="inlineStr"/>
      <c r="BP511" s="7" t="inlineStr"/>
      <c r="BQ511" s="7" t="inlineStr"/>
      <c r="BR511" s="7" t="inlineStr"/>
      <c r="BS511" s="7" t="inlineStr"/>
      <c r="BT511" s="7" t="inlineStr"/>
      <c r="BU511" s="7" t="inlineStr"/>
      <c r="BV511" s="7" t="inlineStr"/>
      <c r="BW511" s="7">
        <f>BY511+CA511+CC511+CE511+CG511+CI511+CK511+CM511+CO511+CQ511+CS511+CU511+CW511+CY511+DA511+DC511</f>
        <v/>
      </c>
      <c r="BX511" s="7">
        <f>BZ511+CB511+CD511+CF511+CH511+CJ511+CL511+CN511+CP511+CR511+CT511+CV511+CX511+CZ511+DB511+DD511</f>
        <v/>
      </c>
      <c r="BY511" s="7" t="inlineStr"/>
      <c r="BZ511" s="7" t="inlineStr"/>
      <c r="CA511" s="7" t="inlineStr"/>
      <c r="CB511" s="7" t="inlineStr"/>
      <c r="CC511" s="7" t="inlineStr"/>
      <c r="CD511" s="7" t="inlineStr"/>
      <c r="CE511" s="7" t="inlineStr"/>
      <c r="CF511" s="7" t="inlineStr"/>
      <c r="CG511" s="7" t="inlineStr"/>
      <c r="CH511" s="7" t="inlineStr"/>
      <c r="CI511" s="7" t="inlineStr"/>
      <c r="CJ511" s="7" t="inlineStr"/>
      <c r="CK511" s="7" t="inlineStr"/>
      <c r="CL511" s="7" t="inlineStr"/>
      <c r="CM511" s="7" t="inlineStr"/>
      <c r="CN511" s="7" t="inlineStr"/>
      <c r="CO511" s="7" t="inlineStr"/>
      <c r="CP511" s="7" t="inlineStr"/>
      <c r="CQ511" s="7" t="inlineStr"/>
      <c r="CR511" s="7" t="inlineStr"/>
      <c r="CS511" s="7" t="inlineStr"/>
      <c r="CT511" s="7" t="inlineStr"/>
      <c r="CU511" s="7" t="inlineStr"/>
      <c r="CV511" s="7" t="inlineStr"/>
      <c r="CW511" s="7" t="inlineStr"/>
      <c r="CX511" s="7" t="inlineStr"/>
      <c r="CY511" s="7" t="inlineStr"/>
      <c r="CZ511" s="7" t="inlineStr"/>
      <c r="DA511" s="7" t="inlineStr"/>
      <c r="DB511" s="7" t="inlineStr"/>
      <c r="DC511" s="7" t="inlineStr"/>
      <c r="DD511" s="7" t="inlineStr"/>
      <c r="DE511" s="7">
        <f>DG511+DI511+DK511+DM511+DO511+DQ511+DS511+DU511+DW511+DY511+EA511+EC511+EE511</f>
        <v/>
      </c>
      <c r="DF511" s="7">
        <f>DH511+DJ511+DL511+DN511+DP511+DR511+DT511+DV511+DX511+DZ511+EB511+ED511+EF511</f>
        <v/>
      </c>
      <c r="DG511" s="7" t="inlineStr"/>
      <c r="DH511" s="7" t="inlineStr"/>
      <c r="DI511" s="7" t="inlineStr"/>
      <c r="DJ511" s="7" t="inlineStr"/>
      <c r="DK511" s="7" t="inlineStr"/>
      <c r="DL511" s="7" t="inlineStr"/>
      <c r="DM511" s="7" t="inlineStr"/>
      <c r="DN511" s="7" t="inlineStr"/>
      <c r="DO511" s="7" t="inlineStr"/>
      <c r="DP511" s="7" t="inlineStr"/>
      <c r="DQ511" s="7" t="inlineStr"/>
      <c r="DR511" s="7" t="inlineStr"/>
      <c r="DS511" s="7" t="inlineStr"/>
      <c r="DT511" s="7" t="inlineStr"/>
      <c r="DU511" s="7" t="inlineStr"/>
      <c r="DV511" s="7" t="inlineStr"/>
      <c r="DW511" s="7" t="n">
        <v>2</v>
      </c>
      <c r="DX511" s="7" t="n">
        <v>712054</v>
      </c>
      <c r="DY511" s="7" t="inlineStr"/>
      <c r="DZ511" s="7" t="inlineStr"/>
      <c r="EA511" s="7" t="inlineStr"/>
      <c r="EB511" s="7" t="inlineStr"/>
      <c r="EC511" s="7" t="inlineStr"/>
      <c r="ED511" s="7" t="inlineStr"/>
      <c r="EE511" s="7" t="inlineStr"/>
      <c r="EF511" s="7" t="inlineStr"/>
      <c r="EG511" s="7">
        <f>E511+AU511+BK511+BW511+DE511</f>
        <v/>
      </c>
      <c r="EH511" s="7">
        <f>F511+AV511+BL511+BX511+DF511</f>
        <v/>
      </c>
    </row>
    <row r="512" hidden="1" outlineLevel="1">
      <c r="A512" s="5" t="n">
        <v>176</v>
      </c>
      <c r="B512" s="6" t="inlineStr">
        <is>
          <t>IFORZODA SHIFO  MCHJ</t>
        </is>
      </c>
      <c r="C512" s="6" t="inlineStr">
        <is>
          <t>Ташкент</t>
        </is>
      </c>
      <c r="D512" s="6" t="inlineStr">
        <is>
          <t>Ташкент 2</t>
        </is>
      </c>
      <c r="E512" s="7">
        <f>G512+I512+K512+M512+O512+Q512+S512+U512+W512+Y512+AA512+AC512+AE512+AG512+AI512+AK512+AM512+AO512+AQ512+AS512</f>
        <v/>
      </c>
      <c r="F512" s="7">
        <f>H512+J512+L512+N512+P512+R512+T512+V512+X512+Z512+AB512+AD512+AF512+AH512+AJ512+AL512+AN512+AP512+AR512+AT512</f>
        <v/>
      </c>
      <c r="G512" s="7" t="inlineStr"/>
      <c r="H512" s="7" t="inlineStr"/>
      <c r="I512" s="7" t="inlineStr"/>
      <c r="J512" s="7" t="inlineStr"/>
      <c r="K512" s="7" t="inlineStr"/>
      <c r="L512" s="7" t="inlineStr"/>
      <c r="M512" s="7" t="n">
        <v>3</v>
      </c>
      <c r="N512" s="7" t="n">
        <v>365577</v>
      </c>
      <c r="O512" s="7" t="inlineStr"/>
      <c r="P512" s="7" t="inlineStr"/>
      <c r="Q512" s="7" t="inlineStr"/>
      <c r="R512" s="7" t="inlineStr"/>
      <c r="S512" s="7" t="inlineStr"/>
      <c r="T512" s="7" t="inlineStr"/>
      <c r="U512" s="7" t="inlineStr"/>
      <c r="V512" s="7" t="inlineStr"/>
      <c r="W512" s="7" t="inlineStr"/>
      <c r="X512" s="7" t="inlineStr"/>
      <c r="Y512" s="7" t="inlineStr"/>
      <c r="Z512" s="7" t="inlineStr"/>
      <c r="AA512" s="7" t="inlineStr"/>
      <c r="AB512" s="7" t="inlineStr"/>
      <c r="AC512" s="7" t="inlineStr"/>
      <c r="AD512" s="7" t="inlineStr"/>
      <c r="AE512" s="7" t="inlineStr"/>
      <c r="AF512" s="7" t="inlineStr"/>
      <c r="AG512" s="7" t="inlineStr"/>
      <c r="AH512" s="7" t="inlineStr"/>
      <c r="AI512" s="7" t="inlineStr"/>
      <c r="AJ512" s="7" t="inlineStr"/>
      <c r="AK512" s="7" t="inlineStr"/>
      <c r="AL512" s="7" t="inlineStr"/>
      <c r="AM512" s="7" t="inlineStr"/>
      <c r="AN512" s="7" t="inlineStr"/>
      <c r="AO512" s="7" t="inlineStr"/>
      <c r="AP512" s="7" t="inlineStr"/>
      <c r="AQ512" s="7" t="inlineStr"/>
      <c r="AR512" s="7" t="inlineStr"/>
      <c r="AS512" s="7" t="inlineStr"/>
      <c r="AT512" s="7" t="inlineStr"/>
      <c r="AU512" s="7">
        <f>AW512+AY512+BA512+BC512+BE512+BG512+BI512</f>
        <v/>
      </c>
      <c r="AV512" s="7">
        <f>AX512+AZ512+BB512+BD512+BF512+BH512+BJ512</f>
        <v/>
      </c>
      <c r="AW512" s="7" t="inlineStr"/>
      <c r="AX512" s="7" t="inlineStr"/>
      <c r="AY512" s="7" t="inlineStr"/>
      <c r="AZ512" s="7" t="inlineStr"/>
      <c r="BA512" s="7" t="inlineStr"/>
      <c r="BB512" s="7" t="inlineStr"/>
      <c r="BC512" s="7" t="inlineStr"/>
      <c r="BD512" s="7" t="inlineStr"/>
      <c r="BE512" s="7" t="inlineStr"/>
      <c r="BF512" s="7" t="inlineStr"/>
      <c r="BG512" s="7" t="inlineStr"/>
      <c r="BH512" s="7" t="inlineStr"/>
      <c r="BI512" s="7" t="inlineStr"/>
      <c r="BJ512" s="7" t="inlineStr"/>
      <c r="BK512" s="7">
        <f>BM512+BO512+BQ512+BS512+BU512</f>
        <v/>
      </c>
      <c r="BL512" s="7">
        <f>BN512+BP512+BR512+BT512+BV512</f>
        <v/>
      </c>
      <c r="BM512" s="7" t="inlineStr"/>
      <c r="BN512" s="7" t="inlineStr"/>
      <c r="BO512" s="7" t="inlineStr"/>
      <c r="BP512" s="7" t="inlineStr"/>
      <c r="BQ512" s="7" t="inlineStr"/>
      <c r="BR512" s="7" t="inlineStr"/>
      <c r="BS512" s="7" t="inlineStr"/>
      <c r="BT512" s="7" t="inlineStr"/>
      <c r="BU512" s="7" t="inlineStr"/>
      <c r="BV512" s="7" t="inlineStr"/>
      <c r="BW512" s="7">
        <f>BY512+CA512+CC512+CE512+CG512+CI512+CK512+CM512+CO512+CQ512+CS512+CU512+CW512+CY512+DA512+DC512</f>
        <v/>
      </c>
      <c r="BX512" s="7">
        <f>BZ512+CB512+CD512+CF512+CH512+CJ512+CL512+CN512+CP512+CR512+CT512+CV512+CX512+CZ512+DB512+DD512</f>
        <v/>
      </c>
      <c r="BY512" s="7" t="inlineStr"/>
      <c r="BZ512" s="7" t="inlineStr"/>
      <c r="CA512" s="7" t="inlineStr"/>
      <c r="CB512" s="7" t="inlineStr"/>
      <c r="CC512" s="7" t="inlineStr"/>
      <c r="CD512" s="7" t="inlineStr"/>
      <c r="CE512" s="7" t="inlineStr"/>
      <c r="CF512" s="7" t="inlineStr"/>
      <c r="CG512" s="7" t="inlineStr"/>
      <c r="CH512" s="7" t="inlineStr"/>
      <c r="CI512" s="7" t="inlineStr"/>
      <c r="CJ512" s="7" t="inlineStr"/>
      <c r="CK512" s="7" t="inlineStr"/>
      <c r="CL512" s="7" t="inlineStr"/>
      <c r="CM512" s="7" t="inlineStr"/>
      <c r="CN512" s="7" t="inlineStr"/>
      <c r="CO512" s="7" t="inlineStr"/>
      <c r="CP512" s="7" t="inlineStr"/>
      <c r="CQ512" s="7" t="inlineStr"/>
      <c r="CR512" s="7" t="inlineStr"/>
      <c r="CS512" s="7" t="inlineStr"/>
      <c r="CT512" s="7" t="inlineStr"/>
      <c r="CU512" s="7" t="inlineStr"/>
      <c r="CV512" s="7" t="inlineStr"/>
      <c r="CW512" s="7" t="inlineStr"/>
      <c r="CX512" s="7" t="inlineStr"/>
      <c r="CY512" s="7" t="inlineStr"/>
      <c r="CZ512" s="7" t="inlineStr"/>
      <c r="DA512" s="7" t="inlineStr"/>
      <c r="DB512" s="7" t="inlineStr"/>
      <c r="DC512" s="7" t="inlineStr"/>
      <c r="DD512" s="7" t="inlineStr"/>
      <c r="DE512" s="7">
        <f>DG512+DI512+DK512+DM512+DO512+DQ512+DS512+DU512+DW512+DY512+EA512+EC512+EE512</f>
        <v/>
      </c>
      <c r="DF512" s="7">
        <f>DH512+DJ512+DL512+DN512+DP512+DR512+DT512+DV512+DX512+DZ512+EB512+ED512+EF512</f>
        <v/>
      </c>
      <c r="DG512" s="7" t="inlineStr"/>
      <c r="DH512" s="7" t="inlineStr"/>
      <c r="DI512" s="7" t="inlineStr"/>
      <c r="DJ512" s="7" t="inlineStr"/>
      <c r="DK512" s="7" t="inlineStr"/>
      <c r="DL512" s="7" t="inlineStr"/>
      <c r="DM512" s="7" t="inlineStr"/>
      <c r="DN512" s="7" t="inlineStr"/>
      <c r="DO512" s="7" t="inlineStr"/>
      <c r="DP512" s="7" t="inlineStr"/>
      <c r="DQ512" s="7" t="inlineStr"/>
      <c r="DR512" s="7" t="inlineStr"/>
      <c r="DS512" s="7" t="inlineStr"/>
      <c r="DT512" s="7" t="inlineStr"/>
      <c r="DU512" s="7" t="inlineStr"/>
      <c r="DV512" s="7" t="inlineStr"/>
      <c r="DW512" s="7" t="inlineStr"/>
      <c r="DX512" s="7" t="inlineStr"/>
      <c r="DY512" s="7" t="inlineStr"/>
      <c r="DZ512" s="7" t="inlineStr"/>
      <c r="EA512" s="7" t="inlineStr"/>
      <c r="EB512" s="7" t="inlineStr"/>
      <c r="EC512" s="7" t="inlineStr"/>
      <c r="ED512" s="7" t="inlineStr"/>
      <c r="EE512" s="7" t="inlineStr"/>
      <c r="EF512" s="7" t="inlineStr"/>
      <c r="EG512" s="7">
        <f>E512+AU512+BK512+BW512+DE512</f>
        <v/>
      </c>
      <c r="EH512" s="7">
        <f>F512+AV512+BL512+BX512+DF512</f>
        <v/>
      </c>
    </row>
    <row r="513" hidden="1" outlineLevel="1">
      <c r="A513" s="5" t="n">
        <v>177</v>
      </c>
      <c r="B513" s="6" t="inlineStr">
        <is>
          <t>IMPULSE FARM MCHJ</t>
        </is>
      </c>
      <c r="C513" s="6" t="inlineStr">
        <is>
          <t>Ташкент</t>
        </is>
      </c>
      <c r="D513" s="6" t="inlineStr">
        <is>
          <t>Ташкент 1</t>
        </is>
      </c>
      <c r="E513" s="7">
        <f>G513+I513+K513+M513+O513+Q513+S513+U513+W513+Y513+AA513+AC513+AE513+AG513+AI513+AK513+AM513+AO513+AQ513+AS513</f>
        <v/>
      </c>
      <c r="F513" s="7">
        <f>H513+J513+L513+N513+P513+R513+T513+V513+X513+Z513+AB513+AD513+AF513+AH513+AJ513+AL513+AN513+AP513+AR513+AT513</f>
        <v/>
      </c>
      <c r="G513" s="7" t="inlineStr"/>
      <c r="H513" s="7" t="inlineStr"/>
      <c r="I513" s="7" t="inlineStr"/>
      <c r="J513" s="7" t="inlineStr"/>
      <c r="K513" s="7" t="inlineStr"/>
      <c r="L513" s="7" t="inlineStr"/>
      <c r="M513" s="7" t="inlineStr"/>
      <c r="N513" s="7" t="inlineStr"/>
      <c r="O513" s="7" t="inlineStr"/>
      <c r="P513" s="7" t="inlineStr"/>
      <c r="Q513" s="7" t="inlineStr"/>
      <c r="R513" s="7" t="inlineStr"/>
      <c r="S513" s="7" t="inlineStr"/>
      <c r="T513" s="7" t="inlineStr"/>
      <c r="U513" s="7" t="inlineStr"/>
      <c r="V513" s="7" t="inlineStr"/>
      <c r="W513" s="7" t="inlineStr"/>
      <c r="X513" s="7" t="inlineStr"/>
      <c r="Y513" s="7" t="inlineStr"/>
      <c r="Z513" s="7" t="inlineStr"/>
      <c r="AA513" s="7" t="inlineStr"/>
      <c r="AB513" s="7" t="inlineStr"/>
      <c r="AC513" s="7" t="inlineStr"/>
      <c r="AD513" s="7" t="inlineStr"/>
      <c r="AE513" s="7" t="inlineStr"/>
      <c r="AF513" s="7" t="inlineStr"/>
      <c r="AG513" s="7" t="inlineStr"/>
      <c r="AH513" s="7" t="inlineStr"/>
      <c r="AI513" s="7" t="inlineStr"/>
      <c r="AJ513" s="7" t="inlineStr"/>
      <c r="AK513" s="7" t="inlineStr"/>
      <c r="AL513" s="7" t="inlineStr"/>
      <c r="AM513" s="7" t="inlineStr"/>
      <c r="AN513" s="7" t="inlineStr"/>
      <c r="AO513" s="7" t="inlineStr"/>
      <c r="AP513" s="7" t="inlineStr"/>
      <c r="AQ513" s="7" t="inlineStr"/>
      <c r="AR513" s="7" t="inlineStr"/>
      <c r="AS513" s="7" t="inlineStr"/>
      <c r="AT513" s="7" t="inlineStr"/>
      <c r="AU513" s="7">
        <f>AW513+AY513+BA513+BC513+BE513+BG513+BI513</f>
        <v/>
      </c>
      <c r="AV513" s="7">
        <f>AX513+AZ513+BB513+BD513+BF513+BH513+BJ513</f>
        <v/>
      </c>
      <c r="AW513" s="7" t="n">
        <v>1</v>
      </c>
      <c r="AX513" s="7" t="n">
        <v>217979</v>
      </c>
      <c r="AY513" s="7" t="n">
        <v>2</v>
      </c>
      <c r="AZ513" s="7" t="n">
        <v>570012</v>
      </c>
      <c r="BA513" s="7" t="inlineStr"/>
      <c r="BB513" s="7" t="inlineStr"/>
      <c r="BC513" s="7" t="inlineStr"/>
      <c r="BD513" s="7" t="inlineStr"/>
      <c r="BE513" s="7" t="inlineStr"/>
      <c r="BF513" s="7" t="inlineStr"/>
      <c r="BG513" s="7" t="inlineStr"/>
      <c r="BH513" s="7" t="inlineStr"/>
      <c r="BI513" s="7" t="inlineStr"/>
      <c r="BJ513" s="7" t="inlineStr"/>
      <c r="BK513" s="7">
        <f>BM513+BO513+BQ513+BS513+BU513</f>
        <v/>
      </c>
      <c r="BL513" s="7">
        <f>BN513+BP513+BR513+BT513+BV513</f>
        <v/>
      </c>
      <c r="BM513" s="7" t="inlineStr"/>
      <c r="BN513" s="7" t="inlineStr"/>
      <c r="BO513" s="7" t="inlineStr"/>
      <c r="BP513" s="7" t="inlineStr"/>
      <c r="BQ513" s="7" t="inlineStr"/>
      <c r="BR513" s="7" t="inlineStr"/>
      <c r="BS513" s="7" t="inlineStr"/>
      <c r="BT513" s="7" t="inlineStr"/>
      <c r="BU513" s="7" t="inlineStr"/>
      <c r="BV513" s="7" t="inlineStr"/>
      <c r="BW513" s="7">
        <f>BY513+CA513+CC513+CE513+CG513+CI513+CK513+CM513+CO513+CQ513+CS513+CU513+CW513+CY513+DA513+DC513</f>
        <v/>
      </c>
      <c r="BX513" s="7">
        <f>BZ513+CB513+CD513+CF513+CH513+CJ513+CL513+CN513+CP513+CR513+CT513+CV513+CX513+CZ513+DB513+DD513</f>
        <v/>
      </c>
      <c r="BY513" s="7" t="inlineStr"/>
      <c r="BZ513" s="7" t="inlineStr"/>
      <c r="CA513" s="7" t="inlineStr"/>
      <c r="CB513" s="7" t="inlineStr"/>
      <c r="CC513" s="7" t="inlineStr"/>
      <c r="CD513" s="7" t="inlineStr"/>
      <c r="CE513" s="7" t="inlineStr"/>
      <c r="CF513" s="7" t="inlineStr"/>
      <c r="CG513" s="7" t="inlineStr"/>
      <c r="CH513" s="7" t="inlineStr"/>
      <c r="CI513" s="7" t="inlineStr"/>
      <c r="CJ513" s="7" t="inlineStr"/>
      <c r="CK513" s="7" t="inlineStr"/>
      <c r="CL513" s="7" t="inlineStr"/>
      <c r="CM513" s="7" t="inlineStr"/>
      <c r="CN513" s="7" t="inlineStr"/>
      <c r="CO513" s="7" t="inlineStr"/>
      <c r="CP513" s="7" t="inlineStr"/>
      <c r="CQ513" s="7" t="inlineStr"/>
      <c r="CR513" s="7" t="inlineStr"/>
      <c r="CS513" s="7" t="inlineStr"/>
      <c r="CT513" s="7" t="inlineStr"/>
      <c r="CU513" s="7" t="inlineStr"/>
      <c r="CV513" s="7" t="inlineStr"/>
      <c r="CW513" s="7" t="inlineStr"/>
      <c r="CX513" s="7" t="inlineStr"/>
      <c r="CY513" s="7" t="inlineStr"/>
      <c r="CZ513" s="7" t="inlineStr"/>
      <c r="DA513" s="7" t="inlineStr"/>
      <c r="DB513" s="7" t="inlineStr"/>
      <c r="DC513" s="7" t="inlineStr"/>
      <c r="DD513" s="7" t="inlineStr"/>
      <c r="DE513" s="7">
        <f>DG513+DI513+DK513+DM513+DO513+DQ513+DS513+DU513+DW513+DY513+EA513+EC513+EE513</f>
        <v/>
      </c>
      <c r="DF513" s="7">
        <f>DH513+DJ513+DL513+DN513+DP513+DR513+DT513+DV513+DX513+DZ513+EB513+ED513+EF513</f>
        <v/>
      </c>
      <c r="DG513" s="7" t="inlineStr"/>
      <c r="DH513" s="7" t="inlineStr"/>
      <c r="DI513" s="7" t="inlineStr"/>
      <c r="DJ513" s="7" t="inlineStr"/>
      <c r="DK513" s="7" t="inlineStr"/>
      <c r="DL513" s="7" t="inlineStr"/>
      <c r="DM513" s="7" t="inlineStr"/>
      <c r="DN513" s="7" t="inlineStr"/>
      <c r="DO513" s="7" t="inlineStr"/>
      <c r="DP513" s="7" t="inlineStr"/>
      <c r="DQ513" s="7" t="inlineStr"/>
      <c r="DR513" s="7" t="inlineStr"/>
      <c r="DS513" s="7" t="inlineStr"/>
      <c r="DT513" s="7" t="inlineStr"/>
      <c r="DU513" s="7" t="inlineStr"/>
      <c r="DV513" s="7" t="inlineStr"/>
      <c r="DW513" s="7" t="inlineStr"/>
      <c r="DX513" s="7" t="inlineStr"/>
      <c r="DY513" s="7" t="n">
        <v>10</v>
      </c>
      <c r="DZ513" s="7" t="n">
        <v>4411340</v>
      </c>
      <c r="EA513" s="7" t="inlineStr"/>
      <c r="EB513" s="7" t="inlineStr"/>
      <c r="EC513" s="7" t="inlineStr"/>
      <c r="ED513" s="7" t="inlineStr"/>
      <c r="EE513" s="7" t="inlineStr"/>
      <c r="EF513" s="7" t="inlineStr"/>
      <c r="EG513" s="7">
        <f>E513+AU513+BK513+BW513+DE513</f>
        <v/>
      </c>
      <c r="EH513" s="7">
        <f>F513+AV513+BL513+BX513+DF513</f>
        <v/>
      </c>
    </row>
    <row r="514" hidden="1" outlineLevel="1">
      <c r="A514" s="5" t="n">
        <v>178</v>
      </c>
      <c r="B514" s="6" t="inlineStr">
        <is>
          <t>IMRON PHARM MChJ</t>
        </is>
      </c>
      <c r="C514" s="6" t="inlineStr">
        <is>
          <t>Ташкент</t>
        </is>
      </c>
      <c r="D514" s="6" t="inlineStr">
        <is>
          <t>Ташкент 1</t>
        </is>
      </c>
      <c r="E514" s="7">
        <f>G514+I514+K514+M514+O514+Q514+S514+U514+W514+Y514+AA514+AC514+AE514+AG514+AI514+AK514+AM514+AO514+AQ514+AS514</f>
        <v/>
      </c>
      <c r="F514" s="7">
        <f>H514+J514+L514+N514+P514+R514+T514+V514+X514+Z514+AB514+AD514+AF514+AH514+AJ514+AL514+AN514+AP514+AR514+AT514</f>
        <v/>
      </c>
      <c r="G514" s="7" t="inlineStr"/>
      <c r="H514" s="7" t="inlineStr"/>
      <c r="I514" s="7" t="inlineStr"/>
      <c r="J514" s="7" t="inlineStr"/>
      <c r="K514" s="7" t="inlineStr"/>
      <c r="L514" s="7" t="inlineStr"/>
      <c r="M514" s="7" t="inlineStr"/>
      <c r="N514" s="7" t="inlineStr"/>
      <c r="O514" s="7" t="inlineStr"/>
      <c r="P514" s="7" t="inlineStr"/>
      <c r="Q514" s="7" t="n">
        <v>50</v>
      </c>
      <c r="R514" s="7" t="n">
        <v>21036000</v>
      </c>
      <c r="S514" s="7" t="inlineStr"/>
      <c r="T514" s="7" t="inlineStr"/>
      <c r="U514" s="7" t="inlineStr"/>
      <c r="V514" s="7" t="inlineStr"/>
      <c r="W514" s="7" t="inlineStr"/>
      <c r="X514" s="7" t="inlineStr"/>
      <c r="Y514" s="7" t="inlineStr"/>
      <c r="Z514" s="7" t="inlineStr"/>
      <c r="AA514" s="7" t="inlineStr"/>
      <c r="AB514" s="7" t="inlineStr"/>
      <c r="AC514" s="7" t="inlineStr"/>
      <c r="AD514" s="7" t="inlineStr"/>
      <c r="AE514" s="7" t="inlineStr"/>
      <c r="AF514" s="7" t="inlineStr"/>
      <c r="AG514" s="7" t="inlineStr"/>
      <c r="AH514" s="7" t="inlineStr"/>
      <c r="AI514" s="7" t="inlineStr"/>
      <c r="AJ514" s="7" t="inlineStr"/>
      <c r="AK514" s="7" t="inlineStr"/>
      <c r="AL514" s="7" t="inlineStr"/>
      <c r="AM514" s="7" t="inlineStr"/>
      <c r="AN514" s="7" t="inlineStr"/>
      <c r="AO514" s="7" t="inlineStr"/>
      <c r="AP514" s="7" t="inlineStr"/>
      <c r="AQ514" s="7" t="inlineStr"/>
      <c r="AR514" s="7" t="inlineStr"/>
      <c r="AS514" s="7" t="inlineStr"/>
      <c r="AT514" s="7" t="inlineStr"/>
      <c r="AU514" s="7">
        <f>AW514+AY514+BA514+BC514+BE514+BG514+BI514</f>
        <v/>
      </c>
      <c r="AV514" s="7">
        <f>AX514+AZ514+BB514+BD514+BF514+BH514+BJ514</f>
        <v/>
      </c>
      <c r="AW514" s="7" t="inlineStr"/>
      <c r="AX514" s="7" t="inlineStr"/>
      <c r="AY514" s="7" t="inlineStr"/>
      <c r="AZ514" s="7" t="inlineStr"/>
      <c r="BA514" s="7" t="inlineStr"/>
      <c r="BB514" s="7" t="inlineStr"/>
      <c r="BC514" s="7" t="inlineStr"/>
      <c r="BD514" s="7" t="inlineStr"/>
      <c r="BE514" s="7" t="inlineStr"/>
      <c r="BF514" s="7" t="inlineStr"/>
      <c r="BG514" s="7" t="inlineStr"/>
      <c r="BH514" s="7" t="inlineStr"/>
      <c r="BI514" s="7" t="inlineStr"/>
      <c r="BJ514" s="7" t="inlineStr"/>
      <c r="BK514" s="7">
        <f>BM514+BO514+BQ514+BS514+BU514</f>
        <v/>
      </c>
      <c r="BL514" s="7">
        <f>BN514+BP514+BR514+BT514+BV514</f>
        <v/>
      </c>
      <c r="BM514" s="7" t="inlineStr"/>
      <c r="BN514" s="7" t="inlineStr"/>
      <c r="BO514" s="7" t="inlineStr"/>
      <c r="BP514" s="7" t="inlineStr"/>
      <c r="BQ514" s="7" t="inlineStr"/>
      <c r="BR514" s="7" t="inlineStr"/>
      <c r="BS514" s="7" t="inlineStr"/>
      <c r="BT514" s="7" t="inlineStr"/>
      <c r="BU514" s="7" t="inlineStr"/>
      <c r="BV514" s="7" t="inlineStr"/>
      <c r="BW514" s="7">
        <f>BY514+CA514+CC514+CE514+CG514+CI514+CK514+CM514+CO514+CQ514+CS514+CU514+CW514+CY514+DA514+DC514</f>
        <v/>
      </c>
      <c r="BX514" s="7">
        <f>BZ514+CB514+CD514+CF514+CH514+CJ514+CL514+CN514+CP514+CR514+CT514+CV514+CX514+CZ514+DB514+DD514</f>
        <v/>
      </c>
      <c r="BY514" s="7" t="inlineStr"/>
      <c r="BZ514" s="7" t="inlineStr"/>
      <c r="CA514" s="7" t="inlineStr"/>
      <c r="CB514" s="7" t="inlineStr"/>
      <c r="CC514" s="7" t="inlineStr"/>
      <c r="CD514" s="7" t="inlineStr"/>
      <c r="CE514" s="7" t="inlineStr"/>
      <c r="CF514" s="7" t="inlineStr"/>
      <c r="CG514" s="7" t="inlineStr"/>
      <c r="CH514" s="7" t="inlineStr"/>
      <c r="CI514" s="7" t="inlineStr"/>
      <c r="CJ514" s="7" t="inlineStr"/>
      <c r="CK514" s="7" t="inlineStr"/>
      <c r="CL514" s="7" t="inlineStr"/>
      <c r="CM514" s="7" t="inlineStr"/>
      <c r="CN514" s="7" t="inlineStr"/>
      <c r="CO514" s="7" t="inlineStr"/>
      <c r="CP514" s="7" t="inlineStr"/>
      <c r="CQ514" s="7" t="inlineStr"/>
      <c r="CR514" s="7" t="inlineStr"/>
      <c r="CS514" s="7" t="inlineStr"/>
      <c r="CT514" s="7" t="inlineStr"/>
      <c r="CU514" s="7" t="inlineStr"/>
      <c r="CV514" s="7" t="inlineStr"/>
      <c r="CW514" s="7" t="inlineStr"/>
      <c r="CX514" s="7" t="inlineStr"/>
      <c r="CY514" s="7" t="inlineStr"/>
      <c r="CZ514" s="7" t="inlineStr"/>
      <c r="DA514" s="7" t="inlineStr"/>
      <c r="DB514" s="7" t="inlineStr"/>
      <c r="DC514" s="7" t="inlineStr"/>
      <c r="DD514" s="7" t="inlineStr"/>
      <c r="DE514" s="7">
        <f>DG514+DI514+DK514+DM514+DO514+DQ514+DS514+DU514+DW514+DY514+EA514+EC514+EE514</f>
        <v/>
      </c>
      <c r="DF514" s="7">
        <f>DH514+DJ514+DL514+DN514+DP514+DR514+DT514+DV514+DX514+DZ514+EB514+ED514+EF514</f>
        <v/>
      </c>
      <c r="DG514" s="7" t="inlineStr"/>
      <c r="DH514" s="7" t="inlineStr"/>
      <c r="DI514" s="7" t="inlineStr"/>
      <c r="DJ514" s="7" t="inlineStr"/>
      <c r="DK514" s="7" t="inlineStr"/>
      <c r="DL514" s="7" t="inlineStr"/>
      <c r="DM514" s="7" t="inlineStr"/>
      <c r="DN514" s="7" t="inlineStr"/>
      <c r="DO514" s="7" t="inlineStr"/>
      <c r="DP514" s="7" t="inlineStr"/>
      <c r="DQ514" s="7" t="inlineStr"/>
      <c r="DR514" s="7" t="inlineStr"/>
      <c r="DS514" s="7" t="inlineStr"/>
      <c r="DT514" s="7" t="inlineStr"/>
      <c r="DU514" s="7" t="inlineStr"/>
      <c r="DV514" s="7" t="inlineStr"/>
      <c r="DW514" s="7" t="inlineStr"/>
      <c r="DX514" s="7" t="inlineStr"/>
      <c r="DY514" s="7" t="inlineStr"/>
      <c r="DZ514" s="7" t="inlineStr"/>
      <c r="EA514" s="7" t="n">
        <v>5</v>
      </c>
      <c r="EB514" s="7" t="n">
        <v>323270</v>
      </c>
      <c r="EC514" s="7" t="n">
        <v>5</v>
      </c>
      <c r="ED514" s="7" t="n">
        <v>514510</v>
      </c>
      <c r="EE514" s="7" t="inlineStr"/>
      <c r="EF514" s="7" t="inlineStr"/>
      <c r="EG514" s="7">
        <f>E514+AU514+BK514+BW514+DE514</f>
        <v/>
      </c>
      <c r="EH514" s="7">
        <f>F514+AV514+BL514+BX514+DF514</f>
        <v/>
      </c>
    </row>
    <row r="515" hidden="1" outlineLevel="1">
      <c r="A515" s="5" t="n">
        <v>179</v>
      </c>
      <c r="B515" s="6" t="inlineStr">
        <is>
          <t>IMUNO SAVEPHARM MChJ</t>
        </is>
      </c>
      <c r="C515" s="6" t="inlineStr">
        <is>
          <t>Ташкент</t>
        </is>
      </c>
      <c r="D515" s="6" t="inlineStr">
        <is>
          <t>Ташкент 2</t>
        </is>
      </c>
      <c r="E515" s="7">
        <f>G515+I515+K515+M515+O515+Q515+S515+U515+W515+Y515+AA515+AC515+AE515+AG515+AI515+AK515+AM515+AO515+AQ515+AS515</f>
        <v/>
      </c>
      <c r="F515" s="7">
        <f>H515+J515+L515+N515+P515+R515+T515+V515+X515+Z515+AB515+AD515+AF515+AH515+AJ515+AL515+AN515+AP515+AR515+AT515</f>
        <v/>
      </c>
      <c r="G515" s="7" t="inlineStr"/>
      <c r="H515" s="7" t="inlineStr"/>
      <c r="I515" s="7" t="inlineStr"/>
      <c r="J515" s="7" t="inlineStr"/>
      <c r="K515" s="7" t="inlineStr"/>
      <c r="L515" s="7" t="inlineStr"/>
      <c r="M515" s="7" t="inlineStr"/>
      <c r="N515" s="7" t="inlineStr"/>
      <c r="O515" s="7" t="inlineStr"/>
      <c r="P515" s="7" t="inlineStr"/>
      <c r="Q515" s="7" t="n">
        <v>2</v>
      </c>
      <c r="R515" s="7" t="n">
        <v>348846</v>
      </c>
      <c r="S515" s="7" t="inlineStr"/>
      <c r="T515" s="7" t="inlineStr"/>
      <c r="U515" s="7" t="inlineStr"/>
      <c r="V515" s="7" t="inlineStr"/>
      <c r="W515" s="7" t="inlineStr"/>
      <c r="X515" s="7" t="inlineStr"/>
      <c r="Y515" s="7" t="inlineStr"/>
      <c r="Z515" s="7" t="inlineStr"/>
      <c r="AA515" s="7" t="inlineStr"/>
      <c r="AB515" s="7" t="inlineStr"/>
      <c r="AC515" s="7" t="inlineStr"/>
      <c r="AD515" s="7" t="inlineStr"/>
      <c r="AE515" s="7" t="inlineStr"/>
      <c r="AF515" s="7" t="inlineStr"/>
      <c r="AG515" s="7" t="inlineStr"/>
      <c r="AH515" s="7" t="inlineStr"/>
      <c r="AI515" s="7" t="inlineStr"/>
      <c r="AJ515" s="7" t="inlineStr"/>
      <c r="AK515" s="7" t="inlineStr"/>
      <c r="AL515" s="7" t="inlineStr"/>
      <c r="AM515" s="7" t="inlineStr"/>
      <c r="AN515" s="7" t="inlineStr"/>
      <c r="AO515" s="7" t="inlineStr"/>
      <c r="AP515" s="7" t="inlineStr"/>
      <c r="AQ515" s="7" t="inlineStr"/>
      <c r="AR515" s="7" t="inlineStr"/>
      <c r="AS515" s="7" t="inlineStr"/>
      <c r="AT515" s="7" t="inlineStr"/>
      <c r="AU515" s="7">
        <f>AW515+AY515+BA515+BC515+BE515+BG515+BI515</f>
        <v/>
      </c>
      <c r="AV515" s="7">
        <f>AX515+AZ515+BB515+BD515+BF515+BH515+BJ515</f>
        <v/>
      </c>
      <c r="AW515" s="7" t="inlineStr"/>
      <c r="AX515" s="7" t="inlineStr"/>
      <c r="AY515" s="7" t="inlineStr"/>
      <c r="AZ515" s="7" t="inlineStr"/>
      <c r="BA515" s="7" t="inlineStr"/>
      <c r="BB515" s="7" t="inlineStr"/>
      <c r="BC515" s="7" t="inlineStr"/>
      <c r="BD515" s="7" t="inlineStr"/>
      <c r="BE515" s="7" t="inlineStr"/>
      <c r="BF515" s="7" t="inlineStr"/>
      <c r="BG515" s="7" t="inlineStr"/>
      <c r="BH515" s="7" t="inlineStr"/>
      <c r="BI515" s="7" t="inlineStr"/>
      <c r="BJ515" s="7" t="inlineStr"/>
      <c r="BK515" s="7">
        <f>BM515+BO515+BQ515+BS515+BU515</f>
        <v/>
      </c>
      <c r="BL515" s="7">
        <f>BN515+BP515+BR515+BT515+BV515</f>
        <v/>
      </c>
      <c r="BM515" s="7" t="inlineStr"/>
      <c r="BN515" s="7" t="inlineStr"/>
      <c r="BO515" s="7" t="inlineStr"/>
      <c r="BP515" s="7" t="inlineStr"/>
      <c r="BQ515" s="7" t="inlineStr"/>
      <c r="BR515" s="7" t="inlineStr"/>
      <c r="BS515" s="7" t="inlineStr"/>
      <c r="BT515" s="7" t="inlineStr"/>
      <c r="BU515" s="7" t="inlineStr"/>
      <c r="BV515" s="7" t="inlineStr"/>
      <c r="BW515" s="7">
        <f>BY515+CA515+CC515+CE515+CG515+CI515+CK515+CM515+CO515+CQ515+CS515+CU515+CW515+CY515+DA515+DC515</f>
        <v/>
      </c>
      <c r="BX515" s="7">
        <f>BZ515+CB515+CD515+CF515+CH515+CJ515+CL515+CN515+CP515+CR515+CT515+CV515+CX515+CZ515+DB515+DD515</f>
        <v/>
      </c>
      <c r="BY515" s="7" t="inlineStr"/>
      <c r="BZ515" s="7" t="inlineStr"/>
      <c r="CA515" s="7" t="inlineStr"/>
      <c r="CB515" s="7" t="inlineStr"/>
      <c r="CC515" s="7" t="inlineStr"/>
      <c r="CD515" s="7" t="inlineStr"/>
      <c r="CE515" s="7" t="inlineStr"/>
      <c r="CF515" s="7" t="inlineStr"/>
      <c r="CG515" s="7" t="inlineStr"/>
      <c r="CH515" s="7" t="inlineStr"/>
      <c r="CI515" s="7" t="inlineStr"/>
      <c r="CJ515" s="7" t="inlineStr"/>
      <c r="CK515" s="7" t="inlineStr"/>
      <c r="CL515" s="7" t="inlineStr"/>
      <c r="CM515" s="7" t="inlineStr"/>
      <c r="CN515" s="7" t="inlineStr"/>
      <c r="CO515" s="7" t="inlineStr"/>
      <c r="CP515" s="7" t="inlineStr"/>
      <c r="CQ515" s="7" t="inlineStr"/>
      <c r="CR515" s="7" t="inlineStr"/>
      <c r="CS515" s="7" t="inlineStr"/>
      <c r="CT515" s="7" t="inlineStr"/>
      <c r="CU515" s="7" t="inlineStr"/>
      <c r="CV515" s="7" t="inlineStr"/>
      <c r="CW515" s="7" t="inlineStr"/>
      <c r="CX515" s="7" t="inlineStr"/>
      <c r="CY515" s="7" t="inlineStr"/>
      <c r="CZ515" s="7" t="inlineStr"/>
      <c r="DA515" s="7" t="inlineStr"/>
      <c r="DB515" s="7" t="inlineStr"/>
      <c r="DC515" s="7" t="inlineStr"/>
      <c r="DD515" s="7" t="inlineStr"/>
      <c r="DE515" s="7">
        <f>DG515+DI515+DK515+DM515+DO515+DQ515+DS515+DU515+DW515+DY515+EA515+EC515+EE515</f>
        <v/>
      </c>
      <c r="DF515" s="7">
        <f>DH515+DJ515+DL515+DN515+DP515+DR515+DT515+DV515+DX515+DZ515+EB515+ED515+EF515</f>
        <v/>
      </c>
      <c r="DG515" s="7" t="inlineStr"/>
      <c r="DH515" s="7" t="inlineStr"/>
      <c r="DI515" s="7" t="inlineStr"/>
      <c r="DJ515" s="7" t="inlineStr"/>
      <c r="DK515" s="7" t="inlineStr"/>
      <c r="DL515" s="7" t="inlineStr"/>
      <c r="DM515" s="7" t="inlineStr"/>
      <c r="DN515" s="7" t="inlineStr"/>
      <c r="DO515" s="7" t="inlineStr"/>
      <c r="DP515" s="7" t="inlineStr"/>
      <c r="DQ515" s="7" t="inlineStr"/>
      <c r="DR515" s="7" t="inlineStr"/>
      <c r="DS515" s="7" t="inlineStr"/>
      <c r="DT515" s="7" t="inlineStr"/>
      <c r="DU515" s="7" t="inlineStr"/>
      <c r="DV515" s="7" t="inlineStr"/>
      <c r="DW515" s="7" t="inlineStr"/>
      <c r="DX515" s="7" t="inlineStr"/>
      <c r="DY515" s="7" t="inlineStr"/>
      <c r="DZ515" s="7" t="inlineStr"/>
      <c r="EA515" s="7" t="inlineStr"/>
      <c r="EB515" s="7" t="inlineStr"/>
      <c r="EC515" s="7" t="inlineStr"/>
      <c r="ED515" s="7" t="inlineStr"/>
      <c r="EE515" s="7" t="inlineStr"/>
      <c r="EF515" s="7" t="inlineStr"/>
      <c r="EG515" s="7">
        <f>E515+AU515+BK515+BW515+DE515</f>
        <v/>
      </c>
      <c r="EH515" s="7">
        <f>F515+AV515+BL515+BX515+DF515</f>
        <v/>
      </c>
    </row>
    <row r="516" hidden="1" outlineLevel="1">
      <c r="A516" s="5" t="n">
        <v>180</v>
      </c>
      <c r="B516" s="6" t="inlineStr">
        <is>
          <t>INOBAT FARM</t>
        </is>
      </c>
      <c r="C516" s="6" t="inlineStr">
        <is>
          <t>Ташкент</t>
        </is>
      </c>
      <c r="D516" s="6" t="inlineStr">
        <is>
          <t>Ташкент 1</t>
        </is>
      </c>
      <c r="E516" s="7">
        <f>G516+I516+K516+M516+O516+Q516+S516+U516+W516+Y516+AA516+AC516+AE516+AG516+AI516+AK516+AM516+AO516+AQ516+AS516</f>
        <v/>
      </c>
      <c r="F516" s="7">
        <f>H516+J516+L516+N516+P516+R516+T516+V516+X516+Z516+AB516+AD516+AF516+AH516+AJ516+AL516+AN516+AP516+AR516+AT516</f>
        <v/>
      </c>
      <c r="G516" s="7" t="inlineStr"/>
      <c r="H516" s="7" t="inlineStr"/>
      <c r="I516" s="7" t="inlineStr"/>
      <c r="J516" s="7" t="inlineStr"/>
      <c r="K516" s="7" t="inlineStr"/>
      <c r="L516" s="7" t="inlineStr"/>
      <c r="M516" s="7" t="inlineStr"/>
      <c r="N516" s="7" t="inlineStr"/>
      <c r="O516" s="7" t="inlineStr"/>
      <c r="P516" s="7" t="inlineStr"/>
      <c r="Q516" s="7" t="n">
        <v>4</v>
      </c>
      <c r="R516" s="7" t="n">
        <v>216076</v>
      </c>
      <c r="S516" s="7" t="inlineStr"/>
      <c r="T516" s="7" t="inlineStr"/>
      <c r="U516" s="7" t="inlineStr"/>
      <c r="V516" s="7" t="inlineStr"/>
      <c r="W516" s="7" t="inlineStr"/>
      <c r="X516" s="7" t="inlineStr"/>
      <c r="Y516" s="7" t="inlineStr"/>
      <c r="Z516" s="7" t="inlineStr"/>
      <c r="AA516" s="7" t="inlineStr"/>
      <c r="AB516" s="7" t="inlineStr"/>
      <c r="AC516" s="7" t="inlineStr"/>
      <c r="AD516" s="7" t="inlineStr"/>
      <c r="AE516" s="7" t="inlineStr"/>
      <c r="AF516" s="7" t="inlineStr"/>
      <c r="AG516" s="7" t="inlineStr"/>
      <c r="AH516" s="7" t="inlineStr"/>
      <c r="AI516" s="7" t="inlineStr"/>
      <c r="AJ516" s="7" t="inlineStr"/>
      <c r="AK516" s="7" t="inlineStr"/>
      <c r="AL516" s="7" t="inlineStr"/>
      <c r="AM516" s="7" t="inlineStr"/>
      <c r="AN516" s="7" t="inlineStr"/>
      <c r="AO516" s="7" t="inlineStr"/>
      <c r="AP516" s="7" t="inlineStr"/>
      <c r="AQ516" s="7" t="inlineStr"/>
      <c r="AR516" s="7" t="inlineStr"/>
      <c r="AS516" s="7" t="inlineStr"/>
      <c r="AT516" s="7" t="inlineStr"/>
      <c r="AU516" s="7">
        <f>AW516+AY516+BA516+BC516+BE516+BG516+BI516</f>
        <v/>
      </c>
      <c r="AV516" s="7">
        <f>AX516+AZ516+BB516+BD516+BF516+BH516+BJ516</f>
        <v/>
      </c>
      <c r="AW516" s="7" t="inlineStr"/>
      <c r="AX516" s="7" t="inlineStr"/>
      <c r="AY516" s="7" t="inlineStr"/>
      <c r="AZ516" s="7" t="inlineStr"/>
      <c r="BA516" s="7" t="inlineStr"/>
      <c r="BB516" s="7" t="inlineStr"/>
      <c r="BC516" s="7" t="inlineStr"/>
      <c r="BD516" s="7" t="inlineStr"/>
      <c r="BE516" s="7" t="inlineStr"/>
      <c r="BF516" s="7" t="inlineStr"/>
      <c r="BG516" s="7" t="inlineStr"/>
      <c r="BH516" s="7" t="inlineStr"/>
      <c r="BI516" s="7" t="inlineStr"/>
      <c r="BJ516" s="7" t="inlineStr"/>
      <c r="BK516" s="7">
        <f>BM516+BO516+BQ516+BS516+BU516</f>
        <v/>
      </c>
      <c r="BL516" s="7">
        <f>BN516+BP516+BR516+BT516+BV516</f>
        <v/>
      </c>
      <c r="BM516" s="7" t="inlineStr"/>
      <c r="BN516" s="7" t="inlineStr"/>
      <c r="BO516" s="7" t="inlineStr"/>
      <c r="BP516" s="7" t="inlineStr"/>
      <c r="BQ516" s="7" t="inlineStr"/>
      <c r="BR516" s="7" t="inlineStr"/>
      <c r="BS516" s="7" t="inlineStr"/>
      <c r="BT516" s="7" t="inlineStr"/>
      <c r="BU516" s="7" t="inlineStr"/>
      <c r="BV516" s="7" t="inlineStr"/>
      <c r="BW516" s="7">
        <f>BY516+CA516+CC516+CE516+CG516+CI516+CK516+CM516+CO516+CQ516+CS516+CU516+CW516+CY516+DA516+DC516</f>
        <v/>
      </c>
      <c r="BX516" s="7">
        <f>BZ516+CB516+CD516+CF516+CH516+CJ516+CL516+CN516+CP516+CR516+CT516+CV516+CX516+CZ516+DB516+DD516</f>
        <v/>
      </c>
      <c r="BY516" s="7" t="inlineStr"/>
      <c r="BZ516" s="7" t="inlineStr"/>
      <c r="CA516" s="7" t="inlineStr"/>
      <c r="CB516" s="7" t="inlineStr"/>
      <c r="CC516" s="7" t="inlineStr"/>
      <c r="CD516" s="7" t="inlineStr"/>
      <c r="CE516" s="7" t="inlineStr"/>
      <c r="CF516" s="7" t="inlineStr"/>
      <c r="CG516" s="7" t="inlineStr"/>
      <c r="CH516" s="7" t="inlineStr"/>
      <c r="CI516" s="7" t="inlineStr"/>
      <c r="CJ516" s="7" t="inlineStr"/>
      <c r="CK516" s="7" t="inlineStr"/>
      <c r="CL516" s="7" t="inlineStr"/>
      <c r="CM516" s="7" t="inlineStr"/>
      <c r="CN516" s="7" t="inlineStr"/>
      <c r="CO516" s="7" t="inlineStr"/>
      <c r="CP516" s="7" t="inlineStr"/>
      <c r="CQ516" s="7" t="inlineStr"/>
      <c r="CR516" s="7" t="inlineStr"/>
      <c r="CS516" s="7" t="inlineStr"/>
      <c r="CT516" s="7" t="inlineStr"/>
      <c r="CU516" s="7" t="inlineStr"/>
      <c r="CV516" s="7" t="inlineStr"/>
      <c r="CW516" s="7" t="inlineStr"/>
      <c r="CX516" s="7" t="inlineStr"/>
      <c r="CY516" s="7" t="inlineStr"/>
      <c r="CZ516" s="7" t="inlineStr"/>
      <c r="DA516" s="7" t="inlineStr"/>
      <c r="DB516" s="7" t="inlineStr"/>
      <c r="DC516" s="7" t="inlineStr"/>
      <c r="DD516" s="7" t="inlineStr"/>
      <c r="DE516" s="7">
        <f>DG516+DI516+DK516+DM516+DO516+DQ516+DS516+DU516+DW516+DY516+EA516+EC516+EE516</f>
        <v/>
      </c>
      <c r="DF516" s="7">
        <f>DH516+DJ516+DL516+DN516+DP516+DR516+DT516+DV516+DX516+DZ516+EB516+ED516+EF516</f>
        <v/>
      </c>
      <c r="DG516" s="7" t="inlineStr"/>
      <c r="DH516" s="7" t="inlineStr"/>
      <c r="DI516" s="7" t="inlineStr"/>
      <c r="DJ516" s="7" t="inlineStr"/>
      <c r="DK516" s="7" t="inlineStr"/>
      <c r="DL516" s="7" t="inlineStr"/>
      <c r="DM516" s="7" t="inlineStr"/>
      <c r="DN516" s="7" t="inlineStr"/>
      <c r="DO516" s="7" t="inlineStr"/>
      <c r="DP516" s="7" t="inlineStr"/>
      <c r="DQ516" s="7" t="inlineStr"/>
      <c r="DR516" s="7" t="inlineStr"/>
      <c r="DS516" s="7" t="inlineStr"/>
      <c r="DT516" s="7" t="inlineStr"/>
      <c r="DU516" s="7" t="inlineStr"/>
      <c r="DV516" s="7" t="inlineStr"/>
      <c r="DW516" s="7" t="inlineStr"/>
      <c r="DX516" s="7" t="inlineStr"/>
      <c r="DY516" s="7" t="inlineStr"/>
      <c r="DZ516" s="7" t="inlineStr"/>
      <c r="EA516" s="7" t="inlineStr"/>
      <c r="EB516" s="7" t="inlineStr"/>
      <c r="EC516" s="7" t="inlineStr"/>
      <c r="ED516" s="7" t="inlineStr"/>
      <c r="EE516" s="7" t="inlineStr"/>
      <c r="EF516" s="7" t="inlineStr"/>
      <c r="EG516" s="7">
        <f>E516+AU516+BK516+BW516+DE516</f>
        <v/>
      </c>
      <c r="EH516" s="7">
        <f>F516+AV516+BL516+BX516+DF516</f>
        <v/>
      </c>
    </row>
    <row r="517" hidden="1" outlineLevel="1">
      <c r="A517" s="5" t="n">
        <v>181</v>
      </c>
      <c r="B517" s="6" t="inlineStr">
        <is>
          <t>Ibroxim Farm MCHJ</t>
        </is>
      </c>
      <c r="C517" s="6" t="inlineStr">
        <is>
          <t>Ташкент</t>
        </is>
      </c>
      <c r="D517" s="6" t="inlineStr">
        <is>
          <t>Ташкент 2</t>
        </is>
      </c>
      <c r="E517" s="7">
        <f>G517+I517+K517+M517+O517+Q517+S517+U517+W517+Y517+AA517+AC517+AE517+AG517+AI517+AK517+AM517+AO517+AQ517+AS517</f>
        <v/>
      </c>
      <c r="F517" s="7">
        <f>H517+J517+L517+N517+P517+R517+T517+V517+X517+Z517+AB517+AD517+AF517+AH517+AJ517+AL517+AN517+AP517+AR517+AT517</f>
        <v/>
      </c>
      <c r="G517" s="7" t="inlineStr"/>
      <c r="H517" s="7" t="inlineStr"/>
      <c r="I517" s="7" t="inlineStr"/>
      <c r="J517" s="7" t="inlineStr"/>
      <c r="K517" s="7" t="inlineStr"/>
      <c r="L517" s="7" t="inlineStr"/>
      <c r="M517" s="7" t="n">
        <v>2</v>
      </c>
      <c r="N517" s="7" t="n">
        <v>650156</v>
      </c>
      <c r="O517" s="7" t="inlineStr"/>
      <c r="P517" s="7" t="inlineStr"/>
      <c r="Q517" s="7" t="n">
        <v>3</v>
      </c>
      <c r="R517" s="7" t="n">
        <v>924597</v>
      </c>
      <c r="S517" s="7" t="inlineStr"/>
      <c r="T517" s="7" t="inlineStr"/>
      <c r="U517" s="7" t="inlineStr"/>
      <c r="V517" s="7" t="inlineStr"/>
      <c r="W517" s="7" t="inlineStr"/>
      <c r="X517" s="7" t="inlineStr"/>
      <c r="Y517" s="7" t="inlineStr"/>
      <c r="Z517" s="7" t="inlineStr"/>
      <c r="AA517" s="7" t="inlineStr"/>
      <c r="AB517" s="7" t="inlineStr"/>
      <c r="AC517" s="7" t="inlineStr"/>
      <c r="AD517" s="7" t="inlineStr"/>
      <c r="AE517" s="7" t="inlineStr"/>
      <c r="AF517" s="7" t="inlineStr"/>
      <c r="AG517" s="7" t="inlineStr"/>
      <c r="AH517" s="7" t="inlineStr"/>
      <c r="AI517" s="7" t="inlineStr"/>
      <c r="AJ517" s="7" t="inlineStr"/>
      <c r="AK517" s="7" t="inlineStr"/>
      <c r="AL517" s="7" t="inlineStr"/>
      <c r="AM517" s="7" t="inlineStr"/>
      <c r="AN517" s="7" t="inlineStr"/>
      <c r="AO517" s="7" t="inlineStr"/>
      <c r="AP517" s="7" t="inlineStr"/>
      <c r="AQ517" s="7" t="inlineStr"/>
      <c r="AR517" s="7" t="inlineStr"/>
      <c r="AS517" s="7" t="inlineStr"/>
      <c r="AT517" s="7" t="inlineStr"/>
      <c r="AU517" s="7">
        <f>AW517+AY517+BA517+BC517+BE517+BG517+BI517</f>
        <v/>
      </c>
      <c r="AV517" s="7">
        <f>AX517+AZ517+BB517+BD517+BF517+BH517+BJ517</f>
        <v/>
      </c>
      <c r="AW517" s="7" t="inlineStr"/>
      <c r="AX517" s="7" t="inlineStr"/>
      <c r="AY517" s="7" t="inlineStr"/>
      <c r="AZ517" s="7" t="inlineStr"/>
      <c r="BA517" s="7" t="inlineStr"/>
      <c r="BB517" s="7" t="inlineStr"/>
      <c r="BC517" s="7" t="inlineStr"/>
      <c r="BD517" s="7" t="inlineStr"/>
      <c r="BE517" s="7" t="inlineStr"/>
      <c r="BF517" s="7" t="inlineStr"/>
      <c r="BG517" s="7" t="inlineStr"/>
      <c r="BH517" s="7" t="inlineStr"/>
      <c r="BI517" s="7" t="inlineStr"/>
      <c r="BJ517" s="7" t="inlineStr"/>
      <c r="BK517" s="7">
        <f>BM517+BO517+BQ517+BS517+BU517</f>
        <v/>
      </c>
      <c r="BL517" s="7">
        <f>BN517+BP517+BR517+BT517+BV517</f>
        <v/>
      </c>
      <c r="BM517" s="7" t="inlineStr"/>
      <c r="BN517" s="7" t="inlineStr"/>
      <c r="BO517" s="7" t="inlineStr"/>
      <c r="BP517" s="7" t="inlineStr"/>
      <c r="BQ517" s="7" t="inlineStr"/>
      <c r="BR517" s="7" t="inlineStr"/>
      <c r="BS517" s="7" t="inlineStr"/>
      <c r="BT517" s="7" t="inlineStr"/>
      <c r="BU517" s="7" t="inlineStr"/>
      <c r="BV517" s="7" t="inlineStr"/>
      <c r="BW517" s="7">
        <f>BY517+CA517+CC517+CE517+CG517+CI517+CK517+CM517+CO517+CQ517+CS517+CU517+CW517+CY517+DA517+DC517</f>
        <v/>
      </c>
      <c r="BX517" s="7">
        <f>BZ517+CB517+CD517+CF517+CH517+CJ517+CL517+CN517+CP517+CR517+CT517+CV517+CX517+CZ517+DB517+DD517</f>
        <v/>
      </c>
      <c r="BY517" s="7" t="inlineStr"/>
      <c r="BZ517" s="7" t="inlineStr"/>
      <c r="CA517" s="7" t="inlineStr"/>
      <c r="CB517" s="7" t="inlineStr"/>
      <c r="CC517" s="7" t="inlineStr"/>
      <c r="CD517" s="7" t="inlineStr"/>
      <c r="CE517" s="7" t="inlineStr"/>
      <c r="CF517" s="7" t="inlineStr"/>
      <c r="CG517" s="7" t="inlineStr"/>
      <c r="CH517" s="7" t="inlineStr"/>
      <c r="CI517" s="7" t="inlineStr"/>
      <c r="CJ517" s="7" t="inlineStr"/>
      <c r="CK517" s="7" t="inlineStr"/>
      <c r="CL517" s="7" t="inlineStr"/>
      <c r="CM517" s="7" t="inlineStr"/>
      <c r="CN517" s="7" t="inlineStr"/>
      <c r="CO517" s="7" t="inlineStr"/>
      <c r="CP517" s="7" t="inlineStr"/>
      <c r="CQ517" s="7" t="inlineStr"/>
      <c r="CR517" s="7" t="inlineStr"/>
      <c r="CS517" s="7" t="inlineStr"/>
      <c r="CT517" s="7" t="inlineStr"/>
      <c r="CU517" s="7" t="inlineStr"/>
      <c r="CV517" s="7" t="inlineStr"/>
      <c r="CW517" s="7" t="inlineStr"/>
      <c r="CX517" s="7" t="inlineStr"/>
      <c r="CY517" s="7" t="inlineStr"/>
      <c r="CZ517" s="7" t="inlineStr"/>
      <c r="DA517" s="7" t="inlineStr"/>
      <c r="DB517" s="7" t="inlineStr"/>
      <c r="DC517" s="7" t="inlineStr"/>
      <c r="DD517" s="7" t="inlineStr"/>
      <c r="DE517" s="7">
        <f>DG517+DI517+DK517+DM517+DO517+DQ517+DS517+DU517+DW517+DY517+EA517+EC517+EE517</f>
        <v/>
      </c>
      <c r="DF517" s="7">
        <f>DH517+DJ517+DL517+DN517+DP517+DR517+DT517+DV517+DX517+DZ517+EB517+ED517+EF517</f>
        <v/>
      </c>
      <c r="DG517" s="7" t="inlineStr"/>
      <c r="DH517" s="7" t="inlineStr"/>
      <c r="DI517" s="7" t="inlineStr"/>
      <c r="DJ517" s="7" t="inlineStr"/>
      <c r="DK517" s="7" t="inlineStr"/>
      <c r="DL517" s="7" t="inlineStr"/>
      <c r="DM517" s="7" t="inlineStr"/>
      <c r="DN517" s="7" t="inlineStr"/>
      <c r="DO517" s="7" t="inlineStr"/>
      <c r="DP517" s="7" t="inlineStr"/>
      <c r="DQ517" s="7" t="inlineStr"/>
      <c r="DR517" s="7" t="inlineStr"/>
      <c r="DS517" s="7" t="inlineStr"/>
      <c r="DT517" s="7" t="inlineStr"/>
      <c r="DU517" s="7" t="inlineStr"/>
      <c r="DV517" s="7" t="inlineStr"/>
      <c r="DW517" s="7" t="inlineStr"/>
      <c r="DX517" s="7" t="inlineStr"/>
      <c r="DY517" s="7" t="inlineStr"/>
      <c r="DZ517" s="7" t="inlineStr"/>
      <c r="EA517" s="7" t="inlineStr"/>
      <c r="EB517" s="7" t="inlineStr"/>
      <c r="EC517" s="7" t="inlineStr"/>
      <c r="ED517" s="7" t="inlineStr"/>
      <c r="EE517" s="7" t="inlineStr"/>
      <c r="EF517" s="7" t="inlineStr"/>
      <c r="EG517" s="7">
        <f>E517+AU517+BK517+BW517+DE517</f>
        <v/>
      </c>
      <c r="EH517" s="7">
        <f>F517+AV517+BL517+BX517+DF517</f>
        <v/>
      </c>
    </row>
    <row r="518" hidden="1" outlineLevel="1">
      <c r="A518" s="5" t="n">
        <v>182</v>
      </c>
      <c r="B518" s="6" t="inlineStr">
        <is>
          <t>Ideal Nur Farm MCHJ</t>
        </is>
      </c>
      <c r="C518" s="6" t="inlineStr">
        <is>
          <t>Ташкент</t>
        </is>
      </c>
      <c r="D518" s="6" t="inlineStr">
        <is>
          <t>Ташкент 1</t>
        </is>
      </c>
      <c r="E518" s="7">
        <f>G518+I518+K518+M518+O518+Q518+S518+U518+W518+Y518+AA518+AC518+AE518+AG518+AI518+AK518+AM518+AO518+AQ518+AS518</f>
        <v/>
      </c>
      <c r="F518" s="7">
        <f>H518+J518+L518+N518+P518+R518+T518+V518+X518+Z518+AB518+AD518+AF518+AH518+AJ518+AL518+AN518+AP518+AR518+AT518</f>
        <v/>
      </c>
      <c r="G518" s="7" t="inlineStr"/>
      <c r="H518" s="7" t="inlineStr"/>
      <c r="I518" s="7" t="inlineStr"/>
      <c r="J518" s="7" t="inlineStr"/>
      <c r="K518" s="7" t="inlineStr"/>
      <c r="L518" s="7" t="inlineStr"/>
      <c r="M518" s="7" t="inlineStr"/>
      <c r="N518" s="7" t="inlineStr"/>
      <c r="O518" s="7" t="inlineStr"/>
      <c r="P518" s="7" t="inlineStr"/>
      <c r="Q518" s="7" t="n">
        <v>2</v>
      </c>
      <c r="R518" s="7" t="n">
        <v>876308</v>
      </c>
      <c r="S518" s="7" t="inlineStr"/>
      <c r="T518" s="7" t="inlineStr"/>
      <c r="U518" s="7" t="inlineStr"/>
      <c r="V518" s="7" t="inlineStr"/>
      <c r="W518" s="7" t="inlineStr"/>
      <c r="X518" s="7" t="inlineStr"/>
      <c r="Y518" s="7" t="inlineStr"/>
      <c r="Z518" s="7" t="inlineStr"/>
      <c r="AA518" s="7" t="inlineStr"/>
      <c r="AB518" s="7" t="inlineStr"/>
      <c r="AC518" s="7" t="inlineStr"/>
      <c r="AD518" s="7" t="inlineStr"/>
      <c r="AE518" s="7" t="inlineStr"/>
      <c r="AF518" s="7" t="inlineStr"/>
      <c r="AG518" s="7" t="inlineStr"/>
      <c r="AH518" s="7" t="inlineStr"/>
      <c r="AI518" s="7" t="inlineStr"/>
      <c r="AJ518" s="7" t="inlineStr"/>
      <c r="AK518" s="7" t="inlineStr"/>
      <c r="AL518" s="7" t="inlineStr"/>
      <c r="AM518" s="7" t="n">
        <v>20</v>
      </c>
      <c r="AN518" s="7" t="n">
        <v>7333220</v>
      </c>
      <c r="AO518" s="7" t="inlineStr"/>
      <c r="AP518" s="7" t="inlineStr"/>
      <c r="AQ518" s="7" t="inlineStr"/>
      <c r="AR518" s="7" t="inlineStr"/>
      <c r="AS518" s="7" t="inlineStr"/>
      <c r="AT518" s="7" t="inlineStr"/>
      <c r="AU518" s="7">
        <f>AW518+AY518+BA518+BC518+BE518+BG518+BI518</f>
        <v/>
      </c>
      <c r="AV518" s="7">
        <f>AX518+AZ518+BB518+BD518+BF518+BH518+BJ518</f>
        <v/>
      </c>
      <c r="AW518" s="7" t="inlineStr"/>
      <c r="AX518" s="7" t="inlineStr"/>
      <c r="AY518" s="7" t="inlineStr"/>
      <c r="AZ518" s="7" t="inlineStr"/>
      <c r="BA518" s="7" t="inlineStr"/>
      <c r="BB518" s="7" t="inlineStr"/>
      <c r="BC518" s="7" t="inlineStr"/>
      <c r="BD518" s="7" t="inlineStr"/>
      <c r="BE518" s="7" t="inlineStr"/>
      <c r="BF518" s="7" t="inlineStr"/>
      <c r="BG518" s="7" t="inlineStr"/>
      <c r="BH518" s="7" t="inlineStr"/>
      <c r="BI518" s="7" t="inlineStr"/>
      <c r="BJ518" s="7" t="inlineStr"/>
      <c r="BK518" s="7">
        <f>BM518+BO518+BQ518+BS518+BU518</f>
        <v/>
      </c>
      <c r="BL518" s="7">
        <f>BN518+BP518+BR518+BT518+BV518</f>
        <v/>
      </c>
      <c r="BM518" s="7" t="inlineStr"/>
      <c r="BN518" s="7" t="inlineStr"/>
      <c r="BO518" s="7" t="inlineStr"/>
      <c r="BP518" s="7" t="inlineStr"/>
      <c r="BQ518" s="7" t="inlineStr"/>
      <c r="BR518" s="7" t="inlineStr"/>
      <c r="BS518" s="7" t="inlineStr"/>
      <c r="BT518" s="7" t="inlineStr"/>
      <c r="BU518" s="7" t="inlineStr"/>
      <c r="BV518" s="7" t="inlineStr"/>
      <c r="BW518" s="7">
        <f>BY518+CA518+CC518+CE518+CG518+CI518+CK518+CM518+CO518+CQ518+CS518+CU518+CW518+CY518+DA518+DC518</f>
        <v/>
      </c>
      <c r="BX518" s="7">
        <f>BZ518+CB518+CD518+CF518+CH518+CJ518+CL518+CN518+CP518+CR518+CT518+CV518+CX518+CZ518+DB518+DD518</f>
        <v/>
      </c>
      <c r="BY518" s="7" t="inlineStr"/>
      <c r="BZ518" s="7" t="inlineStr"/>
      <c r="CA518" s="7" t="inlineStr"/>
      <c r="CB518" s="7" t="inlineStr"/>
      <c r="CC518" s="7" t="inlineStr"/>
      <c r="CD518" s="7" t="inlineStr"/>
      <c r="CE518" s="7" t="inlineStr"/>
      <c r="CF518" s="7" t="inlineStr"/>
      <c r="CG518" s="7" t="inlineStr"/>
      <c r="CH518" s="7" t="inlineStr"/>
      <c r="CI518" s="7" t="inlineStr"/>
      <c r="CJ518" s="7" t="inlineStr"/>
      <c r="CK518" s="7" t="inlineStr"/>
      <c r="CL518" s="7" t="inlineStr"/>
      <c r="CM518" s="7" t="inlineStr"/>
      <c r="CN518" s="7" t="inlineStr"/>
      <c r="CO518" s="7" t="inlineStr"/>
      <c r="CP518" s="7" t="inlineStr"/>
      <c r="CQ518" s="7" t="inlineStr"/>
      <c r="CR518" s="7" t="inlineStr"/>
      <c r="CS518" s="7" t="inlineStr"/>
      <c r="CT518" s="7" t="inlineStr"/>
      <c r="CU518" s="7" t="inlineStr"/>
      <c r="CV518" s="7" t="inlineStr"/>
      <c r="CW518" s="7" t="inlineStr"/>
      <c r="CX518" s="7" t="inlineStr"/>
      <c r="CY518" s="7" t="inlineStr"/>
      <c r="CZ518" s="7" t="inlineStr"/>
      <c r="DA518" s="7" t="inlineStr"/>
      <c r="DB518" s="7" t="inlineStr"/>
      <c r="DC518" s="7" t="inlineStr"/>
      <c r="DD518" s="7" t="inlineStr"/>
      <c r="DE518" s="7">
        <f>DG518+DI518+DK518+DM518+DO518+DQ518+DS518+DU518+DW518+DY518+EA518+EC518+EE518</f>
        <v/>
      </c>
      <c r="DF518" s="7">
        <f>DH518+DJ518+DL518+DN518+DP518+DR518+DT518+DV518+DX518+DZ518+EB518+ED518+EF518</f>
        <v/>
      </c>
      <c r="DG518" s="7" t="inlineStr"/>
      <c r="DH518" s="7" t="inlineStr"/>
      <c r="DI518" s="7" t="inlineStr"/>
      <c r="DJ518" s="7" t="inlineStr"/>
      <c r="DK518" s="7" t="inlineStr"/>
      <c r="DL518" s="7" t="inlineStr"/>
      <c r="DM518" s="7" t="inlineStr"/>
      <c r="DN518" s="7" t="inlineStr"/>
      <c r="DO518" s="7" t="inlineStr"/>
      <c r="DP518" s="7" t="inlineStr"/>
      <c r="DQ518" s="7" t="inlineStr"/>
      <c r="DR518" s="7" t="inlineStr"/>
      <c r="DS518" s="7" t="inlineStr"/>
      <c r="DT518" s="7" t="inlineStr"/>
      <c r="DU518" s="7" t="inlineStr"/>
      <c r="DV518" s="7" t="inlineStr"/>
      <c r="DW518" s="7" t="inlineStr"/>
      <c r="DX518" s="7" t="inlineStr"/>
      <c r="DY518" s="7" t="inlineStr"/>
      <c r="DZ518" s="7" t="inlineStr"/>
      <c r="EA518" s="7" t="inlineStr"/>
      <c r="EB518" s="7" t="inlineStr"/>
      <c r="EC518" s="7" t="inlineStr"/>
      <c r="ED518" s="7" t="inlineStr"/>
      <c r="EE518" s="7" t="inlineStr"/>
      <c r="EF518" s="7" t="inlineStr"/>
      <c r="EG518" s="7">
        <f>E518+AU518+BK518+BW518+DE518</f>
        <v/>
      </c>
      <c r="EH518" s="7">
        <f>F518+AV518+BL518+BX518+DF518</f>
        <v/>
      </c>
    </row>
    <row r="519" hidden="1" outlineLevel="1">
      <c r="A519" s="5" t="n">
        <v>183</v>
      </c>
      <c r="B519" s="6" t="inlineStr">
        <is>
          <t>Immuno Real Farm MCHJ</t>
        </is>
      </c>
      <c r="C519" s="6" t="inlineStr">
        <is>
          <t>Ташкент</t>
        </is>
      </c>
      <c r="D519" s="6" t="inlineStr">
        <is>
          <t>Ташкент 2</t>
        </is>
      </c>
      <c r="E519" s="7">
        <f>G519+I519+K519+M519+O519+Q519+S519+U519+W519+Y519+AA519+AC519+AE519+AG519+AI519+AK519+AM519+AO519+AQ519+AS519</f>
        <v/>
      </c>
      <c r="F519" s="7">
        <f>H519+J519+L519+N519+P519+R519+T519+V519+X519+Z519+AB519+AD519+AF519+AH519+AJ519+AL519+AN519+AP519+AR519+AT519</f>
        <v/>
      </c>
      <c r="G519" s="7" t="inlineStr"/>
      <c r="H519" s="7" t="inlineStr"/>
      <c r="I519" s="7" t="inlineStr"/>
      <c r="J519" s="7" t="inlineStr"/>
      <c r="K519" s="7" t="inlineStr"/>
      <c r="L519" s="7" t="inlineStr"/>
      <c r="M519" s="7" t="inlineStr"/>
      <c r="N519" s="7" t="inlineStr"/>
      <c r="O519" s="7" t="inlineStr"/>
      <c r="P519" s="7" t="inlineStr"/>
      <c r="Q519" s="7" t="inlineStr"/>
      <c r="R519" s="7" t="inlineStr"/>
      <c r="S519" s="7" t="inlineStr"/>
      <c r="T519" s="7" t="inlineStr"/>
      <c r="U519" s="7" t="inlineStr"/>
      <c r="V519" s="7" t="inlineStr"/>
      <c r="W519" s="7" t="inlineStr"/>
      <c r="X519" s="7" t="inlineStr"/>
      <c r="Y519" s="7" t="inlineStr"/>
      <c r="Z519" s="7" t="inlineStr"/>
      <c r="AA519" s="7" t="inlineStr"/>
      <c r="AB519" s="7" t="inlineStr"/>
      <c r="AC519" s="7" t="inlineStr"/>
      <c r="AD519" s="7" t="inlineStr"/>
      <c r="AE519" s="7" t="inlineStr"/>
      <c r="AF519" s="7" t="inlineStr"/>
      <c r="AG519" s="7" t="inlineStr"/>
      <c r="AH519" s="7" t="inlineStr"/>
      <c r="AI519" s="7" t="inlineStr"/>
      <c r="AJ519" s="7" t="inlineStr"/>
      <c r="AK519" s="7" t="inlineStr"/>
      <c r="AL519" s="7" t="inlineStr"/>
      <c r="AM519" s="7" t="inlineStr"/>
      <c r="AN519" s="7" t="inlineStr"/>
      <c r="AO519" s="7" t="inlineStr"/>
      <c r="AP519" s="7" t="inlineStr"/>
      <c r="AQ519" s="7" t="inlineStr"/>
      <c r="AR519" s="7" t="inlineStr"/>
      <c r="AS519" s="7" t="inlineStr"/>
      <c r="AT519" s="7" t="inlineStr"/>
      <c r="AU519" s="7">
        <f>AW519+AY519+BA519+BC519+BE519+BG519+BI519</f>
        <v/>
      </c>
      <c r="AV519" s="7">
        <f>AX519+AZ519+BB519+BD519+BF519+BH519+BJ519</f>
        <v/>
      </c>
      <c r="AW519" s="7" t="inlineStr"/>
      <c r="AX519" s="7" t="inlineStr"/>
      <c r="AY519" s="7" t="inlineStr"/>
      <c r="AZ519" s="7" t="inlineStr"/>
      <c r="BA519" s="7" t="inlineStr"/>
      <c r="BB519" s="7" t="inlineStr"/>
      <c r="BC519" s="7" t="inlineStr"/>
      <c r="BD519" s="7" t="inlineStr"/>
      <c r="BE519" s="7" t="inlineStr"/>
      <c r="BF519" s="7" t="inlineStr"/>
      <c r="BG519" s="7" t="n">
        <v>2</v>
      </c>
      <c r="BH519" s="7" t="n">
        <v>987648</v>
      </c>
      <c r="BI519" s="7" t="inlineStr"/>
      <c r="BJ519" s="7" t="inlineStr"/>
      <c r="BK519" s="7">
        <f>BM519+BO519+BQ519+BS519+BU519</f>
        <v/>
      </c>
      <c r="BL519" s="7">
        <f>BN519+BP519+BR519+BT519+BV519</f>
        <v/>
      </c>
      <c r="BM519" s="7" t="inlineStr"/>
      <c r="BN519" s="7" t="inlineStr"/>
      <c r="BO519" s="7" t="inlineStr"/>
      <c r="BP519" s="7" t="inlineStr"/>
      <c r="BQ519" s="7" t="inlineStr"/>
      <c r="BR519" s="7" t="inlineStr"/>
      <c r="BS519" s="7" t="inlineStr"/>
      <c r="BT519" s="7" t="inlineStr"/>
      <c r="BU519" s="7" t="inlineStr"/>
      <c r="BV519" s="7" t="inlineStr"/>
      <c r="BW519" s="7">
        <f>BY519+CA519+CC519+CE519+CG519+CI519+CK519+CM519+CO519+CQ519+CS519+CU519+CW519+CY519+DA519+DC519</f>
        <v/>
      </c>
      <c r="BX519" s="7">
        <f>BZ519+CB519+CD519+CF519+CH519+CJ519+CL519+CN519+CP519+CR519+CT519+CV519+CX519+CZ519+DB519+DD519</f>
        <v/>
      </c>
      <c r="BY519" s="7" t="inlineStr"/>
      <c r="BZ519" s="7" t="inlineStr"/>
      <c r="CA519" s="7" t="inlineStr"/>
      <c r="CB519" s="7" t="inlineStr"/>
      <c r="CC519" s="7" t="inlineStr"/>
      <c r="CD519" s="7" t="inlineStr"/>
      <c r="CE519" s="7" t="inlineStr"/>
      <c r="CF519" s="7" t="inlineStr"/>
      <c r="CG519" s="7" t="inlineStr"/>
      <c r="CH519" s="7" t="inlineStr"/>
      <c r="CI519" s="7" t="inlineStr"/>
      <c r="CJ519" s="7" t="inlineStr"/>
      <c r="CK519" s="7" t="inlineStr"/>
      <c r="CL519" s="7" t="inlineStr"/>
      <c r="CM519" s="7" t="inlineStr"/>
      <c r="CN519" s="7" t="inlineStr"/>
      <c r="CO519" s="7" t="inlineStr"/>
      <c r="CP519" s="7" t="inlineStr"/>
      <c r="CQ519" s="7" t="inlineStr"/>
      <c r="CR519" s="7" t="inlineStr"/>
      <c r="CS519" s="7" t="inlineStr"/>
      <c r="CT519" s="7" t="inlineStr"/>
      <c r="CU519" s="7" t="inlineStr"/>
      <c r="CV519" s="7" t="inlineStr"/>
      <c r="CW519" s="7" t="inlineStr"/>
      <c r="CX519" s="7" t="inlineStr"/>
      <c r="CY519" s="7" t="inlineStr"/>
      <c r="CZ519" s="7" t="inlineStr"/>
      <c r="DA519" s="7" t="inlineStr"/>
      <c r="DB519" s="7" t="inlineStr"/>
      <c r="DC519" s="7" t="inlineStr"/>
      <c r="DD519" s="7" t="inlineStr"/>
      <c r="DE519" s="7">
        <f>DG519+DI519+DK519+DM519+DO519+DQ519+DS519+DU519+DW519+DY519+EA519+EC519+EE519</f>
        <v/>
      </c>
      <c r="DF519" s="7">
        <f>DH519+DJ519+DL519+DN519+DP519+DR519+DT519+DV519+DX519+DZ519+EB519+ED519+EF519</f>
        <v/>
      </c>
      <c r="DG519" s="7" t="inlineStr"/>
      <c r="DH519" s="7" t="inlineStr"/>
      <c r="DI519" s="7" t="inlineStr"/>
      <c r="DJ519" s="7" t="inlineStr"/>
      <c r="DK519" s="7" t="inlineStr"/>
      <c r="DL519" s="7" t="inlineStr"/>
      <c r="DM519" s="7" t="inlineStr"/>
      <c r="DN519" s="7" t="inlineStr"/>
      <c r="DO519" s="7" t="inlineStr"/>
      <c r="DP519" s="7" t="inlineStr"/>
      <c r="DQ519" s="7" t="inlineStr"/>
      <c r="DR519" s="7" t="inlineStr"/>
      <c r="DS519" s="7" t="inlineStr"/>
      <c r="DT519" s="7" t="inlineStr"/>
      <c r="DU519" s="7" t="inlineStr"/>
      <c r="DV519" s="7" t="inlineStr"/>
      <c r="DW519" s="7" t="inlineStr"/>
      <c r="DX519" s="7" t="inlineStr"/>
      <c r="DY519" s="7" t="inlineStr"/>
      <c r="DZ519" s="7" t="inlineStr"/>
      <c r="EA519" s="7" t="inlineStr"/>
      <c r="EB519" s="7" t="inlineStr"/>
      <c r="EC519" s="7" t="inlineStr"/>
      <c r="ED519" s="7" t="inlineStr"/>
      <c r="EE519" s="7" t="inlineStr"/>
      <c r="EF519" s="7" t="inlineStr"/>
      <c r="EG519" s="7">
        <f>E519+AU519+BK519+BW519+DE519</f>
        <v/>
      </c>
      <c r="EH519" s="7">
        <f>F519+AV519+BL519+BX519+DF519</f>
        <v/>
      </c>
    </row>
    <row r="520" hidden="1" outlineLevel="1">
      <c r="A520" s="5" t="n">
        <v>184</v>
      </c>
      <c r="B520" s="6" t="inlineStr">
        <is>
          <t>Ipak Yuli Farm MCHJ</t>
        </is>
      </c>
      <c r="C520" s="6" t="inlineStr">
        <is>
          <t>Ташкент</t>
        </is>
      </c>
      <c r="D520" s="6" t="inlineStr">
        <is>
          <t>Ташкент 1</t>
        </is>
      </c>
      <c r="E520" s="7">
        <f>G520+I520+K520+M520+O520+Q520+S520+U520+W520+Y520+AA520+AC520+AE520+AG520+AI520+AK520+AM520+AO520+AQ520+AS520</f>
        <v/>
      </c>
      <c r="F520" s="7">
        <f>H520+J520+L520+N520+P520+R520+T520+V520+X520+Z520+AB520+AD520+AF520+AH520+AJ520+AL520+AN520+AP520+AR520+AT520</f>
        <v/>
      </c>
      <c r="G520" s="7" t="inlineStr"/>
      <c r="H520" s="7" t="inlineStr"/>
      <c r="I520" s="7" t="inlineStr"/>
      <c r="J520" s="7" t="inlineStr"/>
      <c r="K520" s="7" t="inlineStr"/>
      <c r="L520" s="7" t="inlineStr"/>
      <c r="M520" s="7" t="inlineStr"/>
      <c r="N520" s="7" t="inlineStr"/>
      <c r="O520" s="7" t="inlineStr"/>
      <c r="P520" s="7" t="inlineStr"/>
      <c r="Q520" s="7" t="inlineStr"/>
      <c r="R520" s="7" t="inlineStr"/>
      <c r="S520" s="7" t="inlineStr"/>
      <c r="T520" s="7" t="inlineStr"/>
      <c r="U520" s="7" t="inlineStr"/>
      <c r="V520" s="7" t="inlineStr"/>
      <c r="W520" s="7" t="n">
        <v>1</v>
      </c>
      <c r="X520" s="7" t="n">
        <v>330513</v>
      </c>
      <c r="Y520" s="7" t="inlineStr"/>
      <c r="Z520" s="7" t="inlineStr"/>
      <c r="AA520" s="7" t="inlineStr"/>
      <c r="AB520" s="7" t="inlineStr"/>
      <c r="AC520" s="7" t="n">
        <v>2</v>
      </c>
      <c r="AD520" s="7" t="n">
        <v>45684</v>
      </c>
      <c r="AE520" s="7" t="inlineStr"/>
      <c r="AF520" s="7" t="inlineStr"/>
      <c r="AG520" s="7" t="inlineStr"/>
      <c r="AH520" s="7" t="inlineStr"/>
      <c r="AI520" s="7" t="inlineStr"/>
      <c r="AJ520" s="7" t="inlineStr"/>
      <c r="AK520" s="7" t="inlineStr"/>
      <c r="AL520" s="7" t="inlineStr"/>
      <c r="AM520" s="7" t="inlineStr"/>
      <c r="AN520" s="7" t="inlineStr"/>
      <c r="AO520" s="7" t="inlineStr"/>
      <c r="AP520" s="7" t="inlineStr"/>
      <c r="AQ520" s="7" t="inlineStr"/>
      <c r="AR520" s="7" t="inlineStr"/>
      <c r="AS520" s="7" t="inlineStr"/>
      <c r="AT520" s="7" t="inlineStr"/>
      <c r="AU520" s="7">
        <f>AW520+AY520+BA520+BC520+BE520+BG520+BI520</f>
        <v/>
      </c>
      <c r="AV520" s="7">
        <f>AX520+AZ520+BB520+BD520+BF520+BH520+BJ520</f>
        <v/>
      </c>
      <c r="AW520" s="7" t="inlineStr"/>
      <c r="AX520" s="7" t="inlineStr"/>
      <c r="AY520" s="7" t="inlineStr"/>
      <c r="AZ520" s="7" t="inlineStr"/>
      <c r="BA520" s="7" t="inlineStr"/>
      <c r="BB520" s="7" t="inlineStr"/>
      <c r="BC520" s="7" t="inlineStr"/>
      <c r="BD520" s="7" t="inlineStr"/>
      <c r="BE520" s="7" t="inlineStr"/>
      <c r="BF520" s="7" t="inlineStr"/>
      <c r="BG520" s="7" t="inlineStr"/>
      <c r="BH520" s="7" t="inlineStr"/>
      <c r="BI520" s="7" t="inlineStr"/>
      <c r="BJ520" s="7" t="inlineStr"/>
      <c r="BK520" s="7">
        <f>BM520+BO520+BQ520+BS520+BU520</f>
        <v/>
      </c>
      <c r="BL520" s="7">
        <f>BN520+BP520+BR520+BT520+BV520</f>
        <v/>
      </c>
      <c r="BM520" s="7" t="inlineStr"/>
      <c r="BN520" s="7" t="inlineStr"/>
      <c r="BO520" s="7" t="inlineStr"/>
      <c r="BP520" s="7" t="inlineStr"/>
      <c r="BQ520" s="7" t="inlineStr"/>
      <c r="BR520" s="7" t="inlineStr"/>
      <c r="BS520" s="7" t="inlineStr"/>
      <c r="BT520" s="7" t="inlineStr"/>
      <c r="BU520" s="7" t="inlineStr"/>
      <c r="BV520" s="7" t="inlineStr"/>
      <c r="BW520" s="7">
        <f>BY520+CA520+CC520+CE520+CG520+CI520+CK520+CM520+CO520+CQ520+CS520+CU520+CW520+CY520+DA520+DC520</f>
        <v/>
      </c>
      <c r="BX520" s="7">
        <f>BZ520+CB520+CD520+CF520+CH520+CJ520+CL520+CN520+CP520+CR520+CT520+CV520+CX520+CZ520+DB520+DD520</f>
        <v/>
      </c>
      <c r="BY520" s="7" t="inlineStr"/>
      <c r="BZ520" s="7" t="inlineStr"/>
      <c r="CA520" s="7" t="inlineStr"/>
      <c r="CB520" s="7" t="inlineStr"/>
      <c r="CC520" s="7" t="inlineStr"/>
      <c r="CD520" s="7" t="inlineStr"/>
      <c r="CE520" s="7" t="inlineStr"/>
      <c r="CF520" s="7" t="inlineStr"/>
      <c r="CG520" s="7" t="inlineStr"/>
      <c r="CH520" s="7" t="inlineStr"/>
      <c r="CI520" s="7" t="inlineStr"/>
      <c r="CJ520" s="7" t="inlineStr"/>
      <c r="CK520" s="7" t="inlineStr"/>
      <c r="CL520" s="7" t="inlineStr"/>
      <c r="CM520" s="7" t="inlineStr"/>
      <c r="CN520" s="7" t="inlineStr"/>
      <c r="CO520" s="7" t="n">
        <v>1</v>
      </c>
      <c r="CP520" s="7" t="n">
        <v>346481</v>
      </c>
      <c r="CQ520" s="7" t="inlineStr"/>
      <c r="CR520" s="7" t="inlineStr"/>
      <c r="CS520" s="7" t="inlineStr"/>
      <c r="CT520" s="7" t="inlineStr"/>
      <c r="CU520" s="7" t="inlineStr"/>
      <c r="CV520" s="7" t="inlineStr"/>
      <c r="CW520" s="7" t="inlineStr"/>
      <c r="CX520" s="7" t="inlineStr"/>
      <c r="CY520" s="7" t="inlineStr"/>
      <c r="CZ520" s="7" t="inlineStr"/>
      <c r="DA520" s="7" t="inlineStr"/>
      <c r="DB520" s="7" t="inlineStr"/>
      <c r="DC520" s="7" t="inlineStr"/>
      <c r="DD520" s="7" t="inlineStr"/>
      <c r="DE520" s="7">
        <f>DG520+DI520+DK520+DM520+DO520+DQ520+DS520+DU520+DW520+DY520+EA520+EC520+EE520</f>
        <v/>
      </c>
      <c r="DF520" s="7">
        <f>DH520+DJ520+DL520+DN520+DP520+DR520+DT520+DV520+DX520+DZ520+EB520+ED520+EF520</f>
        <v/>
      </c>
      <c r="DG520" s="7" t="inlineStr"/>
      <c r="DH520" s="7" t="inlineStr"/>
      <c r="DI520" s="7" t="inlineStr"/>
      <c r="DJ520" s="7" t="inlineStr"/>
      <c r="DK520" s="7" t="inlineStr"/>
      <c r="DL520" s="7" t="inlineStr"/>
      <c r="DM520" s="7" t="inlineStr"/>
      <c r="DN520" s="7" t="inlineStr"/>
      <c r="DO520" s="7" t="inlineStr"/>
      <c r="DP520" s="7" t="inlineStr"/>
      <c r="DQ520" s="7" t="inlineStr"/>
      <c r="DR520" s="7" t="inlineStr"/>
      <c r="DS520" s="7" t="inlineStr"/>
      <c r="DT520" s="7" t="inlineStr"/>
      <c r="DU520" s="7" t="inlineStr"/>
      <c r="DV520" s="7" t="inlineStr"/>
      <c r="DW520" s="7" t="inlineStr"/>
      <c r="DX520" s="7" t="inlineStr"/>
      <c r="DY520" s="7" t="inlineStr"/>
      <c r="DZ520" s="7" t="inlineStr"/>
      <c r="EA520" s="7" t="inlineStr"/>
      <c r="EB520" s="7" t="inlineStr"/>
      <c r="EC520" s="7" t="inlineStr"/>
      <c r="ED520" s="7" t="inlineStr"/>
      <c r="EE520" s="7" t="inlineStr"/>
      <c r="EF520" s="7" t="inlineStr"/>
      <c r="EG520" s="7">
        <f>E520+AU520+BK520+BW520+DE520</f>
        <v/>
      </c>
      <c r="EH520" s="7">
        <f>F520+AV520+BL520+BX520+DF520</f>
        <v/>
      </c>
    </row>
    <row r="521" hidden="1" outlineLevel="1">
      <c r="A521" s="5" t="n">
        <v>185</v>
      </c>
      <c r="B521" s="6" t="inlineStr">
        <is>
          <t>Ismoil Diyora MCHJ</t>
        </is>
      </c>
      <c r="C521" s="6" t="inlineStr">
        <is>
          <t>Ташкент</t>
        </is>
      </c>
      <c r="D521" s="6" t="inlineStr">
        <is>
          <t>Ташкент 1</t>
        </is>
      </c>
      <c r="E521" s="7">
        <f>G521+I521+K521+M521+O521+Q521+S521+U521+W521+Y521+AA521+AC521+AE521+AG521+AI521+AK521+AM521+AO521+AQ521+AS521</f>
        <v/>
      </c>
      <c r="F521" s="7">
        <f>H521+J521+L521+N521+P521+R521+T521+V521+X521+Z521+AB521+AD521+AF521+AH521+AJ521+AL521+AN521+AP521+AR521+AT521</f>
        <v/>
      </c>
      <c r="G521" s="7" t="inlineStr"/>
      <c r="H521" s="7" t="inlineStr"/>
      <c r="I521" s="7" t="inlineStr"/>
      <c r="J521" s="7" t="inlineStr"/>
      <c r="K521" s="7" t="inlineStr"/>
      <c r="L521" s="7" t="inlineStr"/>
      <c r="M521" s="7" t="inlineStr"/>
      <c r="N521" s="7" t="inlineStr"/>
      <c r="O521" s="7" t="inlineStr"/>
      <c r="P521" s="7" t="inlineStr"/>
      <c r="Q521" s="7" t="n">
        <v>10</v>
      </c>
      <c r="R521" s="7" t="n">
        <v>4084950</v>
      </c>
      <c r="S521" s="7" t="inlineStr"/>
      <c r="T521" s="7" t="inlineStr"/>
      <c r="U521" s="7" t="inlineStr"/>
      <c r="V521" s="7" t="inlineStr"/>
      <c r="W521" s="7" t="n">
        <v>6</v>
      </c>
      <c r="X521" s="7" t="n">
        <v>1493274</v>
      </c>
      <c r="Y521" s="7" t="inlineStr"/>
      <c r="Z521" s="7" t="inlineStr"/>
      <c r="AA521" s="7" t="inlineStr"/>
      <c r="AB521" s="7" t="inlineStr"/>
      <c r="AC521" s="7" t="n">
        <v>2</v>
      </c>
      <c r="AD521" s="7" t="n">
        <v>284320</v>
      </c>
      <c r="AE521" s="7" t="inlineStr"/>
      <c r="AF521" s="7" t="inlineStr"/>
      <c r="AG521" s="7" t="n">
        <v>10</v>
      </c>
      <c r="AH521" s="7" t="n">
        <v>4008110</v>
      </c>
      <c r="AI521" s="7" t="inlineStr"/>
      <c r="AJ521" s="7" t="inlineStr"/>
      <c r="AK521" s="7" t="inlineStr"/>
      <c r="AL521" s="7" t="inlineStr"/>
      <c r="AM521" s="7" t="inlineStr"/>
      <c r="AN521" s="7" t="inlineStr"/>
      <c r="AO521" s="7" t="inlineStr"/>
      <c r="AP521" s="7" t="inlineStr"/>
      <c r="AQ521" s="7" t="inlineStr"/>
      <c r="AR521" s="7" t="inlineStr"/>
      <c r="AS521" s="7" t="inlineStr"/>
      <c r="AT521" s="7" t="inlineStr"/>
      <c r="AU521" s="7">
        <f>AW521+AY521+BA521+BC521+BE521+BG521+BI521</f>
        <v/>
      </c>
      <c r="AV521" s="7">
        <f>AX521+AZ521+BB521+BD521+BF521+BH521+BJ521</f>
        <v/>
      </c>
      <c r="AW521" s="7" t="inlineStr"/>
      <c r="AX521" s="7" t="inlineStr"/>
      <c r="AY521" s="7" t="inlineStr"/>
      <c r="AZ521" s="7" t="inlineStr"/>
      <c r="BA521" s="7" t="inlineStr"/>
      <c r="BB521" s="7" t="inlineStr"/>
      <c r="BC521" s="7" t="inlineStr"/>
      <c r="BD521" s="7" t="inlineStr"/>
      <c r="BE521" s="7" t="inlineStr"/>
      <c r="BF521" s="7" t="inlineStr"/>
      <c r="BG521" s="7" t="inlineStr"/>
      <c r="BH521" s="7" t="inlineStr"/>
      <c r="BI521" s="7" t="inlineStr"/>
      <c r="BJ521" s="7" t="inlineStr"/>
      <c r="BK521" s="7">
        <f>BM521+BO521+BQ521+BS521+BU521</f>
        <v/>
      </c>
      <c r="BL521" s="7">
        <f>BN521+BP521+BR521+BT521+BV521</f>
        <v/>
      </c>
      <c r="BM521" s="7" t="inlineStr"/>
      <c r="BN521" s="7" t="inlineStr"/>
      <c r="BO521" s="7" t="inlineStr"/>
      <c r="BP521" s="7" t="inlineStr"/>
      <c r="BQ521" s="7" t="inlineStr"/>
      <c r="BR521" s="7" t="inlineStr"/>
      <c r="BS521" s="7" t="inlineStr"/>
      <c r="BT521" s="7" t="inlineStr"/>
      <c r="BU521" s="7" t="inlineStr"/>
      <c r="BV521" s="7" t="inlineStr"/>
      <c r="BW521" s="7">
        <f>BY521+CA521+CC521+CE521+CG521+CI521+CK521+CM521+CO521+CQ521+CS521+CU521+CW521+CY521+DA521+DC521</f>
        <v/>
      </c>
      <c r="BX521" s="7">
        <f>BZ521+CB521+CD521+CF521+CH521+CJ521+CL521+CN521+CP521+CR521+CT521+CV521+CX521+CZ521+DB521+DD521</f>
        <v/>
      </c>
      <c r="BY521" s="7" t="inlineStr"/>
      <c r="BZ521" s="7" t="inlineStr"/>
      <c r="CA521" s="7" t="n">
        <v>5</v>
      </c>
      <c r="CB521" s="7" t="n">
        <v>370125</v>
      </c>
      <c r="CC521" s="7" t="inlineStr"/>
      <c r="CD521" s="7" t="inlineStr"/>
      <c r="CE521" s="7" t="inlineStr"/>
      <c r="CF521" s="7" t="inlineStr"/>
      <c r="CG521" s="7" t="inlineStr"/>
      <c r="CH521" s="7" t="inlineStr"/>
      <c r="CI521" s="7" t="inlineStr"/>
      <c r="CJ521" s="7" t="inlineStr"/>
      <c r="CK521" s="7" t="inlineStr"/>
      <c r="CL521" s="7" t="inlineStr"/>
      <c r="CM521" s="7" t="inlineStr"/>
      <c r="CN521" s="7" t="inlineStr"/>
      <c r="CO521" s="7" t="inlineStr"/>
      <c r="CP521" s="7" t="inlineStr"/>
      <c r="CQ521" s="7" t="inlineStr"/>
      <c r="CR521" s="7" t="inlineStr"/>
      <c r="CS521" s="7" t="inlineStr"/>
      <c r="CT521" s="7" t="inlineStr"/>
      <c r="CU521" s="7" t="inlineStr"/>
      <c r="CV521" s="7" t="inlineStr"/>
      <c r="CW521" s="7" t="inlineStr"/>
      <c r="CX521" s="7" t="inlineStr"/>
      <c r="CY521" s="7" t="inlineStr"/>
      <c r="CZ521" s="7" t="inlineStr"/>
      <c r="DA521" s="7" t="inlineStr"/>
      <c r="DB521" s="7" t="inlineStr"/>
      <c r="DC521" s="7" t="inlineStr"/>
      <c r="DD521" s="7" t="inlineStr"/>
      <c r="DE521" s="7">
        <f>DG521+DI521+DK521+DM521+DO521+DQ521+DS521+DU521+DW521+DY521+EA521+EC521+EE521</f>
        <v/>
      </c>
      <c r="DF521" s="7">
        <f>DH521+DJ521+DL521+DN521+DP521+DR521+DT521+DV521+DX521+DZ521+EB521+ED521+EF521</f>
        <v/>
      </c>
      <c r="DG521" s="7" t="inlineStr"/>
      <c r="DH521" s="7" t="inlineStr"/>
      <c r="DI521" s="7" t="inlineStr"/>
      <c r="DJ521" s="7" t="inlineStr"/>
      <c r="DK521" s="7" t="inlineStr"/>
      <c r="DL521" s="7" t="inlineStr"/>
      <c r="DM521" s="7" t="inlineStr"/>
      <c r="DN521" s="7" t="inlineStr"/>
      <c r="DO521" s="7" t="inlineStr"/>
      <c r="DP521" s="7" t="inlineStr"/>
      <c r="DQ521" s="7" t="inlineStr"/>
      <c r="DR521" s="7" t="inlineStr"/>
      <c r="DS521" s="7" t="inlineStr"/>
      <c r="DT521" s="7" t="inlineStr"/>
      <c r="DU521" s="7" t="n">
        <v>1</v>
      </c>
      <c r="DV521" s="7" t="n">
        <v>470558</v>
      </c>
      <c r="DW521" s="7" t="inlineStr"/>
      <c r="DX521" s="7" t="inlineStr"/>
      <c r="DY521" s="7" t="inlineStr"/>
      <c r="DZ521" s="7" t="inlineStr"/>
      <c r="EA521" s="7" t="inlineStr"/>
      <c r="EB521" s="7" t="inlineStr"/>
      <c r="EC521" s="7" t="inlineStr"/>
      <c r="ED521" s="7" t="inlineStr"/>
      <c r="EE521" s="7" t="inlineStr"/>
      <c r="EF521" s="7" t="inlineStr"/>
      <c r="EG521" s="7">
        <f>E521+AU521+BK521+BW521+DE521</f>
        <v/>
      </c>
      <c r="EH521" s="7">
        <f>F521+AV521+BL521+BX521+DF521</f>
        <v/>
      </c>
    </row>
    <row r="522" hidden="1" outlineLevel="1">
      <c r="A522" s="5" t="n">
        <v>186</v>
      </c>
      <c r="B522" s="6" t="inlineStr">
        <is>
          <t>Ismoil Medikal MCHJ</t>
        </is>
      </c>
      <c r="C522" s="6" t="inlineStr">
        <is>
          <t>Ташкент</t>
        </is>
      </c>
      <c r="D522" s="6" t="inlineStr">
        <is>
          <t>Ташкент 2</t>
        </is>
      </c>
      <c r="E522" s="7">
        <f>G522+I522+K522+M522+O522+Q522+S522+U522+W522+Y522+AA522+AC522+AE522+AG522+AI522+AK522+AM522+AO522+AQ522+AS522</f>
        <v/>
      </c>
      <c r="F522" s="7">
        <f>H522+J522+L522+N522+P522+R522+T522+V522+X522+Z522+AB522+AD522+AF522+AH522+AJ522+AL522+AN522+AP522+AR522+AT522</f>
        <v/>
      </c>
      <c r="G522" s="7" t="inlineStr"/>
      <c r="H522" s="7" t="inlineStr"/>
      <c r="I522" s="7" t="inlineStr"/>
      <c r="J522" s="7" t="inlineStr"/>
      <c r="K522" s="7" t="inlineStr"/>
      <c r="L522" s="7" t="inlineStr"/>
      <c r="M522" s="7" t="inlineStr"/>
      <c r="N522" s="7" t="inlineStr"/>
      <c r="O522" s="7" t="inlineStr"/>
      <c r="P522" s="7" t="inlineStr"/>
      <c r="Q522" s="7" t="inlineStr"/>
      <c r="R522" s="7" t="inlineStr"/>
      <c r="S522" s="7" t="inlineStr"/>
      <c r="T522" s="7" t="inlineStr"/>
      <c r="U522" s="7" t="inlineStr"/>
      <c r="V522" s="7" t="inlineStr"/>
      <c r="W522" s="7" t="n">
        <v>4</v>
      </c>
      <c r="X522" s="7" t="n">
        <v>994528</v>
      </c>
      <c r="Y522" s="7" t="inlineStr"/>
      <c r="Z522" s="7" t="inlineStr"/>
      <c r="AA522" s="7" t="inlineStr"/>
      <c r="AB522" s="7" t="inlineStr"/>
      <c r="AC522" s="7" t="n">
        <v>2</v>
      </c>
      <c r="AD522" s="7" t="n">
        <v>730250</v>
      </c>
      <c r="AE522" s="7" t="n">
        <v>2</v>
      </c>
      <c r="AF522" s="7" t="n">
        <v>905816</v>
      </c>
      <c r="AG522" s="7" t="n">
        <v>2</v>
      </c>
      <c r="AH522" s="7" t="n">
        <v>652196</v>
      </c>
      <c r="AI522" s="7" t="n">
        <v>2</v>
      </c>
      <c r="AJ522" s="7" t="n">
        <v>132584</v>
      </c>
      <c r="AK522" s="7" t="inlineStr"/>
      <c r="AL522" s="7" t="inlineStr"/>
      <c r="AM522" s="7" t="inlineStr"/>
      <c r="AN522" s="7" t="inlineStr"/>
      <c r="AO522" s="7" t="inlineStr"/>
      <c r="AP522" s="7" t="inlineStr"/>
      <c r="AQ522" s="7" t="inlineStr"/>
      <c r="AR522" s="7" t="inlineStr"/>
      <c r="AS522" s="7" t="inlineStr"/>
      <c r="AT522" s="7" t="inlineStr"/>
      <c r="AU522" s="7">
        <f>AW522+AY522+BA522+BC522+BE522+BG522+BI522</f>
        <v/>
      </c>
      <c r="AV522" s="7">
        <f>AX522+AZ522+BB522+BD522+BF522+BH522+BJ522</f>
        <v/>
      </c>
      <c r="AW522" s="7" t="inlineStr"/>
      <c r="AX522" s="7" t="inlineStr"/>
      <c r="AY522" s="7" t="inlineStr"/>
      <c r="AZ522" s="7" t="inlineStr"/>
      <c r="BA522" s="7" t="inlineStr"/>
      <c r="BB522" s="7" t="inlineStr"/>
      <c r="BC522" s="7" t="inlineStr"/>
      <c r="BD522" s="7" t="inlineStr"/>
      <c r="BE522" s="7" t="inlineStr"/>
      <c r="BF522" s="7" t="inlineStr"/>
      <c r="BG522" s="7" t="inlineStr"/>
      <c r="BH522" s="7" t="inlineStr"/>
      <c r="BI522" s="7" t="inlineStr"/>
      <c r="BJ522" s="7" t="inlineStr"/>
      <c r="BK522" s="7">
        <f>BM522+BO522+BQ522+BS522+BU522</f>
        <v/>
      </c>
      <c r="BL522" s="7">
        <f>BN522+BP522+BR522+BT522+BV522</f>
        <v/>
      </c>
      <c r="BM522" s="7" t="inlineStr"/>
      <c r="BN522" s="7" t="inlineStr"/>
      <c r="BO522" s="7" t="inlineStr"/>
      <c r="BP522" s="7" t="inlineStr"/>
      <c r="BQ522" s="7" t="inlineStr"/>
      <c r="BR522" s="7" t="inlineStr"/>
      <c r="BS522" s="7" t="inlineStr"/>
      <c r="BT522" s="7" t="inlineStr"/>
      <c r="BU522" s="7" t="inlineStr"/>
      <c r="BV522" s="7" t="inlineStr"/>
      <c r="BW522" s="7">
        <f>BY522+CA522+CC522+CE522+CG522+CI522+CK522+CM522+CO522+CQ522+CS522+CU522+CW522+CY522+DA522+DC522</f>
        <v/>
      </c>
      <c r="BX522" s="7">
        <f>BZ522+CB522+CD522+CF522+CH522+CJ522+CL522+CN522+CP522+CR522+CT522+CV522+CX522+CZ522+DB522+DD522</f>
        <v/>
      </c>
      <c r="BY522" s="7" t="inlineStr"/>
      <c r="BZ522" s="7" t="inlineStr"/>
      <c r="CA522" s="7" t="inlineStr"/>
      <c r="CB522" s="7" t="inlineStr"/>
      <c r="CC522" s="7" t="inlineStr"/>
      <c r="CD522" s="7" t="inlineStr"/>
      <c r="CE522" s="7" t="inlineStr"/>
      <c r="CF522" s="7" t="inlineStr"/>
      <c r="CG522" s="7" t="inlineStr"/>
      <c r="CH522" s="7" t="inlineStr"/>
      <c r="CI522" s="7" t="inlineStr"/>
      <c r="CJ522" s="7" t="inlineStr"/>
      <c r="CK522" s="7" t="inlineStr"/>
      <c r="CL522" s="7" t="inlineStr"/>
      <c r="CM522" s="7" t="inlineStr"/>
      <c r="CN522" s="7" t="inlineStr"/>
      <c r="CO522" s="7" t="inlineStr"/>
      <c r="CP522" s="7" t="inlineStr"/>
      <c r="CQ522" s="7" t="inlineStr"/>
      <c r="CR522" s="7" t="inlineStr"/>
      <c r="CS522" s="7" t="inlineStr"/>
      <c r="CT522" s="7" t="inlineStr"/>
      <c r="CU522" s="7" t="inlineStr"/>
      <c r="CV522" s="7" t="inlineStr"/>
      <c r="CW522" s="7" t="inlineStr"/>
      <c r="CX522" s="7" t="inlineStr"/>
      <c r="CY522" s="7" t="inlineStr"/>
      <c r="CZ522" s="7" t="inlineStr"/>
      <c r="DA522" s="7" t="inlineStr"/>
      <c r="DB522" s="7" t="inlineStr"/>
      <c r="DC522" s="7" t="inlineStr"/>
      <c r="DD522" s="7" t="inlineStr"/>
      <c r="DE522" s="7">
        <f>DG522+DI522+DK522+DM522+DO522+DQ522+DS522+DU522+DW522+DY522+EA522+EC522+EE522</f>
        <v/>
      </c>
      <c r="DF522" s="7">
        <f>DH522+DJ522+DL522+DN522+DP522+DR522+DT522+DV522+DX522+DZ522+EB522+ED522+EF522</f>
        <v/>
      </c>
      <c r="DG522" s="7" t="inlineStr"/>
      <c r="DH522" s="7" t="inlineStr"/>
      <c r="DI522" s="7" t="inlineStr"/>
      <c r="DJ522" s="7" t="inlineStr"/>
      <c r="DK522" s="7" t="inlineStr"/>
      <c r="DL522" s="7" t="inlineStr"/>
      <c r="DM522" s="7" t="inlineStr"/>
      <c r="DN522" s="7" t="inlineStr"/>
      <c r="DO522" s="7" t="inlineStr"/>
      <c r="DP522" s="7" t="inlineStr"/>
      <c r="DQ522" s="7" t="inlineStr"/>
      <c r="DR522" s="7" t="inlineStr"/>
      <c r="DS522" s="7" t="inlineStr"/>
      <c r="DT522" s="7" t="inlineStr"/>
      <c r="DU522" s="7" t="inlineStr"/>
      <c r="DV522" s="7" t="inlineStr"/>
      <c r="DW522" s="7" t="inlineStr"/>
      <c r="DX522" s="7" t="inlineStr"/>
      <c r="DY522" s="7" t="inlineStr"/>
      <c r="DZ522" s="7" t="inlineStr"/>
      <c r="EA522" s="7" t="inlineStr"/>
      <c r="EB522" s="7" t="inlineStr"/>
      <c r="EC522" s="7" t="inlineStr"/>
      <c r="ED522" s="7" t="inlineStr"/>
      <c r="EE522" s="7" t="inlineStr"/>
      <c r="EF522" s="7" t="inlineStr"/>
      <c r="EG522" s="7">
        <f>E522+AU522+BK522+BW522+DE522</f>
        <v/>
      </c>
      <c r="EH522" s="7">
        <f>F522+AV522+BL522+BX522+DF522</f>
        <v/>
      </c>
    </row>
    <row r="523" hidden="1" outlineLevel="1">
      <c r="A523" s="5" t="n">
        <v>187</v>
      </c>
      <c r="B523" s="6" t="inlineStr">
        <is>
          <t>Ixlos Farm MCHJ</t>
        </is>
      </c>
      <c r="C523" s="6" t="inlineStr">
        <is>
          <t>Ташкент</t>
        </is>
      </c>
      <c r="D523" s="6" t="inlineStr">
        <is>
          <t>Ташкент 2</t>
        </is>
      </c>
      <c r="E523" s="7">
        <f>G523+I523+K523+M523+O523+Q523+S523+U523+W523+Y523+AA523+AC523+AE523+AG523+AI523+AK523+AM523+AO523+AQ523+AS523</f>
        <v/>
      </c>
      <c r="F523" s="7">
        <f>H523+J523+L523+N523+P523+R523+T523+V523+X523+Z523+AB523+AD523+AF523+AH523+AJ523+AL523+AN523+AP523+AR523+AT523</f>
        <v/>
      </c>
      <c r="G523" s="7" t="inlineStr"/>
      <c r="H523" s="7" t="inlineStr"/>
      <c r="I523" s="7" t="inlineStr"/>
      <c r="J523" s="7" t="inlineStr"/>
      <c r="K523" s="7" t="inlineStr"/>
      <c r="L523" s="7" t="inlineStr"/>
      <c r="M523" s="7" t="inlineStr"/>
      <c r="N523" s="7" t="inlineStr"/>
      <c r="O523" s="7" t="n">
        <v>10</v>
      </c>
      <c r="P523" s="7" t="n">
        <v>2817380</v>
      </c>
      <c r="Q523" s="7" t="inlineStr"/>
      <c r="R523" s="7" t="inlineStr"/>
      <c r="S523" s="7" t="inlineStr"/>
      <c r="T523" s="7" t="inlineStr"/>
      <c r="U523" s="7" t="inlineStr"/>
      <c r="V523" s="7" t="inlineStr"/>
      <c r="W523" s="7" t="inlineStr"/>
      <c r="X523" s="7" t="inlineStr"/>
      <c r="Y523" s="7" t="inlineStr"/>
      <c r="Z523" s="7" t="inlineStr"/>
      <c r="AA523" s="7" t="inlineStr"/>
      <c r="AB523" s="7" t="inlineStr"/>
      <c r="AC523" s="7" t="inlineStr"/>
      <c r="AD523" s="7" t="inlineStr"/>
      <c r="AE523" s="7" t="inlineStr"/>
      <c r="AF523" s="7" t="inlineStr"/>
      <c r="AG523" s="7" t="inlineStr"/>
      <c r="AH523" s="7" t="inlineStr"/>
      <c r="AI523" s="7" t="inlineStr"/>
      <c r="AJ523" s="7" t="inlineStr"/>
      <c r="AK523" s="7" t="inlineStr"/>
      <c r="AL523" s="7" t="inlineStr"/>
      <c r="AM523" s="7" t="inlineStr"/>
      <c r="AN523" s="7" t="inlineStr"/>
      <c r="AO523" s="7" t="inlineStr"/>
      <c r="AP523" s="7" t="inlineStr"/>
      <c r="AQ523" s="7" t="inlineStr"/>
      <c r="AR523" s="7" t="inlineStr"/>
      <c r="AS523" s="7" t="inlineStr"/>
      <c r="AT523" s="7" t="inlineStr"/>
      <c r="AU523" s="7">
        <f>AW523+AY523+BA523+BC523+BE523+BG523+BI523</f>
        <v/>
      </c>
      <c r="AV523" s="7">
        <f>AX523+AZ523+BB523+BD523+BF523+BH523+BJ523</f>
        <v/>
      </c>
      <c r="AW523" s="7" t="inlineStr"/>
      <c r="AX523" s="7" t="inlineStr"/>
      <c r="AY523" s="7" t="inlineStr"/>
      <c r="AZ523" s="7" t="inlineStr"/>
      <c r="BA523" s="7" t="inlineStr"/>
      <c r="BB523" s="7" t="inlineStr"/>
      <c r="BC523" s="7" t="inlineStr"/>
      <c r="BD523" s="7" t="inlineStr"/>
      <c r="BE523" s="7" t="inlineStr"/>
      <c r="BF523" s="7" t="inlineStr"/>
      <c r="BG523" s="7" t="inlineStr"/>
      <c r="BH523" s="7" t="inlineStr"/>
      <c r="BI523" s="7" t="inlineStr"/>
      <c r="BJ523" s="7" t="inlineStr"/>
      <c r="BK523" s="7">
        <f>BM523+BO523+BQ523+BS523+BU523</f>
        <v/>
      </c>
      <c r="BL523" s="7">
        <f>BN523+BP523+BR523+BT523+BV523</f>
        <v/>
      </c>
      <c r="BM523" s="7" t="inlineStr"/>
      <c r="BN523" s="7" t="inlineStr"/>
      <c r="BO523" s="7" t="inlineStr"/>
      <c r="BP523" s="7" t="inlineStr"/>
      <c r="BQ523" s="7" t="inlineStr"/>
      <c r="BR523" s="7" t="inlineStr"/>
      <c r="BS523" s="7" t="inlineStr"/>
      <c r="BT523" s="7" t="inlineStr"/>
      <c r="BU523" s="7" t="inlineStr"/>
      <c r="BV523" s="7" t="inlineStr"/>
      <c r="BW523" s="7">
        <f>BY523+CA523+CC523+CE523+CG523+CI523+CK523+CM523+CO523+CQ523+CS523+CU523+CW523+CY523+DA523+DC523</f>
        <v/>
      </c>
      <c r="BX523" s="7">
        <f>BZ523+CB523+CD523+CF523+CH523+CJ523+CL523+CN523+CP523+CR523+CT523+CV523+CX523+CZ523+DB523+DD523</f>
        <v/>
      </c>
      <c r="BY523" s="7" t="inlineStr"/>
      <c r="BZ523" s="7" t="inlineStr"/>
      <c r="CA523" s="7" t="inlineStr"/>
      <c r="CB523" s="7" t="inlineStr"/>
      <c r="CC523" s="7" t="inlineStr"/>
      <c r="CD523" s="7" t="inlineStr"/>
      <c r="CE523" s="7" t="inlineStr"/>
      <c r="CF523" s="7" t="inlineStr"/>
      <c r="CG523" s="7" t="inlineStr"/>
      <c r="CH523" s="7" t="inlineStr"/>
      <c r="CI523" s="7" t="inlineStr"/>
      <c r="CJ523" s="7" t="inlineStr"/>
      <c r="CK523" s="7" t="inlineStr"/>
      <c r="CL523" s="7" t="inlineStr"/>
      <c r="CM523" s="7" t="inlineStr"/>
      <c r="CN523" s="7" t="inlineStr"/>
      <c r="CO523" s="7" t="inlineStr"/>
      <c r="CP523" s="7" t="inlineStr"/>
      <c r="CQ523" s="7" t="inlineStr"/>
      <c r="CR523" s="7" t="inlineStr"/>
      <c r="CS523" s="7" t="inlineStr"/>
      <c r="CT523" s="7" t="inlineStr"/>
      <c r="CU523" s="7" t="inlineStr"/>
      <c r="CV523" s="7" t="inlineStr"/>
      <c r="CW523" s="7" t="inlineStr"/>
      <c r="CX523" s="7" t="inlineStr"/>
      <c r="CY523" s="7" t="inlineStr"/>
      <c r="CZ523" s="7" t="inlineStr"/>
      <c r="DA523" s="7" t="inlineStr"/>
      <c r="DB523" s="7" t="inlineStr"/>
      <c r="DC523" s="7" t="inlineStr"/>
      <c r="DD523" s="7" t="inlineStr"/>
      <c r="DE523" s="7">
        <f>DG523+DI523+DK523+DM523+DO523+DQ523+DS523+DU523+DW523+DY523+EA523+EC523+EE523</f>
        <v/>
      </c>
      <c r="DF523" s="7">
        <f>DH523+DJ523+DL523+DN523+DP523+DR523+DT523+DV523+DX523+DZ523+EB523+ED523+EF523</f>
        <v/>
      </c>
      <c r="DG523" s="7" t="inlineStr"/>
      <c r="DH523" s="7" t="inlineStr"/>
      <c r="DI523" s="7" t="inlineStr"/>
      <c r="DJ523" s="7" t="inlineStr"/>
      <c r="DK523" s="7" t="inlineStr"/>
      <c r="DL523" s="7" t="inlineStr"/>
      <c r="DM523" s="7" t="inlineStr"/>
      <c r="DN523" s="7" t="inlineStr"/>
      <c r="DO523" s="7" t="inlineStr"/>
      <c r="DP523" s="7" t="inlineStr"/>
      <c r="DQ523" s="7" t="inlineStr"/>
      <c r="DR523" s="7" t="inlineStr"/>
      <c r="DS523" s="7" t="inlineStr"/>
      <c r="DT523" s="7" t="inlineStr"/>
      <c r="DU523" s="7" t="inlineStr"/>
      <c r="DV523" s="7" t="inlineStr"/>
      <c r="DW523" s="7" t="inlineStr"/>
      <c r="DX523" s="7" t="inlineStr"/>
      <c r="DY523" s="7" t="inlineStr"/>
      <c r="DZ523" s="7" t="inlineStr"/>
      <c r="EA523" s="7" t="inlineStr"/>
      <c r="EB523" s="7" t="inlineStr"/>
      <c r="EC523" s="7" t="inlineStr"/>
      <c r="ED523" s="7" t="inlineStr"/>
      <c r="EE523" s="7" t="inlineStr"/>
      <c r="EF523" s="7" t="inlineStr"/>
      <c r="EG523" s="7">
        <f>E523+AU523+BK523+BW523+DE523</f>
        <v/>
      </c>
      <c r="EH523" s="7">
        <f>F523+AV523+BL523+BX523+DF523</f>
        <v/>
      </c>
    </row>
    <row r="524" hidden="1" outlineLevel="1">
      <c r="A524" s="5" t="n">
        <v>188</v>
      </c>
      <c r="B524" s="6" t="inlineStr">
        <is>
          <t>JAMSHID IMPERIUM</t>
        </is>
      </c>
      <c r="C524" s="6" t="inlineStr">
        <is>
          <t>Ташкент</t>
        </is>
      </c>
      <c r="D524" s="6" t="inlineStr">
        <is>
          <t>Ташкент 2</t>
        </is>
      </c>
      <c r="E524" s="7">
        <f>G524+I524+K524+M524+O524+Q524+S524+U524+W524+Y524+AA524+AC524+AE524+AG524+AI524+AK524+AM524+AO524+AQ524+AS524</f>
        <v/>
      </c>
      <c r="F524" s="7">
        <f>H524+J524+L524+N524+P524+R524+T524+V524+X524+Z524+AB524+AD524+AF524+AH524+AJ524+AL524+AN524+AP524+AR524+AT524</f>
        <v/>
      </c>
      <c r="G524" s="7" t="inlineStr"/>
      <c r="H524" s="7" t="inlineStr"/>
      <c r="I524" s="7" t="inlineStr"/>
      <c r="J524" s="7" t="inlineStr"/>
      <c r="K524" s="7" t="inlineStr"/>
      <c r="L524" s="7" t="inlineStr"/>
      <c r="M524" s="7" t="inlineStr"/>
      <c r="N524" s="7" t="inlineStr"/>
      <c r="O524" s="7" t="inlineStr"/>
      <c r="P524" s="7" t="inlineStr"/>
      <c r="Q524" s="7" t="inlineStr"/>
      <c r="R524" s="7" t="inlineStr"/>
      <c r="S524" s="7" t="inlineStr"/>
      <c r="T524" s="7" t="inlineStr"/>
      <c r="U524" s="7" t="inlineStr"/>
      <c r="V524" s="7" t="inlineStr"/>
      <c r="W524" s="7" t="n">
        <v>7</v>
      </c>
      <c r="X524" s="7" t="n">
        <v>761075</v>
      </c>
      <c r="Y524" s="7" t="n">
        <v>4</v>
      </c>
      <c r="Z524" s="7" t="n">
        <v>1991552</v>
      </c>
      <c r="AA524" s="7" t="inlineStr"/>
      <c r="AB524" s="7" t="inlineStr"/>
      <c r="AC524" s="7" t="n">
        <v>17</v>
      </c>
      <c r="AD524" s="7" t="n">
        <v>4862354</v>
      </c>
      <c r="AE524" s="7" t="n">
        <v>5</v>
      </c>
      <c r="AF524" s="7" t="n">
        <v>1814640</v>
      </c>
      <c r="AG524" s="7" t="inlineStr"/>
      <c r="AH524" s="7" t="inlineStr"/>
      <c r="AI524" s="7" t="inlineStr"/>
      <c r="AJ524" s="7" t="inlineStr"/>
      <c r="AK524" s="7" t="inlineStr"/>
      <c r="AL524" s="7" t="inlineStr"/>
      <c r="AM524" s="7" t="inlineStr"/>
      <c r="AN524" s="7" t="inlineStr"/>
      <c r="AO524" s="7" t="inlineStr"/>
      <c r="AP524" s="7" t="inlineStr"/>
      <c r="AQ524" s="7" t="inlineStr"/>
      <c r="AR524" s="7" t="inlineStr"/>
      <c r="AS524" s="7" t="inlineStr"/>
      <c r="AT524" s="7" t="inlineStr"/>
      <c r="AU524" s="7">
        <f>AW524+AY524+BA524+BC524+BE524+BG524+BI524</f>
        <v/>
      </c>
      <c r="AV524" s="7">
        <f>AX524+AZ524+BB524+BD524+BF524+BH524+BJ524</f>
        <v/>
      </c>
      <c r="AW524" s="7" t="inlineStr"/>
      <c r="AX524" s="7" t="inlineStr"/>
      <c r="AY524" s="7" t="inlineStr"/>
      <c r="AZ524" s="7" t="inlineStr"/>
      <c r="BA524" s="7" t="inlineStr"/>
      <c r="BB524" s="7" t="inlineStr"/>
      <c r="BC524" s="7" t="inlineStr"/>
      <c r="BD524" s="7" t="inlineStr"/>
      <c r="BE524" s="7" t="inlineStr"/>
      <c r="BF524" s="7" t="inlineStr"/>
      <c r="BG524" s="7" t="inlineStr"/>
      <c r="BH524" s="7" t="inlineStr"/>
      <c r="BI524" s="7" t="inlineStr"/>
      <c r="BJ524" s="7" t="inlineStr"/>
      <c r="BK524" s="7">
        <f>BM524+BO524+BQ524+BS524+BU524</f>
        <v/>
      </c>
      <c r="BL524" s="7">
        <f>BN524+BP524+BR524+BT524+BV524</f>
        <v/>
      </c>
      <c r="BM524" s="7" t="inlineStr"/>
      <c r="BN524" s="7" t="inlineStr"/>
      <c r="BO524" s="7" t="inlineStr"/>
      <c r="BP524" s="7" t="inlineStr"/>
      <c r="BQ524" s="7" t="inlineStr"/>
      <c r="BR524" s="7" t="inlineStr"/>
      <c r="BS524" s="7" t="inlineStr"/>
      <c r="BT524" s="7" t="inlineStr"/>
      <c r="BU524" s="7" t="inlineStr"/>
      <c r="BV524" s="7" t="inlineStr"/>
      <c r="BW524" s="7">
        <f>BY524+CA524+CC524+CE524+CG524+CI524+CK524+CM524+CO524+CQ524+CS524+CU524+CW524+CY524+DA524+DC524</f>
        <v/>
      </c>
      <c r="BX524" s="7">
        <f>BZ524+CB524+CD524+CF524+CH524+CJ524+CL524+CN524+CP524+CR524+CT524+CV524+CX524+CZ524+DB524+DD524</f>
        <v/>
      </c>
      <c r="BY524" s="7" t="inlineStr"/>
      <c r="BZ524" s="7" t="inlineStr"/>
      <c r="CA524" s="7" t="inlineStr"/>
      <c r="CB524" s="7" t="inlineStr"/>
      <c r="CC524" s="7" t="inlineStr"/>
      <c r="CD524" s="7" t="inlineStr"/>
      <c r="CE524" s="7" t="inlineStr"/>
      <c r="CF524" s="7" t="inlineStr"/>
      <c r="CG524" s="7" t="inlineStr"/>
      <c r="CH524" s="7" t="inlineStr"/>
      <c r="CI524" s="7" t="inlineStr"/>
      <c r="CJ524" s="7" t="inlineStr"/>
      <c r="CK524" s="7" t="inlineStr"/>
      <c r="CL524" s="7" t="inlineStr"/>
      <c r="CM524" s="7" t="inlineStr"/>
      <c r="CN524" s="7" t="inlineStr"/>
      <c r="CO524" s="7" t="inlineStr"/>
      <c r="CP524" s="7" t="inlineStr"/>
      <c r="CQ524" s="7" t="inlineStr"/>
      <c r="CR524" s="7" t="inlineStr"/>
      <c r="CS524" s="7" t="inlineStr"/>
      <c r="CT524" s="7" t="inlineStr"/>
      <c r="CU524" s="7" t="inlineStr"/>
      <c r="CV524" s="7" t="inlineStr"/>
      <c r="CW524" s="7" t="inlineStr"/>
      <c r="CX524" s="7" t="inlineStr"/>
      <c r="CY524" s="7" t="inlineStr"/>
      <c r="CZ524" s="7" t="inlineStr"/>
      <c r="DA524" s="7" t="inlineStr"/>
      <c r="DB524" s="7" t="inlineStr"/>
      <c r="DC524" s="7" t="inlineStr"/>
      <c r="DD524" s="7" t="inlineStr"/>
      <c r="DE524" s="7">
        <f>DG524+DI524+DK524+DM524+DO524+DQ524+DS524+DU524+DW524+DY524+EA524+EC524+EE524</f>
        <v/>
      </c>
      <c r="DF524" s="7">
        <f>DH524+DJ524+DL524+DN524+DP524+DR524+DT524+DV524+DX524+DZ524+EB524+ED524+EF524</f>
        <v/>
      </c>
      <c r="DG524" s="7" t="inlineStr"/>
      <c r="DH524" s="7" t="inlineStr"/>
      <c r="DI524" s="7" t="inlineStr"/>
      <c r="DJ524" s="7" t="inlineStr"/>
      <c r="DK524" s="7" t="inlineStr"/>
      <c r="DL524" s="7" t="inlineStr"/>
      <c r="DM524" s="7" t="inlineStr"/>
      <c r="DN524" s="7" t="inlineStr"/>
      <c r="DO524" s="7" t="inlineStr"/>
      <c r="DP524" s="7" t="inlineStr"/>
      <c r="DQ524" s="7" t="inlineStr"/>
      <c r="DR524" s="7" t="inlineStr"/>
      <c r="DS524" s="7" t="inlineStr"/>
      <c r="DT524" s="7" t="inlineStr"/>
      <c r="DU524" s="7" t="inlineStr"/>
      <c r="DV524" s="7" t="inlineStr"/>
      <c r="DW524" s="7" t="inlineStr"/>
      <c r="DX524" s="7" t="inlineStr"/>
      <c r="DY524" s="7" t="inlineStr"/>
      <c r="DZ524" s="7" t="inlineStr"/>
      <c r="EA524" s="7" t="inlineStr"/>
      <c r="EB524" s="7" t="inlineStr"/>
      <c r="EC524" s="7" t="inlineStr"/>
      <c r="ED524" s="7" t="inlineStr"/>
      <c r="EE524" s="7" t="inlineStr"/>
      <c r="EF524" s="7" t="inlineStr"/>
      <c r="EG524" s="7">
        <f>E524+AU524+BK524+BW524+DE524</f>
        <v/>
      </c>
      <c r="EH524" s="7">
        <f>F524+AV524+BL524+BX524+DF524</f>
        <v/>
      </c>
    </row>
    <row r="525" hidden="1" outlineLevel="1">
      <c r="A525" s="5" t="n">
        <v>189</v>
      </c>
      <c r="B525" s="6" t="inlineStr">
        <is>
          <t>JASFARM</t>
        </is>
      </c>
      <c r="C525" s="6" t="inlineStr">
        <is>
          <t>Ташкент</t>
        </is>
      </c>
      <c r="D525" s="6" t="inlineStr">
        <is>
          <t>Ташкент 1</t>
        </is>
      </c>
      <c r="E525" s="7">
        <f>G525+I525+K525+M525+O525+Q525+S525+U525+W525+Y525+AA525+AC525+AE525+AG525+AI525+AK525+AM525+AO525+AQ525+AS525</f>
        <v/>
      </c>
      <c r="F525" s="7">
        <f>H525+J525+L525+N525+P525+R525+T525+V525+X525+Z525+AB525+AD525+AF525+AH525+AJ525+AL525+AN525+AP525+AR525+AT525</f>
        <v/>
      </c>
      <c r="G525" s="7" t="inlineStr"/>
      <c r="H525" s="7" t="inlineStr"/>
      <c r="I525" s="7" t="inlineStr"/>
      <c r="J525" s="7" t="inlineStr"/>
      <c r="K525" s="7" t="inlineStr"/>
      <c r="L525" s="7" t="inlineStr"/>
      <c r="M525" s="7" t="inlineStr"/>
      <c r="N525" s="7" t="inlineStr"/>
      <c r="O525" s="7" t="inlineStr"/>
      <c r="P525" s="7" t="inlineStr"/>
      <c r="Q525" s="7" t="inlineStr"/>
      <c r="R525" s="7" t="inlineStr"/>
      <c r="S525" s="7" t="inlineStr"/>
      <c r="T525" s="7" t="inlineStr"/>
      <c r="U525" s="7" t="inlineStr"/>
      <c r="V525" s="7" t="inlineStr"/>
      <c r="W525" s="7" t="n">
        <v>2</v>
      </c>
      <c r="X525" s="7" t="n">
        <v>915738</v>
      </c>
      <c r="Y525" s="7" t="inlineStr"/>
      <c r="Z525" s="7" t="inlineStr"/>
      <c r="AA525" s="7" t="inlineStr"/>
      <c r="AB525" s="7" t="inlineStr"/>
      <c r="AC525" s="7" t="n">
        <v>4</v>
      </c>
      <c r="AD525" s="7" t="n">
        <v>1519680</v>
      </c>
      <c r="AE525" s="7" t="inlineStr"/>
      <c r="AF525" s="7" t="inlineStr"/>
      <c r="AG525" s="7" t="inlineStr"/>
      <c r="AH525" s="7" t="inlineStr"/>
      <c r="AI525" s="7" t="inlineStr"/>
      <c r="AJ525" s="7" t="inlineStr"/>
      <c r="AK525" s="7" t="inlineStr"/>
      <c r="AL525" s="7" t="inlineStr"/>
      <c r="AM525" s="7" t="inlineStr"/>
      <c r="AN525" s="7" t="inlineStr"/>
      <c r="AO525" s="7" t="inlineStr"/>
      <c r="AP525" s="7" t="inlineStr"/>
      <c r="AQ525" s="7" t="inlineStr"/>
      <c r="AR525" s="7" t="inlineStr"/>
      <c r="AS525" s="7" t="inlineStr"/>
      <c r="AT525" s="7" t="inlineStr"/>
      <c r="AU525" s="7">
        <f>AW525+AY525+BA525+BC525+BE525+BG525+BI525</f>
        <v/>
      </c>
      <c r="AV525" s="7">
        <f>AX525+AZ525+BB525+BD525+BF525+BH525+BJ525</f>
        <v/>
      </c>
      <c r="AW525" s="7" t="inlineStr"/>
      <c r="AX525" s="7" t="inlineStr"/>
      <c r="AY525" s="7" t="inlineStr"/>
      <c r="AZ525" s="7" t="inlineStr"/>
      <c r="BA525" s="7" t="inlineStr"/>
      <c r="BB525" s="7" t="inlineStr"/>
      <c r="BC525" s="7" t="inlineStr"/>
      <c r="BD525" s="7" t="inlineStr"/>
      <c r="BE525" s="7" t="inlineStr"/>
      <c r="BF525" s="7" t="inlineStr"/>
      <c r="BG525" s="7" t="inlineStr"/>
      <c r="BH525" s="7" t="inlineStr"/>
      <c r="BI525" s="7" t="inlineStr"/>
      <c r="BJ525" s="7" t="inlineStr"/>
      <c r="BK525" s="7">
        <f>BM525+BO525+BQ525+BS525+BU525</f>
        <v/>
      </c>
      <c r="BL525" s="7">
        <f>BN525+BP525+BR525+BT525+BV525</f>
        <v/>
      </c>
      <c r="BM525" s="7" t="inlineStr"/>
      <c r="BN525" s="7" t="inlineStr"/>
      <c r="BO525" s="7" t="inlineStr"/>
      <c r="BP525" s="7" t="inlineStr"/>
      <c r="BQ525" s="7" t="inlineStr"/>
      <c r="BR525" s="7" t="inlineStr"/>
      <c r="BS525" s="7" t="inlineStr"/>
      <c r="BT525" s="7" t="inlineStr"/>
      <c r="BU525" s="7" t="inlineStr"/>
      <c r="BV525" s="7" t="inlineStr"/>
      <c r="BW525" s="7">
        <f>BY525+CA525+CC525+CE525+CG525+CI525+CK525+CM525+CO525+CQ525+CS525+CU525+CW525+CY525+DA525+DC525</f>
        <v/>
      </c>
      <c r="BX525" s="7">
        <f>BZ525+CB525+CD525+CF525+CH525+CJ525+CL525+CN525+CP525+CR525+CT525+CV525+CX525+CZ525+DB525+DD525</f>
        <v/>
      </c>
      <c r="BY525" s="7" t="inlineStr"/>
      <c r="BZ525" s="7" t="inlineStr"/>
      <c r="CA525" s="7" t="inlineStr"/>
      <c r="CB525" s="7" t="inlineStr"/>
      <c r="CC525" s="7" t="inlineStr"/>
      <c r="CD525" s="7" t="inlineStr"/>
      <c r="CE525" s="7" t="inlineStr"/>
      <c r="CF525" s="7" t="inlineStr"/>
      <c r="CG525" s="7" t="inlineStr"/>
      <c r="CH525" s="7" t="inlineStr"/>
      <c r="CI525" s="7" t="inlineStr"/>
      <c r="CJ525" s="7" t="inlineStr"/>
      <c r="CK525" s="7" t="inlineStr"/>
      <c r="CL525" s="7" t="inlineStr"/>
      <c r="CM525" s="7" t="inlineStr"/>
      <c r="CN525" s="7" t="inlineStr"/>
      <c r="CO525" s="7" t="inlineStr"/>
      <c r="CP525" s="7" t="inlineStr"/>
      <c r="CQ525" s="7" t="inlineStr"/>
      <c r="CR525" s="7" t="inlineStr"/>
      <c r="CS525" s="7" t="inlineStr"/>
      <c r="CT525" s="7" t="inlineStr"/>
      <c r="CU525" s="7" t="inlineStr"/>
      <c r="CV525" s="7" t="inlineStr"/>
      <c r="CW525" s="7" t="inlineStr"/>
      <c r="CX525" s="7" t="inlineStr"/>
      <c r="CY525" s="7" t="inlineStr"/>
      <c r="CZ525" s="7" t="inlineStr"/>
      <c r="DA525" s="7" t="inlineStr"/>
      <c r="DB525" s="7" t="inlineStr"/>
      <c r="DC525" s="7" t="inlineStr"/>
      <c r="DD525" s="7" t="inlineStr"/>
      <c r="DE525" s="7">
        <f>DG525+DI525+DK525+DM525+DO525+DQ525+DS525+DU525+DW525+DY525+EA525+EC525+EE525</f>
        <v/>
      </c>
      <c r="DF525" s="7">
        <f>DH525+DJ525+DL525+DN525+DP525+DR525+DT525+DV525+DX525+DZ525+EB525+ED525+EF525</f>
        <v/>
      </c>
      <c r="DG525" s="7" t="inlineStr"/>
      <c r="DH525" s="7" t="inlineStr"/>
      <c r="DI525" s="7" t="inlineStr"/>
      <c r="DJ525" s="7" t="inlineStr"/>
      <c r="DK525" s="7" t="inlineStr"/>
      <c r="DL525" s="7" t="inlineStr"/>
      <c r="DM525" s="7" t="inlineStr"/>
      <c r="DN525" s="7" t="inlineStr"/>
      <c r="DO525" s="7" t="inlineStr"/>
      <c r="DP525" s="7" t="inlineStr"/>
      <c r="DQ525" s="7" t="inlineStr"/>
      <c r="DR525" s="7" t="inlineStr"/>
      <c r="DS525" s="7" t="n">
        <v>2</v>
      </c>
      <c r="DT525" s="7" t="n">
        <v>698818</v>
      </c>
      <c r="DU525" s="7" t="inlineStr"/>
      <c r="DV525" s="7" t="inlineStr"/>
      <c r="DW525" s="7" t="inlineStr"/>
      <c r="DX525" s="7" t="inlineStr"/>
      <c r="DY525" s="7" t="inlineStr"/>
      <c r="DZ525" s="7" t="inlineStr"/>
      <c r="EA525" s="7" t="inlineStr"/>
      <c r="EB525" s="7" t="inlineStr"/>
      <c r="EC525" s="7" t="inlineStr"/>
      <c r="ED525" s="7" t="inlineStr"/>
      <c r="EE525" s="7" t="inlineStr"/>
      <c r="EF525" s="7" t="inlineStr"/>
      <c r="EG525" s="7">
        <f>E525+AU525+BK525+BW525+DE525</f>
        <v/>
      </c>
      <c r="EH525" s="7">
        <f>F525+AV525+BL525+BX525+DF525</f>
        <v/>
      </c>
    </row>
    <row r="526" hidden="1" outlineLevel="1">
      <c r="A526" s="5" t="n">
        <v>190</v>
      </c>
      <c r="B526" s="6" t="inlineStr">
        <is>
          <t>JASMINA ULUG'BEK FARM MCHJ</t>
        </is>
      </c>
      <c r="C526" s="6" t="inlineStr">
        <is>
          <t>Ташкент</t>
        </is>
      </c>
      <c r="D526" s="6" t="inlineStr">
        <is>
          <t>Ташкент 2</t>
        </is>
      </c>
      <c r="E526" s="7">
        <f>G526+I526+K526+M526+O526+Q526+S526+U526+W526+Y526+AA526+AC526+AE526+AG526+AI526+AK526+AM526+AO526+AQ526+AS526</f>
        <v/>
      </c>
      <c r="F526" s="7">
        <f>H526+J526+L526+N526+P526+R526+T526+V526+X526+Z526+AB526+AD526+AF526+AH526+AJ526+AL526+AN526+AP526+AR526+AT526</f>
        <v/>
      </c>
      <c r="G526" s="7" t="inlineStr"/>
      <c r="H526" s="7" t="inlineStr"/>
      <c r="I526" s="7" t="inlineStr"/>
      <c r="J526" s="7" t="inlineStr"/>
      <c r="K526" s="7" t="inlineStr"/>
      <c r="L526" s="7" t="inlineStr"/>
      <c r="M526" s="7" t="inlineStr"/>
      <c r="N526" s="7" t="inlineStr"/>
      <c r="O526" s="7" t="inlineStr"/>
      <c r="P526" s="7" t="inlineStr"/>
      <c r="Q526" s="7" t="inlineStr"/>
      <c r="R526" s="7" t="inlineStr"/>
      <c r="S526" s="7" t="inlineStr"/>
      <c r="T526" s="7" t="inlineStr"/>
      <c r="U526" s="7" t="inlineStr"/>
      <c r="V526" s="7" t="inlineStr"/>
      <c r="W526" s="7" t="inlineStr"/>
      <c r="X526" s="7" t="inlineStr"/>
      <c r="Y526" s="7" t="inlineStr"/>
      <c r="Z526" s="7" t="inlineStr"/>
      <c r="AA526" s="7" t="inlineStr"/>
      <c r="AB526" s="7" t="inlineStr"/>
      <c r="AC526" s="7" t="inlineStr"/>
      <c r="AD526" s="7" t="inlineStr"/>
      <c r="AE526" s="7" t="inlineStr"/>
      <c r="AF526" s="7" t="inlineStr"/>
      <c r="AG526" s="7" t="inlineStr"/>
      <c r="AH526" s="7" t="inlineStr"/>
      <c r="AI526" s="7" t="inlineStr"/>
      <c r="AJ526" s="7" t="inlineStr"/>
      <c r="AK526" s="7" t="inlineStr"/>
      <c r="AL526" s="7" t="inlineStr"/>
      <c r="AM526" s="7" t="inlineStr"/>
      <c r="AN526" s="7" t="inlineStr"/>
      <c r="AO526" s="7" t="n">
        <v>30</v>
      </c>
      <c r="AP526" s="7" t="n">
        <v>11907810</v>
      </c>
      <c r="AQ526" s="7" t="inlineStr"/>
      <c r="AR526" s="7" t="inlineStr"/>
      <c r="AS526" s="7" t="inlineStr"/>
      <c r="AT526" s="7" t="inlineStr"/>
      <c r="AU526" s="7">
        <f>AW526+AY526+BA526+BC526+BE526+BG526+BI526</f>
        <v/>
      </c>
      <c r="AV526" s="7">
        <f>AX526+AZ526+BB526+BD526+BF526+BH526+BJ526</f>
        <v/>
      </c>
      <c r="AW526" s="7" t="inlineStr"/>
      <c r="AX526" s="7" t="inlineStr"/>
      <c r="AY526" s="7" t="inlineStr"/>
      <c r="AZ526" s="7" t="inlineStr"/>
      <c r="BA526" s="7" t="inlineStr"/>
      <c r="BB526" s="7" t="inlineStr"/>
      <c r="BC526" s="7" t="inlineStr"/>
      <c r="BD526" s="7" t="inlineStr"/>
      <c r="BE526" s="7" t="inlineStr"/>
      <c r="BF526" s="7" t="inlineStr"/>
      <c r="BG526" s="7" t="inlineStr"/>
      <c r="BH526" s="7" t="inlineStr"/>
      <c r="BI526" s="7" t="inlineStr"/>
      <c r="BJ526" s="7" t="inlineStr"/>
      <c r="BK526" s="7">
        <f>BM526+BO526+BQ526+BS526+BU526</f>
        <v/>
      </c>
      <c r="BL526" s="7">
        <f>BN526+BP526+BR526+BT526+BV526</f>
        <v/>
      </c>
      <c r="BM526" s="7" t="inlineStr"/>
      <c r="BN526" s="7" t="inlineStr"/>
      <c r="BO526" s="7" t="inlineStr"/>
      <c r="BP526" s="7" t="inlineStr"/>
      <c r="BQ526" s="7" t="inlineStr"/>
      <c r="BR526" s="7" t="inlineStr"/>
      <c r="BS526" s="7" t="inlineStr"/>
      <c r="BT526" s="7" t="inlineStr"/>
      <c r="BU526" s="7" t="inlineStr"/>
      <c r="BV526" s="7" t="inlineStr"/>
      <c r="BW526" s="7">
        <f>BY526+CA526+CC526+CE526+CG526+CI526+CK526+CM526+CO526+CQ526+CS526+CU526+CW526+CY526+DA526+DC526</f>
        <v/>
      </c>
      <c r="BX526" s="7">
        <f>BZ526+CB526+CD526+CF526+CH526+CJ526+CL526+CN526+CP526+CR526+CT526+CV526+CX526+CZ526+DB526+DD526</f>
        <v/>
      </c>
      <c r="BY526" s="7" t="inlineStr"/>
      <c r="BZ526" s="7" t="inlineStr"/>
      <c r="CA526" s="7" t="inlineStr"/>
      <c r="CB526" s="7" t="inlineStr"/>
      <c r="CC526" s="7" t="inlineStr"/>
      <c r="CD526" s="7" t="inlineStr"/>
      <c r="CE526" s="7" t="inlineStr"/>
      <c r="CF526" s="7" t="inlineStr"/>
      <c r="CG526" s="7" t="inlineStr"/>
      <c r="CH526" s="7" t="inlineStr"/>
      <c r="CI526" s="7" t="inlineStr"/>
      <c r="CJ526" s="7" t="inlineStr"/>
      <c r="CK526" s="7" t="inlineStr"/>
      <c r="CL526" s="7" t="inlineStr"/>
      <c r="CM526" s="7" t="inlineStr"/>
      <c r="CN526" s="7" t="inlineStr"/>
      <c r="CO526" s="7" t="inlineStr"/>
      <c r="CP526" s="7" t="inlineStr"/>
      <c r="CQ526" s="7" t="inlineStr"/>
      <c r="CR526" s="7" t="inlineStr"/>
      <c r="CS526" s="7" t="inlineStr"/>
      <c r="CT526" s="7" t="inlineStr"/>
      <c r="CU526" s="7" t="inlineStr"/>
      <c r="CV526" s="7" t="inlineStr"/>
      <c r="CW526" s="7" t="inlineStr"/>
      <c r="CX526" s="7" t="inlineStr"/>
      <c r="CY526" s="7" t="inlineStr"/>
      <c r="CZ526" s="7" t="inlineStr"/>
      <c r="DA526" s="7" t="inlineStr"/>
      <c r="DB526" s="7" t="inlineStr"/>
      <c r="DC526" s="7" t="inlineStr"/>
      <c r="DD526" s="7" t="inlineStr"/>
      <c r="DE526" s="7">
        <f>DG526+DI526+DK526+DM526+DO526+DQ526+DS526+DU526+DW526+DY526+EA526+EC526+EE526</f>
        <v/>
      </c>
      <c r="DF526" s="7">
        <f>DH526+DJ526+DL526+DN526+DP526+DR526+DT526+DV526+DX526+DZ526+EB526+ED526+EF526</f>
        <v/>
      </c>
      <c r="DG526" s="7" t="inlineStr"/>
      <c r="DH526" s="7" t="inlineStr"/>
      <c r="DI526" s="7" t="inlineStr"/>
      <c r="DJ526" s="7" t="inlineStr"/>
      <c r="DK526" s="7" t="inlineStr"/>
      <c r="DL526" s="7" t="inlineStr"/>
      <c r="DM526" s="7" t="inlineStr"/>
      <c r="DN526" s="7" t="inlineStr"/>
      <c r="DO526" s="7" t="inlineStr"/>
      <c r="DP526" s="7" t="inlineStr"/>
      <c r="DQ526" s="7" t="inlineStr"/>
      <c r="DR526" s="7" t="inlineStr"/>
      <c r="DS526" s="7" t="inlineStr"/>
      <c r="DT526" s="7" t="inlineStr"/>
      <c r="DU526" s="7" t="inlineStr"/>
      <c r="DV526" s="7" t="inlineStr"/>
      <c r="DW526" s="7" t="inlineStr"/>
      <c r="DX526" s="7" t="inlineStr"/>
      <c r="DY526" s="7" t="inlineStr"/>
      <c r="DZ526" s="7" t="inlineStr"/>
      <c r="EA526" s="7" t="inlineStr"/>
      <c r="EB526" s="7" t="inlineStr"/>
      <c r="EC526" s="7" t="inlineStr"/>
      <c r="ED526" s="7" t="inlineStr"/>
      <c r="EE526" s="7" t="inlineStr"/>
      <c r="EF526" s="7" t="inlineStr"/>
      <c r="EG526" s="7">
        <f>E526+AU526+BK526+BW526+DE526</f>
        <v/>
      </c>
      <c r="EH526" s="7">
        <f>F526+AV526+BL526+BX526+DF526</f>
        <v/>
      </c>
    </row>
    <row r="527" hidden="1" outlineLevel="1">
      <c r="A527" s="5" t="n">
        <v>191</v>
      </c>
      <c r="B527" s="6" t="inlineStr">
        <is>
          <t>Jamshid Farm Servis MCHJ</t>
        </is>
      </c>
      <c r="C527" s="6" t="inlineStr">
        <is>
          <t>Ташкент</t>
        </is>
      </c>
      <c r="D527" s="6" t="inlineStr">
        <is>
          <t>Ташкент 2</t>
        </is>
      </c>
      <c r="E527" s="7">
        <f>G527+I527+K527+M527+O527+Q527+S527+U527+W527+Y527+AA527+AC527+AE527+AG527+AI527+AK527+AM527+AO527+AQ527+AS527</f>
        <v/>
      </c>
      <c r="F527" s="7">
        <f>H527+J527+L527+N527+P527+R527+T527+V527+X527+Z527+AB527+AD527+AF527+AH527+AJ527+AL527+AN527+AP527+AR527+AT527</f>
        <v/>
      </c>
      <c r="G527" s="7" t="inlineStr"/>
      <c r="H527" s="7" t="inlineStr"/>
      <c r="I527" s="7" t="inlineStr"/>
      <c r="J527" s="7" t="inlineStr"/>
      <c r="K527" s="7" t="inlineStr"/>
      <c r="L527" s="7" t="inlineStr"/>
      <c r="M527" s="7" t="inlineStr"/>
      <c r="N527" s="7" t="inlineStr"/>
      <c r="O527" s="7" t="inlineStr"/>
      <c r="P527" s="7" t="inlineStr"/>
      <c r="Q527" s="7" t="inlineStr"/>
      <c r="R527" s="7" t="inlineStr"/>
      <c r="S527" s="7" t="inlineStr"/>
      <c r="T527" s="7" t="inlineStr"/>
      <c r="U527" s="7" t="inlineStr"/>
      <c r="V527" s="7" t="inlineStr"/>
      <c r="W527" s="7" t="inlineStr"/>
      <c r="X527" s="7" t="inlineStr"/>
      <c r="Y527" s="7" t="inlineStr"/>
      <c r="Z527" s="7" t="inlineStr"/>
      <c r="AA527" s="7" t="inlineStr"/>
      <c r="AB527" s="7" t="inlineStr"/>
      <c r="AC527" s="7" t="inlineStr"/>
      <c r="AD527" s="7" t="inlineStr"/>
      <c r="AE527" s="7" t="inlineStr"/>
      <c r="AF527" s="7" t="inlineStr"/>
      <c r="AG527" s="7" t="n">
        <v>5</v>
      </c>
      <c r="AH527" s="7" t="n">
        <v>1749010</v>
      </c>
      <c r="AI527" s="7" t="inlineStr"/>
      <c r="AJ527" s="7" t="inlineStr"/>
      <c r="AK527" s="7" t="inlineStr"/>
      <c r="AL527" s="7" t="inlineStr"/>
      <c r="AM527" s="7" t="inlineStr"/>
      <c r="AN527" s="7" t="inlineStr"/>
      <c r="AO527" s="7" t="inlineStr"/>
      <c r="AP527" s="7" t="inlineStr"/>
      <c r="AQ527" s="7" t="inlineStr"/>
      <c r="AR527" s="7" t="inlineStr"/>
      <c r="AS527" s="7" t="inlineStr"/>
      <c r="AT527" s="7" t="inlineStr"/>
      <c r="AU527" s="7">
        <f>AW527+AY527+BA527+BC527+BE527+BG527+BI527</f>
        <v/>
      </c>
      <c r="AV527" s="7">
        <f>AX527+AZ527+BB527+BD527+BF527+BH527+BJ527</f>
        <v/>
      </c>
      <c r="AW527" s="7" t="inlineStr"/>
      <c r="AX527" s="7" t="inlineStr"/>
      <c r="AY527" s="7" t="inlineStr"/>
      <c r="AZ527" s="7" t="inlineStr"/>
      <c r="BA527" s="7" t="inlineStr"/>
      <c r="BB527" s="7" t="inlineStr"/>
      <c r="BC527" s="7" t="inlineStr"/>
      <c r="BD527" s="7" t="inlineStr"/>
      <c r="BE527" s="7" t="inlineStr"/>
      <c r="BF527" s="7" t="inlineStr"/>
      <c r="BG527" s="7" t="inlineStr"/>
      <c r="BH527" s="7" t="inlineStr"/>
      <c r="BI527" s="7" t="inlineStr"/>
      <c r="BJ527" s="7" t="inlineStr"/>
      <c r="BK527" s="7">
        <f>BM527+BO527+BQ527+BS527+BU527</f>
        <v/>
      </c>
      <c r="BL527" s="7">
        <f>BN527+BP527+BR527+BT527+BV527</f>
        <v/>
      </c>
      <c r="BM527" s="7" t="inlineStr"/>
      <c r="BN527" s="7" t="inlineStr"/>
      <c r="BO527" s="7" t="inlineStr"/>
      <c r="BP527" s="7" t="inlineStr"/>
      <c r="BQ527" s="7" t="inlineStr"/>
      <c r="BR527" s="7" t="inlineStr"/>
      <c r="BS527" s="7" t="inlineStr"/>
      <c r="BT527" s="7" t="inlineStr"/>
      <c r="BU527" s="7" t="inlineStr"/>
      <c r="BV527" s="7" t="inlineStr"/>
      <c r="BW527" s="7">
        <f>BY527+CA527+CC527+CE527+CG527+CI527+CK527+CM527+CO527+CQ527+CS527+CU527+CW527+CY527+DA527+DC527</f>
        <v/>
      </c>
      <c r="BX527" s="7">
        <f>BZ527+CB527+CD527+CF527+CH527+CJ527+CL527+CN527+CP527+CR527+CT527+CV527+CX527+CZ527+DB527+DD527</f>
        <v/>
      </c>
      <c r="BY527" s="7" t="inlineStr"/>
      <c r="BZ527" s="7" t="inlineStr"/>
      <c r="CA527" s="7" t="inlineStr"/>
      <c r="CB527" s="7" t="inlineStr"/>
      <c r="CC527" s="7" t="inlineStr"/>
      <c r="CD527" s="7" t="inlineStr"/>
      <c r="CE527" s="7" t="inlineStr"/>
      <c r="CF527" s="7" t="inlineStr"/>
      <c r="CG527" s="7" t="inlineStr"/>
      <c r="CH527" s="7" t="inlineStr"/>
      <c r="CI527" s="7" t="inlineStr"/>
      <c r="CJ527" s="7" t="inlineStr"/>
      <c r="CK527" s="7" t="inlineStr"/>
      <c r="CL527" s="7" t="inlineStr"/>
      <c r="CM527" s="7" t="inlineStr"/>
      <c r="CN527" s="7" t="inlineStr"/>
      <c r="CO527" s="7" t="inlineStr"/>
      <c r="CP527" s="7" t="inlineStr"/>
      <c r="CQ527" s="7" t="inlineStr"/>
      <c r="CR527" s="7" t="inlineStr"/>
      <c r="CS527" s="7" t="inlineStr"/>
      <c r="CT527" s="7" t="inlineStr"/>
      <c r="CU527" s="7" t="inlineStr"/>
      <c r="CV527" s="7" t="inlineStr"/>
      <c r="CW527" s="7" t="inlineStr"/>
      <c r="CX527" s="7" t="inlineStr"/>
      <c r="CY527" s="7" t="inlineStr"/>
      <c r="CZ527" s="7" t="inlineStr"/>
      <c r="DA527" s="7" t="inlineStr"/>
      <c r="DB527" s="7" t="inlineStr"/>
      <c r="DC527" s="7" t="inlineStr"/>
      <c r="DD527" s="7" t="inlineStr"/>
      <c r="DE527" s="7">
        <f>DG527+DI527+DK527+DM527+DO527+DQ527+DS527+DU527+DW527+DY527+EA527+EC527+EE527</f>
        <v/>
      </c>
      <c r="DF527" s="7">
        <f>DH527+DJ527+DL527+DN527+DP527+DR527+DT527+DV527+DX527+DZ527+EB527+ED527+EF527</f>
        <v/>
      </c>
      <c r="DG527" s="7" t="inlineStr"/>
      <c r="DH527" s="7" t="inlineStr"/>
      <c r="DI527" s="7" t="inlineStr"/>
      <c r="DJ527" s="7" t="inlineStr"/>
      <c r="DK527" s="7" t="inlineStr"/>
      <c r="DL527" s="7" t="inlineStr"/>
      <c r="DM527" s="7" t="inlineStr"/>
      <c r="DN527" s="7" t="inlineStr"/>
      <c r="DO527" s="7" t="inlineStr"/>
      <c r="DP527" s="7" t="inlineStr"/>
      <c r="DQ527" s="7" t="inlineStr"/>
      <c r="DR527" s="7" t="inlineStr"/>
      <c r="DS527" s="7" t="inlineStr"/>
      <c r="DT527" s="7" t="inlineStr"/>
      <c r="DU527" s="7" t="inlineStr"/>
      <c r="DV527" s="7" t="inlineStr"/>
      <c r="DW527" s="7" t="inlineStr"/>
      <c r="DX527" s="7" t="inlineStr"/>
      <c r="DY527" s="7" t="inlineStr"/>
      <c r="DZ527" s="7" t="inlineStr"/>
      <c r="EA527" s="7" t="n">
        <v>2</v>
      </c>
      <c r="EB527" s="7" t="n">
        <v>444258</v>
      </c>
      <c r="EC527" s="7" t="inlineStr"/>
      <c r="ED527" s="7" t="inlineStr"/>
      <c r="EE527" s="7" t="inlineStr"/>
      <c r="EF527" s="7" t="inlineStr"/>
      <c r="EG527" s="7">
        <f>E527+AU527+BK527+BW527+DE527</f>
        <v/>
      </c>
      <c r="EH527" s="7">
        <f>F527+AV527+BL527+BX527+DF527</f>
        <v/>
      </c>
    </row>
    <row r="528" hidden="1" outlineLevel="1">
      <c r="A528" s="5" t="n">
        <v>192</v>
      </c>
      <c r="B528" s="6" t="inlineStr">
        <is>
          <t>Jamshidbek Ziyo Farm MCHJ</t>
        </is>
      </c>
      <c r="C528" s="6" t="inlineStr">
        <is>
          <t>Ташкент</t>
        </is>
      </c>
      <c r="D528" s="6" t="inlineStr">
        <is>
          <t>Ташкент 2</t>
        </is>
      </c>
      <c r="E528" s="7">
        <f>G528+I528+K528+M528+O528+Q528+S528+U528+W528+Y528+AA528+AC528+AE528+AG528+AI528+AK528+AM528+AO528+AQ528+AS528</f>
        <v/>
      </c>
      <c r="F528" s="7">
        <f>H528+J528+L528+N528+P528+R528+T528+V528+X528+Z528+AB528+AD528+AF528+AH528+AJ528+AL528+AN528+AP528+AR528+AT528</f>
        <v/>
      </c>
      <c r="G528" s="7" t="inlineStr"/>
      <c r="H528" s="7" t="inlineStr"/>
      <c r="I528" s="7" t="inlineStr"/>
      <c r="J528" s="7" t="inlineStr"/>
      <c r="K528" s="7" t="inlineStr"/>
      <c r="L528" s="7" t="inlineStr"/>
      <c r="M528" s="7" t="inlineStr"/>
      <c r="N528" s="7" t="inlineStr"/>
      <c r="O528" s="7" t="inlineStr"/>
      <c r="P528" s="7" t="inlineStr"/>
      <c r="Q528" s="7" t="n">
        <v>2</v>
      </c>
      <c r="R528" s="7" t="n">
        <v>447788</v>
      </c>
      <c r="S528" s="7" t="inlineStr"/>
      <c r="T528" s="7" t="inlineStr"/>
      <c r="U528" s="7" t="inlineStr"/>
      <c r="V528" s="7" t="inlineStr"/>
      <c r="W528" s="7" t="inlineStr"/>
      <c r="X528" s="7" t="inlineStr"/>
      <c r="Y528" s="7" t="inlineStr"/>
      <c r="Z528" s="7" t="inlineStr"/>
      <c r="AA528" s="7" t="inlineStr"/>
      <c r="AB528" s="7" t="inlineStr"/>
      <c r="AC528" s="7" t="inlineStr"/>
      <c r="AD528" s="7" t="inlineStr"/>
      <c r="AE528" s="7" t="inlineStr"/>
      <c r="AF528" s="7" t="inlineStr"/>
      <c r="AG528" s="7" t="inlineStr"/>
      <c r="AH528" s="7" t="inlineStr"/>
      <c r="AI528" s="7" t="inlineStr"/>
      <c r="AJ528" s="7" t="inlineStr"/>
      <c r="AK528" s="7" t="inlineStr"/>
      <c r="AL528" s="7" t="inlineStr"/>
      <c r="AM528" s="7" t="inlineStr"/>
      <c r="AN528" s="7" t="inlineStr"/>
      <c r="AO528" s="7" t="inlineStr"/>
      <c r="AP528" s="7" t="inlineStr"/>
      <c r="AQ528" s="7" t="inlineStr"/>
      <c r="AR528" s="7" t="inlineStr"/>
      <c r="AS528" s="7" t="inlineStr"/>
      <c r="AT528" s="7" t="inlineStr"/>
      <c r="AU528" s="7">
        <f>AW528+AY528+BA528+BC528+BE528+BG528+BI528</f>
        <v/>
      </c>
      <c r="AV528" s="7">
        <f>AX528+AZ528+BB528+BD528+BF528+BH528+BJ528</f>
        <v/>
      </c>
      <c r="AW528" s="7" t="inlineStr"/>
      <c r="AX528" s="7" t="inlineStr"/>
      <c r="AY528" s="7" t="inlineStr"/>
      <c r="AZ528" s="7" t="inlineStr"/>
      <c r="BA528" s="7" t="inlineStr"/>
      <c r="BB528" s="7" t="inlineStr"/>
      <c r="BC528" s="7" t="inlineStr"/>
      <c r="BD528" s="7" t="inlineStr"/>
      <c r="BE528" s="7" t="inlineStr"/>
      <c r="BF528" s="7" t="inlineStr"/>
      <c r="BG528" s="7" t="inlineStr"/>
      <c r="BH528" s="7" t="inlineStr"/>
      <c r="BI528" s="7" t="inlineStr"/>
      <c r="BJ528" s="7" t="inlineStr"/>
      <c r="BK528" s="7">
        <f>BM528+BO528+BQ528+BS528+BU528</f>
        <v/>
      </c>
      <c r="BL528" s="7">
        <f>BN528+BP528+BR528+BT528+BV528</f>
        <v/>
      </c>
      <c r="BM528" s="7" t="inlineStr"/>
      <c r="BN528" s="7" t="inlineStr"/>
      <c r="BO528" s="7" t="inlineStr"/>
      <c r="BP528" s="7" t="inlineStr"/>
      <c r="BQ528" s="7" t="inlineStr"/>
      <c r="BR528" s="7" t="inlineStr"/>
      <c r="BS528" s="7" t="inlineStr"/>
      <c r="BT528" s="7" t="inlineStr"/>
      <c r="BU528" s="7" t="inlineStr"/>
      <c r="BV528" s="7" t="inlineStr"/>
      <c r="BW528" s="7">
        <f>BY528+CA528+CC528+CE528+CG528+CI528+CK528+CM528+CO528+CQ528+CS528+CU528+CW528+CY528+DA528+DC528</f>
        <v/>
      </c>
      <c r="BX528" s="7">
        <f>BZ528+CB528+CD528+CF528+CH528+CJ528+CL528+CN528+CP528+CR528+CT528+CV528+CX528+CZ528+DB528+DD528</f>
        <v/>
      </c>
      <c r="BY528" s="7" t="inlineStr"/>
      <c r="BZ528" s="7" t="inlineStr"/>
      <c r="CA528" s="7" t="inlineStr"/>
      <c r="CB528" s="7" t="inlineStr"/>
      <c r="CC528" s="7" t="inlineStr"/>
      <c r="CD528" s="7" t="inlineStr"/>
      <c r="CE528" s="7" t="inlineStr"/>
      <c r="CF528" s="7" t="inlineStr"/>
      <c r="CG528" s="7" t="inlineStr"/>
      <c r="CH528" s="7" t="inlineStr"/>
      <c r="CI528" s="7" t="inlineStr"/>
      <c r="CJ528" s="7" t="inlineStr"/>
      <c r="CK528" s="7" t="inlineStr"/>
      <c r="CL528" s="7" t="inlineStr"/>
      <c r="CM528" s="7" t="inlineStr"/>
      <c r="CN528" s="7" t="inlineStr"/>
      <c r="CO528" s="7" t="inlineStr"/>
      <c r="CP528" s="7" t="inlineStr"/>
      <c r="CQ528" s="7" t="inlineStr"/>
      <c r="CR528" s="7" t="inlineStr"/>
      <c r="CS528" s="7" t="inlineStr"/>
      <c r="CT528" s="7" t="inlineStr"/>
      <c r="CU528" s="7" t="inlineStr"/>
      <c r="CV528" s="7" t="inlineStr"/>
      <c r="CW528" s="7" t="inlineStr"/>
      <c r="CX528" s="7" t="inlineStr"/>
      <c r="CY528" s="7" t="inlineStr"/>
      <c r="CZ528" s="7" t="inlineStr"/>
      <c r="DA528" s="7" t="inlineStr"/>
      <c r="DB528" s="7" t="inlineStr"/>
      <c r="DC528" s="7" t="inlineStr"/>
      <c r="DD528" s="7" t="inlineStr"/>
      <c r="DE528" s="7">
        <f>DG528+DI528+DK528+DM528+DO528+DQ528+DS528+DU528+DW528+DY528+EA528+EC528+EE528</f>
        <v/>
      </c>
      <c r="DF528" s="7">
        <f>DH528+DJ528+DL528+DN528+DP528+DR528+DT528+DV528+DX528+DZ528+EB528+ED528+EF528</f>
        <v/>
      </c>
      <c r="DG528" s="7" t="inlineStr"/>
      <c r="DH528" s="7" t="inlineStr"/>
      <c r="DI528" s="7" t="inlineStr"/>
      <c r="DJ528" s="7" t="inlineStr"/>
      <c r="DK528" s="7" t="inlineStr"/>
      <c r="DL528" s="7" t="inlineStr"/>
      <c r="DM528" s="7" t="inlineStr"/>
      <c r="DN528" s="7" t="inlineStr"/>
      <c r="DO528" s="7" t="inlineStr"/>
      <c r="DP528" s="7" t="inlineStr"/>
      <c r="DQ528" s="7" t="inlineStr"/>
      <c r="DR528" s="7" t="inlineStr"/>
      <c r="DS528" s="7" t="inlineStr"/>
      <c r="DT528" s="7" t="inlineStr"/>
      <c r="DU528" s="7" t="inlineStr"/>
      <c r="DV528" s="7" t="inlineStr"/>
      <c r="DW528" s="7" t="inlineStr"/>
      <c r="DX528" s="7" t="inlineStr"/>
      <c r="DY528" s="7" t="inlineStr"/>
      <c r="DZ528" s="7" t="inlineStr"/>
      <c r="EA528" s="7" t="inlineStr"/>
      <c r="EB528" s="7" t="inlineStr"/>
      <c r="EC528" s="7" t="inlineStr"/>
      <c r="ED528" s="7" t="inlineStr"/>
      <c r="EE528" s="7" t="inlineStr"/>
      <c r="EF528" s="7" t="inlineStr"/>
      <c r="EG528" s="7">
        <f>E528+AU528+BK528+BW528+DE528</f>
        <v/>
      </c>
      <c r="EH528" s="7">
        <f>F528+AV528+BL528+BX528+DF528</f>
        <v/>
      </c>
    </row>
    <row r="529" hidden="1" outlineLevel="1">
      <c r="A529" s="5" t="n">
        <v>193</v>
      </c>
      <c r="B529" s="6" t="inlineStr">
        <is>
          <t>Javoxir Farm Biznes MCHJ</t>
        </is>
      </c>
      <c r="C529" s="6" t="inlineStr">
        <is>
          <t>Ташкент</t>
        </is>
      </c>
      <c r="D529" s="6" t="inlineStr">
        <is>
          <t>Ташкент 2</t>
        </is>
      </c>
      <c r="E529" s="7">
        <f>G529+I529+K529+M529+O529+Q529+S529+U529+W529+Y529+AA529+AC529+AE529+AG529+AI529+AK529+AM529+AO529+AQ529+AS529</f>
        <v/>
      </c>
      <c r="F529" s="7">
        <f>H529+J529+L529+N529+P529+R529+T529+V529+X529+Z529+AB529+AD529+AF529+AH529+AJ529+AL529+AN529+AP529+AR529+AT529</f>
        <v/>
      </c>
      <c r="G529" s="7" t="inlineStr"/>
      <c r="H529" s="7" t="inlineStr"/>
      <c r="I529" s="7" t="inlineStr"/>
      <c r="J529" s="7" t="inlineStr"/>
      <c r="K529" s="7" t="inlineStr"/>
      <c r="L529" s="7" t="inlineStr"/>
      <c r="M529" s="7" t="n">
        <v>2</v>
      </c>
      <c r="N529" s="7" t="n">
        <v>197772</v>
      </c>
      <c r="O529" s="7" t="n">
        <v>2</v>
      </c>
      <c r="P529" s="7" t="n">
        <v>910256</v>
      </c>
      <c r="Q529" s="7" t="n">
        <v>3</v>
      </c>
      <c r="R529" s="7" t="n">
        <v>678237</v>
      </c>
      <c r="S529" s="7" t="inlineStr"/>
      <c r="T529" s="7" t="inlineStr"/>
      <c r="U529" s="7" t="inlineStr"/>
      <c r="V529" s="7" t="inlineStr"/>
      <c r="W529" s="7" t="n">
        <v>2</v>
      </c>
      <c r="X529" s="7" t="n">
        <v>946588</v>
      </c>
      <c r="Y529" s="7" t="inlineStr"/>
      <c r="Z529" s="7" t="inlineStr"/>
      <c r="AA529" s="7" t="inlineStr"/>
      <c r="AB529" s="7" t="inlineStr"/>
      <c r="AC529" s="7" t="n">
        <v>5</v>
      </c>
      <c r="AD529" s="7" t="n">
        <v>1690055</v>
      </c>
      <c r="AE529" s="7" t="inlineStr"/>
      <c r="AF529" s="7" t="inlineStr"/>
      <c r="AG529" s="7" t="inlineStr"/>
      <c r="AH529" s="7" t="inlineStr"/>
      <c r="AI529" s="7" t="inlineStr"/>
      <c r="AJ529" s="7" t="inlineStr"/>
      <c r="AK529" s="7" t="inlineStr"/>
      <c r="AL529" s="7" t="inlineStr"/>
      <c r="AM529" s="7" t="inlineStr"/>
      <c r="AN529" s="7" t="inlineStr"/>
      <c r="AO529" s="7" t="inlineStr"/>
      <c r="AP529" s="7" t="inlineStr"/>
      <c r="AQ529" s="7" t="inlineStr"/>
      <c r="AR529" s="7" t="inlineStr"/>
      <c r="AS529" s="7" t="inlineStr"/>
      <c r="AT529" s="7" t="inlineStr"/>
      <c r="AU529" s="7">
        <f>AW529+AY529+BA529+BC529+BE529+BG529+BI529</f>
        <v/>
      </c>
      <c r="AV529" s="7">
        <f>AX529+AZ529+BB529+BD529+BF529+BH529+BJ529</f>
        <v/>
      </c>
      <c r="AW529" s="7" t="inlineStr"/>
      <c r="AX529" s="7" t="inlineStr"/>
      <c r="AY529" s="7" t="inlineStr"/>
      <c r="AZ529" s="7" t="inlineStr"/>
      <c r="BA529" s="7" t="inlineStr"/>
      <c r="BB529" s="7" t="inlineStr"/>
      <c r="BC529" s="7" t="inlineStr"/>
      <c r="BD529" s="7" t="inlineStr"/>
      <c r="BE529" s="7" t="inlineStr"/>
      <c r="BF529" s="7" t="inlineStr"/>
      <c r="BG529" s="7" t="inlineStr"/>
      <c r="BH529" s="7" t="inlineStr"/>
      <c r="BI529" s="7" t="inlineStr"/>
      <c r="BJ529" s="7" t="inlineStr"/>
      <c r="BK529" s="7">
        <f>BM529+BO529+BQ529+BS529+BU529</f>
        <v/>
      </c>
      <c r="BL529" s="7">
        <f>BN529+BP529+BR529+BT529+BV529</f>
        <v/>
      </c>
      <c r="BM529" s="7" t="inlineStr"/>
      <c r="BN529" s="7" t="inlineStr"/>
      <c r="BO529" s="7" t="inlineStr"/>
      <c r="BP529" s="7" t="inlineStr"/>
      <c r="BQ529" s="7" t="inlineStr"/>
      <c r="BR529" s="7" t="inlineStr"/>
      <c r="BS529" s="7" t="inlineStr"/>
      <c r="BT529" s="7" t="inlineStr"/>
      <c r="BU529" s="7" t="inlineStr"/>
      <c r="BV529" s="7" t="inlineStr"/>
      <c r="BW529" s="7">
        <f>BY529+CA529+CC529+CE529+CG529+CI529+CK529+CM529+CO529+CQ529+CS529+CU529+CW529+CY529+DA529+DC529</f>
        <v/>
      </c>
      <c r="BX529" s="7">
        <f>BZ529+CB529+CD529+CF529+CH529+CJ529+CL529+CN529+CP529+CR529+CT529+CV529+CX529+CZ529+DB529+DD529</f>
        <v/>
      </c>
      <c r="BY529" s="7" t="inlineStr"/>
      <c r="BZ529" s="7" t="inlineStr"/>
      <c r="CA529" s="7" t="inlineStr"/>
      <c r="CB529" s="7" t="inlineStr"/>
      <c r="CC529" s="7" t="inlineStr"/>
      <c r="CD529" s="7" t="inlineStr"/>
      <c r="CE529" s="7" t="inlineStr"/>
      <c r="CF529" s="7" t="inlineStr"/>
      <c r="CG529" s="7" t="inlineStr"/>
      <c r="CH529" s="7" t="inlineStr"/>
      <c r="CI529" s="7" t="inlineStr"/>
      <c r="CJ529" s="7" t="inlineStr"/>
      <c r="CK529" s="7" t="inlineStr"/>
      <c r="CL529" s="7" t="inlineStr"/>
      <c r="CM529" s="7" t="inlineStr"/>
      <c r="CN529" s="7" t="inlineStr"/>
      <c r="CO529" s="7" t="inlineStr"/>
      <c r="CP529" s="7" t="inlineStr"/>
      <c r="CQ529" s="7" t="inlineStr"/>
      <c r="CR529" s="7" t="inlineStr"/>
      <c r="CS529" s="7" t="inlineStr"/>
      <c r="CT529" s="7" t="inlineStr"/>
      <c r="CU529" s="7" t="inlineStr"/>
      <c r="CV529" s="7" t="inlineStr"/>
      <c r="CW529" s="7" t="inlineStr"/>
      <c r="CX529" s="7" t="inlineStr"/>
      <c r="CY529" s="7" t="inlineStr"/>
      <c r="CZ529" s="7" t="inlineStr"/>
      <c r="DA529" s="7" t="inlineStr"/>
      <c r="DB529" s="7" t="inlineStr"/>
      <c r="DC529" s="7" t="inlineStr"/>
      <c r="DD529" s="7" t="inlineStr"/>
      <c r="DE529" s="7">
        <f>DG529+DI529+DK529+DM529+DO529+DQ529+DS529+DU529+DW529+DY529+EA529+EC529+EE529</f>
        <v/>
      </c>
      <c r="DF529" s="7">
        <f>DH529+DJ529+DL529+DN529+DP529+DR529+DT529+DV529+DX529+DZ529+EB529+ED529+EF529</f>
        <v/>
      </c>
      <c r="DG529" s="7" t="inlineStr"/>
      <c r="DH529" s="7" t="inlineStr"/>
      <c r="DI529" s="7" t="inlineStr"/>
      <c r="DJ529" s="7" t="inlineStr"/>
      <c r="DK529" s="7" t="inlineStr"/>
      <c r="DL529" s="7" t="inlineStr"/>
      <c r="DM529" s="7" t="inlineStr"/>
      <c r="DN529" s="7" t="inlineStr"/>
      <c r="DO529" s="7" t="inlineStr"/>
      <c r="DP529" s="7" t="inlineStr"/>
      <c r="DQ529" s="7" t="inlineStr"/>
      <c r="DR529" s="7" t="inlineStr"/>
      <c r="DS529" s="7" t="inlineStr"/>
      <c r="DT529" s="7" t="inlineStr"/>
      <c r="DU529" s="7" t="inlineStr"/>
      <c r="DV529" s="7" t="inlineStr"/>
      <c r="DW529" s="7" t="inlineStr"/>
      <c r="DX529" s="7" t="inlineStr"/>
      <c r="DY529" s="7" t="inlineStr"/>
      <c r="DZ529" s="7" t="inlineStr"/>
      <c r="EA529" s="7" t="inlineStr"/>
      <c r="EB529" s="7" t="inlineStr"/>
      <c r="EC529" s="7" t="inlineStr"/>
      <c r="ED529" s="7" t="inlineStr"/>
      <c r="EE529" s="7" t="inlineStr"/>
      <c r="EF529" s="7" t="inlineStr"/>
      <c r="EG529" s="7">
        <f>E529+AU529+BK529+BW529+DE529</f>
        <v/>
      </c>
      <c r="EH529" s="7">
        <f>F529+AV529+BL529+BX529+DF529</f>
        <v/>
      </c>
    </row>
    <row r="530" hidden="1" outlineLevel="1">
      <c r="A530" s="5" t="n">
        <v>194</v>
      </c>
      <c r="B530" s="6" t="inlineStr">
        <is>
          <t>Javoxirbek Farm</t>
        </is>
      </c>
      <c r="C530" s="6" t="inlineStr">
        <is>
          <t>Ташкент</t>
        </is>
      </c>
      <c r="D530" s="6" t="inlineStr">
        <is>
          <t>Ташкент 1</t>
        </is>
      </c>
      <c r="E530" s="7">
        <f>G530+I530+K530+M530+O530+Q530+S530+U530+W530+Y530+AA530+AC530+AE530+AG530+AI530+AK530+AM530+AO530+AQ530+AS530</f>
        <v/>
      </c>
      <c r="F530" s="7">
        <f>H530+J530+L530+N530+P530+R530+T530+V530+X530+Z530+AB530+AD530+AF530+AH530+AJ530+AL530+AN530+AP530+AR530+AT530</f>
        <v/>
      </c>
      <c r="G530" s="7" t="inlineStr"/>
      <c r="H530" s="7" t="inlineStr"/>
      <c r="I530" s="7" t="inlineStr"/>
      <c r="J530" s="7" t="inlineStr"/>
      <c r="K530" s="7" t="inlineStr"/>
      <c r="L530" s="7" t="inlineStr"/>
      <c r="M530" s="7" t="inlineStr"/>
      <c r="N530" s="7" t="inlineStr"/>
      <c r="O530" s="7" t="inlineStr"/>
      <c r="P530" s="7" t="inlineStr"/>
      <c r="Q530" s="7" t="n">
        <v>3</v>
      </c>
      <c r="R530" s="7" t="n">
        <v>394683</v>
      </c>
      <c r="S530" s="7" t="inlineStr"/>
      <c r="T530" s="7" t="inlineStr"/>
      <c r="U530" s="7" t="inlineStr"/>
      <c r="V530" s="7" t="inlineStr"/>
      <c r="W530" s="7" t="inlineStr"/>
      <c r="X530" s="7" t="inlineStr"/>
      <c r="Y530" s="7" t="inlineStr"/>
      <c r="Z530" s="7" t="inlineStr"/>
      <c r="AA530" s="7" t="inlineStr"/>
      <c r="AB530" s="7" t="inlineStr"/>
      <c r="AC530" s="7" t="inlineStr"/>
      <c r="AD530" s="7" t="inlineStr"/>
      <c r="AE530" s="7" t="inlineStr"/>
      <c r="AF530" s="7" t="inlineStr"/>
      <c r="AG530" s="7" t="inlineStr"/>
      <c r="AH530" s="7" t="inlineStr"/>
      <c r="AI530" s="7" t="inlineStr"/>
      <c r="AJ530" s="7" t="inlineStr"/>
      <c r="AK530" s="7" t="inlineStr"/>
      <c r="AL530" s="7" t="inlineStr"/>
      <c r="AM530" s="7" t="inlineStr"/>
      <c r="AN530" s="7" t="inlineStr"/>
      <c r="AO530" s="7" t="inlineStr"/>
      <c r="AP530" s="7" t="inlineStr"/>
      <c r="AQ530" s="7" t="inlineStr"/>
      <c r="AR530" s="7" t="inlineStr"/>
      <c r="AS530" s="7" t="inlineStr"/>
      <c r="AT530" s="7" t="inlineStr"/>
      <c r="AU530" s="7">
        <f>AW530+AY530+BA530+BC530+BE530+BG530+BI530</f>
        <v/>
      </c>
      <c r="AV530" s="7">
        <f>AX530+AZ530+BB530+BD530+BF530+BH530+BJ530</f>
        <v/>
      </c>
      <c r="AW530" s="7" t="inlineStr"/>
      <c r="AX530" s="7" t="inlineStr"/>
      <c r="AY530" s="7" t="inlineStr"/>
      <c r="AZ530" s="7" t="inlineStr"/>
      <c r="BA530" s="7" t="inlineStr"/>
      <c r="BB530" s="7" t="inlineStr"/>
      <c r="BC530" s="7" t="inlineStr"/>
      <c r="BD530" s="7" t="inlineStr"/>
      <c r="BE530" s="7" t="inlineStr"/>
      <c r="BF530" s="7" t="inlineStr"/>
      <c r="BG530" s="7" t="inlineStr"/>
      <c r="BH530" s="7" t="inlineStr"/>
      <c r="BI530" s="7" t="inlineStr"/>
      <c r="BJ530" s="7" t="inlineStr"/>
      <c r="BK530" s="7">
        <f>BM530+BO530+BQ530+BS530+BU530</f>
        <v/>
      </c>
      <c r="BL530" s="7">
        <f>BN530+BP530+BR530+BT530+BV530</f>
        <v/>
      </c>
      <c r="BM530" s="7" t="inlineStr"/>
      <c r="BN530" s="7" t="inlineStr"/>
      <c r="BO530" s="7" t="inlineStr"/>
      <c r="BP530" s="7" t="inlineStr"/>
      <c r="BQ530" s="7" t="inlineStr"/>
      <c r="BR530" s="7" t="inlineStr"/>
      <c r="BS530" s="7" t="inlineStr"/>
      <c r="BT530" s="7" t="inlineStr"/>
      <c r="BU530" s="7" t="inlineStr"/>
      <c r="BV530" s="7" t="inlineStr"/>
      <c r="BW530" s="7">
        <f>BY530+CA530+CC530+CE530+CG530+CI530+CK530+CM530+CO530+CQ530+CS530+CU530+CW530+CY530+DA530+DC530</f>
        <v/>
      </c>
      <c r="BX530" s="7">
        <f>BZ530+CB530+CD530+CF530+CH530+CJ530+CL530+CN530+CP530+CR530+CT530+CV530+CX530+CZ530+DB530+DD530</f>
        <v/>
      </c>
      <c r="BY530" s="7" t="inlineStr"/>
      <c r="BZ530" s="7" t="inlineStr"/>
      <c r="CA530" s="7" t="inlineStr"/>
      <c r="CB530" s="7" t="inlineStr"/>
      <c r="CC530" s="7" t="inlineStr"/>
      <c r="CD530" s="7" t="inlineStr"/>
      <c r="CE530" s="7" t="inlineStr"/>
      <c r="CF530" s="7" t="inlineStr"/>
      <c r="CG530" s="7" t="inlineStr"/>
      <c r="CH530" s="7" t="inlineStr"/>
      <c r="CI530" s="7" t="inlineStr"/>
      <c r="CJ530" s="7" t="inlineStr"/>
      <c r="CK530" s="7" t="inlineStr"/>
      <c r="CL530" s="7" t="inlineStr"/>
      <c r="CM530" s="7" t="inlineStr"/>
      <c r="CN530" s="7" t="inlineStr"/>
      <c r="CO530" s="7" t="inlineStr"/>
      <c r="CP530" s="7" t="inlineStr"/>
      <c r="CQ530" s="7" t="inlineStr"/>
      <c r="CR530" s="7" t="inlineStr"/>
      <c r="CS530" s="7" t="inlineStr"/>
      <c r="CT530" s="7" t="inlineStr"/>
      <c r="CU530" s="7" t="inlineStr"/>
      <c r="CV530" s="7" t="inlineStr"/>
      <c r="CW530" s="7" t="inlineStr"/>
      <c r="CX530" s="7" t="inlineStr"/>
      <c r="CY530" s="7" t="inlineStr"/>
      <c r="CZ530" s="7" t="inlineStr"/>
      <c r="DA530" s="7" t="inlineStr"/>
      <c r="DB530" s="7" t="inlineStr"/>
      <c r="DC530" s="7" t="inlineStr"/>
      <c r="DD530" s="7" t="inlineStr"/>
      <c r="DE530" s="7">
        <f>DG530+DI530+DK530+DM530+DO530+DQ530+DS530+DU530+DW530+DY530+EA530+EC530+EE530</f>
        <v/>
      </c>
      <c r="DF530" s="7">
        <f>DH530+DJ530+DL530+DN530+DP530+DR530+DT530+DV530+DX530+DZ530+EB530+ED530+EF530</f>
        <v/>
      </c>
      <c r="DG530" s="7" t="inlineStr"/>
      <c r="DH530" s="7" t="inlineStr"/>
      <c r="DI530" s="7" t="inlineStr"/>
      <c r="DJ530" s="7" t="inlineStr"/>
      <c r="DK530" s="7" t="inlineStr"/>
      <c r="DL530" s="7" t="inlineStr"/>
      <c r="DM530" s="7" t="inlineStr"/>
      <c r="DN530" s="7" t="inlineStr"/>
      <c r="DO530" s="7" t="inlineStr"/>
      <c r="DP530" s="7" t="inlineStr"/>
      <c r="DQ530" s="7" t="inlineStr"/>
      <c r="DR530" s="7" t="inlineStr"/>
      <c r="DS530" s="7" t="inlineStr"/>
      <c r="DT530" s="7" t="inlineStr"/>
      <c r="DU530" s="7" t="inlineStr"/>
      <c r="DV530" s="7" t="inlineStr"/>
      <c r="DW530" s="7" t="inlineStr"/>
      <c r="DX530" s="7" t="inlineStr"/>
      <c r="DY530" s="7" t="inlineStr"/>
      <c r="DZ530" s="7" t="inlineStr"/>
      <c r="EA530" s="7" t="inlineStr"/>
      <c r="EB530" s="7" t="inlineStr"/>
      <c r="EC530" s="7" t="inlineStr"/>
      <c r="ED530" s="7" t="inlineStr"/>
      <c r="EE530" s="7" t="inlineStr"/>
      <c r="EF530" s="7" t="inlineStr"/>
      <c r="EG530" s="7">
        <f>E530+AU530+BK530+BW530+DE530</f>
        <v/>
      </c>
      <c r="EH530" s="7">
        <f>F530+AV530+BL530+BX530+DF530</f>
        <v/>
      </c>
    </row>
    <row r="531" hidden="1" outlineLevel="1">
      <c r="A531" s="5" t="n">
        <v>195</v>
      </c>
      <c r="B531" s="6" t="inlineStr">
        <is>
          <t>Jen' Shen' XK</t>
        </is>
      </c>
      <c r="C531" s="6" t="inlineStr">
        <is>
          <t>Ташкент</t>
        </is>
      </c>
      <c r="D531" s="6" t="inlineStr">
        <is>
          <t>Ташкент 1</t>
        </is>
      </c>
      <c r="E531" s="7">
        <f>G531+I531+K531+M531+O531+Q531+S531+U531+W531+Y531+AA531+AC531+AE531+AG531+AI531+AK531+AM531+AO531+AQ531+AS531</f>
        <v/>
      </c>
      <c r="F531" s="7">
        <f>H531+J531+L531+N531+P531+R531+T531+V531+X531+Z531+AB531+AD531+AF531+AH531+AJ531+AL531+AN531+AP531+AR531+AT531</f>
        <v/>
      </c>
      <c r="G531" s="7" t="inlineStr"/>
      <c r="H531" s="7" t="inlineStr"/>
      <c r="I531" s="7" t="inlineStr"/>
      <c r="J531" s="7" t="inlineStr"/>
      <c r="K531" s="7" t="n">
        <v>1</v>
      </c>
      <c r="L531" s="7" t="n">
        <v>355615</v>
      </c>
      <c r="M531" s="7" t="inlineStr"/>
      <c r="N531" s="7" t="inlineStr"/>
      <c r="O531" s="7" t="inlineStr"/>
      <c r="P531" s="7" t="inlineStr"/>
      <c r="Q531" s="7" t="inlineStr"/>
      <c r="R531" s="7" t="inlineStr"/>
      <c r="S531" s="7" t="inlineStr"/>
      <c r="T531" s="7" t="inlineStr"/>
      <c r="U531" s="7" t="inlineStr"/>
      <c r="V531" s="7" t="inlineStr"/>
      <c r="W531" s="7" t="inlineStr"/>
      <c r="X531" s="7" t="inlineStr"/>
      <c r="Y531" s="7" t="inlineStr"/>
      <c r="Z531" s="7" t="inlineStr"/>
      <c r="AA531" s="7" t="inlineStr"/>
      <c r="AB531" s="7" t="inlineStr"/>
      <c r="AC531" s="7" t="inlineStr"/>
      <c r="AD531" s="7" t="inlineStr"/>
      <c r="AE531" s="7" t="inlineStr"/>
      <c r="AF531" s="7" t="inlineStr"/>
      <c r="AG531" s="7" t="inlineStr"/>
      <c r="AH531" s="7" t="inlineStr"/>
      <c r="AI531" s="7" t="inlineStr"/>
      <c r="AJ531" s="7" t="inlineStr"/>
      <c r="AK531" s="7" t="inlineStr"/>
      <c r="AL531" s="7" t="inlineStr"/>
      <c r="AM531" s="7" t="inlineStr"/>
      <c r="AN531" s="7" t="inlineStr"/>
      <c r="AO531" s="7" t="inlineStr"/>
      <c r="AP531" s="7" t="inlineStr"/>
      <c r="AQ531" s="7" t="inlineStr"/>
      <c r="AR531" s="7" t="inlineStr"/>
      <c r="AS531" s="7" t="inlineStr"/>
      <c r="AT531" s="7" t="inlineStr"/>
      <c r="AU531" s="7">
        <f>AW531+AY531+BA531+BC531+BE531+BG531+BI531</f>
        <v/>
      </c>
      <c r="AV531" s="7">
        <f>AX531+AZ531+BB531+BD531+BF531+BH531+BJ531</f>
        <v/>
      </c>
      <c r="AW531" s="7" t="inlineStr"/>
      <c r="AX531" s="7" t="inlineStr"/>
      <c r="AY531" s="7" t="inlineStr"/>
      <c r="AZ531" s="7" t="inlineStr"/>
      <c r="BA531" s="7" t="inlineStr"/>
      <c r="BB531" s="7" t="inlineStr"/>
      <c r="BC531" s="7" t="inlineStr"/>
      <c r="BD531" s="7" t="inlineStr"/>
      <c r="BE531" s="7" t="inlineStr"/>
      <c r="BF531" s="7" t="inlineStr"/>
      <c r="BG531" s="7" t="inlineStr"/>
      <c r="BH531" s="7" t="inlineStr"/>
      <c r="BI531" s="7" t="inlineStr"/>
      <c r="BJ531" s="7" t="inlineStr"/>
      <c r="BK531" s="7">
        <f>BM531+BO531+BQ531+BS531+BU531</f>
        <v/>
      </c>
      <c r="BL531" s="7">
        <f>BN531+BP531+BR531+BT531+BV531</f>
        <v/>
      </c>
      <c r="BM531" s="7" t="inlineStr"/>
      <c r="BN531" s="7" t="inlineStr"/>
      <c r="BO531" s="7" t="inlineStr"/>
      <c r="BP531" s="7" t="inlineStr"/>
      <c r="BQ531" s="7" t="inlineStr"/>
      <c r="BR531" s="7" t="inlineStr"/>
      <c r="BS531" s="7" t="inlineStr"/>
      <c r="BT531" s="7" t="inlineStr"/>
      <c r="BU531" s="7" t="inlineStr"/>
      <c r="BV531" s="7" t="inlineStr"/>
      <c r="BW531" s="7">
        <f>BY531+CA531+CC531+CE531+CG531+CI531+CK531+CM531+CO531+CQ531+CS531+CU531+CW531+CY531+DA531+DC531</f>
        <v/>
      </c>
      <c r="BX531" s="7">
        <f>BZ531+CB531+CD531+CF531+CH531+CJ531+CL531+CN531+CP531+CR531+CT531+CV531+CX531+CZ531+DB531+DD531</f>
        <v/>
      </c>
      <c r="BY531" s="7" t="inlineStr"/>
      <c r="BZ531" s="7" t="inlineStr"/>
      <c r="CA531" s="7" t="inlineStr"/>
      <c r="CB531" s="7" t="inlineStr"/>
      <c r="CC531" s="7" t="inlineStr"/>
      <c r="CD531" s="7" t="inlineStr"/>
      <c r="CE531" s="7" t="inlineStr"/>
      <c r="CF531" s="7" t="inlineStr"/>
      <c r="CG531" s="7" t="inlineStr"/>
      <c r="CH531" s="7" t="inlineStr"/>
      <c r="CI531" s="7" t="inlineStr"/>
      <c r="CJ531" s="7" t="inlineStr"/>
      <c r="CK531" s="7" t="inlineStr"/>
      <c r="CL531" s="7" t="inlineStr"/>
      <c r="CM531" s="7" t="inlineStr"/>
      <c r="CN531" s="7" t="inlineStr"/>
      <c r="CO531" s="7" t="inlineStr"/>
      <c r="CP531" s="7" t="inlineStr"/>
      <c r="CQ531" s="7" t="inlineStr"/>
      <c r="CR531" s="7" t="inlineStr"/>
      <c r="CS531" s="7" t="inlineStr"/>
      <c r="CT531" s="7" t="inlineStr"/>
      <c r="CU531" s="7" t="inlineStr"/>
      <c r="CV531" s="7" t="inlineStr"/>
      <c r="CW531" s="7" t="inlineStr"/>
      <c r="CX531" s="7" t="inlineStr"/>
      <c r="CY531" s="7" t="inlineStr"/>
      <c r="CZ531" s="7" t="inlineStr"/>
      <c r="DA531" s="7" t="inlineStr"/>
      <c r="DB531" s="7" t="inlineStr"/>
      <c r="DC531" s="7" t="inlineStr"/>
      <c r="DD531" s="7" t="inlineStr"/>
      <c r="DE531" s="7">
        <f>DG531+DI531+DK531+DM531+DO531+DQ531+DS531+DU531+DW531+DY531+EA531+EC531+EE531</f>
        <v/>
      </c>
      <c r="DF531" s="7">
        <f>DH531+DJ531+DL531+DN531+DP531+DR531+DT531+DV531+DX531+DZ531+EB531+ED531+EF531</f>
        <v/>
      </c>
      <c r="DG531" s="7" t="inlineStr"/>
      <c r="DH531" s="7" t="inlineStr"/>
      <c r="DI531" s="7" t="inlineStr"/>
      <c r="DJ531" s="7" t="inlineStr"/>
      <c r="DK531" s="7" t="inlineStr"/>
      <c r="DL531" s="7" t="inlineStr"/>
      <c r="DM531" s="7" t="inlineStr"/>
      <c r="DN531" s="7" t="inlineStr"/>
      <c r="DO531" s="7" t="inlineStr"/>
      <c r="DP531" s="7" t="inlineStr"/>
      <c r="DQ531" s="7" t="inlineStr"/>
      <c r="DR531" s="7" t="inlineStr"/>
      <c r="DS531" s="7" t="n">
        <v>2</v>
      </c>
      <c r="DT531" s="7" t="n">
        <v>15206</v>
      </c>
      <c r="DU531" s="7" t="n">
        <v>3</v>
      </c>
      <c r="DV531" s="7" t="n">
        <v>408267</v>
      </c>
      <c r="DW531" s="7" t="inlineStr"/>
      <c r="DX531" s="7" t="inlineStr"/>
      <c r="DY531" s="7" t="inlineStr"/>
      <c r="DZ531" s="7" t="inlineStr"/>
      <c r="EA531" s="7" t="inlineStr"/>
      <c r="EB531" s="7" t="inlineStr"/>
      <c r="EC531" s="7" t="inlineStr"/>
      <c r="ED531" s="7" t="inlineStr"/>
      <c r="EE531" s="7" t="inlineStr"/>
      <c r="EF531" s="7" t="inlineStr"/>
      <c r="EG531" s="7">
        <f>E531+AU531+BK531+BW531+DE531</f>
        <v/>
      </c>
      <c r="EH531" s="7">
        <f>F531+AV531+BL531+BX531+DF531</f>
        <v/>
      </c>
    </row>
    <row r="532" hidden="1" outlineLevel="1">
      <c r="A532" s="5" t="n">
        <v>196</v>
      </c>
      <c r="B532" s="6" t="inlineStr">
        <is>
          <t>Jenshen-Texnofarm MCHJ</t>
        </is>
      </c>
      <c r="C532" s="6" t="inlineStr">
        <is>
          <t>Ташкент</t>
        </is>
      </c>
      <c r="D532" s="6" t="inlineStr">
        <is>
          <t>Ташкент 1</t>
        </is>
      </c>
      <c r="E532" s="7">
        <f>G532+I532+K532+M532+O532+Q532+S532+U532+W532+Y532+AA532+AC532+AE532+AG532+AI532+AK532+AM532+AO532+AQ532+AS532</f>
        <v/>
      </c>
      <c r="F532" s="7">
        <f>H532+J532+L532+N532+P532+R532+T532+V532+X532+Z532+AB532+AD532+AF532+AH532+AJ532+AL532+AN532+AP532+AR532+AT532</f>
        <v/>
      </c>
      <c r="G532" s="7" t="inlineStr"/>
      <c r="H532" s="7" t="inlineStr"/>
      <c r="I532" s="7" t="inlineStr"/>
      <c r="J532" s="7" t="inlineStr"/>
      <c r="K532" s="7" t="inlineStr"/>
      <c r="L532" s="7" t="inlineStr"/>
      <c r="M532" s="7" t="inlineStr"/>
      <c r="N532" s="7" t="inlineStr"/>
      <c r="O532" s="7" t="inlineStr"/>
      <c r="P532" s="7" t="inlineStr"/>
      <c r="Q532" s="7" t="inlineStr"/>
      <c r="R532" s="7" t="inlineStr"/>
      <c r="S532" s="7" t="inlineStr"/>
      <c r="T532" s="7" t="inlineStr"/>
      <c r="U532" s="7" t="inlineStr"/>
      <c r="V532" s="7" t="inlineStr"/>
      <c r="W532" s="7" t="inlineStr"/>
      <c r="X532" s="7" t="inlineStr"/>
      <c r="Y532" s="7" t="inlineStr"/>
      <c r="Z532" s="7" t="inlineStr"/>
      <c r="AA532" s="7" t="inlineStr"/>
      <c r="AB532" s="7" t="inlineStr"/>
      <c r="AC532" s="7" t="n">
        <v>5</v>
      </c>
      <c r="AD532" s="7" t="n">
        <v>465745</v>
      </c>
      <c r="AE532" s="7" t="inlineStr"/>
      <c r="AF532" s="7" t="inlineStr"/>
      <c r="AG532" s="7" t="inlineStr"/>
      <c r="AH532" s="7" t="inlineStr"/>
      <c r="AI532" s="7" t="inlineStr"/>
      <c r="AJ532" s="7" t="inlineStr"/>
      <c r="AK532" s="7" t="inlineStr"/>
      <c r="AL532" s="7" t="inlineStr"/>
      <c r="AM532" s="7" t="inlineStr"/>
      <c r="AN532" s="7" t="inlineStr"/>
      <c r="AO532" s="7" t="inlineStr"/>
      <c r="AP532" s="7" t="inlineStr"/>
      <c r="AQ532" s="7" t="inlineStr"/>
      <c r="AR532" s="7" t="inlineStr"/>
      <c r="AS532" s="7" t="inlineStr"/>
      <c r="AT532" s="7" t="inlineStr"/>
      <c r="AU532" s="7">
        <f>AW532+AY532+BA532+BC532+BE532+BG532+BI532</f>
        <v/>
      </c>
      <c r="AV532" s="7">
        <f>AX532+AZ532+BB532+BD532+BF532+BH532+BJ532</f>
        <v/>
      </c>
      <c r="AW532" s="7" t="inlineStr"/>
      <c r="AX532" s="7" t="inlineStr"/>
      <c r="AY532" s="7" t="inlineStr"/>
      <c r="AZ532" s="7" t="inlineStr"/>
      <c r="BA532" s="7" t="inlineStr"/>
      <c r="BB532" s="7" t="inlineStr"/>
      <c r="BC532" s="7" t="inlineStr"/>
      <c r="BD532" s="7" t="inlineStr"/>
      <c r="BE532" s="7" t="inlineStr"/>
      <c r="BF532" s="7" t="inlineStr"/>
      <c r="BG532" s="7" t="inlineStr"/>
      <c r="BH532" s="7" t="inlineStr"/>
      <c r="BI532" s="7" t="inlineStr"/>
      <c r="BJ532" s="7" t="inlineStr"/>
      <c r="BK532" s="7">
        <f>BM532+BO532+BQ532+BS532+BU532</f>
        <v/>
      </c>
      <c r="BL532" s="7">
        <f>BN532+BP532+BR532+BT532+BV532</f>
        <v/>
      </c>
      <c r="BM532" s="7" t="inlineStr"/>
      <c r="BN532" s="7" t="inlineStr"/>
      <c r="BO532" s="7" t="inlineStr"/>
      <c r="BP532" s="7" t="inlineStr"/>
      <c r="BQ532" s="7" t="inlineStr"/>
      <c r="BR532" s="7" t="inlineStr"/>
      <c r="BS532" s="7" t="inlineStr"/>
      <c r="BT532" s="7" t="inlineStr"/>
      <c r="BU532" s="7" t="inlineStr"/>
      <c r="BV532" s="7" t="inlineStr"/>
      <c r="BW532" s="7">
        <f>BY532+CA532+CC532+CE532+CG532+CI532+CK532+CM532+CO532+CQ532+CS532+CU532+CW532+CY532+DA532+DC532</f>
        <v/>
      </c>
      <c r="BX532" s="7">
        <f>BZ532+CB532+CD532+CF532+CH532+CJ532+CL532+CN532+CP532+CR532+CT532+CV532+CX532+CZ532+DB532+DD532</f>
        <v/>
      </c>
      <c r="BY532" s="7" t="inlineStr"/>
      <c r="BZ532" s="7" t="inlineStr"/>
      <c r="CA532" s="7" t="inlineStr"/>
      <c r="CB532" s="7" t="inlineStr"/>
      <c r="CC532" s="7" t="inlineStr"/>
      <c r="CD532" s="7" t="inlineStr"/>
      <c r="CE532" s="7" t="inlineStr"/>
      <c r="CF532" s="7" t="inlineStr"/>
      <c r="CG532" s="7" t="inlineStr"/>
      <c r="CH532" s="7" t="inlineStr"/>
      <c r="CI532" s="7" t="inlineStr"/>
      <c r="CJ532" s="7" t="inlineStr"/>
      <c r="CK532" s="7" t="inlineStr"/>
      <c r="CL532" s="7" t="inlineStr"/>
      <c r="CM532" s="7" t="inlineStr"/>
      <c r="CN532" s="7" t="inlineStr"/>
      <c r="CO532" s="7" t="inlineStr"/>
      <c r="CP532" s="7" t="inlineStr"/>
      <c r="CQ532" s="7" t="inlineStr"/>
      <c r="CR532" s="7" t="inlineStr"/>
      <c r="CS532" s="7" t="inlineStr"/>
      <c r="CT532" s="7" t="inlineStr"/>
      <c r="CU532" s="7" t="inlineStr"/>
      <c r="CV532" s="7" t="inlineStr"/>
      <c r="CW532" s="7" t="inlineStr"/>
      <c r="CX532" s="7" t="inlineStr"/>
      <c r="CY532" s="7" t="inlineStr"/>
      <c r="CZ532" s="7" t="inlineStr"/>
      <c r="DA532" s="7" t="inlineStr"/>
      <c r="DB532" s="7" t="inlineStr"/>
      <c r="DC532" s="7" t="inlineStr"/>
      <c r="DD532" s="7" t="inlineStr"/>
      <c r="DE532" s="7">
        <f>DG532+DI532+DK532+DM532+DO532+DQ532+DS532+DU532+DW532+DY532+EA532+EC532+EE532</f>
        <v/>
      </c>
      <c r="DF532" s="7">
        <f>DH532+DJ532+DL532+DN532+DP532+DR532+DT532+DV532+DX532+DZ532+EB532+ED532+EF532</f>
        <v/>
      </c>
      <c r="DG532" s="7" t="inlineStr"/>
      <c r="DH532" s="7" t="inlineStr"/>
      <c r="DI532" s="7" t="inlineStr"/>
      <c r="DJ532" s="7" t="inlineStr"/>
      <c r="DK532" s="7" t="inlineStr"/>
      <c r="DL532" s="7" t="inlineStr"/>
      <c r="DM532" s="7" t="inlineStr"/>
      <c r="DN532" s="7" t="inlineStr"/>
      <c r="DO532" s="7" t="inlineStr"/>
      <c r="DP532" s="7" t="inlineStr"/>
      <c r="DQ532" s="7" t="inlineStr"/>
      <c r="DR532" s="7" t="inlineStr"/>
      <c r="DS532" s="7" t="inlineStr"/>
      <c r="DT532" s="7" t="inlineStr"/>
      <c r="DU532" s="7" t="inlineStr"/>
      <c r="DV532" s="7" t="inlineStr"/>
      <c r="DW532" s="7" t="inlineStr"/>
      <c r="DX532" s="7" t="inlineStr"/>
      <c r="DY532" s="7" t="inlineStr"/>
      <c r="DZ532" s="7" t="inlineStr"/>
      <c r="EA532" s="7" t="inlineStr"/>
      <c r="EB532" s="7" t="inlineStr"/>
      <c r="EC532" s="7" t="inlineStr"/>
      <c r="ED532" s="7" t="inlineStr"/>
      <c r="EE532" s="7" t="inlineStr"/>
      <c r="EF532" s="7" t="inlineStr"/>
      <c r="EG532" s="7">
        <f>E532+AU532+BK532+BW532+DE532</f>
        <v/>
      </c>
      <c r="EH532" s="7">
        <f>F532+AV532+BL532+BX532+DF532</f>
        <v/>
      </c>
    </row>
    <row r="533" hidden="1" outlineLevel="1">
      <c r="A533" s="5" t="n">
        <v>197</v>
      </c>
      <c r="B533" s="6" t="inlineStr">
        <is>
          <t>Joint Plyus XK</t>
        </is>
      </c>
      <c r="C533" s="6" t="inlineStr">
        <is>
          <t>Ташкент</t>
        </is>
      </c>
      <c r="D533" s="6" t="inlineStr">
        <is>
          <t>Ташкент 1</t>
        </is>
      </c>
      <c r="E533" s="7">
        <f>G533+I533+K533+M533+O533+Q533+S533+U533+W533+Y533+AA533+AC533+AE533+AG533+AI533+AK533+AM533+AO533+AQ533+AS533</f>
        <v/>
      </c>
      <c r="F533" s="7">
        <f>H533+J533+L533+N533+P533+R533+T533+V533+X533+Z533+AB533+AD533+AF533+AH533+AJ533+AL533+AN533+AP533+AR533+AT533</f>
        <v/>
      </c>
      <c r="G533" s="7" t="inlineStr"/>
      <c r="H533" s="7" t="inlineStr"/>
      <c r="I533" s="7" t="inlineStr"/>
      <c r="J533" s="7" t="inlineStr"/>
      <c r="K533" s="7" t="inlineStr"/>
      <c r="L533" s="7" t="inlineStr"/>
      <c r="M533" s="7" t="inlineStr"/>
      <c r="N533" s="7" t="inlineStr"/>
      <c r="O533" s="7" t="inlineStr"/>
      <c r="P533" s="7" t="inlineStr"/>
      <c r="Q533" s="7" t="n">
        <v>3</v>
      </c>
      <c r="R533" s="7" t="n">
        <v>1440546</v>
      </c>
      <c r="S533" s="7" t="inlineStr"/>
      <c r="T533" s="7" t="inlineStr"/>
      <c r="U533" s="7" t="inlineStr"/>
      <c r="V533" s="7" t="inlineStr"/>
      <c r="W533" s="7" t="inlineStr"/>
      <c r="X533" s="7" t="inlineStr"/>
      <c r="Y533" s="7" t="inlineStr"/>
      <c r="Z533" s="7" t="inlineStr"/>
      <c r="AA533" s="7" t="inlineStr"/>
      <c r="AB533" s="7" t="inlineStr"/>
      <c r="AC533" s="7" t="inlineStr"/>
      <c r="AD533" s="7" t="inlineStr"/>
      <c r="AE533" s="7" t="inlineStr"/>
      <c r="AF533" s="7" t="inlineStr"/>
      <c r="AG533" s="7" t="inlineStr"/>
      <c r="AH533" s="7" t="inlineStr"/>
      <c r="AI533" s="7" t="inlineStr"/>
      <c r="AJ533" s="7" t="inlineStr"/>
      <c r="AK533" s="7" t="inlineStr"/>
      <c r="AL533" s="7" t="inlineStr"/>
      <c r="AM533" s="7" t="inlineStr"/>
      <c r="AN533" s="7" t="inlineStr"/>
      <c r="AO533" s="7" t="inlineStr"/>
      <c r="AP533" s="7" t="inlineStr"/>
      <c r="AQ533" s="7" t="inlineStr"/>
      <c r="AR533" s="7" t="inlineStr"/>
      <c r="AS533" s="7" t="inlineStr"/>
      <c r="AT533" s="7" t="inlineStr"/>
      <c r="AU533" s="7">
        <f>AW533+AY533+BA533+BC533+BE533+BG533+BI533</f>
        <v/>
      </c>
      <c r="AV533" s="7">
        <f>AX533+AZ533+BB533+BD533+BF533+BH533+BJ533</f>
        <v/>
      </c>
      <c r="AW533" s="7" t="inlineStr"/>
      <c r="AX533" s="7" t="inlineStr"/>
      <c r="AY533" s="7" t="inlineStr"/>
      <c r="AZ533" s="7" t="inlineStr"/>
      <c r="BA533" s="7" t="inlineStr"/>
      <c r="BB533" s="7" t="inlineStr"/>
      <c r="BC533" s="7" t="inlineStr"/>
      <c r="BD533" s="7" t="inlineStr"/>
      <c r="BE533" s="7" t="inlineStr"/>
      <c r="BF533" s="7" t="inlineStr"/>
      <c r="BG533" s="7" t="inlineStr"/>
      <c r="BH533" s="7" t="inlineStr"/>
      <c r="BI533" s="7" t="inlineStr"/>
      <c r="BJ533" s="7" t="inlineStr"/>
      <c r="BK533" s="7">
        <f>BM533+BO533+BQ533+BS533+BU533</f>
        <v/>
      </c>
      <c r="BL533" s="7">
        <f>BN533+BP533+BR533+BT533+BV533</f>
        <v/>
      </c>
      <c r="BM533" s="7" t="inlineStr"/>
      <c r="BN533" s="7" t="inlineStr"/>
      <c r="BO533" s="7" t="inlineStr"/>
      <c r="BP533" s="7" t="inlineStr"/>
      <c r="BQ533" s="7" t="inlineStr"/>
      <c r="BR533" s="7" t="inlineStr"/>
      <c r="BS533" s="7" t="inlineStr"/>
      <c r="BT533" s="7" t="inlineStr"/>
      <c r="BU533" s="7" t="inlineStr"/>
      <c r="BV533" s="7" t="inlineStr"/>
      <c r="BW533" s="7">
        <f>BY533+CA533+CC533+CE533+CG533+CI533+CK533+CM533+CO533+CQ533+CS533+CU533+CW533+CY533+DA533+DC533</f>
        <v/>
      </c>
      <c r="BX533" s="7">
        <f>BZ533+CB533+CD533+CF533+CH533+CJ533+CL533+CN533+CP533+CR533+CT533+CV533+CX533+CZ533+DB533+DD533</f>
        <v/>
      </c>
      <c r="BY533" s="7" t="inlineStr"/>
      <c r="BZ533" s="7" t="inlineStr"/>
      <c r="CA533" s="7" t="inlineStr"/>
      <c r="CB533" s="7" t="inlineStr"/>
      <c r="CC533" s="7" t="inlineStr"/>
      <c r="CD533" s="7" t="inlineStr"/>
      <c r="CE533" s="7" t="inlineStr"/>
      <c r="CF533" s="7" t="inlineStr"/>
      <c r="CG533" s="7" t="inlineStr"/>
      <c r="CH533" s="7" t="inlineStr"/>
      <c r="CI533" s="7" t="inlineStr"/>
      <c r="CJ533" s="7" t="inlineStr"/>
      <c r="CK533" s="7" t="inlineStr"/>
      <c r="CL533" s="7" t="inlineStr"/>
      <c r="CM533" s="7" t="inlineStr"/>
      <c r="CN533" s="7" t="inlineStr"/>
      <c r="CO533" s="7" t="inlineStr"/>
      <c r="CP533" s="7" t="inlineStr"/>
      <c r="CQ533" s="7" t="inlineStr"/>
      <c r="CR533" s="7" t="inlineStr"/>
      <c r="CS533" s="7" t="inlineStr"/>
      <c r="CT533" s="7" t="inlineStr"/>
      <c r="CU533" s="7" t="inlineStr"/>
      <c r="CV533" s="7" t="inlineStr"/>
      <c r="CW533" s="7" t="inlineStr"/>
      <c r="CX533" s="7" t="inlineStr"/>
      <c r="CY533" s="7" t="inlineStr"/>
      <c r="CZ533" s="7" t="inlineStr"/>
      <c r="DA533" s="7" t="inlineStr"/>
      <c r="DB533" s="7" t="inlineStr"/>
      <c r="DC533" s="7" t="inlineStr"/>
      <c r="DD533" s="7" t="inlineStr"/>
      <c r="DE533" s="7">
        <f>DG533+DI533+DK533+DM533+DO533+DQ533+DS533+DU533+DW533+DY533+EA533+EC533+EE533</f>
        <v/>
      </c>
      <c r="DF533" s="7">
        <f>DH533+DJ533+DL533+DN533+DP533+DR533+DT533+DV533+DX533+DZ533+EB533+ED533+EF533</f>
        <v/>
      </c>
      <c r="DG533" s="7" t="inlineStr"/>
      <c r="DH533" s="7" t="inlineStr"/>
      <c r="DI533" s="7" t="inlineStr"/>
      <c r="DJ533" s="7" t="inlineStr"/>
      <c r="DK533" s="7" t="inlineStr"/>
      <c r="DL533" s="7" t="inlineStr"/>
      <c r="DM533" s="7" t="inlineStr"/>
      <c r="DN533" s="7" t="inlineStr"/>
      <c r="DO533" s="7" t="inlineStr"/>
      <c r="DP533" s="7" t="inlineStr"/>
      <c r="DQ533" s="7" t="inlineStr"/>
      <c r="DR533" s="7" t="inlineStr"/>
      <c r="DS533" s="7" t="inlineStr"/>
      <c r="DT533" s="7" t="inlineStr"/>
      <c r="DU533" s="7" t="inlineStr"/>
      <c r="DV533" s="7" t="inlineStr"/>
      <c r="DW533" s="7" t="inlineStr"/>
      <c r="DX533" s="7" t="inlineStr"/>
      <c r="DY533" s="7" t="inlineStr"/>
      <c r="DZ533" s="7" t="inlineStr"/>
      <c r="EA533" s="7" t="inlineStr"/>
      <c r="EB533" s="7" t="inlineStr"/>
      <c r="EC533" s="7" t="inlineStr"/>
      <c r="ED533" s="7" t="inlineStr"/>
      <c r="EE533" s="7" t="inlineStr"/>
      <c r="EF533" s="7" t="inlineStr"/>
      <c r="EG533" s="7">
        <f>E533+AU533+BK533+BW533+DE533</f>
        <v/>
      </c>
      <c r="EH533" s="7">
        <f>F533+AV533+BL533+BX533+DF533</f>
        <v/>
      </c>
    </row>
    <row r="534" hidden="1" outlineLevel="1">
      <c r="A534" s="5" t="n">
        <v>198</v>
      </c>
      <c r="B534" s="6" t="inlineStr">
        <is>
          <t>KAMRON-MIRZO FARMED MCHJ</t>
        </is>
      </c>
      <c r="C534" s="6" t="inlineStr">
        <is>
          <t>Ташкент</t>
        </is>
      </c>
      <c r="D534" s="6" t="inlineStr">
        <is>
          <t>Ташкент 2</t>
        </is>
      </c>
      <c r="E534" s="7">
        <f>G534+I534+K534+M534+O534+Q534+S534+U534+W534+Y534+AA534+AC534+AE534+AG534+AI534+AK534+AM534+AO534+AQ534+AS534</f>
        <v/>
      </c>
      <c r="F534" s="7">
        <f>H534+J534+L534+N534+P534+R534+T534+V534+X534+Z534+AB534+AD534+AF534+AH534+AJ534+AL534+AN534+AP534+AR534+AT534</f>
        <v/>
      </c>
      <c r="G534" s="7" t="n">
        <v>2</v>
      </c>
      <c r="H534" s="7" t="n">
        <v>79262</v>
      </c>
      <c r="I534" s="7" t="n">
        <v>2</v>
      </c>
      <c r="J534" s="7" t="n">
        <v>394988</v>
      </c>
      <c r="K534" s="7" t="n">
        <v>2</v>
      </c>
      <c r="L534" s="7" t="n">
        <v>164584</v>
      </c>
      <c r="M534" s="7" t="inlineStr"/>
      <c r="N534" s="7" t="inlineStr"/>
      <c r="O534" s="7" t="inlineStr"/>
      <c r="P534" s="7" t="inlineStr"/>
      <c r="Q534" s="7" t="inlineStr"/>
      <c r="R534" s="7" t="inlineStr"/>
      <c r="S534" s="7" t="inlineStr"/>
      <c r="T534" s="7" t="inlineStr"/>
      <c r="U534" s="7" t="inlineStr"/>
      <c r="V534" s="7" t="inlineStr"/>
      <c r="W534" s="7" t="inlineStr"/>
      <c r="X534" s="7" t="inlineStr"/>
      <c r="Y534" s="7" t="inlineStr"/>
      <c r="Z534" s="7" t="inlineStr"/>
      <c r="AA534" s="7" t="inlineStr"/>
      <c r="AB534" s="7" t="inlineStr"/>
      <c r="AC534" s="7" t="n">
        <v>10</v>
      </c>
      <c r="AD534" s="7" t="n">
        <v>2404280</v>
      </c>
      <c r="AE534" s="7" t="n">
        <v>10</v>
      </c>
      <c r="AF534" s="7" t="n">
        <v>3769350</v>
      </c>
      <c r="AG534" s="7" t="inlineStr"/>
      <c r="AH534" s="7" t="inlineStr"/>
      <c r="AI534" s="7" t="inlineStr"/>
      <c r="AJ534" s="7" t="inlineStr"/>
      <c r="AK534" s="7" t="inlineStr"/>
      <c r="AL534" s="7" t="inlineStr"/>
      <c r="AM534" s="7" t="inlineStr"/>
      <c r="AN534" s="7" t="inlineStr"/>
      <c r="AO534" s="7" t="inlineStr"/>
      <c r="AP534" s="7" t="inlineStr"/>
      <c r="AQ534" s="7" t="inlineStr"/>
      <c r="AR534" s="7" t="inlineStr"/>
      <c r="AS534" s="7" t="inlineStr"/>
      <c r="AT534" s="7" t="inlineStr"/>
      <c r="AU534" s="7">
        <f>AW534+AY534+BA534+BC534+BE534+BG534+BI534</f>
        <v/>
      </c>
      <c r="AV534" s="7">
        <f>AX534+AZ534+BB534+BD534+BF534+BH534+BJ534</f>
        <v/>
      </c>
      <c r="AW534" s="7" t="inlineStr"/>
      <c r="AX534" s="7" t="inlineStr"/>
      <c r="AY534" s="7" t="inlineStr"/>
      <c r="AZ534" s="7" t="inlineStr"/>
      <c r="BA534" s="7" t="inlineStr"/>
      <c r="BB534" s="7" t="inlineStr"/>
      <c r="BC534" s="7" t="inlineStr"/>
      <c r="BD534" s="7" t="inlineStr"/>
      <c r="BE534" s="7" t="inlineStr"/>
      <c r="BF534" s="7" t="inlineStr"/>
      <c r="BG534" s="7" t="inlineStr"/>
      <c r="BH534" s="7" t="inlineStr"/>
      <c r="BI534" s="7" t="inlineStr"/>
      <c r="BJ534" s="7" t="inlineStr"/>
      <c r="BK534" s="7">
        <f>BM534+BO534+BQ534+BS534+BU534</f>
        <v/>
      </c>
      <c r="BL534" s="7">
        <f>BN534+BP534+BR534+BT534+BV534</f>
        <v/>
      </c>
      <c r="BM534" s="7" t="inlineStr"/>
      <c r="BN534" s="7" t="inlineStr"/>
      <c r="BO534" s="7" t="inlineStr"/>
      <c r="BP534" s="7" t="inlineStr"/>
      <c r="BQ534" s="7" t="inlineStr"/>
      <c r="BR534" s="7" t="inlineStr"/>
      <c r="BS534" s="7" t="inlineStr"/>
      <c r="BT534" s="7" t="inlineStr"/>
      <c r="BU534" s="7" t="inlineStr"/>
      <c r="BV534" s="7" t="inlineStr"/>
      <c r="BW534" s="7">
        <f>BY534+CA534+CC534+CE534+CG534+CI534+CK534+CM534+CO534+CQ534+CS534+CU534+CW534+CY534+DA534+DC534</f>
        <v/>
      </c>
      <c r="BX534" s="7">
        <f>BZ534+CB534+CD534+CF534+CH534+CJ534+CL534+CN534+CP534+CR534+CT534+CV534+CX534+CZ534+DB534+DD534</f>
        <v/>
      </c>
      <c r="BY534" s="7" t="inlineStr"/>
      <c r="BZ534" s="7" t="inlineStr"/>
      <c r="CA534" s="7" t="inlineStr"/>
      <c r="CB534" s="7" t="inlineStr"/>
      <c r="CC534" s="7" t="inlineStr"/>
      <c r="CD534" s="7" t="inlineStr"/>
      <c r="CE534" s="7" t="inlineStr"/>
      <c r="CF534" s="7" t="inlineStr"/>
      <c r="CG534" s="7" t="inlineStr"/>
      <c r="CH534" s="7" t="inlineStr"/>
      <c r="CI534" s="7" t="inlineStr"/>
      <c r="CJ534" s="7" t="inlineStr"/>
      <c r="CK534" s="7" t="inlineStr"/>
      <c r="CL534" s="7" t="inlineStr"/>
      <c r="CM534" s="7" t="inlineStr"/>
      <c r="CN534" s="7" t="inlineStr"/>
      <c r="CO534" s="7" t="inlineStr"/>
      <c r="CP534" s="7" t="inlineStr"/>
      <c r="CQ534" s="7" t="inlineStr"/>
      <c r="CR534" s="7" t="inlineStr"/>
      <c r="CS534" s="7" t="inlineStr"/>
      <c r="CT534" s="7" t="inlineStr"/>
      <c r="CU534" s="7" t="inlineStr"/>
      <c r="CV534" s="7" t="inlineStr"/>
      <c r="CW534" s="7" t="inlineStr"/>
      <c r="CX534" s="7" t="inlineStr"/>
      <c r="CY534" s="7" t="inlineStr"/>
      <c r="CZ534" s="7" t="inlineStr"/>
      <c r="DA534" s="7" t="inlineStr"/>
      <c r="DB534" s="7" t="inlineStr"/>
      <c r="DC534" s="7" t="inlineStr"/>
      <c r="DD534" s="7" t="inlineStr"/>
      <c r="DE534" s="7">
        <f>DG534+DI534+DK534+DM534+DO534+DQ534+DS534+DU534+DW534+DY534+EA534+EC534+EE534</f>
        <v/>
      </c>
      <c r="DF534" s="7">
        <f>DH534+DJ534+DL534+DN534+DP534+DR534+DT534+DV534+DX534+DZ534+EB534+ED534+EF534</f>
        <v/>
      </c>
      <c r="DG534" s="7" t="inlineStr"/>
      <c r="DH534" s="7" t="inlineStr"/>
      <c r="DI534" s="7" t="inlineStr"/>
      <c r="DJ534" s="7" t="inlineStr"/>
      <c r="DK534" s="7" t="inlineStr"/>
      <c r="DL534" s="7" t="inlineStr"/>
      <c r="DM534" s="7" t="inlineStr"/>
      <c r="DN534" s="7" t="inlineStr"/>
      <c r="DO534" s="7" t="inlineStr"/>
      <c r="DP534" s="7" t="inlineStr"/>
      <c r="DQ534" s="7" t="inlineStr"/>
      <c r="DR534" s="7" t="inlineStr"/>
      <c r="DS534" s="7" t="inlineStr"/>
      <c r="DT534" s="7" t="inlineStr"/>
      <c r="DU534" s="7" t="inlineStr"/>
      <c r="DV534" s="7" t="inlineStr"/>
      <c r="DW534" s="7" t="inlineStr"/>
      <c r="DX534" s="7" t="inlineStr"/>
      <c r="DY534" s="7" t="n">
        <v>3</v>
      </c>
      <c r="DZ534" s="7" t="n">
        <v>788724</v>
      </c>
      <c r="EA534" s="7" t="inlineStr"/>
      <c r="EB534" s="7" t="inlineStr"/>
      <c r="EC534" s="7" t="inlineStr"/>
      <c r="ED534" s="7" t="inlineStr"/>
      <c r="EE534" s="7" t="inlineStr"/>
      <c r="EF534" s="7" t="inlineStr"/>
      <c r="EG534" s="7">
        <f>E534+AU534+BK534+BW534+DE534</f>
        <v/>
      </c>
      <c r="EH534" s="7">
        <f>F534+AV534+BL534+BX534+DF534</f>
        <v/>
      </c>
    </row>
    <row r="535" hidden="1" outlineLevel="1">
      <c r="A535" s="5" t="n">
        <v>199</v>
      </c>
      <c r="B535" s="6" t="inlineStr">
        <is>
          <t>KDM Sodiq</t>
        </is>
      </c>
      <c r="C535" s="6" t="inlineStr">
        <is>
          <t>Ташкент</t>
        </is>
      </c>
      <c r="D535" s="6" t="inlineStr">
        <is>
          <t>Ташкент 1</t>
        </is>
      </c>
      <c r="E535" s="7">
        <f>G535+I535+K535+M535+O535+Q535+S535+U535+W535+Y535+AA535+AC535+AE535+AG535+AI535+AK535+AM535+AO535+AQ535+AS535</f>
        <v/>
      </c>
      <c r="F535" s="7">
        <f>H535+J535+L535+N535+P535+R535+T535+V535+X535+Z535+AB535+AD535+AF535+AH535+AJ535+AL535+AN535+AP535+AR535+AT535</f>
        <v/>
      </c>
      <c r="G535" s="7" t="inlineStr"/>
      <c r="H535" s="7" t="inlineStr"/>
      <c r="I535" s="7" t="inlineStr"/>
      <c r="J535" s="7" t="inlineStr"/>
      <c r="K535" s="7" t="inlineStr"/>
      <c r="L535" s="7" t="inlineStr"/>
      <c r="M535" s="7" t="inlineStr"/>
      <c r="N535" s="7" t="inlineStr"/>
      <c r="O535" s="7" t="inlineStr"/>
      <c r="P535" s="7" t="inlineStr"/>
      <c r="Q535" s="7" t="inlineStr"/>
      <c r="R535" s="7" t="inlineStr"/>
      <c r="S535" s="7" t="inlineStr"/>
      <c r="T535" s="7" t="inlineStr"/>
      <c r="U535" s="7" t="inlineStr"/>
      <c r="V535" s="7" t="inlineStr"/>
      <c r="W535" s="7" t="inlineStr"/>
      <c r="X535" s="7" t="inlineStr"/>
      <c r="Y535" s="7" t="inlineStr"/>
      <c r="Z535" s="7" t="inlineStr"/>
      <c r="AA535" s="7" t="inlineStr"/>
      <c r="AB535" s="7" t="inlineStr"/>
      <c r="AC535" s="7" t="inlineStr"/>
      <c r="AD535" s="7" t="inlineStr"/>
      <c r="AE535" s="7" t="inlineStr"/>
      <c r="AF535" s="7" t="inlineStr"/>
      <c r="AG535" s="7" t="inlineStr"/>
      <c r="AH535" s="7" t="inlineStr"/>
      <c r="AI535" s="7" t="inlineStr"/>
      <c r="AJ535" s="7" t="inlineStr"/>
      <c r="AK535" s="7" t="inlineStr"/>
      <c r="AL535" s="7" t="inlineStr"/>
      <c r="AM535" s="7" t="inlineStr"/>
      <c r="AN535" s="7" t="inlineStr"/>
      <c r="AO535" s="7" t="inlineStr"/>
      <c r="AP535" s="7" t="inlineStr"/>
      <c r="AQ535" s="7" t="inlineStr"/>
      <c r="AR535" s="7" t="inlineStr"/>
      <c r="AS535" s="7" t="inlineStr"/>
      <c r="AT535" s="7" t="inlineStr"/>
      <c r="AU535" s="7">
        <f>AW535+AY535+BA535+BC535+BE535+BG535+BI535</f>
        <v/>
      </c>
      <c r="AV535" s="7">
        <f>AX535+AZ535+BB535+BD535+BF535+BH535+BJ535</f>
        <v/>
      </c>
      <c r="AW535" s="7" t="inlineStr"/>
      <c r="AX535" s="7" t="inlineStr"/>
      <c r="AY535" s="7" t="inlineStr"/>
      <c r="AZ535" s="7" t="inlineStr"/>
      <c r="BA535" s="7" t="inlineStr"/>
      <c r="BB535" s="7" t="inlineStr"/>
      <c r="BC535" s="7" t="inlineStr"/>
      <c r="BD535" s="7" t="inlineStr"/>
      <c r="BE535" s="7" t="inlineStr"/>
      <c r="BF535" s="7" t="inlineStr"/>
      <c r="BG535" s="7" t="inlineStr"/>
      <c r="BH535" s="7" t="inlineStr"/>
      <c r="BI535" s="7" t="inlineStr"/>
      <c r="BJ535" s="7" t="inlineStr"/>
      <c r="BK535" s="7">
        <f>BM535+BO535+BQ535+BS535+BU535</f>
        <v/>
      </c>
      <c r="BL535" s="7">
        <f>BN535+BP535+BR535+BT535+BV535</f>
        <v/>
      </c>
      <c r="BM535" s="7" t="inlineStr"/>
      <c r="BN535" s="7" t="inlineStr"/>
      <c r="BO535" s="7" t="inlineStr"/>
      <c r="BP535" s="7" t="inlineStr"/>
      <c r="BQ535" s="7" t="inlineStr"/>
      <c r="BR535" s="7" t="inlineStr"/>
      <c r="BS535" s="7" t="inlineStr"/>
      <c r="BT535" s="7" t="inlineStr"/>
      <c r="BU535" s="7" t="inlineStr"/>
      <c r="BV535" s="7" t="inlineStr"/>
      <c r="BW535" s="7">
        <f>BY535+CA535+CC535+CE535+CG535+CI535+CK535+CM535+CO535+CQ535+CS535+CU535+CW535+CY535+DA535+DC535</f>
        <v/>
      </c>
      <c r="BX535" s="7">
        <f>BZ535+CB535+CD535+CF535+CH535+CJ535+CL535+CN535+CP535+CR535+CT535+CV535+CX535+CZ535+DB535+DD535</f>
        <v/>
      </c>
      <c r="BY535" s="7" t="inlineStr"/>
      <c r="BZ535" s="7" t="inlineStr"/>
      <c r="CA535" s="7" t="inlineStr"/>
      <c r="CB535" s="7" t="inlineStr"/>
      <c r="CC535" s="7" t="inlineStr"/>
      <c r="CD535" s="7" t="inlineStr"/>
      <c r="CE535" s="7" t="inlineStr"/>
      <c r="CF535" s="7" t="inlineStr"/>
      <c r="CG535" s="7" t="inlineStr"/>
      <c r="CH535" s="7" t="inlineStr"/>
      <c r="CI535" s="7" t="inlineStr"/>
      <c r="CJ535" s="7" t="inlineStr"/>
      <c r="CK535" s="7" t="inlineStr"/>
      <c r="CL535" s="7" t="inlineStr"/>
      <c r="CM535" s="7" t="inlineStr"/>
      <c r="CN535" s="7" t="inlineStr"/>
      <c r="CO535" s="7" t="inlineStr"/>
      <c r="CP535" s="7" t="inlineStr"/>
      <c r="CQ535" s="7" t="inlineStr"/>
      <c r="CR535" s="7" t="inlineStr"/>
      <c r="CS535" s="7" t="inlineStr"/>
      <c r="CT535" s="7" t="inlineStr"/>
      <c r="CU535" s="7" t="inlineStr"/>
      <c r="CV535" s="7" t="inlineStr"/>
      <c r="CW535" s="7" t="inlineStr"/>
      <c r="CX535" s="7" t="inlineStr"/>
      <c r="CY535" s="7" t="inlineStr"/>
      <c r="CZ535" s="7" t="inlineStr"/>
      <c r="DA535" s="7" t="inlineStr"/>
      <c r="DB535" s="7" t="inlineStr"/>
      <c r="DC535" s="7" t="inlineStr"/>
      <c r="DD535" s="7" t="inlineStr"/>
      <c r="DE535" s="7">
        <f>DG535+DI535+DK535+DM535+DO535+DQ535+DS535+DU535+DW535+DY535+EA535+EC535+EE535</f>
        <v/>
      </c>
      <c r="DF535" s="7">
        <f>DH535+DJ535+DL535+DN535+DP535+DR535+DT535+DV535+DX535+DZ535+EB535+ED535+EF535</f>
        <v/>
      </c>
      <c r="DG535" s="7" t="inlineStr"/>
      <c r="DH535" s="7" t="inlineStr"/>
      <c r="DI535" s="7" t="inlineStr"/>
      <c r="DJ535" s="7" t="inlineStr"/>
      <c r="DK535" s="7" t="inlineStr"/>
      <c r="DL535" s="7" t="inlineStr"/>
      <c r="DM535" s="7" t="inlineStr"/>
      <c r="DN535" s="7" t="inlineStr"/>
      <c r="DO535" s="7" t="inlineStr"/>
      <c r="DP535" s="7" t="inlineStr"/>
      <c r="DQ535" s="7" t="inlineStr"/>
      <c r="DR535" s="7" t="inlineStr"/>
      <c r="DS535" s="7" t="n">
        <v>2</v>
      </c>
      <c r="DT535" s="7" t="n">
        <v>883914</v>
      </c>
      <c r="DU535" s="7" t="inlineStr"/>
      <c r="DV535" s="7" t="inlineStr"/>
      <c r="DW535" s="7" t="inlineStr"/>
      <c r="DX535" s="7" t="inlineStr"/>
      <c r="DY535" s="7" t="inlineStr"/>
      <c r="DZ535" s="7" t="inlineStr"/>
      <c r="EA535" s="7" t="inlineStr"/>
      <c r="EB535" s="7" t="inlineStr"/>
      <c r="EC535" s="7" t="inlineStr"/>
      <c r="ED535" s="7" t="inlineStr"/>
      <c r="EE535" s="7" t="inlineStr"/>
      <c r="EF535" s="7" t="inlineStr"/>
      <c r="EG535" s="7">
        <f>E535+AU535+BK535+BW535+DE535</f>
        <v/>
      </c>
      <c r="EH535" s="7">
        <f>F535+AV535+BL535+BX535+DF535</f>
        <v/>
      </c>
    </row>
    <row r="536" hidden="1" outlineLevel="1">
      <c r="A536" s="5" t="n">
        <v>200</v>
      </c>
      <c r="B536" s="6" t="inlineStr">
        <is>
          <t>KIDS DOCTOR MCHJ</t>
        </is>
      </c>
      <c r="C536" s="6" t="inlineStr">
        <is>
          <t>Ташкент</t>
        </is>
      </c>
      <c r="D536" s="6" t="inlineStr">
        <is>
          <t>Ташкент 1</t>
        </is>
      </c>
      <c r="E536" s="7">
        <f>G536+I536+K536+M536+O536+Q536+S536+U536+W536+Y536+AA536+AC536+AE536+AG536+AI536+AK536+AM536+AO536+AQ536+AS536</f>
        <v/>
      </c>
      <c r="F536" s="7">
        <f>H536+J536+L536+N536+P536+R536+T536+V536+X536+Z536+AB536+AD536+AF536+AH536+AJ536+AL536+AN536+AP536+AR536+AT536</f>
        <v/>
      </c>
      <c r="G536" s="7" t="inlineStr"/>
      <c r="H536" s="7" t="inlineStr"/>
      <c r="I536" s="7" t="inlineStr"/>
      <c r="J536" s="7" t="inlineStr"/>
      <c r="K536" s="7" t="inlineStr"/>
      <c r="L536" s="7" t="inlineStr"/>
      <c r="M536" s="7" t="inlineStr"/>
      <c r="N536" s="7" t="inlineStr"/>
      <c r="O536" s="7" t="inlineStr"/>
      <c r="P536" s="7" t="inlineStr"/>
      <c r="Q536" s="7" t="inlineStr"/>
      <c r="R536" s="7" t="inlineStr"/>
      <c r="S536" s="7" t="inlineStr"/>
      <c r="T536" s="7" t="inlineStr"/>
      <c r="U536" s="7" t="inlineStr"/>
      <c r="V536" s="7" t="inlineStr"/>
      <c r="W536" s="7" t="n">
        <v>41</v>
      </c>
      <c r="X536" s="7" t="n">
        <v>17232177</v>
      </c>
      <c r="Y536" s="7" t="inlineStr"/>
      <c r="Z536" s="7" t="inlineStr"/>
      <c r="AA536" s="7" t="inlineStr"/>
      <c r="AB536" s="7" t="inlineStr"/>
      <c r="AC536" s="7" t="inlineStr"/>
      <c r="AD536" s="7" t="inlineStr"/>
      <c r="AE536" s="7" t="inlineStr"/>
      <c r="AF536" s="7" t="inlineStr"/>
      <c r="AG536" s="7" t="inlineStr"/>
      <c r="AH536" s="7" t="inlineStr"/>
      <c r="AI536" s="7" t="inlineStr"/>
      <c r="AJ536" s="7" t="inlineStr"/>
      <c r="AK536" s="7" t="inlineStr"/>
      <c r="AL536" s="7" t="inlineStr"/>
      <c r="AM536" s="7" t="inlineStr"/>
      <c r="AN536" s="7" t="inlineStr"/>
      <c r="AO536" s="7" t="inlineStr"/>
      <c r="AP536" s="7" t="inlineStr"/>
      <c r="AQ536" s="7" t="inlineStr"/>
      <c r="AR536" s="7" t="inlineStr"/>
      <c r="AS536" s="7" t="inlineStr"/>
      <c r="AT536" s="7" t="inlineStr"/>
      <c r="AU536" s="7">
        <f>AW536+AY536+BA536+BC536+BE536+BG536+BI536</f>
        <v/>
      </c>
      <c r="AV536" s="7">
        <f>AX536+AZ536+BB536+BD536+BF536+BH536+BJ536</f>
        <v/>
      </c>
      <c r="AW536" s="7" t="inlineStr"/>
      <c r="AX536" s="7" t="inlineStr"/>
      <c r="AY536" s="7" t="inlineStr"/>
      <c r="AZ536" s="7" t="inlineStr"/>
      <c r="BA536" s="7" t="inlineStr"/>
      <c r="BB536" s="7" t="inlineStr"/>
      <c r="BC536" s="7" t="inlineStr"/>
      <c r="BD536" s="7" t="inlineStr"/>
      <c r="BE536" s="7" t="inlineStr"/>
      <c r="BF536" s="7" t="inlineStr"/>
      <c r="BG536" s="7" t="inlineStr"/>
      <c r="BH536" s="7" t="inlineStr"/>
      <c r="BI536" s="7" t="inlineStr"/>
      <c r="BJ536" s="7" t="inlineStr"/>
      <c r="BK536" s="7">
        <f>BM536+BO536+BQ536+BS536+BU536</f>
        <v/>
      </c>
      <c r="BL536" s="7">
        <f>BN536+BP536+BR536+BT536+BV536</f>
        <v/>
      </c>
      <c r="BM536" s="7" t="inlineStr"/>
      <c r="BN536" s="7" t="inlineStr"/>
      <c r="BO536" s="7" t="inlineStr"/>
      <c r="BP536" s="7" t="inlineStr"/>
      <c r="BQ536" s="7" t="inlineStr"/>
      <c r="BR536" s="7" t="inlineStr"/>
      <c r="BS536" s="7" t="inlineStr"/>
      <c r="BT536" s="7" t="inlineStr"/>
      <c r="BU536" s="7" t="inlineStr"/>
      <c r="BV536" s="7" t="inlineStr"/>
      <c r="BW536" s="7">
        <f>BY536+CA536+CC536+CE536+CG536+CI536+CK536+CM536+CO536+CQ536+CS536+CU536+CW536+CY536+DA536+DC536</f>
        <v/>
      </c>
      <c r="BX536" s="7">
        <f>BZ536+CB536+CD536+CF536+CH536+CJ536+CL536+CN536+CP536+CR536+CT536+CV536+CX536+CZ536+DB536+DD536</f>
        <v/>
      </c>
      <c r="BY536" s="7" t="inlineStr"/>
      <c r="BZ536" s="7" t="inlineStr"/>
      <c r="CA536" s="7" t="inlineStr"/>
      <c r="CB536" s="7" t="inlineStr"/>
      <c r="CC536" s="7" t="inlineStr"/>
      <c r="CD536" s="7" t="inlineStr"/>
      <c r="CE536" s="7" t="inlineStr"/>
      <c r="CF536" s="7" t="inlineStr"/>
      <c r="CG536" s="7" t="inlineStr"/>
      <c r="CH536" s="7" t="inlineStr"/>
      <c r="CI536" s="7" t="inlineStr"/>
      <c r="CJ536" s="7" t="inlineStr"/>
      <c r="CK536" s="7" t="inlineStr"/>
      <c r="CL536" s="7" t="inlineStr"/>
      <c r="CM536" s="7" t="inlineStr"/>
      <c r="CN536" s="7" t="inlineStr"/>
      <c r="CO536" s="7" t="inlineStr"/>
      <c r="CP536" s="7" t="inlineStr"/>
      <c r="CQ536" s="7" t="inlineStr"/>
      <c r="CR536" s="7" t="inlineStr"/>
      <c r="CS536" s="7" t="inlineStr"/>
      <c r="CT536" s="7" t="inlineStr"/>
      <c r="CU536" s="7" t="inlineStr"/>
      <c r="CV536" s="7" t="inlineStr"/>
      <c r="CW536" s="7" t="inlineStr"/>
      <c r="CX536" s="7" t="inlineStr"/>
      <c r="CY536" s="7" t="inlineStr"/>
      <c r="CZ536" s="7" t="inlineStr"/>
      <c r="DA536" s="7" t="inlineStr"/>
      <c r="DB536" s="7" t="inlineStr"/>
      <c r="DC536" s="7" t="inlineStr"/>
      <c r="DD536" s="7" t="inlineStr"/>
      <c r="DE536" s="7">
        <f>DG536+DI536+DK536+DM536+DO536+DQ536+DS536+DU536+DW536+DY536+EA536+EC536+EE536</f>
        <v/>
      </c>
      <c r="DF536" s="7">
        <f>DH536+DJ536+DL536+DN536+DP536+DR536+DT536+DV536+DX536+DZ536+EB536+ED536+EF536</f>
        <v/>
      </c>
      <c r="DG536" s="7" t="inlineStr"/>
      <c r="DH536" s="7" t="inlineStr"/>
      <c r="DI536" s="7" t="inlineStr"/>
      <c r="DJ536" s="7" t="inlineStr"/>
      <c r="DK536" s="7" t="inlineStr"/>
      <c r="DL536" s="7" t="inlineStr"/>
      <c r="DM536" s="7" t="inlineStr"/>
      <c r="DN536" s="7" t="inlineStr"/>
      <c r="DO536" s="7" t="inlineStr"/>
      <c r="DP536" s="7" t="inlineStr"/>
      <c r="DQ536" s="7" t="inlineStr"/>
      <c r="DR536" s="7" t="inlineStr"/>
      <c r="DS536" s="7" t="inlineStr"/>
      <c r="DT536" s="7" t="inlineStr"/>
      <c r="DU536" s="7" t="inlineStr"/>
      <c r="DV536" s="7" t="inlineStr"/>
      <c r="DW536" s="7" t="inlineStr"/>
      <c r="DX536" s="7" t="inlineStr"/>
      <c r="DY536" s="7" t="inlineStr"/>
      <c r="DZ536" s="7" t="inlineStr"/>
      <c r="EA536" s="7" t="inlineStr"/>
      <c r="EB536" s="7" t="inlineStr"/>
      <c r="EC536" s="7" t="inlineStr"/>
      <c r="ED536" s="7" t="inlineStr"/>
      <c r="EE536" s="7" t="inlineStr"/>
      <c r="EF536" s="7" t="inlineStr"/>
      <c r="EG536" s="7">
        <f>E536+AU536+BK536+BW536+DE536</f>
        <v/>
      </c>
      <c r="EH536" s="7">
        <f>F536+AV536+BL536+BX536+DF536</f>
        <v/>
      </c>
    </row>
    <row r="537" hidden="1" outlineLevel="1">
      <c r="A537" s="5" t="n">
        <v>201</v>
      </c>
      <c r="B537" s="6" t="inlineStr">
        <is>
          <t>KISLAROD FARM</t>
        </is>
      </c>
      <c r="C537" s="6" t="inlineStr">
        <is>
          <t>Ташкент</t>
        </is>
      </c>
      <c r="D537" s="6" t="inlineStr">
        <is>
          <t>Ташкент 1</t>
        </is>
      </c>
      <c r="E537" s="7">
        <f>G537+I537+K537+M537+O537+Q537+S537+U537+W537+Y537+AA537+AC537+AE537+AG537+AI537+AK537+AM537+AO537+AQ537+AS537</f>
        <v/>
      </c>
      <c r="F537" s="7">
        <f>H537+J537+L537+N537+P537+R537+T537+V537+X537+Z537+AB537+AD537+AF537+AH537+AJ537+AL537+AN537+AP537+AR537+AT537</f>
        <v/>
      </c>
      <c r="G537" s="7" t="inlineStr"/>
      <c r="H537" s="7" t="inlineStr"/>
      <c r="I537" s="7" t="inlineStr"/>
      <c r="J537" s="7" t="inlineStr"/>
      <c r="K537" s="7" t="inlineStr"/>
      <c r="L537" s="7" t="inlineStr"/>
      <c r="M537" s="7" t="inlineStr"/>
      <c r="N537" s="7" t="inlineStr"/>
      <c r="O537" s="7" t="inlineStr"/>
      <c r="P537" s="7" t="inlineStr"/>
      <c r="Q537" s="7" t="n">
        <v>3</v>
      </c>
      <c r="R537" s="7" t="n">
        <v>348585</v>
      </c>
      <c r="S537" s="7" t="inlineStr"/>
      <c r="T537" s="7" t="inlineStr"/>
      <c r="U537" s="7" t="inlineStr"/>
      <c r="V537" s="7" t="inlineStr"/>
      <c r="W537" s="7" t="inlineStr"/>
      <c r="X537" s="7" t="inlineStr"/>
      <c r="Y537" s="7" t="inlineStr"/>
      <c r="Z537" s="7" t="inlineStr"/>
      <c r="AA537" s="7" t="inlineStr"/>
      <c r="AB537" s="7" t="inlineStr"/>
      <c r="AC537" s="7" t="inlineStr"/>
      <c r="AD537" s="7" t="inlineStr"/>
      <c r="AE537" s="7" t="inlineStr"/>
      <c r="AF537" s="7" t="inlineStr"/>
      <c r="AG537" s="7" t="inlineStr"/>
      <c r="AH537" s="7" t="inlineStr"/>
      <c r="AI537" s="7" t="inlineStr"/>
      <c r="AJ537" s="7" t="inlineStr"/>
      <c r="AK537" s="7" t="inlineStr"/>
      <c r="AL537" s="7" t="inlineStr"/>
      <c r="AM537" s="7" t="inlineStr"/>
      <c r="AN537" s="7" t="inlineStr"/>
      <c r="AO537" s="7" t="inlineStr"/>
      <c r="AP537" s="7" t="inlineStr"/>
      <c r="AQ537" s="7" t="inlineStr"/>
      <c r="AR537" s="7" t="inlineStr"/>
      <c r="AS537" s="7" t="inlineStr"/>
      <c r="AT537" s="7" t="inlineStr"/>
      <c r="AU537" s="7">
        <f>AW537+AY537+BA537+BC537+BE537+BG537+BI537</f>
        <v/>
      </c>
      <c r="AV537" s="7">
        <f>AX537+AZ537+BB537+BD537+BF537+BH537+BJ537</f>
        <v/>
      </c>
      <c r="AW537" s="7" t="inlineStr"/>
      <c r="AX537" s="7" t="inlineStr"/>
      <c r="AY537" s="7" t="inlineStr"/>
      <c r="AZ537" s="7" t="inlineStr"/>
      <c r="BA537" s="7" t="inlineStr"/>
      <c r="BB537" s="7" t="inlineStr"/>
      <c r="BC537" s="7" t="inlineStr"/>
      <c r="BD537" s="7" t="inlineStr"/>
      <c r="BE537" s="7" t="inlineStr"/>
      <c r="BF537" s="7" t="inlineStr"/>
      <c r="BG537" s="7" t="inlineStr"/>
      <c r="BH537" s="7" t="inlineStr"/>
      <c r="BI537" s="7" t="inlineStr"/>
      <c r="BJ537" s="7" t="inlineStr"/>
      <c r="BK537" s="7">
        <f>BM537+BO537+BQ537+BS537+BU537</f>
        <v/>
      </c>
      <c r="BL537" s="7">
        <f>BN537+BP537+BR537+BT537+BV537</f>
        <v/>
      </c>
      <c r="BM537" s="7" t="inlineStr"/>
      <c r="BN537" s="7" t="inlineStr"/>
      <c r="BO537" s="7" t="inlineStr"/>
      <c r="BP537" s="7" t="inlineStr"/>
      <c r="BQ537" s="7" t="inlineStr"/>
      <c r="BR537" s="7" t="inlineStr"/>
      <c r="BS537" s="7" t="inlineStr"/>
      <c r="BT537" s="7" t="inlineStr"/>
      <c r="BU537" s="7" t="inlineStr"/>
      <c r="BV537" s="7" t="inlineStr"/>
      <c r="BW537" s="7">
        <f>BY537+CA537+CC537+CE537+CG537+CI537+CK537+CM537+CO537+CQ537+CS537+CU537+CW537+CY537+DA537+DC537</f>
        <v/>
      </c>
      <c r="BX537" s="7">
        <f>BZ537+CB537+CD537+CF537+CH537+CJ537+CL537+CN537+CP537+CR537+CT537+CV537+CX537+CZ537+DB537+DD537</f>
        <v/>
      </c>
      <c r="BY537" s="7" t="inlineStr"/>
      <c r="BZ537" s="7" t="inlineStr"/>
      <c r="CA537" s="7" t="inlineStr"/>
      <c r="CB537" s="7" t="inlineStr"/>
      <c r="CC537" s="7" t="inlineStr"/>
      <c r="CD537" s="7" t="inlineStr"/>
      <c r="CE537" s="7" t="inlineStr"/>
      <c r="CF537" s="7" t="inlineStr"/>
      <c r="CG537" s="7" t="inlineStr"/>
      <c r="CH537" s="7" t="inlineStr"/>
      <c r="CI537" s="7" t="inlineStr"/>
      <c r="CJ537" s="7" t="inlineStr"/>
      <c r="CK537" s="7" t="inlineStr"/>
      <c r="CL537" s="7" t="inlineStr"/>
      <c r="CM537" s="7" t="inlineStr"/>
      <c r="CN537" s="7" t="inlineStr"/>
      <c r="CO537" s="7" t="inlineStr"/>
      <c r="CP537" s="7" t="inlineStr"/>
      <c r="CQ537" s="7" t="inlineStr"/>
      <c r="CR537" s="7" t="inlineStr"/>
      <c r="CS537" s="7" t="inlineStr"/>
      <c r="CT537" s="7" t="inlineStr"/>
      <c r="CU537" s="7" t="inlineStr"/>
      <c r="CV537" s="7" t="inlineStr"/>
      <c r="CW537" s="7" t="inlineStr"/>
      <c r="CX537" s="7" t="inlineStr"/>
      <c r="CY537" s="7" t="inlineStr"/>
      <c r="CZ537" s="7" t="inlineStr"/>
      <c r="DA537" s="7" t="inlineStr"/>
      <c r="DB537" s="7" t="inlineStr"/>
      <c r="DC537" s="7" t="inlineStr"/>
      <c r="DD537" s="7" t="inlineStr"/>
      <c r="DE537" s="7">
        <f>DG537+DI537+DK537+DM537+DO537+DQ537+DS537+DU537+DW537+DY537+EA537+EC537+EE537</f>
        <v/>
      </c>
      <c r="DF537" s="7">
        <f>DH537+DJ537+DL537+DN537+DP537+DR537+DT537+DV537+DX537+DZ537+EB537+ED537+EF537</f>
        <v/>
      </c>
      <c r="DG537" s="7" t="inlineStr"/>
      <c r="DH537" s="7" t="inlineStr"/>
      <c r="DI537" s="7" t="inlineStr"/>
      <c r="DJ537" s="7" t="inlineStr"/>
      <c r="DK537" s="7" t="inlineStr"/>
      <c r="DL537" s="7" t="inlineStr"/>
      <c r="DM537" s="7" t="inlineStr"/>
      <c r="DN537" s="7" t="inlineStr"/>
      <c r="DO537" s="7" t="inlineStr"/>
      <c r="DP537" s="7" t="inlineStr"/>
      <c r="DQ537" s="7" t="inlineStr"/>
      <c r="DR537" s="7" t="inlineStr"/>
      <c r="DS537" s="7" t="inlineStr"/>
      <c r="DT537" s="7" t="inlineStr"/>
      <c r="DU537" s="7" t="inlineStr"/>
      <c r="DV537" s="7" t="inlineStr"/>
      <c r="DW537" s="7" t="inlineStr"/>
      <c r="DX537" s="7" t="inlineStr"/>
      <c r="DY537" s="7" t="inlineStr"/>
      <c r="DZ537" s="7" t="inlineStr"/>
      <c r="EA537" s="7" t="inlineStr"/>
      <c r="EB537" s="7" t="inlineStr"/>
      <c r="EC537" s="7" t="inlineStr"/>
      <c r="ED537" s="7" t="inlineStr"/>
      <c r="EE537" s="7" t="inlineStr"/>
      <c r="EF537" s="7" t="inlineStr"/>
      <c r="EG537" s="7">
        <f>E537+AU537+BK537+BW537+DE537</f>
        <v/>
      </c>
      <c r="EH537" s="7">
        <f>F537+AV537+BL537+BX537+DF537</f>
        <v/>
      </c>
    </row>
    <row r="538" hidden="1" outlineLevel="1">
      <c r="A538" s="5" t="n">
        <v>202</v>
      </c>
      <c r="B538" s="6" t="inlineStr">
        <is>
          <t>KUMUSH-PHARM  MCHJ</t>
        </is>
      </c>
      <c r="C538" s="6" t="inlineStr">
        <is>
          <t>Ташкент</t>
        </is>
      </c>
      <c r="D538" s="6" t="inlineStr">
        <is>
          <t>Ташкент 2</t>
        </is>
      </c>
      <c r="E538" s="7">
        <f>G538+I538+K538+M538+O538+Q538+S538+U538+W538+Y538+AA538+AC538+AE538+AG538+AI538+AK538+AM538+AO538+AQ538+AS538</f>
        <v/>
      </c>
      <c r="F538" s="7">
        <f>H538+J538+L538+N538+P538+R538+T538+V538+X538+Z538+AB538+AD538+AF538+AH538+AJ538+AL538+AN538+AP538+AR538+AT538</f>
        <v/>
      </c>
      <c r="G538" s="7" t="inlineStr"/>
      <c r="H538" s="7" t="inlineStr"/>
      <c r="I538" s="7" t="inlineStr"/>
      <c r="J538" s="7" t="inlineStr"/>
      <c r="K538" s="7" t="inlineStr"/>
      <c r="L538" s="7" t="inlineStr"/>
      <c r="M538" s="7" t="inlineStr"/>
      <c r="N538" s="7" t="inlineStr"/>
      <c r="O538" s="7" t="inlineStr"/>
      <c r="P538" s="7" t="inlineStr"/>
      <c r="Q538" s="7" t="inlineStr"/>
      <c r="R538" s="7" t="inlineStr"/>
      <c r="S538" s="7" t="inlineStr"/>
      <c r="T538" s="7" t="inlineStr"/>
      <c r="U538" s="7" t="inlineStr"/>
      <c r="V538" s="7" t="inlineStr"/>
      <c r="W538" s="7" t="inlineStr"/>
      <c r="X538" s="7" t="inlineStr"/>
      <c r="Y538" s="7" t="inlineStr"/>
      <c r="Z538" s="7" t="inlineStr"/>
      <c r="AA538" s="7" t="inlineStr"/>
      <c r="AB538" s="7" t="inlineStr"/>
      <c r="AC538" s="7" t="inlineStr"/>
      <c r="AD538" s="7" t="inlineStr"/>
      <c r="AE538" s="7" t="inlineStr"/>
      <c r="AF538" s="7" t="inlineStr"/>
      <c r="AG538" s="7" t="inlineStr"/>
      <c r="AH538" s="7" t="inlineStr"/>
      <c r="AI538" s="7" t="inlineStr"/>
      <c r="AJ538" s="7" t="inlineStr"/>
      <c r="AK538" s="7" t="inlineStr"/>
      <c r="AL538" s="7" t="inlineStr"/>
      <c r="AM538" s="7" t="inlineStr"/>
      <c r="AN538" s="7" t="inlineStr"/>
      <c r="AO538" s="7" t="inlineStr"/>
      <c r="AP538" s="7" t="inlineStr"/>
      <c r="AQ538" s="7" t="inlineStr"/>
      <c r="AR538" s="7" t="inlineStr"/>
      <c r="AS538" s="7" t="inlineStr"/>
      <c r="AT538" s="7" t="inlineStr"/>
      <c r="AU538" s="7">
        <f>AW538+AY538+BA538+BC538+BE538+BG538+BI538</f>
        <v/>
      </c>
      <c r="AV538" s="7">
        <f>AX538+AZ538+BB538+BD538+BF538+BH538+BJ538</f>
        <v/>
      </c>
      <c r="AW538" s="7" t="inlineStr"/>
      <c r="AX538" s="7" t="inlineStr"/>
      <c r="AY538" s="7" t="inlineStr"/>
      <c r="AZ538" s="7" t="inlineStr"/>
      <c r="BA538" s="7" t="inlineStr"/>
      <c r="BB538" s="7" t="inlineStr"/>
      <c r="BC538" s="7" t="inlineStr"/>
      <c r="BD538" s="7" t="inlineStr"/>
      <c r="BE538" s="7" t="inlineStr"/>
      <c r="BF538" s="7" t="inlineStr"/>
      <c r="BG538" s="7" t="inlineStr"/>
      <c r="BH538" s="7" t="inlineStr"/>
      <c r="BI538" s="7" t="inlineStr"/>
      <c r="BJ538" s="7" t="inlineStr"/>
      <c r="BK538" s="7">
        <f>BM538+BO538+BQ538+BS538+BU538</f>
        <v/>
      </c>
      <c r="BL538" s="7">
        <f>BN538+BP538+BR538+BT538+BV538</f>
        <v/>
      </c>
      <c r="BM538" s="7" t="inlineStr"/>
      <c r="BN538" s="7" t="inlineStr"/>
      <c r="BO538" s="7" t="inlineStr"/>
      <c r="BP538" s="7" t="inlineStr"/>
      <c r="BQ538" s="7" t="inlineStr"/>
      <c r="BR538" s="7" t="inlineStr"/>
      <c r="BS538" s="7" t="inlineStr"/>
      <c r="BT538" s="7" t="inlineStr"/>
      <c r="BU538" s="7" t="inlineStr"/>
      <c r="BV538" s="7" t="inlineStr"/>
      <c r="BW538" s="7">
        <f>BY538+CA538+CC538+CE538+CG538+CI538+CK538+CM538+CO538+CQ538+CS538+CU538+CW538+CY538+DA538+DC538</f>
        <v/>
      </c>
      <c r="BX538" s="7">
        <f>BZ538+CB538+CD538+CF538+CH538+CJ538+CL538+CN538+CP538+CR538+CT538+CV538+CX538+CZ538+DB538+DD538</f>
        <v/>
      </c>
      <c r="BY538" s="7" t="inlineStr"/>
      <c r="BZ538" s="7" t="inlineStr"/>
      <c r="CA538" s="7" t="inlineStr"/>
      <c r="CB538" s="7" t="inlineStr"/>
      <c r="CC538" s="7" t="inlineStr"/>
      <c r="CD538" s="7" t="inlineStr"/>
      <c r="CE538" s="7" t="inlineStr"/>
      <c r="CF538" s="7" t="inlineStr"/>
      <c r="CG538" s="7" t="inlineStr"/>
      <c r="CH538" s="7" t="inlineStr"/>
      <c r="CI538" s="7" t="inlineStr"/>
      <c r="CJ538" s="7" t="inlineStr"/>
      <c r="CK538" s="7" t="inlineStr"/>
      <c r="CL538" s="7" t="inlineStr"/>
      <c r="CM538" s="7" t="inlineStr"/>
      <c r="CN538" s="7" t="inlineStr"/>
      <c r="CO538" s="7" t="inlineStr"/>
      <c r="CP538" s="7" t="inlineStr"/>
      <c r="CQ538" s="7" t="inlineStr"/>
      <c r="CR538" s="7" t="inlineStr"/>
      <c r="CS538" s="7" t="inlineStr"/>
      <c r="CT538" s="7" t="inlineStr"/>
      <c r="CU538" s="7" t="inlineStr"/>
      <c r="CV538" s="7" t="inlineStr"/>
      <c r="CW538" s="7" t="inlineStr"/>
      <c r="CX538" s="7" t="inlineStr"/>
      <c r="CY538" s="7" t="inlineStr"/>
      <c r="CZ538" s="7" t="inlineStr"/>
      <c r="DA538" s="7" t="inlineStr"/>
      <c r="DB538" s="7" t="inlineStr"/>
      <c r="DC538" s="7" t="inlineStr"/>
      <c r="DD538" s="7" t="inlineStr"/>
      <c r="DE538" s="7">
        <f>DG538+DI538+DK538+DM538+DO538+DQ538+DS538+DU538+DW538+DY538+EA538+EC538+EE538</f>
        <v/>
      </c>
      <c r="DF538" s="7">
        <f>DH538+DJ538+DL538+DN538+DP538+DR538+DT538+DV538+DX538+DZ538+EB538+ED538+EF538</f>
        <v/>
      </c>
      <c r="DG538" s="7" t="inlineStr"/>
      <c r="DH538" s="7" t="inlineStr"/>
      <c r="DI538" s="7" t="inlineStr"/>
      <c r="DJ538" s="7" t="inlineStr"/>
      <c r="DK538" s="7" t="inlineStr"/>
      <c r="DL538" s="7" t="inlineStr"/>
      <c r="DM538" s="7" t="inlineStr"/>
      <c r="DN538" s="7" t="inlineStr"/>
      <c r="DO538" s="7" t="n">
        <v>5</v>
      </c>
      <c r="DP538" s="7" t="n">
        <v>30015</v>
      </c>
      <c r="DQ538" s="7" t="inlineStr"/>
      <c r="DR538" s="7" t="inlineStr"/>
      <c r="DS538" s="7" t="inlineStr"/>
      <c r="DT538" s="7" t="inlineStr"/>
      <c r="DU538" s="7" t="inlineStr"/>
      <c r="DV538" s="7" t="inlineStr"/>
      <c r="DW538" s="7" t="inlineStr"/>
      <c r="DX538" s="7" t="inlineStr"/>
      <c r="DY538" s="7" t="inlineStr"/>
      <c r="DZ538" s="7" t="inlineStr"/>
      <c r="EA538" s="7" t="inlineStr"/>
      <c r="EB538" s="7" t="inlineStr"/>
      <c r="EC538" s="7" t="inlineStr"/>
      <c r="ED538" s="7" t="inlineStr"/>
      <c r="EE538" s="7" t="inlineStr"/>
      <c r="EF538" s="7" t="inlineStr"/>
      <c r="EG538" s="7">
        <f>E538+AU538+BK538+BW538+DE538</f>
        <v/>
      </c>
      <c r="EH538" s="7">
        <f>F538+AV538+BL538+BX538+DF538</f>
        <v/>
      </c>
    </row>
    <row r="539" hidden="1" outlineLevel="1">
      <c r="A539" s="5" t="n">
        <v>203</v>
      </c>
      <c r="B539" s="6" t="inlineStr">
        <is>
          <t>Kamola Darmon MCHJ</t>
        </is>
      </c>
      <c r="C539" s="6" t="inlineStr">
        <is>
          <t>Ташкент</t>
        </is>
      </c>
      <c r="D539" s="6" t="inlineStr">
        <is>
          <t>Ташкент 2</t>
        </is>
      </c>
      <c r="E539" s="7">
        <f>G539+I539+K539+M539+O539+Q539+S539+U539+W539+Y539+AA539+AC539+AE539+AG539+AI539+AK539+AM539+AO539+AQ539+AS539</f>
        <v/>
      </c>
      <c r="F539" s="7">
        <f>H539+J539+L539+N539+P539+R539+T539+V539+X539+Z539+AB539+AD539+AF539+AH539+AJ539+AL539+AN539+AP539+AR539+AT539</f>
        <v/>
      </c>
      <c r="G539" s="7" t="inlineStr"/>
      <c r="H539" s="7" t="inlineStr"/>
      <c r="I539" s="7" t="inlineStr"/>
      <c r="J539" s="7" t="inlineStr"/>
      <c r="K539" s="7" t="inlineStr"/>
      <c r="L539" s="7" t="inlineStr"/>
      <c r="M539" s="7" t="inlineStr"/>
      <c r="N539" s="7" t="inlineStr"/>
      <c r="O539" s="7" t="inlineStr"/>
      <c r="P539" s="7" t="inlineStr"/>
      <c r="Q539" s="7" t="inlineStr"/>
      <c r="R539" s="7" t="inlineStr"/>
      <c r="S539" s="7" t="inlineStr"/>
      <c r="T539" s="7" t="inlineStr"/>
      <c r="U539" s="7" t="inlineStr"/>
      <c r="V539" s="7" t="inlineStr"/>
      <c r="W539" s="7" t="inlineStr"/>
      <c r="X539" s="7" t="inlineStr"/>
      <c r="Y539" s="7" t="inlineStr"/>
      <c r="Z539" s="7" t="inlineStr"/>
      <c r="AA539" s="7" t="inlineStr"/>
      <c r="AB539" s="7" t="inlineStr"/>
      <c r="AC539" s="7" t="inlineStr"/>
      <c r="AD539" s="7" t="inlineStr"/>
      <c r="AE539" s="7" t="inlineStr"/>
      <c r="AF539" s="7" t="inlineStr"/>
      <c r="AG539" s="7" t="inlineStr"/>
      <c r="AH539" s="7" t="inlineStr"/>
      <c r="AI539" s="7" t="inlineStr"/>
      <c r="AJ539" s="7" t="inlineStr"/>
      <c r="AK539" s="7" t="inlineStr"/>
      <c r="AL539" s="7" t="inlineStr"/>
      <c r="AM539" s="7" t="inlineStr"/>
      <c r="AN539" s="7" t="inlineStr"/>
      <c r="AO539" s="7" t="inlineStr"/>
      <c r="AP539" s="7" t="inlineStr"/>
      <c r="AQ539" s="7" t="inlineStr"/>
      <c r="AR539" s="7" t="inlineStr"/>
      <c r="AS539" s="7" t="inlineStr"/>
      <c r="AT539" s="7" t="inlineStr"/>
      <c r="AU539" s="7">
        <f>AW539+AY539+BA539+BC539+BE539+BG539+BI539</f>
        <v/>
      </c>
      <c r="AV539" s="7">
        <f>AX539+AZ539+BB539+BD539+BF539+BH539+BJ539</f>
        <v/>
      </c>
      <c r="AW539" s="7" t="inlineStr"/>
      <c r="AX539" s="7" t="inlineStr"/>
      <c r="AY539" s="7" t="inlineStr"/>
      <c r="AZ539" s="7" t="inlineStr"/>
      <c r="BA539" s="7" t="inlineStr"/>
      <c r="BB539" s="7" t="inlineStr"/>
      <c r="BC539" s="7" t="inlineStr"/>
      <c r="BD539" s="7" t="inlineStr"/>
      <c r="BE539" s="7" t="inlineStr"/>
      <c r="BF539" s="7" t="inlineStr"/>
      <c r="BG539" s="7" t="inlineStr"/>
      <c r="BH539" s="7" t="inlineStr"/>
      <c r="BI539" s="7" t="inlineStr"/>
      <c r="BJ539" s="7" t="inlineStr"/>
      <c r="BK539" s="7">
        <f>BM539+BO539+BQ539+BS539+BU539</f>
        <v/>
      </c>
      <c r="BL539" s="7">
        <f>BN539+BP539+BR539+BT539+BV539</f>
        <v/>
      </c>
      <c r="BM539" s="7" t="inlineStr"/>
      <c r="BN539" s="7" t="inlineStr"/>
      <c r="BO539" s="7" t="inlineStr"/>
      <c r="BP539" s="7" t="inlineStr"/>
      <c r="BQ539" s="7" t="inlineStr"/>
      <c r="BR539" s="7" t="inlineStr"/>
      <c r="BS539" s="7" t="inlineStr"/>
      <c r="BT539" s="7" t="inlineStr"/>
      <c r="BU539" s="7" t="inlineStr"/>
      <c r="BV539" s="7" t="inlineStr"/>
      <c r="BW539" s="7">
        <f>BY539+CA539+CC539+CE539+CG539+CI539+CK539+CM539+CO539+CQ539+CS539+CU539+CW539+CY539+DA539+DC539</f>
        <v/>
      </c>
      <c r="BX539" s="7">
        <f>BZ539+CB539+CD539+CF539+CH539+CJ539+CL539+CN539+CP539+CR539+CT539+CV539+CX539+CZ539+DB539+DD539</f>
        <v/>
      </c>
      <c r="BY539" s="7" t="inlineStr"/>
      <c r="BZ539" s="7" t="inlineStr"/>
      <c r="CA539" s="7" t="n">
        <v>10</v>
      </c>
      <c r="CB539" s="7" t="n">
        <v>4519580</v>
      </c>
      <c r="CC539" s="7" t="inlineStr"/>
      <c r="CD539" s="7" t="inlineStr"/>
      <c r="CE539" s="7" t="inlineStr"/>
      <c r="CF539" s="7" t="inlineStr"/>
      <c r="CG539" s="7" t="inlineStr"/>
      <c r="CH539" s="7" t="inlineStr"/>
      <c r="CI539" s="7" t="inlineStr"/>
      <c r="CJ539" s="7" t="inlineStr"/>
      <c r="CK539" s="7" t="inlineStr"/>
      <c r="CL539" s="7" t="inlineStr"/>
      <c r="CM539" s="7" t="inlineStr"/>
      <c r="CN539" s="7" t="inlineStr"/>
      <c r="CO539" s="7" t="inlineStr"/>
      <c r="CP539" s="7" t="inlineStr"/>
      <c r="CQ539" s="7" t="inlineStr"/>
      <c r="CR539" s="7" t="inlineStr"/>
      <c r="CS539" s="7" t="inlineStr"/>
      <c r="CT539" s="7" t="inlineStr"/>
      <c r="CU539" s="7" t="inlineStr"/>
      <c r="CV539" s="7" t="inlineStr"/>
      <c r="CW539" s="7" t="inlineStr"/>
      <c r="CX539" s="7" t="inlineStr"/>
      <c r="CY539" s="7" t="inlineStr"/>
      <c r="CZ539" s="7" t="inlineStr"/>
      <c r="DA539" s="7" t="inlineStr"/>
      <c r="DB539" s="7" t="inlineStr"/>
      <c r="DC539" s="7" t="inlineStr"/>
      <c r="DD539" s="7" t="inlineStr"/>
      <c r="DE539" s="7">
        <f>DG539+DI539+DK539+DM539+DO539+DQ539+DS539+DU539+DW539+DY539+EA539+EC539+EE539</f>
        <v/>
      </c>
      <c r="DF539" s="7">
        <f>DH539+DJ539+DL539+DN539+DP539+DR539+DT539+DV539+DX539+DZ539+EB539+ED539+EF539</f>
        <v/>
      </c>
      <c r="DG539" s="7" t="inlineStr"/>
      <c r="DH539" s="7" t="inlineStr"/>
      <c r="DI539" s="7" t="inlineStr"/>
      <c r="DJ539" s="7" t="inlineStr"/>
      <c r="DK539" s="7" t="inlineStr"/>
      <c r="DL539" s="7" t="inlineStr"/>
      <c r="DM539" s="7" t="inlineStr"/>
      <c r="DN539" s="7" t="inlineStr"/>
      <c r="DO539" s="7" t="inlineStr"/>
      <c r="DP539" s="7" t="inlineStr"/>
      <c r="DQ539" s="7" t="inlineStr"/>
      <c r="DR539" s="7" t="inlineStr"/>
      <c r="DS539" s="7" t="inlineStr"/>
      <c r="DT539" s="7" t="inlineStr"/>
      <c r="DU539" s="7" t="inlineStr"/>
      <c r="DV539" s="7" t="inlineStr"/>
      <c r="DW539" s="7" t="inlineStr"/>
      <c r="DX539" s="7" t="inlineStr"/>
      <c r="DY539" s="7" t="inlineStr"/>
      <c r="DZ539" s="7" t="inlineStr"/>
      <c r="EA539" s="7" t="inlineStr"/>
      <c r="EB539" s="7" t="inlineStr"/>
      <c r="EC539" s="7" t="inlineStr"/>
      <c r="ED539" s="7" t="inlineStr"/>
      <c r="EE539" s="7" t="inlineStr"/>
      <c r="EF539" s="7" t="inlineStr"/>
      <c r="EG539" s="7">
        <f>E539+AU539+BK539+BW539+DE539</f>
        <v/>
      </c>
      <c r="EH539" s="7">
        <f>F539+AV539+BL539+BX539+DF539</f>
        <v/>
      </c>
    </row>
    <row r="540" hidden="1" outlineLevel="1">
      <c r="A540" s="5" t="n">
        <v>204</v>
      </c>
      <c r="B540" s="6" t="inlineStr">
        <is>
          <t>Karimberdi-Farruh-Ziyosi XK</t>
        </is>
      </c>
      <c r="C540" s="6" t="inlineStr">
        <is>
          <t>Ташкент</t>
        </is>
      </c>
      <c r="D540" s="6" t="inlineStr">
        <is>
          <t>Ташкент 1</t>
        </is>
      </c>
      <c r="E540" s="7">
        <f>G540+I540+K540+M540+O540+Q540+S540+U540+W540+Y540+AA540+AC540+AE540+AG540+AI540+AK540+AM540+AO540+AQ540+AS540</f>
        <v/>
      </c>
      <c r="F540" s="7">
        <f>H540+J540+L540+N540+P540+R540+T540+V540+X540+Z540+AB540+AD540+AF540+AH540+AJ540+AL540+AN540+AP540+AR540+AT540</f>
        <v/>
      </c>
      <c r="G540" s="7" t="n">
        <v>10</v>
      </c>
      <c r="H540" s="7" t="n">
        <v>1819290</v>
      </c>
      <c r="I540" s="7" t="inlineStr"/>
      <c r="J540" s="7" t="inlineStr"/>
      <c r="K540" s="7" t="inlineStr"/>
      <c r="L540" s="7" t="inlineStr"/>
      <c r="M540" s="7" t="inlineStr"/>
      <c r="N540" s="7" t="inlineStr"/>
      <c r="O540" s="7" t="inlineStr"/>
      <c r="P540" s="7" t="inlineStr"/>
      <c r="Q540" s="7" t="n">
        <v>50</v>
      </c>
      <c r="R540" s="7" t="n">
        <v>17675400</v>
      </c>
      <c r="S540" s="7" t="inlineStr"/>
      <c r="T540" s="7" t="inlineStr"/>
      <c r="U540" s="7" t="inlineStr"/>
      <c r="V540" s="7" t="inlineStr"/>
      <c r="W540" s="7" t="n">
        <v>15</v>
      </c>
      <c r="X540" s="7" t="n">
        <v>1333260</v>
      </c>
      <c r="Y540" s="7" t="inlineStr"/>
      <c r="Z540" s="7" t="inlineStr"/>
      <c r="AA540" s="7" t="inlineStr"/>
      <c r="AB540" s="7" t="inlineStr"/>
      <c r="AC540" s="7" t="n">
        <v>30</v>
      </c>
      <c r="AD540" s="7" t="n">
        <v>4104870</v>
      </c>
      <c r="AE540" s="7" t="inlineStr"/>
      <c r="AF540" s="7" t="inlineStr"/>
      <c r="AG540" s="7" t="inlineStr"/>
      <c r="AH540" s="7" t="inlineStr"/>
      <c r="AI540" s="7" t="inlineStr"/>
      <c r="AJ540" s="7" t="inlineStr"/>
      <c r="AK540" s="7" t="inlineStr"/>
      <c r="AL540" s="7" t="inlineStr"/>
      <c r="AM540" s="7" t="n">
        <v>72</v>
      </c>
      <c r="AN540" s="7" t="n">
        <v>1731096</v>
      </c>
      <c r="AO540" s="7" t="inlineStr"/>
      <c r="AP540" s="7" t="inlineStr"/>
      <c r="AQ540" s="7" t="inlineStr"/>
      <c r="AR540" s="7" t="inlineStr"/>
      <c r="AS540" s="7" t="inlineStr"/>
      <c r="AT540" s="7" t="inlineStr"/>
      <c r="AU540" s="7">
        <f>AW540+AY540+BA540+BC540+BE540+BG540+BI540</f>
        <v/>
      </c>
      <c r="AV540" s="7">
        <f>AX540+AZ540+BB540+BD540+BF540+BH540+BJ540</f>
        <v/>
      </c>
      <c r="AW540" s="7" t="inlineStr"/>
      <c r="AX540" s="7" t="inlineStr"/>
      <c r="AY540" s="7" t="inlineStr"/>
      <c r="AZ540" s="7" t="inlineStr"/>
      <c r="BA540" s="7" t="inlineStr"/>
      <c r="BB540" s="7" t="inlineStr"/>
      <c r="BC540" s="7" t="inlineStr"/>
      <c r="BD540" s="7" t="inlineStr"/>
      <c r="BE540" s="7" t="inlineStr"/>
      <c r="BF540" s="7" t="inlineStr"/>
      <c r="BG540" s="7" t="inlineStr"/>
      <c r="BH540" s="7" t="inlineStr"/>
      <c r="BI540" s="7" t="inlineStr"/>
      <c r="BJ540" s="7" t="inlineStr"/>
      <c r="BK540" s="7">
        <f>BM540+BO540+BQ540+BS540+BU540</f>
        <v/>
      </c>
      <c r="BL540" s="7">
        <f>BN540+BP540+BR540+BT540+BV540</f>
        <v/>
      </c>
      <c r="BM540" s="7" t="inlineStr"/>
      <c r="BN540" s="7" t="inlineStr"/>
      <c r="BO540" s="7" t="inlineStr"/>
      <c r="BP540" s="7" t="inlineStr"/>
      <c r="BQ540" s="7" t="inlineStr"/>
      <c r="BR540" s="7" t="inlineStr"/>
      <c r="BS540" s="7" t="inlineStr"/>
      <c r="BT540" s="7" t="inlineStr"/>
      <c r="BU540" s="7" t="inlineStr"/>
      <c r="BV540" s="7" t="inlineStr"/>
      <c r="BW540" s="7">
        <f>BY540+CA540+CC540+CE540+CG540+CI540+CK540+CM540+CO540+CQ540+CS540+CU540+CW540+CY540+DA540+DC540</f>
        <v/>
      </c>
      <c r="BX540" s="7">
        <f>BZ540+CB540+CD540+CF540+CH540+CJ540+CL540+CN540+CP540+CR540+CT540+CV540+CX540+CZ540+DB540+DD540</f>
        <v/>
      </c>
      <c r="BY540" s="7" t="inlineStr"/>
      <c r="BZ540" s="7" t="inlineStr"/>
      <c r="CA540" s="7" t="inlineStr"/>
      <c r="CB540" s="7" t="inlineStr"/>
      <c r="CC540" s="7" t="inlineStr"/>
      <c r="CD540" s="7" t="inlineStr"/>
      <c r="CE540" s="7" t="inlineStr"/>
      <c r="CF540" s="7" t="inlineStr"/>
      <c r="CG540" s="7" t="inlineStr"/>
      <c r="CH540" s="7" t="inlineStr"/>
      <c r="CI540" s="7" t="inlineStr"/>
      <c r="CJ540" s="7" t="inlineStr"/>
      <c r="CK540" s="7" t="inlineStr"/>
      <c r="CL540" s="7" t="inlineStr"/>
      <c r="CM540" s="7" t="inlineStr"/>
      <c r="CN540" s="7" t="inlineStr"/>
      <c r="CO540" s="7" t="inlineStr"/>
      <c r="CP540" s="7" t="inlineStr"/>
      <c r="CQ540" s="7" t="inlineStr"/>
      <c r="CR540" s="7" t="inlineStr"/>
      <c r="CS540" s="7" t="inlineStr"/>
      <c r="CT540" s="7" t="inlineStr"/>
      <c r="CU540" s="7" t="inlineStr"/>
      <c r="CV540" s="7" t="inlineStr"/>
      <c r="CW540" s="7" t="inlineStr"/>
      <c r="CX540" s="7" t="inlineStr"/>
      <c r="CY540" s="7" t="inlineStr"/>
      <c r="CZ540" s="7" t="inlineStr"/>
      <c r="DA540" s="7" t="inlineStr"/>
      <c r="DB540" s="7" t="inlineStr"/>
      <c r="DC540" s="7" t="inlineStr"/>
      <c r="DD540" s="7" t="inlineStr"/>
      <c r="DE540" s="7">
        <f>DG540+DI540+DK540+DM540+DO540+DQ540+DS540+DU540+DW540+DY540+EA540+EC540+EE540</f>
        <v/>
      </c>
      <c r="DF540" s="7">
        <f>DH540+DJ540+DL540+DN540+DP540+DR540+DT540+DV540+DX540+DZ540+EB540+ED540+EF540</f>
        <v/>
      </c>
      <c r="DG540" s="7" t="inlineStr"/>
      <c r="DH540" s="7" t="inlineStr"/>
      <c r="DI540" s="7" t="inlineStr"/>
      <c r="DJ540" s="7" t="inlineStr"/>
      <c r="DK540" s="7" t="inlineStr"/>
      <c r="DL540" s="7" t="inlineStr"/>
      <c r="DM540" s="7" t="inlineStr"/>
      <c r="DN540" s="7" t="inlineStr"/>
      <c r="DO540" s="7" t="inlineStr"/>
      <c r="DP540" s="7" t="inlineStr"/>
      <c r="DQ540" s="7" t="inlineStr"/>
      <c r="DR540" s="7" t="inlineStr"/>
      <c r="DS540" s="7" t="inlineStr"/>
      <c r="DT540" s="7" t="inlineStr"/>
      <c r="DU540" s="7" t="inlineStr"/>
      <c r="DV540" s="7" t="inlineStr"/>
      <c r="DW540" s="7" t="n">
        <v>3</v>
      </c>
      <c r="DX540" s="7" t="n">
        <v>1305228</v>
      </c>
      <c r="DY540" s="7" t="n">
        <v>3</v>
      </c>
      <c r="DZ540" s="7" t="n">
        <v>1159023</v>
      </c>
      <c r="EA540" s="7" t="inlineStr"/>
      <c r="EB540" s="7" t="inlineStr"/>
      <c r="EC540" s="7" t="inlineStr"/>
      <c r="ED540" s="7" t="inlineStr"/>
      <c r="EE540" s="7" t="inlineStr"/>
      <c r="EF540" s="7" t="inlineStr"/>
      <c r="EG540" s="7">
        <f>E540+AU540+BK540+BW540+DE540</f>
        <v/>
      </c>
      <c r="EH540" s="7">
        <f>F540+AV540+BL540+BX540+DF540</f>
        <v/>
      </c>
    </row>
    <row r="541" hidden="1" outlineLevel="1">
      <c r="A541" s="5" t="n">
        <v>205</v>
      </c>
      <c r="B541" s="6" t="inlineStr">
        <is>
          <t>Koinot Radio Texnika Mollar XK</t>
        </is>
      </c>
      <c r="C541" s="6" t="inlineStr">
        <is>
          <t>Ташкент</t>
        </is>
      </c>
      <c r="D541" s="6" t="inlineStr">
        <is>
          <t>Ташкент 2</t>
        </is>
      </c>
      <c r="E541" s="7">
        <f>G541+I541+K541+M541+O541+Q541+S541+U541+W541+Y541+AA541+AC541+AE541+AG541+AI541+AK541+AM541+AO541+AQ541+AS541</f>
        <v/>
      </c>
      <c r="F541" s="7">
        <f>H541+J541+L541+N541+P541+R541+T541+V541+X541+Z541+AB541+AD541+AF541+AH541+AJ541+AL541+AN541+AP541+AR541+AT541</f>
        <v/>
      </c>
      <c r="G541" s="7" t="inlineStr"/>
      <c r="H541" s="7" t="inlineStr"/>
      <c r="I541" s="7" t="n">
        <v>28</v>
      </c>
      <c r="J541" s="7" t="n">
        <v>9409204</v>
      </c>
      <c r="K541" s="7" t="inlineStr"/>
      <c r="L541" s="7" t="inlineStr"/>
      <c r="M541" s="7" t="inlineStr"/>
      <c r="N541" s="7" t="inlineStr"/>
      <c r="O541" s="7" t="inlineStr"/>
      <c r="P541" s="7" t="inlineStr"/>
      <c r="Q541" s="7" t="inlineStr"/>
      <c r="R541" s="7" t="inlineStr"/>
      <c r="S541" s="7" t="inlineStr"/>
      <c r="T541" s="7" t="inlineStr"/>
      <c r="U541" s="7" t="inlineStr"/>
      <c r="V541" s="7" t="inlineStr"/>
      <c r="W541" s="7" t="n">
        <v>30</v>
      </c>
      <c r="X541" s="7" t="n">
        <v>3939750</v>
      </c>
      <c r="Y541" s="7" t="inlineStr"/>
      <c r="Z541" s="7" t="inlineStr"/>
      <c r="AA541" s="7" t="inlineStr"/>
      <c r="AB541" s="7" t="inlineStr"/>
      <c r="AC541" s="7" t="n">
        <v>60</v>
      </c>
      <c r="AD541" s="7" t="n">
        <v>19197900</v>
      </c>
      <c r="AE541" s="7" t="inlineStr"/>
      <c r="AF541" s="7" t="inlineStr"/>
      <c r="AG541" s="7" t="inlineStr"/>
      <c r="AH541" s="7" t="inlineStr"/>
      <c r="AI541" s="7" t="inlineStr"/>
      <c r="AJ541" s="7" t="inlineStr"/>
      <c r="AK541" s="7" t="inlineStr"/>
      <c r="AL541" s="7" t="inlineStr"/>
      <c r="AM541" s="7" t="inlineStr"/>
      <c r="AN541" s="7" t="inlineStr"/>
      <c r="AO541" s="7" t="inlineStr"/>
      <c r="AP541" s="7" t="inlineStr"/>
      <c r="AQ541" s="7" t="inlineStr"/>
      <c r="AR541" s="7" t="inlineStr"/>
      <c r="AS541" s="7" t="inlineStr"/>
      <c r="AT541" s="7" t="inlineStr"/>
      <c r="AU541" s="7">
        <f>AW541+AY541+BA541+BC541+BE541+BG541+BI541</f>
        <v/>
      </c>
      <c r="AV541" s="7">
        <f>AX541+AZ541+BB541+BD541+BF541+BH541+BJ541</f>
        <v/>
      </c>
      <c r="AW541" s="7" t="inlineStr"/>
      <c r="AX541" s="7" t="inlineStr"/>
      <c r="AY541" s="7" t="inlineStr"/>
      <c r="AZ541" s="7" t="inlineStr"/>
      <c r="BA541" s="7" t="inlineStr"/>
      <c r="BB541" s="7" t="inlineStr"/>
      <c r="BC541" s="7" t="inlineStr"/>
      <c r="BD541" s="7" t="inlineStr"/>
      <c r="BE541" s="7" t="inlineStr"/>
      <c r="BF541" s="7" t="inlineStr"/>
      <c r="BG541" s="7" t="inlineStr"/>
      <c r="BH541" s="7" t="inlineStr"/>
      <c r="BI541" s="7" t="inlineStr"/>
      <c r="BJ541" s="7" t="inlineStr"/>
      <c r="BK541" s="7">
        <f>BM541+BO541+BQ541+BS541+BU541</f>
        <v/>
      </c>
      <c r="BL541" s="7">
        <f>BN541+BP541+BR541+BT541+BV541</f>
        <v/>
      </c>
      <c r="BM541" s="7" t="inlineStr"/>
      <c r="BN541" s="7" t="inlineStr"/>
      <c r="BO541" s="7" t="inlineStr"/>
      <c r="BP541" s="7" t="inlineStr"/>
      <c r="BQ541" s="7" t="inlineStr"/>
      <c r="BR541" s="7" t="inlineStr"/>
      <c r="BS541" s="7" t="inlineStr"/>
      <c r="BT541" s="7" t="inlineStr"/>
      <c r="BU541" s="7" t="inlineStr"/>
      <c r="BV541" s="7" t="inlineStr"/>
      <c r="BW541" s="7">
        <f>BY541+CA541+CC541+CE541+CG541+CI541+CK541+CM541+CO541+CQ541+CS541+CU541+CW541+CY541+DA541+DC541</f>
        <v/>
      </c>
      <c r="BX541" s="7">
        <f>BZ541+CB541+CD541+CF541+CH541+CJ541+CL541+CN541+CP541+CR541+CT541+CV541+CX541+CZ541+DB541+DD541</f>
        <v/>
      </c>
      <c r="BY541" s="7" t="inlineStr"/>
      <c r="BZ541" s="7" t="inlineStr"/>
      <c r="CA541" s="7" t="inlineStr"/>
      <c r="CB541" s="7" t="inlineStr"/>
      <c r="CC541" s="7" t="inlineStr"/>
      <c r="CD541" s="7" t="inlineStr"/>
      <c r="CE541" s="7" t="inlineStr"/>
      <c r="CF541" s="7" t="inlineStr"/>
      <c r="CG541" s="7" t="inlineStr"/>
      <c r="CH541" s="7" t="inlineStr"/>
      <c r="CI541" s="7" t="inlineStr"/>
      <c r="CJ541" s="7" t="inlineStr"/>
      <c r="CK541" s="7" t="inlineStr"/>
      <c r="CL541" s="7" t="inlineStr"/>
      <c r="CM541" s="7" t="inlineStr"/>
      <c r="CN541" s="7" t="inlineStr"/>
      <c r="CO541" s="7" t="n">
        <v>50</v>
      </c>
      <c r="CP541" s="7" t="n">
        <v>12577400</v>
      </c>
      <c r="CQ541" s="7" t="inlineStr"/>
      <c r="CR541" s="7" t="inlineStr"/>
      <c r="CS541" s="7" t="inlineStr"/>
      <c r="CT541" s="7" t="inlineStr"/>
      <c r="CU541" s="7" t="inlineStr"/>
      <c r="CV541" s="7" t="inlineStr"/>
      <c r="CW541" s="7" t="inlineStr"/>
      <c r="CX541" s="7" t="inlineStr"/>
      <c r="CY541" s="7" t="inlineStr"/>
      <c r="CZ541" s="7" t="inlineStr"/>
      <c r="DA541" s="7" t="inlineStr"/>
      <c r="DB541" s="7" t="inlineStr"/>
      <c r="DC541" s="7" t="inlineStr"/>
      <c r="DD541" s="7" t="inlineStr"/>
      <c r="DE541" s="7">
        <f>DG541+DI541+DK541+DM541+DO541+DQ541+DS541+DU541+DW541+DY541+EA541+EC541+EE541</f>
        <v/>
      </c>
      <c r="DF541" s="7">
        <f>DH541+DJ541+DL541+DN541+DP541+DR541+DT541+DV541+DX541+DZ541+EB541+ED541+EF541</f>
        <v/>
      </c>
      <c r="DG541" s="7" t="inlineStr"/>
      <c r="DH541" s="7" t="inlineStr"/>
      <c r="DI541" s="7" t="inlineStr"/>
      <c r="DJ541" s="7" t="inlineStr"/>
      <c r="DK541" s="7" t="inlineStr"/>
      <c r="DL541" s="7" t="inlineStr"/>
      <c r="DM541" s="7" t="inlineStr"/>
      <c r="DN541" s="7" t="inlineStr"/>
      <c r="DO541" s="7" t="inlineStr"/>
      <c r="DP541" s="7" t="inlineStr"/>
      <c r="DQ541" s="7" t="inlineStr"/>
      <c r="DR541" s="7" t="inlineStr"/>
      <c r="DS541" s="7" t="inlineStr"/>
      <c r="DT541" s="7" t="inlineStr"/>
      <c r="DU541" s="7" t="inlineStr"/>
      <c r="DV541" s="7" t="inlineStr"/>
      <c r="DW541" s="7" t="inlineStr"/>
      <c r="DX541" s="7" t="inlineStr"/>
      <c r="DY541" s="7" t="inlineStr"/>
      <c r="DZ541" s="7" t="inlineStr"/>
      <c r="EA541" s="7" t="inlineStr"/>
      <c r="EB541" s="7" t="inlineStr"/>
      <c r="EC541" s="7" t="inlineStr"/>
      <c r="ED541" s="7" t="inlineStr"/>
      <c r="EE541" s="7" t="inlineStr"/>
      <c r="EF541" s="7" t="inlineStr"/>
      <c r="EG541" s="7">
        <f>E541+AU541+BK541+BW541+DE541</f>
        <v/>
      </c>
      <c r="EH541" s="7">
        <f>F541+AV541+BL541+BX541+DF541</f>
        <v/>
      </c>
    </row>
    <row r="542" hidden="1" outlineLevel="1">
      <c r="A542" s="5" t="n">
        <v>206</v>
      </c>
      <c r="B542" s="6" t="inlineStr">
        <is>
          <t>Kumush-Farn Invest</t>
        </is>
      </c>
      <c r="C542" s="6" t="inlineStr">
        <is>
          <t>Ташкент</t>
        </is>
      </c>
      <c r="D542" s="6" t="inlineStr">
        <is>
          <t>Ташкент 1</t>
        </is>
      </c>
      <c r="E542" s="7">
        <f>G542+I542+K542+M542+O542+Q542+S542+U542+W542+Y542+AA542+AC542+AE542+AG542+AI542+AK542+AM542+AO542+AQ542+AS542</f>
        <v/>
      </c>
      <c r="F542" s="7">
        <f>H542+J542+L542+N542+P542+R542+T542+V542+X542+Z542+AB542+AD542+AF542+AH542+AJ542+AL542+AN542+AP542+AR542+AT542</f>
        <v/>
      </c>
      <c r="G542" s="7" t="inlineStr"/>
      <c r="H542" s="7" t="inlineStr"/>
      <c r="I542" s="7" t="inlineStr"/>
      <c r="J542" s="7" t="inlineStr"/>
      <c r="K542" s="7" t="n">
        <v>5</v>
      </c>
      <c r="L542" s="7" t="n">
        <v>745370</v>
      </c>
      <c r="M542" s="7" t="inlineStr"/>
      <c r="N542" s="7" t="inlineStr"/>
      <c r="O542" s="7" t="inlineStr"/>
      <c r="P542" s="7" t="inlineStr"/>
      <c r="Q542" s="7" t="inlineStr"/>
      <c r="R542" s="7" t="inlineStr"/>
      <c r="S542" s="7" t="inlineStr"/>
      <c r="T542" s="7" t="inlineStr"/>
      <c r="U542" s="7" t="inlineStr"/>
      <c r="V542" s="7" t="inlineStr"/>
      <c r="W542" s="7" t="inlineStr"/>
      <c r="X542" s="7" t="inlineStr"/>
      <c r="Y542" s="7" t="inlineStr"/>
      <c r="Z542" s="7" t="inlineStr"/>
      <c r="AA542" s="7" t="inlineStr"/>
      <c r="AB542" s="7" t="inlineStr"/>
      <c r="AC542" s="7" t="inlineStr"/>
      <c r="AD542" s="7" t="inlineStr"/>
      <c r="AE542" s="7" t="inlineStr"/>
      <c r="AF542" s="7" t="inlineStr"/>
      <c r="AG542" s="7" t="inlineStr"/>
      <c r="AH542" s="7" t="inlineStr"/>
      <c r="AI542" s="7" t="inlineStr"/>
      <c r="AJ542" s="7" t="inlineStr"/>
      <c r="AK542" s="7" t="inlineStr"/>
      <c r="AL542" s="7" t="inlineStr"/>
      <c r="AM542" s="7" t="inlineStr"/>
      <c r="AN542" s="7" t="inlineStr"/>
      <c r="AO542" s="7" t="inlineStr"/>
      <c r="AP542" s="7" t="inlineStr"/>
      <c r="AQ542" s="7" t="inlineStr"/>
      <c r="AR542" s="7" t="inlineStr"/>
      <c r="AS542" s="7" t="inlineStr"/>
      <c r="AT542" s="7" t="inlineStr"/>
      <c r="AU542" s="7">
        <f>AW542+AY542+BA542+BC542+BE542+BG542+BI542</f>
        <v/>
      </c>
      <c r="AV542" s="7">
        <f>AX542+AZ542+BB542+BD542+BF542+BH542+BJ542</f>
        <v/>
      </c>
      <c r="AW542" s="7" t="inlineStr"/>
      <c r="AX542" s="7" t="inlineStr"/>
      <c r="AY542" s="7" t="inlineStr"/>
      <c r="AZ542" s="7" t="inlineStr"/>
      <c r="BA542" s="7" t="inlineStr"/>
      <c r="BB542" s="7" t="inlineStr"/>
      <c r="BC542" s="7" t="inlineStr"/>
      <c r="BD542" s="7" t="inlineStr"/>
      <c r="BE542" s="7" t="inlineStr"/>
      <c r="BF542" s="7" t="inlineStr"/>
      <c r="BG542" s="7" t="inlineStr"/>
      <c r="BH542" s="7" t="inlineStr"/>
      <c r="BI542" s="7" t="inlineStr"/>
      <c r="BJ542" s="7" t="inlineStr"/>
      <c r="BK542" s="7">
        <f>BM542+BO542+BQ542+BS542+BU542</f>
        <v/>
      </c>
      <c r="BL542" s="7">
        <f>BN542+BP542+BR542+BT542+BV542</f>
        <v/>
      </c>
      <c r="BM542" s="7" t="inlineStr"/>
      <c r="BN542" s="7" t="inlineStr"/>
      <c r="BO542" s="7" t="n">
        <v>5</v>
      </c>
      <c r="BP542" s="7" t="n">
        <v>421845</v>
      </c>
      <c r="BQ542" s="7" t="inlineStr"/>
      <c r="BR542" s="7" t="inlineStr"/>
      <c r="BS542" s="7" t="inlineStr"/>
      <c r="BT542" s="7" t="inlineStr"/>
      <c r="BU542" s="7" t="inlineStr"/>
      <c r="BV542" s="7" t="inlineStr"/>
      <c r="BW542" s="7">
        <f>BY542+CA542+CC542+CE542+CG542+CI542+CK542+CM542+CO542+CQ542+CS542+CU542+CW542+CY542+DA542+DC542</f>
        <v/>
      </c>
      <c r="BX542" s="7">
        <f>BZ542+CB542+CD542+CF542+CH542+CJ542+CL542+CN542+CP542+CR542+CT542+CV542+CX542+CZ542+DB542+DD542</f>
        <v/>
      </c>
      <c r="BY542" s="7" t="inlineStr"/>
      <c r="BZ542" s="7" t="inlineStr"/>
      <c r="CA542" s="7" t="inlineStr"/>
      <c r="CB542" s="7" t="inlineStr"/>
      <c r="CC542" s="7" t="inlineStr"/>
      <c r="CD542" s="7" t="inlineStr"/>
      <c r="CE542" s="7" t="inlineStr"/>
      <c r="CF542" s="7" t="inlineStr"/>
      <c r="CG542" s="7" t="inlineStr"/>
      <c r="CH542" s="7" t="inlineStr"/>
      <c r="CI542" s="7" t="inlineStr"/>
      <c r="CJ542" s="7" t="inlineStr"/>
      <c r="CK542" s="7" t="inlineStr"/>
      <c r="CL542" s="7" t="inlineStr"/>
      <c r="CM542" s="7" t="inlineStr"/>
      <c r="CN542" s="7" t="inlineStr"/>
      <c r="CO542" s="7" t="n">
        <v>2</v>
      </c>
      <c r="CP542" s="7" t="n">
        <v>667864</v>
      </c>
      <c r="CQ542" s="7" t="inlineStr"/>
      <c r="CR542" s="7" t="inlineStr"/>
      <c r="CS542" s="7" t="inlineStr"/>
      <c r="CT542" s="7" t="inlineStr"/>
      <c r="CU542" s="7" t="inlineStr"/>
      <c r="CV542" s="7" t="inlineStr"/>
      <c r="CW542" s="7" t="inlineStr"/>
      <c r="CX542" s="7" t="inlineStr"/>
      <c r="CY542" s="7" t="inlineStr"/>
      <c r="CZ542" s="7" t="inlineStr"/>
      <c r="DA542" s="7" t="inlineStr"/>
      <c r="DB542" s="7" t="inlineStr"/>
      <c r="DC542" s="7" t="inlineStr"/>
      <c r="DD542" s="7" t="inlineStr"/>
      <c r="DE542" s="7">
        <f>DG542+DI542+DK542+DM542+DO542+DQ542+DS542+DU542+DW542+DY542+EA542+EC542+EE542</f>
        <v/>
      </c>
      <c r="DF542" s="7">
        <f>DH542+DJ542+DL542+DN542+DP542+DR542+DT542+DV542+DX542+DZ542+EB542+ED542+EF542</f>
        <v/>
      </c>
      <c r="DG542" s="7" t="inlineStr"/>
      <c r="DH542" s="7" t="inlineStr"/>
      <c r="DI542" s="7" t="inlineStr"/>
      <c r="DJ542" s="7" t="inlineStr"/>
      <c r="DK542" s="7" t="inlineStr"/>
      <c r="DL542" s="7" t="inlineStr"/>
      <c r="DM542" s="7" t="inlineStr"/>
      <c r="DN542" s="7" t="inlineStr"/>
      <c r="DO542" s="7" t="inlineStr"/>
      <c r="DP542" s="7" t="inlineStr"/>
      <c r="DQ542" s="7" t="inlineStr"/>
      <c r="DR542" s="7" t="inlineStr"/>
      <c r="DS542" s="7" t="inlineStr"/>
      <c r="DT542" s="7" t="inlineStr"/>
      <c r="DU542" s="7" t="inlineStr"/>
      <c r="DV542" s="7" t="inlineStr"/>
      <c r="DW542" s="7" t="inlineStr"/>
      <c r="DX542" s="7" t="inlineStr"/>
      <c r="DY542" s="7" t="inlineStr"/>
      <c r="DZ542" s="7" t="inlineStr"/>
      <c r="EA542" s="7" t="inlineStr"/>
      <c r="EB542" s="7" t="inlineStr"/>
      <c r="EC542" s="7" t="n">
        <v>3</v>
      </c>
      <c r="ED542" s="7" t="n">
        <v>526800</v>
      </c>
      <c r="EE542" s="7" t="inlineStr"/>
      <c r="EF542" s="7" t="inlineStr"/>
      <c r="EG542" s="7">
        <f>E542+AU542+BK542+BW542+DE542</f>
        <v/>
      </c>
      <c r="EH542" s="7">
        <f>F542+AV542+BL542+BX542+DF542</f>
        <v/>
      </c>
    </row>
    <row r="543" hidden="1" outlineLevel="1">
      <c r="A543" s="5" t="n">
        <v>207</v>
      </c>
      <c r="B543" s="6" t="inlineStr">
        <is>
          <t>LABZAK LIDER PHARM MChJ</t>
        </is>
      </c>
      <c r="C543" s="6" t="inlineStr">
        <is>
          <t>Ташкент</t>
        </is>
      </c>
      <c r="D543" s="6" t="inlineStr">
        <is>
          <t>Ташкент 2</t>
        </is>
      </c>
      <c r="E543" s="7">
        <f>G543+I543+K543+M543+O543+Q543+S543+U543+W543+Y543+AA543+AC543+AE543+AG543+AI543+AK543+AM543+AO543+AQ543+AS543</f>
        <v/>
      </c>
      <c r="F543" s="7">
        <f>H543+J543+L543+N543+P543+R543+T543+V543+X543+Z543+AB543+AD543+AF543+AH543+AJ543+AL543+AN543+AP543+AR543+AT543</f>
        <v/>
      </c>
      <c r="G543" s="7" t="inlineStr"/>
      <c r="H543" s="7" t="inlineStr"/>
      <c r="I543" s="7" t="inlineStr"/>
      <c r="J543" s="7" t="inlineStr"/>
      <c r="K543" s="7" t="inlineStr"/>
      <c r="L543" s="7" t="inlineStr"/>
      <c r="M543" s="7" t="inlineStr"/>
      <c r="N543" s="7" t="inlineStr"/>
      <c r="O543" s="7" t="inlineStr"/>
      <c r="P543" s="7" t="inlineStr"/>
      <c r="Q543" s="7" t="inlineStr"/>
      <c r="R543" s="7" t="inlineStr"/>
      <c r="S543" s="7" t="inlineStr"/>
      <c r="T543" s="7" t="inlineStr"/>
      <c r="U543" s="7" t="inlineStr"/>
      <c r="V543" s="7" t="inlineStr"/>
      <c r="W543" s="7" t="n">
        <v>10</v>
      </c>
      <c r="X543" s="7" t="n">
        <v>1775170</v>
      </c>
      <c r="Y543" s="7" t="inlineStr"/>
      <c r="Z543" s="7" t="inlineStr"/>
      <c r="AA543" s="7" t="inlineStr"/>
      <c r="AB543" s="7" t="inlineStr"/>
      <c r="AC543" s="7" t="inlineStr"/>
      <c r="AD543" s="7" t="inlineStr"/>
      <c r="AE543" s="7" t="n">
        <v>20</v>
      </c>
      <c r="AF543" s="7" t="n">
        <v>157800</v>
      </c>
      <c r="AG543" s="7" t="inlineStr"/>
      <c r="AH543" s="7" t="inlineStr"/>
      <c r="AI543" s="7" t="inlineStr"/>
      <c r="AJ543" s="7" t="inlineStr"/>
      <c r="AK543" s="7" t="inlineStr"/>
      <c r="AL543" s="7" t="inlineStr"/>
      <c r="AM543" s="7" t="inlineStr"/>
      <c r="AN543" s="7" t="inlineStr"/>
      <c r="AO543" s="7" t="inlineStr"/>
      <c r="AP543" s="7" t="inlineStr"/>
      <c r="AQ543" s="7" t="inlineStr"/>
      <c r="AR543" s="7" t="inlineStr"/>
      <c r="AS543" s="7" t="inlineStr"/>
      <c r="AT543" s="7" t="inlineStr"/>
      <c r="AU543" s="7">
        <f>AW543+AY543+BA543+BC543+BE543+BG543+BI543</f>
        <v/>
      </c>
      <c r="AV543" s="7">
        <f>AX543+AZ543+BB543+BD543+BF543+BH543+BJ543</f>
        <v/>
      </c>
      <c r="AW543" s="7" t="inlineStr"/>
      <c r="AX543" s="7" t="inlineStr"/>
      <c r="AY543" s="7" t="inlineStr"/>
      <c r="AZ543" s="7" t="inlineStr"/>
      <c r="BA543" s="7" t="inlineStr"/>
      <c r="BB543" s="7" t="inlineStr"/>
      <c r="BC543" s="7" t="inlineStr"/>
      <c r="BD543" s="7" t="inlineStr"/>
      <c r="BE543" s="7" t="inlineStr"/>
      <c r="BF543" s="7" t="inlineStr"/>
      <c r="BG543" s="7" t="inlineStr"/>
      <c r="BH543" s="7" t="inlineStr"/>
      <c r="BI543" s="7" t="inlineStr"/>
      <c r="BJ543" s="7" t="inlineStr"/>
      <c r="BK543" s="7">
        <f>BM543+BO543+BQ543+BS543+BU543</f>
        <v/>
      </c>
      <c r="BL543" s="7">
        <f>BN543+BP543+BR543+BT543+BV543</f>
        <v/>
      </c>
      <c r="BM543" s="7" t="inlineStr"/>
      <c r="BN543" s="7" t="inlineStr"/>
      <c r="BO543" s="7" t="inlineStr"/>
      <c r="BP543" s="7" t="inlineStr"/>
      <c r="BQ543" s="7" t="inlineStr"/>
      <c r="BR543" s="7" t="inlineStr"/>
      <c r="BS543" s="7" t="inlineStr"/>
      <c r="BT543" s="7" t="inlineStr"/>
      <c r="BU543" s="7" t="inlineStr"/>
      <c r="BV543" s="7" t="inlineStr"/>
      <c r="BW543" s="7">
        <f>BY543+CA543+CC543+CE543+CG543+CI543+CK543+CM543+CO543+CQ543+CS543+CU543+CW543+CY543+DA543+DC543</f>
        <v/>
      </c>
      <c r="BX543" s="7">
        <f>BZ543+CB543+CD543+CF543+CH543+CJ543+CL543+CN543+CP543+CR543+CT543+CV543+CX543+CZ543+DB543+DD543</f>
        <v/>
      </c>
      <c r="BY543" s="7" t="inlineStr"/>
      <c r="BZ543" s="7" t="inlineStr"/>
      <c r="CA543" s="7" t="inlineStr"/>
      <c r="CB543" s="7" t="inlineStr"/>
      <c r="CC543" s="7" t="inlineStr"/>
      <c r="CD543" s="7" t="inlineStr"/>
      <c r="CE543" s="7" t="inlineStr"/>
      <c r="CF543" s="7" t="inlineStr"/>
      <c r="CG543" s="7" t="inlineStr"/>
      <c r="CH543" s="7" t="inlineStr"/>
      <c r="CI543" s="7" t="inlineStr"/>
      <c r="CJ543" s="7" t="inlineStr"/>
      <c r="CK543" s="7" t="inlineStr"/>
      <c r="CL543" s="7" t="inlineStr"/>
      <c r="CM543" s="7" t="inlineStr"/>
      <c r="CN543" s="7" t="inlineStr"/>
      <c r="CO543" s="7" t="inlineStr"/>
      <c r="CP543" s="7" t="inlineStr"/>
      <c r="CQ543" s="7" t="inlineStr"/>
      <c r="CR543" s="7" t="inlineStr"/>
      <c r="CS543" s="7" t="inlineStr"/>
      <c r="CT543" s="7" t="inlineStr"/>
      <c r="CU543" s="7" t="inlineStr"/>
      <c r="CV543" s="7" t="inlineStr"/>
      <c r="CW543" s="7" t="inlineStr"/>
      <c r="CX543" s="7" t="inlineStr"/>
      <c r="CY543" s="7" t="inlineStr"/>
      <c r="CZ543" s="7" t="inlineStr"/>
      <c r="DA543" s="7" t="inlineStr"/>
      <c r="DB543" s="7" t="inlineStr"/>
      <c r="DC543" s="7" t="inlineStr"/>
      <c r="DD543" s="7" t="inlineStr"/>
      <c r="DE543" s="7">
        <f>DG543+DI543+DK543+DM543+DO543+DQ543+DS543+DU543+DW543+DY543+EA543+EC543+EE543</f>
        <v/>
      </c>
      <c r="DF543" s="7">
        <f>DH543+DJ543+DL543+DN543+DP543+DR543+DT543+DV543+DX543+DZ543+EB543+ED543+EF543</f>
        <v/>
      </c>
      <c r="DG543" s="7" t="inlineStr"/>
      <c r="DH543" s="7" t="inlineStr"/>
      <c r="DI543" s="7" t="inlineStr"/>
      <c r="DJ543" s="7" t="inlineStr"/>
      <c r="DK543" s="7" t="inlineStr"/>
      <c r="DL543" s="7" t="inlineStr"/>
      <c r="DM543" s="7" t="inlineStr"/>
      <c r="DN543" s="7" t="inlineStr"/>
      <c r="DO543" s="7" t="inlineStr"/>
      <c r="DP543" s="7" t="inlineStr"/>
      <c r="DQ543" s="7" t="inlineStr"/>
      <c r="DR543" s="7" t="inlineStr"/>
      <c r="DS543" s="7" t="inlineStr"/>
      <c r="DT543" s="7" t="inlineStr"/>
      <c r="DU543" s="7" t="inlineStr"/>
      <c r="DV543" s="7" t="inlineStr"/>
      <c r="DW543" s="7" t="inlineStr"/>
      <c r="DX543" s="7" t="inlineStr"/>
      <c r="DY543" s="7" t="inlineStr"/>
      <c r="DZ543" s="7" t="inlineStr"/>
      <c r="EA543" s="7" t="inlineStr"/>
      <c r="EB543" s="7" t="inlineStr"/>
      <c r="EC543" s="7" t="inlineStr"/>
      <c r="ED543" s="7" t="inlineStr"/>
      <c r="EE543" s="7" t="inlineStr"/>
      <c r="EF543" s="7" t="inlineStr"/>
      <c r="EG543" s="7">
        <f>E543+AU543+BK543+BW543+DE543</f>
        <v/>
      </c>
      <c r="EH543" s="7">
        <f>F543+AV543+BL543+BX543+DF543</f>
        <v/>
      </c>
    </row>
    <row r="544" hidden="1" outlineLevel="1">
      <c r="A544" s="5" t="n">
        <v>208</v>
      </c>
      <c r="B544" s="6" t="inlineStr">
        <is>
          <t>LEKAR MED MCHJ</t>
        </is>
      </c>
      <c r="C544" s="6" t="inlineStr">
        <is>
          <t>Ташкент</t>
        </is>
      </c>
      <c r="D544" s="6" t="inlineStr">
        <is>
          <t>Ташкент 2</t>
        </is>
      </c>
      <c r="E544" s="7">
        <f>G544+I544+K544+M544+O544+Q544+S544+U544+W544+Y544+AA544+AC544+AE544+AG544+AI544+AK544+AM544+AO544+AQ544+AS544</f>
        <v/>
      </c>
      <c r="F544" s="7">
        <f>H544+J544+L544+N544+P544+R544+T544+V544+X544+Z544+AB544+AD544+AF544+AH544+AJ544+AL544+AN544+AP544+AR544+AT544</f>
        <v/>
      </c>
      <c r="G544" s="7" t="n">
        <v>4</v>
      </c>
      <c r="H544" s="7" t="n">
        <v>922584</v>
      </c>
      <c r="I544" s="7" t="inlineStr"/>
      <c r="J544" s="7" t="inlineStr"/>
      <c r="K544" s="7" t="inlineStr"/>
      <c r="L544" s="7" t="inlineStr"/>
      <c r="M544" s="7" t="n">
        <v>3</v>
      </c>
      <c r="N544" s="7" t="n">
        <v>280155</v>
      </c>
      <c r="O544" s="7" t="inlineStr"/>
      <c r="P544" s="7" t="inlineStr"/>
      <c r="Q544" s="7" t="inlineStr"/>
      <c r="R544" s="7" t="inlineStr"/>
      <c r="S544" s="7" t="inlineStr"/>
      <c r="T544" s="7" t="inlineStr"/>
      <c r="U544" s="7" t="inlineStr"/>
      <c r="V544" s="7" t="inlineStr"/>
      <c r="W544" s="7" t="inlineStr"/>
      <c r="X544" s="7" t="inlineStr"/>
      <c r="Y544" s="7" t="inlineStr"/>
      <c r="Z544" s="7" t="inlineStr"/>
      <c r="AA544" s="7" t="inlineStr"/>
      <c r="AB544" s="7" t="inlineStr"/>
      <c r="AC544" s="7" t="inlineStr"/>
      <c r="AD544" s="7" t="inlineStr"/>
      <c r="AE544" s="7" t="inlineStr"/>
      <c r="AF544" s="7" t="inlineStr"/>
      <c r="AG544" s="7" t="inlineStr"/>
      <c r="AH544" s="7" t="inlineStr"/>
      <c r="AI544" s="7" t="inlineStr"/>
      <c r="AJ544" s="7" t="inlineStr"/>
      <c r="AK544" s="7" t="inlineStr"/>
      <c r="AL544" s="7" t="inlineStr"/>
      <c r="AM544" s="7" t="inlineStr"/>
      <c r="AN544" s="7" t="inlineStr"/>
      <c r="AO544" s="7" t="inlineStr"/>
      <c r="AP544" s="7" t="inlineStr"/>
      <c r="AQ544" s="7" t="inlineStr"/>
      <c r="AR544" s="7" t="inlineStr"/>
      <c r="AS544" s="7" t="inlineStr"/>
      <c r="AT544" s="7" t="inlineStr"/>
      <c r="AU544" s="7">
        <f>AW544+AY544+BA544+BC544+BE544+BG544+BI544</f>
        <v/>
      </c>
      <c r="AV544" s="7">
        <f>AX544+AZ544+BB544+BD544+BF544+BH544+BJ544</f>
        <v/>
      </c>
      <c r="AW544" s="7" t="inlineStr"/>
      <c r="AX544" s="7" t="inlineStr"/>
      <c r="AY544" s="7" t="inlineStr"/>
      <c r="AZ544" s="7" t="inlineStr"/>
      <c r="BA544" s="7" t="inlineStr"/>
      <c r="BB544" s="7" t="inlineStr"/>
      <c r="BC544" s="7" t="inlineStr"/>
      <c r="BD544" s="7" t="inlineStr"/>
      <c r="BE544" s="7" t="n">
        <v>5</v>
      </c>
      <c r="BF544" s="7" t="n">
        <v>2448650</v>
      </c>
      <c r="BG544" s="7" t="inlineStr"/>
      <c r="BH544" s="7" t="inlineStr"/>
      <c r="BI544" s="7" t="inlineStr"/>
      <c r="BJ544" s="7" t="inlineStr"/>
      <c r="BK544" s="7">
        <f>BM544+BO544+BQ544+BS544+BU544</f>
        <v/>
      </c>
      <c r="BL544" s="7">
        <f>BN544+BP544+BR544+BT544+BV544</f>
        <v/>
      </c>
      <c r="BM544" s="7" t="inlineStr"/>
      <c r="BN544" s="7" t="inlineStr"/>
      <c r="BO544" s="7" t="inlineStr"/>
      <c r="BP544" s="7" t="inlineStr"/>
      <c r="BQ544" s="7" t="inlineStr"/>
      <c r="BR544" s="7" t="inlineStr"/>
      <c r="BS544" s="7" t="inlineStr"/>
      <c r="BT544" s="7" t="inlineStr"/>
      <c r="BU544" s="7" t="inlineStr"/>
      <c r="BV544" s="7" t="inlineStr"/>
      <c r="BW544" s="7">
        <f>BY544+CA544+CC544+CE544+CG544+CI544+CK544+CM544+CO544+CQ544+CS544+CU544+CW544+CY544+DA544+DC544</f>
        <v/>
      </c>
      <c r="BX544" s="7">
        <f>BZ544+CB544+CD544+CF544+CH544+CJ544+CL544+CN544+CP544+CR544+CT544+CV544+CX544+CZ544+DB544+DD544</f>
        <v/>
      </c>
      <c r="BY544" s="7" t="inlineStr"/>
      <c r="BZ544" s="7" t="inlineStr"/>
      <c r="CA544" s="7" t="inlineStr"/>
      <c r="CB544" s="7" t="inlineStr"/>
      <c r="CC544" s="7" t="inlineStr"/>
      <c r="CD544" s="7" t="inlineStr"/>
      <c r="CE544" s="7" t="inlineStr"/>
      <c r="CF544" s="7" t="inlineStr"/>
      <c r="CG544" s="7" t="inlineStr"/>
      <c r="CH544" s="7" t="inlineStr"/>
      <c r="CI544" s="7" t="inlineStr"/>
      <c r="CJ544" s="7" t="inlineStr"/>
      <c r="CK544" s="7" t="inlineStr"/>
      <c r="CL544" s="7" t="inlineStr"/>
      <c r="CM544" s="7" t="inlineStr"/>
      <c r="CN544" s="7" t="inlineStr"/>
      <c r="CO544" s="7" t="inlineStr"/>
      <c r="CP544" s="7" t="inlineStr"/>
      <c r="CQ544" s="7" t="inlineStr"/>
      <c r="CR544" s="7" t="inlineStr"/>
      <c r="CS544" s="7" t="inlineStr"/>
      <c r="CT544" s="7" t="inlineStr"/>
      <c r="CU544" s="7" t="inlineStr"/>
      <c r="CV544" s="7" t="inlineStr"/>
      <c r="CW544" s="7" t="inlineStr"/>
      <c r="CX544" s="7" t="inlineStr"/>
      <c r="CY544" s="7" t="inlineStr"/>
      <c r="CZ544" s="7" t="inlineStr"/>
      <c r="DA544" s="7" t="inlineStr"/>
      <c r="DB544" s="7" t="inlineStr"/>
      <c r="DC544" s="7" t="inlineStr"/>
      <c r="DD544" s="7" t="inlineStr"/>
      <c r="DE544" s="7">
        <f>DG544+DI544+DK544+DM544+DO544+DQ544+DS544+DU544+DW544+DY544+EA544+EC544+EE544</f>
        <v/>
      </c>
      <c r="DF544" s="7">
        <f>DH544+DJ544+DL544+DN544+DP544+DR544+DT544+DV544+DX544+DZ544+EB544+ED544+EF544</f>
        <v/>
      </c>
      <c r="DG544" s="7" t="inlineStr"/>
      <c r="DH544" s="7" t="inlineStr"/>
      <c r="DI544" s="7" t="inlineStr"/>
      <c r="DJ544" s="7" t="inlineStr"/>
      <c r="DK544" s="7" t="inlineStr"/>
      <c r="DL544" s="7" t="inlineStr"/>
      <c r="DM544" s="7" t="inlineStr"/>
      <c r="DN544" s="7" t="inlineStr"/>
      <c r="DO544" s="7" t="inlineStr"/>
      <c r="DP544" s="7" t="inlineStr"/>
      <c r="DQ544" s="7" t="inlineStr"/>
      <c r="DR544" s="7" t="inlineStr"/>
      <c r="DS544" s="7" t="inlineStr"/>
      <c r="DT544" s="7" t="inlineStr"/>
      <c r="DU544" s="7" t="n">
        <v>3</v>
      </c>
      <c r="DV544" s="7" t="n">
        <v>701484</v>
      </c>
      <c r="DW544" s="7" t="n">
        <v>5</v>
      </c>
      <c r="DX544" s="7" t="n">
        <v>915582</v>
      </c>
      <c r="DY544" s="7" t="inlineStr"/>
      <c r="DZ544" s="7" t="inlineStr"/>
      <c r="EA544" s="7" t="inlineStr"/>
      <c r="EB544" s="7" t="inlineStr"/>
      <c r="EC544" s="7" t="inlineStr"/>
      <c r="ED544" s="7" t="inlineStr"/>
      <c r="EE544" s="7" t="inlineStr"/>
      <c r="EF544" s="7" t="inlineStr"/>
      <c r="EG544" s="7">
        <f>E544+AU544+BK544+BW544+DE544</f>
        <v/>
      </c>
      <c r="EH544" s="7">
        <f>F544+AV544+BL544+BX544+DF544</f>
        <v/>
      </c>
    </row>
    <row r="545" hidden="1" outlineLevel="1">
      <c r="A545" s="5" t="n">
        <v>209</v>
      </c>
      <c r="B545" s="6" t="inlineStr">
        <is>
          <t>LEKO DR-PHARM MCHJ</t>
        </is>
      </c>
      <c r="C545" s="6" t="inlineStr">
        <is>
          <t>Ташкент</t>
        </is>
      </c>
      <c r="D545" s="6" t="inlineStr">
        <is>
          <t>Ташкент 2</t>
        </is>
      </c>
      <c r="E545" s="7">
        <f>G545+I545+K545+M545+O545+Q545+S545+U545+W545+Y545+AA545+AC545+AE545+AG545+AI545+AK545+AM545+AO545+AQ545+AS545</f>
        <v/>
      </c>
      <c r="F545" s="7">
        <f>H545+J545+L545+N545+P545+R545+T545+V545+X545+Z545+AB545+AD545+AF545+AH545+AJ545+AL545+AN545+AP545+AR545+AT545</f>
        <v/>
      </c>
      <c r="G545" s="7" t="inlineStr"/>
      <c r="H545" s="7" t="inlineStr"/>
      <c r="I545" s="7" t="inlineStr"/>
      <c r="J545" s="7" t="inlineStr"/>
      <c r="K545" s="7" t="inlineStr"/>
      <c r="L545" s="7" t="inlineStr"/>
      <c r="M545" s="7" t="n">
        <v>4</v>
      </c>
      <c r="N545" s="7" t="n">
        <v>690076</v>
      </c>
      <c r="O545" s="7" t="inlineStr"/>
      <c r="P545" s="7" t="inlineStr"/>
      <c r="Q545" s="7" t="n">
        <v>18</v>
      </c>
      <c r="R545" s="7" t="n">
        <v>5290826</v>
      </c>
      <c r="S545" s="7" t="inlineStr"/>
      <c r="T545" s="7" t="inlineStr"/>
      <c r="U545" s="7" t="inlineStr"/>
      <c r="V545" s="7" t="inlineStr"/>
      <c r="W545" s="7" t="inlineStr"/>
      <c r="X545" s="7" t="inlineStr"/>
      <c r="Y545" s="7" t="inlineStr"/>
      <c r="Z545" s="7" t="inlineStr"/>
      <c r="AA545" s="7" t="inlineStr"/>
      <c r="AB545" s="7" t="inlineStr"/>
      <c r="AC545" s="7" t="inlineStr"/>
      <c r="AD545" s="7" t="inlineStr"/>
      <c r="AE545" s="7" t="inlineStr"/>
      <c r="AF545" s="7" t="inlineStr"/>
      <c r="AG545" s="7" t="inlineStr"/>
      <c r="AH545" s="7" t="inlineStr"/>
      <c r="AI545" s="7" t="inlineStr"/>
      <c r="AJ545" s="7" t="inlineStr"/>
      <c r="AK545" s="7" t="inlineStr"/>
      <c r="AL545" s="7" t="inlineStr"/>
      <c r="AM545" s="7" t="inlineStr"/>
      <c r="AN545" s="7" t="inlineStr"/>
      <c r="AO545" s="7" t="inlineStr"/>
      <c r="AP545" s="7" t="inlineStr"/>
      <c r="AQ545" s="7" t="inlineStr"/>
      <c r="AR545" s="7" t="inlineStr"/>
      <c r="AS545" s="7" t="inlineStr"/>
      <c r="AT545" s="7" t="inlineStr"/>
      <c r="AU545" s="7">
        <f>AW545+AY545+BA545+BC545+BE545+BG545+BI545</f>
        <v/>
      </c>
      <c r="AV545" s="7">
        <f>AX545+AZ545+BB545+BD545+BF545+BH545+BJ545</f>
        <v/>
      </c>
      <c r="AW545" s="7" t="inlineStr"/>
      <c r="AX545" s="7" t="inlineStr"/>
      <c r="AY545" s="7" t="inlineStr"/>
      <c r="AZ545" s="7" t="inlineStr"/>
      <c r="BA545" s="7" t="inlineStr"/>
      <c r="BB545" s="7" t="inlineStr"/>
      <c r="BC545" s="7" t="inlineStr"/>
      <c r="BD545" s="7" t="inlineStr"/>
      <c r="BE545" s="7" t="inlineStr"/>
      <c r="BF545" s="7" t="inlineStr"/>
      <c r="BG545" s="7" t="inlineStr"/>
      <c r="BH545" s="7" t="inlineStr"/>
      <c r="BI545" s="7" t="inlineStr"/>
      <c r="BJ545" s="7" t="inlineStr"/>
      <c r="BK545" s="7">
        <f>BM545+BO545+BQ545+BS545+BU545</f>
        <v/>
      </c>
      <c r="BL545" s="7">
        <f>BN545+BP545+BR545+BT545+BV545</f>
        <v/>
      </c>
      <c r="BM545" s="7" t="inlineStr"/>
      <c r="BN545" s="7" t="inlineStr"/>
      <c r="BO545" s="7" t="inlineStr"/>
      <c r="BP545" s="7" t="inlineStr"/>
      <c r="BQ545" s="7" t="inlineStr"/>
      <c r="BR545" s="7" t="inlineStr"/>
      <c r="BS545" s="7" t="inlineStr"/>
      <c r="BT545" s="7" t="inlineStr"/>
      <c r="BU545" s="7" t="inlineStr"/>
      <c r="BV545" s="7" t="inlineStr"/>
      <c r="BW545" s="7">
        <f>BY545+CA545+CC545+CE545+CG545+CI545+CK545+CM545+CO545+CQ545+CS545+CU545+CW545+CY545+DA545+DC545</f>
        <v/>
      </c>
      <c r="BX545" s="7">
        <f>BZ545+CB545+CD545+CF545+CH545+CJ545+CL545+CN545+CP545+CR545+CT545+CV545+CX545+CZ545+DB545+DD545</f>
        <v/>
      </c>
      <c r="BY545" s="7" t="inlineStr"/>
      <c r="BZ545" s="7" t="inlineStr"/>
      <c r="CA545" s="7" t="inlineStr"/>
      <c r="CB545" s="7" t="inlineStr"/>
      <c r="CC545" s="7" t="inlineStr"/>
      <c r="CD545" s="7" t="inlineStr"/>
      <c r="CE545" s="7" t="inlineStr"/>
      <c r="CF545" s="7" t="inlineStr"/>
      <c r="CG545" s="7" t="inlineStr"/>
      <c r="CH545" s="7" t="inlineStr"/>
      <c r="CI545" s="7" t="inlineStr"/>
      <c r="CJ545" s="7" t="inlineStr"/>
      <c r="CK545" s="7" t="inlineStr"/>
      <c r="CL545" s="7" t="inlineStr"/>
      <c r="CM545" s="7" t="inlineStr"/>
      <c r="CN545" s="7" t="inlineStr"/>
      <c r="CO545" s="7" t="inlineStr"/>
      <c r="CP545" s="7" t="inlineStr"/>
      <c r="CQ545" s="7" t="inlineStr"/>
      <c r="CR545" s="7" t="inlineStr"/>
      <c r="CS545" s="7" t="inlineStr"/>
      <c r="CT545" s="7" t="inlineStr"/>
      <c r="CU545" s="7" t="inlineStr"/>
      <c r="CV545" s="7" t="inlineStr"/>
      <c r="CW545" s="7" t="inlineStr"/>
      <c r="CX545" s="7" t="inlineStr"/>
      <c r="CY545" s="7" t="inlineStr"/>
      <c r="CZ545" s="7" t="inlineStr"/>
      <c r="DA545" s="7" t="inlineStr"/>
      <c r="DB545" s="7" t="inlineStr"/>
      <c r="DC545" s="7" t="inlineStr"/>
      <c r="DD545" s="7" t="inlineStr"/>
      <c r="DE545" s="7">
        <f>DG545+DI545+DK545+DM545+DO545+DQ545+DS545+DU545+DW545+DY545+EA545+EC545+EE545</f>
        <v/>
      </c>
      <c r="DF545" s="7">
        <f>DH545+DJ545+DL545+DN545+DP545+DR545+DT545+DV545+DX545+DZ545+EB545+ED545+EF545</f>
        <v/>
      </c>
      <c r="DG545" s="7" t="inlineStr"/>
      <c r="DH545" s="7" t="inlineStr"/>
      <c r="DI545" s="7" t="inlineStr"/>
      <c r="DJ545" s="7" t="inlineStr"/>
      <c r="DK545" s="7" t="inlineStr"/>
      <c r="DL545" s="7" t="inlineStr"/>
      <c r="DM545" s="7" t="inlineStr"/>
      <c r="DN545" s="7" t="inlineStr"/>
      <c r="DO545" s="7" t="inlineStr"/>
      <c r="DP545" s="7" t="inlineStr"/>
      <c r="DQ545" s="7" t="inlineStr"/>
      <c r="DR545" s="7" t="inlineStr"/>
      <c r="DS545" s="7" t="inlineStr"/>
      <c r="DT545" s="7" t="inlineStr"/>
      <c r="DU545" s="7" t="inlineStr"/>
      <c r="DV545" s="7" t="inlineStr"/>
      <c r="DW545" s="7" t="inlineStr"/>
      <c r="DX545" s="7" t="inlineStr"/>
      <c r="DY545" s="7" t="inlineStr"/>
      <c r="DZ545" s="7" t="inlineStr"/>
      <c r="EA545" s="7" t="inlineStr"/>
      <c r="EB545" s="7" t="inlineStr"/>
      <c r="EC545" s="7" t="inlineStr"/>
      <c r="ED545" s="7" t="inlineStr"/>
      <c r="EE545" s="7" t="inlineStr"/>
      <c r="EF545" s="7" t="inlineStr"/>
      <c r="EG545" s="7">
        <f>E545+AU545+BK545+BW545+DE545</f>
        <v/>
      </c>
      <c r="EH545" s="7">
        <f>F545+AV545+BL545+BX545+DF545</f>
        <v/>
      </c>
    </row>
    <row r="546" hidden="1" outlineLevel="1">
      <c r="A546" s="5" t="n">
        <v>210</v>
      </c>
      <c r="B546" s="6" t="inlineStr">
        <is>
          <t>LIDER-MED-FARM MChJ</t>
        </is>
      </c>
      <c r="C546" s="6" t="inlineStr">
        <is>
          <t>Ташкент</t>
        </is>
      </c>
      <c r="D546" s="6" t="inlineStr">
        <is>
          <t>Ташкент 2</t>
        </is>
      </c>
      <c r="E546" s="7">
        <f>G546+I546+K546+M546+O546+Q546+S546+U546+W546+Y546+AA546+AC546+AE546+AG546+AI546+AK546+AM546+AO546+AQ546+AS546</f>
        <v/>
      </c>
      <c r="F546" s="7">
        <f>H546+J546+L546+N546+P546+R546+T546+V546+X546+Z546+AB546+AD546+AF546+AH546+AJ546+AL546+AN546+AP546+AR546+AT546</f>
        <v/>
      </c>
      <c r="G546" s="7" t="inlineStr"/>
      <c r="H546" s="7" t="inlineStr"/>
      <c r="I546" s="7" t="inlineStr"/>
      <c r="J546" s="7" t="inlineStr"/>
      <c r="K546" s="7" t="inlineStr"/>
      <c r="L546" s="7" t="inlineStr"/>
      <c r="M546" s="7" t="inlineStr"/>
      <c r="N546" s="7" t="inlineStr"/>
      <c r="O546" s="7" t="inlineStr"/>
      <c r="P546" s="7" t="inlineStr"/>
      <c r="Q546" s="7" t="inlineStr"/>
      <c r="R546" s="7" t="inlineStr"/>
      <c r="S546" s="7" t="inlineStr"/>
      <c r="T546" s="7" t="inlineStr"/>
      <c r="U546" s="7" t="inlineStr"/>
      <c r="V546" s="7" t="inlineStr"/>
      <c r="W546" s="7" t="n">
        <v>4</v>
      </c>
      <c r="X546" s="7" t="n">
        <v>430056</v>
      </c>
      <c r="Y546" s="7" t="inlineStr"/>
      <c r="Z546" s="7" t="inlineStr"/>
      <c r="AA546" s="7" t="inlineStr"/>
      <c r="AB546" s="7" t="inlineStr"/>
      <c r="AC546" s="7" t="inlineStr"/>
      <c r="AD546" s="7" t="inlineStr"/>
      <c r="AE546" s="7" t="n">
        <v>5</v>
      </c>
      <c r="AF546" s="7" t="n">
        <v>1514095</v>
      </c>
      <c r="AG546" s="7" t="n">
        <v>5</v>
      </c>
      <c r="AH546" s="7" t="n">
        <v>1476755</v>
      </c>
      <c r="AI546" s="7" t="inlineStr"/>
      <c r="AJ546" s="7" t="inlineStr"/>
      <c r="AK546" s="7" t="inlineStr"/>
      <c r="AL546" s="7" t="inlineStr"/>
      <c r="AM546" s="7" t="inlineStr"/>
      <c r="AN546" s="7" t="inlineStr"/>
      <c r="AO546" s="7" t="inlineStr"/>
      <c r="AP546" s="7" t="inlineStr"/>
      <c r="AQ546" s="7" t="inlineStr"/>
      <c r="AR546" s="7" t="inlineStr"/>
      <c r="AS546" s="7" t="inlineStr"/>
      <c r="AT546" s="7" t="inlineStr"/>
      <c r="AU546" s="7">
        <f>AW546+AY546+BA546+BC546+BE546+BG546+BI546</f>
        <v/>
      </c>
      <c r="AV546" s="7">
        <f>AX546+AZ546+BB546+BD546+BF546+BH546+BJ546</f>
        <v/>
      </c>
      <c r="AW546" s="7" t="inlineStr"/>
      <c r="AX546" s="7" t="inlineStr"/>
      <c r="AY546" s="7" t="inlineStr"/>
      <c r="AZ546" s="7" t="inlineStr"/>
      <c r="BA546" s="7" t="inlineStr"/>
      <c r="BB546" s="7" t="inlineStr"/>
      <c r="BC546" s="7" t="inlineStr"/>
      <c r="BD546" s="7" t="inlineStr"/>
      <c r="BE546" s="7" t="inlineStr"/>
      <c r="BF546" s="7" t="inlineStr"/>
      <c r="BG546" s="7" t="inlineStr"/>
      <c r="BH546" s="7" t="inlineStr"/>
      <c r="BI546" s="7" t="inlineStr"/>
      <c r="BJ546" s="7" t="inlineStr"/>
      <c r="BK546" s="7">
        <f>BM546+BO546+BQ546+BS546+BU546</f>
        <v/>
      </c>
      <c r="BL546" s="7">
        <f>BN546+BP546+BR546+BT546+BV546</f>
        <v/>
      </c>
      <c r="BM546" s="7" t="inlineStr"/>
      <c r="BN546" s="7" t="inlineStr"/>
      <c r="BO546" s="7" t="inlineStr"/>
      <c r="BP546" s="7" t="inlineStr"/>
      <c r="BQ546" s="7" t="inlineStr"/>
      <c r="BR546" s="7" t="inlineStr"/>
      <c r="BS546" s="7" t="inlineStr"/>
      <c r="BT546" s="7" t="inlineStr"/>
      <c r="BU546" s="7" t="inlineStr"/>
      <c r="BV546" s="7" t="inlineStr"/>
      <c r="BW546" s="7">
        <f>BY546+CA546+CC546+CE546+CG546+CI546+CK546+CM546+CO546+CQ546+CS546+CU546+CW546+CY546+DA546+DC546</f>
        <v/>
      </c>
      <c r="BX546" s="7">
        <f>BZ546+CB546+CD546+CF546+CH546+CJ546+CL546+CN546+CP546+CR546+CT546+CV546+CX546+CZ546+DB546+DD546</f>
        <v/>
      </c>
      <c r="BY546" s="7" t="inlineStr"/>
      <c r="BZ546" s="7" t="inlineStr"/>
      <c r="CA546" s="7" t="inlineStr"/>
      <c r="CB546" s="7" t="inlineStr"/>
      <c r="CC546" s="7" t="inlineStr"/>
      <c r="CD546" s="7" t="inlineStr"/>
      <c r="CE546" s="7" t="inlineStr"/>
      <c r="CF546" s="7" t="inlineStr"/>
      <c r="CG546" s="7" t="inlineStr"/>
      <c r="CH546" s="7" t="inlineStr"/>
      <c r="CI546" s="7" t="inlineStr"/>
      <c r="CJ546" s="7" t="inlineStr"/>
      <c r="CK546" s="7" t="inlineStr"/>
      <c r="CL546" s="7" t="inlineStr"/>
      <c r="CM546" s="7" t="inlineStr"/>
      <c r="CN546" s="7" t="inlineStr"/>
      <c r="CO546" s="7" t="inlineStr"/>
      <c r="CP546" s="7" t="inlineStr"/>
      <c r="CQ546" s="7" t="inlineStr"/>
      <c r="CR546" s="7" t="inlineStr"/>
      <c r="CS546" s="7" t="inlineStr"/>
      <c r="CT546" s="7" t="inlineStr"/>
      <c r="CU546" s="7" t="inlineStr"/>
      <c r="CV546" s="7" t="inlineStr"/>
      <c r="CW546" s="7" t="inlineStr"/>
      <c r="CX546" s="7" t="inlineStr"/>
      <c r="CY546" s="7" t="inlineStr"/>
      <c r="CZ546" s="7" t="inlineStr"/>
      <c r="DA546" s="7" t="inlineStr"/>
      <c r="DB546" s="7" t="inlineStr"/>
      <c r="DC546" s="7" t="inlineStr"/>
      <c r="DD546" s="7" t="inlineStr"/>
      <c r="DE546" s="7">
        <f>DG546+DI546+DK546+DM546+DO546+DQ546+DS546+DU546+DW546+DY546+EA546+EC546+EE546</f>
        <v/>
      </c>
      <c r="DF546" s="7">
        <f>DH546+DJ546+DL546+DN546+DP546+DR546+DT546+DV546+DX546+DZ546+EB546+ED546+EF546</f>
        <v/>
      </c>
      <c r="DG546" s="7" t="inlineStr"/>
      <c r="DH546" s="7" t="inlineStr"/>
      <c r="DI546" s="7" t="inlineStr"/>
      <c r="DJ546" s="7" t="inlineStr"/>
      <c r="DK546" s="7" t="inlineStr"/>
      <c r="DL546" s="7" t="inlineStr"/>
      <c r="DM546" s="7" t="inlineStr"/>
      <c r="DN546" s="7" t="inlineStr"/>
      <c r="DO546" s="7" t="inlineStr"/>
      <c r="DP546" s="7" t="inlineStr"/>
      <c r="DQ546" s="7" t="inlineStr"/>
      <c r="DR546" s="7" t="inlineStr"/>
      <c r="DS546" s="7" t="inlineStr"/>
      <c r="DT546" s="7" t="inlineStr"/>
      <c r="DU546" s="7" t="inlineStr"/>
      <c r="DV546" s="7" t="inlineStr"/>
      <c r="DW546" s="7" t="inlineStr"/>
      <c r="DX546" s="7" t="inlineStr"/>
      <c r="DY546" s="7" t="inlineStr"/>
      <c r="DZ546" s="7" t="inlineStr"/>
      <c r="EA546" s="7" t="inlineStr"/>
      <c r="EB546" s="7" t="inlineStr"/>
      <c r="EC546" s="7" t="inlineStr"/>
      <c r="ED546" s="7" t="inlineStr"/>
      <c r="EE546" s="7" t="inlineStr"/>
      <c r="EF546" s="7" t="inlineStr"/>
      <c r="EG546" s="7">
        <f>E546+AU546+BK546+BW546+DE546</f>
        <v/>
      </c>
      <c r="EH546" s="7">
        <f>F546+AV546+BL546+BX546+DF546</f>
        <v/>
      </c>
    </row>
    <row r="547" hidden="1" outlineLevel="1">
      <c r="A547" s="5" t="n">
        <v>211</v>
      </c>
      <c r="B547" s="6" t="inlineStr">
        <is>
          <t>LILIYA LEK PHARM MChJ</t>
        </is>
      </c>
      <c r="C547" s="6" t="inlineStr">
        <is>
          <t>Ташкент</t>
        </is>
      </c>
      <c r="D547" s="6" t="inlineStr">
        <is>
          <t>Ташкент 2</t>
        </is>
      </c>
      <c r="E547" s="7">
        <f>G547+I547+K547+M547+O547+Q547+S547+U547+W547+Y547+AA547+AC547+AE547+AG547+AI547+AK547+AM547+AO547+AQ547+AS547</f>
        <v/>
      </c>
      <c r="F547" s="7">
        <f>H547+J547+L547+N547+P547+R547+T547+V547+X547+Z547+AB547+AD547+AF547+AH547+AJ547+AL547+AN547+AP547+AR547+AT547</f>
        <v/>
      </c>
      <c r="G547" s="7" t="inlineStr"/>
      <c r="H547" s="7" t="inlineStr"/>
      <c r="I547" s="7" t="n">
        <v>1</v>
      </c>
      <c r="J547" s="7" t="n">
        <v>114093</v>
      </c>
      <c r="K547" s="7" t="inlineStr"/>
      <c r="L547" s="7" t="inlineStr"/>
      <c r="M547" s="7" t="inlineStr"/>
      <c r="N547" s="7" t="inlineStr"/>
      <c r="O547" s="7" t="inlineStr"/>
      <c r="P547" s="7" t="inlineStr"/>
      <c r="Q547" s="7" t="n">
        <v>5</v>
      </c>
      <c r="R547" s="7" t="n">
        <v>1390615</v>
      </c>
      <c r="S547" s="7" t="inlineStr"/>
      <c r="T547" s="7" t="inlineStr"/>
      <c r="U547" s="7" t="inlineStr"/>
      <c r="V547" s="7" t="inlineStr"/>
      <c r="W547" s="7" t="inlineStr"/>
      <c r="X547" s="7" t="inlineStr"/>
      <c r="Y547" s="7" t="inlineStr"/>
      <c r="Z547" s="7" t="inlineStr"/>
      <c r="AA547" s="7" t="inlineStr"/>
      <c r="AB547" s="7" t="inlineStr"/>
      <c r="AC547" s="7" t="inlineStr"/>
      <c r="AD547" s="7" t="inlineStr"/>
      <c r="AE547" s="7" t="inlineStr"/>
      <c r="AF547" s="7" t="inlineStr"/>
      <c r="AG547" s="7" t="inlineStr"/>
      <c r="AH547" s="7" t="inlineStr"/>
      <c r="AI547" s="7" t="inlineStr"/>
      <c r="AJ547" s="7" t="inlineStr"/>
      <c r="AK547" s="7" t="inlineStr"/>
      <c r="AL547" s="7" t="inlineStr"/>
      <c r="AM547" s="7" t="inlineStr"/>
      <c r="AN547" s="7" t="inlineStr"/>
      <c r="AO547" s="7" t="inlineStr"/>
      <c r="AP547" s="7" t="inlineStr"/>
      <c r="AQ547" s="7" t="inlineStr"/>
      <c r="AR547" s="7" t="inlineStr"/>
      <c r="AS547" s="7" t="inlineStr"/>
      <c r="AT547" s="7" t="inlineStr"/>
      <c r="AU547" s="7">
        <f>AW547+AY547+BA547+BC547+BE547+BG547+BI547</f>
        <v/>
      </c>
      <c r="AV547" s="7">
        <f>AX547+AZ547+BB547+BD547+BF547+BH547+BJ547</f>
        <v/>
      </c>
      <c r="AW547" s="7" t="inlineStr"/>
      <c r="AX547" s="7" t="inlineStr"/>
      <c r="AY547" s="7" t="inlineStr"/>
      <c r="AZ547" s="7" t="inlineStr"/>
      <c r="BA547" s="7" t="inlineStr"/>
      <c r="BB547" s="7" t="inlineStr"/>
      <c r="BC547" s="7" t="inlineStr"/>
      <c r="BD547" s="7" t="inlineStr"/>
      <c r="BE547" s="7" t="inlineStr"/>
      <c r="BF547" s="7" t="inlineStr"/>
      <c r="BG547" s="7" t="inlineStr"/>
      <c r="BH547" s="7" t="inlineStr"/>
      <c r="BI547" s="7" t="inlineStr"/>
      <c r="BJ547" s="7" t="inlineStr"/>
      <c r="BK547" s="7">
        <f>BM547+BO547+BQ547+BS547+BU547</f>
        <v/>
      </c>
      <c r="BL547" s="7">
        <f>BN547+BP547+BR547+BT547+BV547</f>
        <v/>
      </c>
      <c r="BM547" s="7" t="inlineStr"/>
      <c r="BN547" s="7" t="inlineStr"/>
      <c r="BO547" s="7" t="inlineStr"/>
      <c r="BP547" s="7" t="inlineStr"/>
      <c r="BQ547" s="7" t="inlineStr"/>
      <c r="BR547" s="7" t="inlineStr"/>
      <c r="BS547" s="7" t="inlineStr"/>
      <c r="BT547" s="7" t="inlineStr"/>
      <c r="BU547" s="7" t="inlineStr"/>
      <c r="BV547" s="7" t="inlineStr"/>
      <c r="BW547" s="7">
        <f>BY547+CA547+CC547+CE547+CG547+CI547+CK547+CM547+CO547+CQ547+CS547+CU547+CW547+CY547+DA547+DC547</f>
        <v/>
      </c>
      <c r="BX547" s="7">
        <f>BZ547+CB547+CD547+CF547+CH547+CJ547+CL547+CN547+CP547+CR547+CT547+CV547+CX547+CZ547+DB547+DD547</f>
        <v/>
      </c>
      <c r="BY547" s="7" t="inlineStr"/>
      <c r="BZ547" s="7" t="inlineStr"/>
      <c r="CA547" s="7" t="inlineStr"/>
      <c r="CB547" s="7" t="inlineStr"/>
      <c r="CC547" s="7" t="inlineStr"/>
      <c r="CD547" s="7" t="inlineStr"/>
      <c r="CE547" s="7" t="inlineStr"/>
      <c r="CF547" s="7" t="inlineStr"/>
      <c r="CG547" s="7" t="inlineStr"/>
      <c r="CH547" s="7" t="inlineStr"/>
      <c r="CI547" s="7" t="inlineStr"/>
      <c r="CJ547" s="7" t="inlineStr"/>
      <c r="CK547" s="7" t="inlineStr"/>
      <c r="CL547" s="7" t="inlineStr"/>
      <c r="CM547" s="7" t="inlineStr"/>
      <c r="CN547" s="7" t="inlineStr"/>
      <c r="CO547" s="7" t="inlineStr"/>
      <c r="CP547" s="7" t="inlineStr"/>
      <c r="CQ547" s="7" t="inlineStr"/>
      <c r="CR547" s="7" t="inlineStr"/>
      <c r="CS547" s="7" t="inlineStr"/>
      <c r="CT547" s="7" t="inlineStr"/>
      <c r="CU547" s="7" t="inlineStr"/>
      <c r="CV547" s="7" t="inlineStr"/>
      <c r="CW547" s="7" t="inlineStr"/>
      <c r="CX547" s="7" t="inlineStr"/>
      <c r="CY547" s="7" t="inlineStr"/>
      <c r="CZ547" s="7" t="inlineStr"/>
      <c r="DA547" s="7" t="inlineStr"/>
      <c r="DB547" s="7" t="inlineStr"/>
      <c r="DC547" s="7" t="inlineStr"/>
      <c r="DD547" s="7" t="inlineStr"/>
      <c r="DE547" s="7">
        <f>DG547+DI547+DK547+DM547+DO547+DQ547+DS547+DU547+DW547+DY547+EA547+EC547+EE547</f>
        <v/>
      </c>
      <c r="DF547" s="7">
        <f>DH547+DJ547+DL547+DN547+DP547+DR547+DT547+DV547+DX547+DZ547+EB547+ED547+EF547</f>
        <v/>
      </c>
      <c r="DG547" s="7" t="inlineStr"/>
      <c r="DH547" s="7" t="inlineStr"/>
      <c r="DI547" s="7" t="inlineStr"/>
      <c r="DJ547" s="7" t="inlineStr"/>
      <c r="DK547" s="7" t="inlineStr"/>
      <c r="DL547" s="7" t="inlineStr"/>
      <c r="DM547" s="7" t="inlineStr"/>
      <c r="DN547" s="7" t="inlineStr"/>
      <c r="DO547" s="7" t="inlineStr"/>
      <c r="DP547" s="7" t="inlineStr"/>
      <c r="DQ547" s="7" t="inlineStr"/>
      <c r="DR547" s="7" t="inlineStr"/>
      <c r="DS547" s="7" t="inlineStr"/>
      <c r="DT547" s="7" t="inlineStr"/>
      <c r="DU547" s="7" t="inlineStr"/>
      <c r="DV547" s="7" t="inlineStr"/>
      <c r="DW547" s="7" t="inlineStr"/>
      <c r="DX547" s="7" t="inlineStr"/>
      <c r="DY547" s="7" t="inlineStr"/>
      <c r="DZ547" s="7" t="inlineStr"/>
      <c r="EA547" s="7" t="inlineStr"/>
      <c r="EB547" s="7" t="inlineStr"/>
      <c r="EC547" s="7" t="inlineStr"/>
      <c r="ED547" s="7" t="inlineStr"/>
      <c r="EE547" s="7" t="inlineStr"/>
      <c r="EF547" s="7" t="inlineStr"/>
      <c r="EG547" s="7">
        <f>E547+AU547+BK547+BW547+DE547</f>
        <v/>
      </c>
      <c r="EH547" s="7">
        <f>F547+AV547+BL547+BX547+DF547</f>
        <v/>
      </c>
    </row>
    <row r="548" hidden="1" outlineLevel="1">
      <c r="A548" s="5" t="n">
        <v>212</v>
      </c>
      <c r="B548" s="6" t="inlineStr">
        <is>
          <t>LOBAR-FARM MCHJ</t>
        </is>
      </c>
      <c r="C548" s="6" t="inlineStr">
        <is>
          <t>Ташкент</t>
        </is>
      </c>
      <c r="D548" s="6" t="inlineStr">
        <is>
          <t>Ташкент 1</t>
        </is>
      </c>
      <c r="E548" s="7">
        <f>G548+I548+K548+M548+O548+Q548+S548+U548+W548+Y548+AA548+AC548+AE548+AG548+AI548+AK548+AM548+AO548+AQ548+AS548</f>
        <v/>
      </c>
      <c r="F548" s="7">
        <f>H548+J548+L548+N548+P548+R548+T548+V548+X548+Z548+AB548+AD548+AF548+AH548+AJ548+AL548+AN548+AP548+AR548+AT548</f>
        <v/>
      </c>
      <c r="G548" s="7" t="inlineStr"/>
      <c r="H548" s="7" t="inlineStr"/>
      <c r="I548" s="7" t="inlineStr"/>
      <c r="J548" s="7" t="inlineStr"/>
      <c r="K548" s="7" t="inlineStr"/>
      <c r="L548" s="7" t="inlineStr"/>
      <c r="M548" s="7" t="inlineStr"/>
      <c r="N548" s="7" t="inlineStr"/>
      <c r="O548" s="7" t="inlineStr"/>
      <c r="P548" s="7" t="inlineStr"/>
      <c r="Q548" s="7" t="inlineStr"/>
      <c r="R548" s="7" t="inlineStr"/>
      <c r="S548" s="7" t="inlineStr"/>
      <c r="T548" s="7" t="inlineStr"/>
      <c r="U548" s="7" t="inlineStr"/>
      <c r="V548" s="7" t="inlineStr"/>
      <c r="W548" s="7" t="inlineStr"/>
      <c r="X548" s="7" t="inlineStr"/>
      <c r="Y548" s="7" t="inlineStr"/>
      <c r="Z548" s="7" t="inlineStr"/>
      <c r="AA548" s="7" t="inlineStr"/>
      <c r="AB548" s="7" t="inlineStr"/>
      <c r="AC548" s="7" t="inlineStr"/>
      <c r="AD548" s="7" t="inlineStr"/>
      <c r="AE548" s="7" t="inlineStr"/>
      <c r="AF548" s="7" t="inlineStr"/>
      <c r="AG548" s="7" t="inlineStr"/>
      <c r="AH548" s="7" t="inlineStr"/>
      <c r="AI548" s="7" t="inlineStr"/>
      <c r="AJ548" s="7" t="inlineStr"/>
      <c r="AK548" s="7" t="inlineStr"/>
      <c r="AL548" s="7" t="inlineStr"/>
      <c r="AM548" s="7" t="inlineStr"/>
      <c r="AN548" s="7" t="inlineStr"/>
      <c r="AO548" s="7" t="inlineStr"/>
      <c r="AP548" s="7" t="inlineStr"/>
      <c r="AQ548" s="7" t="inlineStr"/>
      <c r="AR548" s="7" t="inlineStr"/>
      <c r="AS548" s="7" t="inlineStr"/>
      <c r="AT548" s="7" t="inlineStr"/>
      <c r="AU548" s="7">
        <f>AW548+AY548+BA548+BC548+BE548+BG548+BI548</f>
        <v/>
      </c>
      <c r="AV548" s="7">
        <f>AX548+AZ548+BB548+BD548+BF548+BH548+BJ548</f>
        <v/>
      </c>
      <c r="AW548" s="7" t="inlineStr"/>
      <c r="AX548" s="7" t="inlineStr"/>
      <c r="AY548" s="7" t="inlineStr"/>
      <c r="AZ548" s="7" t="inlineStr"/>
      <c r="BA548" s="7" t="inlineStr"/>
      <c r="BB548" s="7" t="inlineStr"/>
      <c r="BC548" s="7" t="inlineStr"/>
      <c r="BD548" s="7" t="inlineStr"/>
      <c r="BE548" s="7" t="inlineStr"/>
      <c r="BF548" s="7" t="inlineStr"/>
      <c r="BG548" s="7" t="inlineStr"/>
      <c r="BH548" s="7" t="inlineStr"/>
      <c r="BI548" s="7" t="inlineStr"/>
      <c r="BJ548" s="7" t="inlineStr"/>
      <c r="BK548" s="7">
        <f>BM548+BO548+BQ548+BS548+BU548</f>
        <v/>
      </c>
      <c r="BL548" s="7">
        <f>BN548+BP548+BR548+BT548+BV548</f>
        <v/>
      </c>
      <c r="BM548" s="7" t="inlineStr"/>
      <c r="BN548" s="7" t="inlineStr"/>
      <c r="BO548" s="7" t="inlineStr"/>
      <c r="BP548" s="7" t="inlineStr"/>
      <c r="BQ548" s="7" t="inlineStr"/>
      <c r="BR548" s="7" t="inlineStr"/>
      <c r="BS548" s="7" t="inlineStr"/>
      <c r="BT548" s="7" t="inlineStr"/>
      <c r="BU548" s="7" t="inlineStr"/>
      <c r="BV548" s="7" t="inlineStr"/>
      <c r="BW548" s="7">
        <f>BY548+CA548+CC548+CE548+CG548+CI548+CK548+CM548+CO548+CQ548+CS548+CU548+CW548+CY548+DA548+DC548</f>
        <v/>
      </c>
      <c r="BX548" s="7">
        <f>BZ548+CB548+CD548+CF548+CH548+CJ548+CL548+CN548+CP548+CR548+CT548+CV548+CX548+CZ548+DB548+DD548</f>
        <v/>
      </c>
      <c r="BY548" s="7" t="inlineStr"/>
      <c r="BZ548" s="7" t="inlineStr"/>
      <c r="CA548" s="7" t="n">
        <v>20</v>
      </c>
      <c r="CB548" s="7" t="n">
        <v>608380</v>
      </c>
      <c r="CC548" s="7" t="inlineStr"/>
      <c r="CD548" s="7" t="inlineStr"/>
      <c r="CE548" s="7" t="inlineStr"/>
      <c r="CF548" s="7" t="inlineStr"/>
      <c r="CG548" s="7" t="inlineStr"/>
      <c r="CH548" s="7" t="inlineStr"/>
      <c r="CI548" s="7" t="inlineStr"/>
      <c r="CJ548" s="7" t="inlineStr"/>
      <c r="CK548" s="7" t="inlineStr"/>
      <c r="CL548" s="7" t="inlineStr"/>
      <c r="CM548" s="7" t="inlineStr"/>
      <c r="CN548" s="7" t="inlineStr"/>
      <c r="CO548" s="7" t="inlineStr"/>
      <c r="CP548" s="7" t="inlineStr"/>
      <c r="CQ548" s="7" t="inlineStr"/>
      <c r="CR548" s="7" t="inlineStr"/>
      <c r="CS548" s="7" t="inlineStr"/>
      <c r="CT548" s="7" t="inlineStr"/>
      <c r="CU548" s="7" t="inlineStr"/>
      <c r="CV548" s="7" t="inlineStr"/>
      <c r="CW548" s="7" t="inlineStr"/>
      <c r="CX548" s="7" t="inlineStr"/>
      <c r="CY548" s="7" t="inlineStr"/>
      <c r="CZ548" s="7" t="inlineStr"/>
      <c r="DA548" s="7" t="inlineStr"/>
      <c r="DB548" s="7" t="inlineStr"/>
      <c r="DC548" s="7" t="inlineStr"/>
      <c r="DD548" s="7" t="inlineStr"/>
      <c r="DE548" s="7">
        <f>DG548+DI548+DK548+DM548+DO548+DQ548+DS548+DU548+DW548+DY548+EA548+EC548+EE548</f>
        <v/>
      </c>
      <c r="DF548" s="7">
        <f>DH548+DJ548+DL548+DN548+DP548+DR548+DT548+DV548+DX548+DZ548+EB548+ED548+EF548</f>
        <v/>
      </c>
      <c r="DG548" s="7" t="inlineStr"/>
      <c r="DH548" s="7" t="inlineStr"/>
      <c r="DI548" s="7" t="inlineStr"/>
      <c r="DJ548" s="7" t="inlineStr"/>
      <c r="DK548" s="7" t="inlineStr"/>
      <c r="DL548" s="7" t="inlineStr"/>
      <c r="DM548" s="7" t="inlineStr"/>
      <c r="DN548" s="7" t="inlineStr"/>
      <c r="DO548" s="7" t="inlineStr"/>
      <c r="DP548" s="7" t="inlineStr"/>
      <c r="DQ548" s="7" t="inlineStr"/>
      <c r="DR548" s="7" t="inlineStr"/>
      <c r="DS548" s="7" t="inlineStr"/>
      <c r="DT548" s="7" t="inlineStr"/>
      <c r="DU548" s="7" t="inlineStr"/>
      <c r="DV548" s="7" t="inlineStr"/>
      <c r="DW548" s="7" t="inlineStr"/>
      <c r="DX548" s="7" t="inlineStr"/>
      <c r="DY548" s="7" t="inlineStr"/>
      <c r="DZ548" s="7" t="inlineStr"/>
      <c r="EA548" s="7" t="inlineStr"/>
      <c r="EB548" s="7" t="inlineStr"/>
      <c r="EC548" s="7" t="inlineStr"/>
      <c r="ED548" s="7" t="inlineStr"/>
      <c r="EE548" s="7" t="inlineStr"/>
      <c r="EF548" s="7" t="inlineStr"/>
      <c r="EG548" s="7">
        <f>E548+AU548+BK548+BW548+DE548</f>
        <v/>
      </c>
      <c r="EH548" s="7">
        <f>F548+AV548+BL548+BX548+DF548</f>
        <v/>
      </c>
    </row>
    <row r="549" hidden="1" outlineLevel="1">
      <c r="A549" s="5" t="n">
        <v>213</v>
      </c>
      <c r="B549" s="6" t="inlineStr">
        <is>
          <t>LOTOS DORIXONA</t>
        </is>
      </c>
      <c r="C549" s="6" t="inlineStr">
        <is>
          <t>Ташкент</t>
        </is>
      </c>
      <c r="D549" s="6" t="inlineStr">
        <is>
          <t>Ташкент 1</t>
        </is>
      </c>
      <c r="E549" s="7">
        <f>G549+I549+K549+M549+O549+Q549+S549+U549+W549+Y549+AA549+AC549+AE549+AG549+AI549+AK549+AM549+AO549+AQ549+AS549</f>
        <v/>
      </c>
      <c r="F549" s="7">
        <f>H549+J549+L549+N549+P549+R549+T549+V549+X549+Z549+AB549+AD549+AF549+AH549+AJ549+AL549+AN549+AP549+AR549+AT549</f>
        <v/>
      </c>
      <c r="G549" s="7" t="inlineStr"/>
      <c r="H549" s="7" t="inlineStr"/>
      <c r="I549" s="7" t="inlineStr"/>
      <c r="J549" s="7" t="inlineStr"/>
      <c r="K549" s="7" t="inlineStr"/>
      <c r="L549" s="7" t="inlineStr"/>
      <c r="M549" s="7" t="inlineStr"/>
      <c r="N549" s="7" t="inlineStr"/>
      <c r="O549" s="7" t="inlineStr"/>
      <c r="P549" s="7" t="inlineStr"/>
      <c r="Q549" s="7" t="n">
        <v>5</v>
      </c>
      <c r="R549" s="7" t="n">
        <v>540685</v>
      </c>
      <c r="S549" s="7" t="inlineStr"/>
      <c r="T549" s="7" t="inlineStr"/>
      <c r="U549" s="7" t="inlineStr"/>
      <c r="V549" s="7" t="inlineStr"/>
      <c r="W549" s="7" t="inlineStr"/>
      <c r="X549" s="7" t="inlineStr"/>
      <c r="Y549" s="7" t="inlineStr"/>
      <c r="Z549" s="7" t="inlineStr"/>
      <c r="AA549" s="7" t="inlineStr"/>
      <c r="AB549" s="7" t="inlineStr"/>
      <c r="AC549" s="7" t="inlineStr"/>
      <c r="AD549" s="7" t="inlineStr"/>
      <c r="AE549" s="7" t="inlineStr"/>
      <c r="AF549" s="7" t="inlineStr"/>
      <c r="AG549" s="7" t="inlineStr"/>
      <c r="AH549" s="7" t="inlineStr"/>
      <c r="AI549" s="7" t="inlineStr"/>
      <c r="AJ549" s="7" t="inlineStr"/>
      <c r="AK549" s="7" t="inlineStr"/>
      <c r="AL549" s="7" t="inlineStr"/>
      <c r="AM549" s="7" t="inlineStr"/>
      <c r="AN549" s="7" t="inlineStr"/>
      <c r="AO549" s="7" t="inlineStr"/>
      <c r="AP549" s="7" t="inlineStr"/>
      <c r="AQ549" s="7" t="inlineStr"/>
      <c r="AR549" s="7" t="inlineStr"/>
      <c r="AS549" s="7" t="inlineStr"/>
      <c r="AT549" s="7" t="inlineStr"/>
      <c r="AU549" s="7">
        <f>AW549+AY549+BA549+BC549+BE549+BG549+BI549</f>
        <v/>
      </c>
      <c r="AV549" s="7">
        <f>AX549+AZ549+BB549+BD549+BF549+BH549+BJ549</f>
        <v/>
      </c>
      <c r="AW549" s="7" t="inlineStr"/>
      <c r="AX549" s="7" t="inlineStr"/>
      <c r="AY549" s="7" t="inlineStr"/>
      <c r="AZ549" s="7" t="inlineStr"/>
      <c r="BA549" s="7" t="inlineStr"/>
      <c r="BB549" s="7" t="inlineStr"/>
      <c r="BC549" s="7" t="inlineStr"/>
      <c r="BD549" s="7" t="inlineStr"/>
      <c r="BE549" s="7" t="inlineStr"/>
      <c r="BF549" s="7" t="inlineStr"/>
      <c r="BG549" s="7" t="inlineStr"/>
      <c r="BH549" s="7" t="inlineStr"/>
      <c r="BI549" s="7" t="inlineStr"/>
      <c r="BJ549" s="7" t="inlineStr"/>
      <c r="BK549" s="7">
        <f>BM549+BO549+BQ549+BS549+BU549</f>
        <v/>
      </c>
      <c r="BL549" s="7">
        <f>BN549+BP549+BR549+BT549+BV549</f>
        <v/>
      </c>
      <c r="BM549" s="7" t="inlineStr"/>
      <c r="BN549" s="7" t="inlineStr"/>
      <c r="BO549" s="7" t="inlineStr"/>
      <c r="BP549" s="7" t="inlineStr"/>
      <c r="BQ549" s="7" t="inlineStr"/>
      <c r="BR549" s="7" t="inlineStr"/>
      <c r="BS549" s="7" t="inlineStr"/>
      <c r="BT549" s="7" t="inlineStr"/>
      <c r="BU549" s="7" t="inlineStr"/>
      <c r="BV549" s="7" t="inlineStr"/>
      <c r="BW549" s="7">
        <f>BY549+CA549+CC549+CE549+CG549+CI549+CK549+CM549+CO549+CQ549+CS549+CU549+CW549+CY549+DA549+DC549</f>
        <v/>
      </c>
      <c r="BX549" s="7">
        <f>BZ549+CB549+CD549+CF549+CH549+CJ549+CL549+CN549+CP549+CR549+CT549+CV549+CX549+CZ549+DB549+DD549</f>
        <v/>
      </c>
      <c r="BY549" s="7" t="inlineStr"/>
      <c r="BZ549" s="7" t="inlineStr"/>
      <c r="CA549" s="7" t="inlineStr"/>
      <c r="CB549" s="7" t="inlineStr"/>
      <c r="CC549" s="7" t="inlineStr"/>
      <c r="CD549" s="7" t="inlineStr"/>
      <c r="CE549" s="7" t="inlineStr"/>
      <c r="CF549" s="7" t="inlineStr"/>
      <c r="CG549" s="7" t="inlineStr"/>
      <c r="CH549" s="7" t="inlineStr"/>
      <c r="CI549" s="7" t="inlineStr"/>
      <c r="CJ549" s="7" t="inlineStr"/>
      <c r="CK549" s="7" t="inlineStr"/>
      <c r="CL549" s="7" t="inlineStr"/>
      <c r="CM549" s="7" t="inlineStr"/>
      <c r="CN549" s="7" t="inlineStr"/>
      <c r="CO549" s="7" t="inlineStr"/>
      <c r="CP549" s="7" t="inlineStr"/>
      <c r="CQ549" s="7" t="inlineStr"/>
      <c r="CR549" s="7" t="inlineStr"/>
      <c r="CS549" s="7" t="inlineStr"/>
      <c r="CT549" s="7" t="inlineStr"/>
      <c r="CU549" s="7" t="inlineStr"/>
      <c r="CV549" s="7" t="inlineStr"/>
      <c r="CW549" s="7" t="inlineStr"/>
      <c r="CX549" s="7" t="inlineStr"/>
      <c r="CY549" s="7" t="inlineStr"/>
      <c r="CZ549" s="7" t="inlineStr"/>
      <c r="DA549" s="7" t="inlineStr"/>
      <c r="DB549" s="7" t="inlineStr"/>
      <c r="DC549" s="7" t="inlineStr"/>
      <c r="DD549" s="7" t="inlineStr"/>
      <c r="DE549" s="7">
        <f>DG549+DI549+DK549+DM549+DO549+DQ549+DS549+DU549+DW549+DY549+EA549+EC549+EE549</f>
        <v/>
      </c>
      <c r="DF549" s="7">
        <f>DH549+DJ549+DL549+DN549+DP549+DR549+DT549+DV549+DX549+DZ549+EB549+ED549+EF549</f>
        <v/>
      </c>
      <c r="DG549" s="7" t="inlineStr"/>
      <c r="DH549" s="7" t="inlineStr"/>
      <c r="DI549" s="7" t="inlineStr"/>
      <c r="DJ549" s="7" t="inlineStr"/>
      <c r="DK549" s="7" t="inlineStr"/>
      <c r="DL549" s="7" t="inlineStr"/>
      <c r="DM549" s="7" t="inlineStr"/>
      <c r="DN549" s="7" t="inlineStr"/>
      <c r="DO549" s="7" t="inlineStr"/>
      <c r="DP549" s="7" t="inlineStr"/>
      <c r="DQ549" s="7" t="inlineStr"/>
      <c r="DR549" s="7" t="inlineStr"/>
      <c r="DS549" s="7" t="inlineStr"/>
      <c r="DT549" s="7" t="inlineStr"/>
      <c r="DU549" s="7" t="inlineStr"/>
      <c r="DV549" s="7" t="inlineStr"/>
      <c r="DW549" s="7" t="inlineStr"/>
      <c r="DX549" s="7" t="inlineStr"/>
      <c r="DY549" s="7" t="inlineStr"/>
      <c r="DZ549" s="7" t="inlineStr"/>
      <c r="EA549" s="7" t="inlineStr"/>
      <c r="EB549" s="7" t="inlineStr"/>
      <c r="EC549" s="7" t="inlineStr"/>
      <c r="ED549" s="7" t="inlineStr"/>
      <c r="EE549" s="7" t="inlineStr"/>
      <c r="EF549" s="7" t="inlineStr"/>
      <c r="EG549" s="7">
        <f>E549+AU549+BK549+BW549+DE549</f>
        <v/>
      </c>
      <c r="EH549" s="7">
        <f>F549+AV549+BL549+BX549+DF549</f>
        <v/>
      </c>
    </row>
    <row r="550" hidden="1" outlineLevel="1">
      <c r="A550" s="5" t="n">
        <v>214</v>
      </c>
      <c r="B550" s="6" t="inlineStr">
        <is>
          <t>LUCK BRANCH STAR MChJ</t>
        </is>
      </c>
      <c r="C550" s="6" t="inlineStr">
        <is>
          <t>Ташкент</t>
        </is>
      </c>
      <c r="D550" s="6" t="inlineStr">
        <is>
          <t>Ташкент 2</t>
        </is>
      </c>
      <c r="E550" s="7">
        <f>G550+I550+K550+M550+O550+Q550+S550+U550+W550+Y550+AA550+AC550+AE550+AG550+AI550+AK550+AM550+AO550+AQ550+AS550</f>
        <v/>
      </c>
      <c r="F550" s="7">
        <f>H550+J550+L550+N550+P550+R550+T550+V550+X550+Z550+AB550+AD550+AF550+AH550+AJ550+AL550+AN550+AP550+AR550+AT550</f>
        <v/>
      </c>
      <c r="G550" s="7" t="inlineStr"/>
      <c r="H550" s="7" t="inlineStr"/>
      <c r="I550" s="7" t="n">
        <v>5</v>
      </c>
      <c r="J550" s="7" t="n">
        <v>1909060</v>
      </c>
      <c r="K550" s="7" t="inlineStr"/>
      <c r="L550" s="7" t="inlineStr"/>
      <c r="M550" s="7" t="inlineStr"/>
      <c r="N550" s="7" t="inlineStr"/>
      <c r="O550" s="7" t="inlineStr"/>
      <c r="P550" s="7" t="inlineStr"/>
      <c r="Q550" s="7" t="inlineStr"/>
      <c r="R550" s="7" t="inlineStr"/>
      <c r="S550" s="7" t="inlineStr"/>
      <c r="T550" s="7" t="inlineStr"/>
      <c r="U550" s="7" t="inlineStr"/>
      <c r="V550" s="7" t="inlineStr"/>
      <c r="W550" s="7" t="inlineStr"/>
      <c r="X550" s="7" t="inlineStr"/>
      <c r="Y550" s="7" t="inlineStr"/>
      <c r="Z550" s="7" t="inlineStr"/>
      <c r="AA550" s="7" t="inlineStr"/>
      <c r="AB550" s="7" t="inlineStr"/>
      <c r="AC550" s="7" t="inlineStr"/>
      <c r="AD550" s="7" t="inlineStr"/>
      <c r="AE550" s="7" t="inlineStr"/>
      <c r="AF550" s="7" t="inlineStr"/>
      <c r="AG550" s="7" t="inlineStr"/>
      <c r="AH550" s="7" t="inlineStr"/>
      <c r="AI550" s="7" t="inlineStr"/>
      <c r="AJ550" s="7" t="inlineStr"/>
      <c r="AK550" s="7" t="inlineStr"/>
      <c r="AL550" s="7" t="inlineStr"/>
      <c r="AM550" s="7" t="inlineStr"/>
      <c r="AN550" s="7" t="inlineStr"/>
      <c r="AO550" s="7" t="inlineStr"/>
      <c r="AP550" s="7" t="inlineStr"/>
      <c r="AQ550" s="7" t="inlineStr"/>
      <c r="AR550" s="7" t="inlineStr"/>
      <c r="AS550" s="7" t="inlineStr"/>
      <c r="AT550" s="7" t="inlineStr"/>
      <c r="AU550" s="7">
        <f>AW550+AY550+BA550+BC550+BE550+BG550+BI550</f>
        <v/>
      </c>
      <c r="AV550" s="7">
        <f>AX550+AZ550+BB550+BD550+BF550+BH550+BJ550</f>
        <v/>
      </c>
      <c r="AW550" s="7" t="inlineStr"/>
      <c r="AX550" s="7" t="inlineStr"/>
      <c r="AY550" s="7" t="inlineStr"/>
      <c r="AZ550" s="7" t="inlineStr"/>
      <c r="BA550" s="7" t="inlineStr"/>
      <c r="BB550" s="7" t="inlineStr"/>
      <c r="BC550" s="7" t="inlineStr"/>
      <c r="BD550" s="7" t="inlineStr"/>
      <c r="BE550" s="7" t="inlineStr"/>
      <c r="BF550" s="7" t="inlineStr"/>
      <c r="BG550" s="7" t="inlineStr"/>
      <c r="BH550" s="7" t="inlineStr"/>
      <c r="BI550" s="7" t="inlineStr"/>
      <c r="BJ550" s="7" t="inlineStr"/>
      <c r="BK550" s="7">
        <f>BM550+BO550+BQ550+BS550+BU550</f>
        <v/>
      </c>
      <c r="BL550" s="7">
        <f>BN550+BP550+BR550+BT550+BV550</f>
        <v/>
      </c>
      <c r="BM550" s="7" t="inlineStr"/>
      <c r="BN550" s="7" t="inlineStr"/>
      <c r="BO550" s="7" t="inlineStr"/>
      <c r="BP550" s="7" t="inlineStr"/>
      <c r="BQ550" s="7" t="inlineStr"/>
      <c r="BR550" s="7" t="inlineStr"/>
      <c r="BS550" s="7" t="inlineStr"/>
      <c r="BT550" s="7" t="inlineStr"/>
      <c r="BU550" s="7" t="inlineStr"/>
      <c r="BV550" s="7" t="inlineStr"/>
      <c r="BW550" s="7">
        <f>BY550+CA550+CC550+CE550+CG550+CI550+CK550+CM550+CO550+CQ550+CS550+CU550+CW550+CY550+DA550+DC550</f>
        <v/>
      </c>
      <c r="BX550" s="7">
        <f>BZ550+CB550+CD550+CF550+CH550+CJ550+CL550+CN550+CP550+CR550+CT550+CV550+CX550+CZ550+DB550+DD550</f>
        <v/>
      </c>
      <c r="BY550" s="7" t="inlineStr"/>
      <c r="BZ550" s="7" t="inlineStr"/>
      <c r="CA550" s="7" t="inlineStr"/>
      <c r="CB550" s="7" t="inlineStr"/>
      <c r="CC550" s="7" t="inlineStr"/>
      <c r="CD550" s="7" t="inlineStr"/>
      <c r="CE550" s="7" t="inlineStr"/>
      <c r="CF550" s="7" t="inlineStr"/>
      <c r="CG550" s="7" t="inlineStr"/>
      <c r="CH550" s="7" t="inlineStr"/>
      <c r="CI550" s="7" t="inlineStr"/>
      <c r="CJ550" s="7" t="inlineStr"/>
      <c r="CK550" s="7" t="inlineStr"/>
      <c r="CL550" s="7" t="inlineStr"/>
      <c r="CM550" s="7" t="inlineStr"/>
      <c r="CN550" s="7" t="inlineStr"/>
      <c r="CO550" s="7" t="inlineStr"/>
      <c r="CP550" s="7" t="inlineStr"/>
      <c r="CQ550" s="7" t="inlineStr"/>
      <c r="CR550" s="7" t="inlineStr"/>
      <c r="CS550" s="7" t="inlineStr"/>
      <c r="CT550" s="7" t="inlineStr"/>
      <c r="CU550" s="7" t="inlineStr"/>
      <c r="CV550" s="7" t="inlineStr"/>
      <c r="CW550" s="7" t="inlineStr"/>
      <c r="CX550" s="7" t="inlineStr"/>
      <c r="CY550" s="7" t="inlineStr"/>
      <c r="CZ550" s="7" t="inlineStr"/>
      <c r="DA550" s="7" t="inlineStr"/>
      <c r="DB550" s="7" t="inlineStr"/>
      <c r="DC550" s="7" t="inlineStr"/>
      <c r="DD550" s="7" t="inlineStr"/>
      <c r="DE550" s="7">
        <f>DG550+DI550+DK550+DM550+DO550+DQ550+DS550+DU550+DW550+DY550+EA550+EC550+EE550</f>
        <v/>
      </c>
      <c r="DF550" s="7">
        <f>DH550+DJ550+DL550+DN550+DP550+DR550+DT550+DV550+DX550+DZ550+EB550+ED550+EF550</f>
        <v/>
      </c>
      <c r="DG550" s="7" t="inlineStr"/>
      <c r="DH550" s="7" t="inlineStr"/>
      <c r="DI550" s="7" t="inlineStr"/>
      <c r="DJ550" s="7" t="inlineStr"/>
      <c r="DK550" s="7" t="inlineStr"/>
      <c r="DL550" s="7" t="inlineStr"/>
      <c r="DM550" s="7" t="inlineStr"/>
      <c r="DN550" s="7" t="inlineStr"/>
      <c r="DO550" s="7" t="inlineStr"/>
      <c r="DP550" s="7" t="inlineStr"/>
      <c r="DQ550" s="7" t="inlineStr"/>
      <c r="DR550" s="7" t="inlineStr"/>
      <c r="DS550" s="7" t="inlineStr"/>
      <c r="DT550" s="7" t="inlineStr"/>
      <c r="DU550" s="7" t="inlineStr"/>
      <c r="DV550" s="7" t="inlineStr"/>
      <c r="DW550" s="7" t="inlineStr"/>
      <c r="DX550" s="7" t="inlineStr"/>
      <c r="DY550" s="7" t="inlineStr"/>
      <c r="DZ550" s="7" t="inlineStr"/>
      <c r="EA550" s="7" t="inlineStr"/>
      <c r="EB550" s="7" t="inlineStr"/>
      <c r="EC550" s="7" t="inlineStr"/>
      <c r="ED550" s="7" t="inlineStr"/>
      <c r="EE550" s="7" t="inlineStr"/>
      <c r="EF550" s="7" t="inlineStr"/>
      <c r="EG550" s="7">
        <f>E550+AU550+BK550+BW550+DE550</f>
        <v/>
      </c>
      <c r="EH550" s="7">
        <f>F550+AV550+BL550+BX550+DF550</f>
        <v/>
      </c>
    </row>
    <row r="551" hidden="1" outlineLevel="1">
      <c r="A551" s="5" t="n">
        <v>215</v>
      </c>
      <c r="B551" s="6" t="inlineStr">
        <is>
          <t>Lider Farm Group XK</t>
        </is>
      </c>
      <c r="C551" s="6" t="inlineStr">
        <is>
          <t>Ташкент</t>
        </is>
      </c>
      <c r="D551" s="6" t="inlineStr">
        <is>
          <t>Ташкент 2</t>
        </is>
      </c>
      <c r="E551" s="7">
        <f>G551+I551+K551+M551+O551+Q551+S551+U551+W551+Y551+AA551+AC551+AE551+AG551+AI551+AK551+AM551+AO551+AQ551+AS551</f>
        <v/>
      </c>
      <c r="F551" s="7">
        <f>H551+J551+L551+N551+P551+R551+T551+V551+X551+Z551+AB551+AD551+AF551+AH551+AJ551+AL551+AN551+AP551+AR551+AT551</f>
        <v/>
      </c>
      <c r="G551" s="7" t="n">
        <v>5</v>
      </c>
      <c r="H551" s="7" t="n">
        <v>401170</v>
      </c>
      <c r="I551" s="7" t="inlineStr"/>
      <c r="J551" s="7" t="inlineStr"/>
      <c r="K551" s="7" t="inlineStr"/>
      <c r="L551" s="7" t="inlineStr"/>
      <c r="M551" s="7" t="inlineStr"/>
      <c r="N551" s="7" t="inlineStr"/>
      <c r="O551" s="7" t="inlineStr"/>
      <c r="P551" s="7" t="inlineStr"/>
      <c r="Q551" s="7" t="inlineStr"/>
      <c r="R551" s="7" t="inlineStr"/>
      <c r="S551" s="7" t="inlineStr"/>
      <c r="T551" s="7" t="inlineStr"/>
      <c r="U551" s="7" t="inlineStr"/>
      <c r="V551" s="7" t="inlineStr"/>
      <c r="W551" s="7" t="n">
        <v>7</v>
      </c>
      <c r="X551" s="7" t="n">
        <v>428141</v>
      </c>
      <c r="Y551" s="7" t="inlineStr"/>
      <c r="Z551" s="7" t="inlineStr"/>
      <c r="AA551" s="7" t="inlineStr"/>
      <c r="AB551" s="7" t="inlineStr"/>
      <c r="AC551" s="7" t="inlineStr"/>
      <c r="AD551" s="7" t="inlineStr"/>
      <c r="AE551" s="7" t="n">
        <v>10</v>
      </c>
      <c r="AF551" s="7" t="n">
        <v>125510</v>
      </c>
      <c r="AG551" s="7" t="n">
        <v>5</v>
      </c>
      <c r="AH551" s="7" t="n">
        <v>138350</v>
      </c>
      <c r="AI551" s="7" t="inlineStr"/>
      <c r="AJ551" s="7" t="inlineStr"/>
      <c r="AK551" s="7" t="inlineStr"/>
      <c r="AL551" s="7" t="inlineStr"/>
      <c r="AM551" s="7" t="inlineStr"/>
      <c r="AN551" s="7" t="inlineStr"/>
      <c r="AO551" s="7" t="inlineStr"/>
      <c r="AP551" s="7" t="inlineStr"/>
      <c r="AQ551" s="7" t="inlineStr"/>
      <c r="AR551" s="7" t="inlineStr"/>
      <c r="AS551" s="7" t="inlineStr"/>
      <c r="AT551" s="7" t="inlineStr"/>
      <c r="AU551" s="7">
        <f>AW551+AY551+BA551+BC551+BE551+BG551+BI551</f>
        <v/>
      </c>
      <c r="AV551" s="7">
        <f>AX551+AZ551+BB551+BD551+BF551+BH551+BJ551</f>
        <v/>
      </c>
      <c r="AW551" s="7" t="inlineStr"/>
      <c r="AX551" s="7" t="inlineStr"/>
      <c r="AY551" s="7" t="inlineStr"/>
      <c r="AZ551" s="7" t="inlineStr"/>
      <c r="BA551" s="7" t="inlineStr"/>
      <c r="BB551" s="7" t="inlineStr"/>
      <c r="BC551" s="7" t="inlineStr"/>
      <c r="BD551" s="7" t="inlineStr"/>
      <c r="BE551" s="7" t="inlineStr"/>
      <c r="BF551" s="7" t="inlineStr"/>
      <c r="BG551" s="7" t="inlineStr"/>
      <c r="BH551" s="7" t="inlineStr"/>
      <c r="BI551" s="7" t="inlineStr"/>
      <c r="BJ551" s="7" t="inlineStr"/>
      <c r="BK551" s="7">
        <f>BM551+BO551+BQ551+BS551+BU551</f>
        <v/>
      </c>
      <c r="BL551" s="7">
        <f>BN551+BP551+BR551+BT551+BV551</f>
        <v/>
      </c>
      <c r="BM551" s="7" t="inlineStr"/>
      <c r="BN551" s="7" t="inlineStr"/>
      <c r="BO551" s="7" t="inlineStr"/>
      <c r="BP551" s="7" t="inlineStr"/>
      <c r="BQ551" s="7" t="inlineStr"/>
      <c r="BR551" s="7" t="inlineStr"/>
      <c r="BS551" s="7" t="inlineStr"/>
      <c r="BT551" s="7" t="inlineStr"/>
      <c r="BU551" s="7" t="inlineStr"/>
      <c r="BV551" s="7" t="inlineStr"/>
      <c r="BW551" s="7">
        <f>BY551+CA551+CC551+CE551+CG551+CI551+CK551+CM551+CO551+CQ551+CS551+CU551+CW551+CY551+DA551+DC551</f>
        <v/>
      </c>
      <c r="BX551" s="7">
        <f>BZ551+CB551+CD551+CF551+CH551+CJ551+CL551+CN551+CP551+CR551+CT551+CV551+CX551+CZ551+DB551+DD551</f>
        <v/>
      </c>
      <c r="BY551" s="7" t="inlineStr"/>
      <c r="BZ551" s="7" t="inlineStr"/>
      <c r="CA551" s="7" t="inlineStr"/>
      <c r="CB551" s="7" t="inlineStr"/>
      <c r="CC551" s="7" t="inlineStr"/>
      <c r="CD551" s="7" t="inlineStr"/>
      <c r="CE551" s="7" t="inlineStr"/>
      <c r="CF551" s="7" t="inlineStr"/>
      <c r="CG551" s="7" t="inlineStr"/>
      <c r="CH551" s="7" t="inlineStr"/>
      <c r="CI551" s="7" t="inlineStr"/>
      <c r="CJ551" s="7" t="inlineStr"/>
      <c r="CK551" s="7" t="inlineStr"/>
      <c r="CL551" s="7" t="inlineStr"/>
      <c r="CM551" s="7" t="inlineStr"/>
      <c r="CN551" s="7" t="inlineStr"/>
      <c r="CO551" s="7" t="inlineStr"/>
      <c r="CP551" s="7" t="inlineStr"/>
      <c r="CQ551" s="7" t="inlineStr"/>
      <c r="CR551" s="7" t="inlineStr"/>
      <c r="CS551" s="7" t="inlineStr"/>
      <c r="CT551" s="7" t="inlineStr"/>
      <c r="CU551" s="7" t="inlineStr"/>
      <c r="CV551" s="7" t="inlineStr"/>
      <c r="CW551" s="7" t="inlineStr"/>
      <c r="CX551" s="7" t="inlineStr"/>
      <c r="CY551" s="7" t="inlineStr"/>
      <c r="CZ551" s="7" t="inlineStr"/>
      <c r="DA551" s="7" t="inlineStr"/>
      <c r="DB551" s="7" t="inlineStr"/>
      <c r="DC551" s="7" t="inlineStr"/>
      <c r="DD551" s="7" t="inlineStr"/>
      <c r="DE551" s="7">
        <f>DG551+DI551+DK551+DM551+DO551+DQ551+DS551+DU551+DW551+DY551+EA551+EC551+EE551</f>
        <v/>
      </c>
      <c r="DF551" s="7">
        <f>DH551+DJ551+DL551+DN551+DP551+DR551+DT551+DV551+DX551+DZ551+EB551+ED551+EF551</f>
        <v/>
      </c>
      <c r="DG551" s="7" t="inlineStr"/>
      <c r="DH551" s="7" t="inlineStr"/>
      <c r="DI551" s="7" t="inlineStr"/>
      <c r="DJ551" s="7" t="inlineStr"/>
      <c r="DK551" s="7" t="inlineStr"/>
      <c r="DL551" s="7" t="inlineStr"/>
      <c r="DM551" s="7" t="inlineStr"/>
      <c r="DN551" s="7" t="inlineStr"/>
      <c r="DO551" s="7" t="inlineStr"/>
      <c r="DP551" s="7" t="inlineStr"/>
      <c r="DQ551" s="7" t="n">
        <v>2</v>
      </c>
      <c r="DR551" s="7" t="n">
        <v>819384</v>
      </c>
      <c r="DS551" s="7" t="inlineStr"/>
      <c r="DT551" s="7" t="inlineStr"/>
      <c r="DU551" s="7" t="inlineStr"/>
      <c r="DV551" s="7" t="inlineStr"/>
      <c r="DW551" s="7" t="inlineStr"/>
      <c r="DX551" s="7" t="inlineStr"/>
      <c r="DY551" s="7" t="inlineStr"/>
      <c r="DZ551" s="7" t="inlineStr"/>
      <c r="EA551" s="7" t="inlineStr"/>
      <c r="EB551" s="7" t="inlineStr"/>
      <c r="EC551" s="7" t="inlineStr"/>
      <c r="ED551" s="7" t="inlineStr"/>
      <c r="EE551" s="7" t="inlineStr"/>
      <c r="EF551" s="7" t="inlineStr"/>
      <c r="EG551" s="7">
        <f>E551+AU551+BK551+BW551+DE551</f>
        <v/>
      </c>
      <c r="EH551" s="7">
        <f>F551+AV551+BL551+BX551+DF551</f>
        <v/>
      </c>
    </row>
    <row r="552" hidden="1" outlineLevel="1">
      <c r="A552" s="5" t="n">
        <v>216</v>
      </c>
      <c r="B552" s="6" t="inlineStr">
        <is>
          <t>Lir XF</t>
        </is>
      </c>
      <c r="C552" s="6" t="inlineStr">
        <is>
          <t>Ташкент</t>
        </is>
      </c>
      <c r="D552" s="6" t="inlineStr">
        <is>
          <t>Ташкент 2</t>
        </is>
      </c>
      <c r="E552" s="7">
        <f>G552+I552+K552+M552+O552+Q552+S552+U552+W552+Y552+AA552+AC552+AE552+AG552+AI552+AK552+AM552+AO552+AQ552+AS552</f>
        <v/>
      </c>
      <c r="F552" s="7">
        <f>H552+J552+L552+N552+P552+R552+T552+V552+X552+Z552+AB552+AD552+AF552+AH552+AJ552+AL552+AN552+AP552+AR552+AT552</f>
        <v/>
      </c>
      <c r="G552" s="7" t="inlineStr"/>
      <c r="H552" s="7" t="inlineStr"/>
      <c r="I552" s="7" t="inlineStr"/>
      <c r="J552" s="7" t="inlineStr"/>
      <c r="K552" s="7" t="inlineStr"/>
      <c r="L552" s="7" t="inlineStr"/>
      <c r="M552" s="7" t="inlineStr"/>
      <c r="N552" s="7" t="inlineStr"/>
      <c r="O552" s="7" t="inlineStr"/>
      <c r="P552" s="7" t="inlineStr"/>
      <c r="Q552" s="7" t="inlineStr"/>
      <c r="R552" s="7" t="inlineStr"/>
      <c r="S552" s="7" t="inlineStr"/>
      <c r="T552" s="7" t="inlineStr"/>
      <c r="U552" s="7" t="inlineStr"/>
      <c r="V552" s="7" t="inlineStr"/>
      <c r="W552" s="7" t="inlineStr"/>
      <c r="X552" s="7" t="inlineStr"/>
      <c r="Y552" s="7" t="inlineStr"/>
      <c r="Z552" s="7" t="inlineStr"/>
      <c r="AA552" s="7" t="inlineStr"/>
      <c r="AB552" s="7" t="inlineStr"/>
      <c r="AC552" s="7" t="inlineStr"/>
      <c r="AD552" s="7" t="inlineStr"/>
      <c r="AE552" s="7" t="inlineStr"/>
      <c r="AF552" s="7" t="inlineStr"/>
      <c r="AG552" s="7" t="inlineStr"/>
      <c r="AH552" s="7" t="inlineStr"/>
      <c r="AI552" s="7" t="inlineStr"/>
      <c r="AJ552" s="7" t="inlineStr"/>
      <c r="AK552" s="7" t="inlineStr"/>
      <c r="AL552" s="7" t="inlineStr"/>
      <c r="AM552" s="7" t="inlineStr"/>
      <c r="AN552" s="7" t="inlineStr"/>
      <c r="AO552" s="7" t="inlineStr"/>
      <c r="AP552" s="7" t="inlineStr"/>
      <c r="AQ552" s="7" t="inlineStr"/>
      <c r="AR552" s="7" t="inlineStr"/>
      <c r="AS552" s="7" t="inlineStr"/>
      <c r="AT552" s="7" t="inlineStr"/>
      <c r="AU552" s="7">
        <f>AW552+AY552+BA552+BC552+BE552+BG552+BI552</f>
        <v/>
      </c>
      <c r="AV552" s="7">
        <f>AX552+AZ552+BB552+BD552+BF552+BH552+BJ552</f>
        <v/>
      </c>
      <c r="AW552" s="7" t="inlineStr"/>
      <c r="AX552" s="7" t="inlineStr"/>
      <c r="AY552" s="7" t="inlineStr"/>
      <c r="AZ552" s="7" t="inlineStr"/>
      <c r="BA552" s="7" t="inlineStr"/>
      <c r="BB552" s="7" t="inlineStr"/>
      <c r="BC552" s="7" t="inlineStr"/>
      <c r="BD552" s="7" t="inlineStr"/>
      <c r="BE552" s="7" t="inlineStr"/>
      <c r="BF552" s="7" t="inlineStr"/>
      <c r="BG552" s="7" t="inlineStr"/>
      <c r="BH552" s="7" t="inlineStr"/>
      <c r="BI552" s="7" t="inlineStr"/>
      <c r="BJ552" s="7" t="inlineStr"/>
      <c r="BK552" s="7">
        <f>BM552+BO552+BQ552+BS552+BU552</f>
        <v/>
      </c>
      <c r="BL552" s="7">
        <f>BN552+BP552+BR552+BT552+BV552</f>
        <v/>
      </c>
      <c r="BM552" s="7" t="inlineStr"/>
      <c r="BN552" s="7" t="inlineStr"/>
      <c r="BO552" s="7" t="inlineStr"/>
      <c r="BP552" s="7" t="inlineStr"/>
      <c r="BQ552" s="7" t="inlineStr"/>
      <c r="BR552" s="7" t="inlineStr"/>
      <c r="BS552" s="7" t="inlineStr"/>
      <c r="BT552" s="7" t="inlineStr"/>
      <c r="BU552" s="7" t="inlineStr"/>
      <c r="BV552" s="7" t="inlineStr"/>
      <c r="BW552" s="7">
        <f>BY552+CA552+CC552+CE552+CG552+CI552+CK552+CM552+CO552+CQ552+CS552+CU552+CW552+CY552+DA552+DC552</f>
        <v/>
      </c>
      <c r="BX552" s="7">
        <f>BZ552+CB552+CD552+CF552+CH552+CJ552+CL552+CN552+CP552+CR552+CT552+CV552+CX552+CZ552+DB552+DD552</f>
        <v/>
      </c>
      <c r="BY552" s="7" t="inlineStr"/>
      <c r="BZ552" s="7" t="inlineStr"/>
      <c r="CA552" s="7" t="inlineStr"/>
      <c r="CB552" s="7" t="inlineStr"/>
      <c r="CC552" s="7" t="inlineStr"/>
      <c r="CD552" s="7" t="inlineStr"/>
      <c r="CE552" s="7" t="n">
        <v>40</v>
      </c>
      <c r="CF552" s="7" t="n">
        <v>10955905</v>
      </c>
      <c r="CG552" s="7" t="inlineStr"/>
      <c r="CH552" s="7" t="inlineStr"/>
      <c r="CI552" s="7" t="inlineStr"/>
      <c r="CJ552" s="7" t="inlineStr"/>
      <c r="CK552" s="7" t="inlineStr"/>
      <c r="CL552" s="7" t="inlineStr"/>
      <c r="CM552" s="7" t="inlineStr"/>
      <c r="CN552" s="7" t="inlineStr"/>
      <c r="CO552" s="7" t="inlineStr"/>
      <c r="CP552" s="7" t="inlineStr"/>
      <c r="CQ552" s="7" t="inlineStr"/>
      <c r="CR552" s="7" t="inlineStr"/>
      <c r="CS552" s="7" t="inlineStr"/>
      <c r="CT552" s="7" t="inlineStr"/>
      <c r="CU552" s="7" t="inlineStr"/>
      <c r="CV552" s="7" t="inlineStr"/>
      <c r="CW552" s="7" t="inlineStr"/>
      <c r="CX552" s="7" t="inlineStr"/>
      <c r="CY552" s="7" t="inlineStr"/>
      <c r="CZ552" s="7" t="inlineStr"/>
      <c r="DA552" s="7" t="inlineStr"/>
      <c r="DB552" s="7" t="inlineStr"/>
      <c r="DC552" s="7" t="inlineStr"/>
      <c r="DD552" s="7" t="inlineStr"/>
      <c r="DE552" s="7">
        <f>DG552+DI552+DK552+DM552+DO552+DQ552+DS552+DU552+DW552+DY552+EA552+EC552+EE552</f>
        <v/>
      </c>
      <c r="DF552" s="7">
        <f>DH552+DJ552+DL552+DN552+DP552+DR552+DT552+DV552+DX552+DZ552+EB552+ED552+EF552</f>
        <v/>
      </c>
      <c r="DG552" s="7" t="inlineStr"/>
      <c r="DH552" s="7" t="inlineStr"/>
      <c r="DI552" s="7" t="inlineStr"/>
      <c r="DJ552" s="7" t="inlineStr"/>
      <c r="DK552" s="7" t="inlineStr"/>
      <c r="DL552" s="7" t="inlineStr"/>
      <c r="DM552" s="7" t="inlineStr"/>
      <c r="DN552" s="7" t="inlineStr"/>
      <c r="DO552" s="7" t="inlineStr"/>
      <c r="DP552" s="7" t="inlineStr"/>
      <c r="DQ552" s="7" t="inlineStr"/>
      <c r="DR552" s="7" t="inlineStr"/>
      <c r="DS552" s="7" t="inlineStr"/>
      <c r="DT552" s="7" t="inlineStr"/>
      <c r="DU552" s="7" t="n">
        <v>10</v>
      </c>
      <c r="DV552" s="7" t="n">
        <v>1684550</v>
      </c>
      <c r="DW552" s="7" t="inlineStr"/>
      <c r="DX552" s="7" t="inlineStr"/>
      <c r="DY552" s="7" t="inlineStr"/>
      <c r="DZ552" s="7" t="inlineStr"/>
      <c r="EA552" s="7" t="inlineStr"/>
      <c r="EB552" s="7" t="inlineStr"/>
      <c r="EC552" s="7" t="inlineStr"/>
      <c r="ED552" s="7" t="inlineStr"/>
      <c r="EE552" s="7" t="inlineStr"/>
      <c r="EF552" s="7" t="inlineStr"/>
      <c r="EG552" s="7">
        <f>E552+AU552+BK552+BW552+DE552</f>
        <v/>
      </c>
      <c r="EH552" s="7">
        <f>F552+AV552+BL552+BX552+DF552</f>
        <v/>
      </c>
    </row>
    <row r="553" hidden="1" outlineLevel="1">
      <c r="A553" s="5" t="n">
        <v>217</v>
      </c>
      <c r="B553" s="6" t="inlineStr">
        <is>
          <t>Lukmoni-Xakim MCHJ</t>
        </is>
      </c>
      <c r="C553" s="6" t="inlineStr">
        <is>
          <t>Ташкент</t>
        </is>
      </c>
      <c r="D553" s="6" t="inlineStr">
        <is>
          <t>Ташкент 2</t>
        </is>
      </c>
      <c r="E553" s="7">
        <f>G553+I553+K553+M553+O553+Q553+S553+U553+W553+Y553+AA553+AC553+AE553+AG553+AI553+AK553+AM553+AO553+AQ553+AS553</f>
        <v/>
      </c>
      <c r="F553" s="7">
        <f>H553+J553+L553+N553+P553+R553+T553+V553+X553+Z553+AB553+AD553+AF553+AH553+AJ553+AL553+AN553+AP553+AR553+AT553</f>
        <v/>
      </c>
      <c r="G553" s="7" t="n">
        <v>20</v>
      </c>
      <c r="H553" s="7" t="n">
        <v>3885520</v>
      </c>
      <c r="I553" s="7" t="inlineStr"/>
      <c r="J553" s="7" t="inlineStr"/>
      <c r="K553" s="7" t="n">
        <v>5</v>
      </c>
      <c r="L553" s="7" t="n">
        <v>2468275</v>
      </c>
      <c r="M553" s="7" t="inlineStr"/>
      <c r="N553" s="7" t="inlineStr"/>
      <c r="O553" s="7" t="n">
        <v>60</v>
      </c>
      <c r="P553" s="7" t="n">
        <v>10917720</v>
      </c>
      <c r="Q553" s="7" t="n">
        <v>200</v>
      </c>
      <c r="R553" s="7" t="n">
        <v>48699200</v>
      </c>
      <c r="S553" s="7" t="inlineStr"/>
      <c r="T553" s="7" t="inlineStr"/>
      <c r="U553" s="7" t="inlineStr"/>
      <c r="V553" s="7" t="inlineStr"/>
      <c r="W553" s="7" t="inlineStr"/>
      <c r="X553" s="7" t="inlineStr"/>
      <c r="Y553" s="7" t="inlineStr"/>
      <c r="Z553" s="7" t="inlineStr"/>
      <c r="AA553" s="7" t="inlineStr"/>
      <c r="AB553" s="7" t="inlineStr"/>
      <c r="AC553" s="7" t="inlineStr"/>
      <c r="AD553" s="7" t="inlineStr"/>
      <c r="AE553" s="7" t="inlineStr"/>
      <c r="AF553" s="7" t="inlineStr"/>
      <c r="AG553" s="7" t="inlineStr"/>
      <c r="AH553" s="7" t="inlineStr"/>
      <c r="AI553" s="7" t="inlineStr"/>
      <c r="AJ553" s="7" t="inlineStr"/>
      <c r="AK553" s="7" t="inlineStr"/>
      <c r="AL553" s="7" t="inlineStr"/>
      <c r="AM553" s="7" t="inlineStr"/>
      <c r="AN553" s="7" t="inlineStr"/>
      <c r="AO553" s="7" t="inlineStr"/>
      <c r="AP553" s="7" t="inlineStr"/>
      <c r="AQ553" s="7" t="inlineStr"/>
      <c r="AR553" s="7" t="inlineStr"/>
      <c r="AS553" s="7" t="inlineStr"/>
      <c r="AT553" s="7" t="inlineStr"/>
      <c r="AU553" s="7">
        <f>AW553+AY553+BA553+BC553+BE553+BG553+BI553</f>
        <v/>
      </c>
      <c r="AV553" s="7">
        <f>AX553+AZ553+BB553+BD553+BF553+BH553+BJ553</f>
        <v/>
      </c>
      <c r="AW553" s="7" t="inlineStr"/>
      <c r="AX553" s="7" t="inlineStr"/>
      <c r="AY553" s="7" t="inlineStr"/>
      <c r="AZ553" s="7" t="inlineStr"/>
      <c r="BA553" s="7" t="inlineStr"/>
      <c r="BB553" s="7" t="inlineStr"/>
      <c r="BC553" s="7" t="inlineStr"/>
      <c r="BD553" s="7" t="inlineStr"/>
      <c r="BE553" s="7" t="inlineStr"/>
      <c r="BF553" s="7" t="inlineStr"/>
      <c r="BG553" s="7" t="inlineStr"/>
      <c r="BH553" s="7" t="inlineStr"/>
      <c r="BI553" s="7" t="inlineStr"/>
      <c r="BJ553" s="7" t="inlineStr"/>
      <c r="BK553" s="7">
        <f>BM553+BO553+BQ553+BS553+BU553</f>
        <v/>
      </c>
      <c r="BL553" s="7">
        <f>BN553+BP553+BR553+BT553+BV553</f>
        <v/>
      </c>
      <c r="BM553" s="7" t="inlineStr"/>
      <c r="BN553" s="7" t="inlineStr"/>
      <c r="BO553" s="7" t="inlineStr"/>
      <c r="BP553" s="7" t="inlineStr"/>
      <c r="BQ553" s="7" t="inlineStr"/>
      <c r="BR553" s="7" t="inlineStr"/>
      <c r="BS553" s="7" t="inlineStr"/>
      <c r="BT553" s="7" t="inlineStr"/>
      <c r="BU553" s="7" t="inlineStr"/>
      <c r="BV553" s="7" t="inlineStr"/>
      <c r="BW553" s="7">
        <f>BY553+CA553+CC553+CE553+CG553+CI553+CK553+CM553+CO553+CQ553+CS553+CU553+CW553+CY553+DA553+DC553</f>
        <v/>
      </c>
      <c r="BX553" s="7">
        <f>BZ553+CB553+CD553+CF553+CH553+CJ553+CL553+CN553+CP553+CR553+CT553+CV553+CX553+CZ553+DB553+DD553</f>
        <v/>
      </c>
      <c r="BY553" s="7" t="inlineStr"/>
      <c r="BZ553" s="7" t="inlineStr"/>
      <c r="CA553" s="7" t="inlineStr"/>
      <c r="CB553" s="7" t="inlineStr"/>
      <c r="CC553" s="7" t="inlineStr"/>
      <c r="CD553" s="7" t="inlineStr"/>
      <c r="CE553" s="7" t="inlineStr"/>
      <c r="CF553" s="7" t="inlineStr"/>
      <c r="CG553" s="7" t="inlineStr"/>
      <c r="CH553" s="7" t="inlineStr"/>
      <c r="CI553" s="7" t="inlineStr"/>
      <c r="CJ553" s="7" t="inlineStr"/>
      <c r="CK553" s="7" t="inlineStr"/>
      <c r="CL553" s="7" t="inlineStr"/>
      <c r="CM553" s="7" t="inlineStr"/>
      <c r="CN553" s="7" t="inlineStr"/>
      <c r="CO553" s="7" t="inlineStr"/>
      <c r="CP553" s="7" t="inlineStr"/>
      <c r="CQ553" s="7" t="inlineStr"/>
      <c r="CR553" s="7" t="inlineStr"/>
      <c r="CS553" s="7" t="inlineStr"/>
      <c r="CT553" s="7" t="inlineStr"/>
      <c r="CU553" s="7" t="inlineStr"/>
      <c r="CV553" s="7" t="inlineStr"/>
      <c r="CW553" s="7" t="inlineStr"/>
      <c r="CX553" s="7" t="inlineStr"/>
      <c r="CY553" s="7" t="inlineStr"/>
      <c r="CZ553" s="7" t="inlineStr"/>
      <c r="DA553" s="7" t="inlineStr"/>
      <c r="DB553" s="7" t="inlineStr"/>
      <c r="DC553" s="7" t="inlineStr"/>
      <c r="DD553" s="7" t="inlineStr"/>
      <c r="DE553" s="7">
        <f>DG553+DI553+DK553+DM553+DO553+DQ553+DS553+DU553+DW553+DY553+EA553+EC553+EE553</f>
        <v/>
      </c>
      <c r="DF553" s="7">
        <f>DH553+DJ553+DL553+DN553+DP553+DR553+DT553+DV553+DX553+DZ553+EB553+ED553+EF553</f>
        <v/>
      </c>
      <c r="DG553" s="7" t="inlineStr"/>
      <c r="DH553" s="7" t="inlineStr"/>
      <c r="DI553" s="7" t="inlineStr"/>
      <c r="DJ553" s="7" t="inlineStr"/>
      <c r="DK553" s="7" t="inlineStr"/>
      <c r="DL553" s="7" t="inlineStr"/>
      <c r="DM553" s="7" t="inlineStr"/>
      <c r="DN553" s="7" t="inlineStr"/>
      <c r="DO553" s="7" t="inlineStr"/>
      <c r="DP553" s="7" t="inlineStr"/>
      <c r="DQ553" s="7" t="inlineStr"/>
      <c r="DR553" s="7" t="inlineStr"/>
      <c r="DS553" s="7" t="inlineStr"/>
      <c r="DT553" s="7" t="inlineStr"/>
      <c r="DU553" s="7" t="inlineStr"/>
      <c r="DV553" s="7" t="inlineStr"/>
      <c r="DW553" s="7" t="inlineStr"/>
      <c r="DX553" s="7" t="inlineStr"/>
      <c r="DY553" s="7" t="inlineStr"/>
      <c r="DZ553" s="7" t="inlineStr"/>
      <c r="EA553" s="7" t="inlineStr"/>
      <c r="EB553" s="7" t="inlineStr"/>
      <c r="EC553" s="7" t="inlineStr"/>
      <c r="ED553" s="7" t="inlineStr"/>
      <c r="EE553" s="7" t="inlineStr"/>
      <c r="EF553" s="7" t="inlineStr"/>
      <c r="EG553" s="7">
        <f>E553+AU553+BK553+BW553+DE553</f>
        <v/>
      </c>
      <c r="EH553" s="7">
        <f>F553+AV553+BL553+BX553+DF553</f>
        <v/>
      </c>
    </row>
    <row r="554" hidden="1" outlineLevel="1">
      <c r="A554" s="5" t="n">
        <v>218</v>
      </c>
      <c r="B554" s="6" t="inlineStr">
        <is>
          <t>M-X-M XOSIYAT FARM</t>
        </is>
      </c>
      <c r="C554" s="6" t="inlineStr">
        <is>
          <t>Ташкент</t>
        </is>
      </c>
      <c r="D554" s="6" t="inlineStr">
        <is>
          <t>Ташкент 2</t>
        </is>
      </c>
      <c r="E554" s="7">
        <f>G554+I554+K554+M554+O554+Q554+S554+U554+W554+Y554+AA554+AC554+AE554+AG554+AI554+AK554+AM554+AO554+AQ554+AS554</f>
        <v/>
      </c>
      <c r="F554" s="7">
        <f>H554+J554+L554+N554+P554+R554+T554+V554+X554+Z554+AB554+AD554+AF554+AH554+AJ554+AL554+AN554+AP554+AR554+AT554</f>
        <v/>
      </c>
      <c r="G554" s="7" t="inlineStr"/>
      <c r="H554" s="7" t="inlineStr"/>
      <c r="I554" s="7" t="inlineStr"/>
      <c r="J554" s="7" t="inlineStr"/>
      <c r="K554" s="7" t="inlineStr"/>
      <c r="L554" s="7" t="inlineStr"/>
      <c r="M554" s="7" t="inlineStr"/>
      <c r="N554" s="7" t="inlineStr"/>
      <c r="O554" s="7" t="inlineStr"/>
      <c r="P554" s="7" t="inlineStr"/>
      <c r="Q554" s="7" t="n">
        <v>14</v>
      </c>
      <c r="R554" s="7" t="n">
        <v>4721232</v>
      </c>
      <c r="S554" s="7" t="inlineStr"/>
      <c r="T554" s="7" t="inlineStr"/>
      <c r="U554" s="7" t="inlineStr"/>
      <c r="V554" s="7" t="inlineStr"/>
      <c r="W554" s="7" t="inlineStr"/>
      <c r="X554" s="7" t="inlineStr"/>
      <c r="Y554" s="7" t="inlineStr"/>
      <c r="Z554" s="7" t="inlineStr"/>
      <c r="AA554" s="7" t="inlineStr"/>
      <c r="AB554" s="7" t="inlineStr"/>
      <c r="AC554" s="7" t="inlineStr"/>
      <c r="AD554" s="7" t="inlineStr"/>
      <c r="AE554" s="7" t="inlineStr"/>
      <c r="AF554" s="7" t="inlineStr"/>
      <c r="AG554" s="7" t="inlineStr"/>
      <c r="AH554" s="7" t="inlineStr"/>
      <c r="AI554" s="7" t="inlineStr"/>
      <c r="AJ554" s="7" t="inlineStr"/>
      <c r="AK554" s="7" t="inlineStr"/>
      <c r="AL554" s="7" t="inlineStr"/>
      <c r="AM554" s="7" t="inlineStr"/>
      <c r="AN554" s="7" t="inlineStr"/>
      <c r="AO554" s="7" t="inlineStr"/>
      <c r="AP554" s="7" t="inlineStr"/>
      <c r="AQ554" s="7" t="inlineStr"/>
      <c r="AR554" s="7" t="inlineStr"/>
      <c r="AS554" s="7" t="inlineStr"/>
      <c r="AT554" s="7" t="inlineStr"/>
      <c r="AU554" s="7">
        <f>AW554+AY554+BA554+BC554+BE554+BG554+BI554</f>
        <v/>
      </c>
      <c r="AV554" s="7">
        <f>AX554+AZ554+BB554+BD554+BF554+BH554+BJ554</f>
        <v/>
      </c>
      <c r="AW554" s="7" t="inlineStr"/>
      <c r="AX554" s="7" t="inlineStr"/>
      <c r="AY554" s="7" t="inlineStr"/>
      <c r="AZ554" s="7" t="inlineStr"/>
      <c r="BA554" s="7" t="inlineStr"/>
      <c r="BB554" s="7" t="inlineStr"/>
      <c r="BC554" s="7" t="inlineStr"/>
      <c r="BD554" s="7" t="inlineStr"/>
      <c r="BE554" s="7" t="inlineStr"/>
      <c r="BF554" s="7" t="inlineStr"/>
      <c r="BG554" s="7" t="inlineStr"/>
      <c r="BH554" s="7" t="inlineStr"/>
      <c r="BI554" s="7" t="inlineStr"/>
      <c r="BJ554" s="7" t="inlineStr"/>
      <c r="BK554" s="7">
        <f>BM554+BO554+BQ554+BS554+BU554</f>
        <v/>
      </c>
      <c r="BL554" s="7">
        <f>BN554+BP554+BR554+BT554+BV554</f>
        <v/>
      </c>
      <c r="BM554" s="7" t="inlineStr"/>
      <c r="BN554" s="7" t="inlineStr"/>
      <c r="BO554" s="7" t="inlineStr"/>
      <c r="BP554" s="7" t="inlineStr"/>
      <c r="BQ554" s="7" t="inlineStr"/>
      <c r="BR554" s="7" t="inlineStr"/>
      <c r="BS554" s="7" t="inlineStr"/>
      <c r="BT554" s="7" t="inlineStr"/>
      <c r="BU554" s="7" t="inlineStr"/>
      <c r="BV554" s="7" t="inlineStr"/>
      <c r="BW554" s="7">
        <f>BY554+CA554+CC554+CE554+CG554+CI554+CK554+CM554+CO554+CQ554+CS554+CU554+CW554+CY554+DA554+DC554</f>
        <v/>
      </c>
      <c r="BX554" s="7">
        <f>BZ554+CB554+CD554+CF554+CH554+CJ554+CL554+CN554+CP554+CR554+CT554+CV554+CX554+CZ554+DB554+DD554</f>
        <v/>
      </c>
      <c r="BY554" s="7" t="inlineStr"/>
      <c r="BZ554" s="7" t="inlineStr"/>
      <c r="CA554" s="7" t="inlineStr"/>
      <c r="CB554" s="7" t="inlineStr"/>
      <c r="CC554" s="7" t="inlineStr"/>
      <c r="CD554" s="7" t="inlineStr"/>
      <c r="CE554" s="7" t="inlineStr"/>
      <c r="CF554" s="7" t="inlineStr"/>
      <c r="CG554" s="7" t="inlineStr"/>
      <c r="CH554" s="7" t="inlineStr"/>
      <c r="CI554" s="7" t="inlineStr"/>
      <c r="CJ554" s="7" t="inlineStr"/>
      <c r="CK554" s="7" t="inlineStr"/>
      <c r="CL554" s="7" t="inlineStr"/>
      <c r="CM554" s="7" t="inlineStr"/>
      <c r="CN554" s="7" t="inlineStr"/>
      <c r="CO554" s="7" t="inlineStr"/>
      <c r="CP554" s="7" t="inlineStr"/>
      <c r="CQ554" s="7" t="inlineStr"/>
      <c r="CR554" s="7" t="inlineStr"/>
      <c r="CS554" s="7" t="inlineStr"/>
      <c r="CT554" s="7" t="inlineStr"/>
      <c r="CU554" s="7" t="inlineStr"/>
      <c r="CV554" s="7" t="inlineStr"/>
      <c r="CW554" s="7" t="inlineStr"/>
      <c r="CX554" s="7" t="inlineStr"/>
      <c r="CY554" s="7" t="inlineStr"/>
      <c r="CZ554" s="7" t="inlineStr"/>
      <c r="DA554" s="7" t="inlineStr"/>
      <c r="DB554" s="7" t="inlineStr"/>
      <c r="DC554" s="7" t="inlineStr"/>
      <c r="DD554" s="7" t="inlineStr"/>
      <c r="DE554" s="7">
        <f>DG554+DI554+DK554+DM554+DO554+DQ554+DS554+DU554+DW554+DY554+EA554+EC554+EE554</f>
        <v/>
      </c>
      <c r="DF554" s="7">
        <f>DH554+DJ554+DL554+DN554+DP554+DR554+DT554+DV554+DX554+DZ554+EB554+ED554+EF554</f>
        <v/>
      </c>
      <c r="DG554" s="7" t="inlineStr"/>
      <c r="DH554" s="7" t="inlineStr"/>
      <c r="DI554" s="7" t="inlineStr"/>
      <c r="DJ554" s="7" t="inlineStr"/>
      <c r="DK554" s="7" t="inlineStr"/>
      <c r="DL554" s="7" t="inlineStr"/>
      <c r="DM554" s="7" t="inlineStr"/>
      <c r="DN554" s="7" t="inlineStr"/>
      <c r="DO554" s="7" t="inlineStr"/>
      <c r="DP554" s="7" t="inlineStr"/>
      <c r="DQ554" s="7" t="inlineStr"/>
      <c r="DR554" s="7" t="inlineStr"/>
      <c r="DS554" s="7" t="inlineStr"/>
      <c r="DT554" s="7" t="inlineStr"/>
      <c r="DU554" s="7" t="inlineStr"/>
      <c r="DV554" s="7" t="inlineStr"/>
      <c r="DW554" s="7" t="inlineStr"/>
      <c r="DX554" s="7" t="inlineStr"/>
      <c r="DY554" s="7" t="inlineStr"/>
      <c r="DZ554" s="7" t="inlineStr"/>
      <c r="EA554" s="7" t="inlineStr"/>
      <c r="EB554" s="7" t="inlineStr"/>
      <c r="EC554" s="7" t="inlineStr"/>
      <c r="ED554" s="7" t="inlineStr"/>
      <c r="EE554" s="7" t="inlineStr"/>
      <c r="EF554" s="7" t="inlineStr"/>
      <c r="EG554" s="7">
        <f>E554+AU554+BK554+BW554+DE554</f>
        <v/>
      </c>
      <c r="EH554" s="7">
        <f>F554+AV554+BL554+BX554+DF554</f>
        <v/>
      </c>
    </row>
    <row r="555" hidden="1" outlineLevel="1">
      <c r="A555" s="5" t="n">
        <v>219</v>
      </c>
      <c r="B555" s="6" t="inlineStr">
        <is>
          <t>M.Evelina-Farm XK</t>
        </is>
      </c>
      <c r="C555" s="6" t="inlineStr">
        <is>
          <t>Ташкент</t>
        </is>
      </c>
      <c r="D555" s="6" t="inlineStr">
        <is>
          <t>Ташкент 1</t>
        </is>
      </c>
      <c r="E555" s="7">
        <f>G555+I555+K555+M555+O555+Q555+S555+U555+W555+Y555+AA555+AC555+AE555+AG555+AI555+AK555+AM555+AO555+AQ555+AS555</f>
        <v/>
      </c>
      <c r="F555" s="7">
        <f>H555+J555+L555+N555+P555+R555+T555+V555+X555+Z555+AB555+AD555+AF555+AH555+AJ555+AL555+AN555+AP555+AR555+AT555</f>
        <v/>
      </c>
      <c r="G555" s="7" t="inlineStr"/>
      <c r="H555" s="7" t="inlineStr"/>
      <c r="I555" s="7" t="n">
        <v>10</v>
      </c>
      <c r="J555" s="7" t="n">
        <v>1282130</v>
      </c>
      <c r="K555" s="7" t="inlineStr"/>
      <c r="L555" s="7" t="inlineStr"/>
      <c r="M555" s="7" t="inlineStr"/>
      <c r="N555" s="7" t="inlineStr"/>
      <c r="O555" s="7" t="inlineStr"/>
      <c r="P555" s="7" t="inlineStr"/>
      <c r="Q555" s="7" t="inlineStr"/>
      <c r="R555" s="7" t="inlineStr"/>
      <c r="S555" s="7" t="inlineStr"/>
      <c r="T555" s="7" t="inlineStr"/>
      <c r="U555" s="7" t="inlineStr"/>
      <c r="V555" s="7" t="inlineStr"/>
      <c r="W555" s="7" t="n">
        <v>2</v>
      </c>
      <c r="X555" s="7" t="n">
        <v>775012</v>
      </c>
      <c r="Y555" s="7" t="inlineStr"/>
      <c r="Z555" s="7" t="inlineStr"/>
      <c r="AA555" s="7" t="inlineStr"/>
      <c r="AB555" s="7" t="inlineStr"/>
      <c r="AC555" s="7" t="n">
        <v>5</v>
      </c>
      <c r="AD555" s="7" t="n">
        <v>92590</v>
      </c>
      <c r="AE555" s="7" t="inlineStr"/>
      <c r="AF555" s="7" t="inlineStr"/>
      <c r="AG555" s="7" t="inlineStr"/>
      <c r="AH555" s="7" t="inlineStr"/>
      <c r="AI555" s="7" t="inlineStr"/>
      <c r="AJ555" s="7" t="inlineStr"/>
      <c r="AK555" s="7" t="inlineStr"/>
      <c r="AL555" s="7" t="inlineStr"/>
      <c r="AM555" s="7" t="inlineStr"/>
      <c r="AN555" s="7" t="inlineStr"/>
      <c r="AO555" s="7" t="inlineStr"/>
      <c r="AP555" s="7" t="inlineStr"/>
      <c r="AQ555" s="7" t="inlineStr"/>
      <c r="AR555" s="7" t="inlineStr"/>
      <c r="AS555" s="7" t="inlineStr"/>
      <c r="AT555" s="7" t="inlineStr"/>
      <c r="AU555" s="7">
        <f>AW555+AY555+BA555+BC555+BE555+BG555+BI555</f>
        <v/>
      </c>
      <c r="AV555" s="7">
        <f>AX555+AZ555+BB555+BD555+BF555+BH555+BJ555</f>
        <v/>
      </c>
      <c r="AW555" s="7" t="inlineStr"/>
      <c r="AX555" s="7" t="inlineStr"/>
      <c r="AY555" s="7" t="inlineStr"/>
      <c r="AZ555" s="7" t="inlineStr"/>
      <c r="BA555" s="7" t="inlineStr"/>
      <c r="BB555" s="7" t="inlineStr"/>
      <c r="BC555" s="7" t="inlineStr"/>
      <c r="BD555" s="7" t="inlineStr"/>
      <c r="BE555" s="7" t="inlineStr"/>
      <c r="BF555" s="7" t="inlineStr"/>
      <c r="BG555" s="7" t="inlineStr"/>
      <c r="BH555" s="7" t="inlineStr"/>
      <c r="BI555" s="7" t="inlineStr"/>
      <c r="BJ555" s="7" t="inlineStr"/>
      <c r="BK555" s="7">
        <f>BM555+BO555+BQ555+BS555+BU555</f>
        <v/>
      </c>
      <c r="BL555" s="7">
        <f>BN555+BP555+BR555+BT555+BV555</f>
        <v/>
      </c>
      <c r="BM555" s="7" t="inlineStr"/>
      <c r="BN555" s="7" t="inlineStr"/>
      <c r="BO555" s="7" t="n">
        <v>50</v>
      </c>
      <c r="BP555" s="7" t="n">
        <v>14999550</v>
      </c>
      <c r="BQ555" s="7" t="inlineStr"/>
      <c r="BR555" s="7" t="inlineStr"/>
      <c r="BS555" s="7" t="inlineStr"/>
      <c r="BT555" s="7" t="inlineStr"/>
      <c r="BU555" s="7" t="inlineStr"/>
      <c r="BV555" s="7" t="inlineStr"/>
      <c r="BW555" s="7">
        <f>BY555+CA555+CC555+CE555+CG555+CI555+CK555+CM555+CO555+CQ555+CS555+CU555+CW555+CY555+DA555+DC555</f>
        <v/>
      </c>
      <c r="BX555" s="7">
        <f>BZ555+CB555+CD555+CF555+CH555+CJ555+CL555+CN555+CP555+CR555+CT555+CV555+CX555+CZ555+DB555+DD555</f>
        <v/>
      </c>
      <c r="BY555" s="7" t="inlineStr"/>
      <c r="BZ555" s="7" t="inlineStr"/>
      <c r="CA555" s="7" t="inlineStr"/>
      <c r="CB555" s="7" t="inlineStr"/>
      <c r="CC555" s="7" t="inlineStr"/>
      <c r="CD555" s="7" t="inlineStr"/>
      <c r="CE555" s="7" t="inlineStr"/>
      <c r="CF555" s="7" t="inlineStr"/>
      <c r="CG555" s="7" t="inlineStr"/>
      <c r="CH555" s="7" t="inlineStr"/>
      <c r="CI555" s="7" t="inlineStr"/>
      <c r="CJ555" s="7" t="inlineStr"/>
      <c r="CK555" s="7" t="inlineStr"/>
      <c r="CL555" s="7" t="inlineStr"/>
      <c r="CM555" s="7" t="inlineStr"/>
      <c r="CN555" s="7" t="inlineStr"/>
      <c r="CO555" s="7" t="inlineStr"/>
      <c r="CP555" s="7" t="inlineStr"/>
      <c r="CQ555" s="7" t="inlineStr"/>
      <c r="CR555" s="7" t="inlineStr"/>
      <c r="CS555" s="7" t="inlineStr"/>
      <c r="CT555" s="7" t="inlineStr"/>
      <c r="CU555" s="7" t="inlineStr"/>
      <c r="CV555" s="7" t="inlineStr"/>
      <c r="CW555" s="7" t="inlineStr"/>
      <c r="CX555" s="7" t="inlineStr"/>
      <c r="CY555" s="7" t="inlineStr"/>
      <c r="CZ555" s="7" t="inlineStr"/>
      <c r="DA555" s="7" t="inlineStr"/>
      <c r="DB555" s="7" t="inlineStr"/>
      <c r="DC555" s="7" t="inlineStr"/>
      <c r="DD555" s="7" t="inlineStr"/>
      <c r="DE555" s="7">
        <f>DG555+DI555+DK555+DM555+DO555+DQ555+DS555+DU555+DW555+DY555+EA555+EC555+EE555</f>
        <v/>
      </c>
      <c r="DF555" s="7">
        <f>DH555+DJ555+DL555+DN555+DP555+DR555+DT555+DV555+DX555+DZ555+EB555+ED555+EF555</f>
        <v/>
      </c>
      <c r="DG555" s="7" t="inlineStr"/>
      <c r="DH555" s="7" t="inlineStr"/>
      <c r="DI555" s="7" t="inlineStr"/>
      <c r="DJ555" s="7" t="inlineStr"/>
      <c r="DK555" s="7" t="inlineStr"/>
      <c r="DL555" s="7" t="inlineStr"/>
      <c r="DM555" s="7" t="inlineStr"/>
      <c r="DN555" s="7" t="inlineStr"/>
      <c r="DO555" s="7" t="inlineStr"/>
      <c r="DP555" s="7" t="inlineStr"/>
      <c r="DQ555" s="7" t="inlineStr"/>
      <c r="DR555" s="7" t="inlineStr"/>
      <c r="DS555" s="7" t="inlineStr"/>
      <c r="DT555" s="7" t="inlineStr"/>
      <c r="DU555" s="7" t="inlineStr"/>
      <c r="DV555" s="7" t="inlineStr"/>
      <c r="DW555" s="7" t="inlineStr"/>
      <c r="DX555" s="7" t="inlineStr"/>
      <c r="DY555" s="7" t="inlineStr"/>
      <c r="DZ555" s="7" t="inlineStr"/>
      <c r="EA555" s="7" t="inlineStr"/>
      <c r="EB555" s="7" t="inlineStr"/>
      <c r="EC555" s="7" t="inlineStr"/>
      <c r="ED555" s="7" t="inlineStr"/>
      <c r="EE555" s="7" t="inlineStr"/>
      <c r="EF555" s="7" t="inlineStr"/>
      <c r="EG555" s="7">
        <f>E555+AU555+BK555+BW555+DE555</f>
        <v/>
      </c>
      <c r="EH555" s="7">
        <f>F555+AV555+BL555+BX555+DF555</f>
        <v/>
      </c>
    </row>
    <row r="556" hidden="1" outlineLevel="1">
      <c r="A556" s="5" t="n">
        <v>220</v>
      </c>
      <c r="B556" s="6" t="inlineStr">
        <is>
          <t>MADINA SHIFO NUR MChJ</t>
        </is>
      </c>
      <c r="C556" s="6" t="inlineStr">
        <is>
          <t>Ташкент</t>
        </is>
      </c>
      <c r="D556" s="6" t="inlineStr">
        <is>
          <t>Ташкент 2</t>
        </is>
      </c>
      <c r="E556" s="7">
        <f>G556+I556+K556+M556+O556+Q556+S556+U556+W556+Y556+AA556+AC556+AE556+AG556+AI556+AK556+AM556+AO556+AQ556+AS556</f>
        <v/>
      </c>
      <c r="F556" s="7">
        <f>H556+J556+L556+N556+P556+R556+T556+V556+X556+Z556+AB556+AD556+AF556+AH556+AJ556+AL556+AN556+AP556+AR556+AT556</f>
        <v/>
      </c>
      <c r="G556" s="7" t="n">
        <v>400</v>
      </c>
      <c r="H556" s="7" t="n">
        <v>152693325</v>
      </c>
      <c r="I556" s="7" t="inlineStr"/>
      <c r="J556" s="7" t="inlineStr"/>
      <c r="K556" s="7" t="inlineStr"/>
      <c r="L556" s="7" t="inlineStr"/>
      <c r="M556" s="7" t="n">
        <v>200</v>
      </c>
      <c r="N556" s="7" t="n">
        <v>51923800</v>
      </c>
      <c r="O556" s="7" t="n">
        <v>500</v>
      </c>
      <c r="P556" s="7" t="n">
        <v>194460000</v>
      </c>
      <c r="Q556" s="7" t="n">
        <v>300</v>
      </c>
      <c r="R556" s="7" t="n">
        <v>143710200</v>
      </c>
      <c r="S556" s="7" t="inlineStr"/>
      <c r="T556" s="7" t="inlineStr"/>
      <c r="U556" s="7" t="inlineStr"/>
      <c r="V556" s="7" t="inlineStr"/>
      <c r="W556" s="7" t="n">
        <v>5</v>
      </c>
      <c r="X556" s="7" t="n">
        <v>1875725</v>
      </c>
      <c r="Y556" s="7" t="inlineStr"/>
      <c r="Z556" s="7" t="inlineStr"/>
      <c r="AA556" s="7" t="inlineStr"/>
      <c r="AB556" s="7" t="inlineStr"/>
      <c r="AC556" s="7" t="n">
        <v>10</v>
      </c>
      <c r="AD556" s="7" t="n">
        <v>1493330</v>
      </c>
      <c r="AE556" s="7" t="inlineStr"/>
      <c r="AF556" s="7" t="inlineStr"/>
      <c r="AG556" s="7" t="n">
        <v>5</v>
      </c>
      <c r="AH556" s="7" t="n">
        <v>884255</v>
      </c>
      <c r="AI556" s="7" t="inlineStr"/>
      <c r="AJ556" s="7" t="inlineStr"/>
      <c r="AK556" s="7" t="inlineStr"/>
      <c r="AL556" s="7" t="inlineStr"/>
      <c r="AM556" s="7" t="inlineStr"/>
      <c r="AN556" s="7" t="inlineStr"/>
      <c r="AO556" s="7" t="inlineStr"/>
      <c r="AP556" s="7" t="inlineStr"/>
      <c r="AQ556" s="7" t="inlineStr"/>
      <c r="AR556" s="7" t="inlineStr"/>
      <c r="AS556" s="7" t="inlineStr"/>
      <c r="AT556" s="7" t="inlineStr"/>
      <c r="AU556" s="7">
        <f>AW556+AY556+BA556+BC556+BE556+BG556+BI556</f>
        <v/>
      </c>
      <c r="AV556" s="7">
        <f>AX556+AZ556+BB556+BD556+BF556+BH556+BJ556</f>
        <v/>
      </c>
      <c r="AW556" s="7" t="n">
        <v>10</v>
      </c>
      <c r="AX556" s="7" t="n">
        <v>1401370</v>
      </c>
      <c r="AY556" s="7" t="n">
        <v>8</v>
      </c>
      <c r="AZ556" s="7" t="n">
        <v>797096</v>
      </c>
      <c r="BA556" s="7" t="inlineStr"/>
      <c r="BB556" s="7" t="inlineStr"/>
      <c r="BC556" s="7" t="inlineStr"/>
      <c r="BD556" s="7" t="inlineStr"/>
      <c r="BE556" s="7" t="n">
        <v>35</v>
      </c>
      <c r="BF556" s="7" t="n">
        <v>10031450</v>
      </c>
      <c r="BG556" s="7" t="inlineStr"/>
      <c r="BH556" s="7" t="inlineStr"/>
      <c r="BI556" s="7" t="inlineStr"/>
      <c r="BJ556" s="7" t="inlineStr"/>
      <c r="BK556" s="7">
        <f>BM556+BO556+BQ556+BS556+BU556</f>
        <v/>
      </c>
      <c r="BL556" s="7">
        <f>BN556+BP556+BR556+BT556+BV556</f>
        <v/>
      </c>
      <c r="BM556" s="7" t="inlineStr"/>
      <c r="BN556" s="7" t="inlineStr"/>
      <c r="BO556" s="7" t="inlineStr"/>
      <c r="BP556" s="7" t="inlineStr"/>
      <c r="BQ556" s="7" t="inlineStr"/>
      <c r="BR556" s="7" t="inlineStr"/>
      <c r="BS556" s="7" t="n">
        <v>3</v>
      </c>
      <c r="BT556" s="7" t="n">
        <v>344583</v>
      </c>
      <c r="BU556" s="7" t="inlineStr"/>
      <c r="BV556" s="7" t="inlineStr"/>
      <c r="BW556" s="7">
        <f>BY556+CA556+CC556+CE556+CG556+CI556+CK556+CM556+CO556+CQ556+CS556+CU556+CW556+CY556+DA556+DC556</f>
        <v/>
      </c>
      <c r="BX556" s="7">
        <f>BZ556+CB556+CD556+CF556+CH556+CJ556+CL556+CN556+CP556+CR556+CT556+CV556+CX556+CZ556+DB556+DD556</f>
        <v/>
      </c>
      <c r="BY556" s="7" t="inlineStr"/>
      <c r="BZ556" s="7" t="inlineStr"/>
      <c r="CA556" s="7" t="inlineStr"/>
      <c r="CB556" s="7" t="inlineStr"/>
      <c r="CC556" s="7" t="inlineStr"/>
      <c r="CD556" s="7" t="inlineStr"/>
      <c r="CE556" s="7" t="inlineStr"/>
      <c r="CF556" s="7" t="inlineStr"/>
      <c r="CG556" s="7" t="inlineStr"/>
      <c r="CH556" s="7" t="inlineStr"/>
      <c r="CI556" s="7" t="inlineStr"/>
      <c r="CJ556" s="7" t="inlineStr"/>
      <c r="CK556" s="7" t="inlineStr"/>
      <c r="CL556" s="7" t="inlineStr"/>
      <c r="CM556" s="7" t="inlineStr"/>
      <c r="CN556" s="7" t="inlineStr"/>
      <c r="CO556" s="7" t="n">
        <v>4</v>
      </c>
      <c r="CP556" s="7" t="n">
        <v>948256</v>
      </c>
      <c r="CQ556" s="7" t="inlineStr"/>
      <c r="CR556" s="7" t="inlineStr"/>
      <c r="CS556" s="7" t="inlineStr"/>
      <c r="CT556" s="7" t="inlineStr"/>
      <c r="CU556" s="7" t="inlineStr"/>
      <c r="CV556" s="7" t="inlineStr"/>
      <c r="CW556" s="7" t="inlineStr"/>
      <c r="CX556" s="7" t="inlineStr"/>
      <c r="CY556" s="7" t="inlineStr"/>
      <c r="CZ556" s="7" t="inlineStr"/>
      <c r="DA556" s="7" t="inlineStr"/>
      <c r="DB556" s="7" t="inlineStr"/>
      <c r="DC556" s="7" t="inlineStr"/>
      <c r="DD556" s="7" t="inlineStr"/>
      <c r="DE556" s="7">
        <f>DG556+DI556+DK556+DM556+DO556+DQ556+DS556+DU556+DW556+DY556+EA556+EC556+EE556</f>
        <v/>
      </c>
      <c r="DF556" s="7">
        <f>DH556+DJ556+DL556+DN556+DP556+DR556+DT556+DV556+DX556+DZ556+EB556+ED556+EF556</f>
        <v/>
      </c>
      <c r="DG556" s="7" t="inlineStr"/>
      <c r="DH556" s="7" t="inlineStr"/>
      <c r="DI556" s="7" t="inlineStr"/>
      <c r="DJ556" s="7" t="inlineStr"/>
      <c r="DK556" s="7" t="n">
        <v>4</v>
      </c>
      <c r="DL556" s="7" t="n">
        <v>762376</v>
      </c>
      <c r="DM556" s="7" t="inlineStr"/>
      <c r="DN556" s="7" t="inlineStr"/>
      <c r="DO556" s="7" t="inlineStr"/>
      <c r="DP556" s="7" t="inlineStr"/>
      <c r="DQ556" s="7" t="inlineStr"/>
      <c r="DR556" s="7" t="inlineStr"/>
      <c r="DS556" s="7" t="inlineStr"/>
      <c r="DT556" s="7" t="inlineStr"/>
      <c r="DU556" s="7" t="inlineStr"/>
      <c r="DV556" s="7" t="inlineStr"/>
      <c r="DW556" s="7" t="inlineStr"/>
      <c r="DX556" s="7" t="inlineStr"/>
      <c r="DY556" s="7" t="n">
        <v>19</v>
      </c>
      <c r="DZ556" s="7" t="n">
        <v>6183638</v>
      </c>
      <c r="EA556" s="7" t="n">
        <v>9</v>
      </c>
      <c r="EB556" s="7" t="n">
        <v>2136166</v>
      </c>
      <c r="EC556" s="7" t="n">
        <v>50</v>
      </c>
      <c r="ED556" s="7" t="n">
        <v>4070550</v>
      </c>
      <c r="EE556" s="7" t="inlineStr"/>
      <c r="EF556" s="7" t="inlineStr"/>
      <c r="EG556" s="7">
        <f>E556+AU556+BK556+BW556+DE556</f>
        <v/>
      </c>
      <c r="EH556" s="7">
        <f>F556+AV556+BL556+BX556+DF556</f>
        <v/>
      </c>
    </row>
    <row r="557" hidden="1" outlineLevel="1">
      <c r="A557" s="5" t="n">
        <v>221</v>
      </c>
      <c r="B557" s="6" t="inlineStr">
        <is>
          <t>MADINA-PHARM TOSHKENT MCHJ</t>
        </is>
      </c>
      <c r="C557" s="6" t="inlineStr">
        <is>
          <t>Ташкент</t>
        </is>
      </c>
      <c r="D557" s="6" t="inlineStr">
        <is>
          <t>Ташкент 1</t>
        </is>
      </c>
      <c r="E557" s="7">
        <f>G557+I557+K557+M557+O557+Q557+S557+U557+W557+Y557+AA557+AC557+AE557+AG557+AI557+AK557+AM557+AO557+AQ557+AS557</f>
        <v/>
      </c>
      <c r="F557" s="7">
        <f>H557+J557+L557+N557+P557+R557+T557+V557+X557+Z557+AB557+AD557+AF557+AH557+AJ557+AL557+AN557+AP557+AR557+AT557</f>
        <v/>
      </c>
      <c r="G557" s="7" t="inlineStr"/>
      <c r="H557" s="7" t="inlineStr"/>
      <c r="I557" s="7" t="inlineStr"/>
      <c r="J557" s="7" t="inlineStr"/>
      <c r="K557" s="7" t="inlineStr"/>
      <c r="L557" s="7" t="inlineStr"/>
      <c r="M557" s="7" t="inlineStr"/>
      <c r="N557" s="7" t="inlineStr"/>
      <c r="O557" s="7" t="inlineStr"/>
      <c r="P557" s="7" t="inlineStr"/>
      <c r="Q557" s="7" t="inlineStr"/>
      <c r="R557" s="7" t="inlineStr"/>
      <c r="S557" s="7" t="inlineStr"/>
      <c r="T557" s="7" t="inlineStr"/>
      <c r="U557" s="7" t="inlineStr"/>
      <c r="V557" s="7" t="inlineStr"/>
      <c r="W557" s="7" t="n">
        <v>5</v>
      </c>
      <c r="X557" s="7" t="n">
        <v>1840300</v>
      </c>
      <c r="Y557" s="7" t="inlineStr"/>
      <c r="Z557" s="7" t="inlineStr"/>
      <c r="AA557" s="7" t="inlineStr"/>
      <c r="AB557" s="7" t="inlineStr"/>
      <c r="AC557" s="7" t="inlineStr"/>
      <c r="AD557" s="7" t="inlineStr"/>
      <c r="AE557" s="7" t="inlineStr"/>
      <c r="AF557" s="7" t="inlineStr"/>
      <c r="AG557" s="7" t="inlineStr"/>
      <c r="AH557" s="7" t="inlineStr"/>
      <c r="AI557" s="7" t="inlineStr"/>
      <c r="AJ557" s="7" t="inlineStr"/>
      <c r="AK557" s="7" t="inlineStr"/>
      <c r="AL557" s="7" t="inlineStr"/>
      <c r="AM557" s="7" t="inlineStr"/>
      <c r="AN557" s="7" t="inlineStr"/>
      <c r="AO557" s="7" t="inlineStr"/>
      <c r="AP557" s="7" t="inlineStr"/>
      <c r="AQ557" s="7" t="inlineStr"/>
      <c r="AR557" s="7" t="inlineStr"/>
      <c r="AS557" s="7" t="inlineStr"/>
      <c r="AT557" s="7" t="inlineStr"/>
      <c r="AU557" s="7">
        <f>AW557+AY557+BA557+BC557+BE557+BG557+BI557</f>
        <v/>
      </c>
      <c r="AV557" s="7">
        <f>AX557+AZ557+BB557+BD557+BF557+BH557+BJ557</f>
        <v/>
      </c>
      <c r="AW557" s="7" t="inlineStr"/>
      <c r="AX557" s="7" t="inlineStr"/>
      <c r="AY557" s="7" t="inlineStr"/>
      <c r="AZ557" s="7" t="inlineStr"/>
      <c r="BA557" s="7" t="inlineStr"/>
      <c r="BB557" s="7" t="inlineStr"/>
      <c r="BC557" s="7" t="inlineStr"/>
      <c r="BD557" s="7" t="inlineStr"/>
      <c r="BE557" s="7" t="inlineStr"/>
      <c r="BF557" s="7" t="inlineStr"/>
      <c r="BG557" s="7" t="inlineStr"/>
      <c r="BH557" s="7" t="inlineStr"/>
      <c r="BI557" s="7" t="inlineStr"/>
      <c r="BJ557" s="7" t="inlineStr"/>
      <c r="BK557" s="7">
        <f>BM557+BO557+BQ557+BS557+BU557</f>
        <v/>
      </c>
      <c r="BL557" s="7">
        <f>BN557+BP557+BR557+BT557+BV557</f>
        <v/>
      </c>
      <c r="BM557" s="7" t="inlineStr"/>
      <c r="BN557" s="7" t="inlineStr"/>
      <c r="BO557" s="7" t="inlineStr"/>
      <c r="BP557" s="7" t="inlineStr"/>
      <c r="BQ557" s="7" t="inlineStr"/>
      <c r="BR557" s="7" t="inlineStr"/>
      <c r="BS557" s="7" t="inlineStr"/>
      <c r="BT557" s="7" t="inlineStr"/>
      <c r="BU557" s="7" t="inlineStr"/>
      <c r="BV557" s="7" t="inlineStr"/>
      <c r="BW557" s="7">
        <f>BY557+CA557+CC557+CE557+CG557+CI557+CK557+CM557+CO557+CQ557+CS557+CU557+CW557+CY557+DA557+DC557</f>
        <v/>
      </c>
      <c r="BX557" s="7">
        <f>BZ557+CB557+CD557+CF557+CH557+CJ557+CL557+CN557+CP557+CR557+CT557+CV557+CX557+CZ557+DB557+DD557</f>
        <v/>
      </c>
      <c r="BY557" s="7" t="inlineStr"/>
      <c r="BZ557" s="7" t="inlineStr"/>
      <c r="CA557" s="7" t="inlineStr"/>
      <c r="CB557" s="7" t="inlineStr"/>
      <c r="CC557" s="7" t="inlineStr"/>
      <c r="CD557" s="7" t="inlineStr"/>
      <c r="CE557" s="7" t="inlineStr"/>
      <c r="CF557" s="7" t="inlineStr"/>
      <c r="CG557" s="7" t="inlineStr"/>
      <c r="CH557" s="7" t="inlineStr"/>
      <c r="CI557" s="7" t="inlineStr"/>
      <c r="CJ557" s="7" t="inlineStr"/>
      <c r="CK557" s="7" t="inlineStr"/>
      <c r="CL557" s="7" t="inlineStr"/>
      <c r="CM557" s="7" t="inlineStr"/>
      <c r="CN557" s="7" t="inlineStr"/>
      <c r="CO557" s="7" t="inlineStr"/>
      <c r="CP557" s="7" t="inlineStr"/>
      <c r="CQ557" s="7" t="inlineStr"/>
      <c r="CR557" s="7" t="inlineStr"/>
      <c r="CS557" s="7" t="inlineStr"/>
      <c r="CT557" s="7" t="inlineStr"/>
      <c r="CU557" s="7" t="inlineStr"/>
      <c r="CV557" s="7" t="inlineStr"/>
      <c r="CW557" s="7" t="inlineStr"/>
      <c r="CX557" s="7" t="inlineStr"/>
      <c r="CY557" s="7" t="inlineStr"/>
      <c r="CZ557" s="7" t="inlineStr"/>
      <c r="DA557" s="7" t="inlineStr"/>
      <c r="DB557" s="7" t="inlineStr"/>
      <c r="DC557" s="7" t="inlineStr"/>
      <c r="DD557" s="7" t="inlineStr"/>
      <c r="DE557" s="7">
        <f>DG557+DI557+DK557+DM557+DO557+DQ557+DS557+DU557+DW557+DY557+EA557+EC557+EE557</f>
        <v/>
      </c>
      <c r="DF557" s="7">
        <f>DH557+DJ557+DL557+DN557+DP557+DR557+DT557+DV557+DX557+DZ557+EB557+ED557+EF557</f>
        <v/>
      </c>
      <c r="DG557" s="7" t="inlineStr"/>
      <c r="DH557" s="7" t="inlineStr"/>
      <c r="DI557" s="7" t="inlineStr"/>
      <c r="DJ557" s="7" t="inlineStr"/>
      <c r="DK557" s="7" t="inlineStr"/>
      <c r="DL557" s="7" t="inlineStr"/>
      <c r="DM557" s="7" t="inlineStr"/>
      <c r="DN557" s="7" t="inlineStr"/>
      <c r="DO557" s="7" t="inlineStr"/>
      <c r="DP557" s="7" t="inlineStr"/>
      <c r="DQ557" s="7" t="inlineStr"/>
      <c r="DR557" s="7" t="inlineStr"/>
      <c r="DS557" s="7" t="n">
        <v>5</v>
      </c>
      <c r="DT557" s="7" t="n">
        <v>2160770</v>
      </c>
      <c r="DU557" s="7" t="n">
        <v>5</v>
      </c>
      <c r="DV557" s="7" t="n">
        <v>370285</v>
      </c>
      <c r="DW557" s="7" t="inlineStr"/>
      <c r="DX557" s="7" t="inlineStr"/>
      <c r="DY557" s="7" t="inlineStr"/>
      <c r="DZ557" s="7" t="inlineStr"/>
      <c r="EA557" s="7" t="inlineStr"/>
      <c r="EB557" s="7" t="inlineStr"/>
      <c r="EC557" s="7" t="inlineStr"/>
      <c r="ED557" s="7" t="inlineStr"/>
      <c r="EE557" s="7" t="inlineStr"/>
      <c r="EF557" s="7" t="inlineStr"/>
      <c r="EG557" s="7">
        <f>E557+AU557+BK557+BW557+DE557</f>
        <v/>
      </c>
      <c r="EH557" s="7">
        <f>F557+AV557+BL557+BX557+DF557</f>
        <v/>
      </c>
    </row>
    <row r="558" hidden="1" outlineLevel="1">
      <c r="A558" s="5" t="n">
        <v>222</v>
      </c>
      <c r="B558" s="6" t="inlineStr">
        <is>
          <t>MAFTUNA XAZRATI ALI MChJ</t>
        </is>
      </c>
      <c r="C558" s="6" t="inlineStr">
        <is>
          <t>Ташкент</t>
        </is>
      </c>
      <c r="D558" s="6" t="inlineStr">
        <is>
          <t>Ташкент 2</t>
        </is>
      </c>
      <c r="E558" s="7">
        <f>G558+I558+K558+M558+O558+Q558+S558+U558+W558+Y558+AA558+AC558+AE558+AG558+AI558+AK558+AM558+AO558+AQ558+AS558</f>
        <v/>
      </c>
      <c r="F558" s="7">
        <f>H558+J558+L558+N558+P558+R558+T558+V558+X558+Z558+AB558+AD558+AF558+AH558+AJ558+AL558+AN558+AP558+AR558+AT558</f>
        <v/>
      </c>
      <c r="G558" s="7" t="inlineStr"/>
      <c r="H558" s="7" t="inlineStr"/>
      <c r="I558" s="7" t="inlineStr"/>
      <c r="J558" s="7" t="inlineStr"/>
      <c r="K558" s="7" t="inlineStr"/>
      <c r="L558" s="7" t="inlineStr"/>
      <c r="M558" s="7" t="inlineStr"/>
      <c r="N558" s="7" t="inlineStr"/>
      <c r="O558" s="7" t="inlineStr"/>
      <c r="P558" s="7" t="inlineStr"/>
      <c r="Q558" s="7" t="inlineStr"/>
      <c r="R558" s="7" t="inlineStr"/>
      <c r="S558" s="7" t="inlineStr"/>
      <c r="T558" s="7" t="inlineStr"/>
      <c r="U558" s="7" t="inlineStr"/>
      <c r="V558" s="7" t="inlineStr"/>
      <c r="W558" s="7" t="inlineStr"/>
      <c r="X558" s="7" t="inlineStr"/>
      <c r="Y558" s="7" t="inlineStr"/>
      <c r="Z558" s="7" t="inlineStr"/>
      <c r="AA558" s="7" t="inlineStr"/>
      <c r="AB558" s="7" t="inlineStr"/>
      <c r="AC558" s="7" t="inlineStr"/>
      <c r="AD558" s="7" t="inlineStr"/>
      <c r="AE558" s="7" t="inlineStr"/>
      <c r="AF558" s="7" t="inlineStr"/>
      <c r="AG558" s="7" t="inlineStr"/>
      <c r="AH558" s="7" t="inlineStr"/>
      <c r="AI558" s="7" t="inlineStr"/>
      <c r="AJ558" s="7" t="inlineStr"/>
      <c r="AK558" s="7" t="inlineStr"/>
      <c r="AL558" s="7" t="inlineStr"/>
      <c r="AM558" s="7" t="inlineStr"/>
      <c r="AN558" s="7" t="inlineStr"/>
      <c r="AO558" s="7" t="inlineStr"/>
      <c r="AP558" s="7" t="inlineStr"/>
      <c r="AQ558" s="7" t="inlineStr"/>
      <c r="AR558" s="7" t="inlineStr"/>
      <c r="AS558" s="7" t="inlineStr"/>
      <c r="AT558" s="7" t="inlineStr"/>
      <c r="AU558" s="7">
        <f>AW558+AY558+BA558+BC558+BE558+BG558+BI558</f>
        <v/>
      </c>
      <c r="AV558" s="7">
        <f>AX558+AZ558+BB558+BD558+BF558+BH558+BJ558</f>
        <v/>
      </c>
      <c r="AW558" s="7" t="inlineStr"/>
      <c r="AX558" s="7" t="inlineStr"/>
      <c r="AY558" s="7" t="inlineStr"/>
      <c r="AZ558" s="7" t="inlineStr"/>
      <c r="BA558" s="7" t="inlineStr"/>
      <c r="BB558" s="7" t="inlineStr"/>
      <c r="BC558" s="7" t="inlineStr"/>
      <c r="BD558" s="7" t="inlineStr"/>
      <c r="BE558" s="7" t="inlineStr"/>
      <c r="BF558" s="7" t="inlineStr"/>
      <c r="BG558" s="7" t="n">
        <v>15</v>
      </c>
      <c r="BH558" s="7" t="n">
        <v>348390</v>
      </c>
      <c r="BI558" s="7" t="inlineStr"/>
      <c r="BJ558" s="7" t="inlineStr"/>
      <c r="BK558" s="7">
        <f>BM558+BO558+BQ558+BS558+BU558</f>
        <v/>
      </c>
      <c r="BL558" s="7">
        <f>BN558+BP558+BR558+BT558+BV558</f>
        <v/>
      </c>
      <c r="BM558" s="7" t="inlineStr"/>
      <c r="BN558" s="7" t="inlineStr"/>
      <c r="BO558" s="7" t="inlineStr"/>
      <c r="BP558" s="7" t="inlineStr"/>
      <c r="BQ558" s="7" t="inlineStr"/>
      <c r="BR558" s="7" t="inlineStr"/>
      <c r="BS558" s="7" t="inlineStr"/>
      <c r="BT558" s="7" t="inlineStr"/>
      <c r="BU558" s="7" t="inlineStr"/>
      <c r="BV558" s="7" t="inlineStr"/>
      <c r="BW558" s="7">
        <f>BY558+CA558+CC558+CE558+CG558+CI558+CK558+CM558+CO558+CQ558+CS558+CU558+CW558+CY558+DA558+DC558</f>
        <v/>
      </c>
      <c r="BX558" s="7">
        <f>BZ558+CB558+CD558+CF558+CH558+CJ558+CL558+CN558+CP558+CR558+CT558+CV558+CX558+CZ558+DB558+DD558</f>
        <v/>
      </c>
      <c r="BY558" s="7" t="inlineStr"/>
      <c r="BZ558" s="7" t="inlineStr"/>
      <c r="CA558" s="7" t="inlineStr"/>
      <c r="CB558" s="7" t="inlineStr"/>
      <c r="CC558" s="7" t="inlineStr"/>
      <c r="CD558" s="7" t="inlineStr"/>
      <c r="CE558" s="7" t="inlineStr"/>
      <c r="CF558" s="7" t="inlineStr"/>
      <c r="CG558" s="7" t="inlineStr"/>
      <c r="CH558" s="7" t="inlineStr"/>
      <c r="CI558" s="7" t="inlineStr"/>
      <c r="CJ558" s="7" t="inlineStr"/>
      <c r="CK558" s="7" t="inlineStr"/>
      <c r="CL558" s="7" t="inlineStr"/>
      <c r="CM558" s="7" t="inlineStr"/>
      <c r="CN558" s="7" t="inlineStr"/>
      <c r="CO558" s="7" t="inlineStr"/>
      <c r="CP558" s="7" t="inlineStr"/>
      <c r="CQ558" s="7" t="inlineStr"/>
      <c r="CR558" s="7" t="inlineStr"/>
      <c r="CS558" s="7" t="inlineStr"/>
      <c r="CT558" s="7" t="inlineStr"/>
      <c r="CU558" s="7" t="inlineStr"/>
      <c r="CV558" s="7" t="inlineStr"/>
      <c r="CW558" s="7" t="inlineStr"/>
      <c r="CX558" s="7" t="inlineStr"/>
      <c r="CY558" s="7" t="inlineStr"/>
      <c r="CZ558" s="7" t="inlineStr"/>
      <c r="DA558" s="7" t="inlineStr"/>
      <c r="DB558" s="7" t="inlineStr"/>
      <c r="DC558" s="7" t="inlineStr"/>
      <c r="DD558" s="7" t="inlineStr"/>
      <c r="DE558" s="7">
        <f>DG558+DI558+DK558+DM558+DO558+DQ558+DS558+DU558+DW558+DY558+EA558+EC558+EE558</f>
        <v/>
      </c>
      <c r="DF558" s="7">
        <f>DH558+DJ558+DL558+DN558+DP558+DR558+DT558+DV558+DX558+DZ558+EB558+ED558+EF558</f>
        <v/>
      </c>
      <c r="DG558" s="7" t="inlineStr"/>
      <c r="DH558" s="7" t="inlineStr"/>
      <c r="DI558" s="7" t="inlineStr"/>
      <c r="DJ558" s="7" t="inlineStr"/>
      <c r="DK558" s="7" t="inlineStr"/>
      <c r="DL558" s="7" t="inlineStr"/>
      <c r="DM558" s="7" t="inlineStr"/>
      <c r="DN558" s="7" t="inlineStr"/>
      <c r="DO558" s="7" t="inlineStr"/>
      <c r="DP558" s="7" t="inlineStr"/>
      <c r="DQ558" s="7" t="inlineStr"/>
      <c r="DR558" s="7" t="inlineStr"/>
      <c r="DS558" s="7" t="inlineStr"/>
      <c r="DT558" s="7" t="inlineStr"/>
      <c r="DU558" s="7" t="inlineStr"/>
      <c r="DV558" s="7" t="inlineStr"/>
      <c r="DW558" s="7" t="inlineStr"/>
      <c r="DX558" s="7" t="inlineStr"/>
      <c r="DY558" s="7" t="inlineStr"/>
      <c r="DZ558" s="7" t="inlineStr"/>
      <c r="EA558" s="7" t="inlineStr"/>
      <c r="EB558" s="7" t="inlineStr"/>
      <c r="EC558" s="7" t="inlineStr"/>
      <c r="ED558" s="7" t="inlineStr"/>
      <c r="EE558" s="7" t="inlineStr"/>
      <c r="EF558" s="7" t="inlineStr"/>
      <c r="EG558" s="7">
        <f>E558+AU558+BK558+BW558+DE558</f>
        <v/>
      </c>
      <c r="EH558" s="7">
        <f>F558+AV558+BL558+BX558+DF558</f>
        <v/>
      </c>
    </row>
    <row r="559" hidden="1" outlineLevel="1">
      <c r="A559" s="5" t="n">
        <v>223</v>
      </c>
      <c r="B559" s="6" t="inlineStr">
        <is>
          <t>MALVALO MChJ</t>
        </is>
      </c>
      <c r="C559" s="6" t="inlineStr">
        <is>
          <t>Ташкент</t>
        </is>
      </c>
      <c r="D559" s="6" t="inlineStr">
        <is>
          <t>Ташкент 2</t>
        </is>
      </c>
      <c r="E559" s="7">
        <f>G559+I559+K559+M559+O559+Q559+S559+U559+W559+Y559+AA559+AC559+AE559+AG559+AI559+AK559+AM559+AO559+AQ559+AS559</f>
        <v/>
      </c>
      <c r="F559" s="7">
        <f>H559+J559+L559+N559+P559+R559+T559+V559+X559+Z559+AB559+AD559+AF559+AH559+AJ559+AL559+AN559+AP559+AR559+AT559</f>
        <v/>
      </c>
      <c r="G559" s="7" t="n">
        <v>1</v>
      </c>
      <c r="H559" s="7" t="n">
        <v>376583</v>
      </c>
      <c r="I559" s="7" t="inlineStr"/>
      <c r="J559" s="7" t="inlineStr"/>
      <c r="K559" s="7" t="inlineStr"/>
      <c r="L559" s="7" t="inlineStr"/>
      <c r="M559" s="7" t="inlineStr"/>
      <c r="N559" s="7" t="inlineStr"/>
      <c r="O559" s="7" t="inlineStr"/>
      <c r="P559" s="7" t="inlineStr"/>
      <c r="Q559" s="7" t="inlineStr"/>
      <c r="R559" s="7" t="inlineStr"/>
      <c r="S559" s="7" t="inlineStr"/>
      <c r="T559" s="7" t="inlineStr"/>
      <c r="U559" s="7" t="inlineStr"/>
      <c r="V559" s="7" t="inlineStr"/>
      <c r="W559" s="7" t="inlineStr"/>
      <c r="X559" s="7" t="inlineStr"/>
      <c r="Y559" s="7" t="inlineStr"/>
      <c r="Z559" s="7" t="inlineStr"/>
      <c r="AA559" s="7" t="inlineStr"/>
      <c r="AB559" s="7" t="inlineStr"/>
      <c r="AC559" s="7" t="inlineStr"/>
      <c r="AD559" s="7" t="inlineStr"/>
      <c r="AE559" s="7" t="inlineStr"/>
      <c r="AF559" s="7" t="inlineStr"/>
      <c r="AG559" s="7" t="inlineStr"/>
      <c r="AH559" s="7" t="inlineStr"/>
      <c r="AI559" s="7" t="inlineStr"/>
      <c r="AJ559" s="7" t="inlineStr"/>
      <c r="AK559" s="7" t="inlineStr"/>
      <c r="AL559" s="7" t="inlineStr"/>
      <c r="AM559" s="7" t="inlineStr"/>
      <c r="AN559" s="7" t="inlineStr"/>
      <c r="AO559" s="7" t="inlineStr"/>
      <c r="AP559" s="7" t="inlineStr"/>
      <c r="AQ559" s="7" t="inlineStr"/>
      <c r="AR559" s="7" t="inlineStr"/>
      <c r="AS559" s="7" t="inlineStr"/>
      <c r="AT559" s="7" t="inlineStr"/>
      <c r="AU559" s="7">
        <f>AW559+AY559+BA559+BC559+BE559+BG559+BI559</f>
        <v/>
      </c>
      <c r="AV559" s="7">
        <f>AX559+AZ559+BB559+BD559+BF559+BH559+BJ559</f>
        <v/>
      </c>
      <c r="AW559" s="7" t="inlineStr"/>
      <c r="AX559" s="7" t="inlineStr"/>
      <c r="AY559" s="7" t="inlineStr"/>
      <c r="AZ559" s="7" t="inlineStr"/>
      <c r="BA559" s="7" t="inlineStr"/>
      <c r="BB559" s="7" t="inlineStr"/>
      <c r="BC559" s="7" t="inlineStr"/>
      <c r="BD559" s="7" t="inlineStr"/>
      <c r="BE559" s="7" t="inlineStr"/>
      <c r="BF559" s="7" t="inlineStr"/>
      <c r="BG559" s="7" t="inlineStr"/>
      <c r="BH559" s="7" t="inlineStr"/>
      <c r="BI559" s="7" t="inlineStr"/>
      <c r="BJ559" s="7" t="inlineStr"/>
      <c r="BK559" s="7">
        <f>BM559+BO559+BQ559+BS559+BU559</f>
        <v/>
      </c>
      <c r="BL559" s="7">
        <f>BN559+BP559+BR559+BT559+BV559</f>
        <v/>
      </c>
      <c r="BM559" s="7" t="inlineStr"/>
      <c r="BN559" s="7" t="inlineStr"/>
      <c r="BO559" s="7" t="inlineStr"/>
      <c r="BP559" s="7" t="inlineStr"/>
      <c r="BQ559" s="7" t="inlineStr"/>
      <c r="BR559" s="7" t="inlineStr"/>
      <c r="BS559" s="7" t="inlineStr"/>
      <c r="BT559" s="7" t="inlineStr"/>
      <c r="BU559" s="7" t="inlineStr"/>
      <c r="BV559" s="7" t="inlineStr"/>
      <c r="BW559" s="7">
        <f>BY559+CA559+CC559+CE559+CG559+CI559+CK559+CM559+CO559+CQ559+CS559+CU559+CW559+CY559+DA559+DC559</f>
        <v/>
      </c>
      <c r="BX559" s="7">
        <f>BZ559+CB559+CD559+CF559+CH559+CJ559+CL559+CN559+CP559+CR559+CT559+CV559+CX559+CZ559+DB559+DD559</f>
        <v/>
      </c>
      <c r="BY559" s="7" t="inlineStr"/>
      <c r="BZ559" s="7" t="inlineStr"/>
      <c r="CA559" s="7" t="inlineStr"/>
      <c r="CB559" s="7" t="inlineStr"/>
      <c r="CC559" s="7" t="inlineStr"/>
      <c r="CD559" s="7" t="inlineStr"/>
      <c r="CE559" s="7" t="inlineStr"/>
      <c r="CF559" s="7" t="inlineStr"/>
      <c r="CG559" s="7" t="inlineStr"/>
      <c r="CH559" s="7" t="inlineStr"/>
      <c r="CI559" s="7" t="inlineStr"/>
      <c r="CJ559" s="7" t="inlineStr"/>
      <c r="CK559" s="7" t="inlineStr"/>
      <c r="CL559" s="7" t="inlineStr"/>
      <c r="CM559" s="7" t="inlineStr"/>
      <c r="CN559" s="7" t="inlineStr"/>
      <c r="CO559" s="7" t="inlineStr"/>
      <c r="CP559" s="7" t="inlineStr"/>
      <c r="CQ559" s="7" t="inlineStr"/>
      <c r="CR559" s="7" t="inlineStr"/>
      <c r="CS559" s="7" t="inlineStr"/>
      <c r="CT559" s="7" t="inlineStr"/>
      <c r="CU559" s="7" t="inlineStr"/>
      <c r="CV559" s="7" t="inlineStr"/>
      <c r="CW559" s="7" t="inlineStr"/>
      <c r="CX559" s="7" t="inlineStr"/>
      <c r="CY559" s="7" t="inlineStr"/>
      <c r="CZ559" s="7" t="inlineStr"/>
      <c r="DA559" s="7" t="inlineStr"/>
      <c r="DB559" s="7" t="inlineStr"/>
      <c r="DC559" s="7" t="inlineStr"/>
      <c r="DD559" s="7" t="inlineStr"/>
      <c r="DE559" s="7">
        <f>DG559+DI559+DK559+DM559+DO559+DQ559+DS559+DU559+DW559+DY559+EA559+EC559+EE559</f>
        <v/>
      </c>
      <c r="DF559" s="7">
        <f>DH559+DJ559+DL559+DN559+DP559+DR559+DT559+DV559+DX559+DZ559+EB559+ED559+EF559</f>
        <v/>
      </c>
      <c r="DG559" s="7" t="inlineStr"/>
      <c r="DH559" s="7" t="inlineStr"/>
      <c r="DI559" s="7" t="inlineStr"/>
      <c r="DJ559" s="7" t="inlineStr"/>
      <c r="DK559" s="7" t="inlineStr"/>
      <c r="DL559" s="7" t="inlineStr"/>
      <c r="DM559" s="7" t="inlineStr"/>
      <c r="DN559" s="7" t="inlineStr"/>
      <c r="DO559" s="7" t="inlineStr"/>
      <c r="DP559" s="7" t="inlineStr"/>
      <c r="DQ559" s="7" t="inlineStr"/>
      <c r="DR559" s="7" t="inlineStr"/>
      <c r="DS559" s="7" t="inlineStr"/>
      <c r="DT559" s="7" t="inlineStr"/>
      <c r="DU559" s="7" t="inlineStr"/>
      <c r="DV559" s="7" t="inlineStr"/>
      <c r="DW559" s="7" t="inlineStr"/>
      <c r="DX559" s="7" t="inlineStr"/>
      <c r="DY559" s="7" t="inlineStr"/>
      <c r="DZ559" s="7" t="inlineStr"/>
      <c r="EA559" s="7" t="inlineStr"/>
      <c r="EB559" s="7" t="inlineStr"/>
      <c r="EC559" s="7" t="inlineStr"/>
      <c r="ED559" s="7" t="inlineStr"/>
      <c r="EE559" s="7" t="inlineStr"/>
      <c r="EF559" s="7" t="inlineStr"/>
      <c r="EG559" s="7">
        <f>E559+AU559+BK559+BW559+DE559</f>
        <v/>
      </c>
      <c r="EH559" s="7">
        <f>F559+AV559+BL559+BX559+DF559</f>
        <v/>
      </c>
    </row>
    <row r="560" hidden="1" outlineLevel="1">
      <c r="A560" s="5" t="n">
        <v>224</v>
      </c>
      <c r="B560" s="6" t="inlineStr">
        <is>
          <t>MANNID FARM MChJ</t>
        </is>
      </c>
      <c r="C560" s="6" t="inlineStr">
        <is>
          <t>Ташкент</t>
        </is>
      </c>
      <c r="D560" s="6" t="inlineStr">
        <is>
          <t>Ташкент 2</t>
        </is>
      </c>
      <c r="E560" s="7">
        <f>G560+I560+K560+M560+O560+Q560+S560+U560+W560+Y560+AA560+AC560+AE560+AG560+AI560+AK560+AM560+AO560+AQ560+AS560</f>
        <v/>
      </c>
      <c r="F560" s="7">
        <f>H560+J560+L560+N560+P560+R560+T560+V560+X560+Z560+AB560+AD560+AF560+AH560+AJ560+AL560+AN560+AP560+AR560+AT560</f>
        <v/>
      </c>
      <c r="G560" s="7" t="inlineStr"/>
      <c r="H560" s="7" t="inlineStr"/>
      <c r="I560" s="7" t="inlineStr"/>
      <c r="J560" s="7" t="inlineStr"/>
      <c r="K560" s="7" t="inlineStr"/>
      <c r="L560" s="7" t="inlineStr"/>
      <c r="M560" s="7" t="n">
        <v>5</v>
      </c>
      <c r="N560" s="7" t="n">
        <v>561932</v>
      </c>
      <c r="O560" s="7" t="inlineStr"/>
      <c r="P560" s="7" t="inlineStr"/>
      <c r="Q560" s="7" t="inlineStr"/>
      <c r="R560" s="7" t="inlineStr"/>
      <c r="S560" s="7" t="inlineStr"/>
      <c r="T560" s="7" t="inlineStr"/>
      <c r="U560" s="7" t="inlineStr"/>
      <c r="V560" s="7" t="inlineStr"/>
      <c r="W560" s="7" t="inlineStr"/>
      <c r="X560" s="7" t="inlineStr"/>
      <c r="Y560" s="7" t="inlineStr"/>
      <c r="Z560" s="7" t="inlineStr"/>
      <c r="AA560" s="7" t="inlineStr"/>
      <c r="AB560" s="7" t="inlineStr"/>
      <c r="AC560" s="7" t="inlineStr"/>
      <c r="AD560" s="7" t="inlineStr"/>
      <c r="AE560" s="7" t="inlineStr"/>
      <c r="AF560" s="7" t="inlineStr"/>
      <c r="AG560" s="7" t="inlineStr"/>
      <c r="AH560" s="7" t="inlineStr"/>
      <c r="AI560" s="7" t="inlineStr"/>
      <c r="AJ560" s="7" t="inlineStr"/>
      <c r="AK560" s="7" t="inlineStr"/>
      <c r="AL560" s="7" t="inlineStr"/>
      <c r="AM560" s="7" t="inlineStr"/>
      <c r="AN560" s="7" t="inlineStr"/>
      <c r="AO560" s="7" t="inlineStr"/>
      <c r="AP560" s="7" t="inlineStr"/>
      <c r="AQ560" s="7" t="inlineStr"/>
      <c r="AR560" s="7" t="inlineStr"/>
      <c r="AS560" s="7" t="inlineStr"/>
      <c r="AT560" s="7" t="inlineStr"/>
      <c r="AU560" s="7">
        <f>AW560+AY560+BA560+BC560+BE560+BG560+BI560</f>
        <v/>
      </c>
      <c r="AV560" s="7">
        <f>AX560+AZ560+BB560+BD560+BF560+BH560+BJ560</f>
        <v/>
      </c>
      <c r="AW560" s="7" t="n">
        <v>1</v>
      </c>
      <c r="AX560" s="7" t="n">
        <v>92394</v>
      </c>
      <c r="AY560" s="7" t="inlineStr"/>
      <c r="AZ560" s="7" t="inlineStr"/>
      <c r="BA560" s="7" t="inlineStr"/>
      <c r="BB560" s="7" t="inlineStr"/>
      <c r="BC560" s="7" t="inlineStr"/>
      <c r="BD560" s="7" t="inlineStr"/>
      <c r="BE560" s="7" t="inlineStr"/>
      <c r="BF560" s="7" t="inlineStr"/>
      <c r="BG560" s="7" t="n">
        <v>40</v>
      </c>
      <c r="BH560" s="7" t="n">
        <v>994120</v>
      </c>
      <c r="BI560" s="7" t="inlineStr"/>
      <c r="BJ560" s="7" t="inlineStr"/>
      <c r="BK560" s="7">
        <f>BM560+BO560+BQ560+BS560+BU560</f>
        <v/>
      </c>
      <c r="BL560" s="7">
        <f>BN560+BP560+BR560+BT560+BV560</f>
        <v/>
      </c>
      <c r="BM560" s="7" t="inlineStr"/>
      <c r="BN560" s="7" t="inlineStr"/>
      <c r="BO560" s="7" t="inlineStr"/>
      <c r="BP560" s="7" t="inlineStr"/>
      <c r="BQ560" s="7" t="inlineStr"/>
      <c r="BR560" s="7" t="inlineStr"/>
      <c r="BS560" s="7" t="inlineStr"/>
      <c r="BT560" s="7" t="inlineStr"/>
      <c r="BU560" s="7" t="inlineStr"/>
      <c r="BV560" s="7" t="inlineStr"/>
      <c r="BW560" s="7">
        <f>BY560+CA560+CC560+CE560+CG560+CI560+CK560+CM560+CO560+CQ560+CS560+CU560+CW560+CY560+DA560+DC560</f>
        <v/>
      </c>
      <c r="BX560" s="7">
        <f>BZ560+CB560+CD560+CF560+CH560+CJ560+CL560+CN560+CP560+CR560+CT560+CV560+CX560+CZ560+DB560+DD560</f>
        <v/>
      </c>
      <c r="BY560" s="7" t="inlineStr"/>
      <c r="BZ560" s="7" t="inlineStr"/>
      <c r="CA560" s="7" t="inlineStr"/>
      <c r="CB560" s="7" t="inlineStr"/>
      <c r="CC560" s="7" t="inlineStr"/>
      <c r="CD560" s="7" t="inlineStr"/>
      <c r="CE560" s="7" t="inlineStr"/>
      <c r="CF560" s="7" t="inlineStr"/>
      <c r="CG560" s="7" t="inlineStr"/>
      <c r="CH560" s="7" t="inlineStr"/>
      <c r="CI560" s="7" t="inlineStr"/>
      <c r="CJ560" s="7" t="inlineStr"/>
      <c r="CK560" s="7" t="inlineStr"/>
      <c r="CL560" s="7" t="inlineStr"/>
      <c r="CM560" s="7" t="inlineStr"/>
      <c r="CN560" s="7" t="inlineStr"/>
      <c r="CO560" s="7" t="inlineStr"/>
      <c r="CP560" s="7" t="inlineStr"/>
      <c r="CQ560" s="7" t="inlineStr"/>
      <c r="CR560" s="7" t="inlineStr"/>
      <c r="CS560" s="7" t="inlineStr"/>
      <c r="CT560" s="7" t="inlineStr"/>
      <c r="CU560" s="7" t="inlineStr"/>
      <c r="CV560" s="7" t="inlineStr"/>
      <c r="CW560" s="7" t="inlineStr"/>
      <c r="CX560" s="7" t="inlineStr"/>
      <c r="CY560" s="7" t="inlineStr"/>
      <c r="CZ560" s="7" t="inlineStr"/>
      <c r="DA560" s="7" t="inlineStr"/>
      <c r="DB560" s="7" t="inlineStr"/>
      <c r="DC560" s="7" t="inlineStr"/>
      <c r="DD560" s="7" t="inlineStr"/>
      <c r="DE560" s="7">
        <f>DG560+DI560+DK560+DM560+DO560+DQ560+DS560+DU560+DW560+DY560+EA560+EC560+EE560</f>
        <v/>
      </c>
      <c r="DF560" s="7">
        <f>DH560+DJ560+DL560+DN560+DP560+DR560+DT560+DV560+DX560+DZ560+EB560+ED560+EF560</f>
        <v/>
      </c>
      <c r="DG560" s="7" t="inlineStr"/>
      <c r="DH560" s="7" t="inlineStr"/>
      <c r="DI560" s="7" t="inlineStr"/>
      <c r="DJ560" s="7" t="inlineStr"/>
      <c r="DK560" s="7" t="inlineStr"/>
      <c r="DL560" s="7" t="inlineStr"/>
      <c r="DM560" s="7" t="inlineStr"/>
      <c r="DN560" s="7" t="inlineStr"/>
      <c r="DO560" s="7" t="inlineStr"/>
      <c r="DP560" s="7" t="inlineStr"/>
      <c r="DQ560" s="7" t="inlineStr"/>
      <c r="DR560" s="7" t="inlineStr"/>
      <c r="DS560" s="7" t="inlineStr"/>
      <c r="DT560" s="7" t="inlineStr"/>
      <c r="DU560" s="7" t="n">
        <v>2</v>
      </c>
      <c r="DV560" s="7" t="n">
        <v>80528</v>
      </c>
      <c r="DW560" s="7" t="inlineStr"/>
      <c r="DX560" s="7" t="inlineStr"/>
      <c r="DY560" s="7" t="inlineStr"/>
      <c r="DZ560" s="7" t="inlineStr"/>
      <c r="EA560" s="7" t="inlineStr"/>
      <c r="EB560" s="7" t="inlineStr"/>
      <c r="EC560" s="7" t="inlineStr"/>
      <c r="ED560" s="7" t="inlineStr"/>
      <c r="EE560" s="7" t="inlineStr"/>
      <c r="EF560" s="7" t="inlineStr"/>
      <c r="EG560" s="7">
        <f>E560+AU560+BK560+BW560+DE560</f>
        <v/>
      </c>
      <c r="EH560" s="7">
        <f>F560+AV560+BL560+BX560+DF560</f>
        <v/>
      </c>
    </row>
    <row r="561" hidden="1" outlineLevel="1">
      <c r="A561" s="5" t="n">
        <v>225</v>
      </c>
      <c r="B561" s="6" t="inlineStr">
        <is>
          <t>MARJON FARM SERVIS MCHJ</t>
        </is>
      </c>
      <c r="C561" s="6" t="inlineStr">
        <is>
          <t>Ташкент</t>
        </is>
      </c>
      <c r="D561" s="6" t="inlineStr">
        <is>
          <t>Ташкент 2</t>
        </is>
      </c>
      <c r="E561" s="7">
        <f>G561+I561+K561+M561+O561+Q561+S561+U561+W561+Y561+AA561+AC561+AE561+AG561+AI561+AK561+AM561+AO561+AQ561+AS561</f>
        <v/>
      </c>
      <c r="F561" s="7">
        <f>H561+J561+L561+N561+P561+R561+T561+V561+X561+Z561+AB561+AD561+AF561+AH561+AJ561+AL561+AN561+AP561+AR561+AT561</f>
        <v/>
      </c>
      <c r="G561" s="7" t="n">
        <v>10</v>
      </c>
      <c r="H561" s="7" t="n">
        <v>3756030</v>
      </c>
      <c r="I561" s="7" t="inlineStr"/>
      <c r="J561" s="7" t="inlineStr"/>
      <c r="K561" s="7" t="inlineStr"/>
      <c r="L561" s="7" t="inlineStr"/>
      <c r="M561" s="7" t="inlineStr"/>
      <c r="N561" s="7" t="inlineStr"/>
      <c r="O561" s="7" t="n">
        <v>30</v>
      </c>
      <c r="P561" s="7" t="n">
        <v>6958950</v>
      </c>
      <c r="Q561" s="7" t="n">
        <v>100</v>
      </c>
      <c r="R561" s="7" t="n">
        <v>19895800</v>
      </c>
      <c r="S561" s="7" t="inlineStr"/>
      <c r="T561" s="7" t="inlineStr"/>
      <c r="U561" s="7" t="inlineStr"/>
      <c r="V561" s="7" t="inlineStr"/>
      <c r="W561" s="7" t="inlineStr"/>
      <c r="X561" s="7" t="inlineStr"/>
      <c r="Y561" s="7" t="inlineStr"/>
      <c r="Z561" s="7" t="inlineStr"/>
      <c r="AA561" s="7" t="inlineStr"/>
      <c r="AB561" s="7" t="inlineStr"/>
      <c r="AC561" s="7" t="inlineStr"/>
      <c r="AD561" s="7" t="inlineStr"/>
      <c r="AE561" s="7" t="inlineStr"/>
      <c r="AF561" s="7" t="inlineStr"/>
      <c r="AG561" s="7" t="inlineStr"/>
      <c r="AH561" s="7" t="inlineStr"/>
      <c r="AI561" s="7" t="inlineStr"/>
      <c r="AJ561" s="7" t="inlineStr"/>
      <c r="AK561" s="7" t="inlineStr"/>
      <c r="AL561" s="7" t="inlineStr"/>
      <c r="AM561" s="7" t="inlineStr"/>
      <c r="AN561" s="7" t="inlineStr"/>
      <c r="AO561" s="7" t="inlineStr"/>
      <c r="AP561" s="7" t="inlineStr"/>
      <c r="AQ561" s="7" t="inlineStr"/>
      <c r="AR561" s="7" t="inlineStr"/>
      <c r="AS561" s="7" t="inlineStr"/>
      <c r="AT561" s="7" t="inlineStr"/>
      <c r="AU561" s="7">
        <f>AW561+AY561+BA561+BC561+BE561+BG561+BI561</f>
        <v/>
      </c>
      <c r="AV561" s="7">
        <f>AX561+AZ561+BB561+BD561+BF561+BH561+BJ561</f>
        <v/>
      </c>
      <c r="AW561" s="7" t="inlineStr"/>
      <c r="AX561" s="7" t="inlineStr"/>
      <c r="AY561" s="7" t="inlineStr"/>
      <c r="AZ561" s="7" t="inlineStr"/>
      <c r="BA561" s="7" t="inlineStr"/>
      <c r="BB561" s="7" t="inlineStr"/>
      <c r="BC561" s="7" t="inlineStr"/>
      <c r="BD561" s="7" t="inlineStr"/>
      <c r="BE561" s="7" t="inlineStr"/>
      <c r="BF561" s="7" t="inlineStr"/>
      <c r="BG561" s="7" t="inlineStr"/>
      <c r="BH561" s="7" t="inlineStr"/>
      <c r="BI561" s="7" t="inlineStr"/>
      <c r="BJ561" s="7" t="inlineStr"/>
      <c r="BK561" s="7">
        <f>BM561+BO561+BQ561+BS561+BU561</f>
        <v/>
      </c>
      <c r="BL561" s="7">
        <f>BN561+BP561+BR561+BT561+BV561</f>
        <v/>
      </c>
      <c r="BM561" s="7" t="inlineStr"/>
      <c r="BN561" s="7" t="inlineStr"/>
      <c r="BO561" s="7" t="inlineStr"/>
      <c r="BP561" s="7" t="inlineStr"/>
      <c r="BQ561" s="7" t="inlineStr"/>
      <c r="BR561" s="7" t="inlineStr"/>
      <c r="BS561" s="7" t="inlineStr"/>
      <c r="BT561" s="7" t="inlineStr"/>
      <c r="BU561" s="7" t="inlineStr"/>
      <c r="BV561" s="7" t="inlineStr"/>
      <c r="BW561" s="7">
        <f>BY561+CA561+CC561+CE561+CG561+CI561+CK561+CM561+CO561+CQ561+CS561+CU561+CW561+CY561+DA561+DC561</f>
        <v/>
      </c>
      <c r="BX561" s="7">
        <f>BZ561+CB561+CD561+CF561+CH561+CJ561+CL561+CN561+CP561+CR561+CT561+CV561+CX561+CZ561+DB561+DD561</f>
        <v/>
      </c>
      <c r="BY561" s="7" t="inlineStr"/>
      <c r="BZ561" s="7" t="inlineStr"/>
      <c r="CA561" s="7" t="inlineStr"/>
      <c r="CB561" s="7" t="inlineStr"/>
      <c r="CC561" s="7" t="inlineStr"/>
      <c r="CD561" s="7" t="inlineStr"/>
      <c r="CE561" s="7" t="inlineStr"/>
      <c r="CF561" s="7" t="inlineStr"/>
      <c r="CG561" s="7" t="inlineStr"/>
      <c r="CH561" s="7" t="inlineStr"/>
      <c r="CI561" s="7" t="inlineStr"/>
      <c r="CJ561" s="7" t="inlineStr"/>
      <c r="CK561" s="7" t="inlineStr"/>
      <c r="CL561" s="7" t="inlineStr"/>
      <c r="CM561" s="7" t="inlineStr"/>
      <c r="CN561" s="7" t="inlineStr"/>
      <c r="CO561" s="7" t="inlineStr"/>
      <c r="CP561" s="7" t="inlineStr"/>
      <c r="CQ561" s="7" t="inlineStr"/>
      <c r="CR561" s="7" t="inlineStr"/>
      <c r="CS561" s="7" t="inlineStr"/>
      <c r="CT561" s="7" t="inlineStr"/>
      <c r="CU561" s="7" t="inlineStr"/>
      <c r="CV561" s="7" t="inlineStr"/>
      <c r="CW561" s="7" t="inlineStr"/>
      <c r="CX561" s="7" t="inlineStr"/>
      <c r="CY561" s="7" t="inlineStr"/>
      <c r="CZ561" s="7" t="inlineStr"/>
      <c r="DA561" s="7" t="inlineStr"/>
      <c r="DB561" s="7" t="inlineStr"/>
      <c r="DC561" s="7" t="inlineStr"/>
      <c r="DD561" s="7" t="inlineStr"/>
      <c r="DE561" s="7">
        <f>DG561+DI561+DK561+DM561+DO561+DQ561+DS561+DU561+DW561+DY561+EA561+EC561+EE561</f>
        <v/>
      </c>
      <c r="DF561" s="7">
        <f>DH561+DJ561+DL561+DN561+DP561+DR561+DT561+DV561+DX561+DZ561+EB561+ED561+EF561</f>
        <v/>
      </c>
      <c r="DG561" s="7" t="inlineStr"/>
      <c r="DH561" s="7" t="inlineStr"/>
      <c r="DI561" s="7" t="inlineStr"/>
      <c r="DJ561" s="7" t="inlineStr"/>
      <c r="DK561" s="7" t="inlineStr"/>
      <c r="DL561" s="7" t="inlineStr"/>
      <c r="DM561" s="7" t="inlineStr"/>
      <c r="DN561" s="7" t="inlineStr"/>
      <c r="DO561" s="7" t="inlineStr"/>
      <c r="DP561" s="7" t="inlineStr"/>
      <c r="DQ561" s="7" t="inlineStr"/>
      <c r="DR561" s="7" t="inlineStr"/>
      <c r="DS561" s="7" t="inlineStr"/>
      <c r="DT561" s="7" t="inlineStr"/>
      <c r="DU561" s="7" t="inlineStr"/>
      <c r="DV561" s="7" t="inlineStr"/>
      <c r="DW561" s="7" t="n">
        <v>5</v>
      </c>
      <c r="DX561" s="7" t="n">
        <v>1210820</v>
      </c>
      <c r="DY561" s="7" t="inlineStr"/>
      <c r="DZ561" s="7" t="inlineStr"/>
      <c r="EA561" s="7" t="n">
        <v>13</v>
      </c>
      <c r="EB561" s="7" t="n">
        <v>6228027</v>
      </c>
      <c r="EC561" s="7" t="n">
        <v>15</v>
      </c>
      <c r="ED561" s="7" t="n">
        <v>1802700</v>
      </c>
      <c r="EE561" s="7" t="inlineStr"/>
      <c r="EF561" s="7" t="inlineStr"/>
      <c r="EG561" s="7">
        <f>E561+AU561+BK561+BW561+DE561</f>
        <v/>
      </c>
      <c r="EH561" s="7">
        <f>F561+AV561+BL561+BX561+DF561</f>
        <v/>
      </c>
    </row>
    <row r="562" hidden="1" outlineLevel="1">
      <c r="A562" s="5" t="n">
        <v>226</v>
      </c>
      <c r="B562" s="6" t="inlineStr">
        <is>
          <t>MARJON FARM TRADE MChJ</t>
        </is>
      </c>
      <c r="C562" s="6" t="inlineStr">
        <is>
          <t>Ташкент</t>
        </is>
      </c>
      <c r="D562" s="6" t="inlineStr">
        <is>
          <t>Ташкент 1</t>
        </is>
      </c>
      <c r="E562" s="7">
        <f>G562+I562+K562+M562+O562+Q562+S562+U562+W562+Y562+AA562+AC562+AE562+AG562+AI562+AK562+AM562+AO562+AQ562+AS562</f>
        <v/>
      </c>
      <c r="F562" s="7">
        <f>H562+J562+L562+N562+P562+R562+T562+V562+X562+Z562+AB562+AD562+AF562+AH562+AJ562+AL562+AN562+AP562+AR562+AT562</f>
        <v/>
      </c>
      <c r="G562" s="7" t="inlineStr"/>
      <c r="H562" s="7" t="inlineStr"/>
      <c r="I562" s="7" t="n">
        <v>1</v>
      </c>
      <c r="J562" s="7" t="n">
        <v>300179</v>
      </c>
      <c r="K562" s="7" t="inlineStr"/>
      <c r="L562" s="7" t="inlineStr"/>
      <c r="M562" s="7" t="inlineStr"/>
      <c r="N562" s="7" t="inlineStr"/>
      <c r="O562" s="7" t="inlineStr"/>
      <c r="P562" s="7" t="inlineStr"/>
      <c r="Q562" s="7" t="inlineStr"/>
      <c r="R562" s="7" t="inlineStr"/>
      <c r="S562" s="7" t="inlineStr"/>
      <c r="T562" s="7" t="inlineStr"/>
      <c r="U562" s="7" t="inlineStr"/>
      <c r="V562" s="7" t="inlineStr"/>
      <c r="W562" s="7" t="n">
        <v>1</v>
      </c>
      <c r="X562" s="7" t="n">
        <v>486286</v>
      </c>
      <c r="Y562" s="7" t="inlineStr"/>
      <c r="Z562" s="7" t="inlineStr"/>
      <c r="AA562" s="7" t="inlineStr"/>
      <c r="AB562" s="7" t="inlineStr"/>
      <c r="AC562" s="7" t="n">
        <v>1</v>
      </c>
      <c r="AD562" s="7" t="n">
        <v>114708</v>
      </c>
      <c r="AE562" s="7" t="inlineStr"/>
      <c r="AF562" s="7" t="inlineStr"/>
      <c r="AG562" s="7" t="n">
        <v>2</v>
      </c>
      <c r="AH562" s="7" t="n">
        <v>209300</v>
      </c>
      <c r="AI562" s="7" t="inlineStr"/>
      <c r="AJ562" s="7" t="inlineStr"/>
      <c r="AK562" s="7" t="inlineStr"/>
      <c r="AL562" s="7" t="inlineStr"/>
      <c r="AM562" s="7" t="inlineStr"/>
      <c r="AN562" s="7" t="inlineStr"/>
      <c r="AO562" s="7" t="n">
        <v>15</v>
      </c>
      <c r="AP562" s="7" t="n">
        <v>3975645</v>
      </c>
      <c r="AQ562" s="7" t="inlineStr"/>
      <c r="AR562" s="7" t="inlineStr"/>
      <c r="AS562" s="7" t="inlineStr"/>
      <c r="AT562" s="7" t="inlineStr"/>
      <c r="AU562" s="7">
        <f>AW562+AY562+BA562+BC562+BE562+BG562+BI562</f>
        <v/>
      </c>
      <c r="AV562" s="7">
        <f>AX562+AZ562+BB562+BD562+BF562+BH562+BJ562</f>
        <v/>
      </c>
      <c r="AW562" s="7" t="inlineStr"/>
      <c r="AX562" s="7" t="inlineStr"/>
      <c r="AY562" s="7" t="inlineStr"/>
      <c r="AZ562" s="7" t="inlineStr"/>
      <c r="BA562" s="7" t="inlineStr"/>
      <c r="BB562" s="7" t="inlineStr"/>
      <c r="BC562" s="7" t="inlineStr"/>
      <c r="BD562" s="7" t="inlineStr"/>
      <c r="BE562" s="7" t="inlineStr"/>
      <c r="BF562" s="7" t="inlineStr"/>
      <c r="BG562" s="7" t="inlineStr"/>
      <c r="BH562" s="7" t="inlineStr"/>
      <c r="BI562" s="7" t="inlineStr"/>
      <c r="BJ562" s="7" t="inlineStr"/>
      <c r="BK562" s="7">
        <f>BM562+BO562+BQ562+BS562+BU562</f>
        <v/>
      </c>
      <c r="BL562" s="7">
        <f>BN562+BP562+BR562+BT562+BV562</f>
        <v/>
      </c>
      <c r="BM562" s="7" t="inlineStr"/>
      <c r="BN562" s="7" t="inlineStr"/>
      <c r="BO562" s="7" t="inlineStr"/>
      <c r="BP562" s="7" t="inlineStr"/>
      <c r="BQ562" s="7" t="inlineStr"/>
      <c r="BR562" s="7" t="inlineStr"/>
      <c r="BS562" s="7" t="inlineStr"/>
      <c r="BT562" s="7" t="inlineStr"/>
      <c r="BU562" s="7" t="inlineStr"/>
      <c r="BV562" s="7" t="inlineStr"/>
      <c r="BW562" s="7">
        <f>BY562+CA562+CC562+CE562+CG562+CI562+CK562+CM562+CO562+CQ562+CS562+CU562+CW562+CY562+DA562+DC562</f>
        <v/>
      </c>
      <c r="BX562" s="7">
        <f>BZ562+CB562+CD562+CF562+CH562+CJ562+CL562+CN562+CP562+CR562+CT562+CV562+CX562+CZ562+DB562+DD562</f>
        <v/>
      </c>
      <c r="BY562" s="7" t="inlineStr"/>
      <c r="BZ562" s="7" t="inlineStr"/>
      <c r="CA562" s="7" t="inlineStr"/>
      <c r="CB562" s="7" t="inlineStr"/>
      <c r="CC562" s="7" t="inlineStr"/>
      <c r="CD562" s="7" t="inlineStr"/>
      <c r="CE562" s="7" t="inlineStr"/>
      <c r="CF562" s="7" t="inlineStr"/>
      <c r="CG562" s="7" t="inlineStr"/>
      <c r="CH562" s="7" t="inlineStr"/>
      <c r="CI562" s="7" t="inlineStr"/>
      <c r="CJ562" s="7" t="inlineStr"/>
      <c r="CK562" s="7" t="inlineStr"/>
      <c r="CL562" s="7" t="inlineStr"/>
      <c r="CM562" s="7" t="inlineStr"/>
      <c r="CN562" s="7" t="inlineStr"/>
      <c r="CO562" s="7" t="inlineStr"/>
      <c r="CP562" s="7" t="inlineStr"/>
      <c r="CQ562" s="7" t="inlineStr"/>
      <c r="CR562" s="7" t="inlineStr"/>
      <c r="CS562" s="7" t="inlineStr"/>
      <c r="CT562" s="7" t="inlineStr"/>
      <c r="CU562" s="7" t="inlineStr"/>
      <c r="CV562" s="7" t="inlineStr"/>
      <c r="CW562" s="7" t="inlineStr"/>
      <c r="CX562" s="7" t="inlineStr"/>
      <c r="CY562" s="7" t="inlineStr"/>
      <c r="CZ562" s="7" t="inlineStr"/>
      <c r="DA562" s="7" t="inlineStr"/>
      <c r="DB562" s="7" t="inlineStr"/>
      <c r="DC562" s="7" t="inlineStr"/>
      <c r="DD562" s="7" t="inlineStr"/>
      <c r="DE562" s="7">
        <f>DG562+DI562+DK562+DM562+DO562+DQ562+DS562+DU562+DW562+DY562+EA562+EC562+EE562</f>
        <v/>
      </c>
      <c r="DF562" s="7">
        <f>DH562+DJ562+DL562+DN562+DP562+DR562+DT562+DV562+DX562+DZ562+EB562+ED562+EF562</f>
        <v/>
      </c>
      <c r="DG562" s="7" t="inlineStr"/>
      <c r="DH562" s="7" t="inlineStr"/>
      <c r="DI562" s="7" t="inlineStr"/>
      <c r="DJ562" s="7" t="inlineStr"/>
      <c r="DK562" s="7" t="inlineStr"/>
      <c r="DL562" s="7" t="inlineStr"/>
      <c r="DM562" s="7" t="inlineStr"/>
      <c r="DN562" s="7" t="inlineStr"/>
      <c r="DO562" s="7" t="inlineStr"/>
      <c r="DP562" s="7" t="inlineStr"/>
      <c r="DQ562" s="7" t="inlineStr"/>
      <c r="DR562" s="7" t="inlineStr"/>
      <c r="DS562" s="7" t="inlineStr"/>
      <c r="DT562" s="7" t="inlineStr"/>
      <c r="DU562" s="7" t="n">
        <v>2</v>
      </c>
      <c r="DV562" s="7" t="n">
        <v>481816</v>
      </c>
      <c r="DW562" s="7" t="inlineStr"/>
      <c r="DX562" s="7" t="inlineStr"/>
      <c r="DY562" s="7" t="n">
        <v>1</v>
      </c>
      <c r="DZ562" s="7" t="n">
        <v>337101</v>
      </c>
      <c r="EA562" s="7" t="inlineStr"/>
      <c r="EB562" s="7" t="inlineStr"/>
      <c r="EC562" s="7" t="inlineStr"/>
      <c r="ED562" s="7" t="inlineStr"/>
      <c r="EE562" s="7" t="inlineStr"/>
      <c r="EF562" s="7" t="inlineStr"/>
      <c r="EG562" s="7">
        <f>E562+AU562+BK562+BW562+DE562</f>
        <v/>
      </c>
      <c r="EH562" s="7">
        <f>F562+AV562+BL562+BX562+DF562</f>
        <v/>
      </c>
    </row>
    <row r="563" hidden="1" outlineLevel="1">
      <c r="A563" s="5" t="n">
        <v>227</v>
      </c>
      <c r="B563" s="6" t="inlineStr">
        <is>
          <t>MAXMATMUROD FARM BIZNES BARAKA MCHJ</t>
        </is>
      </c>
      <c r="C563" s="6" t="inlineStr">
        <is>
          <t>Ташкент</t>
        </is>
      </c>
      <c r="D563" s="6" t="inlineStr">
        <is>
          <t>Ташкент 1</t>
        </is>
      </c>
      <c r="E563" s="7">
        <f>G563+I563+K563+M563+O563+Q563+S563+U563+W563+Y563+AA563+AC563+AE563+AG563+AI563+AK563+AM563+AO563+AQ563+AS563</f>
        <v/>
      </c>
      <c r="F563" s="7">
        <f>H563+J563+L563+N563+P563+R563+T563+V563+X563+Z563+AB563+AD563+AF563+AH563+AJ563+AL563+AN563+AP563+AR563+AT563</f>
        <v/>
      </c>
      <c r="G563" s="7" t="inlineStr"/>
      <c r="H563" s="7" t="inlineStr"/>
      <c r="I563" s="7" t="inlineStr"/>
      <c r="J563" s="7" t="inlineStr"/>
      <c r="K563" s="7" t="inlineStr"/>
      <c r="L563" s="7" t="inlineStr"/>
      <c r="M563" s="7" t="n">
        <v>2</v>
      </c>
      <c r="N563" s="7" t="n">
        <v>243924</v>
      </c>
      <c r="O563" s="7" t="n">
        <v>4</v>
      </c>
      <c r="P563" s="7" t="n">
        <v>1793660</v>
      </c>
      <c r="Q563" s="7" t="inlineStr"/>
      <c r="R563" s="7" t="inlineStr"/>
      <c r="S563" s="7" t="inlineStr"/>
      <c r="T563" s="7" t="inlineStr"/>
      <c r="U563" s="7" t="inlineStr"/>
      <c r="V563" s="7" t="inlineStr"/>
      <c r="W563" s="7" t="n">
        <v>2</v>
      </c>
      <c r="X563" s="7" t="n">
        <v>118510</v>
      </c>
      <c r="Y563" s="7" t="inlineStr"/>
      <c r="Z563" s="7" t="inlineStr"/>
      <c r="AA563" s="7" t="inlineStr"/>
      <c r="AB563" s="7" t="inlineStr"/>
      <c r="AC563" s="7" t="n">
        <v>5</v>
      </c>
      <c r="AD563" s="7" t="n">
        <v>1669110</v>
      </c>
      <c r="AE563" s="7" t="inlineStr"/>
      <c r="AF563" s="7" t="inlineStr"/>
      <c r="AG563" s="7" t="inlineStr"/>
      <c r="AH563" s="7" t="inlineStr"/>
      <c r="AI563" s="7" t="inlineStr"/>
      <c r="AJ563" s="7" t="inlineStr"/>
      <c r="AK563" s="7" t="inlineStr"/>
      <c r="AL563" s="7" t="inlineStr"/>
      <c r="AM563" s="7" t="inlineStr"/>
      <c r="AN563" s="7" t="inlineStr"/>
      <c r="AO563" s="7" t="inlineStr"/>
      <c r="AP563" s="7" t="inlineStr"/>
      <c r="AQ563" s="7" t="inlineStr"/>
      <c r="AR563" s="7" t="inlineStr"/>
      <c r="AS563" s="7" t="inlineStr"/>
      <c r="AT563" s="7" t="inlineStr"/>
      <c r="AU563" s="7">
        <f>AW563+AY563+BA563+BC563+BE563+BG563+BI563</f>
        <v/>
      </c>
      <c r="AV563" s="7">
        <f>AX563+AZ563+BB563+BD563+BF563+BH563+BJ563</f>
        <v/>
      </c>
      <c r="AW563" s="7" t="inlineStr"/>
      <c r="AX563" s="7" t="inlineStr"/>
      <c r="AY563" s="7" t="inlineStr"/>
      <c r="AZ563" s="7" t="inlineStr"/>
      <c r="BA563" s="7" t="inlineStr"/>
      <c r="BB563" s="7" t="inlineStr"/>
      <c r="BC563" s="7" t="inlineStr"/>
      <c r="BD563" s="7" t="inlineStr"/>
      <c r="BE563" s="7" t="inlineStr"/>
      <c r="BF563" s="7" t="inlineStr"/>
      <c r="BG563" s="7" t="inlineStr"/>
      <c r="BH563" s="7" t="inlineStr"/>
      <c r="BI563" s="7" t="inlineStr"/>
      <c r="BJ563" s="7" t="inlineStr"/>
      <c r="BK563" s="7">
        <f>BM563+BO563+BQ563+BS563+BU563</f>
        <v/>
      </c>
      <c r="BL563" s="7">
        <f>BN563+BP563+BR563+BT563+BV563</f>
        <v/>
      </c>
      <c r="BM563" s="7" t="inlineStr"/>
      <c r="BN563" s="7" t="inlineStr"/>
      <c r="BO563" s="7" t="inlineStr"/>
      <c r="BP563" s="7" t="inlineStr"/>
      <c r="BQ563" s="7" t="inlineStr"/>
      <c r="BR563" s="7" t="inlineStr"/>
      <c r="BS563" s="7" t="inlineStr"/>
      <c r="BT563" s="7" t="inlineStr"/>
      <c r="BU563" s="7" t="inlineStr"/>
      <c r="BV563" s="7" t="inlineStr"/>
      <c r="BW563" s="7">
        <f>BY563+CA563+CC563+CE563+CG563+CI563+CK563+CM563+CO563+CQ563+CS563+CU563+CW563+CY563+DA563+DC563</f>
        <v/>
      </c>
      <c r="BX563" s="7">
        <f>BZ563+CB563+CD563+CF563+CH563+CJ563+CL563+CN563+CP563+CR563+CT563+CV563+CX563+CZ563+DB563+DD563</f>
        <v/>
      </c>
      <c r="BY563" s="7" t="inlineStr"/>
      <c r="BZ563" s="7" t="inlineStr"/>
      <c r="CA563" s="7" t="inlineStr"/>
      <c r="CB563" s="7" t="inlineStr"/>
      <c r="CC563" s="7" t="inlineStr"/>
      <c r="CD563" s="7" t="inlineStr"/>
      <c r="CE563" s="7" t="inlineStr"/>
      <c r="CF563" s="7" t="inlineStr"/>
      <c r="CG563" s="7" t="inlineStr"/>
      <c r="CH563" s="7" t="inlineStr"/>
      <c r="CI563" s="7" t="inlineStr"/>
      <c r="CJ563" s="7" t="inlineStr"/>
      <c r="CK563" s="7" t="inlineStr"/>
      <c r="CL563" s="7" t="inlineStr"/>
      <c r="CM563" s="7" t="inlineStr"/>
      <c r="CN563" s="7" t="inlineStr"/>
      <c r="CO563" s="7" t="inlineStr"/>
      <c r="CP563" s="7" t="inlineStr"/>
      <c r="CQ563" s="7" t="inlineStr"/>
      <c r="CR563" s="7" t="inlineStr"/>
      <c r="CS563" s="7" t="inlineStr"/>
      <c r="CT563" s="7" t="inlineStr"/>
      <c r="CU563" s="7" t="inlineStr"/>
      <c r="CV563" s="7" t="inlineStr"/>
      <c r="CW563" s="7" t="inlineStr"/>
      <c r="CX563" s="7" t="inlineStr"/>
      <c r="CY563" s="7" t="inlineStr"/>
      <c r="CZ563" s="7" t="inlineStr"/>
      <c r="DA563" s="7" t="inlineStr"/>
      <c r="DB563" s="7" t="inlineStr"/>
      <c r="DC563" s="7" t="inlineStr"/>
      <c r="DD563" s="7" t="inlineStr"/>
      <c r="DE563" s="7">
        <f>DG563+DI563+DK563+DM563+DO563+DQ563+DS563+DU563+DW563+DY563+EA563+EC563+EE563</f>
        <v/>
      </c>
      <c r="DF563" s="7">
        <f>DH563+DJ563+DL563+DN563+DP563+DR563+DT563+DV563+DX563+DZ563+EB563+ED563+EF563</f>
        <v/>
      </c>
      <c r="DG563" s="7" t="inlineStr"/>
      <c r="DH563" s="7" t="inlineStr"/>
      <c r="DI563" s="7" t="inlineStr"/>
      <c r="DJ563" s="7" t="inlineStr"/>
      <c r="DK563" s="7" t="inlineStr"/>
      <c r="DL563" s="7" t="inlineStr"/>
      <c r="DM563" s="7" t="inlineStr"/>
      <c r="DN563" s="7" t="inlineStr"/>
      <c r="DO563" s="7" t="inlineStr"/>
      <c r="DP563" s="7" t="inlineStr"/>
      <c r="DQ563" s="7" t="inlineStr"/>
      <c r="DR563" s="7" t="inlineStr"/>
      <c r="DS563" s="7" t="inlineStr"/>
      <c r="DT563" s="7" t="inlineStr"/>
      <c r="DU563" s="7" t="inlineStr"/>
      <c r="DV563" s="7" t="inlineStr"/>
      <c r="DW563" s="7" t="inlineStr"/>
      <c r="DX563" s="7" t="inlineStr"/>
      <c r="DY563" s="7" t="inlineStr"/>
      <c r="DZ563" s="7" t="inlineStr"/>
      <c r="EA563" s="7" t="inlineStr"/>
      <c r="EB563" s="7" t="inlineStr"/>
      <c r="EC563" s="7" t="inlineStr"/>
      <c r="ED563" s="7" t="inlineStr"/>
      <c r="EE563" s="7" t="inlineStr"/>
      <c r="EF563" s="7" t="inlineStr"/>
      <c r="EG563" s="7">
        <f>E563+AU563+BK563+BW563+DE563</f>
        <v/>
      </c>
      <c r="EH563" s="7">
        <f>F563+AV563+BL563+BX563+DF563</f>
        <v/>
      </c>
    </row>
    <row r="564" hidden="1" outlineLevel="1">
      <c r="A564" s="5" t="n">
        <v>228</v>
      </c>
      <c r="B564" s="6" t="inlineStr">
        <is>
          <t>MCHJ Nosir-Zokir Pharm</t>
        </is>
      </c>
      <c r="C564" s="6" t="inlineStr">
        <is>
          <t>Ташкент</t>
        </is>
      </c>
      <c r="D564" s="6" t="inlineStr">
        <is>
          <t>Ташкент 2</t>
        </is>
      </c>
      <c r="E564" s="7">
        <f>G564+I564+K564+M564+O564+Q564+S564+U564+W564+Y564+AA564+AC564+AE564+AG564+AI564+AK564+AM564+AO564+AQ564+AS564</f>
        <v/>
      </c>
      <c r="F564" s="7">
        <f>H564+J564+L564+N564+P564+R564+T564+V564+X564+Z564+AB564+AD564+AF564+AH564+AJ564+AL564+AN564+AP564+AR564+AT564</f>
        <v/>
      </c>
      <c r="G564" s="7" t="inlineStr"/>
      <c r="H564" s="7" t="inlineStr"/>
      <c r="I564" s="7" t="inlineStr"/>
      <c r="J564" s="7" t="inlineStr"/>
      <c r="K564" s="7" t="inlineStr"/>
      <c r="L564" s="7" t="inlineStr"/>
      <c r="M564" s="7" t="inlineStr"/>
      <c r="N564" s="7" t="inlineStr"/>
      <c r="O564" s="7" t="n">
        <v>30</v>
      </c>
      <c r="P564" s="7" t="n">
        <v>10913580</v>
      </c>
      <c r="Q564" s="7" t="n">
        <v>110</v>
      </c>
      <c r="R564" s="7" t="n">
        <v>14444980</v>
      </c>
      <c r="S564" s="7" t="inlineStr"/>
      <c r="T564" s="7" t="inlineStr"/>
      <c r="U564" s="7" t="inlineStr"/>
      <c r="V564" s="7" t="inlineStr"/>
      <c r="W564" s="7" t="inlineStr"/>
      <c r="X564" s="7" t="inlineStr"/>
      <c r="Y564" s="7" t="inlineStr"/>
      <c r="Z564" s="7" t="inlineStr"/>
      <c r="AA564" s="7" t="inlineStr"/>
      <c r="AB564" s="7" t="inlineStr"/>
      <c r="AC564" s="7" t="inlineStr"/>
      <c r="AD564" s="7" t="inlineStr"/>
      <c r="AE564" s="7" t="inlineStr"/>
      <c r="AF564" s="7" t="inlineStr"/>
      <c r="AG564" s="7" t="inlineStr"/>
      <c r="AH564" s="7" t="inlineStr"/>
      <c r="AI564" s="7" t="inlineStr"/>
      <c r="AJ564" s="7" t="inlineStr"/>
      <c r="AK564" s="7" t="inlineStr"/>
      <c r="AL564" s="7" t="inlineStr"/>
      <c r="AM564" s="7" t="inlineStr"/>
      <c r="AN564" s="7" t="inlineStr"/>
      <c r="AO564" s="7" t="inlineStr"/>
      <c r="AP564" s="7" t="inlineStr"/>
      <c r="AQ564" s="7" t="inlineStr"/>
      <c r="AR564" s="7" t="inlineStr"/>
      <c r="AS564" s="7" t="inlineStr"/>
      <c r="AT564" s="7" t="inlineStr"/>
      <c r="AU564" s="7">
        <f>AW564+AY564+BA564+BC564+BE564+BG564+BI564</f>
        <v/>
      </c>
      <c r="AV564" s="7">
        <f>AX564+AZ564+BB564+BD564+BF564+BH564+BJ564</f>
        <v/>
      </c>
      <c r="AW564" s="7" t="inlineStr"/>
      <c r="AX564" s="7" t="inlineStr"/>
      <c r="AY564" s="7" t="inlineStr"/>
      <c r="AZ564" s="7" t="inlineStr"/>
      <c r="BA564" s="7" t="inlineStr"/>
      <c r="BB564" s="7" t="inlineStr"/>
      <c r="BC564" s="7" t="inlineStr"/>
      <c r="BD564" s="7" t="inlineStr"/>
      <c r="BE564" s="7" t="inlineStr"/>
      <c r="BF564" s="7" t="inlineStr"/>
      <c r="BG564" s="7" t="inlineStr"/>
      <c r="BH564" s="7" t="inlineStr"/>
      <c r="BI564" s="7" t="inlineStr"/>
      <c r="BJ564" s="7" t="inlineStr"/>
      <c r="BK564" s="7">
        <f>BM564+BO564+BQ564+BS564+BU564</f>
        <v/>
      </c>
      <c r="BL564" s="7">
        <f>BN564+BP564+BR564+BT564+BV564</f>
        <v/>
      </c>
      <c r="BM564" s="7" t="inlineStr"/>
      <c r="BN564" s="7" t="inlineStr"/>
      <c r="BO564" s="7" t="inlineStr"/>
      <c r="BP564" s="7" t="inlineStr"/>
      <c r="BQ564" s="7" t="inlineStr"/>
      <c r="BR564" s="7" t="inlineStr"/>
      <c r="BS564" s="7" t="inlineStr"/>
      <c r="BT564" s="7" t="inlineStr"/>
      <c r="BU564" s="7" t="inlineStr"/>
      <c r="BV564" s="7" t="inlineStr"/>
      <c r="BW564" s="7">
        <f>BY564+CA564+CC564+CE564+CG564+CI564+CK564+CM564+CO564+CQ564+CS564+CU564+CW564+CY564+DA564+DC564</f>
        <v/>
      </c>
      <c r="BX564" s="7">
        <f>BZ564+CB564+CD564+CF564+CH564+CJ564+CL564+CN564+CP564+CR564+CT564+CV564+CX564+CZ564+DB564+DD564</f>
        <v/>
      </c>
      <c r="BY564" s="7" t="inlineStr"/>
      <c r="BZ564" s="7" t="inlineStr"/>
      <c r="CA564" s="7" t="inlineStr"/>
      <c r="CB564" s="7" t="inlineStr"/>
      <c r="CC564" s="7" t="inlineStr"/>
      <c r="CD564" s="7" t="inlineStr"/>
      <c r="CE564" s="7" t="inlineStr"/>
      <c r="CF564" s="7" t="inlineStr"/>
      <c r="CG564" s="7" t="inlineStr"/>
      <c r="CH564" s="7" t="inlineStr"/>
      <c r="CI564" s="7" t="inlineStr"/>
      <c r="CJ564" s="7" t="inlineStr"/>
      <c r="CK564" s="7" t="inlineStr"/>
      <c r="CL564" s="7" t="inlineStr"/>
      <c r="CM564" s="7" t="inlineStr"/>
      <c r="CN564" s="7" t="inlineStr"/>
      <c r="CO564" s="7" t="inlineStr"/>
      <c r="CP564" s="7" t="inlineStr"/>
      <c r="CQ564" s="7" t="inlineStr"/>
      <c r="CR564" s="7" t="inlineStr"/>
      <c r="CS564" s="7" t="inlineStr"/>
      <c r="CT564" s="7" t="inlineStr"/>
      <c r="CU564" s="7" t="inlineStr"/>
      <c r="CV564" s="7" t="inlineStr"/>
      <c r="CW564" s="7" t="inlineStr"/>
      <c r="CX564" s="7" t="inlineStr"/>
      <c r="CY564" s="7" t="inlineStr"/>
      <c r="CZ564" s="7" t="inlineStr"/>
      <c r="DA564" s="7" t="inlineStr"/>
      <c r="DB564" s="7" t="inlineStr"/>
      <c r="DC564" s="7" t="inlineStr"/>
      <c r="DD564" s="7" t="inlineStr"/>
      <c r="DE564" s="7">
        <f>DG564+DI564+DK564+DM564+DO564+DQ564+DS564+DU564+DW564+DY564+EA564+EC564+EE564</f>
        <v/>
      </c>
      <c r="DF564" s="7">
        <f>DH564+DJ564+DL564+DN564+DP564+DR564+DT564+DV564+DX564+DZ564+EB564+ED564+EF564</f>
        <v/>
      </c>
      <c r="DG564" s="7" t="inlineStr"/>
      <c r="DH564" s="7" t="inlineStr"/>
      <c r="DI564" s="7" t="inlineStr"/>
      <c r="DJ564" s="7" t="inlineStr"/>
      <c r="DK564" s="7" t="inlineStr"/>
      <c r="DL564" s="7" t="inlineStr"/>
      <c r="DM564" s="7" t="inlineStr"/>
      <c r="DN564" s="7" t="inlineStr"/>
      <c r="DO564" s="7" t="inlineStr"/>
      <c r="DP564" s="7" t="inlineStr"/>
      <c r="DQ564" s="7" t="inlineStr"/>
      <c r="DR564" s="7" t="inlineStr"/>
      <c r="DS564" s="7" t="inlineStr"/>
      <c r="DT564" s="7" t="inlineStr"/>
      <c r="DU564" s="7" t="inlineStr"/>
      <c r="DV564" s="7" t="inlineStr"/>
      <c r="DW564" s="7" t="inlineStr"/>
      <c r="DX564" s="7" t="inlineStr"/>
      <c r="DY564" s="7" t="inlineStr"/>
      <c r="DZ564" s="7" t="inlineStr"/>
      <c r="EA564" s="7" t="inlineStr"/>
      <c r="EB564" s="7" t="inlineStr"/>
      <c r="EC564" s="7" t="inlineStr"/>
      <c r="ED564" s="7" t="inlineStr"/>
      <c r="EE564" s="7" t="inlineStr"/>
      <c r="EF564" s="7" t="inlineStr"/>
      <c r="EG564" s="7">
        <f>E564+AU564+BK564+BW564+DE564</f>
        <v/>
      </c>
      <c r="EH564" s="7">
        <f>F564+AV564+BL564+BX564+DF564</f>
        <v/>
      </c>
    </row>
    <row r="565" hidden="1" outlineLevel="1">
      <c r="A565" s="5" t="n">
        <v>229</v>
      </c>
      <c r="B565" s="6" t="inlineStr">
        <is>
          <t>MEMORY PHARM A G MCHJ</t>
        </is>
      </c>
      <c r="C565" s="6" t="inlineStr">
        <is>
          <t>Ташкент</t>
        </is>
      </c>
      <c r="D565" s="6" t="inlineStr">
        <is>
          <t>Ташкент 2</t>
        </is>
      </c>
      <c r="E565" s="7">
        <f>G565+I565+K565+M565+O565+Q565+S565+U565+W565+Y565+AA565+AC565+AE565+AG565+AI565+AK565+AM565+AO565+AQ565+AS565</f>
        <v/>
      </c>
      <c r="F565" s="7">
        <f>H565+J565+L565+N565+P565+R565+T565+V565+X565+Z565+AB565+AD565+AF565+AH565+AJ565+AL565+AN565+AP565+AR565+AT565</f>
        <v/>
      </c>
      <c r="G565" s="7" t="inlineStr"/>
      <c r="H565" s="7" t="inlineStr"/>
      <c r="I565" s="7" t="inlineStr"/>
      <c r="J565" s="7" t="inlineStr"/>
      <c r="K565" s="7" t="inlineStr"/>
      <c r="L565" s="7" t="inlineStr"/>
      <c r="M565" s="7" t="inlineStr"/>
      <c r="N565" s="7" t="inlineStr"/>
      <c r="O565" s="7" t="inlineStr"/>
      <c r="P565" s="7" t="inlineStr"/>
      <c r="Q565" s="7" t="n">
        <v>300</v>
      </c>
      <c r="R565" s="7" t="n">
        <v>88032900</v>
      </c>
      <c r="S565" s="7" t="inlineStr"/>
      <c r="T565" s="7" t="inlineStr"/>
      <c r="U565" s="7" t="inlineStr"/>
      <c r="V565" s="7" t="inlineStr"/>
      <c r="W565" s="7" t="inlineStr"/>
      <c r="X565" s="7" t="inlineStr"/>
      <c r="Y565" s="7" t="inlineStr"/>
      <c r="Z565" s="7" t="inlineStr"/>
      <c r="AA565" s="7" t="inlineStr"/>
      <c r="AB565" s="7" t="inlineStr"/>
      <c r="AC565" s="7" t="inlineStr"/>
      <c r="AD565" s="7" t="inlineStr"/>
      <c r="AE565" s="7" t="inlineStr"/>
      <c r="AF565" s="7" t="inlineStr"/>
      <c r="AG565" s="7" t="inlineStr"/>
      <c r="AH565" s="7" t="inlineStr"/>
      <c r="AI565" s="7" t="inlineStr"/>
      <c r="AJ565" s="7" t="inlineStr"/>
      <c r="AK565" s="7" t="inlineStr"/>
      <c r="AL565" s="7" t="inlineStr"/>
      <c r="AM565" s="7" t="inlineStr"/>
      <c r="AN565" s="7" t="inlineStr"/>
      <c r="AO565" s="7" t="inlineStr"/>
      <c r="AP565" s="7" t="inlineStr"/>
      <c r="AQ565" s="7" t="inlineStr"/>
      <c r="AR565" s="7" t="inlineStr"/>
      <c r="AS565" s="7" t="inlineStr"/>
      <c r="AT565" s="7" t="inlineStr"/>
      <c r="AU565" s="7">
        <f>AW565+AY565+BA565+BC565+BE565+BG565+BI565</f>
        <v/>
      </c>
      <c r="AV565" s="7">
        <f>AX565+AZ565+BB565+BD565+BF565+BH565+BJ565</f>
        <v/>
      </c>
      <c r="AW565" s="7" t="inlineStr"/>
      <c r="AX565" s="7" t="inlineStr"/>
      <c r="AY565" s="7" t="inlineStr"/>
      <c r="AZ565" s="7" t="inlineStr"/>
      <c r="BA565" s="7" t="inlineStr"/>
      <c r="BB565" s="7" t="inlineStr"/>
      <c r="BC565" s="7" t="inlineStr"/>
      <c r="BD565" s="7" t="inlineStr"/>
      <c r="BE565" s="7" t="inlineStr"/>
      <c r="BF565" s="7" t="inlineStr"/>
      <c r="BG565" s="7" t="inlineStr"/>
      <c r="BH565" s="7" t="inlineStr"/>
      <c r="BI565" s="7" t="inlineStr"/>
      <c r="BJ565" s="7" t="inlineStr"/>
      <c r="BK565" s="7">
        <f>BM565+BO565+BQ565+BS565+BU565</f>
        <v/>
      </c>
      <c r="BL565" s="7">
        <f>BN565+BP565+BR565+BT565+BV565</f>
        <v/>
      </c>
      <c r="BM565" s="7" t="inlineStr"/>
      <c r="BN565" s="7" t="inlineStr"/>
      <c r="BO565" s="7" t="inlineStr"/>
      <c r="BP565" s="7" t="inlineStr"/>
      <c r="BQ565" s="7" t="inlineStr"/>
      <c r="BR565" s="7" t="inlineStr"/>
      <c r="BS565" s="7" t="inlineStr"/>
      <c r="BT565" s="7" t="inlineStr"/>
      <c r="BU565" s="7" t="inlineStr"/>
      <c r="BV565" s="7" t="inlineStr"/>
      <c r="BW565" s="7">
        <f>BY565+CA565+CC565+CE565+CG565+CI565+CK565+CM565+CO565+CQ565+CS565+CU565+CW565+CY565+DA565+DC565</f>
        <v/>
      </c>
      <c r="BX565" s="7">
        <f>BZ565+CB565+CD565+CF565+CH565+CJ565+CL565+CN565+CP565+CR565+CT565+CV565+CX565+CZ565+DB565+DD565</f>
        <v/>
      </c>
      <c r="BY565" s="7" t="inlineStr"/>
      <c r="BZ565" s="7" t="inlineStr"/>
      <c r="CA565" s="7" t="inlineStr"/>
      <c r="CB565" s="7" t="inlineStr"/>
      <c r="CC565" s="7" t="inlineStr"/>
      <c r="CD565" s="7" t="inlineStr"/>
      <c r="CE565" s="7" t="inlineStr"/>
      <c r="CF565" s="7" t="inlineStr"/>
      <c r="CG565" s="7" t="inlineStr"/>
      <c r="CH565" s="7" t="inlineStr"/>
      <c r="CI565" s="7" t="inlineStr"/>
      <c r="CJ565" s="7" t="inlineStr"/>
      <c r="CK565" s="7" t="inlineStr"/>
      <c r="CL565" s="7" t="inlineStr"/>
      <c r="CM565" s="7" t="inlineStr"/>
      <c r="CN565" s="7" t="inlineStr"/>
      <c r="CO565" s="7" t="inlineStr"/>
      <c r="CP565" s="7" t="inlineStr"/>
      <c r="CQ565" s="7" t="inlineStr"/>
      <c r="CR565" s="7" t="inlineStr"/>
      <c r="CS565" s="7" t="inlineStr"/>
      <c r="CT565" s="7" t="inlineStr"/>
      <c r="CU565" s="7" t="inlineStr"/>
      <c r="CV565" s="7" t="inlineStr"/>
      <c r="CW565" s="7" t="inlineStr"/>
      <c r="CX565" s="7" t="inlineStr"/>
      <c r="CY565" s="7" t="inlineStr"/>
      <c r="CZ565" s="7" t="inlineStr"/>
      <c r="DA565" s="7" t="inlineStr"/>
      <c r="DB565" s="7" t="inlineStr"/>
      <c r="DC565" s="7" t="inlineStr"/>
      <c r="DD565" s="7" t="inlineStr"/>
      <c r="DE565" s="7">
        <f>DG565+DI565+DK565+DM565+DO565+DQ565+DS565+DU565+DW565+DY565+EA565+EC565+EE565</f>
        <v/>
      </c>
      <c r="DF565" s="7">
        <f>DH565+DJ565+DL565+DN565+DP565+DR565+DT565+DV565+DX565+DZ565+EB565+ED565+EF565</f>
        <v/>
      </c>
      <c r="DG565" s="7" t="inlineStr"/>
      <c r="DH565" s="7" t="inlineStr"/>
      <c r="DI565" s="7" t="inlineStr"/>
      <c r="DJ565" s="7" t="inlineStr"/>
      <c r="DK565" s="7" t="inlineStr"/>
      <c r="DL565" s="7" t="inlineStr"/>
      <c r="DM565" s="7" t="inlineStr"/>
      <c r="DN565" s="7" t="inlineStr"/>
      <c r="DO565" s="7" t="inlineStr"/>
      <c r="DP565" s="7" t="inlineStr"/>
      <c r="DQ565" s="7" t="inlineStr"/>
      <c r="DR565" s="7" t="inlineStr"/>
      <c r="DS565" s="7" t="inlineStr"/>
      <c r="DT565" s="7" t="inlineStr"/>
      <c r="DU565" s="7" t="inlineStr"/>
      <c r="DV565" s="7" t="inlineStr"/>
      <c r="DW565" s="7" t="inlineStr"/>
      <c r="DX565" s="7" t="inlineStr"/>
      <c r="DY565" s="7" t="inlineStr"/>
      <c r="DZ565" s="7" t="inlineStr"/>
      <c r="EA565" s="7" t="inlineStr"/>
      <c r="EB565" s="7" t="inlineStr"/>
      <c r="EC565" s="7" t="inlineStr"/>
      <c r="ED565" s="7" t="inlineStr"/>
      <c r="EE565" s="7" t="inlineStr"/>
      <c r="EF565" s="7" t="inlineStr"/>
      <c r="EG565" s="7">
        <f>E565+AU565+BK565+BW565+DE565</f>
        <v/>
      </c>
      <c r="EH565" s="7">
        <f>F565+AV565+BL565+BX565+DF565</f>
        <v/>
      </c>
    </row>
    <row r="566" hidden="1" outlineLevel="1">
      <c r="A566" s="5" t="n">
        <v>230</v>
      </c>
      <c r="B566" s="6" t="inlineStr">
        <is>
          <t>MFARM TRADE MCHJ</t>
        </is>
      </c>
      <c r="C566" s="6" t="inlineStr">
        <is>
          <t>Ташкент</t>
        </is>
      </c>
      <c r="D566" s="6" t="inlineStr">
        <is>
          <t>Ташкент 1</t>
        </is>
      </c>
      <c r="E566" s="7">
        <f>G566+I566+K566+M566+O566+Q566+S566+U566+W566+Y566+AA566+AC566+AE566+AG566+AI566+AK566+AM566+AO566+AQ566+AS566</f>
        <v/>
      </c>
      <c r="F566" s="7">
        <f>H566+J566+L566+N566+P566+R566+T566+V566+X566+Z566+AB566+AD566+AF566+AH566+AJ566+AL566+AN566+AP566+AR566+AT566</f>
        <v/>
      </c>
      <c r="G566" s="7" t="n">
        <v>1</v>
      </c>
      <c r="H566" s="7" t="n">
        <v>488314</v>
      </c>
      <c r="I566" s="7" t="inlineStr"/>
      <c r="J566" s="7" t="inlineStr"/>
      <c r="K566" s="7" t="inlineStr"/>
      <c r="L566" s="7" t="inlineStr"/>
      <c r="M566" s="7" t="inlineStr"/>
      <c r="N566" s="7" t="inlineStr"/>
      <c r="O566" s="7" t="inlineStr"/>
      <c r="P566" s="7" t="inlineStr"/>
      <c r="Q566" s="7" t="inlineStr"/>
      <c r="R566" s="7" t="inlineStr"/>
      <c r="S566" s="7" t="inlineStr"/>
      <c r="T566" s="7" t="inlineStr"/>
      <c r="U566" s="7" t="inlineStr"/>
      <c r="V566" s="7" t="inlineStr"/>
      <c r="W566" s="7" t="inlineStr"/>
      <c r="X566" s="7" t="inlineStr"/>
      <c r="Y566" s="7" t="inlineStr"/>
      <c r="Z566" s="7" t="inlineStr"/>
      <c r="AA566" s="7" t="inlineStr"/>
      <c r="AB566" s="7" t="inlineStr"/>
      <c r="AC566" s="7" t="inlineStr"/>
      <c r="AD566" s="7" t="inlineStr"/>
      <c r="AE566" s="7" t="inlineStr"/>
      <c r="AF566" s="7" t="inlineStr"/>
      <c r="AG566" s="7" t="inlineStr"/>
      <c r="AH566" s="7" t="inlineStr"/>
      <c r="AI566" s="7" t="inlineStr"/>
      <c r="AJ566" s="7" t="inlineStr"/>
      <c r="AK566" s="7" t="inlineStr"/>
      <c r="AL566" s="7" t="inlineStr"/>
      <c r="AM566" s="7" t="inlineStr"/>
      <c r="AN566" s="7" t="inlineStr"/>
      <c r="AO566" s="7" t="inlineStr"/>
      <c r="AP566" s="7" t="inlineStr"/>
      <c r="AQ566" s="7" t="inlineStr"/>
      <c r="AR566" s="7" t="inlineStr"/>
      <c r="AS566" s="7" t="inlineStr"/>
      <c r="AT566" s="7" t="inlineStr"/>
      <c r="AU566" s="7">
        <f>AW566+AY566+BA566+BC566+BE566+BG566+BI566</f>
        <v/>
      </c>
      <c r="AV566" s="7">
        <f>AX566+AZ566+BB566+BD566+BF566+BH566+BJ566</f>
        <v/>
      </c>
      <c r="AW566" s="7" t="inlineStr"/>
      <c r="AX566" s="7" t="inlineStr"/>
      <c r="AY566" s="7" t="inlineStr"/>
      <c r="AZ566" s="7" t="inlineStr"/>
      <c r="BA566" s="7" t="inlineStr"/>
      <c r="BB566" s="7" t="inlineStr"/>
      <c r="BC566" s="7" t="inlineStr"/>
      <c r="BD566" s="7" t="inlineStr"/>
      <c r="BE566" s="7" t="inlineStr"/>
      <c r="BF566" s="7" t="inlineStr"/>
      <c r="BG566" s="7" t="inlineStr"/>
      <c r="BH566" s="7" t="inlineStr"/>
      <c r="BI566" s="7" t="inlineStr"/>
      <c r="BJ566" s="7" t="inlineStr"/>
      <c r="BK566" s="7">
        <f>BM566+BO566+BQ566+BS566+BU566</f>
        <v/>
      </c>
      <c r="BL566" s="7">
        <f>BN566+BP566+BR566+BT566+BV566</f>
        <v/>
      </c>
      <c r="BM566" s="7" t="inlineStr"/>
      <c r="BN566" s="7" t="inlineStr"/>
      <c r="BO566" s="7" t="inlineStr"/>
      <c r="BP566" s="7" t="inlineStr"/>
      <c r="BQ566" s="7" t="inlineStr"/>
      <c r="BR566" s="7" t="inlineStr"/>
      <c r="BS566" s="7" t="inlineStr"/>
      <c r="BT566" s="7" t="inlineStr"/>
      <c r="BU566" s="7" t="inlineStr"/>
      <c r="BV566" s="7" t="inlineStr"/>
      <c r="BW566" s="7">
        <f>BY566+CA566+CC566+CE566+CG566+CI566+CK566+CM566+CO566+CQ566+CS566+CU566+CW566+CY566+DA566+DC566</f>
        <v/>
      </c>
      <c r="BX566" s="7">
        <f>BZ566+CB566+CD566+CF566+CH566+CJ566+CL566+CN566+CP566+CR566+CT566+CV566+CX566+CZ566+DB566+DD566</f>
        <v/>
      </c>
      <c r="BY566" s="7" t="inlineStr"/>
      <c r="BZ566" s="7" t="inlineStr"/>
      <c r="CA566" s="7" t="inlineStr"/>
      <c r="CB566" s="7" t="inlineStr"/>
      <c r="CC566" s="7" t="inlineStr"/>
      <c r="CD566" s="7" t="inlineStr"/>
      <c r="CE566" s="7" t="inlineStr"/>
      <c r="CF566" s="7" t="inlineStr"/>
      <c r="CG566" s="7" t="inlineStr"/>
      <c r="CH566" s="7" t="inlineStr"/>
      <c r="CI566" s="7" t="inlineStr"/>
      <c r="CJ566" s="7" t="inlineStr"/>
      <c r="CK566" s="7" t="inlineStr"/>
      <c r="CL566" s="7" t="inlineStr"/>
      <c r="CM566" s="7" t="inlineStr"/>
      <c r="CN566" s="7" t="inlineStr"/>
      <c r="CO566" s="7" t="inlineStr"/>
      <c r="CP566" s="7" t="inlineStr"/>
      <c r="CQ566" s="7" t="inlineStr"/>
      <c r="CR566" s="7" t="inlineStr"/>
      <c r="CS566" s="7" t="inlineStr"/>
      <c r="CT566" s="7" t="inlineStr"/>
      <c r="CU566" s="7" t="inlineStr"/>
      <c r="CV566" s="7" t="inlineStr"/>
      <c r="CW566" s="7" t="inlineStr"/>
      <c r="CX566" s="7" t="inlineStr"/>
      <c r="CY566" s="7" t="inlineStr"/>
      <c r="CZ566" s="7" t="inlineStr"/>
      <c r="DA566" s="7" t="inlineStr"/>
      <c r="DB566" s="7" t="inlineStr"/>
      <c r="DC566" s="7" t="inlineStr"/>
      <c r="DD566" s="7" t="inlineStr"/>
      <c r="DE566" s="7">
        <f>DG566+DI566+DK566+DM566+DO566+DQ566+DS566+DU566+DW566+DY566+EA566+EC566+EE566</f>
        <v/>
      </c>
      <c r="DF566" s="7">
        <f>DH566+DJ566+DL566+DN566+DP566+DR566+DT566+DV566+DX566+DZ566+EB566+ED566+EF566</f>
        <v/>
      </c>
      <c r="DG566" s="7" t="inlineStr"/>
      <c r="DH566" s="7" t="inlineStr"/>
      <c r="DI566" s="7" t="inlineStr"/>
      <c r="DJ566" s="7" t="inlineStr"/>
      <c r="DK566" s="7" t="inlineStr"/>
      <c r="DL566" s="7" t="inlineStr"/>
      <c r="DM566" s="7" t="inlineStr"/>
      <c r="DN566" s="7" t="inlineStr"/>
      <c r="DO566" s="7" t="inlineStr"/>
      <c r="DP566" s="7" t="inlineStr"/>
      <c r="DQ566" s="7" t="inlineStr"/>
      <c r="DR566" s="7" t="inlineStr"/>
      <c r="DS566" s="7" t="inlineStr"/>
      <c r="DT566" s="7" t="inlineStr"/>
      <c r="DU566" s="7" t="inlineStr"/>
      <c r="DV566" s="7" t="inlineStr"/>
      <c r="DW566" s="7" t="inlineStr"/>
      <c r="DX566" s="7" t="inlineStr"/>
      <c r="DY566" s="7" t="inlineStr"/>
      <c r="DZ566" s="7" t="inlineStr"/>
      <c r="EA566" s="7" t="inlineStr"/>
      <c r="EB566" s="7" t="inlineStr"/>
      <c r="EC566" s="7" t="inlineStr"/>
      <c r="ED566" s="7" t="inlineStr"/>
      <c r="EE566" s="7" t="inlineStr"/>
      <c r="EF566" s="7" t="inlineStr"/>
      <c r="EG566" s="7">
        <f>E566+AU566+BK566+BW566+DE566</f>
        <v/>
      </c>
      <c r="EH566" s="7">
        <f>F566+AV566+BL566+BX566+DF566</f>
        <v/>
      </c>
    </row>
    <row r="567" hidden="1" outlineLevel="1">
      <c r="A567" s="5" t="n">
        <v>231</v>
      </c>
      <c r="B567" s="6" t="inlineStr">
        <is>
          <t>MIR PHARMA OPTICAL MChJ</t>
        </is>
      </c>
      <c r="C567" s="6" t="inlineStr">
        <is>
          <t>Ташкент</t>
        </is>
      </c>
      <c r="D567" s="6" t="inlineStr">
        <is>
          <t>Ташкент 2</t>
        </is>
      </c>
      <c r="E567" s="7">
        <f>G567+I567+K567+M567+O567+Q567+S567+U567+W567+Y567+AA567+AC567+AE567+AG567+AI567+AK567+AM567+AO567+AQ567+AS567</f>
        <v/>
      </c>
      <c r="F567" s="7">
        <f>H567+J567+L567+N567+P567+R567+T567+V567+X567+Z567+AB567+AD567+AF567+AH567+AJ567+AL567+AN567+AP567+AR567+AT567</f>
        <v/>
      </c>
      <c r="G567" s="7" t="inlineStr"/>
      <c r="H567" s="7" t="inlineStr"/>
      <c r="I567" s="7" t="inlineStr"/>
      <c r="J567" s="7" t="inlineStr"/>
      <c r="K567" s="7" t="inlineStr"/>
      <c r="L567" s="7" t="inlineStr"/>
      <c r="M567" s="7" t="n">
        <v>5</v>
      </c>
      <c r="N567" s="7" t="n">
        <v>150950</v>
      </c>
      <c r="O567" s="7" t="inlineStr"/>
      <c r="P567" s="7" t="inlineStr"/>
      <c r="Q567" s="7" t="inlineStr"/>
      <c r="R567" s="7" t="inlineStr"/>
      <c r="S567" s="7" t="inlineStr"/>
      <c r="T567" s="7" t="inlineStr"/>
      <c r="U567" s="7" t="inlineStr"/>
      <c r="V567" s="7" t="inlineStr"/>
      <c r="W567" s="7" t="n">
        <v>25</v>
      </c>
      <c r="X567" s="7" t="n">
        <v>7375285</v>
      </c>
      <c r="Y567" s="7" t="inlineStr"/>
      <c r="Z567" s="7" t="inlineStr"/>
      <c r="AA567" s="7" t="inlineStr"/>
      <c r="AB567" s="7" t="inlineStr"/>
      <c r="AC567" s="7" t="n">
        <v>30</v>
      </c>
      <c r="AD567" s="7" t="n">
        <v>9492640</v>
      </c>
      <c r="AE567" s="7" t="n">
        <v>10</v>
      </c>
      <c r="AF567" s="7" t="n">
        <v>3421960</v>
      </c>
      <c r="AG567" s="7" t="n">
        <v>20</v>
      </c>
      <c r="AH567" s="7" t="n">
        <v>5072320</v>
      </c>
      <c r="AI567" s="7" t="inlineStr"/>
      <c r="AJ567" s="7" t="inlineStr"/>
      <c r="AK567" s="7" t="n">
        <v>5</v>
      </c>
      <c r="AL567" s="7" t="n">
        <v>713695</v>
      </c>
      <c r="AM567" s="7" t="inlineStr"/>
      <c r="AN567" s="7" t="inlineStr"/>
      <c r="AO567" s="7" t="inlineStr"/>
      <c r="AP567" s="7" t="inlineStr"/>
      <c r="AQ567" s="7" t="inlineStr"/>
      <c r="AR567" s="7" t="inlineStr"/>
      <c r="AS567" s="7" t="inlineStr"/>
      <c r="AT567" s="7" t="inlineStr"/>
      <c r="AU567" s="7">
        <f>AW567+AY567+BA567+BC567+BE567+BG567+BI567</f>
        <v/>
      </c>
      <c r="AV567" s="7">
        <f>AX567+AZ567+BB567+BD567+BF567+BH567+BJ567</f>
        <v/>
      </c>
      <c r="AW567" s="7" t="inlineStr"/>
      <c r="AX567" s="7" t="inlineStr"/>
      <c r="AY567" s="7" t="inlineStr"/>
      <c r="AZ567" s="7" t="inlineStr"/>
      <c r="BA567" s="7" t="inlineStr"/>
      <c r="BB567" s="7" t="inlineStr"/>
      <c r="BC567" s="7" t="inlineStr"/>
      <c r="BD567" s="7" t="inlineStr"/>
      <c r="BE567" s="7" t="inlineStr"/>
      <c r="BF567" s="7" t="inlineStr"/>
      <c r="BG567" s="7" t="inlineStr"/>
      <c r="BH567" s="7" t="inlineStr"/>
      <c r="BI567" s="7" t="inlineStr"/>
      <c r="BJ567" s="7" t="inlineStr"/>
      <c r="BK567" s="7">
        <f>BM567+BO567+BQ567+BS567+BU567</f>
        <v/>
      </c>
      <c r="BL567" s="7">
        <f>BN567+BP567+BR567+BT567+BV567</f>
        <v/>
      </c>
      <c r="BM567" s="7" t="inlineStr"/>
      <c r="BN567" s="7" t="inlineStr"/>
      <c r="BO567" s="7" t="inlineStr"/>
      <c r="BP567" s="7" t="inlineStr"/>
      <c r="BQ567" s="7" t="inlineStr"/>
      <c r="BR567" s="7" t="inlineStr"/>
      <c r="BS567" s="7" t="inlineStr"/>
      <c r="BT567" s="7" t="inlineStr"/>
      <c r="BU567" s="7" t="inlineStr"/>
      <c r="BV567" s="7" t="inlineStr"/>
      <c r="BW567" s="7">
        <f>BY567+CA567+CC567+CE567+CG567+CI567+CK567+CM567+CO567+CQ567+CS567+CU567+CW567+CY567+DA567+DC567</f>
        <v/>
      </c>
      <c r="BX567" s="7">
        <f>BZ567+CB567+CD567+CF567+CH567+CJ567+CL567+CN567+CP567+CR567+CT567+CV567+CX567+CZ567+DB567+DD567</f>
        <v/>
      </c>
      <c r="BY567" s="7" t="inlineStr"/>
      <c r="BZ567" s="7" t="inlineStr"/>
      <c r="CA567" s="7" t="inlineStr"/>
      <c r="CB567" s="7" t="inlineStr"/>
      <c r="CC567" s="7" t="inlineStr"/>
      <c r="CD567" s="7" t="inlineStr"/>
      <c r="CE567" s="7" t="inlineStr"/>
      <c r="CF567" s="7" t="inlineStr"/>
      <c r="CG567" s="7" t="inlineStr"/>
      <c r="CH567" s="7" t="inlineStr"/>
      <c r="CI567" s="7" t="inlineStr"/>
      <c r="CJ567" s="7" t="inlineStr"/>
      <c r="CK567" s="7" t="inlineStr"/>
      <c r="CL567" s="7" t="inlineStr"/>
      <c r="CM567" s="7" t="inlineStr"/>
      <c r="CN567" s="7" t="inlineStr"/>
      <c r="CO567" s="7" t="inlineStr"/>
      <c r="CP567" s="7" t="inlineStr"/>
      <c r="CQ567" s="7" t="inlineStr"/>
      <c r="CR567" s="7" t="inlineStr"/>
      <c r="CS567" s="7" t="inlineStr"/>
      <c r="CT567" s="7" t="inlineStr"/>
      <c r="CU567" s="7" t="inlineStr"/>
      <c r="CV567" s="7" t="inlineStr"/>
      <c r="CW567" s="7" t="inlineStr"/>
      <c r="CX567" s="7" t="inlineStr"/>
      <c r="CY567" s="7" t="inlineStr"/>
      <c r="CZ567" s="7" t="inlineStr"/>
      <c r="DA567" s="7" t="inlineStr"/>
      <c r="DB567" s="7" t="inlineStr"/>
      <c r="DC567" s="7" t="inlineStr"/>
      <c r="DD567" s="7" t="inlineStr"/>
      <c r="DE567" s="7">
        <f>DG567+DI567+DK567+DM567+DO567+DQ567+DS567+DU567+DW567+DY567+EA567+EC567+EE567</f>
        <v/>
      </c>
      <c r="DF567" s="7">
        <f>DH567+DJ567+DL567+DN567+DP567+DR567+DT567+DV567+DX567+DZ567+EB567+ED567+EF567</f>
        <v/>
      </c>
      <c r="DG567" s="7" t="inlineStr"/>
      <c r="DH567" s="7" t="inlineStr"/>
      <c r="DI567" s="7" t="inlineStr"/>
      <c r="DJ567" s="7" t="inlineStr"/>
      <c r="DK567" s="7" t="inlineStr"/>
      <c r="DL567" s="7" t="inlineStr"/>
      <c r="DM567" s="7" t="inlineStr"/>
      <c r="DN567" s="7" t="inlineStr"/>
      <c r="DO567" s="7" t="inlineStr"/>
      <c r="DP567" s="7" t="inlineStr"/>
      <c r="DQ567" s="7" t="inlineStr"/>
      <c r="DR567" s="7" t="inlineStr"/>
      <c r="DS567" s="7" t="inlineStr"/>
      <c r="DT567" s="7" t="inlineStr"/>
      <c r="DU567" s="7" t="inlineStr"/>
      <c r="DV567" s="7" t="inlineStr"/>
      <c r="DW567" s="7" t="inlineStr"/>
      <c r="DX567" s="7" t="inlineStr"/>
      <c r="DY567" s="7" t="inlineStr"/>
      <c r="DZ567" s="7" t="inlineStr"/>
      <c r="EA567" s="7" t="inlineStr"/>
      <c r="EB567" s="7" t="inlineStr"/>
      <c r="EC567" s="7" t="inlineStr"/>
      <c r="ED567" s="7" t="inlineStr"/>
      <c r="EE567" s="7" t="inlineStr"/>
      <c r="EF567" s="7" t="inlineStr"/>
      <c r="EG567" s="7">
        <f>E567+AU567+BK567+BW567+DE567</f>
        <v/>
      </c>
      <c r="EH567" s="7">
        <f>F567+AV567+BL567+BX567+DF567</f>
        <v/>
      </c>
    </row>
    <row r="568" hidden="1" outlineLevel="1">
      <c r="A568" s="5" t="n">
        <v>232</v>
      </c>
      <c r="B568" s="6" t="inlineStr">
        <is>
          <t>MIRONSHOX FARM MCHJ</t>
        </is>
      </c>
      <c r="C568" s="6" t="inlineStr">
        <is>
          <t>Ташкент</t>
        </is>
      </c>
      <c r="D568" s="6" t="inlineStr">
        <is>
          <t>Ташкент 2</t>
        </is>
      </c>
      <c r="E568" s="7">
        <f>G568+I568+K568+M568+O568+Q568+S568+U568+W568+Y568+AA568+AC568+AE568+AG568+AI568+AK568+AM568+AO568+AQ568+AS568</f>
        <v/>
      </c>
      <c r="F568" s="7">
        <f>H568+J568+L568+N568+P568+R568+T568+V568+X568+Z568+AB568+AD568+AF568+AH568+AJ568+AL568+AN568+AP568+AR568+AT568</f>
        <v/>
      </c>
      <c r="G568" s="7" t="inlineStr"/>
      <c r="H568" s="7" t="inlineStr"/>
      <c r="I568" s="7" t="inlineStr"/>
      <c r="J568" s="7" t="inlineStr"/>
      <c r="K568" s="7" t="inlineStr"/>
      <c r="L568" s="7" t="inlineStr"/>
      <c r="M568" s="7" t="inlineStr"/>
      <c r="N568" s="7" t="inlineStr"/>
      <c r="O568" s="7" t="inlineStr"/>
      <c r="P568" s="7" t="inlineStr"/>
      <c r="Q568" s="7" t="n">
        <v>10</v>
      </c>
      <c r="R568" s="7" t="n">
        <v>840770</v>
      </c>
      <c r="S568" s="7" t="inlineStr"/>
      <c r="T568" s="7" t="inlineStr"/>
      <c r="U568" s="7" t="inlineStr"/>
      <c r="V568" s="7" t="inlineStr"/>
      <c r="W568" s="7" t="n">
        <v>5</v>
      </c>
      <c r="X568" s="7" t="n">
        <v>16680</v>
      </c>
      <c r="Y568" s="7" t="inlineStr"/>
      <c r="Z568" s="7" t="inlineStr"/>
      <c r="AA568" s="7" t="inlineStr"/>
      <c r="AB568" s="7" t="inlineStr"/>
      <c r="AC568" s="7" t="n">
        <v>10</v>
      </c>
      <c r="AD568" s="7" t="n">
        <v>1460260</v>
      </c>
      <c r="AE568" s="7" t="inlineStr"/>
      <c r="AF568" s="7" t="inlineStr"/>
      <c r="AG568" s="7" t="inlineStr"/>
      <c r="AH568" s="7" t="inlineStr"/>
      <c r="AI568" s="7" t="inlineStr"/>
      <c r="AJ568" s="7" t="inlineStr"/>
      <c r="AK568" s="7" t="inlineStr"/>
      <c r="AL568" s="7" t="inlineStr"/>
      <c r="AM568" s="7" t="inlineStr"/>
      <c r="AN568" s="7" t="inlineStr"/>
      <c r="AO568" s="7" t="inlineStr"/>
      <c r="AP568" s="7" t="inlineStr"/>
      <c r="AQ568" s="7" t="inlineStr"/>
      <c r="AR568" s="7" t="inlineStr"/>
      <c r="AS568" s="7" t="inlineStr"/>
      <c r="AT568" s="7" t="inlineStr"/>
      <c r="AU568" s="7">
        <f>AW568+AY568+BA568+BC568+BE568+BG568+BI568</f>
        <v/>
      </c>
      <c r="AV568" s="7">
        <f>AX568+AZ568+BB568+BD568+BF568+BH568+BJ568</f>
        <v/>
      </c>
      <c r="AW568" s="7" t="inlineStr"/>
      <c r="AX568" s="7" t="inlineStr"/>
      <c r="AY568" s="7" t="inlineStr"/>
      <c r="AZ568" s="7" t="inlineStr"/>
      <c r="BA568" s="7" t="inlineStr"/>
      <c r="BB568" s="7" t="inlineStr"/>
      <c r="BC568" s="7" t="inlineStr"/>
      <c r="BD568" s="7" t="inlineStr"/>
      <c r="BE568" s="7" t="inlineStr"/>
      <c r="BF568" s="7" t="inlineStr"/>
      <c r="BG568" s="7" t="inlineStr"/>
      <c r="BH568" s="7" t="inlineStr"/>
      <c r="BI568" s="7" t="inlineStr"/>
      <c r="BJ568" s="7" t="inlineStr"/>
      <c r="BK568" s="7">
        <f>BM568+BO568+BQ568+BS568+BU568</f>
        <v/>
      </c>
      <c r="BL568" s="7">
        <f>BN568+BP568+BR568+BT568+BV568</f>
        <v/>
      </c>
      <c r="BM568" s="7" t="inlineStr"/>
      <c r="BN568" s="7" t="inlineStr"/>
      <c r="BO568" s="7" t="inlineStr"/>
      <c r="BP568" s="7" t="inlineStr"/>
      <c r="BQ568" s="7" t="inlineStr"/>
      <c r="BR568" s="7" t="inlineStr"/>
      <c r="BS568" s="7" t="inlineStr"/>
      <c r="BT568" s="7" t="inlineStr"/>
      <c r="BU568" s="7" t="inlineStr"/>
      <c r="BV568" s="7" t="inlineStr"/>
      <c r="BW568" s="7">
        <f>BY568+CA568+CC568+CE568+CG568+CI568+CK568+CM568+CO568+CQ568+CS568+CU568+CW568+CY568+DA568+DC568</f>
        <v/>
      </c>
      <c r="BX568" s="7">
        <f>BZ568+CB568+CD568+CF568+CH568+CJ568+CL568+CN568+CP568+CR568+CT568+CV568+CX568+CZ568+DB568+DD568</f>
        <v/>
      </c>
      <c r="BY568" s="7" t="inlineStr"/>
      <c r="BZ568" s="7" t="inlineStr"/>
      <c r="CA568" s="7" t="inlineStr"/>
      <c r="CB568" s="7" t="inlineStr"/>
      <c r="CC568" s="7" t="inlineStr"/>
      <c r="CD568" s="7" t="inlineStr"/>
      <c r="CE568" s="7" t="inlineStr"/>
      <c r="CF568" s="7" t="inlineStr"/>
      <c r="CG568" s="7" t="inlineStr"/>
      <c r="CH568" s="7" t="inlineStr"/>
      <c r="CI568" s="7" t="inlineStr"/>
      <c r="CJ568" s="7" t="inlineStr"/>
      <c r="CK568" s="7" t="inlineStr"/>
      <c r="CL568" s="7" t="inlineStr"/>
      <c r="CM568" s="7" t="inlineStr"/>
      <c r="CN568" s="7" t="inlineStr"/>
      <c r="CO568" s="7" t="inlineStr"/>
      <c r="CP568" s="7" t="inlineStr"/>
      <c r="CQ568" s="7" t="inlineStr"/>
      <c r="CR568" s="7" t="inlineStr"/>
      <c r="CS568" s="7" t="inlineStr"/>
      <c r="CT568" s="7" t="inlineStr"/>
      <c r="CU568" s="7" t="inlineStr"/>
      <c r="CV568" s="7" t="inlineStr"/>
      <c r="CW568" s="7" t="inlineStr"/>
      <c r="CX568" s="7" t="inlineStr"/>
      <c r="CY568" s="7" t="inlineStr"/>
      <c r="CZ568" s="7" t="inlineStr"/>
      <c r="DA568" s="7" t="inlineStr"/>
      <c r="DB568" s="7" t="inlineStr"/>
      <c r="DC568" s="7" t="inlineStr"/>
      <c r="DD568" s="7" t="inlineStr"/>
      <c r="DE568" s="7">
        <f>DG568+DI568+DK568+DM568+DO568+DQ568+DS568+DU568+DW568+DY568+EA568+EC568+EE568</f>
        <v/>
      </c>
      <c r="DF568" s="7">
        <f>DH568+DJ568+DL568+DN568+DP568+DR568+DT568+DV568+DX568+DZ568+EB568+ED568+EF568</f>
        <v/>
      </c>
      <c r="DG568" s="7" t="inlineStr"/>
      <c r="DH568" s="7" t="inlineStr"/>
      <c r="DI568" s="7" t="inlineStr"/>
      <c r="DJ568" s="7" t="inlineStr"/>
      <c r="DK568" s="7" t="inlineStr"/>
      <c r="DL568" s="7" t="inlineStr"/>
      <c r="DM568" s="7" t="inlineStr"/>
      <c r="DN568" s="7" t="inlineStr"/>
      <c r="DO568" s="7" t="inlineStr"/>
      <c r="DP568" s="7" t="inlineStr"/>
      <c r="DQ568" s="7" t="inlineStr"/>
      <c r="DR568" s="7" t="inlineStr"/>
      <c r="DS568" s="7" t="inlineStr"/>
      <c r="DT568" s="7" t="inlineStr"/>
      <c r="DU568" s="7" t="inlineStr"/>
      <c r="DV568" s="7" t="inlineStr"/>
      <c r="DW568" s="7" t="inlineStr"/>
      <c r="DX568" s="7" t="inlineStr"/>
      <c r="DY568" s="7" t="inlineStr"/>
      <c r="DZ568" s="7" t="inlineStr"/>
      <c r="EA568" s="7" t="inlineStr"/>
      <c r="EB568" s="7" t="inlineStr"/>
      <c r="EC568" s="7" t="inlineStr"/>
      <c r="ED568" s="7" t="inlineStr"/>
      <c r="EE568" s="7" t="inlineStr"/>
      <c r="EF568" s="7" t="inlineStr"/>
      <c r="EG568" s="7">
        <f>E568+AU568+BK568+BW568+DE568</f>
        <v/>
      </c>
      <c r="EH568" s="7">
        <f>F568+AV568+BL568+BX568+DF568</f>
        <v/>
      </c>
    </row>
    <row r="569" hidden="1" outlineLevel="1">
      <c r="A569" s="5" t="n">
        <v>233</v>
      </c>
      <c r="B569" s="6" t="inlineStr">
        <is>
          <t>MK IMMUNITY PHARM MCHJ</t>
        </is>
      </c>
      <c r="C569" s="6" t="inlineStr">
        <is>
          <t>Ташкент</t>
        </is>
      </c>
      <c r="D569" s="6" t="inlineStr">
        <is>
          <t>Ташкент 1</t>
        </is>
      </c>
      <c r="E569" s="7">
        <f>G569+I569+K569+M569+O569+Q569+S569+U569+W569+Y569+AA569+AC569+AE569+AG569+AI569+AK569+AM569+AO569+AQ569+AS569</f>
        <v/>
      </c>
      <c r="F569" s="7">
        <f>H569+J569+L569+N569+P569+R569+T569+V569+X569+Z569+AB569+AD569+AF569+AH569+AJ569+AL569+AN569+AP569+AR569+AT569</f>
        <v/>
      </c>
      <c r="G569" s="7" t="n">
        <v>1</v>
      </c>
      <c r="H569" s="7" t="n">
        <v>123483</v>
      </c>
      <c r="I569" s="7" t="inlineStr"/>
      <c r="J569" s="7" t="inlineStr"/>
      <c r="K569" s="7" t="inlineStr"/>
      <c r="L569" s="7" t="inlineStr"/>
      <c r="M569" s="7" t="inlineStr"/>
      <c r="N569" s="7" t="inlineStr"/>
      <c r="O569" s="7" t="n">
        <v>3</v>
      </c>
      <c r="P569" s="7" t="n">
        <v>413874</v>
      </c>
      <c r="Q569" s="7" t="n">
        <v>21</v>
      </c>
      <c r="R569" s="7" t="n">
        <v>3880486</v>
      </c>
      <c r="S569" s="7" t="inlineStr"/>
      <c r="T569" s="7" t="inlineStr"/>
      <c r="U569" s="7" t="inlineStr"/>
      <c r="V569" s="7" t="inlineStr"/>
      <c r="W569" s="7" t="inlineStr"/>
      <c r="X569" s="7" t="inlineStr"/>
      <c r="Y569" s="7" t="inlineStr"/>
      <c r="Z569" s="7" t="inlineStr"/>
      <c r="AA569" s="7" t="inlineStr"/>
      <c r="AB569" s="7" t="inlineStr"/>
      <c r="AC569" s="7" t="inlineStr"/>
      <c r="AD569" s="7" t="inlineStr"/>
      <c r="AE569" s="7" t="inlineStr"/>
      <c r="AF569" s="7" t="inlineStr"/>
      <c r="AG569" s="7" t="inlineStr"/>
      <c r="AH569" s="7" t="inlineStr"/>
      <c r="AI569" s="7" t="inlineStr"/>
      <c r="AJ569" s="7" t="inlineStr"/>
      <c r="AK569" s="7" t="inlineStr"/>
      <c r="AL569" s="7" t="inlineStr"/>
      <c r="AM569" s="7" t="inlineStr"/>
      <c r="AN569" s="7" t="inlineStr"/>
      <c r="AO569" s="7" t="inlineStr"/>
      <c r="AP569" s="7" t="inlineStr"/>
      <c r="AQ569" s="7" t="inlineStr"/>
      <c r="AR569" s="7" t="inlineStr"/>
      <c r="AS569" s="7" t="inlineStr"/>
      <c r="AT569" s="7" t="inlineStr"/>
      <c r="AU569" s="7">
        <f>AW569+AY569+BA569+BC569+BE569+BG569+BI569</f>
        <v/>
      </c>
      <c r="AV569" s="7">
        <f>AX569+AZ569+BB569+BD569+BF569+BH569+BJ569</f>
        <v/>
      </c>
      <c r="AW569" s="7" t="inlineStr"/>
      <c r="AX569" s="7" t="inlineStr"/>
      <c r="AY569" s="7" t="inlineStr"/>
      <c r="AZ569" s="7" t="inlineStr"/>
      <c r="BA569" s="7" t="inlineStr"/>
      <c r="BB569" s="7" t="inlineStr"/>
      <c r="BC569" s="7" t="inlineStr"/>
      <c r="BD569" s="7" t="inlineStr"/>
      <c r="BE569" s="7" t="inlineStr"/>
      <c r="BF569" s="7" t="inlineStr"/>
      <c r="BG569" s="7" t="inlineStr"/>
      <c r="BH569" s="7" t="inlineStr"/>
      <c r="BI569" s="7" t="inlineStr"/>
      <c r="BJ569" s="7" t="inlineStr"/>
      <c r="BK569" s="7">
        <f>BM569+BO569+BQ569+BS569+BU569</f>
        <v/>
      </c>
      <c r="BL569" s="7">
        <f>BN569+BP569+BR569+BT569+BV569</f>
        <v/>
      </c>
      <c r="BM569" s="7" t="n">
        <v>4</v>
      </c>
      <c r="BN569" s="7" t="n">
        <v>1881708</v>
      </c>
      <c r="BO569" s="7" t="inlineStr"/>
      <c r="BP569" s="7" t="inlineStr"/>
      <c r="BQ569" s="7" t="inlineStr"/>
      <c r="BR569" s="7" t="inlineStr"/>
      <c r="BS569" s="7" t="inlineStr"/>
      <c r="BT569" s="7" t="inlineStr"/>
      <c r="BU569" s="7" t="inlineStr"/>
      <c r="BV569" s="7" t="inlineStr"/>
      <c r="BW569" s="7">
        <f>BY569+CA569+CC569+CE569+CG569+CI569+CK569+CM569+CO569+CQ569+CS569+CU569+CW569+CY569+DA569+DC569</f>
        <v/>
      </c>
      <c r="BX569" s="7">
        <f>BZ569+CB569+CD569+CF569+CH569+CJ569+CL569+CN569+CP569+CR569+CT569+CV569+CX569+CZ569+DB569+DD569</f>
        <v/>
      </c>
      <c r="BY569" s="7" t="inlineStr"/>
      <c r="BZ569" s="7" t="inlineStr"/>
      <c r="CA569" s="7" t="inlineStr"/>
      <c r="CB569" s="7" t="inlineStr"/>
      <c r="CC569" s="7" t="inlineStr"/>
      <c r="CD569" s="7" t="inlineStr"/>
      <c r="CE569" s="7" t="inlineStr"/>
      <c r="CF569" s="7" t="inlineStr"/>
      <c r="CG569" s="7" t="inlineStr"/>
      <c r="CH569" s="7" t="inlineStr"/>
      <c r="CI569" s="7" t="inlineStr"/>
      <c r="CJ569" s="7" t="inlineStr"/>
      <c r="CK569" s="7" t="inlineStr"/>
      <c r="CL569" s="7" t="inlineStr"/>
      <c r="CM569" s="7" t="inlineStr"/>
      <c r="CN569" s="7" t="inlineStr"/>
      <c r="CO569" s="7" t="n">
        <v>2</v>
      </c>
      <c r="CP569" s="7" t="n">
        <v>297850</v>
      </c>
      <c r="CQ569" s="7" t="inlineStr"/>
      <c r="CR569" s="7" t="inlineStr"/>
      <c r="CS569" s="7" t="inlineStr"/>
      <c r="CT569" s="7" t="inlineStr"/>
      <c r="CU569" s="7" t="inlineStr"/>
      <c r="CV569" s="7" t="inlineStr"/>
      <c r="CW569" s="7" t="inlineStr"/>
      <c r="CX569" s="7" t="inlineStr"/>
      <c r="CY569" s="7" t="inlineStr"/>
      <c r="CZ569" s="7" t="inlineStr"/>
      <c r="DA569" s="7" t="inlineStr"/>
      <c r="DB569" s="7" t="inlineStr"/>
      <c r="DC569" s="7" t="inlineStr"/>
      <c r="DD569" s="7" t="inlineStr"/>
      <c r="DE569" s="7">
        <f>DG569+DI569+DK569+DM569+DO569+DQ569+DS569+DU569+DW569+DY569+EA569+EC569+EE569</f>
        <v/>
      </c>
      <c r="DF569" s="7">
        <f>DH569+DJ569+DL569+DN569+DP569+DR569+DT569+DV569+DX569+DZ569+EB569+ED569+EF569</f>
        <v/>
      </c>
      <c r="DG569" s="7" t="inlineStr"/>
      <c r="DH569" s="7" t="inlineStr"/>
      <c r="DI569" s="7" t="inlineStr"/>
      <c r="DJ569" s="7" t="inlineStr"/>
      <c r="DK569" s="7" t="inlineStr"/>
      <c r="DL569" s="7" t="inlineStr"/>
      <c r="DM569" s="7" t="inlineStr"/>
      <c r="DN569" s="7" t="inlineStr"/>
      <c r="DO569" s="7" t="inlineStr"/>
      <c r="DP569" s="7" t="inlineStr"/>
      <c r="DQ569" s="7" t="inlineStr"/>
      <c r="DR569" s="7" t="inlineStr"/>
      <c r="DS569" s="7" t="n">
        <v>1</v>
      </c>
      <c r="DT569" s="7" t="n">
        <v>348849</v>
      </c>
      <c r="DU569" s="7" t="n">
        <v>3</v>
      </c>
      <c r="DV569" s="7" t="n">
        <v>1339773</v>
      </c>
      <c r="DW569" s="7" t="inlineStr"/>
      <c r="DX569" s="7" t="inlineStr"/>
      <c r="DY569" s="7" t="inlineStr"/>
      <c r="DZ569" s="7" t="inlineStr"/>
      <c r="EA569" s="7" t="inlineStr"/>
      <c r="EB569" s="7" t="inlineStr"/>
      <c r="EC569" s="7" t="inlineStr"/>
      <c r="ED569" s="7" t="inlineStr"/>
      <c r="EE569" s="7" t="n">
        <v>5</v>
      </c>
      <c r="EF569" s="7" t="n">
        <v>2284120</v>
      </c>
      <c r="EG569" s="7">
        <f>E569+AU569+BK569+BW569+DE569</f>
        <v/>
      </c>
      <c r="EH569" s="7">
        <f>F569+AV569+BL569+BX569+DF569</f>
        <v/>
      </c>
    </row>
    <row r="570" hidden="1" outlineLevel="1">
      <c r="A570" s="5" t="n">
        <v>234</v>
      </c>
      <c r="B570" s="6" t="inlineStr">
        <is>
          <t>MMM-APTEKA MCHJ</t>
        </is>
      </c>
      <c r="C570" s="6" t="inlineStr">
        <is>
          <t>Ташкент</t>
        </is>
      </c>
      <c r="D570" s="6" t="inlineStr">
        <is>
          <t>Ташкент 2</t>
        </is>
      </c>
      <c r="E570" s="7">
        <f>G570+I570+K570+M570+O570+Q570+S570+U570+W570+Y570+AA570+AC570+AE570+AG570+AI570+AK570+AM570+AO570+AQ570+AS570</f>
        <v/>
      </c>
      <c r="F570" s="7">
        <f>H570+J570+L570+N570+P570+R570+T570+V570+X570+Z570+AB570+AD570+AF570+AH570+AJ570+AL570+AN570+AP570+AR570+AT570</f>
        <v/>
      </c>
      <c r="G570" s="7" t="inlineStr"/>
      <c r="H570" s="7" t="inlineStr"/>
      <c r="I570" s="7" t="inlineStr"/>
      <c r="J570" s="7" t="inlineStr"/>
      <c r="K570" s="7" t="inlineStr"/>
      <c r="L570" s="7" t="inlineStr"/>
      <c r="M570" s="7" t="inlineStr"/>
      <c r="N570" s="7" t="inlineStr"/>
      <c r="O570" s="7" t="inlineStr"/>
      <c r="P570" s="7" t="inlineStr"/>
      <c r="Q570" s="7" t="inlineStr"/>
      <c r="R570" s="7" t="inlineStr"/>
      <c r="S570" s="7" t="inlineStr"/>
      <c r="T570" s="7" t="inlineStr"/>
      <c r="U570" s="7" t="inlineStr"/>
      <c r="V570" s="7" t="inlineStr"/>
      <c r="W570" s="7" t="inlineStr"/>
      <c r="X570" s="7" t="inlineStr"/>
      <c r="Y570" s="7" t="inlineStr"/>
      <c r="Z570" s="7" t="inlineStr"/>
      <c r="AA570" s="7" t="inlineStr"/>
      <c r="AB570" s="7" t="inlineStr"/>
      <c r="AC570" s="7" t="inlineStr"/>
      <c r="AD570" s="7" t="inlineStr"/>
      <c r="AE570" s="7" t="inlineStr"/>
      <c r="AF570" s="7" t="inlineStr"/>
      <c r="AG570" s="7" t="inlineStr"/>
      <c r="AH570" s="7" t="inlineStr"/>
      <c r="AI570" s="7" t="inlineStr"/>
      <c r="AJ570" s="7" t="inlineStr"/>
      <c r="AK570" s="7" t="inlineStr"/>
      <c r="AL570" s="7" t="inlineStr"/>
      <c r="AM570" s="7" t="inlineStr"/>
      <c r="AN570" s="7" t="inlineStr"/>
      <c r="AO570" s="7" t="inlineStr"/>
      <c r="AP570" s="7" t="inlineStr"/>
      <c r="AQ570" s="7" t="inlineStr"/>
      <c r="AR570" s="7" t="inlineStr"/>
      <c r="AS570" s="7" t="inlineStr"/>
      <c r="AT570" s="7" t="inlineStr"/>
      <c r="AU570" s="7">
        <f>AW570+AY570+BA570+BC570+BE570+BG570+BI570</f>
        <v/>
      </c>
      <c r="AV570" s="7">
        <f>AX570+AZ570+BB570+BD570+BF570+BH570+BJ570</f>
        <v/>
      </c>
      <c r="AW570" s="7" t="inlineStr"/>
      <c r="AX570" s="7" t="inlineStr"/>
      <c r="AY570" s="7" t="inlineStr"/>
      <c r="AZ570" s="7" t="inlineStr"/>
      <c r="BA570" s="7" t="inlineStr"/>
      <c r="BB570" s="7" t="inlineStr"/>
      <c r="BC570" s="7" t="inlineStr"/>
      <c r="BD570" s="7" t="inlineStr"/>
      <c r="BE570" s="7" t="n">
        <v>10</v>
      </c>
      <c r="BF570" s="7" t="n">
        <v>581020</v>
      </c>
      <c r="BG570" s="7" t="n">
        <v>20</v>
      </c>
      <c r="BH570" s="7" t="n">
        <v>851660</v>
      </c>
      <c r="BI570" s="7" t="inlineStr"/>
      <c r="BJ570" s="7" t="inlineStr"/>
      <c r="BK570" s="7">
        <f>BM570+BO570+BQ570+BS570+BU570</f>
        <v/>
      </c>
      <c r="BL570" s="7">
        <f>BN570+BP570+BR570+BT570+BV570</f>
        <v/>
      </c>
      <c r="BM570" s="7" t="inlineStr"/>
      <c r="BN570" s="7" t="inlineStr"/>
      <c r="BO570" s="7" t="inlineStr"/>
      <c r="BP570" s="7" t="inlineStr"/>
      <c r="BQ570" s="7" t="inlineStr"/>
      <c r="BR570" s="7" t="inlineStr"/>
      <c r="BS570" s="7" t="inlineStr"/>
      <c r="BT570" s="7" t="inlineStr"/>
      <c r="BU570" s="7" t="inlineStr"/>
      <c r="BV570" s="7" t="inlineStr"/>
      <c r="BW570" s="7">
        <f>BY570+CA570+CC570+CE570+CG570+CI570+CK570+CM570+CO570+CQ570+CS570+CU570+CW570+CY570+DA570+DC570</f>
        <v/>
      </c>
      <c r="BX570" s="7">
        <f>BZ570+CB570+CD570+CF570+CH570+CJ570+CL570+CN570+CP570+CR570+CT570+CV570+CX570+CZ570+DB570+DD570</f>
        <v/>
      </c>
      <c r="BY570" s="7" t="inlineStr"/>
      <c r="BZ570" s="7" t="inlineStr"/>
      <c r="CA570" s="7" t="inlineStr"/>
      <c r="CB570" s="7" t="inlineStr"/>
      <c r="CC570" s="7" t="inlineStr"/>
      <c r="CD570" s="7" t="inlineStr"/>
      <c r="CE570" s="7" t="n">
        <v>10</v>
      </c>
      <c r="CF570" s="7" t="n">
        <v>4995090</v>
      </c>
      <c r="CG570" s="7" t="inlineStr"/>
      <c r="CH570" s="7" t="inlineStr"/>
      <c r="CI570" s="7" t="inlineStr"/>
      <c r="CJ570" s="7" t="inlineStr"/>
      <c r="CK570" s="7" t="inlineStr"/>
      <c r="CL570" s="7" t="inlineStr"/>
      <c r="CM570" s="7" t="inlineStr"/>
      <c r="CN570" s="7" t="inlineStr"/>
      <c r="CO570" s="7" t="inlineStr"/>
      <c r="CP570" s="7" t="inlineStr"/>
      <c r="CQ570" s="7" t="inlineStr"/>
      <c r="CR570" s="7" t="inlineStr"/>
      <c r="CS570" s="7" t="inlineStr"/>
      <c r="CT570" s="7" t="inlineStr"/>
      <c r="CU570" s="7" t="inlineStr"/>
      <c r="CV570" s="7" t="inlineStr"/>
      <c r="CW570" s="7" t="inlineStr"/>
      <c r="CX570" s="7" t="inlineStr"/>
      <c r="CY570" s="7" t="inlineStr"/>
      <c r="CZ570" s="7" t="inlineStr"/>
      <c r="DA570" s="7" t="inlineStr"/>
      <c r="DB570" s="7" t="inlineStr"/>
      <c r="DC570" s="7" t="inlineStr"/>
      <c r="DD570" s="7" t="inlineStr"/>
      <c r="DE570" s="7">
        <f>DG570+DI570+DK570+DM570+DO570+DQ570+DS570+DU570+DW570+DY570+EA570+EC570+EE570</f>
        <v/>
      </c>
      <c r="DF570" s="7">
        <f>DH570+DJ570+DL570+DN570+DP570+DR570+DT570+DV570+DX570+DZ570+EB570+ED570+EF570</f>
        <v/>
      </c>
      <c r="DG570" s="7" t="inlineStr"/>
      <c r="DH570" s="7" t="inlineStr"/>
      <c r="DI570" s="7" t="inlineStr"/>
      <c r="DJ570" s="7" t="inlineStr"/>
      <c r="DK570" s="7" t="inlineStr"/>
      <c r="DL570" s="7" t="inlineStr"/>
      <c r="DM570" s="7" t="inlineStr"/>
      <c r="DN570" s="7" t="inlineStr"/>
      <c r="DO570" s="7" t="inlineStr"/>
      <c r="DP570" s="7" t="inlineStr"/>
      <c r="DQ570" s="7" t="inlineStr"/>
      <c r="DR570" s="7" t="inlineStr"/>
      <c r="DS570" s="7" t="inlineStr"/>
      <c r="DT570" s="7" t="inlineStr"/>
      <c r="DU570" s="7" t="inlineStr"/>
      <c r="DV570" s="7" t="inlineStr"/>
      <c r="DW570" s="7" t="inlineStr"/>
      <c r="DX570" s="7" t="inlineStr"/>
      <c r="DY570" s="7" t="n">
        <v>6</v>
      </c>
      <c r="DZ570" s="7" t="n">
        <v>1077900</v>
      </c>
      <c r="EA570" s="7" t="inlineStr"/>
      <c r="EB570" s="7" t="inlineStr"/>
      <c r="EC570" s="7" t="inlineStr"/>
      <c r="ED570" s="7" t="inlineStr"/>
      <c r="EE570" s="7" t="inlineStr"/>
      <c r="EF570" s="7" t="inlineStr"/>
      <c r="EG570" s="7">
        <f>E570+AU570+BK570+BW570+DE570</f>
        <v/>
      </c>
      <c r="EH570" s="7">
        <f>F570+AV570+BL570+BX570+DF570</f>
        <v/>
      </c>
    </row>
    <row r="571" hidden="1" outlineLevel="1">
      <c r="A571" s="5" t="n">
        <v>235</v>
      </c>
      <c r="B571" s="6" t="inlineStr">
        <is>
          <t>MO'TABAR SOG'LOM FARM</t>
        </is>
      </c>
      <c r="C571" s="6" t="inlineStr">
        <is>
          <t>Ташкент</t>
        </is>
      </c>
      <c r="D571" s="6" t="inlineStr">
        <is>
          <t>Ташкент 2</t>
        </is>
      </c>
      <c r="E571" s="7">
        <f>G571+I571+K571+M571+O571+Q571+S571+U571+W571+Y571+AA571+AC571+AE571+AG571+AI571+AK571+AM571+AO571+AQ571+AS571</f>
        <v/>
      </c>
      <c r="F571" s="7">
        <f>H571+J571+L571+N571+P571+R571+T571+V571+X571+Z571+AB571+AD571+AF571+AH571+AJ571+AL571+AN571+AP571+AR571+AT571</f>
        <v/>
      </c>
      <c r="G571" s="7" t="inlineStr"/>
      <c r="H571" s="7" t="inlineStr"/>
      <c r="I571" s="7" t="inlineStr"/>
      <c r="J571" s="7" t="inlineStr"/>
      <c r="K571" s="7" t="inlineStr"/>
      <c r="L571" s="7" t="inlineStr"/>
      <c r="M571" s="7" t="inlineStr"/>
      <c r="N571" s="7" t="inlineStr"/>
      <c r="O571" s="7" t="inlineStr"/>
      <c r="P571" s="7" t="inlineStr"/>
      <c r="Q571" s="7" t="n">
        <v>7</v>
      </c>
      <c r="R571" s="7" t="n">
        <v>2140852</v>
      </c>
      <c r="S571" s="7" t="inlineStr"/>
      <c r="T571" s="7" t="inlineStr"/>
      <c r="U571" s="7" t="inlineStr"/>
      <c r="V571" s="7" t="inlineStr"/>
      <c r="W571" s="7" t="inlineStr"/>
      <c r="X571" s="7" t="inlineStr"/>
      <c r="Y571" s="7" t="inlineStr"/>
      <c r="Z571" s="7" t="inlineStr"/>
      <c r="AA571" s="7" t="inlineStr"/>
      <c r="AB571" s="7" t="inlineStr"/>
      <c r="AC571" s="7" t="inlineStr"/>
      <c r="AD571" s="7" t="inlineStr"/>
      <c r="AE571" s="7" t="inlineStr"/>
      <c r="AF571" s="7" t="inlineStr"/>
      <c r="AG571" s="7" t="inlineStr"/>
      <c r="AH571" s="7" t="inlineStr"/>
      <c r="AI571" s="7" t="inlineStr"/>
      <c r="AJ571" s="7" t="inlineStr"/>
      <c r="AK571" s="7" t="inlineStr"/>
      <c r="AL571" s="7" t="inlineStr"/>
      <c r="AM571" s="7" t="inlineStr"/>
      <c r="AN571" s="7" t="inlineStr"/>
      <c r="AO571" s="7" t="inlineStr"/>
      <c r="AP571" s="7" t="inlineStr"/>
      <c r="AQ571" s="7" t="inlineStr"/>
      <c r="AR571" s="7" t="inlineStr"/>
      <c r="AS571" s="7" t="inlineStr"/>
      <c r="AT571" s="7" t="inlineStr"/>
      <c r="AU571" s="7">
        <f>AW571+AY571+BA571+BC571+BE571+BG571+BI571</f>
        <v/>
      </c>
      <c r="AV571" s="7">
        <f>AX571+AZ571+BB571+BD571+BF571+BH571+BJ571</f>
        <v/>
      </c>
      <c r="AW571" s="7" t="inlineStr"/>
      <c r="AX571" s="7" t="inlineStr"/>
      <c r="AY571" s="7" t="inlineStr"/>
      <c r="AZ571" s="7" t="inlineStr"/>
      <c r="BA571" s="7" t="inlineStr"/>
      <c r="BB571" s="7" t="inlineStr"/>
      <c r="BC571" s="7" t="inlineStr"/>
      <c r="BD571" s="7" t="inlineStr"/>
      <c r="BE571" s="7" t="inlineStr"/>
      <c r="BF571" s="7" t="inlineStr"/>
      <c r="BG571" s="7" t="inlineStr"/>
      <c r="BH571" s="7" t="inlineStr"/>
      <c r="BI571" s="7" t="inlineStr"/>
      <c r="BJ571" s="7" t="inlineStr"/>
      <c r="BK571" s="7">
        <f>BM571+BO571+BQ571+BS571+BU571</f>
        <v/>
      </c>
      <c r="BL571" s="7">
        <f>BN571+BP571+BR571+BT571+BV571</f>
        <v/>
      </c>
      <c r="BM571" s="7" t="inlineStr"/>
      <c r="BN571" s="7" t="inlineStr"/>
      <c r="BO571" s="7" t="inlineStr"/>
      <c r="BP571" s="7" t="inlineStr"/>
      <c r="BQ571" s="7" t="inlineStr"/>
      <c r="BR571" s="7" t="inlineStr"/>
      <c r="BS571" s="7" t="inlineStr"/>
      <c r="BT571" s="7" t="inlineStr"/>
      <c r="BU571" s="7" t="inlineStr"/>
      <c r="BV571" s="7" t="inlineStr"/>
      <c r="BW571" s="7">
        <f>BY571+CA571+CC571+CE571+CG571+CI571+CK571+CM571+CO571+CQ571+CS571+CU571+CW571+CY571+DA571+DC571</f>
        <v/>
      </c>
      <c r="BX571" s="7">
        <f>BZ571+CB571+CD571+CF571+CH571+CJ571+CL571+CN571+CP571+CR571+CT571+CV571+CX571+CZ571+DB571+DD571</f>
        <v/>
      </c>
      <c r="BY571" s="7" t="inlineStr"/>
      <c r="BZ571" s="7" t="inlineStr"/>
      <c r="CA571" s="7" t="inlineStr"/>
      <c r="CB571" s="7" t="inlineStr"/>
      <c r="CC571" s="7" t="inlineStr"/>
      <c r="CD571" s="7" t="inlineStr"/>
      <c r="CE571" s="7" t="inlineStr"/>
      <c r="CF571" s="7" t="inlineStr"/>
      <c r="CG571" s="7" t="inlineStr"/>
      <c r="CH571" s="7" t="inlineStr"/>
      <c r="CI571" s="7" t="inlineStr"/>
      <c r="CJ571" s="7" t="inlineStr"/>
      <c r="CK571" s="7" t="inlineStr"/>
      <c r="CL571" s="7" t="inlineStr"/>
      <c r="CM571" s="7" t="inlineStr"/>
      <c r="CN571" s="7" t="inlineStr"/>
      <c r="CO571" s="7" t="inlineStr"/>
      <c r="CP571" s="7" t="inlineStr"/>
      <c r="CQ571" s="7" t="inlineStr"/>
      <c r="CR571" s="7" t="inlineStr"/>
      <c r="CS571" s="7" t="inlineStr"/>
      <c r="CT571" s="7" t="inlineStr"/>
      <c r="CU571" s="7" t="inlineStr"/>
      <c r="CV571" s="7" t="inlineStr"/>
      <c r="CW571" s="7" t="inlineStr"/>
      <c r="CX571" s="7" t="inlineStr"/>
      <c r="CY571" s="7" t="inlineStr"/>
      <c r="CZ571" s="7" t="inlineStr"/>
      <c r="DA571" s="7" t="inlineStr"/>
      <c r="DB571" s="7" t="inlineStr"/>
      <c r="DC571" s="7" t="inlineStr"/>
      <c r="DD571" s="7" t="inlineStr"/>
      <c r="DE571" s="7">
        <f>DG571+DI571+DK571+DM571+DO571+DQ571+DS571+DU571+DW571+DY571+EA571+EC571+EE571</f>
        <v/>
      </c>
      <c r="DF571" s="7">
        <f>DH571+DJ571+DL571+DN571+DP571+DR571+DT571+DV571+DX571+DZ571+EB571+ED571+EF571</f>
        <v/>
      </c>
      <c r="DG571" s="7" t="inlineStr"/>
      <c r="DH571" s="7" t="inlineStr"/>
      <c r="DI571" s="7" t="inlineStr"/>
      <c r="DJ571" s="7" t="inlineStr"/>
      <c r="DK571" s="7" t="inlineStr"/>
      <c r="DL571" s="7" t="inlineStr"/>
      <c r="DM571" s="7" t="inlineStr"/>
      <c r="DN571" s="7" t="inlineStr"/>
      <c r="DO571" s="7" t="inlineStr"/>
      <c r="DP571" s="7" t="inlineStr"/>
      <c r="DQ571" s="7" t="inlineStr"/>
      <c r="DR571" s="7" t="inlineStr"/>
      <c r="DS571" s="7" t="inlineStr"/>
      <c r="DT571" s="7" t="inlineStr"/>
      <c r="DU571" s="7" t="inlineStr"/>
      <c r="DV571" s="7" t="inlineStr"/>
      <c r="DW571" s="7" t="inlineStr"/>
      <c r="DX571" s="7" t="inlineStr"/>
      <c r="DY571" s="7" t="inlineStr"/>
      <c r="DZ571" s="7" t="inlineStr"/>
      <c r="EA571" s="7" t="inlineStr"/>
      <c r="EB571" s="7" t="inlineStr"/>
      <c r="EC571" s="7" t="inlineStr"/>
      <c r="ED571" s="7" t="inlineStr"/>
      <c r="EE571" s="7" t="inlineStr"/>
      <c r="EF571" s="7" t="inlineStr"/>
      <c r="EG571" s="7">
        <f>E571+AU571+BK571+BW571+DE571</f>
        <v/>
      </c>
      <c r="EH571" s="7">
        <f>F571+AV571+BL571+BX571+DF571</f>
        <v/>
      </c>
    </row>
    <row r="572" hidden="1" outlineLevel="1">
      <c r="A572" s="5" t="n">
        <v>236</v>
      </c>
      <c r="B572" s="6" t="inlineStr">
        <is>
          <t>MUFASSAL MEDICAL MChJ</t>
        </is>
      </c>
      <c r="C572" s="6" t="inlineStr">
        <is>
          <t>Ташкент</t>
        </is>
      </c>
      <c r="D572" s="6" t="inlineStr">
        <is>
          <t>Ташкент 2</t>
        </is>
      </c>
      <c r="E572" s="7">
        <f>G572+I572+K572+M572+O572+Q572+S572+U572+W572+Y572+AA572+AC572+AE572+AG572+AI572+AK572+AM572+AO572+AQ572+AS572</f>
        <v/>
      </c>
      <c r="F572" s="7">
        <f>H572+J572+L572+N572+P572+R572+T572+V572+X572+Z572+AB572+AD572+AF572+AH572+AJ572+AL572+AN572+AP572+AR572+AT572</f>
        <v/>
      </c>
      <c r="G572" s="7" t="inlineStr"/>
      <c r="H572" s="7" t="inlineStr"/>
      <c r="I572" s="7" t="inlineStr"/>
      <c r="J572" s="7" t="inlineStr"/>
      <c r="K572" s="7" t="inlineStr"/>
      <c r="L572" s="7" t="inlineStr"/>
      <c r="M572" s="7" t="inlineStr"/>
      <c r="N572" s="7" t="inlineStr"/>
      <c r="O572" s="7" t="inlineStr"/>
      <c r="P572" s="7" t="inlineStr"/>
      <c r="Q572" s="7" t="inlineStr"/>
      <c r="R572" s="7" t="inlineStr"/>
      <c r="S572" s="7" t="inlineStr"/>
      <c r="T572" s="7" t="inlineStr"/>
      <c r="U572" s="7" t="inlineStr"/>
      <c r="V572" s="7" t="inlineStr"/>
      <c r="W572" s="7" t="inlineStr"/>
      <c r="X572" s="7" t="inlineStr"/>
      <c r="Y572" s="7" t="n">
        <v>30</v>
      </c>
      <c r="Z572" s="7" t="n">
        <v>4558830</v>
      </c>
      <c r="AA572" s="7" t="inlineStr"/>
      <c r="AB572" s="7" t="inlineStr"/>
      <c r="AC572" s="7" t="inlineStr"/>
      <c r="AD572" s="7" t="inlineStr"/>
      <c r="AE572" s="7" t="inlineStr"/>
      <c r="AF572" s="7" t="inlineStr"/>
      <c r="AG572" s="7" t="inlineStr"/>
      <c r="AH572" s="7" t="inlineStr"/>
      <c r="AI572" s="7" t="inlineStr"/>
      <c r="AJ572" s="7" t="inlineStr"/>
      <c r="AK572" s="7" t="inlineStr"/>
      <c r="AL572" s="7" t="inlineStr"/>
      <c r="AM572" s="7" t="inlineStr"/>
      <c r="AN572" s="7" t="inlineStr"/>
      <c r="AO572" s="7" t="inlineStr"/>
      <c r="AP572" s="7" t="inlineStr"/>
      <c r="AQ572" s="7" t="inlineStr"/>
      <c r="AR572" s="7" t="inlineStr"/>
      <c r="AS572" s="7" t="inlineStr"/>
      <c r="AT572" s="7" t="inlineStr"/>
      <c r="AU572" s="7">
        <f>AW572+AY572+BA572+BC572+BE572+BG572+BI572</f>
        <v/>
      </c>
      <c r="AV572" s="7">
        <f>AX572+AZ572+BB572+BD572+BF572+BH572+BJ572</f>
        <v/>
      </c>
      <c r="AW572" s="7" t="inlineStr"/>
      <c r="AX572" s="7" t="inlineStr"/>
      <c r="AY572" s="7" t="inlineStr"/>
      <c r="AZ572" s="7" t="inlineStr"/>
      <c r="BA572" s="7" t="inlineStr"/>
      <c r="BB572" s="7" t="inlineStr"/>
      <c r="BC572" s="7" t="inlineStr"/>
      <c r="BD572" s="7" t="inlineStr"/>
      <c r="BE572" s="7" t="inlineStr"/>
      <c r="BF572" s="7" t="inlineStr"/>
      <c r="BG572" s="7" t="inlineStr"/>
      <c r="BH572" s="7" t="inlineStr"/>
      <c r="BI572" s="7" t="inlineStr"/>
      <c r="BJ572" s="7" t="inlineStr"/>
      <c r="BK572" s="7">
        <f>BM572+BO572+BQ572+BS572+BU572</f>
        <v/>
      </c>
      <c r="BL572" s="7">
        <f>BN572+BP572+BR572+BT572+BV572</f>
        <v/>
      </c>
      <c r="BM572" s="7" t="inlineStr"/>
      <c r="BN572" s="7" t="inlineStr"/>
      <c r="BO572" s="7" t="inlineStr"/>
      <c r="BP572" s="7" t="inlineStr"/>
      <c r="BQ572" s="7" t="inlineStr"/>
      <c r="BR572" s="7" t="inlineStr"/>
      <c r="BS572" s="7" t="inlineStr"/>
      <c r="BT572" s="7" t="inlineStr"/>
      <c r="BU572" s="7" t="inlineStr"/>
      <c r="BV572" s="7" t="inlineStr"/>
      <c r="BW572" s="7">
        <f>BY572+CA572+CC572+CE572+CG572+CI572+CK572+CM572+CO572+CQ572+CS572+CU572+CW572+CY572+DA572+DC572</f>
        <v/>
      </c>
      <c r="BX572" s="7">
        <f>BZ572+CB572+CD572+CF572+CH572+CJ572+CL572+CN572+CP572+CR572+CT572+CV572+CX572+CZ572+DB572+DD572</f>
        <v/>
      </c>
      <c r="BY572" s="7" t="inlineStr"/>
      <c r="BZ572" s="7" t="inlineStr"/>
      <c r="CA572" s="7" t="inlineStr"/>
      <c r="CB572" s="7" t="inlineStr"/>
      <c r="CC572" s="7" t="inlineStr"/>
      <c r="CD572" s="7" t="inlineStr"/>
      <c r="CE572" s="7" t="inlineStr"/>
      <c r="CF572" s="7" t="inlineStr"/>
      <c r="CG572" s="7" t="inlineStr"/>
      <c r="CH572" s="7" t="inlineStr"/>
      <c r="CI572" s="7" t="inlineStr"/>
      <c r="CJ572" s="7" t="inlineStr"/>
      <c r="CK572" s="7" t="inlineStr"/>
      <c r="CL572" s="7" t="inlineStr"/>
      <c r="CM572" s="7" t="inlineStr"/>
      <c r="CN572" s="7" t="inlineStr"/>
      <c r="CO572" s="7" t="inlineStr"/>
      <c r="CP572" s="7" t="inlineStr"/>
      <c r="CQ572" s="7" t="inlineStr"/>
      <c r="CR572" s="7" t="inlineStr"/>
      <c r="CS572" s="7" t="inlineStr"/>
      <c r="CT572" s="7" t="inlineStr"/>
      <c r="CU572" s="7" t="inlineStr"/>
      <c r="CV572" s="7" t="inlineStr"/>
      <c r="CW572" s="7" t="inlineStr"/>
      <c r="CX572" s="7" t="inlineStr"/>
      <c r="CY572" s="7" t="inlineStr"/>
      <c r="CZ572" s="7" t="inlineStr"/>
      <c r="DA572" s="7" t="inlineStr"/>
      <c r="DB572" s="7" t="inlineStr"/>
      <c r="DC572" s="7" t="inlineStr"/>
      <c r="DD572" s="7" t="inlineStr"/>
      <c r="DE572" s="7">
        <f>DG572+DI572+DK572+DM572+DO572+DQ572+DS572+DU572+DW572+DY572+EA572+EC572+EE572</f>
        <v/>
      </c>
      <c r="DF572" s="7">
        <f>DH572+DJ572+DL572+DN572+DP572+DR572+DT572+DV572+DX572+DZ572+EB572+ED572+EF572</f>
        <v/>
      </c>
      <c r="DG572" s="7" t="inlineStr"/>
      <c r="DH572" s="7" t="inlineStr"/>
      <c r="DI572" s="7" t="inlineStr"/>
      <c r="DJ572" s="7" t="inlineStr"/>
      <c r="DK572" s="7" t="inlineStr"/>
      <c r="DL572" s="7" t="inlineStr"/>
      <c r="DM572" s="7" t="inlineStr"/>
      <c r="DN572" s="7" t="inlineStr"/>
      <c r="DO572" s="7" t="inlineStr"/>
      <c r="DP572" s="7" t="inlineStr"/>
      <c r="DQ572" s="7" t="inlineStr"/>
      <c r="DR572" s="7" t="inlineStr"/>
      <c r="DS572" s="7" t="inlineStr"/>
      <c r="DT572" s="7" t="inlineStr"/>
      <c r="DU572" s="7" t="inlineStr"/>
      <c r="DV572" s="7" t="inlineStr"/>
      <c r="DW572" s="7" t="inlineStr"/>
      <c r="DX572" s="7" t="inlineStr"/>
      <c r="DY572" s="7" t="inlineStr"/>
      <c r="DZ572" s="7" t="inlineStr"/>
      <c r="EA572" s="7" t="inlineStr"/>
      <c r="EB572" s="7" t="inlineStr"/>
      <c r="EC572" s="7" t="inlineStr"/>
      <c r="ED572" s="7" t="inlineStr"/>
      <c r="EE572" s="7" t="inlineStr"/>
      <c r="EF572" s="7" t="inlineStr"/>
      <c r="EG572" s="7">
        <f>E572+AU572+BK572+BW572+DE572</f>
        <v/>
      </c>
      <c r="EH572" s="7">
        <f>F572+AV572+BL572+BX572+DF572</f>
        <v/>
      </c>
    </row>
    <row r="573" hidden="1" outlineLevel="1">
      <c r="A573" s="5" t="n">
        <v>237</v>
      </c>
      <c r="B573" s="6" t="inlineStr">
        <is>
          <t>MUHABBAT ONA FARM MCHJ</t>
        </is>
      </c>
      <c r="C573" s="6" t="inlineStr">
        <is>
          <t>Ташкент</t>
        </is>
      </c>
      <c r="D573" s="6" t="inlineStr">
        <is>
          <t>Ташкент 2</t>
        </is>
      </c>
      <c r="E573" s="7">
        <f>G573+I573+K573+M573+O573+Q573+S573+U573+W573+Y573+AA573+AC573+AE573+AG573+AI573+AK573+AM573+AO573+AQ573+AS573</f>
        <v/>
      </c>
      <c r="F573" s="7">
        <f>H573+J573+L573+N573+P573+R573+T573+V573+X573+Z573+AB573+AD573+AF573+AH573+AJ573+AL573+AN573+AP573+AR573+AT573</f>
        <v/>
      </c>
      <c r="G573" s="7" t="n">
        <v>2</v>
      </c>
      <c r="H573" s="7" t="n">
        <v>951930</v>
      </c>
      <c r="I573" s="7" t="inlineStr"/>
      <c r="J573" s="7" t="inlineStr"/>
      <c r="K573" s="7" t="inlineStr"/>
      <c r="L573" s="7" t="inlineStr"/>
      <c r="M573" s="7" t="inlineStr"/>
      <c r="N573" s="7" t="inlineStr"/>
      <c r="O573" s="7" t="inlineStr"/>
      <c r="P573" s="7" t="inlineStr"/>
      <c r="Q573" s="7" t="inlineStr"/>
      <c r="R573" s="7" t="inlineStr"/>
      <c r="S573" s="7" t="inlineStr"/>
      <c r="T573" s="7" t="inlineStr"/>
      <c r="U573" s="7" t="inlineStr"/>
      <c r="V573" s="7" t="inlineStr"/>
      <c r="W573" s="7" t="inlineStr"/>
      <c r="X573" s="7" t="inlineStr"/>
      <c r="Y573" s="7" t="inlineStr"/>
      <c r="Z573" s="7" t="inlineStr"/>
      <c r="AA573" s="7" t="inlineStr"/>
      <c r="AB573" s="7" t="inlineStr"/>
      <c r="AC573" s="7" t="inlineStr"/>
      <c r="AD573" s="7" t="inlineStr"/>
      <c r="AE573" s="7" t="inlineStr"/>
      <c r="AF573" s="7" t="inlineStr"/>
      <c r="AG573" s="7" t="inlineStr"/>
      <c r="AH573" s="7" t="inlineStr"/>
      <c r="AI573" s="7" t="inlineStr"/>
      <c r="AJ573" s="7" t="inlineStr"/>
      <c r="AK573" s="7" t="inlineStr"/>
      <c r="AL573" s="7" t="inlineStr"/>
      <c r="AM573" s="7" t="inlineStr"/>
      <c r="AN573" s="7" t="inlineStr"/>
      <c r="AO573" s="7" t="inlineStr"/>
      <c r="AP573" s="7" t="inlineStr"/>
      <c r="AQ573" s="7" t="inlineStr"/>
      <c r="AR573" s="7" t="inlineStr"/>
      <c r="AS573" s="7" t="inlineStr"/>
      <c r="AT573" s="7" t="inlineStr"/>
      <c r="AU573" s="7">
        <f>AW573+AY573+BA573+BC573+BE573+BG573+BI573</f>
        <v/>
      </c>
      <c r="AV573" s="7">
        <f>AX573+AZ573+BB573+BD573+BF573+BH573+BJ573</f>
        <v/>
      </c>
      <c r="AW573" s="7" t="n">
        <v>2</v>
      </c>
      <c r="AX573" s="7" t="n">
        <v>230170</v>
      </c>
      <c r="AY573" s="7" t="inlineStr"/>
      <c r="AZ573" s="7" t="inlineStr"/>
      <c r="BA573" s="7" t="inlineStr"/>
      <c r="BB573" s="7" t="inlineStr"/>
      <c r="BC573" s="7" t="inlineStr"/>
      <c r="BD573" s="7" t="inlineStr"/>
      <c r="BE573" s="7" t="inlineStr"/>
      <c r="BF573" s="7" t="inlineStr"/>
      <c r="BG573" s="7" t="n">
        <v>5</v>
      </c>
      <c r="BH573" s="7" t="n">
        <v>980510</v>
      </c>
      <c r="BI573" s="7" t="inlineStr"/>
      <c r="BJ573" s="7" t="inlineStr"/>
      <c r="BK573" s="7">
        <f>BM573+BO573+BQ573+BS573+BU573</f>
        <v/>
      </c>
      <c r="BL573" s="7">
        <f>BN573+BP573+BR573+BT573+BV573</f>
        <v/>
      </c>
      <c r="BM573" s="7" t="inlineStr"/>
      <c r="BN573" s="7" t="inlineStr"/>
      <c r="BO573" s="7" t="inlineStr"/>
      <c r="BP573" s="7" t="inlineStr"/>
      <c r="BQ573" s="7" t="inlineStr"/>
      <c r="BR573" s="7" t="inlineStr"/>
      <c r="BS573" s="7" t="inlineStr"/>
      <c r="BT573" s="7" t="inlineStr"/>
      <c r="BU573" s="7" t="inlineStr"/>
      <c r="BV573" s="7" t="inlineStr"/>
      <c r="BW573" s="7">
        <f>BY573+CA573+CC573+CE573+CG573+CI573+CK573+CM573+CO573+CQ573+CS573+CU573+CW573+CY573+DA573+DC573</f>
        <v/>
      </c>
      <c r="BX573" s="7">
        <f>BZ573+CB573+CD573+CF573+CH573+CJ573+CL573+CN573+CP573+CR573+CT573+CV573+CX573+CZ573+DB573+DD573</f>
        <v/>
      </c>
      <c r="BY573" s="7" t="inlineStr"/>
      <c r="BZ573" s="7" t="inlineStr"/>
      <c r="CA573" s="7" t="inlineStr"/>
      <c r="CB573" s="7" t="inlineStr"/>
      <c r="CC573" s="7" t="inlineStr"/>
      <c r="CD573" s="7" t="inlineStr"/>
      <c r="CE573" s="7" t="inlineStr"/>
      <c r="CF573" s="7" t="inlineStr"/>
      <c r="CG573" s="7" t="inlineStr"/>
      <c r="CH573" s="7" t="inlineStr"/>
      <c r="CI573" s="7" t="inlineStr"/>
      <c r="CJ573" s="7" t="inlineStr"/>
      <c r="CK573" s="7" t="inlineStr"/>
      <c r="CL573" s="7" t="inlineStr"/>
      <c r="CM573" s="7" t="inlineStr"/>
      <c r="CN573" s="7" t="inlineStr"/>
      <c r="CO573" s="7" t="inlineStr"/>
      <c r="CP573" s="7" t="inlineStr"/>
      <c r="CQ573" s="7" t="inlineStr"/>
      <c r="CR573" s="7" t="inlineStr"/>
      <c r="CS573" s="7" t="inlineStr"/>
      <c r="CT573" s="7" t="inlineStr"/>
      <c r="CU573" s="7" t="inlineStr"/>
      <c r="CV573" s="7" t="inlineStr"/>
      <c r="CW573" s="7" t="inlineStr"/>
      <c r="CX573" s="7" t="inlineStr"/>
      <c r="CY573" s="7" t="inlineStr"/>
      <c r="CZ573" s="7" t="inlineStr"/>
      <c r="DA573" s="7" t="inlineStr"/>
      <c r="DB573" s="7" t="inlineStr"/>
      <c r="DC573" s="7" t="inlineStr"/>
      <c r="DD573" s="7" t="inlineStr"/>
      <c r="DE573" s="7">
        <f>DG573+DI573+DK573+DM573+DO573+DQ573+DS573+DU573+DW573+DY573+EA573+EC573+EE573</f>
        <v/>
      </c>
      <c r="DF573" s="7">
        <f>DH573+DJ573+DL573+DN573+DP573+DR573+DT573+DV573+DX573+DZ573+EB573+ED573+EF573</f>
        <v/>
      </c>
      <c r="DG573" s="7" t="inlineStr"/>
      <c r="DH573" s="7" t="inlineStr"/>
      <c r="DI573" s="7" t="inlineStr"/>
      <c r="DJ573" s="7" t="inlineStr"/>
      <c r="DK573" s="7" t="inlineStr"/>
      <c r="DL573" s="7" t="inlineStr"/>
      <c r="DM573" s="7" t="inlineStr"/>
      <c r="DN573" s="7" t="inlineStr"/>
      <c r="DO573" s="7" t="inlineStr"/>
      <c r="DP573" s="7" t="inlineStr"/>
      <c r="DQ573" s="7" t="inlineStr"/>
      <c r="DR573" s="7" t="inlineStr"/>
      <c r="DS573" s="7" t="inlineStr"/>
      <c r="DT573" s="7" t="inlineStr"/>
      <c r="DU573" s="7" t="inlineStr"/>
      <c r="DV573" s="7" t="inlineStr"/>
      <c r="DW573" s="7" t="inlineStr"/>
      <c r="DX573" s="7" t="inlineStr"/>
      <c r="DY573" s="7" t="n">
        <v>2</v>
      </c>
      <c r="DZ573" s="7" t="n">
        <v>154466</v>
      </c>
      <c r="EA573" s="7" t="n">
        <v>1</v>
      </c>
      <c r="EB573" s="7" t="n">
        <v>263916</v>
      </c>
      <c r="EC573" s="7" t="n">
        <v>1</v>
      </c>
      <c r="ED573" s="7" t="n">
        <v>181700</v>
      </c>
      <c r="EE573" s="7" t="n">
        <v>1</v>
      </c>
      <c r="EF573" s="7" t="n">
        <v>461658</v>
      </c>
      <c r="EG573" s="7">
        <f>E573+AU573+BK573+BW573+DE573</f>
        <v/>
      </c>
      <c r="EH573" s="7">
        <f>F573+AV573+BL573+BX573+DF573</f>
        <v/>
      </c>
    </row>
    <row r="574" hidden="1" outlineLevel="1">
      <c r="A574" s="5" t="n">
        <v>238</v>
      </c>
      <c r="B574" s="6" t="inlineStr">
        <is>
          <t>MY Zafaryon  MCHJ</t>
        </is>
      </c>
      <c r="C574" s="6" t="inlineStr">
        <is>
          <t>Ташкент</t>
        </is>
      </c>
      <c r="D574" s="6" t="inlineStr">
        <is>
          <t>Ташкент 1</t>
        </is>
      </c>
      <c r="E574" s="7">
        <f>G574+I574+K574+M574+O574+Q574+S574+U574+W574+Y574+AA574+AC574+AE574+AG574+AI574+AK574+AM574+AO574+AQ574+AS574</f>
        <v/>
      </c>
      <c r="F574" s="7">
        <f>H574+J574+L574+N574+P574+R574+T574+V574+X574+Z574+AB574+AD574+AF574+AH574+AJ574+AL574+AN574+AP574+AR574+AT574</f>
        <v/>
      </c>
      <c r="G574" s="7" t="inlineStr"/>
      <c r="H574" s="7" t="inlineStr"/>
      <c r="I574" s="7" t="inlineStr"/>
      <c r="J574" s="7" t="inlineStr"/>
      <c r="K574" s="7" t="inlineStr"/>
      <c r="L574" s="7" t="inlineStr"/>
      <c r="M574" s="7" t="inlineStr"/>
      <c r="N574" s="7" t="inlineStr"/>
      <c r="O574" s="7" t="inlineStr"/>
      <c r="P574" s="7" t="inlineStr"/>
      <c r="Q574" s="7" t="inlineStr"/>
      <c r="R574" s="7" t="inlineStr"/>
      <c r="S574" s="7" t="inlineStr"/>
      <c r="T574" s="7" t="inlineStr"/>
      <c r="U574" s="7" t="inlineStr"/>
      <c r="V574" s="7" t="inlineStr"/>
      <c r="W574" s="7" t="n">
        <v>5</v>
      </c>
      <c r="X574" s="7" t="n">
        <v>800050</v>
      </c>
      <c r="Y574" s="7" t="inlineStr"/>
      <c r="Z574" s="7" t="inlineStr"/>
      <c r="AA574" s="7" t="inlineStr"/>
      <c r="AB574" s="7" t="inlineStr"/>
      <c r="AC574" s="7" t="inlineStr"/>
      <c r="AD574" s="7" t="inlineStr"/>
      <c r="AE574" s="7" t="inlineStr"/>
      <c r="AF574" s="7" t="inlineStr"/>
      <c r="AG574" s="7" t="n">
        <v>10</v>
      </c>
      <c r="AH574" s="7" t="n">
        <v>1783330</v>
      </c>
      <c r="AI574" s="7" t="inlineStr"/>
      <c r="AJ574" s="7" t="inlineStr"/>
      <c r="AK574" s="7" t="inlineStr"/>
      <c r="AL574" s="7" t="inlineStr"/>
      <c r="AM574" s="7" t="inlineStr"/>
      <c r="AN574" s="7" t="inlineStr"/>
      <c r="AO574" s="7" t="inlineStr"/>
      <c r="AP574" s="7" t="inlineStr"/>
      <c r="AQ574" s="7" t="inlineStr"/>
      <c r="AR574" s="7" t="inlineStr"/>
      <c r="AS574" s="7" t="inlineStr"/>
      <c r="AT574" s="7" t="inlineStr"/>
      <c r="AU574" s="7">
        <f>AW574+AY574+BA574+BC574+BE574+BG574+BI574</f>
        <v/>
      </c>
      <c r="AV574" s="7">
        <f>AX574+AZ574+BB574+BD574+BF574+BH574+BJ574</f>
        <v/>
      </c>
      <c r="AW574" s="7" t="inlineStr"/>
      <c r="AX574" s="7" t="inlineStr"/>
      <c r="AY574" s="7" t="inlineStr"/>
      <c r="AZ574" s="7" t="inlineStr"/>
      <c r="BA574" s="7" t="inlineStr"/>
      <c r="BB574" s="7" t="inlineStr"/>
      <c r="BC574" s="7" t="inlineStr"/>
      <c r="BD574" s="7" t="inlineStr"/>
      <c r="BE574" s="7" t="inlineStr"/>
      <c r="BF574" s="7" t="inlineStr"/>
      <c r="BG574" s="7" t="inlineStr"/>
      <c r="BH574" s="7" t="inlineStr"/>
      <c r="BI574" s="7" t="inlineStr"/>
      <c r="BJ574" s="7" t="inlineStr"/>
      <c r="BK574" s="7">
        <f>BM574+BO574+BQ574+BS574+BU574</f>
        <v/>
      </c>
      <c r="BL574" s="7">
        <f>BN574+BP574+BR574+BT574+BV574</f>
        <v/>
      </c>
      <c r="BM574" s="7" t="inlineStr"/>
      <c r="BN574" s="7" t="inlineStr"/>
      <c r="BO574" s="7" t="inlineStr"/>
      <c r="BP574" s="7" t="inlineStr"/>
      <c r="BQ574" s="7" t="inlineStr"/>
      <c r="BR574" s="7" t="inlineStr"/>
      <c r="BS574" s="7" t="inlineStr"/>
      <c r="BT574" s="7" t="inlineStr"/>
      <c r="BU574" s="7" t="inlineStr"/>
      <c r="BV574" s="7" t="inlineStr"/>
      <c r="BW574" s="7">
        <f>BY574+CA574+CC574+CE574+CG574+CI574+CK574+CM574+CO574+CQ574+CS574+CU574+CW574+CY574+DA574+DC574</f>
        <v/>
      </c>
      <c r="BX574" s="7">
        <f>BZ574+CB574+CD574+CF574+CH574+CJ574+CL574+CN574+CP574+CR574+CT574+CV574+CX574+CZ574+DB574+DD574</f>
        <v/>
      </c>
      <c r="BY574" s="7" t="inlineStr"/>
      <c r="BZ574" s="7" t="inlineStr"/>
      <c r="CA574" s="7" t="inlineStr"/>
      <c r="CB574" s="7" t="inlineStr"/>
      <c r="CC574" s="7" t="inlineStr"/>
      <c r="CD574" s="7" t="inlineStr"/>
      <c r="CE574" s="7" t="inlineStr"/>
      <c r="CF574" s="7" t="inlineStr"/>
      <c r="CG574" s="7" t="inlineStr"/>
      <c r="CH574" s="7" t="inlineStr"/>
      <c r="CI574" s="7" t="inlineStr"/>
      <c r="CJ574" s="7" t="inlineStr"/>
      <c r="CK574" s="7" t="inlineStr"/>
      <c r="CL574" s="7" t="inlineStr"/>
      <c r="CM574" s="7" t="inlineStr"/>
      <c r="CN574" s="7" t="inlineStr"/>
      <c r="CO574" s="7" t="n">
        <v>2</v>
      </c>
      <c r="CP574" s="7" t="n">
        <v>319630</v>
      </c>
      <c r="CQ574" s="7" t="inlineStr"/>
      <c r="CR574" s="7" t="inlineStr"/>
      <c r="CS574" s="7" t="inlineStr"/>
      <c r="CT574" s="7" t="inlineStr"/>
      <c r="CU574" s="7" t="inlineStr"/>
      <c r="CV574" s="7" t="inlineStr"/>
      <c r="CW574" s="7" t="inlineStr"/>
      <c r="CX574" s="7" t="inlineStr"/>
      <c r="CY574" s="7" t="inlineStr"/>
      <c r="CZ574" s="7" t="inlineStr"/>
      <c r="DA574" s="7" t="inlineStr"/>
      <c r="DB574" s="7" t="inlineStr"/>
      <c r="DC574" s="7" t="inlineStr"/>
      <c r="DD574" s="7" t="inlineStr"/>
      <c r="DE574" s="7">
        <f>DG574+DI574+DK574+DM574+DO574+DQ574+DS574+DU574+DW574+DY574+EA574+EC574+EE574</f>
        <v/>
      </c>
      <c r="DF574" s="7">
        <f>DH574+DJ574+DL574+DN574+DP574+DR574+DT574+DV574+DX574+DZ574+EB574+ED574+EF574</f>
        <v/>
      </c>
      <c r="DG574" s="7" t="inlineStr"/>
      <c r="DH574" s="7" t="inlineStr"/>
      <c r="DI574" s="7" t="inlineStr"/>
      <c r="DJ574" s="7" t="inlineStr"/>
      <c r="DK574" s="7" t="inlineStr"/>
      <c r="DL574" s="7" t="inlineStr"/>
      <c r="DM574" s="7" t="inlineStr"/>
      <c r="DN574" s="7" t="inlineStr"/>
      <c r="DO574" s="7" t="inlineStr"/>
      <c r="DP574" s="7" t="inlineStr"/>
      <c r="DQ574" s="7" t="inlineStr"/>
      <c r="DR574" s="7" t="inlineStr"/>
      <c r="DS574" s="7" t="inlineStr"/>
      <c r="DT574" s="7" t="inlineStr"/>
      <c r="DU574" s="7" t="inlineStr"/>
      <c r="DV574" s="7" t="inlineStr"/>
      <c r="DW574" s="7" t="inlineStr"/>
      <c r="DX574" s="7" t="inlineStr"/>
      <c r="DY574" s="7" t="inlineStr"/>
      <c r="DZ574" s="7" t="inlineStr"/>
      <c r="EA574" s="7" t="inlineStr"/>
      <c r="EB574" s="7" t="inlineStr"/>
      <c r="EC574" s="7" t="inlineStr"/>
      <c r="ED574" s="7" t="inlineStr"/>
      <c r="EE574" s="7" t="inlineStr"/>
      <c r="EF574" s="7" t="inlineStr"/>
      <c r="EG574" s="7">
        <f>E574+AU574+BK574+BW574+DE574</f>
        <v/>
      </c>
      <c r="EH574" s="7">
        <f>F574+AV574+BL574+BX574+DF574</f>
        <v/>
      </c>
    </row>
    <row r="575" hidden="1" outlineLevel="1">
      <c r="A575" s="5" t="n">
        <v>239</v>
      </c>
      <c r="B575" s="6" t="inlineStr">
        <is>
          <t>MZAMM-5</t>
        </is>
      </c>
      <c r="C575" s="6" t="inlineStr">
        <is>
          <t>Ташкент</t>
        </is>
      </c>
      <c r="D575" s="6" t="inlineStr">
        <is>
          <t>Ташкент 1</t>
        </is>
      </c>
      <c r="E575" s="7">
        <f>G575+I575+K575+M575+O575+Q575+S575+U575+W575+Y575+AA575+AC575+AE575+AG575+AI575+AK575+AM575+AO575+AQ575+AS575</f>
        <v/>
      </c>
      <c r="F575" s="7">
        <f>H575+J575+L575+N575+P575+R575+T575+V575+X575+Z575+AB575+AD575+AF575+AH575+AJ575+AL575+AN575+AP575+AR575+AT575</f>
        <v/>
      </c>
      <c r="G575" s="7" t="inlineStr"/>
      <c r="H575" s="7" t="inlineStr"/>
      <c r="I575" s="7" t="inlineStr"/>
      <c r="J575" s="7" t="inlineStr"/>
      <c r="K575" s="7" t="inlineStr"/>
      <c r="L575" s="7" t="inlineStr"/>
      <c r="M575" s="7" t="inlineStr"/>
      <c r="N575" s="7" t="inlineStr"/>
      <c r="O575" s="7" t="inlineStr"/>
      <c r="P575" s="7" t="inlineStr"/>
      <c r="Q575" s="7" t="n">
        <v>1</v>
      </c>
      <c r="R575" s="7" t="n">
        <v>192833</v>
      </c>
      <c r="S575" s="7" t="inlineStr"/>
      <c r="T575" s="7" t="inlineStr"/>
      <c r="U575" s="7" t="inlineStr"/>
      <c r="V575" s="7" t="inlineStr"/>
      <c r="W575" s="7" t="inlineStr"/>
      <c r="X575" s="7" t="inlineStr"/>
      <c r="Y575" s="7" t="inlineStr"/>
      <c r="Z575" s="7" t="inlineStr"/>
      <c r="AA575" s="7" t="inlineStr"/>
      <c r="AB575" s="7" t="inlineStr"/>
      <c r="AC575" s="7" t="inlineStr"/>
      <c r="AD575" s="7" t="inlineStr"/>
      <c r="AE575" s="7" t="inlineStr"/>
      <c r="AF575" s="7" t="inlineStr"/>
      <c r="AG575" s="7" t="inlineStr"/>
      <c r="AH575" s="7" t="inlineStr"/>
      <c r="AI575" s="7" t="inlineStr"/>
      <c r="AJ575" s="7" t="inlineStr"/>
      <c r="AK575" s="7" t="inlineStr"/>
      <c r="AL575" s="7" t="inlineStr"/>
      <c r="AM575" s="7" t="inlineStr"/>
      <c r="AN575" s="7" t="inlineStr"/>
      <c r="AO575" s="7" t="inlineStr"/>
      <c r="AP575" s="7" t="inlineStr"/>
      <c r="AQ575" s="7" t="inlineStr"/>
      <c r="AR575" s="7" t="inlineStr"/>
      <c r="AS575" s="7" t="inlineStr"/>
      <c r="AT575" s="7" t="inlineStr"/>
      <c r="AU575" s="7">
        <f>AW575+AY575+BA575+BC575+BE575+BG575+BI575</f>
        <v/>
      </c>
      <c r="AV575" s="7">
        <f>AX575+AZ575+BB575+BD575+BF575+BH575+BJ575</f>
        <v/>
      </c>
      <c r="AW575" s="7" t="inlineStr"/>
      <c r="AX575" s="7" t="inlineStr"/>
      <c r="AY575" s="7" t="inlineStr"/>
      <c r="AZ575" s="7" t="inlineStr"/>
      <c r="BA575" s="7" t="inlineStr"/>
      <c r="BB575" s="7" t="inlineStr"/>
      <c r="BC575" s="7" t="inlineStr"/>
      <c r="BD575" s="7" t="inlineStr"/>
      <c r="BE575" s="7" t="inlineStr"/>
      <c r="BF575" s="7" t="inlineStr"/>
      <c r="BG575" s="7" t="inlineStr"/>
      <c r="BH575" s="7" t="inlineStr"/>
      <c r="BI575" s="7" t="inlineStr"/>
      <c r="BJ575" s="7" t="inlineStr"/>
      <c r="BK575" s="7">
        <f>BM575+BO575+BQ575+BS575+BU575</f>
        <v/>
      </c>
      <c r="BL575" s="7">
        <f>BN575+BP575+BR575+BT575+BV575</f>
        <v/>
      </c>
      <c r="BM575" s="7" t="inlineStr"/>
      <c r="BN575" s="7" t="inlineStr"/>
      <c r="BO575" s="7" t="inlineStr"/>
      <c r="BP575" s="7" t="inlineStr"/>
      <c r="BQ575" s="7" t="inlineStr"/>
      <c r="BR575" s="7" t="inlineStr"/>
      <c r="BS575" s="7" t="inlineStr"/>
      <c r="BT575" s="7" t="inlineStr"/>
      <c r="BU575" s="7" t="inlineStr"/>
      <c r="BV575" s="7" t="inlineStr"/>
      <c r="BW575" s="7">
        <f>BY575+CA575+CC575+CE575+CG575+CI575+CK575+CM575+CO575+CQ575+CS575+CU575+CW575+CY575+DA575+DC575</f>
        <v/>
      </c>
      <c r="BX575" s="7">
        <f>BZ575+CB575+CD575+CF575+CH575+CJ575+CL575+CN575+CP575+CR575+CT575+CV575+CX575+CZ575+DB575+DD575</f>
        <v/>
      </c>
      <c r="BY575" s="7" t="inlineStr"/>
      <c r="BZ575" s="7" t="inlineStr"/>
      <c r="CA575" s="7" t="inlineStr"/>
      <c r="CB575" s="7" t="inlineStr"/>
      <c r="CC575" s="7" t="inlineStr"/>
      <c r="CD575" s="7" t="inlineStr"/>
      <c r="CE575" s="7" t="inlineStr"/>
      <c r="CF575" s="7" t="inlineStr"/>
      <c r="CG575" s="7" t="inlineStr"/>
      <c r="CH575" s="7" t="inlineStr"/>
      <c r="CI575" s="7" t="inlineStr"/>
      <c r="CJ575" s="7" t="inlineStr"/>
      <c r="CK575" s="7" t="inlineStr"/>
      <c r="CL575" s="7" t="inlineStr"/>
      <c r="CM575" s="7" t="inlineStr"/>
      <c r="CN575" s="7" t="inlineStr"/>
      <c r="CO575" s="7" t="inlineStr"/>
      <c r="CP575" s="7" t="inlineStr"/>
      <c r="CQ575" s="7" t="inlineStr"/>
      <c r="CR575" s="7" t="inlineStr"/>
      <c r="CS575" s="7" t="inlineStr"/>
      <c r="CT575" s="7" t="inlineStr"/>
      <c r="CU575" s="7" t="inlineStr"/>
      <c r="CV575" s="7" t="inlineStr"/>
      <c r="CW575" s="7" t="inlineStr"/>
      <c r="CX575" s="7" t="inlineStr"/>
      <c r="CY575" s="7" t="inlineStr"/>
      <c r="CZ575" s="7" t="inlineStr"/>
      <c r="DA575" s="7" t="inlineStr"/>
      <c r="DB575" s="7" t="inlineStr"/>
      <c r="DC575" s="7" t="inlineStr"/>
      <c r="DD575" s="7" t="inlineStr"/>
      <c r="DE575" s="7">
        <f>DG575+DI575+DK575+DM575+DO575+DQ575+DS575+DU575+DW575+DY575+EA575+EC575+EE575</f>
        <v/>
      </c>
      <c r="DF575" s="7">
        <f>DH575+DJ575+DL575+DN575+DP575+DR575+DT575+DV575+DX575+DZ575+EB575+ED575+EF575</f>
        <v/>
      </c>
      <c r="DG575" s="7" t="inlineStr"/>
      <c r="DH575" s="7" t="inlineStr"/>
      <c r="DI575" s="7" t="inlineStr"/>
      <c r="DJ575" s="7" t="inlineStr"/>
      <c r="DK575" s="7" t="inlineStr"/>
      <c r="DL575" s="7" t="inlineStr"/>
      <c r="DM575" s="7" t="inlineStr"/>
      <c r="DN575" s="7" t="inlineStr"/>
      <c r="DO575" s="7" t="inlineStr"/>
      <c r="DP575" s="7" t="inlineStr"/>
      <c r="DQ575" s="7" t="inlineStr"/>
      <c r="DR575" s="7" t="inlineStr"/>
      <c r="DS575" s="7" t="inlineStr"/>
      <c r="DT575" s="7" t="inlineStr"/>
      <c r="DU575" s="7" t="inlineStr"/>
      <c r="DV575" s="7" t="inlineStr"/>
      <c r="DW575" s="7" t="inlineStr"/>
      <c r="DX575" s="7" t="inlineStr"/>
      <c r="DY575" s="7" t="inlineStr"/>
      <c r="DZ575" s="7" t="inlineStr"/>
      <c r="EA575" s="7" t="inlineStr"/>
      <c r="EB575" s="7" t="inlineStr"/>
      <c r="EC575" s="7" t="inlineStr"/>
      <c r="ED575" s="7" t="inlineStr"/>
      <c r="EE575" s="7" t="inlineStr"/>
      <c r="EF575" s="7" t="inlineStr"/>
      <c r="EG575" s="7">
        <f>E575+AU575+BK575+BW575+DE575</f>
        <v/>
      </c>
      <c r="EH575" s="7">
        <f>F575+AV575+BL575+BX575+DF575</f>
        <v/>
      </c>
    </row>
    <row r="576" hidden="1" outlineLevel="1">
      <c r="A576" s="5" t="n">
        <v>240</v>
      </c>
      <c r="B576" s="6" t="inlineStr">
        <is>
          <t>MZN PHARMACY MCHJ</t>
        </is>
      </c>
      <c r="C576" s="6" t="inlineStr">
        <is>
          <t>Ташкент</t>
        </is>
      </c>
      <c r="D576" s="6" t="inlineStr">
        <is>
          <t>Ташкент 2</t>
        </is>
      </c>
      <c r="E576" s="7">
        <f>G576+I576+K576+M576+O576+Q576+S576+U576+W576+Y576+AA576+AC576+AE576+AG576+AI576+AK576+AM576+AO576+AQ576+AS576</f>
        <v/>
      </c>
      <c r="F576" s="7">
        <f>H576+J576+L576+N576+P576+R576+T576+V576+X576+Z576+AB576+AD576+AF576+AH576+AJ576+AL576+AN576+AP576+AR576+AT576</f>
        <v/>
      </c>
      <c r="G576" s="7" t="inlineStr"/>
      <c r="H576" s="7" t="inlineStr"/>
      <c r="I576" s="7" t="inlineStr"/>
      <c r="J576" s="7" t="inlineStr"/>
      <c r="K576" s="7" t="inlineStr"/>
      <c r="L576" s="7" t="inlineStr"/>
      <c r="M576" s="7" t="inlineStr"/>
      <c r="N576" s="7" t="inlineStr"/>
      <c r="O576" s="7" t="inlineStr"/>
      <c r="P576" s="7" t="inlineStr"/>
      <c r="Q576" s="7" t="n">
        <v>15</v>
      </c>
      <c r="R576" s="7" t="n">
        <v>2940735</v>
      </c>
      <c r="S576" s="7" t="inlineStr"/>
      <c r="T576" s="7" t="inlineStr"/>
      <c r="U576" s="7" t="inlineStr"/>
      <c r="V576" s="7" t="inlineStr"/>
      <c r="W576" s="7" t="inlineStr"/>
      <c r="X576" s="7" t="inlineStr"/>
      <c r="Y576" s="7" t="inlineStr"/>
      <c r="Z576" s="7" t="inlineStr"/>
      <c r="AA576" s="7" t="inlineStr"/>
      <c r="AB576" s="7" t="inlineStr"/>
      <c r="AC576" s="7" t="inlineStr"/>
      <c r="AD576" s="7" t="inlineStr"/>
      <c r="AE576" s="7" t="inlineStr"/>
      <c r="AF576" s="7" t="inlineStr"/>
      <c r="AG576" s="7" t="inlineStr"/>
      <c r="AH576" s="7" t="inlineStr"/>
      <c r="AI576" s="7" t="inlineStr"/>
      <c r="AJ576" s="7" t="inlineStr"/>
      <c r="AK576" s="7" t="inlineStr"/>
      <c r="AL576" s="7" t="inlineStr"/>
      <c r="AM576" s="7" t="inlineStr"/>
      <c r="AN576" s="7" t="inlineStr"/>
      <c r="AO576" s="7" t="inlineStr"/>
      <c r="AP576" s="7" t="inlineStr"/>
      <c r="AQ576" s="7" t="inlineStr"/>
      <c r="AR576" s="7" t="inlineStr"/>
      <c r="AS576" s="7" t="inlineStr"/>
      <c r="AT576" s="7" t="inlineStr"/>
      <c r="AU576" s="7">
        <f>AW576+AY576+BA576+BC576+BE576+BG576+BI576</f>
        <v/>
      </c>
      <c r="AV576" s="7">
        <f>AX576+AZ576+BB576+BD576+BF576+BH576+BJ576</f>
        <v/>
      </c>
      <c r="AW576" s="7" t="inlineStr"/>
      <c r="AX576" s="7" t="inlineStr"/>
      <c r="AY576" s="7" t="inlineStr"/>
      <c r="AZ576" s="7" t="inlineStr"/>
      <c r="BA576" s="7" t="inlineStr"/>
      <c r="BB576" s="7" t="inlineStr"/>
      <c r="BC576" s="7" t="inlineStr"/>
      <c r="BD576" s="7" t="inlineStr"/>
      <c r="BE576" s="7" t="inlineStr"/>
      <c r="BF576" s="7" t="inlineStr"/>
      <c r="BG576" s="7" t="inlineStr"/>
      <c r="BH576" s="7" t="inlineStr"/>
      <c r="BI576" s="7" t="inlineStr"/>
      <c r="BJ576" s="7" t="inlineStr"/>
      <c r="BK576" s="7">
        <f>BM576+BO576+BQ576+BS576+BU576</f>
        <v/>
      </c>
      <c r="BL576" s="7">
        <f>BN576+BP576+BR576+BT576+BV576</f>
        <v/>
      </c>
      <c r="BM576" s="7" t="inlineStr"/>
      <c r="BN576" s="7" t="inlineStr"/>
      <c r="BO576" s="7" t="inlineStr"/>
      <c r="BP576" s="7" t="inlineStr"/>
      <c r="BQ576" s="7" t="inlineStr"/>
      <c r="BR576" s="7" t="inlineStr"/>
      <c r="BS576" s="7" t="inlineStr"/>
      <c r="BT576" s="7" t="inlineStr"/>
      <c r="BU576" s="7" t="inlineStr"/>
      <c r="BV576" s="7" t="inlineStr"/>
      <c r="BW576" s="7">
        <f>BY576+CA576+CC576+CE576+CG576+CI576+CK576+CM576+CO576+CQ576+CS576+CU576+CW576+CY576+DA576+DC576</f>
        <v/>
      </c>
      <c r="BX576" s="7">
        <f>BZ576+CB576+CD576+CF576+CH576+CJ576+CL576+CN576+CP576+CR576+CT576+CV576+CX576+CZ576+DB576+DD576</f>
        <v/>
      </c>
      <c r="BY576" s="7" t="inlineStr"/>
      <c r="BZ576" s="7" t="inlineStr"/>
      <c r="CA576" s="7" t="inlineStr"/>
      <c r="CB576" s="7" t="inlineStr"/>
      <c r="CC576" s="7" t="inlineStr"/>
      <c r="CD576" s="7" t="inlineStr"/>
      <c r="CE576" s="7" t="inlineStr"/>
      <c r="CF576" s="7" t="inlineStr"/>
      <c r="CG576" s="7" t="inlineStr"/>
      <c r="CH576" s="7" t="inlineStr"/>
      <c r="CI576" s="7" t="inlineStr"/>
      <c r="CJ576" s="7" t="inlineStr"/>
      <c r="CK576" s="7" t="inlineStr"/>
      <c r="CL576" s="7" t="inlineStr"/>
      <c r="CM576" s="7" t="inlineStr"/>
      <c r="CN576" s="7" t="inlineStr"/>
      <c r="CO576" s="7" t="inlineStr"/>
      <c r="CP576" s="7" t="inlineStr"/>
      <c r="CQ576" s="7" t="inlineStr"/>
      <c r="CR576" s="7" t="inlineStr"/>
      <c r="CS576" s="7" t="inlineStr"/>
      <c r="CT576" s="7" t="inlineStr"/>
      <c r="CU576" s="7" t="inlineStr"/>
      <c r="CV576" s="7" t="inlineStr"/>
      <c r="CW576" s="7" t="inlineStr"/>
      <c r="CX576" s="7" t="inlineStr"/>
      <c r="CY576" s="7" t="inlineStr"/>
      <c r="CZ576" s="7" t="inlineStr"/>
      <c r="DA576" s="7" t="inlineStr"/>
      <c r="DB576" s="7" t="inlineStr"/>
      <c r="DC576" s="7" t="inlineStr"/>
      <c r="DD576" s="7" t="inlineStr"/>
      <c r="DE576" s="7">
        <f>DG576+DI576+DK576+DM576+DO576+DQ576+DS576+DU576+DW576+DY576+EA576+EC576+EE576</f>
        <v/>
      </c>
      <c r="DF576" s="7">
        <f>DH576+DJ576+DL576+DN576+DP576+DR576+DT576+DV576+DX576+DZ576+EB576+ED576+EF576</f>
        <v/>
      </c>
      <c r="DG576" s="7" t="inlineStr"/>
      <c r="DH576" s="7" t="inlineStr"/>
      <c r="DI576" s="7" t="inlineStr"/>
      <c r="DJ576" s="7" t="inlineStr"/>
      <c r="DK576" s="7" t="inlineStr"/>
      <c r="DL576" s="7" t="inlineStr"/>
      <c r="DM576" s="7" t="inlineStr"/>
      <c r="DN576" s="7" t="inlineStr"/>
      <c r="DO576" s="7" t="inlineStr"/>
      <c r="DP576" s="7" t="inlineStr"/>
      <c r="DQ576" s="7" t="inlineStr"/>
      <c r="DR576" s="7" t="inlineStr"/>
      <c r="DS576" s="7" t="inlineStr"/>
      <c r="DT576" s="7" t="inlineStr"/>
      <c r="DU576" s="7" t="inlineStr"/>
      <c r="DV576" s="7" t="inlineStr"/>
      <c r="DW576" s="7" t="inlineStr"/>
      <c r="DX576" s="7" t="inlineStr"/>
      <c r="DY576" s="7" t="inlineStr"/>
      <c r="DZ576" s="7" t="inlineStr"/>
      <c r="EA576" s="7" t="inlineStr"/>
      <c r="EB576" s="7" t="inlineStr"/>
      <c r="EC576" s="7" t="inlineStr"/>
      <c r="ED576" s="7" t="inlineStr"/>
      <c r="EE576" s="7" t="inlineStr"/>
      <c r="EF576" s="7" t="inlineStr"/>
      <c r="EG576" s="7">
        <f>E576+AU576+BK576+BW576+DE576</f>
        <v/>
      </c>
      <c r="EH576" s="7">
        <f>F576+AV576+BL576+BX576+DF576</f>
        <v/>
      </c>
    </row>
    <row r="577" hidden="1" outlineLevel="1">
      <c r="A577" s="5" t="n">
        <v>241</v>
      </c>
      <c r="B577" s="6" t="inlineStr">
        <is>
          <t>Madad Med MCHJ</t>
        </is>
      </c>
      <c r="C577" s="6" t="inlineStr">
        <is>
          <t>Ташкент</t>
        </is>
      </c>
      <c r="D577" s="6" t="inlineStr">
        <is>
          <t>Ташкент 2</t>
        </is>
      </c>
      <c r="E577" s="7">
        <f>G577+I577+K577+M577+O577+Q577+S577+U577+W577+Y577+AA577+AC577+AE577+AG577+AI577+AK577+AM577+AO577+AQ577+AS577</f>
        <v/>
      </c>
      <c r="F577" s="7">
        <f>H577+J577+L577+N577+P577+R577+T577+V577+X577+Z577+AB577+AD577+AF577+AH577+AJ577+AL577+AN577+AP577+AR577+AT577</f>
        <v/>
      </c>
      <c r="G577" s="7" t="inlineStr"/>
      <c r="H577" s="7" t="inlineStr"/>
      <c r="I577" s="7" t="inlineStr"/>
      <c r="J577" s="7" t="inlineStr"/>
      <c r="K577" s="7" t="inlineStr"/>
      <c r="L577" s="7" t="inlineStr"/>
      <c r="M577" s="7" t="n">
        <v>2</v>
      </c>
      <c r="N577" s="7" t="n">
        <v>943536</v>
      </c>
      <c r="O577" s="7" t="inlineStr"/>
      <c r="P577" s="7" t="inlineStr"/>
      <c r="Q577" s="7" t="inlineStr"/>
      <c r="R577" s="7" t="inlineStr"/>
      <c r="S577" s="7" t="inlineStr"/>
      <c r="T577" s="7" t="inlineStr"/>
      <c r="U577" s="7" t="inlineStr"/>
      <c r="V577" s="7" t="inlineStr"/>
      <c r="W577" s="7" t="n">
        <v>2</v>
      </c>
      <c r="X577" s="7" t="n">
        <v>638948</v>
      </c>
      <c r="Y577" s="7" t="inlineStr"/>
      <c r="Z577" s="7" t="inlineStr"/>
      <c r="AA577" s="7" t="inlineStr"/>
      <c r="AB577" s="7" t="inlineStr"/>
      <c r="AC577" s="7" t="n">
        <v>9</v>
      </c>
      <c r="AD577" s="7" t="n">
        <v>2461001</v>
      </c>
      <c r="AE577" s="7" t="n">
        <v>3</v>
      </c>
      <c r="AF577" s="7" t="n">
        <v>550188</v>
      </c>
      <c r="AG577" s="7" t="inlineStr"/>
      <c r="AH577" s="7" t="inlineStr"/>
      <c r="AI577" s="7" t="inlineStr"/>
      <c r="AJ577" s="7" t="inlineStr"/>
      <c r="AK577" s="7" t="inlineStr"/>
      <c r="AL577" s="7" t="inlineStr"/>
      <c r="AM577" s="7" t="inlineStr"/>
      <c r="AN577" s="7" t="inlineStr"/>
      <c r="AO577" s="7" t="inlineStr"/>
      <c r="AP577" s="7" t="inlineStr"/>
      <c r="AQ577" s="7" t="inlineStr"/>
      <c r="AR577" s="7" t="inlineStr"/>
      <c r="AS577" s="7" t="inlineStr"/>
      <c r="AT577" s="7" t="inlineStr"/>
      <c r="AU577" s="7">
        <f>AW577+AY577+BA577+BC577+BE577+BG577+BI577</f>
        <v/>
      </c>
      <c r="AV577" s="7">
        <f>AX577+AZ577+BB577+BD577+BF577+BH577+BJ577</f>
        <v/>
      </c>
      <c r="AW577" s="7" t="inlineStr"/>
      <c r="AX577" s="7" t="inlineStr"/>
      <c r="AY577" s="7" t="inlineStr"/>
      <c r="AZ577" s="7" t="inlineStr"/>
      <c r="BA577" s="7" t="inlineStr"/>
      <c r="BB577" s="7" t="inlineStr"/>
      <c r="BC577" s="7" t="inlineStr"/>
      <c r="BD577" s="7" t="inlineStr"/>
      <c r="BE577" s="7" t="inlineStr"/>
      <c r="BF577" s="7" t="inlineStr"/>
      <c r="BG577" s="7" t="n">
        <v>10</v>
      </c>
      <c r="BH577" s="7" t="n">
        <v>2210055</v>
      </c>
      <c r="BI577" s="7" t="inlineStr"/>
      <c r="BJ577" s="7" t="inlineStr"/>
      <c r="BK577" s="7">
        <f>BM577+BO577+BQ577+BS577+BU577</f>
        <v/>
      </c>
      <c r="BL577" s="7">
        <f>BN577+BP577+BR577+BT577+BV577</f>
        <v/>
      </c>
      <c r="BM577" s="7" t="inlineStr"/>
      <c r="BN577" s="7" t="inlineStr"/>
      <c r="BO577" s="7" t="inlineStr"/>
      <c r="BP577" s="7" t="inlineStr"/>
      <c r="BQ577" s="7" t="inlineStr"/>
      <c r="BR577" s="7" t="inlineStr"/>
      <c r="BS577" s="7" t="inlineStr"/>
      <c r="BT577" s="7" t="inlineStr"/>
      <c r="BU577" s="7" t="inlineStr"/>
      <c r="BV577" s="7" t="inlineStr"/>
      <c r="BW577" s="7">
        <f>BY577+CA577+CC577+CE577+CG577+CI577+CK577+CM577+CO577+CQ577+CS577+CU577+CW577+CY577+DA577+DC577</f>
        <v/>
      </c>
      <c r="BX577" s="7">
        <f>BZ577+CB577+CD577+CF577+CH577+CJ577+CL577+CN577+CP577+CR577+CT577+CV577+CX577+CZ577+DB577+DD577</f>
        <v/>
      </c>
      <c r="BY577" s="7" t="inlineStr"/>
      <c r="BZ577" s="7" t="inlineStr"/>
      <c r="CA577" s="7" t="inlineStr"/>
      <c r="CB577" s="7" t="inlineStr"/>
      <c r="CC577" s="7" t="inlineStr"/>
      <c r="CD577" s="7" t="inlineStr"/>
      <c r="CE577" s="7" t="inlineStr"/>
      <c r="CF577" s="7" t="inlineStr"/>
      <c r="CG577" s="7" t="inlineStr"/>
      <c r="CH577" s="7" t="inlineStr"/>
      <c r="CI577" s="7" t="inlineStr"/>
      <c r="CJ577" s="7" t="inlineStr"/>
      <c r="CK577" s="7" t="inlineStr"/>
      <c r="CL577" s="7" t="inlineStr"/>
      <c r="CM577" s="7" t="inlineStr"/>
      <c r="CN577" s="7" t="inlineStr"/>
      <c r="CO577" s="7" t="inlineStr"/>
      <c r="CP577" s="7" t="inlineStr"/>
      <c r="CQ577" s="7" t="inlineStr"/>
      <c r="CR577" s="7" t="inlineStr"/>
      <c r="CS577" s="7" t="inlineStr"/>
      <c r="CT577" s="7" t="inlineStr"/>
      <c r="CU577" s="7" t="inlineStr"/>
      <c r="CV577" s="7" t="inlineStr"/>
      <c r="CW577" s="7" t="inlineStr"/>
      <c r="CX577" s="7" t="inlineStr"/>
      <c r="CY577" s="7" t="inlineStr"/>
      <c r="CZ577" s="7" t="inlineStr"/>
      <c r="DA577" s="7" t="inlineStr"/>
      <c r="DB577" s="7" t="inlineStr"/>
      <c r="DC577" s="7" t="inlineStr"/>
      <c r="DD577" s="7" t="inlineStr"/>
      <c r="DE577" s="7">
        <f>DG577+DI577+DK577+DM577+DO577+DQ577+DS577+DU577+DW577+DY577+EA577+EC577+EE577</f>
        <v/>
      </c>
      <c r="DF577" s="7">
        <f>DH577+DJ577+DL577+DN577+DP577+DR577+DT577+DV577+DX577+DZ577+EB577+ED577+EF577</f>
        <v/>
      </c>
      <c r="DG577" s="7" t="inlineStr"/>
      <c r="DH577" s="7" t="inlineStr"/>
      <c r="DI577" s="7" t="inlineStr"/>
      <c r="DJ577" s="7" t="inlineStr"/>
      <c r="DK577" s="7" t="inlineStr"/>
      <c r="DL577" s="7" t="inlineStr"/>
      <c r="DM577" s="7" t="inlineStr"/>
      <c r="DN577" s="7" t="inlineStr"/>
      <c r="DO577" s="7" t="inlineStr"/>
      <c r="DP577" s="7" t="inlineStr"/>
      <c r="DQ577" s="7" t="inlineStr"/>
      <c r="DR577" s="7" t="inlineStr"/>
      <c r="DS577" s="7" t="inlineStr"/>
      <c r="DT577" s="7" t="inlineStr"/>
      <c r="DU577" s="7" t="inlineStr"/>
      <c r="DV577" s="7" t="inlineStr"/>
      <c r="DW577" s="7" t="inlineStr"/>
      <c r="DX577" s="7" t="inlineStr"/>
      <c r="DY577" s="7" t="n">
        <v>1</v>
      </c>
      <c r="DZ577" s="7" t="n">
        <v>268581</v>
      </c>
      <c r="EA577" s="7" t="inlineStr"/>
      <c r="EB577" s="7" t="inlineStr"/>
      <c r="EC577" s="7" t="inlineStr"/>
      <c r="ED577" s="7" t="inlineStr"/>
      <c r="EE577" s="7" t="inlineStr"/>
      <c r="EF577" s="7" t="inlineStr"/>
      <c r="EG577" s="7">
        <f>E577+AU577+BK577+BW577+DE577</f>
        <v/>
      </c>
      <c r="EH577" s="7">
        <f>F577+AV577+BL577+BX577+DF577</f>
        <v/>
      </c>
    </row>
    <row r="578" hidden="1" outlineLevel="1">
      <c r="A578" s="5" t="n">
        <v>242</v>
      </c>
      <c r="B578" s="6" t="inlineStr">
        <is>
          <t>Madina Bonu Farm Savdo MCHJ</t>
        </is>
      </c>
      <c r="C578" s="6" t="inlineStr">
        <is>
          <t>Ташкент</t>
        </is>
      </c>
      <c r="D578" s="6" t="inlineStr">
        <is>
          <t>Ташкент 1</t>
        </is>
      </c>
      <c r="E578" s="7">
        <f>G578+I578+K578+M578+O578+Q578+S578+U578+W578+Y578+AA578+AC578+AE578+AG578+AI578+AK578+AM578+AO578+AQ578+AS578</f>
        <v/>
      </c>
      <c r="F578" s="7">
        <f>H578+J578+L578+N578+P578+R578+T578+V578+X578+Z578+AB578+AD578+AF578+AH578+AJ578+AL578+AN578+AP578+AR578+AT578</f>
        <v/>
      </c>
      <c r="G578" s="7" t="inlineStr"/>
      <c r="H578" s="7" t="inlineStr"/>
      <c r="I578" s="7" t="inlineStr"/>
      <c r="J578" s="7" t="inlineStr"/>
      <c r="K578" s="7" t="inlineStr"/>
      <c r="L578" s="7" t="inlineStr"/>
      <c r="M578" s="7" t="inlineStr"/>
      <c r="N578" s="7" t="inlineStr"/>
      <c r="O578" s="7" t="inlineStr"/>
      <c r="P578" s="7" t="inlineStr"/>
      <c r="Q578" s="7" t="n">
        <v>4</v>
      </c>
      <c r="R578" s="7" t="n">
        <v>1770408</v>
      </c>
      <c r="S578" s="7" t="inlineStr"/>
      <c r="T578" s="7" t="inlineStr"/>
      <c r="U578" s="7" t="inlineStr"/>
      <c r="V578" s="7" t="inlineStr"/>
      <c r="W578" s="7" t="inlineStr"/>
      <c r="X578" s="7" t="inlineStr"/>
      <c r="Y578" s="7" t="inlineStr"/>
      <c r="Z578" s="7" t="inlineStr"/>
      <c r="AA578" s="7" t="inlineStr"/>
      <c r="AB578" s="7" t="inlineStr"/>
      <c r="AC578" s="7" t="inlineStr"/>
      <c r="AD578" s="7" t="inlineStr"/>
      <c r="AE578" s="7" t="inlineStr"/>
      <c r="AF578" s="7" t="inlineStr"/>
      <c r="AG578" s="7" t="inlineStr"/>
      <c r="AH578" s="7" t="inlineStr"/>
      <c r="AI578" s="7" t="inlineStr"/>
      <c r="AJ578" s="7" t="inlineStr"/>
      <c r="AK578" s="7" t="inlineStr"/>
      <c r="AL578" s="7" t="inlineStr"/>
      <c r="AM578" s="7" t="inlineStr"/>
      <c r="AN578" s="7" t="inlineStr"/>
      <c r="AO578" s="7" t="inlineStr"/>
      <c r="AP578" s="7" t="inlineStr"/>
      <c r="AQ578" s="7" t="inlineStr"/>
      <c r="AR578" s="7" t="inlineStr"/>
      <c r="AS578" s="7" t="inlineStr"/>
      <c r="AT578" s="7" t="inlineStr"/>
      <c r="AU578" s="7">
        <f>AW578+AY578+BA578+BC578+BE578+BG578+BI578</f>
        <v/>
      </c>
      <c r="AV578" s="7">
        <f>AX578+AZ578+BB578+BD578+BF578+BH578+BJ578</f>
        <v/>
      </c>
      <c r="AW578" s="7" t="inlineStr"/>
      <c r="AX578" s="7" t="inlineStr"/>
      <c r="AY578" s="7" t="inlineStr"/>
      <c r="AZ578" s="7" t="inlineStr"/>
      <c r="BA578" s="7" t="inlineStr"/>
      <c r="BB578" s="7" t="inlineStr"/>
      <c r="BC578" s="7" t="inlineStr"/>
      <c r="BD578" s="7" t="inlineStr"/>
      <c r="BE578" s="7" t="inlineStr"/>
      <c r="BF578" s="7" t="inlineStr"/>
      <c r="BG578" s="7" t="inlineStr"/>
      <c r="BH578" s="7" t="inlineStr"/>
      <c r="BI578" s="7" t="inlineStr"/>
      <c r="BJ578" s="7" t="inlineStr"/>
      <c r="BK578" s="7">
        <f>BM578+BO578+BQ578+BS578+BU578</f>
        <v/>
      </c>
      <c r="BL578" s="7">
        <f>BN578+BP578+BR578+BT578+BV578</f>
        <v/>
      </c>
      <c r="BM578" s="7" t="inlineStr"/>
      <c r="BN578" s="7" t="inlineStr"/>
      <c r="BO578" s="7" t="inlineStr"/>
      <c r="BP578" s="7" t="inlineStr"/>
      <c r="BQ578" s="7" t="inlineStr"/>
      <c r="BR578" s="7" t="inlineStr"/>
      <c r="BS578" s="7" t="inlineStr"/>
      <c r="BT578" s="7" t="inlineStr"/>
      <c r="BU578" s="7" t="inlineStr"/>
      <c r="BV578" s="7" t="inlineStr"/>
      <c r="BW578" s="7">
        <f>BY578+CA578+CC578+CE578+CG578+CI578+CK578+CM578+CO578+CQ578+CS578+CU578+CW578+CY578+DA578+DC578</f>
        <v/>
      </c>
      <c r="BX578" s="7">
        <f>BZ578+CB578+CD578+CF578+CH578+CJ578+CL578+CN578+CP578+CR578+CT578+CV578+CX578+CZ578+DB578+DD578</f>
        <v/>
      </c>
      <c r="BY578" s="7" t="inlineStr"/>
      <c r="BZ578" s="7" t="inlineStr"/>
      <c r="CA578" s="7" t="inlineStr"/>
      <c r="CB578" s="7" t="inlineStr"/>
      <c r="CC578" s="7" t="inlineStr"/>
      <c r="CD578" s="7" t="inlineStr"/>
      <c r="CE578" s="7" t="inlineStr"/>
      <c r="CF578" s="7" t="inlineStr"/>
      <c r="CG578" s="7" t="inlineStr"/>
      <c r="CH578" s="7" t="inlineStr"/>
      <c r="CI578" s="7" t="inlineStr"/>
      <c r="CJ578" s="7" t="inlineStr"/>
      <c r="CK578" s="7" t="inlineStr"/>
      <c r="CL578" s="7" t="inlineStr"/>
      <c r="CM578" s="7" t="inlineStr"/>
      <c r="CN578" s="7" t="inlineStr"/>
      <c r="CO578" s="7" t="inlineStr"/>
      <c r="CP578" s="7" t="inlineStr"/>
      <c r="CQ578" s="7" t="inlineStr"/>
      <c r="CR578" s="7" t="inlineStr"/>
      <c r="CS578" s="7" t="inlineStr"/>
      <c r="CT578" s="7" t="inlineStr"/>
      <c r="CU578" s="7" t="inlineStr"/>
      <c r="CV578" s="7" t="inlineStr"/>
      <c r="CW578" s="7" t="inlineStr"/>
      <c r="CX578" s="7" t="inlineStr"/>
      <c r="CY578" s="7" t="inlineStr"/>
      <c r="CZ578" s="7" t="inlineStr"/>
      <c r="DA578" s="7" t="inlineStr"/>
      <c r="DB578" s="7" t="inlineStr"/>
      <c r="DC578" s="7" t="inlineStr"/>
      <c r="DD578" s="7" t="inlineStr"/>
      <c r="DE578" s="7">
        <f>DG578+DI578+DK578+DM578+DO578+DQ578+DS578+DU578+DW578+DY578+EA578+EC578+EE578</f>
        <v/>
      </c>
      <c r="DF578" s="7">
        <f>DH578+DJ578+DL578+DN578+DP578+DR578+DT578+DV578+DX578+DZ578+EB578+ED578+EF578</f>
        <v/>
      </c>
      <c r="DG578" s="7" t="inlineStr"/>
      <c r="DH578" s="7" t="inlineStr"/>
      <c r="DI578" s="7" t="inlineStr"/>
      <c r="DJ578" s="7" t="inlineStr"/>
      <c r="DK578" s="7" t="inlineStr"/>
      <c r="DL578" s="7" t="inlineStr"/>
      <c r="DM578" s="7" t="inlineStr"/>
      <c r="DN578" s="7" t="inlineStr"/>
      <c r="DO578" s="7" t="inlineStr"/>
      <c r="DP578" s="7" t="inlineStr"/>
      <c r="DQ578" s="7" t="inlineStr"/>
      <c r="DR578" s="7" t="inlineStr"/>
      <c r="DS578" s="7" t="inlineStr"/>
      <c r="DT578" s="7" t="inlineStr"/>
      <c r="DU578" s="7" t="inlineStr"/>
      <c r="DV578" s="7" t="inlineStr"/>
      <c r="DW578" s="7" t="inlineStr"/>
      <c r="DX578" s="7" t="inlineStr"/>
      <c r="DY578" s="7" t="inlineStr"/>
      <c r="DZ578" s="7" t="inlineStr"/>
      <c r="EA578" s="7" t="inlineStr"/>
      <c r="EB578" s="7" t="inlineStr"/>
      <c r="EC578" s="7" t="inlineStr"/>
      <c r="ED578" s="7" t="inlineStr"/>
      <c r="EE578" s="7" t="inlineStr"/>
      <c r="EF578" s="7" t="inlineStr"/>
      <c r="EG578" s="7">
        <f>E578+AU578+BK578+BW578+DE578</f>
        <v/>
      </c>
      <c r="EH578" s="7">
        <f>F578+AV578+BL578+BX578+DF578</f>
        <v/>
      </c>
    </row>
    <row r="579" hidden="1" outlineLevel="1">
      <c r="A579" s="5" t="n">
        <v>243</v>
      </c>
      <c r="B579" s="6" t="inlineStr">
        <is>
          <t>Madinaxon Plyus Mubinaxon</t>
        </is>
      </c>
      <c r="C579" s="6" t="inlineStr">
        <is>
          <t>Ташкент</t>
        </is>
      </c>
      <c r="D579" s="6" t="inlineStr">
        <is>
          <t>Ташкент 2</t>
        </is>
      </c>
      <c r="E579" s="7">
        <f>G579+I579+K579+M579+O579+Q579+S579+U579+W579+Y579+AA579+AC579+AE579+AG579+AI579+AK579+AM579+AO579+AQ579+AS579</f>
        <v/>
      </c>
      <c r="F579" s="7">
        <f>H579+J579+L579+N579+P579+R579+T579+V579+X579+Z579+AB579+AD579+AF579+AH579+AJ579+AL579+AN579+AP579+AR579+AT579</f>
        <v/>
      </c>
      <c r="G579" s="7" t="n">
        <v>2</v>
      </c>
      <c r="H579" s="7" t="n">
        <v>787100</v>
      </c>
      <c r="I579" s="7" t="inlineStr"/>
      <c r="J579" s="7" t="inlineStr"/>
      <c r="K579" s="7" t="inlineStr"/>
      <c r="L579" s="7" t="inlineStr"/>
      <c r="M579" s="7" t="inlineStr"/>
      <c r="N579" s="7" t="inlineStr"/>
      <c r="O579" s="7" t="inlineStr"/>
      <c r="P579" s="7" t="inlineStr"/>
      <c r="Q579" s="7" t="n">
        <v>100</v>
      </c>
      <c r="R579" s="7" t="n">
        <v>10747100</v>
      </c>
      <c r="S579" s="7" t="inlineStr"/>
      <c r="T579" s="7" t="inlineStr"/>
      <c r="U579" s="7" t="inlineStr"/>
      <c r="V579" s="7" t="inlineStr"/>
      <c r="W579" s="7" t="inlineStr"/>
      <c r="X579" s="7" t="inlineStr"/>
      <c r="Y579" s="7" t="inlineStr"/>
      <c r="Z579" s="7" t="inlineStr"/>
      <c r="AA579" s="7" t="inlineStr"/>
      <c r="AB579" s="7" t="inlineStr"/>
      <c r="AC579" s="7" t="inlineStr"/>
      <c r="AD579" s="7" t="inlineStr"/>
      <c r="AE579" s="7" t="inlineStr"/>
      <c r="AF579" s="7" t="inlineStr"/>
      <c r="AG579" s="7" t="inlineStr"/>
      <c r="AH579" s="7" t="inlineStr"/>
      <c r="AI579" s="7" t="inlineStr"/>
      <c r="AJ579" s="7" t="inlineStr"/>
      <c r="AK579" s="7" t="inlineStr"/>
      <c r="AL579" s="7" t="inlineStr"/>
      <c r="AM579" s="7" t="inlineStr"/>
      <c r="AN579" s="7" t="inlineStr"/>
      <c r="AO579" s="7" t="inlineStr"/>
      <c r="AP579" s="7" t="inlineStr"/>
      <c r="AQ579" s="7" t="inlineStr"/>
      <c r="AR579" s="7" t="inlineStr"/>
      <c r="AS579" s="7" t="inlineStr"/>
      <c r="AT579" s="7" t="inlineStr"/>
      <c r="AU579" s="7">
        <f>AW579+AY579+BA579+BC579+BE579+BG579+BI579</f>
        <v/>
      </c>
      <c r="AV579" s="7">
        <f>AX579+AZ579+BB579+BD579+BF579+BH579+BJ579</f>
        <v/>
      </c>
      <c r="AW579" s="7" t="inlineStr"/>
      <c r="AX579" s="7" t="inlineStr"/>
      <c r="AY579" s="7" t="inlineStr"/>
      <c r="AZ579" s="7" t="inlineStr"/>
      <c r="BA579" s="7" t="inlineStr"/>
      <c r="BB579" s="7" t="inlineStr"/>
      <c r="BC579" s="7" t="inlineStr"/>
      <c r="BD579" s="7" t="inlineStr"/>
      <c r="BE579" s="7" t="inlineStr"/>
      <c r="BF579" s="7" t="inlineStr"/>
      <c r="BG579" s="7" t="inlineStr"/>
      <c r="BH579" s="7" t="inlineStr"/>
      <c r="BI579" s="7" t="inlineStr"/>
      <c r="BJ579" s="7" t="inlineStr"/>
      <c r="BK579" s="7">
        <f>BM579+BO579+BQ579+BS579+BU579</f>
        <v/>
      </c>
      <c r="BL579" s="7">
        <f>BN579+BP579+BR579+BT579+BV579</f>
        <v/>
      </c>
      <c r="BM579" s="7" t="inlineStr"/>
      <c r="BN579" s="7" t="inlineStr"/>
      <c r="BO579" s="7" t="inlineStr"/>
      <c r="BP579" s="7" t="inlineStr"/>
      <c r="BQ579" s="7" t="inlineStr"/>
      <c r="BR579" s="7" t="inlineStr"/>
      <c r="BS579" s="7" t="inlineStr"/>
      <c r="BT579" s="7" t="inlineStr"/>
      <c r="BU579" s="7" t="inlineStr"/>
      <c r="BV579" s="7" t="inlineStr"/>
      <c r="BW579" s="7">
        <f>BY579+CA579+CC579+CE579+CG579+CI579+CK579+CM579+CO579+CQ579+CS579+CU579+CW579+CY579+DA579+DC579</f>
        <v/>
      </c>
      <c r="BX579" s="7">
        <f>BZ579+CB579+CD579+CF579+CH579+CJ579+CL579+CN579+CP579+CR579+CT579+CV579+CX579+CZ579+DB579+DD579</f>
        <v/>
      </c>
      <c r="BY579" s="7" t="inlineStr"/>
      <c r="BZ579" s="7" t="inlineStr"/>
      <c r="CA579" s="7" t="inlineStr"/>
      <c r="CB579" s="7" t="inlineStr"/>
      <c r="CC579" s="7" t="inlineStr"/>
      <c r="CD579" s="7" t="inlineStr"/>
      <c r="CE579" s="7" t="inlineStr"/>
      <c r="CF579" s="7" t="inlineStr"/>
      <c r="CG579" s="7" t="inlineStr"/>
      <c r="CH579" s="7" t="inlineStr"/>
      <c r="CI579" s="7" t="inlineStr"/>
      <c r="CJ579" s="7" t="inlineStr"/>
      <c r="CK579" s="7" t="inlineStr"/>
      <c r="CL579" s="7" t="inlineStr"/>
      <c r="CM579" s="7" t="inlineStr"/>
      <c r="CN579" s="7" t="inlineStr"/>
      <c r="CO579" s="7" t="inlineStr"/>
      <c r="CP579" s="7" t="inlineStr"/>
      <c r="CQ579" s="7" t="inlineStr"/>
      <c r="CR579" s="7" t="inlineStr"/>
      <c r="CS579" s="7" t="inlineStr"/>
      <c r="CT579" s="7" t="inlineStr"/>
      <c r="CU579" s="7" t="inlineStr"/>
      <c r="CV579" s="7" t="inlineStr"/>
      <c r="CW579" s="7" t="inlineStr"/>
      <c r="CX579" s="7" t="inlineStr"/>
      <c r="CY579" s="7" t="inlineStr"/>
      <c r="CZ579" s="7" t="inlineStr"/>
      <c r="DA579" s="7" t="inlineStr"/>
      <c r="DB579" s="7" t="inlineStr"/>
      <c r="DC579" s="7" t="inlineStr"/>
      <c r="DD579" s="7" t="inlineStr"/>
      <c r="DE579" s="7">
        <f>DG579+DI579+DK579+DM579+DO579+DQ579+DS579+DU579+DW579+DY579+EA579+EC579+EE579</f>
        <v/>
      </c>
      <c r="DF579" s="7">
        <f>DH579+DJ579+DL579+DN579+DP579+DR579+DT579+DV579+DX579+DZ579+EB579+ED579+EF579</f>
        <v/>
      </c>
      <c r="DG579" s="7" t="inlineStr"/>
      <c r="DH579" s="7" t="inlineStr"/>
      <c r="DI579" s="7" t="inlineStr"/>
      <c r="DJ579" s="7" t="inlineStr"/>
      <c r="DK579" s="7" t="inlineStr"/>
      <c r="DL579" s="7" t="inlineStr"/>
      <c r="DM579" s="7" t="inlineStr"/>
      <c r="DN579" s="7" t="inlineStr"/>
      <c r="DO579" s="7" t="inlineStr"/>
      <c r="DP579" s="7" t="inlineStr"/>
      <c r="DQ579" s="7" t="inlineStr"/>
      <c r="DR579" s="7" t="inlineStr"/>
      <c r="DS579" s="7" t="inlineStr"/>
      <c r="DT579" s="7" t="inlineStr"/>
      <c r="DU579" s="7" t="inlineStr"/>
      <c r="DV579" s="7" t="inlineStr"/>
      <c r="DW579" s="7" t="inlineStr"/>
      <c r="DX579" s="7" t="inlineStr"/>
      <c r="DY579" s="7" t="inlineStr"/>
      <c r="DZ579" s="7" t="inlineStr"/>
      <c r="EA579" s="7" t="n">
        <v>11</v>
      </c>
      <c r="EB579" s="7" t="n">
        <v>3681179</v>
      </c>
      <c r="EC579" s="7" t="n">
        <v>11</v>
      </c>
      <c r="ED579" s="7" t="n">
        <v>1492480</v>
      </c>
      <c r="EE579" s="7" t="inlineStr"/>
      <c r="EF579" s="7" t="inlineStr"/>
      <c r="EG579" s="7">
        <f>E579+AU579+BK579+BW579+DE579</f>
        <v/>
      </c>
      <c r="EH579" s="7">
        <f>F579+AV579+BL579+BX579+DF579</f>
        <v/>
      </c>
    </row>
    <row r="580" hidden="1" outlineLevel="1">
      <c r="A580" s="5" t="n">
        <v>244</v>
      </c>
      <c r="B580" s="6" t="inlineStr">
        <is>
          <t>Maftunaxon Mubina Farm</t>
        </is>
      </c>
      <c r="C580" s="6" t="inlineStr">
        <is>
          <t>Ташкент</t>
        </is>
      </c>
      <c r="D580" s="6" t="inlineStr">
        <is>
          <t>Ташкент 1</t>
        </is>
      </c>
      <c r="E580" s="7">
        <f>G580+I580+K580+M580+O580+Q580+S580+U580+W580+Y580+AA580+AC580+AE580+AG580+AI580+AK580+AM580+AO580+AQ580+AS580</f>
        <v/>
      </c>
      <c r="F580" s="7">
        <f>H580+J580+L580+N580+P580+R580+T580+V580+X580+Z580+AB580+AD580+AF580+AH580+AJ580+AL580+AN580+AP580+AR580+AT580</f>
        <v/>
      </c>
      <c r="G580" s="7" t="inlineStr"/>
      <c r="H580" s="7" t="inlineStr"/>
      <c r="I580" s="7" t="inlineStr"/>
      <c r="J580" s="7" t="inlineStr"/>
      <c r="K580" s="7" t="inlineStr"/>
      <c r="L580" s="7" t="inlineStr"/>
      <c r="M580" s="7" t="inlineStr"/>
      <c r="N580" s="7" t="inlineStr"/>
      <c r="O580" s="7" t="n">
        <v>2</v>
      </c>
      <c r="P580" s="7" t="n">
        <v>952244</v>
      </c>
      <c r="Q580" s="7" t="n">
        <v>3</v>
      </c>
      <c r="R580" s="7" t="n">
        <v>136332</v>
      </c>
      <c r="S580" s="7" t="inlineStr"/>
      <c r="T580" s="7" t="inlineStr"/>
      <c r="U580" s="7" t="inlineStr"/>
      <c r="V580" s="7" t="inlineStr"/>
      <c r="W580" s="7" t="inlineStr"/>
      <c r="X580" s="7" t="inlineStr"/>
      <c r="Y580" s="7" t="inlineStr"/>
      <c r="Z580" s="7" t="inlineStr"/>
      <c r="AA580" s="7" t="inlineStr"/>
      <c r="AB580" s="7" t="inlineStr"/>
      <c r="AC580" s="7" t="inlineStr"/>
      <c r="AD580" s="7" t="inlineStr"/>
      <c r="AE580" s="7" t="inlineStr"/>
      <c r="AF580" s="7" t="inlineStr"/>
      <c r="AG580" s="7" t="inlineStr"/>
      <c r="AH580" s="7" t="inlineStr"/>
      <c r="AI580" s="7" t="inlineStr"/>
      <c r="AJ580" s="7" t="inlineStr"/>
      <c r="AK580" s="7" t="inlineStr"/>
      <c r="AL580" s="7" t="inlineStr"/>
      <c r="AM580" s="7" t="inlineStr"/>
      <c r="AN580" s="7" t="inlineStr"/>
      <c r="AO580" s="7" t="inlineStr"/>
      <c r="AP580" s="7" t="inlineStr"/>
      <c r="AQ580" s="7" t="inlineStr"/>
      <c r="AR580" s="7" t="inlineStr"/>
      <c r="AS580" s="7" t="inlineStr"/>
      <c r="AT580" s="7" t="inlineStr"/>
      <c r="AU580" s="7">
        <f>AW580+AY580+BA580+BC580+BE580+BG580+BI580</f>
        <v/>
      </c>
      <c r="AV580" s="7">
        <f>AX580+AZ580+BB580+BD580+BF580+BH580+BJ580</f>
        <v/>
      </c>
      <c r="AW580" s="7" t="inlineStr"/>
      <c r="AX580" s="7" t="inlineStr"/>
      <c r="AY580" s="7" t="inlineStr"/>
      <c r="AZ580" s="7" t="inlineStr"/>
      <c r="BA580" s="7" t="inlineStr"/>
      <c r="BB580" s="7" t="inlineStr"/>
      <c r="BC580" s="7" t="inlineStr"/>
      <c r="BD580" s="7" t="inlineStr"/>
      <c r="BE580" s="7" t="inlineStr"/>
      <c r="BF580" s="7" t="inlineStr"/>
      <c r="BG580" s="7" t="inlineStr"/>
      <c r="BH580" s="7" t="inlineStr"/>
      <c r="BI580" s="7" t="inlineStr"/>
      <c r="BJ580" s="7" t="inlineStr"/>
      <c r="BK580" s="7">
        <f>BM580+BO580+BQ580+BS580+BU580</f>
        <v/>
      </c>
      <c r="BL580" s="7">
        <f>BN580+BP580+BR580+BT580+BV580</f>
        <v/>
      </c>
      <c r="BM580" s="7" t="inlineStr"/>
      <c r="BN580" s="7" t="inlineStr"/>
      <c r="BO580" s="7" t="inlineStr"/>
      <c r="BP580" s="7" t="inlineStr"/>
      <c r="BQ580" s="7" t="inlineStr"/>
      <c r="BR580" s="7" t="inlineStr"/>
      <c r="BS580" s="7" t="inlineStr"/>
      <c r="BT580" s="7" t="inlineStr"/>
      <c r="BU580" s="7" t="inlineStr"/>
      <c r="BV580" s="7" t="inlineStr"/>
      <c r="BW580" s="7">
        <f>BY580+CA580+CC580+CE580+CG580+CI580+CK580+CM580+CO580+CQ580+CS580+CU580+CW580+CY580+DA580+DC580</f>
        <v/>
      </c>
      <c r="BX580" s="7">
        <f>BZ580+CB580+CD580+CF580+CH580+CJ580+CL580+CN580+CP580+CR580+CT580+CV580+CX580+CZ580+DB580+DD580</f>
        <v/>
      </c>
      <c r="BY580" s="7" t="inlineStr"/>
      <c r="BZ580" s="7" t="inlineStr"/>
      <c r="CA580" s="7" t="inlineStr"/>
      <c r="CB580" s="7" t="inlineStr"/>
      <c r="CC580" s="7" t="inlineStr"/>
      <c r="CD580" s="7" t="inlineStr"/>
      <c r="CE580" s="7" t="inlineStr"/>
      <c r="CF580" s="7" t="inlineStr"/>
      <c r="CG580" s="7" t="inlineStr"/>
      <c r="CH580" s="7" t="inlineStr"/>
      <c r="CI580" s="7" t="inlineStr"/>
      <c r="CJ580" s="7" t="inlineStr"/>
      <c r="CK580" s="7" t="inlineStr"/>
      <c r="CL580" s="7" t="inlineStr"/>
      <c r="CM580" s="7" t="inlineStr"/>
      <c r="CN580" s="7" t="inlineStr"/>
      <c r="CO580" s="7" t="inlineStr"/>
      <c r="CP580" s="7" t="inlineStr"/>
      <c r="CQ580" s="7" t="inlineStr"/>
      <c r="CR580" s="7" t="inlineStr"/>
      <c r="CS580" s="7" t="inlineStr"/>
      <c r="CT580" s="7" t="inlineStr"/>
      <c r="CU580" s="7" t="inlineStr"/>
      <c r="CV580" s="7" t="inlineStr"/>
      <c r="CW580" s="7" t="inlineStr"/>
      <c r="CX580" s="7" t="inlineStr"/>
      <c r="CY580" s="7" t="inlineStr"/>
      <c r="CZ580" s="7" t="inlineStr"/>
      <c r="DA580" s="7" t="inlineStr"/>
      <c r="DB580" s="7" t="inlineStr"/>
      <c r="DC580" s="7" t="inlineStr"/>
      <c r="DD580" s="7" t="inlineStr"/>
      <c r="DE580" s="7">
        <f>DG580+DI580+DK580+DM580+DO580+DQ580+DS580+DU580+DW580+DY580+EA580+EC580+EE580</f>
        <v/>
      </c>
      <c r="DF580" s="7">
        <f>DH580+DJ580+DL580+DN580+DP580+DR580+DT580+DV580+DX580+DZ580+EB580+ED580+EF580</f>
        <v/>
      </c>
      <c r="DG580" s="7" t="inlineStr"/>
      <c r="DH580" s="7" t="inlineStr"/>
      <c r="DI580" s="7" t="inlineStr"/>
      <c r="DJ580" s="7" t="inlineStr"/>
      <c r="DK580" s="7" t="inlineStr"/>
      <c r="DL580" s="7" t="inlineStr"/>
      <c r="DM580" s="7" t="inlineStr"/>
      <c r="DN580" s="7" t="inlineStr"/>
      <c r="DO580" s="7" t="inlineStr"/>
      <c r="DP580" s="7" t="inlineStr"/>
      <c r="DQ580" s="7" t="inlineStr"/>
      <c r="DR580" s="7" t="inlineStr"/>
      <c r="DS580" s="7" t="inlineStr"/>
      <c r="DT580" s="7" t="inlineStr"/>
      <c r="DU580" s="7" t="inlineStr"/>
      <c r="DV580" s="7" t="inlineStr"/>
      <c r="DW580" s="7" t="inlineStr"/>
      <c r="DX580" s="7" t="inlineStr"/>
      <c r="DY580" s="7" t="inlineStr"/>
      <c r="DZ580" s="7" t="inlineStr"/>
      <c r="EA580" s="7" t="inlineStr"/>
      <c r="EB580" s="7" t="inlineStr"/>
      <c r="EC580" s="7" t="inlineStr"/>
      <c r="ED580" s="7" t="inlineStr"/>
      <c r="EE580" s="7" t="inlineStr"/>
      <c r="EF580" s="7" t="inlineStr"/>
      <c r="EG580" s="7">
        <f>E580+AU580+BK580+BW580+DE580</f>
        <v/>
      </c>
      <c r="EH580" s="7">
        <f>F580+AV580+BL580+BX580+DF580</f>
        <v/>
      </c>
    </row>
    <row r="581" hidden="1" outlineLevel="1">
      <c r="A581" s="5" t="n">
        <v>245</v>
      </c>
      <c r="B581" s="6" t="inlineStr">
        <is>
          <t>Maksvell Farm MCHJ</t>
        </is>
      </c>
      <c r="C581" s="6" t="inlineStr">
        <is>
          <t>Ташкент</t>
        </is>
      </c>
      <c r="D581" s="6" t="inlineStr">
        <is>
          <t>Ташкент 2</t>
        </is>
      </c>
      <c r="E581" s="7">
        <f>G581+I581+K581+M581+O581+Q581+S581+U581+W581+Y581+AA581+AC581+AE581+AG581+AI581+AK581+AM581+AO581+AQ581+AS581</f>
        <v/>
      </c>
      <c r="F581" s="7">
        <f>H581+J581+L581+N581+P581+R581+T581+V581+X581+Z581+AB581+AD581+AF581+AH581+AJ581+AL581+AN581+AP581+AR581+AT581</f>
        <v/>
      </c>
      <c r="G581" s="7" t="n">
        <v>2</v>
      </c>
      <c r="H581" s="7" t="n">
        <v>403178</v>
      </c>
      <c r="I581" s="7" t="inlineStr"/>
      <c r="J581" s="7" t="inlineStr"/>
      <c r="K581" s="7" t="inlineStr"/>
      <c r="L581" s="7" t="inlineStr"/>
      <c r="M581" s="7" t="inlineStr"/>
      <c r="N581" s="7" t="inlineStr"/>
      <c r="O581" s="7" t="inlineStr"/>
      <c r="P581" s="7" t="inlineStr"/>
      <c r="Q581" s="7" t="n">
        <v>4</v>
      </c>
      <c r="R581" s="7" t="n">
        <v>1916100</v>
      </c>
      <c r="S581" s="7" t="inlineStr"/>
      <c r="T581" s="7" t="inlineStr"/>
      <c r="U581" s="7" t="inlineStr"/>
      <c r="V581" s="7" t="inlineStr"/>
      <c r="W581" s="7" t="inlineStr"/>
      <c r="X581" s="7" t="inlineStr"/>
      <c r="Y581" s="7" t="inlineStr"/>
      <c r="Z581" s="7" t="inlineStr"/>
      <c r="AA581" s="7" t="inlineStr"/>
      <c r="AB581" s="7" t="inlineStr"/>
      <c r="AC581" s="7" t="inlineStr"/>
      <c r="AD581" s="7" t="inlineStr"/>
      <c r="AE581" s="7" t="inlineStr"/>
      <c r="AF581" s="7" t="inlineStr"/>
      <c r="AG581" s="7" t="inlineStr"/>
      <c r="AH581" s="7" t="inlineStr"/>
      <c r="AI581" s="7" t="inlineStr"/>
      <c r="AJ581" s="7" t="inlineStr"/>
      <c r="AK581" s="7" t="n">
        <v>50</v>
      </c>
      <c r="AL581" s="7" t="n">
        <v>2623450</v>
      </c>
      <c r="AM581" s="7" t="inlineStr"/>
      <c r="AN581" s="7" t="inlineStr"/>
      <c r="AO581" s="7" t="inlineStr"/>
      <c r="AP581" s="7" t="inlineStr"/>
      <c r="AQ581" s="7" t="inlineStr"/>
      <c r="AR581" s="7" t="inlineStr"/>
      <c r="AS581" s="7" t="inlineStr"/>
      <c r="AT581" s="7" t="inlineStr"/>
      <c r="AU581" s="7">
        <f>AW581+AY581+BA581+BC581+BE581+BG581+BI581</f>
        <v/>
      </c>
      <c r="AV581" s="7">
        <f>AX581+AZ581+BB581+BD581+BF581+BH581+BJ581</f>
        <v/>
      </c>
      <c r="AW581" s="7" t="inlineStr"/>
      <c r="AX581" s="7" t="inlineStr"/>
      <c r="AY581" s="7" t="inlineStr"/>
      <c r="AZ581" s="7" t="inlineStr"/>
      <c r="BA581" s="7" t="inlineStr"/>
      <c r="BB581" s="7" t="inlineStr"/>
      <c r="BC581" s="7" t="inlineStr"/>
      <c r="BD581" s="7" t="inlineStr"/>
      <c r="BE581" s="7" t="inlineStr"/>
      <c r="BF581" s="7" t="inlineStr"/>
      <c r="BG581" s="7" t="inlineStr"/>
      <c r="BH581" s="7" t="inlineStr"/>
      <c r="BI581" s="7" t="inlineStr"/>
      <c r="BJ581" s="7" t="inlineStr"/>
      <c r="BK581" s="7">
        <f>BM581+BO581+BQ581+BS581+BU581</f>
        <v/>
      </c>
      <c r="BL581" s="7">
        <f>BN581+BP581+BR581+BT581+BV581</f>
        <v/>
      </c>
      <c r="BM581" s="7" t="inlineStr"/>
      <c r="BN581" s="7" t="inlineStr"/>
      <c r="BO581" s="7" t="inlineStr"/>
      <c r="BP581" s="7" t="inlineStr"/>
      <c r="BQ581" s="7" t="inlineStr"/>
      <c r="BR581" s="7" t="inlineStr"/>
      <c r="BS581" s="7" t="inlineStr"/>
      <c r="BT581" s="7" t="inlineStr"/>
      <c r="BU581" s="7" t="inlineStr"/>
      <c r="BV581" s="7" t="inlineStr"/>
      <c r="BW581" s="7">
        <f>BY581+CA581+CC581+CE581+CG581+CI581+CK581+CM581+CO581+CQ581+CS581+CU581+CW581+CY581+DA581+DC581</f>
        <v/>
      </c>
      <c r="BX581" s="7">
        <f>BZ581+CB581+CD581+CF581+CH581+CJ581+CL581+CN581+CP581+CR581+CT581+CV581+CX581+CZ581+DB581+DD581</f>
        <v/>
      </c>
      <c r="BY581" s="7" t="inlineStr"/>
      <c r="BZ581" s="7" t="inlineStr"/>
      <c r="CA581" s="7" t="inlineStr"/>
      <c r="CB581" s="7" t="inlineStr"/>
      <c r="CC581" s="7" t="inlineStr"/>
      <c r="CD581" s="7" t="inlineStr"/>
      <c r="CE581" s="7" t="inlineStr"/>
      <c r="CF581" s="7" t="inlineStr"/>
      <c r="CG581" s="7" t="inlineStr"/>
      <c r="CH581" s="7" t="inlineStr"/>
      <c r="CI581" s="7" t="inlineStr"/>
      <c r="CJ581" s="7" t="inlineStr"/>
      <c r="CK581" s="7" t="inlineStr"/>
      <c r="CL581" s="7" t="inlineStr"/>
      <c r="CM581" s="7" t="inlineStr"/>
      <c r="CN581" s="7" t="inlineStr"/>
      <c r="CO581" s="7" t="inlineStr"/>
      <c r="CP581" s="7" t="inlineStr"/>
      <c r="CQ581" s="7" t="inlineStr"/>
      <c r="CR581" s="7" t="inlineStr"/>
      <c r="CS581" s="7" t="inlineStr"/>
      <c r="CT581" s="7" t="inlineStr"/>
      <c r="CU581" s="7" t="inlineStr"/>
      <c r="CV581" s="7" t="inlineStr"/>
      <c r="CW581" s="7" t="inlineStr"/>
      <c r="CX581" s="7" t="inlineStr"/>
      <c r="CY581" s="7" t="inlineStr"/>
      <c r="CZ581" s="7" t="inlineStr"/>
      <c r="DA581" s="7" t="inlineStr"/>
      <c r="DB581" s="7" t="inlineStr"/>
      <c r="DC581" s="7" t="inlineStr"/>
      <c r="DD581" s="7" t="inlineStr"/>
      <c r="DE581" s="7">
        <f>DG581+DI581+DK581+DM581+DO581+DQ581+DS581+DU581+DW581+DY581+EA581+EC581+EE581</f>
        <v/>
      </c>
      <c r="DF581" s="7">
        <f>DH581+DJ581+DL581+DN581+DP581+DR581+DT581+DV581+DX581+DZ581+EB581+ED581+EF581</f>
        <v/>
      </c>
      <c r="DG581" s="7" t="inlineStr"/>
      <c r="DH581" s="7" t="inlineStr"/>
      <c r="DI581" s="7" t="inlineStr"/>
      <c r="DJ581" s="7" t="inlineStr"/>
      <c r="DK581" s="7" t="inlineStr"/>
      <c r="DL581" s="7" t="inlineStr"/>
      <c r="DM581" s="7" t="inlineStr"/>
      <c r="DN581" s="7" t="inlineStr"/>
      <c r="DO581" s="7" t="inlineStr"/>
      <c r="DP581" s="7" t="inlineStr"/>
      <c r="DQ581" s="7" t="inlineStr"/>
      <c r="DR581" s="7" t="inlineStr"/>
      <c r="DS581" s="7" t="inlineStr"/>
      <c r="DT581" s="7" t="inlineStr"/>
      <c r="DU581" s="7" t="inlineStr"/>
      <c r="DV581" s="7" t="inlineStr"/>
      <c r="DW581" s="7" t="inlineStr"/>
      <c r="DX581" s="7" t="inlineStr"/>
      <c r="DY581" s="7" t="inlineStr"/>
      <c r="DZ581" s="7" t="inlineStr"/>
      <c r="EA581" s="7" t="inlineStr"/>
      <c r="EB581" s="7" t="inlineStr"/>
      <c r="EC581" s="7" t="inlineStr"/>
      <c r="ED581" s="7" t="inlineStr"/>
      <c r="EE581" s="7" t="inlineStr"/>
      <c r="EF581" s="7" t="inlineStr"/>
      <c r="EG581" s="7">
        <f>E581+AU581+BK581+BW581+DE581</f>
        <v/>
      </c>
      <c r="EH581" s="7">
        <f>F581+AV581+BL581+BX581+DF581</f>
        <v/>
      </c>
    </row>
    <row r="582" hidden="1" outlineLevel="1">
      <c r="A582" s="5" t="n">
        <v>246</v>
      </c>
      <c r="B582" s="6" t="inlineStr">
        <is>
          <t>Malik Darmon Farm MCHJ</t>
        </is>
      </c>
      <c r="C582" s="6" t="inlineStr">
        <is>
          <t>Ташкент</t>
        </is>
      </c>
      <c r="D582" s="6" t="inlineStr">
        <is>
          <t>Ташкент 1</t>
        </is>
      </c>
      <c r="E582" s="7">
        <f>G582+I582+K582+M582+O582+Q582+S582+U582+W582+Y582+AA582+AC582+AE582+AG582+AI582+AK582+AM582+AO582+AQ582+AS582</f>
        <v/>
      </c>
      <c r="F582" s="7">
        <f>H582+J582+L582+N582+P582+R582+T582+V582+X582+Z582+AB582+AD582+AF582+AH582+AJ582+AL582+AN582+AP582+AR582+AT582</f>
        <v/>
      </c>
      <c r="G582" s="7" t="inlineStr"/>
      <c r="H582" s="7" t="inlineStr"/>
      <c r="I582" s="7" t="inlineStr"/>
      <c r="J582" s="7" t="inlineStr"/>
      <c r="K582" s="7" t="inlineStr"/>
      <c r="L582" s="7" t="inlineStr"/>
      <c r="M582" s="7" t="inlineStr"/>
      <c r="N582" s="7" t="inlineStr"/>
      <c r="O582" s="7" t="inlineStr"/>
      <c r="P582" s="7" t="inlineStr"/>
      <c r="Q582" s="7" t="inlineStr"/>
      <c r="R582" s="7" t="inlineStr"/>
      <c r="S582" s="7" t="inlineStr"/>
      <c r="T582" s="7" t="inlineStr"/>
      <c r="U582" s="7" t="inlineStr"/>
      <c r="V582" s="7" t="inlineStr"/>
      <c r="W582" s="7" t="inlineStr"/>
      <c r="X582" s="7" t="inlineStr"/>
      <c r="Y582" s="7" t="inlineStr"/>
      <c r="Z582" s="7" t="inlineStr"/>
      <c r="AA582" s="7" t="inlineStr"/>
      <c r="AB582" s="7" t="inlineStr"/>
      <c r="AC582" s="7" t="inlineStr"/>
      <c r="AD582" s="7" t="inlineStr"/>
      <c r="AE582" s="7" t="inlineStr"/>
      <c r="AF582" s="7" t="inlineStr"/>
      <c r="AG582" s="7" t="inlineStr"/>
      <c r="AH582" s="7" t="inlineStr"/>
      <c r="AI582" s="7" t="inlineStr"/>
      <c r="AJ582" s="7" t="inlineStr"/>
      <c r="AK582" s="7" t="inlineStr"/>
      <c r="AL582" s="7" t="inlineStr"/>
      <c r="AM582" s="7" t="inlineStr"/>
      <c r="AN582" s="7" t="inlineStr"/>
      <c r="AO582" s="7" t="inlineStr"/>
      <c r="AP582" s="7" t="inlineStr"/>
      <c r="AQ582" s="7" t="inlineStr"/>
      <c r="AR582" s="7" t="inlineStr"/>
      <c r="AS582" s="7" t="inlineStr"/>
      <c r="AT582" s="7" t="inlineStr"/>
      <c r="AU582" s="7">
        <f>AW582+AY582+BA582+BC582+BE582+BG582+BI582</f>
        <v/>
      </c>
      <c r="AV582" s="7">
        <f>AX582+AZ582+BB582+BD582+BF582+BH582+BJ582</f>
        <v/>
      </c>
      <c r="AW582" s="7" t="inlineStr"/>
      <c r="AX582" s="7" t="inlineStr"/>
      <c r="AY582" s="7" t="inlineStr"/>
      <c r="AZ582" s="7" t="inlineStr"/>
      <c r="BA582" s="7" t="inlineStr"/>
      <c r="BB582" s="7" t="inlineStr"/>
      <c r="BC582" s="7" t="inlineStr"/>
      <c r="BD582" s="7" t="inlineStr"/>
      <c r="BE582" s="7" t="inlineStr"/>
      <c r="BF582" s="7" t="inlineStr"/>
      <c r="BG582" s="7" t="inlineStr"/>
      <c r="BH582" s="7" t="inlineStr"/>
      <c r="BI582" s="7" t="inlineStr"/>
      <c r="BJ582" s="7" t="inlineStr"/>
      <c r="BK582" s="7">
        <f>BM582+BO582+BQ582+BS582+BU582</f>
        <v/>
      </c>
      <c r="BL582" s="7">
        <f>BN582+BP582+BR582+BT582+BV582</f>
        <v/>
      </c>
      <c r="BM582" s="7" t="inlineStr"/>
      <c r="BN582" s="7" t="inlineStr"/>
      <c r="BO582" s="7" t="inlineStr"/>
      <c r="BP582" s="7" t="inlineStr"/>
      <c r="BQ582" s="7" t="inlineStr"/>
      <c r="BR582" s="7" t="inlineStr"/>
      <c r="BS582" s="7" t="inlineStr"/>
      <c r="BT582" s="7" t="inlineStr"/>
      <c r="BU582" s="7" t="inlineStr"/>
      <c r="BV582" s="7" t="inlineStr"/>
      <c r="BW582" s="7">
        <f>BY582+CA582+CC582+CE582+CG582+CI582+CK582+CM582+CO582+CQ582+CS582+CU582+CW582+CY582+DA582+DC582</f>
        <v/>
      </c>
      <c r="BX582" s="7">
        <f>BZ582+CB582+CD582+CF582+CH582+CJ582+CL582+CN582+CP582+CR582+CT582+CV582+CX582+CZ582+DB582+DD582</f>
        <v/>
      </c>
      <c r="BY582" s="7" t="inlineStr"/>
      <c r="BZ582" s="7" t="inlineStr"/>
      <c r="CA582" s="7" t="inlineStr"/>
      <c r="CB582" s="7" t="inlineStr"/>
      <c r="CC582" s="7" t="inlineStr"/>
      <c r="CD582" s="7" t="inlineStr"/>
      <c r="CE582" s="7" t="inlineStr"/>
      <c r="CF582" s="7" t="inlineStr"/>
      <c r="CG582" s="7" t="inlineStr"/>
      <c r="CH582" s="7" t="inlineStr"/>
      <c r="CI582" s="7" t="inlineStr"/>
      <c r="CJ582" s="7" t="inlineStr"/>
      <c r="CK582" s="7" t="inlineStr"/>
      <c r="CL582" s="7" t="inlineStr"/>
      <c r="CM582" s="7" t="inlineStr"/>
      <c r="CN582" s="7" t="inlineStr"/>
      <c r="CO582" s="7" t="inlineStr"/>
      <c r="CP582" s="7" t="inlineStr"/>
      <c r="CQ582" s="7" t="inlineStr"/>
      <c r="CR582" s="7" t="inlineStr"/>
      <c r="CS582" s="7" t="inlineStr"/>
      <c r="CT582" s="7" t="inlineStr"/>
      <c r="CU582" s="7" t="inlineStr"/>
      <c r="CV582" s="7" t="inlineStr"/>
      <c r="CW582" s="7" t="inlineStr"/>
      <c r="CX582" s="7" t="inlineStr"/>
      <c r="CY582" s="7" t="inlineStr"/>
      <c r="CZ582" s="7" t="inlineStr"/>
      <c r="DA582" s="7" t="inlineStr"/>
      <c r="DB582" s="7" t="inlineStr"/>
      <c r="DC582" s="7" t="inlineStr"/>
      <c r="DD582" s="7" t="inlineStr"/>
      <c r="DE582" s="7">
        <f>DG582+DI582+DK582+DM582+DO582+DQ582+DS582+DU582+DW582+DY582+EA582+EC582+EE582</f>
        <v/>
      </c>
      <c r="DF582" s="7">
        <f>DH582+DJ582+DL582+DN582+DP582+DR582+DT582+DV582+DX582+DZ582+EB582+ED582+EF582</f>
        <v/>
      </c>
      <c r="DG582" s="7" t="inlineStr"/>
      <c r="DH582" s="7" t="inlineStr"/>
      <c r="DI582" s="7" t="inlineStr"/>
      <c r="DJ582" s="7" t="inlineStr"/>
      <c r="DK582" s="7" t="inlineStr"/>
      <c r="DL582" s="7" t="inlineStr"/>
      <c r="DM582" s="7" t="inlineStr"/>
      <c r="DN582" s="7" t="inlineStr"/>
      <c r="DO582" s="7" t="inlineStr"/>
      <c r="DP582" s="7" t="inlineStr"/>
      <c r="DQ582" s="7" t="inlineStr"/>
      <c r="DR582" s="7" t="inlineStr"/>
      <c r="DS582" s="7" t="inlineStr"/>
      <c r="DT582" s="7" t="inlineStr"/>
      <c r="DU582" s="7" t="inlineStr"/>
      <c r="DV582" s="7" t="inlineStr"/>
      <c r="DW582" s="7" t="inlineStr"/>
      <c r="DX582" s="7" t="inlineStr"/>
      <c r="DY582" s="7" t="n">
        <v>5</v>
      </c>
      <c r="DZ582" s="7" t="n">
        <v>142400</v>
      </c>
      <c r="EA582" s="7" t="inlineStr"/>
      <c r="EB582" s="7" t="inlineStr"/>
      <c r="EC582" s="7" t="inlineStr"/>
      <c r="ED582" s="7" t="inlineStr"/>
      <c r="EE582" s="7" t="inlineStr"/>
      <c r="EF582" s="7" t="inlineStr"/>
      <c r="EG582" s="7">
        <f>E582+AU582+BK582+BW582+DE582</f>
        <v/>
      </c>
      <c r="EH582" s="7">
        <f>F582+AV582+BL582+BX582+DF582</f>
        <v/>
      </c>
    </row>
    <row r="583" hidden="1" outlineLevel="1">
      <c r="A583" s="5" t="n">
        <v>247</v>
      </c>
      <c r="B583" s="6" t="inlineStr">
        <is>
          <t>Malika XK</t>
        </is>
      </c>
      <c r="C583" s="6" t="inlineStr">
        <is>
          <t>Ташкент</t>
        </is>
      </c>
      <c r="D583" s="6" t="inlineStr">
        <is>
          <t>Ташкент 1</t>
        </is>
      </c>
      <c r="E583" s="7">
        <f>G583+I583+K583+M583+O583+Q583+S583+U583+W583+Y583+AA583+AC583+AE583+AG583+AI583+AK583+AM583+AO583+AQ583+AS583</f>
        <v/>
      </c>
      <c r="F583" s="7">
        <f>H583+J583+L583+N583+P583+R583+T583+V583+X583+Z583+AB583+AD583+AF583+AH583+AJ583+AL583+AN583+AP583+AR583+AT583</f>
        <v/>
      </c>
      <c r="G583" s="7" t="inlineStr"/>
      <c r="H583" s="7" t="inlineStr"/>
      <c r="I583" s="7" t="inlineStr"/>
      <c r="J583" s="7" t="inlineStr"/>
      <c r="K583" s="7" t="n">
        <v>10</v>
      </c>
      <c r="L583" s="7" t="n">
        <v>3381320</v>
      </c>
      <c r="M583" s="7" t="inlineStr"/>
      <c r="N583" s="7" t="inlineStr"/>
      <c r="O583" s="7" t="inlineStr"/>
      <c r="P583" s="7" t="inlineStr"/>
      <c r="Q583" s="7" t="inlineStr"/>
      <c r="R583" s="7" t="inlineStr"/>
      <c r="S583" s="7" t="inlineStr"/>
      <c r="T583" s="7" t="inlineStr"/>
      <c r="U583" s="7" t="inlineStr"/>
      <c r="V583" s="7" t="inlineStr"/>
      <c r="W583" s="7" t="inlineStr"/>
      <c r="X583" s="7" t="inlineStr"/>
      <c r="Y583" s="7" t="inlineStr"/>
      <c r="Z583" s="7" t="inlineStr"/>
      <c r="AA583" s="7" t="inlineStr"/>
      <c r="AB583" s="7" t="inlineStr"/>
      <c r="AC583" s="7" t="inlineStr"/>
      <c r="AD583" s="7" t="inlineStr"/>
      <c r="AE583" s="7" t="inlineStr"/>
      <c r="AF583" s="7" t="inlineStr"/>
      <c r="AG583" s="7" t="inlineStr"/>
      <c r="AH583" s="7" t="inlineStr"/>
      <c r="AI583" s="7" t="inlineStr"/>
      <c r="AJ583" s="7" t="inlineStr"/>
      <c r="AK583" s="7" t="inlineStr"/>
      <c r="AL583" s="7" t="inlineStr"/>
      <c r="AM583" s="7" t="inlineStr"/>
      <c r="AN583" s="7" t="inlineStr"/>
      <c r="AO583" s="7" t="inlineStr"/>
      <c r="AP583" s="7" t="inlineStr"/>
      <c r="AQ583" s="7" t="inlineStr"/>
      <c r="AR583" s="7" t="inlineStr"/>
      <c r="AS583" s="7" t="inlineStr"/>
      <c r="AT583" s="7" t="inlineStr"/>
      <c r="AU583" s="7">
        <f>AW583+AY583+BA583+BC583+BE583+BG583+BI583</f>
        <v/>
      </c>
      <c r="AV583" s="7">
        <f>AX583+AZ583+BB583+BD583+BF583+BH583+BJ583</f>
        <v/>
      </c>
      <c r="AW583" s="7" t="inlineStr"/>
      <c r="AX583" s="7" t="inlineStr"/>
      <c r="AY583" s="7" t="inlineStr"/>
      <c r="AZ583" s="7" t="inlineStr"/>
      <c r="BA583" s="7" t="inlineStr"/>
      <c r="BB583" s="7" t="inlineStr"/>
      <c r="BC583" s="7" t="inlineStr"/>
      <c r="BD583" s="7" t="inlineStr"/>
      <c r="BE583" s="7" t="inlineStr"/>
      <c r="BF583" s="7" t="inlineStr"/>
      <c r="BG583" s="7" t="inlineStr"/>
      <c r="BH583" s="7" t="inlineStr"/>
      <c r="BI583" s="7" t="inlineStr"/>
      <c r="BJ583" s="7" t="inlineStr"/>
      <c r="BK583" s="7">
        <f>BM583+BO583+BQ583+BS583+BU583</f>
        <v/>
      </c>
      <c r="BL583" s="7">
        <f>BN583+BP583+BR583+BT583+BV583</f>
        <v/>
      </c>
      <c r="BM583" s="7" t="inlineStr"/>
      <c r="BN583" s="7" t="inlineStr"/>
      <c r="BO583" s="7" t="inlineStr"/>
      <c r="BP583" s="7" t="inlineStr"/>
      <c r="BQ583" s="7" t="inlineStr"/>
      <c r="BR583" s="7" t="inlineStr"/>
      <c r="BS583" s="7" t="inlineStr"/>
      <c r="BT583" s="7" t="inlineStr"/>
      <c r="BU583" s="7" t="inlineStr"/>
      <c r="BV583" s="7" t="inlineStr"/>
      <c r="BW583" s="7">
        <f>BY583+CA583+CC583+CE583+CG583+CI583+CK583+CM583+CO583+CQ583+CS583+CU583+CW583+CY583+DA583+DC583</f>
        <v/>
      </c>
      <c r="BX583" s="7">
        <f>BZ583+CB583+CD583+CF583+CH583+CJ583+CL583+CN583+CP583+CR583+CT583+CV583+CX583+CZ583+DB583+DD583</f>
        <v/>
      </c>
      <c r="BY583" s="7" t="inlineStr"/>
      <c r="BZ583" s="7" t="inlineStr"/>
      <c r="CA583" s="7" t="inlineStr"/>
      <c r="CB583" s="7" t="inlineStr"/>
      <c r="CC583" s="7" t="inlineStr"/>
      <c r="CD583" s="7" t="inlineStr"/>
      <c r="CE583" s="7" t="inlineStr"/>
      <c r="CF583" s="7" t="inlineStr"/>
      <c r="CG583" s="7" t="inlineStr"/>
      <c r="CH583" s="7" t="inlineStr"/>
      <c r="CI583" s="7" t="inlineStr"/>
      <c r="CJ583" s="7" t="inlineStr"/>
      <c r="CK583" s="7" t="inlineStr"/>
      <c r="CL583" s="7" t="inlineStr"/>
      <c r="CM583" s="7" t="inlineStr"/>
      <c r="CN583" s="7" t="inlineStr"/>
      <c r="CO583" s="7" t="inlineStr"/>
      <c r="CP583" s="7" t="inlineStr"/>
      <c r="CQ583" s="7" t="inlineStr"/>
      <c r="CR583" s="7" t="inlineStr"/>
      <c r="CS583" s="7" t="inlineStr"/>
      <c r="CT583" s="7" t="inlineStr"/>
      <c r="CU583" s="7" t="inlineStr"/>
      <c r="CV583" s="7" t="inlineStr"/>
      <c r="CW583" s="7" t="inlineStr"/>
      <c r="CX583" s="7" t="inlineStr"/>
      <c r="CY583" s="7" t="inlineStr"/>
      <c r="CZ583" s="7" t="inlineStr"/>
      <c r="DA583" s="7" t="inlineStr"/>
      <c r="DB583" s="7" t="inlineStr"/>
      <c r="DC583" s="7" t="inlineStr"/>
      <c r="DD583" s="7" t="inlineStr"/>
      <c r="DE583" s="7">
        <f>DG583+DI583+DK583+DM583+DO583+DQ583+DS583+DU583+DW583+DY583+EA583+EC583+EE583</f>
        <v/>
      </c>
      <c r="DF583" s="7">
        <f>DH583+DJ583+DL583+DN583+DP583+DR583+DT583+DV583+DX583+DZ583+EB583+ED583+EF583</f>
        <v/>
      </c>
      <c r="DG583" s="7" t="inlineStr"/>
      <c r="DH583" s="7" t="inlineStr"/>
      <c r="DI583" s="7" t="inlineStr"/>
      <c r="DJ583" s="7" t="inlineStr"/>
      <c r="DK583" s="7" t="inlineStr"/>
      <c r="DL583" s="7" t="inlineStr"/>
      <c r="DM583" s="7" t="inlineStr"/>
      <c r="DN583" s="7" t="inlineStr"/>
      <c r="DO583" s="7" t="inlineStr"/>
      <c r="DP583" s="7" t="inlineStr"/>
      <c r="DQ583" s="7" t="inlineStr"/>
      <c r="DR583" s="7" t="inlineStr"/>
      <c r="DS583" s="7" t="inlineStr"/>
      <c r="DT583" s="7" t="inlineStr"/>
      <c r="DU583" s="7" t="inlineStr"/>
      <c r="DV583" s="7" t="inlineStr"/>
      <c r="DW583" s="7" t="inlineStr"/>
      <c r="DX583" s="7" t="inlineStr"/>
      <c r="DY583" s="7" t="inlineStr"/>
      <c r="DZ583" s="7" t="inlineStr"/>
      <c r="EA583" s="7" t="inlineStr"/>
      <c r="EB583" s="7" t="inlineStr"/>
      <c r="EC583" s="7" t="inlineStr"/>
      <c r="ED583" s="7" t="inlineStr"/>
      <c r="EE583" s="7" t="inlineStr"/>
      <c r="EF583" s="7" t="inlineStr"/>
      <c r="EG583" s="7">
        <f>E583+AU583+BK583+BW583+DE583</f>
        <v/>
      </c>
      <c r="EH583" s="7">
        <f>F583+AV583+BL583+BX583+DF583</f>
        <v/>
      </c>
    </row>
    <row r="584" hidden="1" outlineLevel="1">
      <c r="A584" s="5" t="n">
        <v>248</v>
      </c>
      <c r="B584" s="6" t="inlineStr">
        <is>
          <t>Malxam Farm XK</t>
        </is>
      </c>
      <c r="C584" s="6" t="inlineStr">
        <is>
          <t>Ташкент</t>
        </is>
      </c>
      <c r="D584" s="6" t="inlineStr">
        <is>
          <t>Ташкент 2</t>
        </is>
      </c>
      <c r="E584" s="7">
        <f>G584+I584+K584+M584+O584+Q584+S584+U584+W584+Y584+AA584+AC584+AE584+AG584+AI584+AK584+AM584+AO584+AQ584+AS584</f>
        <v/>
      </c>
      <c r="F584" s="7">
        <f>H584+J584+L584+N584+P584+R584+T584+V584+X584+Z584+AB584+AD584+AF584+AH584+AJ584+AL584+AN584+AP584+AR584+AT584</f>
        <v/>
      </c>
      <c r="G584" s="7" t="inlineStr"/>
      <c r="H584" s="7" t="inlineStr"/>
      <c r="I584" s="7" t="inlineStr"/>
      <c r="J584" s="7" t="inlineStr"/>
      <c r="K584" s="7" t="inlineStr"/>
      <c r="L584" s="7" t="inlineStr"/>
      <c r="M584" s="7" t="inlineStr"/>
      <c r="N584" s="7" t="inlineStr"/>
      <c r="O584" s="7" t="inlineStr"/>
      <c r="P584" s="7" t="inlineStr"/>
      <c r="Q584" s="7" t="inlineStr"/>
      <c r="R584" s="7" t="inlineStr"/>
      <c r="S584" s="7" t="inlineStr"/>
      <c r="T584" s="7" t="inlineStr"/>
      <c r="U584" s="7" t="inlineStr"/>
      <c r="V584" s="7" t="inlineStr"/>
      <c r="W584" s="7" t="n">
        <v>1</v>
      </c>
      <c r="X584" s="7" t="n">
        <v>458111</v>
      </c>
      <c r="Y584" s="7" t="inlineStr"/>
      <c r="Z584" s="7" t="inlineStr"/>
      <c r="AA584" s="7" t="inlineStr"/>
      <c r="AB584" s="7" t="inlineStr"/>
      <c r="AC584" s="7" t="n">
        <v>3</v>
      </c>
      <c r="AD584" s="7" t="n">
        <v>539862</v>
      </c>
      <c r="AE584" s="7" t="inlineStr"/>
      <c r="AF584" s="7" t="inlineStr"/>
      <c r="AG584" s="7" t="inlineStr"/>
      <c r="AH584" s="7" t="inlineStr"/>
      <c r="AI584" s="7" t="inlineStr"/>
      <c r="AJ584" s="7" t="inlineStr"/>
      <c r="AK584" s="7" t="inlineStr"/>
      <c r="AL584" s="7" t="inlineStr"/>
      <c r="AM584" s="7" t="inlineStr"/>
      <c r="AN584" s="7" t="inlineStr"/>
      <c r="AO584" s="7" t="inlineStr"/>
      <c r="AP584" s="7" t="inlineStr"/>
      <c r="AQ584" s="7" t="inlineStr"/>
      <c r="AR584" s="7" t="inlineStr"/>
      <c r="AS584" s="7" t="inlineStr"/>
      <c r="AT584" s="7" t="inlineStr"/>
      <c r="AU584" s="7">
        <f>AW584+AY584+BA584+BC584+BE584+BG584+BI584</f>
        <v/>
      </c>
      <c r="AV584" s="7">
        <f>AX584+AZ584+BB584+BD584+BF584+BH584+BJ584</f>
        <v/>
      </c>
      <c r="AW584" s="7" t="inlineStr"/>
      <c r="AX584" s="7" t="inlineStr"/>
      <c r="AY584" s="7" t="inlineStr"/>
      <c r="AZ584" s="7" t="inlineStr"/>
      <c r="BA584" s="7" t="inlineStr"/>
      <c r="BB584" s="7" t="inlineStr"/>
      <c r="BC584" s="7" t="inlineStr"/>
      <c r="BD584" s="7" t="inlineStr"/>
      <c r="BE584" s="7" t="inlineStr"/>
      <c r="BF584" s="7" t="inlineStr"/>
      <c r="BG584" s="7" t="inlineStr"/>
      <c r="BH584" s="7" t="inlineStr"/>
      <c r="BI584" s="7" t="inlineStr"/>
      <c r="BJ584" s="7" t="inlineStr"/>
      <c r="BK584" s="7">
        <f>BM584+BO584+BQ584+BS584+BU584</f>
        <v/>
      </c>
      <c r="BL584" s="7">
        <f>BN584+BP584+BR584+BT584+BV584</f>
        <v/>
      </c>
      <c r="BM584" s="7" t="inlineStr"/>
      <c r="BN584" s="7" t="inlineStr"/>
      <c r="BO584" s="7" t="inlineStr"/>
      <c r="BP584" s="7" t="inlineStr"/>
      <c r="BQ584" s="7" t="inlineStr"/>
      <c r="BR584" s="7" t="inlineStr"/>
      <c r="BS584" s="7" t="inlineStr"/>
      <c r="BT584" s="7" t="inlineStr"/>
      <c r="BU584" s="7" t="inlineStr"/>
      <c r="BV584" s="7" t="inlineStr"/>
      <c r="BW584" s="7">
        <f>BY584+CA584+CC584+CE584+CG584+CI584+CK584+CM584+CO584+CQ584+CS584+CU584+CW584+CY584+DA584+DC584</f>
        <v/>
      </c>
      <c r="BX584" s="7">
        <f>BZ584+CB584+CD584+CF584+CH584+CJ584+CL584+CN584+CP584+CR584+CT584+CV584+CX584+CZ584+DB584+DD584</f>
        <v/>
      </c>
      <c r="BY584" s="7" t="inlineStr"/>
      <c r="BZ584" s="7" t="inlineStr"/>
      <c r="CA584" s="7" t="inlineStr"/>
      <c r="CB584" s="7" t="inlineStr"/>
      <c r="CC584" s="7" t="inlineStr"/>
      <c r="CD584" s="7" t="inlineStr"/>
      <c r="CE584" s="7" t="inlineStr"/>
      <c r="CF584" s="7" t="inlineStr"/>
      <c r="CG584" s="7" t="inlineStr"/>
      <c r="CH584" s="7" t="inlineStr"/>
      <c r="CI584" s="7" t="inlineStr"/>
      <c r="CJ584" s="7" t="inlineStr"/>
      <c r="CK584" s="7" t="inlineStr"/>
      <c r="CL584" s="7" t="inlineStr"/>
      <c r="CM584" s="7" t="inlineStr"/>
      <c r="CN584" s="7" t="inlineStr"/>
      <c r="CO584" s="7" t="inlineStr"/>
      <c r="CP584" s="7" t="inlineStr"/>
      <c r="CQ584" s="7" t="inlineStr"/>
      <c r="CR584" s="7" t="inlineStr"/>
      <c r="CS584" s="7" t="inlineStr"/>
      <c r="CT584" s="7" t="inlineStr"/>
      <c r="CU584" s="7" t="inlineStr"/>
      <c r="CV584" s="7" t="inlineStr"/>
      <c r="CW584" s="7" t="inlineStr"/>
      <c r="CX584" s="7" t="inlineStr"/>
      <c r="CY584" s="7" t="inlineStr"/>
      <c r="CZ584" s="7" t="inlineStr"/>
      <c r="DA584" s="7" t="inlineStr"/>
      <c r="DB584" s="7" t="inlineStr"/>
      <c r="DC584" s="7" t="inlineStr"/>
      <c r="DD584" s="7" t="inlineStr"/>
      <c r="DE584" s="7">
        <f>DG584+DI584+DK584+DM584+DO584+DQ584+DS584+DU584+DW584+DY584+EA584+EC584+EE584</f>
        <v/>
      </c>
      <c r="DF584" s="7">
        <f>DH584+DJ584+DL584+DN584+DP584+DR584+DT584+DV584+DX584+DZ584+EB584+ED584+EF584</f>
        <v/>
      </c>
      <c r="DG584" s="7" t="inlineStr"/>
      <c r="DH584" s="7" t="inlineStr"/>
      <c r="DI584" s="7" t="inlineStr"/>
      <c r="DJ584" s="7" t="inlineStr"/>
      <c r="DK584" s="7" t="inlineStr"/>
      <c r="DL584" s="7" t="inlineStr"/>
      <c r="DM584" s="7" t="inlineStr"/>
      <c r="DN584" s="7" t="inlineStr"/>
      <c r="DO584" s="7" t="inlineStr"/>
      <c r="DP584" s="7" t="inlineStr"/>
      <c r="DQ584" s="7" t="inlineStr"/>
      <c r="DR584" s="7" t="inlineStr"/>
      <c r="DS584" s="7" t="inlineStr"/>
      <c r="DT584" s="7" t="inlineStr"/>
      <c r="DU584" s="7" t="inlineStr"/>
      <c r="DV584" s="7" t="inlineStr"/>
      <c r="DW584" s="7" t="inlineStr"/>
      <c r="DX584" s="7" t="inlineStr"/>
      <c r="DY584" s="7" t="inlineStr"/>
      <c r="DZ584" s="7" t="inlineStr"/>
      <c r="EA584" s="7" t="inlineStr"/>
      <c r="EB584" s="7" t="inlineStr"/>
      <c r="EC584" s="7" t="inlineStr"/>
      <c r="ED584" s="7" t="inlineStr"/>
      <c r="EE584" s="7" t="inlineStr"/>
      <c r="EF584" s="7" t="inlineStr"/>
      <c r="EG584" s="7">
        <f>E584+AU584+BK584+BW584+DE584</f>
        <v/>
      </c>
      <c r="EH584" s="7">
        <f>F584+AV584+BL584+BX584+DF584</f>
        <v/>
      </c>
    </row>
    <row r="585" hidden="1" outlineLevel="1">
      <c r="A585" s="5" t="n">
        <v>249</v>
      </c>
      <c r="B585" s="6" t="inlineStr">
        <is>
          <t>Marhamat Med Farm MCHJ</t>
        </is>
      </c>
      <c r="C585" s="6" t="inlineStr">
        <is>
          <t>Ташкент</t>
        </is>
      </c>
      <c r="D585" s="6" t="inlineStr">
        <is>
          <t>Ташкент 2</t>
        </is>
      </c>
      <c r="E585" s="7">
        <f>G585+I585+K585+M585+O585+Q585+S585+U585+W585+Y585+AA585+AC585+AE585+AG585+AI585+AK585+AM585+AO585+AQ585+AS585</f>
        <v/>
      </c>
      <c r="F585" s="7">
        <f>H585+J585+L585+N585+P585+R585+T585+V585+X585+Z585+AB585+AD585+AF585+AH585+AJ585+AL585+AN585+AP585+AR585+AT585</f>
        <v/>
      </c>
      <c r="G585" s="7" t="inlineStr"/>
      <c r="H585" s="7" t="inlineStr"/>
      <c r="I585" s="7" t="inlineStr"/>
      <c r="J585" s="7" t="inlineStr"/>
      <c r="K585" s="7" t="inlineStr"/>
      <c r="L585" s="7" t="inlineStr"/>
      <c r="M585" s="7" t="inlineStr"/>
      <c r="N585" s="7" t="inlineStr"/>
      <c r="O585" s="7" t="inlineStr"/>
      <c r="P585" s="7" t="inlineStr"/>
      <c r="Q585" s="7" t="n">
        <v>12</v>
      </c>
      <c r="R585" s="7" t="n">
        <v>3539304</v>
      </c>
      <c r="S585" s="7" t="inlineStr"/>
      <c r="T585" s="7" t="inlineStr"/>
      <c r="U585" s="7" t="inlineStr"/>
      <c r="V585" s="7" t="inlineStr"/>
      <c r="W585" s="7" t="inlineStr"/>
      <c r="X585" s="7" t="inlineStr"/>
      <c r="Y585" s="7" t="inlineStr"/>
      <c r="Z585" s="7" t="inlineStr"/>
      <c r="AA585" s="7" t="inlineStr"/>
      <c r="AB585" s="7" t="inlineStr"/>
      <c r="AC585" s="7" t="inlineStr"/>
      <c r="AD585" s="7" t="inlineStr"/>
      <c r="AE585" s="7" t="inlineStr"/>
      <c r="AF585" s="7" t="inlineStr"/>
      <c r="AG585" s="7" t="inlineStr"/>
      <c r="AH585" s="7" t="inlineStr"/>
      <c r="AI585" s="7" t="inlineStr"/>
      <c r="AJ585" s="7" t="inlineStr"/>
      <c r="AK585" s="7" t="inlineStr"/>
      <c r="AL585" s="7" t="inlineStr"/>
      <c r="AM585" s="7" t="inlineStr"/>
      <c r="AN585" s="7" t="inlineStr"/>
      <c r="AO585" s="7" t="inlineStr"/>
      <c r="AP585" s="7" t="inlineStr"/>
      <c r="AQ585" s="7" t="inlineStr"/>
      <c r="AR585" s="7" t="inlineStr"/>
      <c r="AS585" s="7" t="inlineStr"/>
      <c r="AT585" s="7" t="inlineStr"/>
      <c r="AU585" s="7">
        <f>AW585+AY585+BA585+BC585+BE585+BG585+BI585</f>
        <v/>
      </c>
      <c r="AV585" s="7">
        <f>AX585+AZ585+BB585+BD585+BF585+BH585+BJ585</f>
        <v/>
      </c>
      <c r="AW585" s="7" t="inlineStr"/>
      <c r="AX585" s="7" t="inlineStr"/>
      <c r="AY585" s="7" t="inlineStr"/>
      <c r="AZ585" s="7" t="inlineStr"/>
      <c r="BA585" s="7" t="inlineStr"/>
      <c r="BB585" s="7" t="inlineStr"/>
      <c r="BC585" s="7" t="inlineStr"/>
      <c r="BD585" s="7" t="inlineStr"/>
      <c r="BE585" s="7" t="inlineStr"/>
      <c r="BF585" s="7" t="inlineStr"/>
      <c r="BG585" s="7" t="inlineStr"/>
      <c r="BH585" s="7" t="inlineStr"/>
      <c r="BI585" s="7" t="inlineStr"/>
      <c r="BJ585" s="7" t="inlineStr"/>
      <c r="BK585" s="7">
        <f>BM585+BO585+BQ585+BS585+BU585</f>
        <v/>
      </c>
      <c r="BL585" s="7">
        <f>BN585+BP585+BR585+BT585+BV585</f>
        <v/>
      </c>
      <c r="BM585" s="7" t="inlineStr"/>
      <c r="BN585" s="7" t="inlineStr"/>
      <c r="BO585" s="7" t="inlineStr"/>
      <c r="BP585" s="7" t="inlineStr"/>
      <c r="BQ585" s="7" t="inlineStr"/>
      <c r="BR585" s="7" t="inlineStr"/>
      <c r="BS585" s="7" t="inlineStr"/>
      <c r="BT585" s="7" t="inlineStr"/>
      <c r="BU585" s="7" t="inlineStr"/>
      <c r="BV585" s="7" t="inlineStr"/>
      <c r="BW585" s="7">
        <f>BY585+CA585+CC585+CE585+CG585+CI585+CK585+CM585+CO585+CQ585+CS585+CU585+CW585+CY585+DA585+DC585</f>
        <v/>
      </c>
      <c r="BX585" s="7">
        <f>BZ585+CB585+CD585+CF585+CH585+CJ585+CL585+CN585+CP585+CR585+CT585+CV585+CX585+CZ585+DB585+DD585</f>
        <v/>
      </c>
      <c r="BY585" s="7" t="inlineStr"/>
      <c r="BZ585" s="7" t="inlineStr"/>
      <c r="CA585" s="7" t="inlineStr"/>
      <c r="CB585" s="7" t="inlineStr"/>
      <c r="CC585" s="7" t="inlineStr"/>
      <c r="CD585" s="7" t="inlineStr"/>
      <c r="CE585" s="7" t="inlineStr"/>
      <c r="CF585" s="7" t="inlineStr"/>
      <c r="CG585" s="7" t="inlineStr"/>
      <c r="CH585" s="7" t="inlineStr"/>
      <c r="CI585" s="7" t="inlineStr"/>
      <c r="CJ585" s="7" t="inlineStr"/>
      <c r="CK585" s="7" t="inlineStr"/>
      <c r="CL585" s="7" t="inlineStr"/>
      <c r="CM585" s="7" t="inlineStr"/>
      <c r="CN585" s="7" t="inlineStr"/>
      <c r="CO585" s="7" t="inlineStr"/>
      <c r="CP585" s="7" t="inlineStr"/>
      <c r="CQ585" s="7" t="inlineStr"/>
      <c r="CR585" s="7" t="inlineStr"/>
      <c r="CS585" s="7" t="inlineStr"/>
      <c r="CT585" s="7" t="inlineStr"/>
      <c r="CU585" s="7" t="inlineStr"/>
      <c r="CV585" s="7" t="inlineStr"/>
      <c r="CW585" s="7" t="inlineStr"/>
      <c r="CX585" s="7" t="inlineStr"/>
      <c r="CY585" s="7" t="inlineStr"/>
      <c r="CZ585" s="7" t="inlineStr"/>
      <c r="DA585" s="7" t="inlineStr"/>
      <c r="DB585" s="7" t="inlineStr"/>
      <c r="DC585" s="7" t="inlineStr"/>
      <c r="DD585" s="7" t="inlineStr"/>
      <c r="DE585" s="7">
        <f>DG585+DI585+DK585+DM585+DO585+DQ585+DS585+DU585+DW585+DY585+EA585+EC585+EE585</f>
        <v/>
      </c>
      <c r="DF585" s="7">
        <f>DH585+DJ585+DL585+DN585+DP585+DR585+DT585+DV585+DX585+DZ585+EB585+ED585+EF585</f>
        <v/>
      </c>
      <c r="DG585" s="7" t="inlineStr"/>
      <c r="DH585" s="7" t="inlineStr"/>
      <c r="DI585" s="7" t="inlineStr"/>
      <c r="DJ585" s="7" t="inlineStr"/>
      <c r="DK585" s="7" t="inlineStr"/>
      <c r="DL585" s="7" t="inlineStr"/>
      <c r="DM585" s="7" t="inlineStr"/>
      <c r="DN585" s="7" t="inlineStr"/>
      <c r="DO585" s="7" t="inlineStr"/>
      <c r="DP585" s="7" t="inlineStr"/>
      <c r="DQ585" s="7" t="inlineStr"/>
      <c r="DR585" s="7" t="inlineStr"/>
      <c r="DS585" s="7" t="inlineStr"/>
      <c r="DT585" s="7" t="inlineStr"/>
      <c r="DU585" s="7" t="inlineStr"/>
      <c r="DV585" s="7" t="inlineStr"/>
      <c r="DW585" s="7" t="inlineStr"/>
      <c r="DX585" s="7" t="inlineStr"/>
      <c r="DY585" s="7" t="inlineStr"/>
      <c r="DZ585" s="7" t="inlineStr"/>
      <c r="EA585" s="7" t="n">
        <v>50</v>
      </c>
      <c r="EB585" s="7" t="n">
        <v>1540550</v>
      </c>
      <c r="EC585" s="7" t="n">
        <v>50</v>
      </c>
      <c r="ED585" s="7" t="n">
        <v>10945600</v>
      </c>
      <c r="EE585" s="7" t="inlineStr"/>
      <c r="EF585" s="7" t="inlineStr"/>
      <c r="EG585" s="7">
        <f>E585+AU585+BK585+BW585+DE585</f>
        <v/>
      </c>
      <c r="EH585" s="7">
        <f>F585+AV585+BL585+BX585+DF585</f>
        <v/>
      </c>
    </row>
    <row r="586" hidden="1" outlineLevel="1">
      <c r="A586" s="5" t="n">
        <v>250</v>
      </c>
      <c r="B586" s="6" t="inlineStr">
        <is>
          <t>Maxima PHARMACY MChJ</t>
        </is>
      </c>
      <c r="C586" s="6" t="inlineStr">
        <is>
          <t>Ташкент</t>
        </is>
      </c>
      <c r="D586" s="6" t="inlineStr">
        <is>
          <t>Ташкент 2</t>
        </is>
      </c>
      <c r="E586" s="7">
        <f>G586+I586+K586+M586+O586+Q586+S586+U586+W586+Y586+AA586+AC586+AE586+AG586+AI586+AK586+AM586+AO586+AQ586+AS586</f>
        <v/>
      </c>
      <c r="F586" s="7">
        <f>H586+J586+L586+N586+P586+R586+T586+V586+X586+Z586+AB586+AD586+AF586+AH586+AJ586+AL586+AN586+AP586+AR586+AT586</f>
        <v/>
      </c>
      <c r="G586" s="7" t="inlineStr"/>
      <c r="H586" s="7" t="inlineStr"/>
      <c r="I586" s="7" t="inlineStr"/>
      <c r="J586" s="7" t="inlineStr"/>
      <c r="K586" s="7" t="inlineStr"/>
      <c r="L586" s="7" t="inlineStr"/>
      <c r="M586" s="7" t="inlineStr"/>
      <c r="N586" s="7" t="inlineStr"/>
      <c r="O586" s="7" t="inlineStr"/>
      <c r="P586" s="7" t="inlineStr"/>
      <c r="Q586" s="7" t="inlineStr"/>
      <c r="R586" s="7" t="inlineStr"/>
      <c r="S586" s="7" t="inlineStr"/>
      <c r="T586" s="7" t="inlineStr"/>
      <c r="U586" s="7" t="inlineStr"/>
      <c r="V586" s="7" t="inlineStr"/>
      <c r="W586" s="7" t="inlineStr"/>
      <c r="X586" s="7" t="inlineStr"/>
      <c r="Y586" s="7" t="inlineStr"/>
      <c r="Z586" s="7" t="inlineStr"/>
      <c r="AA586" s="7" t="inlineStr"/>
      <c r="AB586" s="7" t="inlineStr"/>
      <c r="AC586" s="7" t="n">
        <v>2</v>
      </c>
      <c r="AD586" s="7" t="n">
        <v>399170</v>
      </c>
      <c r="AE586" s="7" t="inlineStr"/>
      <c r="AF586" s="7" t="inlineStr"/>
      <c r="AG586" s="7" t="inlineStr"/>
      <c r="AH586" s="7" t="inlineStr"/>
      <c r="AI586" s="7" t="inlineStr"/>
      <c r="AJ586" s="7" t="inlineStr"/>
      <c r="AK586" s="7" t="inlineStr"/>
      <c r="AL586" s="7" t="inlineStr"/>
      <c r="AM586" s="7" t="inlineStr"/>
      <c r="AN586" s="7" t="inlineStr"/>
      <c r="AO586" s="7" t="inlineStr"/>
      <c r="AP586" s="7" t="inlineStr"/>
      <c r="AQ586" s="7" t="inlineStr"/>
      <c r="AR586" s="7" t="inlineStr"/>
      <c r="AS586" s="7" t="inlineStr"/>
      <c r="AT586" s="7" t="inlineStr"/>
      <c r="AU586" s="7">
        <f>AW586+AY586+BA586+BC586+BE586+BG586+BI586</f>
        <v/>
      </c>
      <c r="AV586" s="7">
        <f>AX586+AZ586+BB586+BD586+BF586+BH586+BJ586</f>
        <v/>
      </c>
      <c r="AW586" s="7" t="inlineStr"/>
      <c r="AX586" s="7" t="inlineStr"/>
      <c r="AY586" s="7" t="inlineStr"/>
      <c r="AZ586" s="7" t="inlineStr"/>
      <c r="BA586" s="7" t="inlineStr"/>
      <c r="BB586" s="7" t="inlineStr"/>
      <c r="BC586" s="7" t="inlineStr"/>
      <c r="BD586" s="7" t="inlineStr"/>
      <c r="BE586" s="7" t="inlineStr"/>
      <c r="BF586" s="7" t="inlineStr"/>
      <c r="BG586" s="7" t="inlineStr"/>
      <c r="BH586" s="7" t="inlineStr"/>
      <c r="BI586" s="7" t="inlineStr"/>
      <c r="BJ586" s="7" t="inlineStr"/>
      <c r="BK586" s="7">
        <f>BM586+BO586+BQ586+BS586+BU586</f>
        <v/>
      </c>
      <c r="BL586" s="7">
        <f>BN586+BP586+BR586+BT586+BV586</f>
        <v/>
      </c>
      <c r="BM586" s="7" t="inlineStr"/>
      <c r="BN586" s="7" t="inlineStr"/>
      <c r="BO586" s="7" t="inlineStr"/>
      <c r="BP586" s="7" t="inlineStr"/>
      <c r="BQ586" s="7" t="inlineStr"/>
      <c r="BR586" s="7" t="inlineStr"/>
      <c r="BS586" s="7" t="inlineStr"/>
      <c r="BT586" s="7" t="inlineStr"/>
      <c r="BU586" s="7" t="inlineStr"/>
      <c r="BV586" s="7" t="inlineStr"/>
      <c r="BW586" s="7">
        <f>BY586+CA586+CC586+CE586+CG586+CI586+CK586+CM586+CO586+CQ586+CS586+CU586+CW586+CY586+DA586+DC586</f>
        <v/>
      </c>
      <c r="BX586" s="7">
        <f>BZ586+CB586+CD586+CF586+CH586+CJ586+CL586+CN586+CP586+CR586+CT586+CV586+CX586+CZ586+DB586+DD586</f>
        <v/>
      </c>
      <c r="BY586" s="7" t="inlineStr"/>
      <c r="BZ586" s="7" t="inlineStr"/>
      <c r="CA586" s="7" t="inlineStr"/>
      <c r="CB586" s="7" t="inlineStr"/>
      <c r="CC586" s="7" t="inlineStr"/>
      <c r="CD586" s="7" t="inlineStr"/>
      <c r="CE586" s="7" t="inlineStr"/>
      <c r="CF586" s="7" t="inlineStr"/>
      <c r="CG586" s="7" t="inlineStr"/>
      <c r="CH586" s="7" t="inlineStr"/>
      <c r="CI586" s="7" t="inlineStr"/>
      <c r="CJ586" s="7" t="inlineStr"/>
      <c r="CK586" s="7" t="inlineStr"/>
      <c r="CL586" s="7" t="inlineStr"/>
      <c r="CM586" s="7" t="inlineStr"/>
      <c r="CN586" s="7" t="inlineStr"/>
      <c r="CO586" s="7" t="inlineStr"/>
      <c r="CP586" s="7" t="inlineStr"/>
      <c r="CQ586" s="7" t="inlineStr"/>
      <c r="CR586" s="7" t="inlineStr"/>
      <c r="CS586" s="7" t="inlineStr"/>
      <c r="CT586" s="7" t="inlineStr"/>
      <c r="CU586" s="7" t="inlineStr"/>
      <c r="CV586" s="7" t="inlineStr"/>
      <c r="CW586" s="7" t="inlineStr"/>
      <c r="CX586" s="7" t="inlineStr"/>
      <c r="CY586" s="7" t="inlineStr"/>
      <c r="CZ586" s="7" t="inlineStr"/>
      <c r="DA586" s="7" t="inlineStr"/>
      <c r="DB586" s="7" t="inlineStr"/>
      <c r="DC586" s="7" t="inlineStr"/>
      <c r="DD586" s="7" t="inlineStr"/>
      <c r="DE586" s="7">
        <f>DG586+DI586+DK586+DM586+DO586+DQ586+DS586+DU586+DW586+DY586+EA586+EC586+EE586</f>
        <v/>
      </c>
      <c r="DF586" s="7">
        <f>DH586+DJ586+DL586+DN586+DP586+DR586+DT586+DV586+DX586+DZ586+EB586+ED586+EF586</f>
        <v/>
      </c>
      <c r="DG586" s="7" t="inlineStr"/>
      <c r="DH586" s="7" t="inlineStr"/>
      <c r="DI586" s="7" t="inlineStr"/>
      <c r="DJ586" s="7" t="inlineStr"/>
      <c r="DK586" s="7" t="inlineStr"/>
      <c r="DL586" s="7" t="inlineStr"/>
      <c r="DM586" s="7" t="inlineStr"/>
      <c r="DN586" s="7" t="inlineStr"/>
      <c r="DO586" s="7" t="inlineStr"/>
      <c r="DP586" s="7" t="inlineStr"/>
      <c r="DQ586" s="7" t="inlineStr"/>
      <c r="DR586" s="7" t="inlineStr"/>
      <c r="DS586" s="7" t="inlineStr"/>
      <c r="DT586" s="7" t="inlineStr"/>
      <c r="DU586" s="7" t="inlineStr"/>
      <c r="DV586" s="7" t="inlineStr"/>
      <c r="DW586" s="7" t="inlineStr"/>
      <c r="DX586" s="7" t="inlineStr"/>
      <c r="DY586" s="7" t="inlineStr"/>
      <c r="DZ586" s="7" t="inlineStr"/>
      <c r="EA586" s="7" t="inlineStr"/>
      <c r="EB586" s="7" t="inlineStr"/>
      <c r="EC586" s="7" t="inlineStr"/>
      <c r="ED586" s="7" t="inlineStr"/>
      <c r="EE586" s="7" t="inlineStr"/>
      <c r="EF586" s="7" t="inlineStr"/>
      <c r="EG586" s="7">
        <f>E586+AU586+BK586+BW586+DE586</f>
        <v/>
      </c>
      <c r="EH586" s="7">
        <f>F586+AV586+BL586+BX586+DF586</f>
        <v/>
      </c>
    </row>
    <row r="587" hidden="1" outlineLevel="1">
      <c r="A587" s="5" t="n">
        <v>251</v>
      </c>
      <c r="B587" s="6" t="inlineStr">
        <is>
          <t>Medikal Amina Farm XK</t>
        </is>
      </c>
      <c r="C587" s="6" t="inlineStr">
        <is>
          <t>Ташкент</t>
        </is>
      </c>
      <c r="D587" s="6" t="inlineStr">
        <is>
          <t>Ташкент 1</t>
        </is>
      </c>
      <c r="E587" s="7">
        <f>G587+I587+K587+M587+O587+Q587+S587+U587+W587+Y587+AA587+AC587+AE587+AG587+AI587+AK587+AM587+AO587+AQ587+AS587</f>
        <v/>
      </c>
      <c r="F587" s="7">
        <f>H587+J587+L587+N587+P587+R587+T587+V587+X587+Z587+AB587+AD587+AF587+AH587+AJ587+AL587+AN587+AP587+AR587+AT587</f>
        <v/>
      </c>
      <c r="G587" s="7" t="n">
        <v>2</v>
      </c>
      <c r="H587" s="7" t="n">
        <v>449634</v>
      </c>
      <c r="I587" s="7" t="inlineStr"/>
      <c r="J587" s="7" t="inlineStr"/>
      <c r="K587" s="7" t="inlineStr"/>
      <c r="L587" s="7" t="inlineStr"/>
      <c r="M587" s="7" t="inlineStr"/>
      <c r="N587" s="7" t="inlineStr"/>
      <c r="O587" s="7" t="inlineStr"/>
      <c r="P587" s="7" t="inlineStr"/>
      <c r="Q587" s="7" t="inlineStr"/>
      <c r="R587" s="7" t="inlineStr"/>
      <c r="S587" s="7" t="inlineStr"/>
      <c r="T587" s="7" t="inlineStr"/>
      <c r="U587" s="7" t="inlineStr"/>
      <c r="V587" s="7" t="inlineStr"/>
      <c r="W587" s="7" t="inlineStr"/>
      <c r="X587" s="7" t="inlineStr"/>
      <c r="Y587" s="7" t="inlineStr"/>
      <c r="Z587" s="7" t="inlineStr"/>
      <c r="AA587" s="7" t="inlineStr"/>
      <c r="AB587" s="7" t="inlineStr"/>
      <c r="AC587" s="7" t="inlineStr"/>
      <c r="AD587" s="7" t="inlineStr"/>
      <c r="AE587" s="7" t="inlineStr"/>
      <c r="AF587" s="7" t="inlineStr"/>
      <c r="AG587" s="7" t="inlineStr"/>
      <c r="AH587" s="7" t="inlineStr"/>
      <c r="AI587" s="7" t="inlineStr"/>
      <c r="AJ587" s="7" t="inlineStr"/>
      <c r="AK587" s="7" t="inlineStr"/>
      <c r="AL587" s="7" t="inlineStr"/>
      <c r="AM587" s="7" t="inlineStr"/>
      <c r="AN587" s="7" t="inlineStr"/>
      <c r="AO587" s="7" t="inlineStr"/>
      <c r="AP587" s="7" t="inlineStr"/>
      <c r="AQ587" s="7" t="inlineStr"/>
      <c r="AR587" s="7" t="inlineStr"/>
      <c r="AS587" s="7" t="inlineStr"/>
      <c r="AT587" s="7" t="inlineStr"/>
      <c r="AU587" s="7">
        <f>AW587+AY587+BA587+BC587+BE587+BG587+BI587</f>
        <v/>
      </c>
      <c r="AV587" s="7">
        <f>AX587+AZ587+BB587+BD587+BF587+BH587+BJ587</f>
        <v/>
      </c>
      <c r="AW587" s="7" t="inlineStr"/>
      <c r="AX587" s="7" t="inlineStr"/>
      <c r="AY587" s="7" t="inlineStr"/>
      <c r="AZ587" s="7" t="inlineStr"/>
      <c r="BA587" s="7" t="inlineStr"/>
      <c r="BB587" s="7" t="inlineStr"/>
      <c r="BC587" s="7" t="inlineStr"/>
      <c r="BD587" s="7" t="inlineStr"/>
      <c r="BE587" s="7" t="inlineStr"/>
      <c r="BF587" s="7" t="inlineStr"/>
      <c r="BG587" s="7" t="inlineStr"/>
      <c r="BH587" s="7" t="inlineStr"/>
      <c r="BI587" s="7" t="inlineStr"/>
      <c r="BJ587" s="7" t="inlineStr"/>
      <c r="BK587" s="7">
        <f>BM587+BO587+BQ587+BS587+BU587</f>
        <v/>
      </c>
      <c r="BL587" s="7">
        <f>BN587+BP587+BR587+BT587+BV587</f>
        <v/>
      </c>
      <c r="BM587" s="7" t="inlineStr"/>
      <c r="BN587" s="7" t="inlineStr"/>
      <c r="BO587" s="7" t="n">
        <v>3</v>
      </c>
      <c r="BP587" s="7" t="n">
        <v>748128</v>
      </c>
      <c r="BQ587" s="7" t="inlineStr"/>
      <c r="BR587" s="7" t="inlineStr"/>
      <c r="BS587" s="7" t="inlineStr"/>
      <c r="BT587" s="7" t="inlineStr"/>
      <c r="BU587" s="7" t="inlineStr"/>
      <c r="BV587" s="7" t="inlineStr"/>
      <c r="BW587" s="7">
        <f>BY587+CA587+CC587+CE587+CG587+CI587+CK587+CM587+CO587+CQ587+CS587+CU587+CW587+CY587+DA587+DC587</f>
        <v/>
      </c>
      <c r="BX587" s="7">
        <f>BZ587+CB587+CD587+CF587+CH587+CJ587+CL587+CN587+CP587+CR587+CT587+CV587+CX587+CZ587+DB587+DD587</f>
        <v/>
      </c>
      <c r="BY587" s="7" t="inlineStr"/>
      <c r="BZ587" s="7" t="inlineStr"/>
      <c r="CA587" s="7" t="inlineStr"/>
      <c r="CB587" s="7" t="inlineStr"/>
      <c r="CC587" s="7" t="inlineStr"/>
      <c r="CD587" s="7" t="inlineStr"/>
      <c r="CE587" s="7" t="inlineStr"/>
      <c r="CF587" s="7" t="inlineStr"/>
      <c r="CG587" s="7" t="inlineStr"/>
      <c r="CH587" s="7" t="inlineStr"/>
      <c r="CI587" s="7" t="inlineStr"/>
      <c r="CJ587" s="7" t="inlineStr"/>
      <c r="CK587" s="7" t="inlineStr"/>
      <c r="CL587" s="7" t="inlineStr"/>
      <c r="CM587" s="7" t="inlineStr"/>
      <c r="CN587" s="7" t="inlineStr"/>
      <c r="CO587" s="7" t="inlineStr"/>
      <c r="CP587" s="7" t="inlineStr"/>
      <c r="CQ587" s="7" t="inlineStr"/>
      <c r="CR587" s="7" t="inlineStr"/>
      <c r="CS587" s="7" t="inlineStr"/>
      <c r="CT587" s="7" t="inlineStr"/>
      <c r="CU587" s="7" t="inlineStr"/>
      <c r="CV587" s="7" t="inlineStr"/>
      <c r="CW587" s="7" t="inlineStr"/>
      <c r="CX587" s="7" t="inlineStr"/>
      <c r="CY587" s="7" t="inlineStr"/>
      <c r="CZ587" s="7" t="inlineStr"/>
      <c r="DA587" s="7" t="inlineStr"/>
      <c r="DB587" s="7" t="inlineStr"/>
      <c r="DC587" s="7" t="inlineStr"/>
      <c r="DD587" s="7" t="inlineStr"/>
      <c r="DE587" s="7">
        <f>DG587+DI587+DK587+DM587+DO587+DQ587+DS587+DU587+DW587+DY587+EA587+EC587+EE587</f>
        <v/>
      </c>
      <c r="DF587" s="7">
        <f>DH587+DJ587+DL587+DN587+DP587+DR587+DT587+DV587+DX587+DZ587+EB587+ED587+EF587</f>
        <v/>
      </c>
      <c r="DG587" s="7" t="inlineStr"/>
      <c r="DH587" s="7" t="inlineStr"/>
      <c r="DI587" s="7" t="inlineStr"/>
      <c r="DJ587" s="7" t="inlineStr"/>
      <c r="DK587" s="7" t="inlineStr"/>
      <c r="DL587" s="7" t="inlineStr"/>
      <c r="DM587" s="7" t="inlineStr"/>
      <c r="DN587" s="7" t="inlineStr"/>
      <c r="DO587" s="7" t="inlineStr"/>
      <c r="DP587" s="7" t="inlineStr"/>
      <c r="DQ587" s="7" t="inlineStr"/>
      <c r="DR587" s="7" t="inlineStr"/>
      <c r="DS587" s="7" t="n">
        <v>1</v>
      </c>
      <c r="DT587" s="7" t="n">
        <v>316281</v>
      </c>
      <c r="DU587" s="7" t="inlineStr"/>
      <c r="DV587" s="7" t="inlineStr"/>
      <c r="DW587" s="7" t="inlineStr"/>
      <c r="DX587" s="7" t="inlineStr"/>
      <c r="DY587" s="7" t="inlineStr"/>
      <c r="DZ587" s="7" t="inlineStr"/>
      <c r="EA587" s="7" t="inlineStr"/>
      <c r="EB587" s="7" t="inlineStr"/>
      <c r="EC587" s="7" t="inlineStr"/>
      <c r="ED587" s="7" t="inlineStr"/>
      <c r="EE587" s="7" t="inlineStr"/>
      <c r="EF587" s="7" t="inlineStr"/>
      <c r="EG587" s="7">
        <f>E587+AU587+BK587+BW587+DE587</f>
        <v/>
      </c>
      <c r="EH587" s="7">
        <f>F587+AV587+BL587+BX587+DF587</f>
        <v/>
      </c>
    </row>
    <row r="588" hidden="1" outlineLevel="1">
      <c r="A588" s="5" t="n">
        <v>252</v>
      </c>
      <c r="B588" s="6" t="inlineStr">
        <is>
          <t>Medikal Trust Farm MCHJ</t>
        </is>
      </c>
      <c r="C588" s="6" t="inlineStr">
        <is>
          <t>Ташкент</t>
        </is>
      </c>
      <c r="D588" s="6" t="inlineStr">
        <is>
          <t>Ташкент 1</t>
        </is>
      </c>
      <c r="E588" s="7">
        <f>G588+I588+K588+M588+O588+Q588+S588+U588+W588+Y588+AA588+AC588+AE588+AG588+AI588+AK588+AM588+AO588+AQ588+AS588</f>
        <v/>
      </c>
      <c r="F588" s="7">
        <f>H588+J588+L588+N588+P588+R588+T588+V588+X588+Z588+AB588+AD588+AF588+AH588+AJ588+AL588+AN588+AP588+AR588+AT588</f>
        <v/>
      </c>
      <c r="G588" s="7" t="inlineStr"/>
      <c r="H588" s="7" t="inlineStr"/>
      <c r="I588" s="7" t="inlineStr"/>
      <c r="J588" s="7" t="inlineStr"/>
      <c r="K588" s="7" t="inlineStr"/>
      <c r="L588" s="7" t="inlineStr"/>
      <c r="M588" s="7" t="inlineStr"/>
      <c r="N588" s="7" t="inlineStr"/>
      <c r="O588" s="7" t="inlineStr"/>
      <c r="P588" s="7" t="inlineStr"/>
      <c r="Q588" s="7" t="n">
        <v>4</v>
      </c>
      <c r="R588" s="7" t="n">
        <v>645752</v>
      </c>
      <c r="S588" s="7" t="inlineStr"/>
      <c r="T588" s="7" t="inlineStr"/>
      <c r="U588" s="7" t="inlineStr"/>
      <c r="V588" s="7" t="inlineStr"/>
      <c r="W588" s="7" t="n">
        <v>10</v>
      </c>
      <c r="X588" s="7" t="n">
        <v>1314380</v>
      </c>
      <c r="Y588" s="7" t="inlineStr"/>
      <c r="Z588" s="7" t="inlineStr"/>
      <c r="AA588" s="7" t="inlineStr"/>
      <c r="AB588" s="7" t="inlineStr"/>
      <c r="AC588" s="7" t="inlineStr"/>
      <c r="AD588" s="7" t="inlineStr"/>
      <c r="AE588" s="7" t="inlineStr"/>
      <c r="AF588" s="7" t="inlineStr"/>
      <c r="AG588" s="7" t="inlineStr"/>
      <c r="AH588" s="7" t="inlineStr"/>
      <c r="AI588" s="7" t="inlineStr"/>
      <c r="AJ588" s="7" t="inlineStr"/>
      <c r="AK588" s="7" t="inlineStr"/>
      <c r="AL588" s="7" t="inlineStr"/>
      <c r="AM588" s="7" t="inlineStr"/>
      <c r="AN588" s="7" t="inlineStr"/>
      <c r="AO588" s="7" t="inlineStr"/>
      <c r="AP588" s="7" t="inlineStr"/>
      <c r="AQ588" s="7" t="inlineStr"/>
      <c r="AR588" s="7" t="inlineStr"/>
      <c r="AS588" s="7" t="inlineStr"/>
      <c r="AT588" s="7" t="inlineStr"/>
      <c r="AU588" s="7">
        <f>AW588+AY588+BA588+BC588+BE588+BG588+BI588</f>
        <v/>
      </c>
      <c r="AV588" s="7">
        <f>AX588+AZ588+BB588+BD588+BF588+BH588+BJ588</f>
        <v/>
      </c>
      <c r="AW588" s="7" t="inlineStr"/>
      <c r="AX588" s="7" t="inlineStr"/>
      <c r="AY588" s="7" t="inlineStr"/>
      <c r="AZ588" s="7" t="inlineStr"/>
      <c r="BA588" s="7" t="inlineStr"/>
      <c r="BB588" s="7" t="inlineStr"/>
      <c r="BC588" s="7" t="inlineStr"/>
      <c r="BD588" s="7" t="inlineStr"/>
      <c r="BE588" s="7" t="inlineStr"/>
      <c r="BF588" s="7" t="inlineStr"/>
      <c r="BG588" s="7" t="inlineStr"/>
      <c r="BH588" s="7" t="inlineStr"/>
      <c r="BI588" s="7" t="inlineStr"/>
      <c r="BJ588" s="7" t="inlineStr"/>
      <c r="BK588" s="7">
        <f>BM588+BO588+BQ588+BS588+BU588</f>
        <v/>
      </c>
      <c r="BL588" s="7">
        <f>BN588+BP588+BR588+BT588+BV588</f>
        <v/>
      </c>
      <c r="BM588" s="7" t="inlineStr"/>
      <c r="BN588" s="7" t="inlineStr"/>
      <c r="BO588" s="7" t="inlineStr"/>
      <c r="BP588" s="7" t="inlineStr"/>
      <c r="BQ588" s="7" t="inlineStr"/>
      <c r="BR588" s="7" t="inlineStr"/>
      <c r="BS588" s="7" t="inlineStr"/>
      <c r="BT588" s="7" t="inlineStr"/>
      <c r="BU588" s="7" t="inlineStr"/>
      <c r="BV588" s="7" t="inlineStr"/>
      <c r="BW588" s="7">
        <f>BY588+CA588+CC588+CE588+CG588+CI588+CK588+CM588+CO588+CQ588+CS588+CU588+CW588+CY588+DA588+DC588</f>
        <v/>
      </c>
      <c r="BX588" s="7">
        <f>BZ588+CB588+CD588+CF588+CH588+CJ588+CL588+CN588+CP588+CR588+CT588+CV588+CX588+CZ588+DB588+DD588</f>
        <v/>
      </c>
      <c r="BY588" s="7" t="inlineStr"/>
      <c r="BZ588" s="7" t="inlineStr"/>
      <c r="CA588" s="7" t="inlineStr"/>
      <c r="CB588" s="7" t="inlineStr"/>
      <c r="CC588" s="7" t="inlineStr"/>
      <c r="CD588" s="7" t="inlineStr"/>
      <c r="CE588" s="7" t="inlineStr"/>
      <c r="CF588" s="7" t="inlineStr"/>
      <c r="CG588" s="7" t="inlineStr"/>
      <c r="CH588" s="7" t="inlineStr"/>
      <c r="CI588" s="7" t="inlineStr"/>
      <c r="CJ588" s="7" t="inlineStr"/>
      <c r="CK588" s="7" t="inlineStr"/>
      <c r="CL588" s="7" t="inlineStr"/>
      <c r="CM588" s="7" t="inlineStr"/>
      <c r="CN588" s="7" t="inlineStr"/>
      <c r="CO588" s="7" t="inlineStr"/>
      <c r="CP588" s="7" t="inlineStr"/>
      <c r="CQ588" s="7" t="inlineStr"/>
      <c r="CR588" s="7" t="inlineStr"/>
      <c r="CS588" s="7" t="inlineStr"/>
      <c r="CT588" s="7" t="inlineStr"/>
      <c r="CU588" s="7" t="inlineStr"/>
      <c r="CV588" s="7" t="inlineStr"/>
      <c r="CW588" s="7" t="inlineStr"/>
      <c r="CX588" s="7" t="inlineStr"/>
      <c r="CY588" s="7" t="inlineStr"/>
      <c r="CZ588" s="7" t="inlineStr"/>
      <c r="DA588" s="7" t="inlineStr"/>
      <c r="DB588" s="7" t="inlineStr"/>
      <c r="DC588" s="7" t="inlineStr"/>
      <c r="DD588" s="7" t="inlineStr"/>
      <c r="DE588" s="7">
        <f>DG588+DI588+DK588+DM588+DO588+DQ588+DS588+DU588+DW588+DY588+EA588+EC588+EE588</f>
        <v/>
      </c>
      <c r="DF588" s="7">
        <f>DH588+DJ588+DL588+DN588+DP588+DR588+DT588+DV588+DX588+DZ588+EB588+ED588+EF588</f>
        <v/>
      </c>
      <c r="DG588" s="7" t="inlineStr"/>
      <c r="DH588" s="7" t="inlineStr"/>
      <c r="DI588" s="7" t="inlineStr"/>
      <c r="DJ588" s="7" t="inlineStr"/>
      <c r="DK588" s="7" t="inlineStr"/>
      <c r="DL588" s="7" t="inlineStr"/>
      <c r="DM588" s="7" t="inlineStr"/>
      <c r="DN588" s="7" t="inlineStr"/>
      <c r="DO588" s="7" t="inlineStr"/>
      <c r="DP588" s="7" t="inlineStr"/>
      <c r="DQ588" s="7" t="inlineStr"/>
      <c r="DR588" s="7" t="inlineStr"/>
      <c r="DS588" s="7" t="inlineStr"/>
      <c r="DT588" s="7" t="inlineStr"/>
      <c r="DU588" s="7" t="inlineStr"/>
      <c r="DV588" s="7" t="inlineStr"/>
      <c r="DW588" s="7" t="inlineStr"/>
      <c r="DX588" s="7" t="inlineStr"/>
      <c r="DY588" s="7" t="inlineStr"/>
      <c r="DZ588" s="7" t="inlineStr"/>
      <c r="EA588" s="7" t="inlineStr"/>
      <c r="EB588" s="7" t="inlineStr"/>
      <c r="EC588" s="7" t="inlineStr"/>
      <c r="ED588" s="7" t="inlineStr"/>
      <c r="EE588" s="7" t="inlineStr"/>
      <c r="EF588" s="7" t="inlineStr"/>
      <c r="EG588" s="7">
        <f>E588+AU588+BK588+BW588+DE588</f>
        <v/>
      </c>
      <c r="EH588" s="7">
        <f>F588+AV588+BL588+BX588+DF588</f>
        <v/>
      </c>
    </row>
    <row r="589" hidden="1" outlineLevel="1">
      <c r="A589" s="5" t="n">
        <v>253</v>
      </c>
      <c r="B589" s="6" t="inlineStr">
        <is>
          <t>Mirazim Farm MCHJ</t>
        </is>
      </c>
      <c r="C589" s="6" t="inlineStr">
        <is>
          <t>Ташкент</t>
        </is>
      </c>
      <c r="D589" s="6" t="inlineStr">
        <is>
          <t>Ташкент 2</t>
        </is>
      </c>
      <c r="E589" s="7">
        <f>G589+I589+K589+M589+O589+Q589+S589+U589+W589+Y589+AA589+AC589+AE589+AG589+AI589+AK589+AM589+AO589+AQ589+AS589</f>
        <v/>
      </c>
      <c r="F589" s="7">
        <f>H589+J589+L589+N589+P589+R589+T589+V589+X589+Z589+AB589+AD589+AF589+AH589+AJ589+AL589+AN589+AP589+AR589+AT589</f>
        <v/>
      </c>
      <c r="G589" s="7" t="n">
        <v>10</v>
      </c>
      <c r="H589" s="7" t="n">
        <v>2703250</v>
      </c>
      <c r="I589" s="7" t="inlineStr"/>
      <c r="J589" s="7" t="inlineStr"/>
      <c r="K589" s="7" t="n">
        <v>2</v>
      </c>
      <c r="L589" s="7" t="n">
        <v>462928</v>
      </c>
      <c r="M589" s="7" t="n">
        <v>15</v>
      </c>
      <c r="N589" s="7" t="n">
        <v>6583980</v>
      </c>
      <c r="O589" s="7" t="n">
        <v>15</v>
      </c>
      <c r="P589" s="7" t="n">
        <v>2977425</v>
      </c>
      <c r="Q589" s="7" t="n">
        <v>100</v>
      </c>
      <c r="R589" s="7" t="n">
        <v>33876200</v>
      </c>
      <c r="S589" s="7" t="inlineStr"/>
      <c r="T589" s="7" t="inlineStr"/>
      <c r="U589" s="7" t="inlineStr"/>
      <c r="V589" s="7" t="inlineStr"/>
      <c r="W589" s="7" t="inlineStr"/>
      <c r="X589" s="7" t="inlineStr"/>
      <c r="Y589" s="7" t="inlineStr"/>
      <c r="Z589" s="7" t="inlineStr"/>
      <c r="AA589" s="7" t="inlineStr"/>
      <c r="AB589" s="7" t="inlineStr"/>
      <c r="AC589" s="7" t="inlineStr"/>
      <c r="AD589" s="7" t="inlineStr"/>
      <c r="AE589" s="7" t="inlineStr"/>
      <c r="AF589" s="7" t="inlineStr"/>
      <c r="AG589" s="7" t="inlineStr"/>
      <c r="AH589" s="7" t="inlineStr"/>
      <c r="AI589" s="7" t="inlineStr"/>
      <c r="AJ589" s="7" t="inlineStr"/>
      <c r="AK589" s="7" t="inlineStr"/>
      <c r="AL589" s="7" t="inlineStr"/>
      <c r="AM589" s="7" t="inlineStr"/>
      <c r="AN589" s="7" t="inlineStr"/>
      <c r="AO589" s="7" t="inlineStr"/>
      <c r="AP589" s="7" t="inlineStr"/>
      <c r="AQ589" s="7" t="inlineStr"/>
      <c r="AR589" s="7" t="inlineStr"/>
      <c r="AS589" s="7" t="inlineStr"/>
      <c r="AT589" s="7" t="inlineStr"/>
      <c r="AU589" s="7">
        <f>AW589+AY589+BA589+BC589+BE589+BG589+BI589</f>
        <v/>
      </c>
      <c r="AV589" s="7">
        <f>AX589+AZ589+BB589+BD589+BF589+BH589+BJ589</f>
        <v/>
      </c>
      <c r="AW589" s="7" t="inlineStr"/>
      <c r="AX589" s="7" t="inlineStr"/>
      <c r="AY589" s="7" t="inlineStr"/>
      <c r="AZ589" s="7" t="inlineStr"/>
      <c r="BA589" s="7" t="inlineStr"/>
      <c r="BB589" s="7" t="inlineStr"/>
      <c r="BC589" s="7" t="inlineStr"/>
      <c r="BD589" s="7" t="inlineStr"/>
      <c r="BE589" s="7" t="inlineStr"/>
      <c r="BF589" s="7" t="inlineStr"/>
      <c r="BG589" s="7" t="inlineStr"/>
      <c r="BH589" s="7" t="inlineStr"/>
      <c r="BI589" s="7" t="inlineStr"/>
      <c r="BJ589" s="7" t="inlineStr"/>
      <c r="BK589" s="7">
        <f>BM589+BO589+BQ589+BS589+BU589</f>
        <v/>
      </c>
      <c r="BL589" s="7">
        <f>BN589+BP589+BR589+BT589+BV589</f>
        <v/>
      </c>
      <c r="BM589" s="7" t="inlineStr"/>
      <c r="BN589" s="7" t="inlineStr"/>
      <c r="BO589" s="7" t="inlineStr"/>
      <c r="BP589" s="7" t="inlineStr"/>
      <c r="BQ589" s="7" t="inlineStr"/>
      <c r="BR589" s="7" t="inlineStr"/>
      <c r="BS589" s="7" t="inlineStr"/>
      <c r="BT589" s="7" t="inlineStr"/>
      <c r="BU589" s="7" t="inlineStr"/>
      <c r="BV589" s="7" t="inlineStr"/>
      <c r="BW589" s="7">
        <f>BY589+CA589+CC589+CE589+CG589+CI589+CK589+CM589+CO589+CQ589+CS589+CU589+CW589+CY589+DA589+DC589</f>
        <v/>
      </c>
      <c r="BX589" s="7">
        <f>BZ589+CB589+CD589+CF589+CH589+CJ589+CL589+CN589+CP589+CR589+CT589+CV589+CX589+CZ589+DB589+DD589</f>
        <v/>
      </c>
      <c r="BY589" s="7" t="inlineStr"/>
      <c r="BZ589" s="7" t="inlineStr"/>
      <c r="CA589" s="7" t="inlineStr"/>
      <c r="CB589" s="7" t="inlineStr"/>
      <c r="CC589" s="7" t="inlineStr"/>
      <c r="CD589" s="7" t="inlineStr"/>
      <c r="CE589" s="7" t="inlineStr"/>
      <c r="CF589" s="7" t="inlineStr"/>
      <c r="CG589" s="7" t="inlineStr"/>
      <c r="CH589" s="7" t="inlineStr"/>
      <c r="CI589" s="7" t="inlineStr"/>
      <c r="CJ589" s="7" t="inlineStr"/>
      <c r="CK589" s="7" t="inlineStr"/>
      <c r="CL589" s="7" t="inlineStr"/>
      <c r="CM589" s="7" t="inlineStr"/>
      <c r="CN589" s="7" t="inlineStr"/>
      <c r="CO589" s="7" t="inlineStr"/>
      <c r="CP589" s="7" t="inlineStr"/>
      <c r="CQ589" s="7" t="inlineStr"/>
      <c r="CR589" s="7" t="inlineStr"/>
      <c r="CS589" s="7" t="inlineStr"/>
      <c r="CT589" s="7" t="inlineStr"/>
      <c r="CU589" s="7" t="inlineStr"/>
      <c r="CV589" s="7" t="inlineStr"/>
      <c r="CW589" s="7" t="inlineStr"/>
      <c r="CX589" s="7" t="inlineStr"/>
      <c r="CY589" s="7" t="inlineStr"/>
      <c r="CZ589" s="7" t="inlineStr"/>
      <c r="DA589" s="7" t="inlineStr"/>
      <c r="DB589" s="7" t="inlineStr"/>
      <c r="DC589" s="7" t="inlineStr"/>
      <c r="DD589" s="7" t="inlineStr"/>
      <c r="DE589" s="7">
        <f>DG589+DI589+DK589+DM589+DO589+DQ589+DS589+DU589+DW589+DY589+EA589+EC589+EE589</f>
        <v/>
      </c>
      <c r="DF589" s="7">
        <f>DH589+DJ589+DL589+DN589+DP589+DR589+DT589+DV589+DX589+DZ589+EB589+ED589+EF589</f>
        <v/>
      </c>
      <c r="DG589" s="7" t="inlineStr"/>
      <c r="DH589" s="7" t="inlineStr"/>
      <c r="DI589" s="7" t="inlineStr"/>
      <c r="DJ589" s="7" t="inlineStr"/>
      <c r="DK589" s="7" t="inlineStr"/>
      <c r="DL589" s="7" t="inlineStr"/>
      <c r="DM589" s="7" t="inlineStr"/>
      <c r="DN589" s="7" t="inlineStr"/>
      <c r="DO589" s="7" t="inlineStr"/>
      <c r="DP589" s="7" t="inlineStr"/>
      <c r="DQ589" s="7" t="inlineStr"/>
      <c r="DR589" s="7" t="inlineStr"/>
      <c r="DS589" s="7" t="inlineStr"/>
      <c r="DT589" s="7" t="inlineStr"/>
      <c r="DU589" s="7" t="inlineStr"/>
      <c r="DV589" s="7" t="inlineStr"/>
      <c r="DW589" s="7" t="inlineStr"/>
      <c r="DX589" s="7" t="inlineStr"/>
      <c r="DY589" s="7" t="inlineStr"/>
      <c r="DZ589" s="7" t="inlineStr"/>
      <c r="EA589" s="7" t="inlineStr"/>
      <c r="EB589" s="7" t="inlineStr"/>
      <c r="EC589" s="7" t="inlineStr"/>
      <c r="ED589" s="7" t="inlineStr"/>
      <c r="EE589" s="7" t="inlineStr"/>
      <c r="EF589" s="7" t="inlineStr"/>
      <c r="EG589" s="7">
        <f>E589+AU589+BK589+BW589+DE589</f>
        <v/>
      </c>
      <c r="EH589" s="7">
        <f>F589+AV589+BL589+BX589+DF589</f>
        <v/>
      </c>
    </row>
    <row r="590" hidden="1" outlineLevel="1">
      <c r="A590" s="5" t="n">
        <v>254</v>
      </c>
      <c r="B590" s="6" t="inlineStr">
        <is>
          <t>Mirfayoz Farm Servis MCHJ</t>
        </is>
      </c>
      <c r="C590" s="6" t="inlineStr">
        <is>
          <t>Ташкент</t>
        </is>
      </c>
      <c r="D590" s="6" t="inlineStr">
        <is>
          <t>Ташкент 2</t>
        </is>
      </c>
      <c r="E590" s="7">
        <f>G590+I590+K590+M590+O590+Q590+S590+U590+W590+Y590+AA590+AC590+AE590+AG590+AI590+AK590+AM590+AO590+AQ590+AS590</f>
        <v/>
      </c>
      <c r="F590" s="7">
        <f>H590+J590+L590+N590+P590+R590+T590+V590+X590+Z590+AB590+AD590+AF590+AH590+AJ590+AL590+AN590+AP590+AR590+AT590</f>
        <v/>
      </c>
      <c r="G590" s="7" t="inlineStr"/>
      <c r="H590" s="7" t="inlineStr"/>
      <c r="I590" s="7" t="inlineStr"/>
      <c r="J590" s="7" t="inlineStr"/>
      <c r="K590" s="7" t="inlineStr"/>
      <c r="L590" s="7" t="inlineStr"/>
      <c r="M590" s="7" t="inlineStr"/>
      <c r="N590" s="7" t="inlineStr"/>
      <c r="O590" s="7" t="inlineStr"/>
      <c r="P590" s="7" t="inlineStr"/>
      <c r="Q590" s="7" t="inlineStr"/>
      <c r="R590" s="7" t="inlineStr"/>
      <c r="S590" s="7" t="inlineStr"/>
      <c r="T590" s="7" t="inlineStr"/>
      <c r="U590" s="7" t="inlineStr"/>
      <c r="V590" s="7" t="inlineStr"/>
      <c r="W590" s="7" t="inlineStr"/>
      <c r="X590" s="7" t="inlineStr"/>
      <c r="Y590" s="7" t="inlineStr"/>
      <c r="Z590" s="7" t="inlineStr"/>
      <c r="AA590" s="7" t="inlineStr"/>
      <c r="AB590" s="7" t="inlineStr"/>
      <c r="AC590" s="7" t="inlineStr"/>
      <c r="AD590" s="7" t="inlineStr"/>
      <c r="AE590" s="7" t="inlineStr"/>
      <c r="AF590" s="7" t="inlineStr"/>
      <c r="AG590" s="7" t="inlineStr"/>
      <c r="AH590" s="7" t="inlineStr"/>
      <c r="AI590" s="7" t="inlineStr"/>
      <c r="AJ590" s="7" t="inlineStr"/>
      <c r="AK590" s="7" t="inlineStr"/>
      <c r="AL590" s="7" t="inlineStr"/>
      <c r="AM590" s="7" t="n">
        <v>72</v>
      </c>
      <c r="AN590" s="7" t="n">
        <v>12002328</v>
      </c>
      <c r="AO590" s="7" t="inlineStr"/>
      <c r="AP590" s="7" t="inlineStr"/>
      <c r="AQ590" s="7" t="inlineStr"/>
      <c r="AR590" s="7" t="inlineStr"/>
      <c r="AS590" s="7" t="inlineStr"/>
      <c r="AT590" s="7" t="inlineStr"/>
      <c r="AU590" s="7">
        <f>AW590+AY590+BA590+BC590+BE590+BG590+BI590</f>
        <v/>
      </c>
      <c r="AV590" s="7">
        <f>AX590+AZ590+BB590+BD590+BF590+BH590+BJ590</f>
        <v/>
      </c>
      <c r="AW590" s="7" t="inlineStr"/>
      <c r="AX590" s="7" t="inlineStr"/>
      <c r="AY590" s="7" t="inlineStr"/>
      <c r="AZ590" s="7" t="inlineStr"/>
      <c r="BA590" s="7" t="inlineStr"/>
      <c r="BB590" s="7" t="inlineStr"/>
      <c r="BC590" s="7" t="inlineStr"/>
      <c r="BD590" s="7" t="inlineStr"/>
      <c r="BE590" s="7" t="inlineStr"/>
      <c r="BF590" s="7" t="inlineStr"/>
      <c r="BG590" s="7" t="inlineStr"/>
      <c r="BH590" s="7" t="inlineStr"/>
      <c r="BI590" s="7" t="inlineStr"/>
      <c r="BJ590" s="7" t="inlineStr"/>
      <c r="BK590" s="7">
        <f>BM590+BO590+BQ590+BS590+BU590</f>
        <v/>
      </c>
      <c r="BL590" s="7">
        <f>BN590+BP590+BR590+BT590+BV590</f>
        <v/>
      </c>
      <c r="BM590" s="7" t="inlineStr"/>
      <c r="BN590" s="7" t="inlineStr"/>
      <c r="BO590" s="7" t="inlineStr"/>
      <c r="BP590" s="7" t="inlineStr"/>
      <c r="BQ590" s="7" t="inlineStr"/>
      <c r="BR590" s="7" t="inlineStr"/>
      <c r="BS590" s="7" t="inlineStr"/>
      <c r="BT590" s="7" t="inlineStr"/>
      <c r="BU590" s="7" t="inlineStr"/>
      <c r="BV590" s="7" t="inlineStr"/>
      <c r="BW590" s="7">
        <f>BY590+CA590+CC590+CE590+CG590+CI590+CK590+CM590+CO590+CQ590+CS590+CU590+CW590+CY590+DA590+DC590</f>
        <v/>
      </c>
      <c r="BX590" s="7">
        <f>BZ590+CB590+CD590+CF590+CH590+CJ590+CL590+CN590+CP590+CR590+CT590+CV590+CX590+CZ590+DB590+DD590</f>
        <v/>
      </c>
      <c r="BY590" s="7" t="inlineStr"/>
      <c r="BZ590" s="7" t="inlineStr"/>
      <c r="CA590" s="7" t="inlineStr"/>
      <c r="CB590" s="7" t="inlineStr"/>
      <c r="CC590" s="7" t="inlineStr"/>
      <c r="CD590" s="7" t="inlineStr"/>
      <c r="CE590" s="7" t="inlineStr"/>
      <c r="CF590" s="7" t="inlineStr"/>
      <c r="CG590" s="7" t="inlineStr"/>
      <c r="CH590" s="7" t="inlineStr"/>
      <c r="CI590" s="7" t="inlineStr"/>
      <c r="CJ590" s="7" t="inlineStr"/>
      <c r="CK590" s="7" t="inlineStr"/>
      <c r="CL590" s="7" t="inlineStr"/>
      <c r="CM590" s="7" t="inlineStr"/>
      <c r="CN590" s="7" t="inlineStr"/>
      <c r="CO590" s="7" t="inlineStr"/>
      <c r="CP590" s="7" t="inlineStr"/>
      <c r="CQ590" s="7" t="inlineStr"/>
      <c r="CR590" s="7" t="inlineStr"/>
      <c r="CS590" s="7" t="inlineStr"/>
      <c r="CT590" s="7" t="inlineStr"/>
      <c r="CU590" s="7" t="inlineStr"/>
      <c r="CV590" s="7" t="inlineStr"/>
      <c r="CW590" s="7" t="inlineStr"/>
      <c r="CX590" s="7" t="inlineStr"/>
      <c r="CY590" s="7" t="inlineStr"/>
      <c r="CZ590" s="7" t="inlineStr"/>
      <c r="DA590" s="7" t="inlineStr"/>
      <c r="DB590" s="7" t="inlineStr"/>
      <c r="DC590" s="7" t="inlineStr"/>
      <c r="DD590" s="7" t="inlineStr"/>
      <c r="DE590" s="7">
        <f>DG590+DI590+DK590+DM590+DO590+DQ590+DS590+DU590+DW590+DY590+EA590+EC590+EE590</f>
        <v/>
      </c>
      <c r="DF590" s="7">
        <f>DH590+DJ590+DL590+DN590+DP590+DR590+DT590+DV590+DX590+DZ590+EB590+ED590+EF590</f>
        <v/>
      </c>
      <c r="DG590" s="7" t="inlineStr"/>
      <c r="DH590" s="7" t="inlineStr"/>
      <c r="DI590" s="7" t="inlineStr"/>
      <c r="DJ590" s="7" t="inlineStr"/>
      <c r="DK590" s="7" t="inlineStr"/>
      <c r="DL590" s="7" t="inlineStr"/>
      <c r="DM590" s="7" t="inlineStr"/>
      <c r="DN590" s="7" t="inlineStr"/>
      <c r="DO590" s="7" t="inlineStr"/>
      <c r="DP590" s="7" t="inlineStr"/>
      <c r="DQ590" s="7" t="inlineStr"/>
      <c r="DR590" s="7" t="inlineStr"/>
      <c r="DS590" s="7" t="inlineStr"/>
      <c r="DT590" s="7" t="inlineStr"/>
      <c r="DU590" s="7" t="inlineStr"/>
      <c r="DV590" s="7" t="inlineStr"/>
      <c r="DW590" s="7" t="inlineStr"/>
      <c r="DX590" s="7" t="inlineStr"/>
      <c r="DY590" s="7" t="inlineStr"/>
      <c r="DZ590" s="7" t="inlineStr"/>
      <c r="EA590" s="7" t="inlineStr"/>
      <c r="EB590" s="7" t="inlineStr"/>
      <c r="EC590" s="7" t="inlineStr"/>
      <c r="ED590" s="7" t="inlineStr"/>
      <c r="EE590" s="7" t="inlineStr"/>
      <c r="EF590" s="7" t="inlineStr"/>
      <c r="EG590" s="7">
        <f>E590+AU590+BK590+BW590+DE590</f>
        <v/>
      </c>
      <c r="EH590" s="7">
        <f>F590+AV590+BL590+BX590+DF590</f>
        <v/>
      </c>
    </row>
    <row r="591" hidden="1" outlineLevel="1">
      <c r="A591" s="5" t="n">
        <v>255</v>
      </c>
      <c r="B591" s="6" t="inlineStr">
        <is>
          <t>Modern Doktor MCHJ</t>
        </is>
      </c>
      <c r="C591" s="6" t="inlineStr">
        <is>
          <t>Ташкент</t>
        </is>
      </c>
      <c r="D591" s="6" t="inlineStr">
        <is>
          <t>Ташкент 2</t>
        </is>
      </c>
      <c r="E591" s="7">
        <f>G591+I591+K591+M591+O591+Q591+S591+U591+W591+Y591+AA591+AC591+AE591+AG591+AI591+AK591+AM591+AO591+AQ591+AS591</f>
        <v/>
      </c>
      <c r="F591" s="7">
        <f>H591+J591+L591+N591+P591+R591+T591+V591+X591+Z591+AB591+AD591+AF591+AH591+AJ591+AL591+AN591+AP591+AR591+AT591</f>
        <v/>
      </c>
      <c r="G591" s="7" t="inlineStr"/>
      <c r="H591" s="7" t="inlineStr"/>
      <c r="I591" s="7" t="inlineStr"/>
      <c r="J591" s="7" t="inlineStr"/>
      <c r="K591" s="7" t="inlineStr"/>
      <c r="L591" s="7" t="inlineStr"/>
      <c r="M591" s="7" t="inlineStr"/>
      <c r="N591" s="7" t="inlineStr"/>
      <c r="O591" s="7" t="inlineStr"/>
      <c r="P591" s="7" t="inlineStr"/>
      <c r="Q591" s="7" t="inlineStr"/>
      <c r="R591" s="7" t="inlineStr"/>
      <c r="S591" s="7" t="inlineStr"/>
      <c r="T591" s="7" t="inlineStr"/>
      <c r="U591" s="7" t="inlineStr"/>
      <c r="V591" s="7" t="inlineStr"/>
      <c r="W591" s="7" t="n">
        <v>1</v>
      </c>
      <c r="X591" s="7" t="n">
        <v>181871</v>
      </c>
      <c r="Y591" s="7" t="inlineStr"/>
      <c r="Z591" s="7" t="inlineStr"/>
      <c r="AA591" s="7" t="inlineStr"/>
      <c r="AB591" s="7" t="inlineStr"/>
      <c r="AC591" s="7" t="n">
        <v>2</v>
      </c>
      <c r="AD591" s="7" t="n">
        <v>375996</v>
      </c>
      <c r="AE591" s="7" t="inlineStr"/>
      <c r="AF591" s="7" t="inlineStr"/>
      <c r="AG591" s="7" t="inlineStr"/>
      <c r="AH591" s="7" t="inlineStr"/>
      <c r="AI591" s="7" t="inlineStr"/>
      <c r="AJ591" s="7" t="inlineStr"/>
      <c r="AK591" s="7" t="inlineStr"/>
      <c r="AL591" s="7" t="inlineStr"/>
      <c r="AM591" s="7" t="inlineStr"/>
      <c r="AN591" s="7" t="inlineStr"/>
      <c r="AO591" s="7" t="inlineStr"/>
      <c r="AP591" s="7" t="inlineStr"/>
      <c r="AQ591" s="7" t="inlineStr"/>
      <c r="AR591" s="7" t="inlineStr"/>
      <c r="AS591" s="7" t="inlineStr"/>
      <c r="AT591" s="7" t="inlineStr"/>
      <c r="AU591" s="7">
        <f>AW591+AY591+BA591+BC591+BE591+BG591+BI591</f>
        <v/>
      </c>
      <c r="AV591" s="7">
        <f>AX591+AZ591+BB591+BD591+BF591+BH591+BJ591</f>
        <v/>
      </c>
      <c r="AW591" s="7" t="inlineStr"/>
      <c r="AX591" s="7" t="inlineStr"/>
      <c r="AY591" s="7" t="inlineStr"/>
      <c r="AZ591" s="7" t="inlineStr"/>
      <c r="BA591" s="7" t="inlineStr"/>
      <c r="BB591" s="7" t="inlineStr"/>
      <c r="BC591" s="7" t="inlineStr"/>
      <c r="BD591" s="7" t="inlineStr"/>
      <c r="BE591" s="7" t="inlineStr"/>
      <c r="BF591" s="7" t="inlineStr"/>
      <c r="BG591" s="7" t="inlineStr"/>
      <c r="BH591" s="7" t="inlineStr"/>
      <c r="BI591" s="7" t="inlineStr"/>
      <c r="BJ591" s="7" t="inlineStr"/>
      <c r="BK591" s="7">
        <f>BM591+BO591+BQ591+BS591+BU591</f>
        <v/>
      </c>
      <c r="BL591" s="7">
        <f>BN591+BP591+BR591+BT591+BV591</f>
        <v/>
      </c>
      <c r="BM591" s="7" t="inlineStr"/>
      <c r="BN591" s="7" t="inlineStr"/>
      <c r="BO591" s="7" t="inlineStr"/>
      <c r="BP591" s="7" t="inlineStr"/>
      <c r="BQ591" s="7" t="inlineStr"/>
      <c r="BR591" s="7" t="inlineStr"/>
      <c r="BS591" s="7" t="inlineStr"/>
      <c r="BT591" s="7" t="inlineStr"/>
      <c r="BU591" s="7" t="inlineStr"/>
      <c r="BV591" s="7" t="inlineStr"/>
      <c r="BW591" s="7">
        <f>BY591+CA591+CC591+CE591+CG591+CI591+CK591+CM591+CO591+CQ591+CS591+CU591+CW591+CY591+DA591+DC591</f>
        <v/>
      </c>
      <c r="BX591" s="7">
        <f>BZ591+CB591+CD591+CF591+CH591+CJ591+CL591+CN591+CP591+CR591+CT591+CV591+CX591+CZ591+DB591+DD591</f>
        <v/>
      </c>
      <c r="BY591" s="7" t="inlineStr"/>
      <c r="BZ591" s="7" t="inlineStr"/>
      <c r="CA591" s="7" t="inlineStr"/>
      <c r="CB591" s="7" t="inlineStr"/>
      <c r="CC591" s="7" t="inlineStr"/>
      <c r="CD591" s="7" t="inlineStr"/>
      <c r="CE591" s="7" t="inlineStr"/>
      <c r="CF591" s="7" t="inlineStr"/>
      <c r="CG591" s="7" t="inlineStr"/>
      <c r="CH591" s="7" t="inlineStr"/>
      <c r="CI591" s="7" t="inlineStr"/>
      <c r="CJ591" s="7" t="inlineStr"/>
      <c r="CK591" s="7" t="inlineStr"/>
      <c r="CL591" s="7" t="inlineStr"/>
      <c r="CM591" s="7" t="inlineStr"/>
      <c r="CN591" s="7" t="inlineStr"/>
      <c r="CO591" s="7" t="inlineStr"/>
      <c r="CP591" s="7" t="inlineStr"/>
      <c r="CQ591" s="7" t="inlineStr"/>
      <c r="CR591" s="7" t="inlineStr"/>
      <c r="CS591" s="7" t="inlineStr"/>
      <c r="CT591" s="7" t="inlineStr"/>
      <c r="CU591" s="7" t="inlineStr"/>
      <c r="CV591" s="7" t="inlineStr"/>
      <c r="CW591" s="7" t="inlineStr"/>
      <c r="CX591" s="7" t="inlineStr"/>
      <c r="CY591" s="7" t="inlineStr"/>
      <c r="CZ591" s="7" t="inlineStr"/>
      <c r="DA591" s="7" t="inlineStr"/>
      <c r="DB591" s="7" t="inlineStr"/>
      <c r="DC591" s="7" t="inlineStr"/>
      <c r="DD591" s="7" t="inlineStr"/>
      <c r="DE591" s="7">
        <f>DG591+DI591+DK591+DM591+DO591+DQ591+DS591+DU591+DW591+DY591+EA591+EC591+EE591</f>
        <v/>
      </c>
      <c r="DF591" s="7">
        <f>DH591+DJ591+DL591+DN591+DP591+DR591+DT591+DV591+DX591+DZ591+EB591+ED591+EF591</f>
        <v/>
      </c>
      <c r="DG591" s="7" t="inlineStr"/>
      <c r="DH591" s="7" t="inlineStr"/>
      <c r="DI591" s="7" t="inlineStr"/>
      <c r="DJ591" s="7" t="inlineStr"/>
      <c r="DK591" s="7" t="inlineStr"/>
      <c r="DL591" s="7" t="inlineStr"/>
      <c r="DM591" s="7" t="inlineStr"/>
      <c r="DN591" s="7" t="inlineStr"/>
      <c r="DO591" s="7" t="inlineStr"/>
      <c r="DP591" s="7" t="inlineStr"/>
      <c r="DQ591" s="7" t="inlineStr"/>
      <c r="DR591" s="7" t="inlineStr"/>
      <c r="DS591" s="7" t="inlineStr"/>
      <c r="DT591" s="7" t="inlineStr"/>
      <c r="DU591" s="7" t="inlineStr"/>
      <c r="DV591" s="7" t="inlineStr"/>
      <c r="DW591" s="7" t="inlineStr"/>
      <c r="DX591" s="7" t="inlineStr"/>
      <c r="DY591" s="7" t="inlineStr"/>
      <c r="DZ591" s="7" t="inlineStr"/>
      <c r="EA591" s="7" t="inlineStr"/>
      <c r="EB591" s="7" t="inlineStr"/>
      <c r="EC591" s="7" t="inlineStr"/>
      <c r="ED591" s="7" t="inlineStr"/>
      <c r="EE591" s="7" t="inlineStr"/>
      <c r="EF591" s="7" t="inlineStr"/>
      <c r="EG591" s="7">
        <f>E591+AU591+BK591+BW591+DE591</f>
        <v/>
      </c>
      <c r="EH591" s="7">
        <f>F591+AV591+BL591+BX591+DF591</f>
        <v/>
      </c>
    </row>
    <row r="592" hidden="1" outlineLevel="1">
      <c r="A592" s="5" t="n">
        <v>256</v>
      </c>
      <c r="B592" s="6" t="inlineStr">
        <is>
          <t>Molecula Farm</t>
        </is>
      </c>
      <c r="C592" s="6" t="inlineStr">
        <is>
          <t>Ташкент</t>
        </is>
      </c>
      <c r="D592" s="6" t="inlineStr">
        <is>
          <t>Ташкент 1</t>
        </is>
      </c>
      <c r="E592" s="7">
        <f>G592+I592+K592+M592+O592+Q592+S592+U592+W592+Y592+AA592+AC592+AE592+AG592+AI592+AK592+AM592+AO592+AQ592+AS592</f>
        <v/>
      </c>
      <c r="F592" s="7">
        <f>H592+J592+L592+N592+P592+R592+T592+V592+X592+Z592+AB592+AD592+AF592+AH592+AJ592+AL592+AN592+AP592+AR592+AT592</f>
        <v/>
      </c>
      <c r="G592" s="7" t="inlineStr"/>
      <c r="H592" s="7" t="inlineStr"/>
      <c r="I592" s="7" t="inlineStr"/>
      <c r="J592" s="7" t="inlineStr"/>
      <c r="K592" s="7" t="inlineStr"/>
      <c r="L592" s="7" t="inlineStr"/>
      <c r="M592" s="7" t="inlineStr"/>
      <c r="N592" s="7" t="inlineStr"/>
      <c r="O592" s="7" t="inlineStr"/>
      <c r="P592" s="7" t="inlineStr"/>
      <c r="Q592" s="7" t="n">
        <v>2</v>
      </c>
      <c r="R592" s="7" t="n">
        <v>607684</v>
      </c>
      <c r="S592" s="7" t="inlineStr"/>
      <c r="T592" s="7" t="inlineStr"/>
      <c r="U592" s="7" t="inlineStr"/>
      <c r="V592" s="7" t="inlineStr"/>
      <c r="W592" s="7" t="inlineStr"/>
      <c r="X592" s="7" t="inlineStr"/>
      <c r="Y592" s="7" t="inlineStr"/>
      <c r="Z592" s="7" t="inlineStr"/>
      <c r="AA592" s="7" t="inlineStr"/>
      <c r="AB592" s="7" t="inlineStr"/>
      <c r="AC592" s="7" t="inlineStr"/>
      <c r="AD592" s="7" t="inlineStr"/>
      <c r="AE592" s="7" t="inlineStr"/>
      <c r="AF592" s="7" t="inlineStr"/>
      <c r="AG592" s="7" t="inlineStr"/>
      <c r="AH592" s="7" t="inlineStr"/>
      <c r="AI592" s="7" t="inlineStr"/>
      <c r="AJ592" s="7" t="inlineStr"/>
      <c r="AK592" s="7" t="inlineStr"/>
      <c r="AL592" s="7" t="inlineStr"/>
      <c r="AM592" s="7" t="inlineStr"/>
      <c r="AN592" s="7" t="inlineStr"/>
      <c r="AO592" s="7" t="inlineStr"/>
      <c r="AP592" s="7" t="inlineStr"/>
      <c r="AQ592" s="7" t="inlineStr"/>
      <c r="AR592" s="7" t="inlineStr"/>
      <c r="AS592" s="7" t="inlineStr"/>
      <c r="AT592" s="7" t="inlineStr"/>
      <c r="AU592" s="7">
        <f>AW592+AY592+BA592+BC592+BE592+BG592+BI592</f>
        <v/>
      </c>
      <c r="AV592" s="7">
        <f>AX592+AZ592+BB592+BD592+BF592+BH592+BJ592</f>
        <v/>
      </c>
      <c r="AW592" s="7" t="inlineStr"/>
      <c r="AX592" s="7" t="inlineStr"/>
      <c r="AY592" s="7" t="inlineStr"/>
      <c r="AZ592" s="7" t="inlineStr"/>
      <c r="BA592" s="7" t="inlineStr"/>
      <c r="BB592" s="7" t="inlineStr"/>
      <c r="BC592" s="7" t="inlineStr"/>
      <c r="BD592" s="7" t="inlineStr"/>
      <c r="BE592" s="7" t="inlineStr"/>
      <c r="BF592" s="7" t="inlineStr"/>
      <c r="BG592" s="7" t="inlineStr"/>
      <c r="BH592" s="7" t="inlineStr"/>
      <c r="BI592" s="7" t="inlineStr"/>
      <c r="BJ592" s="7" t="inlineStr"/>
      <c r="BK592" s="7">
        <f>BM592+BO592+BQ592+BS592+BU592</f>
        <v/>
      </c>
      <c r="BL592" s="7">
        <f>BN592+BP592+BR592+BT592+BV592</f>
        <v/>
      </c>
      <c r="BM592" s="7" t="inlineStr"/>
      <c r="BN592" s="7" t="inlineStr"/>
      <c r="BO592" s="7" t="inlineStr"/>
      <c r="BP592" s="7" t="inlineStr"/>
      <c r="BQ592" s="7" t="inlineStr"/>
      <c r="BR592" s="7" t="inlineStr"/>
      <c r="BS592" s="7" t="inlineStr"/>
      <c r="BT592" s="7" t="inlineStr"/>
      <c r="BU592" s="7" t="inlineStr"/>
      <c r="BV592" s="7" t="inlineStr"/>
      <c r="BW592" s="7">
        <f>BY592+CA592+CC592+CE592+CG592+CI592+CK592+CM592+CO592+CQ592+CS592+CU592+CW592+CY592+DA592+DC592</f>
        <v/>
      </c>
      <c r="BX592" s="7">
        <f>BZ592+CB592+CD592+CF592+CH592+CJ592+CL592+CN592+CP592+CR592+CT592+CV592+CX592+CZ592+DB592+DD592</f>
        <v/>
      </c>
      <c r="BY592" s="7" t="inlineStr"/>
      <c r="BZ592" s="7" t="inlineStr"/>
      <c r="CA592" s="7" t="inlineStr"/>
      <c r="CB592" s="7" t="inlineStr"/>
      <c r="CC592" s="7" t="inlineStr"/>
      <c r="CD592" s="7" t="inlineStr"/>
      <c r="CE592" s="7" t="inlineStr"/>
      <c r="CF592" s="7" t="inlineStr"/>
      <c r="CG592" s="7" t="inlineStr"/>
      <c r="CH592" s="7" t="inlineStr"/>
      <c r="CI592" s="7" t="inlineStr"/>
      <c r="CJ592" s="7" t="inlineStr"/>
      <c r="CK592" s="7" t="inlineStr"/>
      <c r="CL592" s="7" t="inlineStr"/>
      <c r="CM592" s="7" t="inlineStr"/>
      <c r="CN592" s="7" t="inlineStr"/>
      <c r="CO592" s="7" t="inlineStr"/>
      <c r="CP592" s="7" t="inlineStr"/>
      <c r="CQ592" s="7" t="inlineStr"/>
      <c r="CR592" s="7" t="inlineStr"/>
      <c r="CS592" s="7" t="inlineStr"/>
      <c r="CT592" s="7" t="inlineStr"/>
      <c r="CU592" s="7" t="inlineStr"/>
      <c r="CV592" s="7" t="inlineStr"/>
      <c r="CW592" s="7" t="inlineStr"/>
      <c r="CX592" s="7" t="inlineStr"/>
      <c r="CY592" s="7" t="inlineStr"/>
      <c r="CZ592" s="7" t="inlineStr"/>
      <c r="DA592" s="7" t="inlineStr"/>
      <c r="DB592" s="7" t="inlineStr"/>
      <c r="DC592" s="7" t="inlineStr"/>
      <c r="DD592" s="7" t="inlineStr"/>
      <c r="DE592" s="7">
        <f>DG592+DI592+DK592+DM592+DO592+DQ592+DS592+DU592+DW592+DY592+EA592+EC592+EE592</f>
        <v/>
      </c>
      <c r="DF592" s="7">
        <f>DH592+DJ592+DL592+DN592+DP592+DR592+DT592+DV592+DX592+DZ592+EB592+ED592+EF592</f>
        <v/>
      </c>
      <c r="DG592" s="7" t="inlineStr"/>
      <c r="DH592" s="7" t="inlineStr"/>
      <c r="DI592" s="7" t="inlineStr"/>
      <c r="DJ592" s="7" t="inlineStr"/>
      <c r="DK592" s="7" t="inlineStr"/>
      <c r="DL592" s="7" t="inlineStr"/>
      <c r="DM592" s="7" t="inlineStr"/>
      <c r="DN592" s="7" t="inlineStr"/>
      <c r="DO592" s="7" t="inlineStr"/>
      <c r="DP592" s="7" t="inlineStr"/>
      <c r="DQ592" s="7" t="inlineStr"/>
      <c r="DR592" s="7" t="inlineStr"/>
      <c r="DS592" s="7" t="inlineStr"/>
      <c r="DT592" s="7" t="inlineStr"/>
      <c r="DU592" s="7" t="inlineStr"/>
      <c r="DV592" s="7" t="inlineStr"/>
      <c r="DW592" s="7" t="inlineStr"/>
      <c r="DX592" s="7" t="inlineStr"/>
      <c r="DY592" s="7" t="inlineStr"/>
      <c r="DZ592" s="7" t="inlineStr"/>
      <c r="EA592" s="7" t="inlineStr"/>
      <c r="EB592" s="7" t="inlineStr"/>
      <c r="EC592" s="7" t="inlineStr"/>
      <c r="ED592" s="7" t="inlineStr"/>
      <c r="EE592" s="7" t="inlineStr"/>
      <c r="EF592" s="7" t="inlineStr"/>
      <c r="EG592" s="7">
        <f>E592+AU592+BK592+BW592+DE592</f>
        <v/>
      </c>
      <c r="EH592" s="7">
        <f>F592+AV592+BL592+BX592+DF592</f>
        <v/>
      </c>
    </row>
    <row r="593" hidden="1" outlineLevel="1">
      <c r="A593" s="5" t="n">
        <v>257</v>
      </c>
      <c r="B593" s="6" t="inlineStr">
        <is>
          <t>Mubina-Medikal Farm MCHJ</t>
        </is>
      </c>
      <c r="C593" s="6" t="inlineStr">
        <is>
          <t>Ташкент</t>
        </is>
      </c>
      <c r="D593" s="6" t="inlineStr">
        <is>
          <t>Ташкент 2</t>
        </is>
      </c>
      <c r="E593" s="7">
        <f>G593+I593+K593+M593+O593+Q593+S593+U593+W593+Y593+AA593+AC593+AE593+AG593+AI593+AK593+AM593+AO593+AQ593+AS593</f>
        <v/>
      </c>
      <c r="F593" s="7">
        <f>H593+J593+L593+N593+P593+R593+T593+V593+X593+Z593+AB593+AD593+AF593+AH593+AJ593+AL593+AN593+AP593+AR593+AT593</f>
        <v/>
      </c>
      <c r="G593" s="7" t="inlineStr"/>
      <c r="H593" s="7" t="inlineStr"/>
      <c r="I593" s="7" t="inlineStr"/>
      <c r="J593" s="7" t="inlineStr"/>
      <c r="K593" s="7" t="inlineStr"/>
      <c r="L593" s="7" t="inlineStr"/>
      <c r="M593" s="7" t="inlineStr"/>
      <c r="N593" s="7" t="inlineStr"/>
      <c r="O593" s="7" t="inlineStr"/>
      <c r="P593" s="7" t="inlineStr"/>
      <c r="Q593" s="7" t="n">
        <v>2</v>
      </c>
      <c r="R593" s="7" t="n">
        <v>648884</v>
      </c>
      <c r="S593" s="7" t="inlineStr"/>
      <c r="T593" s="7" t="inlineStr"/>
      <c r="U593" s="7" t="inlineStr"/>
      <c r="V593" s="7" t="inlineStr"/>
      <c r="W593" s="7" t="inlineStr"/>
      <c r="X593" s="7" t="inlineStr"/>
      <c r="Y593" s="7" t="inlineStr"/>
      <c r="Z593" s="7" t="inlineStr"/>
      <c r="AA593" s="7" t="inlineStr"/>
      <c r="AB593" s="7" t="inlineStr"/>
      <c r="AC593" s="7" t="inlineStr"/>
      <c r="AD593" s="7" t="inlineStr"/>
      <c r="AE593" s="7" t="inlineStr"/>
      <c r="AF593" s="7" t="inlineStr"/>
      <c r="AG593" s="7" t="inlineStr"/>
      <c r="AH593" s="7" t="inlineStr"/>
      <c r="AI593" s="7" t="inlineStr"/>
      <c r="AJ593" s="7" t="inlineStr"/>
      <c r="AK593" s="7" t="inlineStr"/>
      <c r="AL593" s="7" t="inlineStr"/>
      <c r="AM593" s="7" t="inlineStr"/>
      <c r="AN593" s="7" t="inlineStr"/>
      <c r="AO593" s="7" t="inlineStr"/>
      <c r="AP593" s="7" t="inlineStr"/>
      <c r="AQ593" s="7" t="inlineStr"/>
      <c r="AR593" s="7" t="inlineStr"/>
      <c r="AS593" s="7" t="inlineStr"/>
      <c r="AT593" s="7" t="inlineStr"/>
      <c r="AU593" s="7">
        <f>AW593+AY593+BA593+BC593+BE593+BG593+BI593</f>
        <v/>
      </c>
      <c r="AV593" s="7">
        <f>AX593+AZ593+BB593+BD593+BF593+BH593+BJ593</f>
        <v/>
      </c>
      <c r="AW593" s="7" t="inlineStr"/>
      <c r="AX593" s="7" t="inlineStr"/>
      <c r="AY593" s="7" t="inlineStr"/>
      <c r="AZ593" s="7" t="inlineStr"/>
      <c r="BA593" s="7" t="inlineStr"/>
      <c r="BB593" s="7" t="inlineStr"/>
      <c r="BC593" s="7" t="inlineStr"/>
      <c r="BD593" s="7" t="inlineStr"/>
      <c r="BE593" s="7" t="inlineStr"/>
      <c r="BF593" s="7" t="inlineStr"/>
      <c r="BG593" s="7" t="inlineStr"/>
      <c r="BH593" s="7" t="inlineStr"/>
      <c r="BI593" s="7" t="inlineStr"/>
      <c r="BJ593" s="7" t="inlineStr"/>
      <c r="BK593" s="7">
        <f>BM593+BO593+BQ593+BS593+BU593</f>
        <v/>
      </c>
      <c r="BL593" s="7">
        <f>BN593+BP593+BR593+BT593+BV593</f>
        <v/>
      </c>
      <c r="BM593" s="7" t="inlineStr"/>
      <c r="BN593" s="7" t="inlineStr"/>
      <c r="BO593" s="7" t="inlineStr"/>
      <c r="BP593" s="7" t="inlineStr"/>
      <c r="BQ593" s="7" t="inlineStr"/>
      <c r="BR593" s="7" t="inlineStr"/>
      <c r="BS593" s="7" t="inlineStr"/>
      <c r="BT593" s="7" t="inlineStr"/>
      <c r="BU593" s="7" t="inlineStr"/>
      <c r="BV593" s="7" t="inlineStr"/>
      <c r="BW593" s="7">
        <f>BY593+CA593+CC593+CE593+CG593+CI593+CK593+CM593+CO593+CQ593+CS593+CU593+CW593+CY593+DA593+DC593</f>
        <v/>
      </c>
      <c r="BX593" s="7">
        <f>BZ593+CB593+CD593+CF593+CH593+CJ593+CL593+CN593+CP593+CR593+CT593+CV593+CX593+CZ593+DB593+DD593</f>
        <v/>
      </c>
      <c r="BY593" s="7" t="inlineStr"/>
      <c r="BZ593" s="7" t="inlineStr"/>
      <c r="CA593" s="7" t="inlineStr"/>
      <c r="CB593" s="7" t="inlineStr"/>
      <c r="CC593" s="7" t="inlineStr"/>
      <c r="CD593" s="7" t="inlineStr"/>
      <c r="CE593" s="7" t="inlineStr"/>
      <c r="CF593" s="7" t="inlineStr"/>
      <c r="CG593" s="7" t="inlineStr"/>
      <c r="CH593" s="7" t="inlineStr"/>
      <c r="CI593" s="7" t="inlineStr"/>
      <c r="CJ593" s="7" t="inlineStr"/>
      <c r="CK593" s="7" t="inlineStr"/>
      <c r="CL593" s="7" t="inlineStr"/>
      <c r="CM593" s="7" t="inlineStr"/>
      <c r="CN593" s="7" t="inlineStr"/>
      <c r="CO593" s="7" t="inlineStr"/>
      <c r="CP593" s="7" t="inlineStr"/>
      <c r="CQ593" s="7" t="inlineStr"/>
      <c r="CR593" s="7" t="inlineStr"/>
      <c r="CS593" s="7" t="inlineStr"/>
      <c r="CT593" s="7" t="inlineStr"/>
      <c r="CU593" s="7" t="inlineStr"/>
      <c r="CV593" s="7" t="inlineStr"/>
      <c r="CW593" s="7" t="inlineStr"/>
      <c r="CX593" s="7" t="inlineStr"/>
      <c r="CY593" s="7" t="inlineStr"/>
      <c r="CZ593" s="7" t="inlineStr"/>
      <c r="DA593" s="7" t="inlineStr"/>
      <c r="DB593" s="7" t="inlineStr"/>
      <c r="DC593" s="7" t="inlineStr"/>
      <c r="DD593" s="7" t="inlineStr"/>
      <c r="DE593" s="7">
        <f>DG593+DI593+DK593+DM593+DO593+DQ593+DS593+DU593+DW593+DY593+EA593+EC593+EE593</f>
        <v/>
      </c>
      <c r="DF593" s="7">
        <f>DH593+DJ593+DL593+DN593+DP593+DR593+DT593+DV593+DX593+DZ593+EB593+ED593+EF593</f>
        <v/>
      </c>
      <c r="DG593" s="7" t="inlineStr"/>
      <c r="DH593" s="7" t="inlineStr"/>
      <c r="DI593" s="7" t="inlineStr"/>
      <c r="DJ593" s="7" t="inlineStr"/>
      <c r="DK593" s="7" t="inlineStr"/>
      <c r="DL593" s="7" t="inlineStr"/>
      <c r="DM593" s="7" t="inlineStr"/>
      <c r="DN593" s="7" t="inlineStr"/>
      <c r="DO593" s="7" t="inlineStr"/>
      <c r="DP593" s="7" t="inlineStr"/>
      <c r="DQ593" s="7" t="inlineStr"/>
      <c r="DR593" s="7" t="inlineStr"/>
      <c r="DS593" s="7" t="inlineStr"/>
      <c r="DT593" s="7" t="inlineStr"/>
      <c r="DU593" s="7" t="inlineStr"/>
      <c r="DV593" s="7" t="inlineStr"/>
      <c r="DW593" s="7" t="inlineStr"/>
      <c r="DX593" s="7" t="inlineStr"/>
      <c r="DY593" s="7" t="inlineStr"/>
      <c r="DZ593" s="7" t="inlineStr"/>
      <c r="EA593" s="7" t="inlineStr"/>
      <c r="EB593" s="7" t="inlineStr"/>
      <c r="EC593" s="7" t="inlineStr"/>
      <c r="ED593" s="7" t="inlineStr"/>
      <c r="EE593" s="7" t="inlineStr"/>
      <c r="EF593" s="7" t="inlineStr"/>
      <c r="EG593" s="7">
        <f>E593+AU593+BK593+BW593+DE593</f>
        <v/>
      </c>
      <c r="EH593" s="7">
        <f>F593+AV593+BL593+BX593+DF593</f>
        <v/>
      </c>
    </row>
    <row r="594" hidden="1" outlineLevel="1">
      <c r="A594" s="5" t="n">
        <v>258</v>
      </c>
      <c r="B594" s="6" t="inlineStr">
        <is>
          <t>Mukaddas XK</t>
        </is>
      </c>
      <c r="C594" s="6" t="inlineStr">
        <is>
          <t>Ташкент</t>
        </is>
      </c>
      <c r="D594" s="6" t="inlineStr">
        <is>
          <t>Ташкент 1</t>
        </is>
      </c>
      <c r="E594" s="7">
        <f>G594+I594+K594+M594+O594+Q594+S594+U594+W594+Y594+AA594+AC594+AE594+AG594+AI594+AK594+AM594+AO594+AQ594+AS594</f>
        <v/>
      </c>
      <c r="F594" s="7">
        <f>H594+J594+L594+N594+P594+R594+T594+V594+X594+Z594+AB594+AD594+AF594+AH594+AJ594+AL594+AN594+AP594+AR594+AT594</f>
        <v/>
      </c>
      <c r="G594" s="7" t="inlineStr"/>
      <c r="H594" s="7" t="inlineStr"/>
      <c r="I594" s="7" t="inlineStr"/>
      <c r="J594" s="7" t="inlineStr"/>
      <c r="K594" s="7" t="inlineStr"/>
      <c r="L594" s="7" t="inlineStr"/>
      <c r="M594" s="7" t="inlineStr"/>
      <c r="N594" s="7" t="inlineStr"/>
      <c r="O594" s="7" t="inlineStr"/>
      <c r="P594" s="7" t="inlineStr"/>
      <c r="Q594" s="7" t="inlineStr"/>
      <c r="R594" s="7" t="inlineStr"/>
      <c r="S594" s="7" t="inlineStr"/>
      <c r="T594" s="7" t="inlineStr"/>
      <c r="U594" s="7" t="inlineStr"/>
      <c r="V594" s="7" t="inlineStr"/>
      <c r="W594" s="7" t="inlineStr"/>
      <c r="X594" s="7" t="inlineStr"/>
      <c r="Y594" s="7" t="inlineStr"/>
      <c r="Z594" s="7" t="inlineStr"/>
      <c r="AA594" s="7" t="inlineStr"/>
      <c r="AB594" s="7" t="inlineStr"/>
      <c r="AC594" s="7" t="inlineStr"/>
      <c r="AD594" s="7" t="inlineStr"/>
      <c r="AE594" s="7" t="inlineStr"/>
      <c r="AF594" s="7" t="inlineStr"/>
      <c r="AG594" s="7" t="inlineStr"/>
      <c r="AH594" s="7" t="inlineStr"/>
      <c r="AI594" s="7" t="inlineStr"/>
      <c r="AJ594" s="7" t="inlineStr"/>
      <c r="AK594" s="7" t="inlineStr"/>
      <c r="AL594" s="7" t="inlineStr"/>
      <c r="AM594" s="7" t="inlineStr"/>
      <c r="AN594" s="7" t="inlineStr"/>
      <c r="AO594" s="7" t="inlineStr"/>
      <c r="AP594" s="7" t="inlineStr"/>
      <c r="AQ594" s="7" t="inlineStr"/>
      <c r="AR594" s="7" t="inlineStr"/>
      <c r="AS594" s="7" t="inlineStr"/>
      <c r="AT594" s="7" t="inlineStr"/>
      <c r="AU594" s="7">
        <f>AW594+AY594+BA594+BC594+BE594+BG594+BI594</f>
        <v/>
      </c>
      <c r="AV594" s="7">
        <f>AX594+AZ594+BB594+BD594+BF594+BH594+BJ594</f>
        <v/>
      </c>
      <c r="AW594" s="7" t="inlineStr"/>
      <c r="AX594" s="7" t="inlineStr"/>
      <c r="AY594" s="7" t="inlineStr"/>
      <c r="AZ594" s="7" t="inlineStr"/>
      <c r="BA594" s="7" t="inlineStr"/>
      <c r="BB594" s="7" t="inlineStr"/>
      <c r="BC594" s="7" t="inlineStr"/>
      <c r="BD594" s="7" t="inlineStr"/>
      <c r="BE594" s="7" t="inlineStr"/>
      <c r="BF594" s="7" t="inlineStr"/>
      <c r="BG594" s="7" t="n">
        <v>10</v>
      </c>
      <c r="BH594" s="7" t="n">
        <v>2632320</v>
      </c>
      <c r="BI594" s="7" t="inlineStr"/>
      <c r="BJ594" s="7" t="inlineStr"/>
      <c r="BK594" s="7">
        <f>BM594+BO594+BQ594+BS594+BU594</f>
        <v/>
      </c>
      <c r="BL594" s="7">
        <f>BN594+BP594+BR594+BT594+BV594</f>
        <v/>
      </c>
      <c r="BM594" s="7" t="inlineStr"/>
      <c r="BN594" s="7" t="inlineStr"/>
      <c r="BO594" s="7" t="inlineStr"/>
      <c r="BP594" s="7" t="inlineStr"/>
      <c r="BQ594" s="7" t="inlineStr"/>
      <c r="BR594" s="7" t="inlineStr"/>
      <c r="BS594" s="7" t="inlineStr"/>
      <c r="BT594" s="7" t="inlineStr"/>
      <c r="BU594" s="7" t="inlineStr"/>
      <c r="BV594" s="7" t="inlineStr"/>
      <c r="BW594" s="7">
        <f>BY594+CA594+CC594+CE594+CG594+CI594+CK594+CM594+CO594+CQ594+CS594+CU594+CW594+CY594+DA594+DC594</f>
        <v/>
      </c>
      <c r="BX594" s="7">
        <f>BZ594+CB594+CD594+CF594+CH594+CJ594+CL594+CN594+CP594+CR594+CT594+CV594+CX594+CZ594+DB594+DD594</f>
        <v/>
      </c>
      <c r="BY594" s="7" t="inlineStr"/>
      <c r="BZ594" s="7" t="inlineStr"/>
      <c r="CA594" s="7" t="inlineStr"/>
      <c r="CB594" s="7" t="inlineStr"/>
      <c r="CC594" s="7" t="inlineStr"/>
      <c r="CD594" s="7" t="inlineStr"/>
      <c r="CE594" s="7" t="inlineStr"/>
      <c r="CF594" s="7" t="inlineStr"/>
      <c r="CG594" s="7" t="inlineStr"/>
      <c r="CH594" s="7" t="inlineStr"/>
      <c r="CI594" s="7" t="inlineStr"/>
      <c r="CJ594" s="7" t="inlineStr"/>
      <c r="CK594" s="7" t="inlineStr"/>
      <c r="CL594" s="7" t="inlineStr"/>
      <c r="CM594" s="7" t="inlineStr"/>
      <c r="CN594" s="7" t="inlineStr"/>
      <c r="CO594" s="7" t="inlineStr"/>
      <c r="CP594" s="7" t="inlineStr"/>
      <c r="CQ594" s="7" t="inlineStr"/>
      <c r="CR594" s="7" t="inlineStr"/>
      <c r="CS594" s="7" t="inlineStr"/>
      <c r="CT594" s="7" t="inlineStr"/>
      <c r="CU594" s="7" t="inlineStr"/>
      <c r="CV594" s="7" t="inlineStr"/>
      <c r="CW594" s="7" t="inlineStr"/>
      <c r="CX594" s="7" t="inlineStr"/>
      <c r="CY594" s="7" t="inlineStr"/>
      <c r="CZ594" s="7" t="inlineStr"/>
      <c r="DA594" s="7" t="inlineStr"/>
      <c r="DB594" s="7" t="inlineStr"/>
      <c r="DC594" s="7" t="inlineStr"/>
      <c r="DD594" s="7" t="inlineStr"/>
      <c r="DE594" s="7">
        <f>DG594+DI594+DK594+DM594+DO594+DQ594+DS594+DU594+DW594+DY594+EA594+EC594+EE594</f>
        <v/>
      </c>
      <c r="DF594" s="7">
        <f>DH594+DJ594+DL594+DN594+DP594+DR594+DT594+DV594+DX594+DZ594+EB594+ED594+EF594</f>
        <v/>
      </c>
      <c r="DG594" s="7" t="inlineStr"/>
      <c r="DH594" s="7" t="inlineStr"/>
      <c r="DI594" s="7" t="inlineStr"/>
      <c r="DJ594" s="7" t="inlineStr"/>
      <c r="DK594" s="7" t="inlineStr"/>
      <c r="DL594" s="7" t="inlineStr"/>
      <c r="DM594" s="7" t="inlineStr"/>
      <c r="DN594" s="7" t="inlineStr"/>
      <c r="DO594" s="7" t="inlineStr"/>
      <c r="DP594" s="7" t="inlineStr"/>
      <c r="DQ594" s="7" t="inlineStr"/>
      <c r="DR594" s="7" t="inlineStr"/>
      <c r="DS594" s="7" t="inlineStr"/>
      <c r="DT594" s="7" t="inlineStr"/>
      <c r="DU594" s="7" t="inlineStr"/>
      <c r="DV594" s="7" t="inlineStr"/>
      <c r="DW594" s="7" t="inlineStr"/>
      <c r="DX594" s="7" t="inlineStr"/>
      <c r="DY594" s="7" t="inlineStr"/>
      <c r="DZ594" s="7" t="inlineStr"/>
      <c r="EA594" s="7" t="inlineStr"/>
      <c r="EB594" s="7" t="inlineStr"/>
      <c r="EC594" s="7" t="inlineStr"/>
      <c r="ED594" s="7" t="inlineStr"/>
      <c r="EE594" s="7" t="inlineStr"/>
      <c r="EF594" s="7" t="inlineStr"/>
      <c r="EG594" s="7">
        <f>E594+AU594+BK594+BW594+DE594</f>
        <v/>
      </c>
      <c r="EH594" s="7">
        <f>F594+AV594+BL594+BX594+DF594</f>
        <v/>
      </c>
    </row>
    <row r="595" hidden="1" outlineLevel="1">
      <c r="A595" s="5" t="n">
        <v>259</v>
      </c>
      <c r="B595" s="6" t="inlineStr">
        <is>
          <t>Muslima Mubina Farm servis MCHJ</t>
        </is>
      </c>
      <c r="C595" s="6" t="inlineStr">
        <is>
          <t>Ташкент</t>
        </is>
      </c>
      <c r="D595" s="6" t="inlineStr">
        <is>
          <t>Ташкент 1</t>
        </is>
      </c>
      <c r="E595" s="7">
        <f>G595+I595+K595+M595+O595+Q595+S595+U595+W595+Y595+AA595+AC595+AE595+AG595+AI595+AK595+AM595+AO595+AQ595+AS595</f>
        <v/>
      </c>
      <c r="F595" s="7">
        <f>H595+J595+L595+N595+P595+R595+T595+V595+X595+Z595+AB595+AD595+AF595+AH595+AJ595+AL595+AN595+AP595+AR595+AT595</f>
        <v/>
      </c>
      <c r="G595" s="7" t="inlineStr"/>
      <c r="H595" s="7" t="inlineStr"/>
      <c r="I595" s="7" t="n">
        <v>2</v>
      </c>
      <c r="J595" s="7" t="n">
        <v>858248</v>
      </c>
      <c r="K595" s="7" t="inlineStr"/>
      <c r="L595" s="7" t="inlineStr"/>
      <c r="M595" s="7" t="inlineStr"/>
      <c r="N595" s="7" t="inlineStr"/>
      <c r="O595" s="7" t="inlineStr"/>
      <c r="P595" s="7" t="inlineStr"/>
      <c r="Q595" s="7" t="n">
        <v>5</v>
      </c>
      <c r="R595" s="7" t="n">
        <v>1052380</v>
      </c>
      <c r="S595" s="7" t="inlineStr"/>
      <c r="T595" s="7" t="inlineStr"/>
      <c r="U595" s="7" t="inlineStr"/>
      <c r="V595" s="7" t="inlineStr"/>
      <c r="W595" s="7" t="inlineStr"/>
      <c r="X595" s="7" t="inlineStr"/>
      <c r="Y595" s="7" t="inlineStr"/>
      <c r="Z595" s="7" t="inlineStr"/>
      <c r="AA595" s="7" t="inlineStr"/>
      <c r="AB595" s="7" t="inlineStr"/>
      <c r="AC595" s="7" t="inlineStr"/>
      <c r="AD595" s="7" t="inlineStr"/>
      <c r="AE595" s="7" t="inlineStr"/>
      <c r="AF595" s="7" t="inlineStr"/>
      <c r="AG595" s="7" t="inlineStr"/>
      <c r="AH595" s="7" t="inlineStr"/>
      <c r="AI595" s="7" t="inlineStr"/>
      <c r="AJ595" s="7" t="inlineStr"/>
      <c r="AK595" s="7" t="inlineStr"/>
      <c r="AL595" s="7" t="inlineStr"/>
      <c r="AM595" s="7" t="inlineStr"/>
      <c r="AN595" s="7" t="inlineStr"/>
      <c r="AO595" s="7" t="inlineStr"/>
      <c r="AP595" s="7" t="inlineStr"/>
      <c r="AQ595" s="7" t="inlineStr"/>
      <c r="AR595" s="7" t="inlineStr"/>
      <c r="AS595" s="7" t="inlineStr"/>
      <c r="AT595" s="7" t="inlineStr"/>
      <c r="AU595" s="7">
        <f>AW595+AY595+BA595+BC595+BE595+BG595+BI595</f>
        <v/>
      </c>
      <c r="AV595" s="7">
        <f>AX595+AZ595+BB595+BD595+BF595+BH595+BJ595</f>
        <v/>
      </c>
      <c r="AW595" s="7" t="inlineStr"/>
      <c r="AX595" s="7" t="inlineStr"/>
      <c r="AY595" s="7" t="inlineStr"/>
      <c r="AZ595" s="7" t="inlineStr"/>
      <c r="BA595" s="7" t="inlineStr"/>
      <c r="BB595" s="7" t="inlineStr"/>
      <c r="BC595" s="7" t="inlineStr"/>
      <c r="BD595" s="7" t="inlineStr"/>
      <c r="BE595" s="7" t="inlineStr"/>
      <c r="BF595" s="7" t="inlineStr"/>
      <c r="BG595" s="7" t="inlineStr"/>
      <c r="BH595" s="7" t="inlineStr"/>
      <c r="BI595" s="7" t="inlineStr"/>
      <c r="BJ595" s="7" t="inlineStr"/>
      <c r="BK595" s="7">
        <f>BM595+BO595+BQ595+BS595+BU595</f>
        <v/>
      </c>
      <c r="BL595" s="7">
        <f>BN595+BP595+BR595+BT595+BV595</f>
        <v/>
      </c>
      <c r="BM595" s="7" t="inlineStr"/>
      <c r="BN595" s="7" t="inlineStr"/>
      <c r="BO595" s="7" t="inlineStr"/>
      <c r="BP595" s="7" t="inlineStr"/>
      <c r="BQ595" s="7" t="inlineStr"/>
      <c r="BR595" s="7" t="inlineStr"/>
      <c r="BS595" s="7" t="inlineStr"/>
      <c r="BT595" s="7" t="inlineStr"/>
      <c r="BU595" s="7" t="inlineStr"/>
      <c r="BV595" s="7" t="inlineStr"/>
      <c r="BW595" s="7">
        <f>BY595+CA595+CC595+CE595+CG595+CI595+CK595+CM595+CO595+CQ595+CS595+CU595+CW595+CY595+DA595+DC595</f>
        <v/>
      </c>
      <c r="BX595" s="7">
        <f>BZ595+CB595+CD595+CF595+CH595+CJ595+CL595+CN595+CP595+CR595+CT595+CV595+CX595+CZ595+DB595+DD595</f>
        <v/>
      </c>
      <c r="BY595" s="7" t="inlineStr"/>
      <c r="BZ595" s="7" t="inlineStr"/>
      <c r="CA595" s="7" t="inlineStr"/>
      <c r="CB595" s="7" t="inlineStr"/>
      <c r="CC595" s="7" t="inlineStr"/>
      <c r="CD595" s="7" t="inlineStr"/>
      <c r="CE595" s="7" t="inlineStr"/>
      <c r="CF595" s="7" t="inlineStr"/>
      <c r="CG595" s="7" t="inlineStr"/>
      <c r="CH595" s="7" t="inlineStr"/>
      <c r="CI595" s="7" t="inlineStr"/>
      <c r="CJ595" s="7" t="inlineStr"/>
      <c r="CK595" s="7" t="inlineStr"/>
      <c r="CL595" s="7" t="inlineStr"/>
      <c r="CM595" s="7" t="inlineStr"/>
      <c r="CN595" s="7" t="inlineStr"/>
      <c r="CO595" s="7" t="inlineStr"/>
      <c r="CP595" s="7" t="inlineStr"/>
      <c r="CQ595" s="7" t="inlineStr"/>
      <c r="CR595" s="7" t="inlineStr"/>
      <c r="CS595" s="7" t="inlineStr"/>
      <c r="CT595" s="7" t="inlineStr"/>
      <c r="CU595" s="7" t="inlineStr"/>
      <c r="CV595" s="7" t="inlineStr"/>
      <c r="CW595" s="7" t="inlineStr"/>
      <c r="CX595" s="7" t="inlineStr"/>
      <c r="CY595" s="7" t="inlineStr"/>
      <c r="CZ595" s="7" t="inlineStr"/>
      <c r="DA595" s="7" t="inlineStr"/>
      <c r="DB595" s="7" t="inlineStr"/>
      <c r="DC595" s="7" t="inlineStr"/>
      <c r="DD595" s="7" t="inlineStr"/>
      <c r="DE595" s="7">
        <f>DG595+DI595+DK595+DM595+DO595+DQ595+DS595+DU595+DW595+DY595+EA595+EC595+EE595</f>
        <v/>
      </c>
      <c r="DF595" s="7">
        <f>DH595+DJ595+DL595+DN595+DP595+DR595+DT595+DV595+DX595+DZ595+EB595+ED595+EF595</f>
        <v/>
      </c>
      <c r="DG595" s="7" t="inlineStr"/>
      <c r="DH595" s="7" t="inlineStr"/>
      <c r="DI595" s="7" t="inlineStr"/>
      <c r="DJ595" s="7" t="inlineStr"/>
      <c r="DK595" s="7" t="inlineStr"/>
      <c r="DL595" s="7" t="inlineStr"/>
      <c r="DM595" s="7" t="inlineStr"/>
      <c r="DN595" s="7" t="inlineStr"/>
      <c r="DO595" s="7" t="inlineStr"/>
      <c r="DP595" s="7" t="inlineStr"/>
      <c r="DQ595" s="7" t="inlineStr"/>
      <c r="DR595" s="7" t="inlineStr"/>
      <c r="DS595" s="7" t="inlineStr"/>
      <c r="DT595" s="7" t="inlineStr"/>
      <c r="DU595" s="7" t="inlineStr"/>
      <c r="DV595" s="7" t="inlineStr"/>
      <c r="DW595" s="7" t="inlineStr"/>
      <c r="DX595" s="7" t="inlineStr"/>
      <c r="DY595" s="7" t="inlineStr"/>
      <c r="DZ595" s="7" t="inlineStr"/>
      <c r="EA595" s="7" t="inlineStr"/>
      <c r="EB595" s="7" t="inlineStr"/>
      <c r="EC595" s="7" t="inlineStr"/>
      <c r="ED595" s="7" t="inlineStr"/>
      <c r="EE595" s="7" t="inlineStr"/>
      <c r="EF595" s="7" t="inlineStr"/>
      <c r="EG595" s="7">
        <f>E595+AU595+BK595+BW595+DE595</f>
        <v/>
      </c>
      <c r="EH595" s="7">
        <f>F595+AV595+BL595+BX595+DF595</f>
        <v/>
      </c>
    </row>
    <row r="596" hidden="1" outlineLevel="1">
      <c r="A596" s="5" t="n">
        <v>260</v>
      </c>
      <c r="B596" s="6" t="inlineStr">
        <is>
          <t>Mustafo Med XK</t>
        </is>
      </c>
      <c r="C596" s="6" t="inlineStr">
        <is>
          <t>Ташкент</t>
        </is>
      </c>
      <c r="D596" s="6" t="inlineStr">
        <is>
          <t>Ташкент 2</t>
        </is>
      </c>
      <c r="E596" s="7">
        <f>G596+I596+K596+M596+O596+Q596+S596+U596+W596+Y596+AA596+AC596+AE596+AG596+AI596+AK596+AM596+AO596+AQ596+AS596</f>
        <v/>
      </c>
      <c r="F596" s="7">
        <f>H596+J596+L596+N596+P596+R596+T596+V596+X596+Z596+AB596+AD596+AF596+AH596+AJ596+AL596+AN596+AP596+AR596+AT596</f>
        <v/>
      </c>
      <c r="G596" s="7" t="n">
        <v>4</v>
      </c>
      <c r="H596" s="7" t="n">
        <v>851424</v>
      </c>
      <c r="I596" s="7" t="inlineStr"/>
      <c r="J596" s="7" t="inlineStr"/>
      <c r="K596" s="7" t="inlineStr"/>
      <c r="L596" s="7" t="inlineStr"/>
      <c r="M596" s="7" t="inlineStr"/>
      <c r="N596" s="7" t="inlineStr"/>
      <c r="O596" s="7" t="inlineStr"/>
      <c r="P596" s="7" t="inlineStr"/>
      <c r="Q596" s="7" t="n">
        <v>10</v>
      </c>
      <c r="R596" s="7" t="n">
        <v>1370350</v>
      </c>
      <c r="S596" s="7" t="inlineStr"/>
      <c r="T596" s="7" t="inlineStr"/>
      <c r="U596" s="7" t="inlineStr"/>
      <c r="V596" s="7" t="inlineStr"/>
      <c r="W596" s="7" t="inlineStr"/>
      <c r="X596" s="7" t="inlineStr"/>
      <c r="Y596" s="7" t="inlineStr"/>
      <c r="Z596" s="7" t="inlineStr"/>
      <c r="AA596" s="7" t="inlineStr"/>
      <c r="AB596" s="7" t="inlineStr"/>
      <c r="AC596" s="7" t="inlineStr"/>
      <c r="AD596" s="7" t="inlineStr"/>
      <c r="AE596" s="7" t="inlineStr"/>
      <c r="AF596" s="7" t="inlineStr"/>
      <c r="AG596" s="7" t="inlineStr"/>
      <c r="AH596" s="7" t="inlineStr"/>
      <c r="AI596" s="7" t="inlineStr"/>
      <c r="AJ596" s="7" t="inlineStr"/>
      <c r="AK596" s="7" t="inlineStr"/>
      <c r="AL596" s="7" t="inlineStr"/>
      <c r="AM596" s="7" t="inlineStr"/>
      <c r="AN596" s="7" t="inlineStr"/>
      <c r="AO596" s="7" t="inlineStr"/>
      <c r="AP596" s="7" t="inlineStr"/>
      <c r="AQ596" s="7" t="inlineStr"/>
      <c r="AR596" s="7" t="inlineStr"/>
      <c r="AS596" s="7" t="inlineStr"/>
      <c r="AT596" s="7" t="inlineStr"/>
      <c r="AU596" s="7">
        <f>AW596+AY596+BA596+BC596+BE596+BG596+BI596</f>
        <v/>
      </c>
      <c r="AV596" s="7">
        <f>AX596+AZ596+BB596+BD596+BF596+BH596+BJ596</f>
        <v/>
      </c>
      <c r="AW596" s="7" t="inlineStr"/>
      <c r="AX596" s="7" t="inlineStr"/>
      <c r="AY596" s="7" t="inlineStr"/>
      <c r="AZ596" s="7" t="inlineStr"/>
      <c r="BA596" s="7" t="inlineStr"/>
      <c r="BB596" s="7" t="inlineStr"/>
      <c r="BC596" s="7" t="inlineStr"/>
      <c r="BD596" s="7" t="inlineStr"/>
      <c r="BE596" s="7" t="inlineStr"/>
      <c r="BF596" s="7" t="inlineStr"/>
      <c r="BG596" s="7" t="inlineStr"/>
      <c r="BH596" s="7" t="inlineStr"/>
      <c r="BI596" s="7" t="inlineStr"/>
      <c r="BJ596" s="7" t="inlineStr"/>
      <c r="BK596" s="7">
        <f>BM596+BO596+BQ596+BS596+BU596</f>
        <v/>
      </c>
      <c r="BL596" s="7">
        <f>BN596+BP596+BR596+BT596+BV596</f>
        <v/>
      </c>
      <c r="BM596" s="7" t="inlineStr"/>
      <c r="BN596" s="7" t="inlineStr"/>
      <c r="BO596" s="7" t="inlineStr"/>
      <c r="BP596" s="7" t="inlineStr"/>
      <c r="BQ596" s="7" t="inlineStr"/>
      <c r="BR596" s="7" t="inlineStr"/>
      <c r="BS596" s="7" t="inlineStr"/>
      <c r="BT596" s="7" t="inlineStr"/>
      <c r="BU596" s="7" t="inlineStr"/>
      <c r="BV596" s="7" t="inlineStr"/>
      <c r="BW596" s="7">
        <f>BY596+CA596+CC596+CE596+CG596+CI596+CK596+CM596+CO596+CQ596+CS596+CU596+CW596+CY596+DA596+DC596</f>
        <v/>
      </c>
      <c r="BX596" s="7">
        <f>BZ596+CB596+CD596+CF596+CH596+CJ596+CL596+CN596+CP596+CR596+CT596+CV596+CX596+CZ596+DB596+DD596</f>
        <v/>
      </c>
      <c r="BY596" s="7" t="inlineStr"/>
      <c r="BZ596" s="7" t="inlineStr"/>
      <c r="CA596" s="7" t="inlineStr"/>
      <c r="CB596" s="7" t="inlineStr"/>
      <c r="CC596" s="7" t="inlineStr"/>
      <c r="CD596" s="7" t="inlineStr"/>
      <c r="CE596" s="7" t="inlineStr"/>
      <c r="CF596" s="7" t="inlineStr"/>
      <c r="CG596" s="7" t="inlineStr"/>
      <c r="CH596" s="7" t="inlineStr"/>
      <c r="CI596" s="7" t="inlineStr"/>
      <c r="CJ596" s="7" t="inlineStr"/>
      <c r="CK596" s="7" t="inlineStr"/>
      <c r="CL596" s="7" t="inlineStr"/>
      <c r="CM596" s="7" t="inlineStr"/>
      <c r="CN596" s="7" t="inlineStr"/>
      <c r="CO596" s="7" t="inlineStr"/>
      <c r="CP596" s="7" t="inlineStr"/>
      <c r="CQ596" s="7" t="inlineStr"/>
      <c r="CR596" s="7" t="inlineStr"/>
      <c r="CS596" s="7" t="inlineStr"/>
      <c r="CT596" s="7" t="inlineStr"/>
      <c r="CU596" s="7" t="inlineStr"/>
      <c r="CV596" s="7" t="inlineStr"/>
      <c r="CW596" s="7" t="inlineStr"/>
      <c r="CX596" s="7" t="inlineStr"/>
      <c r="CY596" s="7" t="inlineStr"/>
      <c r="CZ596" s="7" t="inlineStr"/>
      <c r="DA596" s="7" t="inlineStr"/>
      <c r="DB596" s="7" t="inlineStr"/>
      <c r="DC596" s="7" t="inlineStr"/>
      <c r="DD596" s="7" t="inlineStr"/>
      <c r="DE596" s="7">
        <f>DG596+DI596+DK596+DM596+DO596+DQ596+DS596+DU596+DW596+DY596+EA596+EC596+EE596</f>
        <v/>
      </c>
      <c r="DF596" s="7">
        <f>DH596+DJ596+DL596+DN596+DP596+DR596+DT596+DV596+DX596+DZ596+EB596+ED596+EF596</f>
        <v/>
      </c>
      <c r="DG596" s="7" t="inlineStr"/>
      <c r="DH596" s="7" t="inlineStr"/>
      <c r="DI596" s="7" t="inlineStr"/>
      <c r="DJ596" s="7" t="inlineStr"/>
      <c r="DK596" s="7" t="inlineStr"/>
      <c r="DL596" s="7" t="inlineStr"/>
      <c r="DM596" s="7" t="inlineStr"/>
      <c r="DN596" s="7" t="inlineStr"/>
      <c r="DO596" s="7" t="inlineStr"/>
      <c r="DP596" s="7" t="inlineStr"/>
      <c r="DQ596" s="7" t="inlineStr"/>
      <c r="DR596" s="7" t="inlineStr"/>
      <c r="DS596" s="7" t="inlineStr"/>
      <c r="DT596" s="7" t="inlineStr"/>
      <c r="DU596" s="7" t="inlineStr"/>
      <c r="DV596" s="7" t="inlineStr"/>
      <c r="DW596" s="7" t="inlineStr"/>
      <c r="DX596" s="7" t="inlineStr"/>
      <c r="DY596" s="7" t="inlineStr"/>
      <c r="DZ596" s="7" t="inlineStr"/>
      <c r="EA596" s="7" t="inlineStr"/>
      <c r="EB596" s="7" t="inlineStr"/>
      <c r="EC596" s="7" t="inlineStr"/>
      <c r="ED596" s="7" t="inlineStr"/>
      <c r="EE596" s="7" t="inlineStr"/>
      <c r="EF596" s="7" t="inlineStr"/>
      <c r="EG596" s="7">
        <f>E596+AU596+BK596+BW596+DE596</f>
        <v/>
      </c>
      <c r="EH596" s="7">
        <f>F596+AV596+BL596+BX596+DF596</f>
        <v/>
      </c>
    </row>
    <row r="597" hidden="1" outlineLevel="1">
      <c r="A597" s="5" t="n">
        <v>261</v>
      </c>
      <c r="B597" s="6" t="inlineStr">
        <is>
          <t>Muxriddin Xushnudbek Farm XK</t>
        </is>
      </c>
      <c r="C597" s="6" t="inlineStr">
        <is>
          <t>Ташкент</t>
        </is>
      </c>
      <c r="D597" s="6" t="inlineStr">
        <is>
          <t>Ташкент 1</t>
        </is>
      </c>
      <c r="E597" s="7">
        <f>G597+I597+K597+M597+O597+Q597+S597+U597+W597+Y597+AA597+AC597+AE597+AG597+AI597+AK597+AM597+AO597+AQ597+AS597</f>
        <v/>
      </c>
      <c r="F597" s="7">
        <f>H597+J597+L597+N597+P597+R597+T597+V597+X597+Z597+AB597+AD597+AF597+AH597+AJ597+AL597+AN597+AP597+AR597+AT597</f>
        <v/>
      </c>
      <c r="G597" s="7" t="inlineStr"/>
      <c r="H597" s="7" t="inlineStr"/>
      <c r="I597" s="7" t="inlineStr"/>
      <c r="J597" s="7" t="inlineStr"/>
      <c r="K597" s="7" t="inlineStr"/>
      <c r="L597" s="7" t="inlineStr"/>
      <c r="M597" s="7" t="inlineStr"/>
      <c r="N597" s="7" t="inlineStr"/>
      <c r="O597" s="7" t="inlineStr"/>
      <c r="P597" s="7" t="inlineStr"/>
      <c r="Q597" s="7" t="n">
        <v>10</v>
      </c>
      <c r="R597" s="7" t="n">
        <v>3032530</v>
      </c>
      <c r="S597" s="7" t="inlineStr"/>
      <c r="T597" s="7" t="inlineStr"/>
      <c r="U597" s="7" t="inlineStr"/>
      <c r="V597" s="7" t="inlineStr"/>
      <c r="W597" s="7" t="inlineStr"/>
      <c r="X597" s="7" t="inlineStr"/>
      <c r="Y597" s="7" t="inlineStr"/>
      <c r="Z597" s="7" t="inlineStr"/>
      <c r="AA597" s="7" t="inlineStr"/>
      <c r="AB597" s="7" t="inlineStr"/>
      <c r="AC597" s="7" t="inlineStr"/>
      <c r="AD597" s="7" t="inlineStr"/>
      <c r="AE597" s="7" t="inlineStr"/>
      <c r="AF597" s="7" t="inlineStr"/>
      <c r="AG597" s="7" t="inlineStr"/>
      <c r="AH597" s="7" t="inlineStr"/>
      <c r="AI597" s="7" t="inlineStr"/>
      <c r="AJ597" s="7" t="inlineStr"/>
      <c r="AK597" s="7" t="inlineStr"/>
      <c r="AL597" s="7" t="inlineStr"/>
      <c r="AM597" s="7" t="inlineStr"/>
      <c r="AN597" s="7" t="inlineStr"/>
      <c r="AO597" s="7" t="inlineStr"/>
      <c r="AP597" s="7" t="inlineStr"/>
      <c r="AQ597" s="7" t="inlineStr"/>
      <c r="AR597" s="7" t="inlineStr"/>
      <c r="AS597" s="7" t="inlineStr"/>
      <c r="AT597" s="7" t="inlineStr"/>
      <c r="AU597" s="7">
        <f>AW597+AY597+BA597+BC597+BE597+BG597+BI597</f>
        <v/>
      </c>
      <c r="AV597" s="7">
        <f>AX597+AZ597+BB597+BD597+BF597+BH597+BJ597</f>
        <v/>
      </c>
      <c r="AW597" s="7" t="inlineStr"/>
      <c r="AX597" s="7" t="inlineStr"/>
      <c r="AY597" s="7" t="inlineStr"/>
      <c r="AZ597" s="7" t="inlineStr"/>
      <c r="BA597" s="7" t="inlineStr"/>
      <c r="BB597" s="7" t="inlineStr"/>
      <c r="BC597" s="7" t="inlineStr"/>
      <c r="BD597" s="7" t="inlineStr"/>
      <c r="BE597" s="7" t="inlineStr"/>
      <c r="BF597" s="7" t="inlineStr"/>
      <c r="BG597" s="7" t="inlineStr"/>
      <c r="BH597" s="7" t="inlineStr"/>
      <c r="BI597" s="7" t="inlineStr"/>
      <c r="BJ597" s="7" t="inlineStr"/>
      <c r="BK597" s="7">
        <f>BM597+BO597+BQ597+BS597+BU597</f>
        <v/>
      </c>
      <c r="BL597" s="7">
        <f>BN597+BP597+BR597+BT597+BV597</f>
        <v/>
      </c>
      <c r="BM597" s="7" t="inlineStr"/>
      <c r="BN597" s="7" t="inlineStr"/>
      <c r="BO597" s="7" t="inlineStr"/>
      <c r="BP597" s="7" t="inlineStr"/>
      <c r="BQ597" s="7" t="inlineStr"/>
      <c r="BR597" s="7" t="inlineStr"/>
      <c r="BS597" s="7" t="inlineStr"/>
      <c r="BT597" s="7" t="inlineStr"/>
      <c r="BU597" s="7" t="inlineStr"/>
      <c r="BV597" s="7" t="inlineStr"/>
      <c r="BW597" s="7">
        <f>BY597+CA597+CC597+CE597+CG597+CI597+CK597+CM597+CO597+CQ597+CS597+CU597+CW597+CY597+DA597+DC597</f>
        <v/>
      </c>
      <c r="BX597" s="7">
        <f>BZ597+CB597+CD597+CF597+CH597+CJ597+CL597+CN597+CP597+CR597+CT597+CV597+CX597+CZ597+DB597+DD597</f>
        <v/>
      </c>
      <c r="BY597" s="7" t="inlineStr"/>
      <c r="BZ597" s="7" t="inlineStr"/>
      <c r="CA597" s="7" t="inlineStr"/>
      <c r="CB597" s="7" t="inlineStr"/>
      <c r="CC597" s="7" t="inlineStr"/>
      <c r="CD597" s="7" t="inlineStr"/>
      <c r="CE597" s="7" t="inlineStr"/>
      <c r="CF597" s="7" t="inlineStr"/>
      <c r="CG597" s="7" t="inlineStr"/>
      <c r="CH597" s="7" t="inlineStr"/>
      <c r="CI597" s="7" t="inlineStr"/>
      <c r="CJ597" s="7" t="inlineStr"/>
      <c r="CK597" s="7" t="inlineStr"/>
      <c r="CL597" s="7" t="inlineStr"/>
      <c r="CM597" s="7" t="inlineStr"/>
      <c r="CN597" s="7" t="inlineStr"/>
      <c r="CO597" s="7" t="inlineStr"/>
      <c r="CP597" s="7" t="inlineStr"/>
      <c r="CQ597" s="7" t="inlineStr"/>
      <c r="CR597" s="7" t="inlineStr"/>
      <c r="CS597" s="7" t="inlineStr"/>
      <c r="CT597" s="7" t="inlineStr"/>
      <c r="CU597" s="7" t="inlineStr"/>
      <c r="CV597" s="7" t="inlineStr"/>
      <c r="CW597" s="7" t="inlineStr"/>
      <c r="CX597" s="7" t="inlineStr"/>
      <c r="CY597" s="7" t="inlineStr"/>
      <c r="CZ597" s="7" t="inlineStr"/>
      <c r="DA597" s="7" t="inlineStr"/>
      <c r="DB597" s="7" t="inlineStr"/>
      <c r="DC597" s="7" t="inlineStr"/>
      <c r="DD597" s="7" t="inlineStr"/>
      <c r="DE597" s="7">
        <f>DG597+DI597+DK597+DM597+DO597+DQ597+DS597+DU597+DW597+DY597+EA597+EC597+EE597</f>
        <v/>
      </c>
      <c r="DF597" s="7">
        <f>DH597+DJ597+DL597+DN597+DP597+DR597+DT597+DV597+DX597+DZ597+EB597+ED597+EF597</f>
        <v/>
      </c>
      <c r="DG597" s="7" t="inlineStr"/>
      <c r="DH597" s="7" t="inlineStr"/>
      <c r="DI597" s="7" t="inlineStr"/>
      <c r="DJ597" s="7" t="inlineStr"/>
      <c r="DK597" s="7" t="inlineStr"/>
      <c r="DL597" s="7" t="inlineStr"/>
      <c r="DM597" s="7" t="inlineStr"/>
      <c r="DN597" s="7" t="inlineStr"/>
      <c r="DO597" s="7" t="inlineStr"/>
      <c r="DP597" s="7" t="inlineStr"/>
      <c r="DQ597" s="7" t="inlineStr"/>
      <c r="DR597" s="7" t="inlineStr"/>
      <c r="DS597" s="7" t="inlineStr"/>
      <c r="DT597" s="7" t="inlineStr"/>
      <c r="DU597" s="7" t="inlineStr"/>
      <c r="DV597" s="7" t="inlineStr"/>
      <c r="DW597" s="7" t="inlineStr"/>
      <c r="DX597" s="7" t="inlineStr"/>
      <c r="DY597" s="7" t="inlineStr"/>
      <c r="DZ597" s="7" t="inlineStr"/>
      <c r="EA597" s="7" t="inlineStr"/>
      <c r="EB597" s="7" t="inlineStr"/>
      <c r="EC597" s="7" t="inlineStr"/>
      <c r="ED597" s="7" t="inlineStr"/>
      <c r="EE597" s="7" t="inlineStr"/>
      <c r="EF597" s="7" t="inlineStr"/>
      <c r="EG597" s="7">
        <f>E597+AU597+BK597+BW597+DE597</f>
        <v/>
      </c>
      <c r="EH597" s="7">
        <f>F597+AV597+BL597+BX597+DF597</f>
        <v/>
      </c>
    </row>
    <row r="598" hidden="1" outlineLevel="1">
      <c r="A598" s="5" t="n">
        <v>262</v>
      </c>
      <c r="B598" s="6" t="inlineStr">
        <is>
          <t>Muxzo XK</t>
        </is>
      </c>
      <c r="C598" s="6" t="inlineStr">
        <is>
          <t>Ташкент</t>
        </is>
      </c>
      <c r="D598" s="6" t="inlineStr">
        <is>
          <t>Ташкент 1</t>
        </is>
      </c>
      <c r="E598" s="7">
        <f>G598+I598+K598+M598+O598+Q598+S598+U598+W598+Y598+AA598+AC598+AE598+AG598+AI598+AK598+AM598+AO598+AQ598+AS598</f>
        <v/>
      </c>
      <c r="F598" s="7">
        <f>H598+J598+L598+N598+P598+R598+T598+V598+X598+Z598+AB598+AD598+AF598+AH598+AJ598+AL598+AN598+AP598+AR598+AT598</f>
        <v/>
      </c>
      <c r="G598" s="7" t="inlineStr"/>
      <c r="H598" s="7" t="inlineStr"/>
      <c r="I598" s="7" t="inlineStr"/>
      <c r="J598" s="7" t="inlineStr"/>
      <c r="K598" s="7" t="inlineStr"/>
      <c r="L598" s="7" t="inlineStr"/>
      <c r="M598" s="7" t="inlineStr"/>
      <c r="N598" s="7" t="inlineStr"/>
      <c r="O598" s="7" t="inlineStr"/>
      <c r="P598" s="7" t="inlineStr"/>
      <c r="Q598" s="7" t="n">
        <v>3</v>
      </c>
      <c r="R598" s="7" t="n">
        <v>1321725</v>
      </c>
      <c r="S598" s="7" t="inlineStr"/>
      <c r="T598" s="7" t="inlineStr"/>
      <c r="U598" s="7" t="inlineStr"/>
      <c r="V598" s="7" t="inlineStr"/>
      <c r="W598" s="7" t="inlineStr"/>
      <c r="X598" s="7" t="inlineStr"/>
      <c r="Y598" s="7" t="inlineStr"/>
      <c r="Z598" s="7" t="inlineStr"/>
      <c r="AA598" s="7" t="inlineStr"/>
      <c r="AB598" s="7" t="inlineStr"/>
      <c r="AC598" s="7" t="inlineStr"/>
      <c r="AD598" s="7" t="inlineStr"/>
      <c r="AE598" s="7" t="inlineStr"/>
      <c r="AF598" s="7" t="inlineStr"/>
      <c r="AG598" s="7" t="inlineStr"/>
      <c r="AH598" s="7" t="inlineStr"/>
      <c r="AI598" s="7" t="inlineStr"/>
      <c r="AJ598" s="7" t="inlineStr"/>
      <c r="AK598" s="7" t="inlineStr"/>
      <c r="AL598" s="7" t="inlineStr"/>
      <c r="AM598" s="7" t="inlineStr"/>
      <c r="AN598" s="7" t="inlineStr"/>
      <c r="AO598" s="7" t="inlineStr"/>
      <c r="AP598" s="7" t="inlineStr"/>
      <c r="AQ598" s="7" t="inlineStr"/>
      <c r="AR598" s="7" t="inlineStr"/>
      <c r="AS598" s="7" t="inlineStr"/>
      <c r="AT598" s="7" t="inlineStr"/>
      <c r="AU598" s="7">
        <f>AW598+AY598+BA598+BC598+BE598+BG598+BI598</f>
        <v/>
      </c>
      <c r="AV598" s="7">
        <f>AX598+AZ598+BB598+BD598+BF598+BH598+BJ598</f>
        <v/>
      </c>
      <c r="AW598" s="7" t="inlineStr"/>
      <c r="AX598" s="7" t="inlineStr"/>
      <c r="AY598" s="7" t="inlineStr"/>
      <c r="AZ598" s="7" t="inlineStr"/>
      <c r="BA598" s="7" t="inlineStr"/>
      <c r="BB598" s="7" t="inlineStr"/>
      <c r="BC598" s="7" t="inlineStr"/>
      <c r="BD598" s="7" t="inlineStr"/>
      <c r="BE598" s="7" t="inlineStr"/>
      <c r="BF598" s="7" t="inlineStr"/>
      <c r="BG598" s="7" t="inlineStr"/>
      <c r="BH598" s="7" t="inlineStr"/>
      <c r="BI598" s="7" t="inlineStr"/>
      <c r="BJ598" s="7" t="inlineStr"/>
      <c r="BK598" s="7">
        <f>BM598+BO598+BQ598+BS598+BU598</f>
        <v/>
      </c>
      <c r="BL598" s="7">
        <f>BN598+BP598+BR598+BT598+BV598</f>
        <v/>
      </c>
      <c r="BM598" s="7" t="inlineStr"/>
      <c r="BN598" s="7" t="inlineStr"/>
      <c r="BO598" s="7" t="inlineStr"/>
      <c r="BP598" s="7" t="inlineStr"/>
      <c r="BQ598" s="7" t="inlineStr"/>
      <c r="BR598" s="7" t="inlineStr"/>
      <c r="BS598" s="7" t="inlineStr"/>
      <c r="BT598" s="7" t="inlineStr"/>
      <c r="BU598" s="7" t="inlineStr"/>
      <c r="BV598" s="7" t="inlineStr"/>
      <c r="BW598" s="7">
        <f>BY598+CA598+CC598+CE598+CG598+CI598+CK598+CM598+CO598+CQ598+CS598+CU598+CW598+CY598+DA598+DC598</f>
        <v/>
      </c>
      <c r="BX598" s="7">
        <f>BZ598+CB598+CD598+CF598+CH598+CJ598+CL598+CN598+CP598+CR598+CT598+CV598+CX598+CZ598+DB598+DD598</f>
        <v/>
      </c>
      <c r="BY598" s="7" t="inlineStr"/>
      <c r="BZ598" s="7" t="inlineStr"/>
      <c r="CA598" s="7" t="inlineStr"/>
      <c r="CB598" s="7" t="inlineStr"/>
      <c r="CC598" s="7" t="inlineStr"/>
      <c r="CD598" s="7" t="inlineStr"/>
      <c r="CE598" s="7" t="inlineStr"/>
      <c r="CF598" s="7" t="inlineStr"/>
      <c r="CG598" s="7" t="inlineStr"/>
      <c r="CH598" s="7" t="inlineStr"/>
      <c r="CI598" s="7" t="inlineStr"/>
      <c r="CJ598" s="7" t="inlineStr"/>
      <c r="CK598" s="7" t="inlineStr"/>
      <c r="CL598" s="7" t="inlineStr"/>
      <c r="CM598" s="7" t="inlineStr"/>
      <c r="CN598" s="7" t="inlineStr"/>
      <c r="CO598" s="7" t="inlineStr"/>
      <c r="CP598" s="7" t="inlineStr"/>
      <c r="CQ598" s="7" t="inlineStr"/>
      <c r="CR598" s="7" t="inlineStr"/>
      <c r="CS598" s="7" t="inlineStr"/>
      <c r="CT598" s="7" t="inlineStr"/>
      <c r="CU598" s="7" t="inlineStr"/>
      <c r="CV598" s="7" t="inlineStr"/>
      <c r="CW598" s="7" t="inlineStr"/>
      <c r="CX598" s="7" t="inlineStr"/>
      <c r="CY598" s="7" t="inlineStr"/>
      <c r="CZ598" s="7" t="inlineStr"/>
      <c r="DA598" s="7" t="inlineStr"/>
      <c r="DB598" s="7" t="inlineStr"/>
      <c r="DC598" s="7" t="inlineStr"/>
      <c r="DD598" s="7" t="inlineStr"/>
      <c r="DE598" s="7">
        <f>DG598+DI598+DK598+DM598+DO598+DQ598+DS598+DU598+DW598+DY598+EA598+EC598+EE598</f>
        <v/>
      </c>
      <c r="DF598" s="7">
        <f>DH598+DJ598+DL598+DN598+DP598+DR598+DT598+DV598+DX598+DZ598+EB598+ED598+EF598</f>
        <v/>
      </c>
      <c r="DG598" s="7" t="inlineStr"/>
      <c r="DH598" s="7" t="inlineStr"/>
      <c r="DI598" s="7" t="inlineStr"/>
      <c r="DJ598" s="7" t="inlineStr"/>
      <c r="DK598" s="7" t="inlineStr"/>
      <c r="DL598" s="7" t="inlineStr"/>
      <c r="DM598" s="7" t="inlineStr"/>
      <c r="DN598" s="7" t="inlineStr"/>
      <c r="DO598" s="7" t="inlineStr"/>
      <c r="DP598" s="7" t="inlineStr"/>
      <c r="DQ598" s="7" t="inlineStr"/>
      <c r="DR598" s="7" t="inlineStr"/>
      <c r="DS598" s="7" t="inlineStr"/>
      <c r="DT598" s="7" t="inlineStr"/>
      <c r="DU598" s="7" t="inlineStr"/>
      <c r="DV598" s="7" t="inlineStr"/>
      <c r="DW598" s="7" t="inlineStr"/>
      <c r="DX598" s="7" t="inlineStr"/>
      <c r="DY598" s="7" t="inlineStr"/>
      <c r="DZ598" s="7" t="inlineStr"/>
      <c r="EA598" s="7" t="inlineStr"/>
      <c r="EB598" s="7" t="inlineStr"/>
      <c r="EC598" s="7" t="inlineStr"/>
      <c r="ED598" s="7" t="inlineStr"/>
      <c r="EE598" s="7" t="inlineStr"/>
      <c r="EF598" s="7" t="inlineStr"/>
      <c r="EG598" s="7">
        <f>E598+AU598+BK598+BW598+DE598</f>
        <v/>
      </c>
      <c r="EH598" s="7">
        <f>F598+AV598+BL598+BX598+DF598</f>
        <v/>
      </c>
    </row>
    <row r="599" hidden="1" outlineLevel="1">
      <c r="A599" s="5" t="n">
        <v>263</v>
      </c>
      <c r="B599" s="6" t="inlineStr">
        <is>
          <t>NATA VIGOR PHARM</t>
        </is>
      </c>
      <c r="C599" s="6" t="inlineStr">
        <is>
          <t>Ташкент</t>
        </is>
      </c>
      <c r="D599" s="6" t="inlineStr">
        <is>
          <t>Ташкент 1</t>
        </is>
      </c>
      <c r="E599" s="7">
        <f>G599+I599+K599+M599+O599+Q599+S599+U599+W599+Y599+AA599+AC599+AE599+AG599+AI599+AK599+AM599+AO599+AQ599+AS599</f>
        <v/>
      </c>
      <c r="F599" s="7">
        <f>H599+J599+L599+N599+P599+R599+T599+V599+X599+Z599+AB599+AD599+AF599+AH599+AJ599+AL599+AN599+AP599+AR599+AT599</f>
        <v/>
      </c>
      <c r="G599" s="7" t="inlineStr"/>
      <c r="H599" s="7" t="inlineStr"/>
      <c r="I599" s="7" t="inlineStr"/>
      <c r="J599" s="7" t="inlineStr"/>
      <c r="K599" s="7" t="inlineStr"/>
      <c r="L599" s="7" t="inlineStr"/>
      <c r="M599" s="7" t="inlineStr"/>
      <c r="N599" s="7" t="inlineStr"/>
      <c r="O599" s="7" t="inlineStr"/>
      <c r="P599" s="7" t="inlineStr"/>
      <c r="Q599" s="7" t="inlineStr"/>
      <c r="R599" s="7" t="inlineStr"/>
      <c r="S599" s="7" t="inlineStr"/>
      <c r="T599" s="7" t="inlineStr"/>
      <c r="U599" s="7" t="inlineStr"/>
      <c r="V599" s="7" t="inlineStr"/>
      <c r="W599" s="7" t="inlineStr"/>
      <c r="X599" s="7" t="inlineStr"/>
      <c r="Y599" s="7" t="inlineStr"/>
      <c r="Z599" s="7" t="inlineStr"/>
      <c r="AA599" s="7" t="inlineStr"/>
      <c r="AB599" s="7" t="inlineStr"/>
      <c r="AC599" s="7" t="inlineStr"/>
      <c r="AD599" s="7" t="inlineStr"/>
      <c r="AE599" s="7" t="inlineStr"/>
      <c r="AF599" s="7" t="inlineStr"/>
      <c r="AG599" s="7" t="inlineStr"/>
      <c r="AH599" s="7" t="inlineStr"/>
      <c r="AI599" s="7" t="inlineStr"/>
      <c r="AJ599" s="7" t="inlineStr"/>
      <c r="AK599" s="7" t="inlineStr"/>
      <c r="AL599" s="7" t="inlineStr"/>
      <c r="AM599" s="7" t="inlineStr"/>
      <c r="AN599" s="7" t="inlineStr"/>
      <c r="AO599" s="7" t="inlineStr"/>
      <c r="AP599" s="7" t="inlineStr"/>
      <c r="AQ599" s="7" t="inlineStr"/>
      <c r="AR599" s="7" t="inlineStr"/>
      <c r="AS599" s="7" t="inlineStr"/>
      <c r="AT599" s="7" t="inlineStr"/>
      <c r="AU599" s="7">
        <f>AW599+AY599+BA599+BC599+BE599+BG599+BI599</f>
        <v/>
      </c>
      <c r="AV599" s="7">
        <f>AX599+AZ599+BB599+BD599+BF599+BH599+BJ599</f>
        <v/>
      </c>
      <c r="AW599" s="7" t="inlineStr"/>
      <c r="AX599" s="7" t="inlineStr"/>
      <c r="AY599" s="7" t="inlineStr"/>
      <c r="AZ599" s="7" t="inlineStr"/>
      <c r="BA599" s="7" t="inlineStr"/>
      <c r="BB599" s="7" t="inlineStr"/>
      <c r="BC599" s="7" t="inlineStr"/>
      <c r="BD599" s="7" t="inlineStr"/>
      <c r="BE599" s="7" t="n">
        <v>24</v>
      </c>
      <c r="BF599" s="7" t="n">
        <v>4323140</v>
      </c>
      <c r="BG599" s="7" t="n">
        <v>5</v>
      </c>
      <c r="BH599" s="7" t="n">
        <v>1853800</v>
      </c>
      <c r="BI599" s="7" t="inlineStr"/>
      <c r="BJ599" s="7" t="inlineStr"/>
      <c r="BK599" s="7">
        <f>BM599+BO599+BQ599+BS599+BU599</f>
        <v/>
      </c>
      <c r="BL599" s="7">
        <f>BN599+BP599+BR599+BT599+BV599</f>
        <v/>
      </c>
      <c r="BM599" s="7" t="inlineStr"/>
      <c r="BN599" s="7" t="inlineStr"/>
      <c r="BO599" s="7" t="inlineStr"/>
      <c r="BP599" s="7" t="inlineStr"/>
      <c r="BQ599" s="7" t="inlineStr"/>
      <c r="BR599" s="7" t="inlineStr"/>
      <c r="BS599" s="7" t="inlineStr"/>
      <c r="BT599" s="7" t="inlineStr"/>
      <c r="BU599" s="7" t="inlineStr"/>
      <c r="BV599" s="7" t="inlineStr"/>
      <c r="BW599" s="7">
        <f>BY599+CA599+CC599+CE599+CG599+CI599+CK599+CM599+CO599+CQ599+CS599+CU599+CW599+CY599+DA599+DC599</f>
        <v/>
      </c>
      <c r="BX599" s="7">
        <f>BZ599+CB599+CD599+CF599+CH599+CJ599+CL599+CN599+CP599+CR599+CT599+CV599+CX599+CZ599+DB599+DD599</f>
        <v/>
      </c>
      <c r="BY599" s="7" t="inlineStr"/>
      <c r="BZ599" s="7" t="inlineStr"/>
      <c r="CA599" s="7" t="n">
        <v>10</v>
      </c>
      <c r="CB599" s="7" t="n">
        <v>2728410</v>
      </c>
      <c r="CC599" s="7" t="inlineStr"/>
      <c r="CD599" s="7" t="inlineStr"/>
      <c r="CE599" s="7" t="inlineStr"/>
      <c r="CF599" s="7" t="inlineStr"/>
      <c r="CG599" s="7" t="inlineStr"/>
      <c r="CH599" s="7" t="inlineStr"/>
      <c r="CI599" s="7" t="inlineStr"/>
      <c r="CJ599" s="7" t="inlineStr"/>
      <c r="CK599" s="7" t="inlineStr"/>
      <c r="CL599" s="7" t="inlineStr"/>
      <c r="CM599" s="7" t="inlineStr"/>
      <c r="CN599" s="7" t="inlineStr"/>
      <c r="CO599" s="7" t="n">
        <v>3</v>
      </c>
      <c r="CP599" s="7" t="n">
        <v>1431528</v>
      </c>
      <c r="CQ599" s="7" t="inlineStr"/>
      <c r="CR599" s="7" t="inlineStr"/>
      <c r="CS599" s="7" t="inlineStr"/>
      <c r="CT599" s="7" t="inlineStr"/>
      <c r="CU599" s="7" t="inlineStr"/>
      <c r="CV599" s="7" t="inlineStr"/>
      <c r="CW599" s="7" t="inlineStr"/>
      <c r="CX599" s="7" t="inlineStr"/>
      <c r="CY599" s="7" t="inlineStr"/>
      <c r="CZ599" s="7" t="inlineStr"/>
      <c r="DA599" s="7" t="inlineStr"/>
      <c r="DB599" s="7" t="inlineStr"/>
      <c r="DC599" s="7" t="inlineStr"/>
      <c r="DD599" s="7" t="inlineStr"/>
      <c r="DE599" s="7">
        <f>DG599+DI599+DK599+DM599+DO599+DQ599+DS599+DU599+DW599+DY599+EA599+EC599+EE599</f>
        <v/>
      </c>
      <c r="DF599" s="7">
        <f>DH599+DJ599+DL599+DN599+DP599+DR599+DT599+DV599+DX599+DZ599+EB599+ED599+EF599</f>
        <v/>
      </c>
      <c r="DG599" s="7" t="inlineStr"/>
      <c r="DH599" s="7" t="inlineStr"/>
      <c r="DI599" s="7" t="inlineStr"/>
      <c r="DJ599" s="7" t="inlineStr"/>
      <c r="DK599" s="7" t="n">
        <v>2</v>
      </c>
      <c r="DL599" s="7" t="n">
        <v>802128</v>
      </c>
      <c r="DM599" s="7" t="inlineStr"/>
      <c r="DN599" s="7" t="inlineStr"/>
      <c r="DO599" s="7" t="inlineStr"/>
      <c r="DP599" s="7" t="inlineStr"/>
      <c r="DQ599" s="7" t="inlineStr"/>
      <c r="DR599" s="7" t="inlineStr"/>
      <c r="DS599" s="7" t="inlineStr"/>
      <c r="DT599" s="7" t="inlineStr"/>
      <c r="DU599" s="7" t="inlineStr"/>
      <c r="DV599" s="7" t="inlineStr"/>
      <c r="DW599" s="7" t="inlineStr"/>
      <c r="DX599" s="7" t="inlineStr"/>
      <c r="DY599" s="7" t="n">
        <v>5</v>
      </c>
      <c r="DZ599" s="7" t="n">
        <v>1206925</v>
      </c>
      <c r="EA599" s="7" t="n">
        <v>5</v>
      </c>
      <c r="EB599" s="7" t="n">
        <v>281450</v>
      </c>
      <c r="EC599" s="7" t="n">
        <v>2</v>
      </c>
      <c r="ED599" s="7" t="n">
        <v>906302</v>
      </c>
      <c r="EE599" s="7" t="inlineStr"/>
      <c r="EF599" s="7" t="inlineStr"/>
      <c r="EG599" s="7">
        <f>E599+AU599+BK599+BW599+DE599</f>
        <v/>
      </c>
      <c r="EH599" s="7">
        <f>F599+AV599+BL599+BX599+DF599</f>
        <v/>
      </c>
    </row>
    <row r="600" hidden="1" outlineLevel="1">
      <c r="A600" s="5" t="n">
        <v>264</v>
      </c>
      <c r="B600" s="6" t="inlineStr">
        <is>
          <t>NATIONAL MED PHARM MCHJ</t>
        </is>
      </c>
      <c r="C600" s="6" t="inlineStr">
        <is>
          <t>Ташкент</t>
        </is>
      </c>
      <c r="D600" s="6" t="inlineStr">
        <is>
          <t>Ташкент 2</t>
        </is>
      </c>
      <c r="E600" s="7">
        <f>G600+I600+K600+M600+O600+Q600+S600+U600+W600+Y600+AA600+AC600+AE600+AG600+AI600+AK600+AM600+AO600+AQ600+AS600</f>
        <v/>
      </c>
      <c r="F600" s="7">
        <f>H600+J600+L600+N600+P600+R600+T600+V600+X600+Z600+AB600+AD600+AF600+AH600+AJ600+AL600+AN600+AP600+AR600+AT600</f>
        <v/>
      </c>
      <c r="G600" s="7" t="inlineStr"/>
      <c r="H600" s="7" t="inlineStr"/>
      <c r="I600" s="7" t="n">
        <v>1</v>
      </c>
      <c r="J600" s="7" t="n">
        <v>389407</v>
      </c>
      <c r="K600" s="7" t="inlineStr"/>
      <c r="L600" s="7" t="inlineStr"/>
      <c r="M600" s="7" t="inlineStr"/>
      <c r="N600" s="7" t="inlineStr"/>
      <c r="O600" s="7" t="inlineStr"/>
      <c r="P600" s="7" t="inlineStr"/>
      <c r="Q600" s="7" t="inlineStr"/>
      <c r="R600" s="7" t="inlineStr"/>
      <c r="S600" s="7" t="inlineStr"/>
      <c r="T600" s="7" t="inlineStr"/>
      <c r="U600" s="7" t="inlineStr"/>
      <c r="V600" s="7" t="inlineStr"/>
      <c r="W600" s="7" t="inlineStr"/>
      <c r="X600" s="7" t="inlineStr"/>
      <c r="Y600" s="7" t="inlineStr"/>
      <c r="Z600" s="7" t="inlineStr"/>
      <c r="AA600" s="7" t="inlineStr"/>
      <c r="AB600" s="7" t="inlineStr"/>
      <c r="AC600" s="7" t="inlineStr"/>
      <c r="AD600" s="7" t="inlineStr"/>
      <c r="AE600" s="7" t="inlineStr"/>
      <c r="AF600" s="7" t="inlineStr"/>
      <c r="AG600" s="7" t="inlineStr"/>
      <c r="AH600" s="7" t="inlineStr"/>
      <c r="AI600" s="7" t="inlineStr"/>
      <c r="AJ600" s="7" t="inlineStr"/>
      <c r="AK600" s="7" t="inlineStr"/>
      <c r="AL600" s="7" t="inlineStr"/>
      <c r="AM600" s="7" t="inlineStr"/>
      <c r="AN600" s="7" t="inlineStr"/>
      <c r="AO600" s="7" t="inlineStr"/>
      <c r="AP600" s="7" t="inlineStr"/>
      <c r="AQ600" s="7" t="inlineStr"/>
      <c r="AR600" s="7" t="inlineStr"/>
      <c r="AS600" s="7" t="inlineStr"/>
      <c r="AT600" s="7" t="inlineStr"/>
      <c r="AU600" s="7">
        <f>AW600+AY600+BA600+BC600+BE600+BG600+BI600</f>
        <v/>
      </c>
      <c r="AV600" s="7">
        <f>AX600+AZ600+BB600+BD600+BF600+BH600+BJ600</f>
        <v/>
      </c>
      <c r="AW600" s="7" t="inlineStr"/>
      <c r="AX600" s="7" t="inlineStr"/>
      <c r="AY600" s="7" t="inlineStr"/>
      <c r="AZ600" s="7" t="inlineStr"/>
      <c r="BA600" s="7" t="inlineStr"/>
      <c r="BB600" s="7" t="inlineStr"/>
      <c r="BC600" s="7" t="inlineStr"/>
      <c r="BD600" s="7" t="inlineStr"/>
      <c r="BE600" s="7" t="inlineStr"/>
      <c r="BF600" s="7" t="inlineStr"/>
      <c r="BG600" s="7" t="inlineStr"/>
      <c r="BH600" s="7" t="inlineStr"/>
      <c r="BI600" s="7" t="inlineStr"/>
      <c r="BJ600" s="7" t="inlineStr"/>
      <c r="BK600" s="7">
        <f>BM600+BO600+BQ600+BS600+BU600</f>
        <v/>
      </c>
      <c r="BL600" s="7">
        <f>BN600+BP600+BR600+BT600+BV600</f>
        <v/>
      </c>
      <c r="BM600" s="7" t="inlineStr"/>
      <c r="BN600" s="7" t="inlineStr"/>
      <c r="BO600" s="7" t="inlineStr"/>
      <c r="BP600" s="7" t="inlineStr"/>
      <c r="BQ600" s="7" t="inlineStr"/>
      <c r="BR600" s="7" t="inlineStr"/>
      <c r="BS600" s="7" t="inlineStr"/>
      <c r="BT600" s="7" t="inlineStr"/>
      <c r="BU600" s="7" t="inlineStr"/>
      <c r="BV600" s="7" t="inlineStr"/>
      <c r="BW600" s="7">
        <f>BY600+CA600+CC600+CE600+CG600+CI600+CK600+CM600+CO600+CQ600+CS600+CU600+CW600+CY600+DA600+DC600</f>
        <v/>
      </c>
      <c r="BX600" s="7">
        <f>BZ600+CB600+CD600+CF600+CH600+CJ600+CL600+CN600+CP600+CR600+CT600+CV600+CX600+CZ600+DB600+DD600</f>
        <v/>
      </c>
      <c r="BY600" s="7" t="inlineStr"/>
      <c r="BZ600" s="7" t="inlineStr"/>
      <c r="CA600" s="7" t="inlineStr"/>
      <c r="CB600" s="7" t="inlineStr"/>
      <c r="CC600" s="7" t="inlineStr"/>
      <c r="CD600" s="7" t="inlineStr"/>
      <c r="CE600" s="7" t="inlineStr"/>
      <c r="CF600" s="7" t="inlineStr"/>
      <c r="CG600" s="7" t="inlineStr"/>
      <c r="CH600" s="7" t="inlineStr"/>
      <c r="CI600" s="7" t="inlineStr"/>
      <c r="CJ600" s="7" t="inlineStr"/>
      <c r="CK600" s="7" t="inlineStr"/>
      <c r="CL600" s="7" t="inlineStr"/>
      <c r="CM600" s="7" t="inlineStr"/>
      <c r="CN600" s="7" t="inlineStr"/>
      <c r="CO600" s="7" t="inlineStr"/>
      <c r="CP600" s="7" t="inlineStr"/>
      <c r="CQ600" s="7" t="inlineStr"/>
      <c r="CR600" s="7" t="inlineStr"/>
      <c r="CS600" s="7" t="inlineStr"/>
      <c r="CT600" s="7" t="inlineStr"/>
      <c r="CU600" s="7" t="inlineStr"/>
      <c r="CV600" s="7" t="inlineStr"/>
      <c r="CW600" s="7" t="inlineStr"/>
      <c r="CX600" s="7" t="inlineStr"/>
      <c r="CY600" s="7" t="inlineStr"/>
      <c r="CZ600" s="7" t="inlineStr"/>
      <c r="DA600" s="7" t="inlineStr"/>
      <c r="DB600" s="7" t="inlineStr"/>
      <c r="DC600" s="7" t="inlineStr"/>
      <c r="DD600" s="7" t="inlineStr"/>
      <c r="DE600" s="7">
        <f>DG600+DI600+DK600+DM600+DO600+DQ600+DS600+DU600+DW600+DY600+EA600+EC600+EE600</f>
        <v/>
      </c>
      <c r="DF600" s="7">
        <f>DH600+DJ600+DL600+DN600+DP600+DR600+DT600+DV600+DX600+DZ600+EB600+ED600+EF600</f>
        <v/>
      </c>
      <c r="DG600" s="7" t="inlineStr"/>
      <c r="DH600" s="7" t="inlineStr"/>
      <c r="DI600" s="7" t="inlineStr"/>
      <c r="DJ600" s="7" t="inlineStr"/>
      <c r="DK600" s="7" t="inlineStr"/>
      <c r="DL600" s="7" t="inlineStr"/>
      <c r="DM600" s="7" t="inlineStr"/>
      <c r="DN600" s="7" t="inlineStr"/>
      <c r="DO600" s="7" t="inlineStr"/>
      <c r="DP600" s="7" t="inlineStr"/>
      <c r="DQ600" s="7" t="inlineStr"/>
      <c r="DR600" s="7" t="inlineStr"/>
      <c r="DS600" s="7" t="inlineStr"/>
      <c r="DT600" s="7" t="inlineStr"/>
      <c r="DU600" s="7" t="inlineStr"/>
      <c r="DV600" s="7" t="inlineStr"/>
      <c r="DW600" s="7" t="inlineStr"/>
      <c r="DX600" s="7" t="inlineStr"/>
      <c r="DY600" s="7" t="inlineStr"/>
      <c r="DZ600" s="7" t="inlineStr"/>
      <c r="EA600" s="7" t="inlineStr"/>
      <c r="EB600" s="7" t="inlineStr"/>
      <c r="EC600" s="7" t="inlineStr"/>
      <c r="ED600" s="7" t="inlineStr"/>
      <c r="EE600" s="7" t="inlineStr"/>
      <c r="EF600" s="7" t="inlineStr"/>
      <c r="EG600" s="7">
        <f>E600+AU600+BK600+BW600+DE600</f>
        <v/>
      </c>
      <c r="EH600" s="7">
        <f>F600+AV600+BL600+BX600+DF600</f>
        <v/>
      </c>
    </row>
    <row r="601" hidden="1" outlineLevel="1">
      <c r="A601" s="5" t="n">
        <v>265</v>
      </c>
      <c r="B601" s="6" t="inlineStr">
        <is>
          <t>NATURAL-MEDICAL MChJ</t>
        </is>
      </c>
      <c r="C601" s="6" t="inlineStr">
        <is>
          <t>Ташкент</t>
        </is>
      </c>
      <c r="D601" s="6" t="inlineStr">
        <is>
          <t>Ташкент 2</t>
        </is>
      </c>
      <c r="E601" s="7">
        <f>G601+I601+K601+M601+O601+Q601+S601+U601+W601+Y601+AA601+AC601+AE601+AG601+AI601+AK601+AM601+AO601+AQ601+AS601</f>
        <v/>
      </c>
      <c r="F601" s="7">
        <f>H601+J601+L601+N601+P601+R601+T601+V601+X601+Z601+AB601+AD601+AF601+AH601+AJ601+AL601+AN601+AP601+AR601+AT601</f>
        <v/>
      </c>
      <c r="G601" s="7" t="inlineStr"/>
      <c r="H601" s="7" t="inlineStr"/>
      <c r="I601" s="7" t="inlineStr"/>
      <c r="J601" s="7" t="inlineStr"/>
      <c r="K601" s="7" t="inlineStr"/>
      <c r="L601" s="7" t="inlineStr"/>
      <c r="M601" s="7" t="inlineStr"/>
      <c r="N601" s="7" t="inlineStr"/>
      <c r="O601" s="7" t="n">
        <v>3</v>
      </c>
      <c r="P601" s="7" t="n">
        <v>1237290</v>
      </c>
      <c r="Q601" s="7" t="n">
        <v>5</v>
      </c>
      <c r="R601" s="7" t="n">
        <v>619865</v>
      </c>
      <c r="S601" s="7" t="inlineStr"/>
      <c r="T601" s="7" t="inlineStr"/>
      <c r="U601" s="7" t="inlineStr"/>
      <c r="V601" s="7" t="inlineStr"/>
      <c r="W601" s="7" t="inlineStr"/>
      <c r="X601" s="7" t="inlineStr"/>
      <c r="Y601" s="7" t="inlineStr"/>
      <c r="Z601" s="7" t="inlineStr"/>
      <c r="AA601" s="7" t="inlineStr"/>
      <c r="AB601" s="7" t="inlineStr"/>
      <c r="AC601" s="7" t="inlineStr"/>
      <c r="AD601" s="7" t="inlineStr"/>
      <c r="AE601" s="7" t="inlineStr"/>
      <c r="AF601" s="7" t="inlineStr"/>
      <c r="AG601" s="7" t="inlineStr"/>
      <c r="AH601" s="7" t="inlineStr"/>
      <c r="AI601" s="7" t="inlineStr"/>
      <c r="AJ601" s="7" t="inlineStr"/>
      <c r="AK601" s="7" t="inlineStr"/>
      <c r="AL601" s="7" t="inlineStr"/>
      <c r="AM601" s="7" t="inlineStr"/>
      <c r="AN601" s="7" t="inlineStr"/>
      <c r="AO601" s="7" t="inlineStr"/>
      <c r="AP601" s="7" t="inlineStr"/>
      <c r="AQ601" s="7" t="inlineStr"/>
      <c r="AR601" s="7" t="inlineStr"/>
      <c r="AS601" s="7" t="inlineStr"/>
      <c r="AT601" s="7" t="inlineStr"/>
      <c r="AU601" s="7">
        <f>AW601+AY601+BA601+BC601+BE601+BG601+BI601</f>
        <v/>
      </c>
      <c r="AV601" s="7">
        <f>AX601+AZ601+BB601+BD601+BF601+BH601+BJ601</f>
        <v/>
      </c>
      <c r="AW601" s="7" t="inlineStr"/>
      <c r="AX601" s="7" t="inlineStr"/>
      <c r="AY601" s="7" t="inlineStr"/>
      <c r="AZ601" s="7" t="inlineStr"/>
      <c r="BA601" s="7" t="inlineStr"/>
      <c r="BB601" s="7" t="inlineStr"/>
      <c r="BC601" s="7" t="inlineStr"/>
      <c r="BD601" s="7" t="inlineStr"/>
      <c r="BE601" s="7" t="inlineStr"/>
      <c r="BF601" s="7" t="inlineStr"/>
      <c r="BG601" s="7" t="inlineStr"/>
      <c r="BH601" s="7" t="inlineStr"/>
      <c r="BI601" s="7" t="inlineStr"/>
      <c r="BJ601" s="7" t="inlineStr"/>
      <c r="BK601" s="7">
        <f>BM601+BO601+BQ601+BS601+BU601</f>
        <v/>
      </c>
      <c r="BL601" s="7">
        <f>BN601+BP601+BR601+BT601+BV601</f>
        <v/>
      </c>
      <c r="BM601" s="7" t="inlineStr"/>
      <c r="BN601" s="7" t="inlineStr"/>
      <c r="BO601" s="7" t="inlineStr"/>
      <c r="BP601" s="7" t="inlineStr"/>
      <c r="BQ601" s="7" t="inlineStr"/>
      <c r="BR601" s="7" t="inlineStr"/>
      <c r="BS601" s="7" t="inlineStr"/>
      <c r="BT601" s="7" t="inlineStr"/>
      <c r="BU601" s="7" t="inlineStr"/>
      <c r="BV601" s="7" t="inlineStr"/>
      <c r="BW601" s="7">
        <f>BY601+CA601+CC601+CE601+CG601+CI601+CK601+CM601+CO601+CQ601+CS601+CU601+CW601+CY601+DA601+DC601</f>
        <v/>
      </c>
      <c r="BX601" s="7">
        <f>BZ601+CB601+CD601+CF601+CH601+CJ601+CL601+CN601+CP601+CR601+CT601+CV601+CX601+CZ601+DB601+DD601</f>
        <v/>
      </c>
      <c r="BY601" s="7" t="inlineStr"/>
      <c r="BZ601" s="7" t="inlineStr"/>
      <c r="CA601" s="7" t="inlineStr"/>
      <c r="CB601" s="7" t="inlineStr"/>
      <c r="CC601" s="7" t="inlineStr"/>
      <c r="CD601" s="7" t="inlineStr"/>
      <c r="CE601" s="7" t="inlineStr"/>
      <c r="CF601" s="7" t="inlineStr"/>
      <c r="CG601" s="7" t="inlineStr"/>
      <c r="CH601" s="7" t="inlineStr"/>
      <c r="CI601" s="7" t="inlineStr"/>
      <c r="CJ601" s="7" t="inlineStr"/>
      <c r="CK601" s="7" t="inlineStr"/>
      <c r="CL601" s="7" t="inlineStr"/>
      <c r="CM601" s="7" t="inlineStr"/>
      <c r="CN601" s="7" t="inlineStr"/>
      <c r="CO601" s="7" t="inlineStr"/>
      <c r="CP601" s="7" t="inlineStr"/>
      <c r="CQ601" s="7" t="inlineStr"/>
      <c r="CR601" s="7" t="inlineStr"/>
      <c r="CS601" s="7" t="inlineStr"/>
      <c r="CT601" s="7" t="inlineStr"/>
      <c r="CU601" s="7" t="inlineStr"/>
      <c r="CV601" s="7" t="inlineStr"/>
      <c r="CW601" s="7" t="inlineStr"/>
      <c r="CX601" s="7" t="inlineStr"/>
      <c r="CY601" s="7" t="inlineStr"/>
      <c r="CZ601" s="7" t="inlineStr"/>
      <c r="DA601" s="7" t="inlineStr"/>
      <c r="DB601" s="7" t="inlineStr"/>
      <c r="DC601" s="7" t="inlineStr"/>
      <c r="DD601" s="7" t="inlineStr"/>
      <c r="DE601" s="7">
        <f>DG601+DI601+DK601+DM601+DO601+DQ601+DS601+DU601+DW601+DY601+EA601+EC601+EE601</f>
        <v/>
      </c>
      <c r="DF601" s="7">
        <f>DH601+DJ601+DL601+DN601+DP601+DR601+DT601+DV601+DX601+DZ601+EB601+ED601+EF601</f>
        <v/>
      </c>
      <c r="DG601" s="7" t="inlineStr"/>
      <c r="DH601" s="7" t="inlineStr"/>
      <c r="DI601" s="7" t="inlineStr"/>
      <c r="DJ601" s="7" t="inlineStr"/>
      <c r="DK601" s="7" t="inlineStr"/>
      <c r="DL601" s="7" t="inlineStr"/>
      <c r="DM601" s="7" t="inlineStr"/>
      <c r="DN601" s="7" t="inlineStr"/>
      <c r="DO601" s="7" t="inlineStr"/>
      <c r="DP601" s="7" t="inlineStr"/>
      <c r="DQ601" s="7" t="inlineStr"/>
      <c r="DR601" s="7" t="inlineStr"/>
      <c r="DS601" s="7" t="inlineStr"/>
      <c r="DT601" s="7" t="inlineStr"/>
      <c r="DU601" s="7" t="inlineStr"/>
      <c r="DV601" s="7" t="inlineStr"/>
      <c r="DW601" s="7" t="inlineStr"/>
      <c r="DX601" s="7" t="inlineStr"/>
      <c r="DY601" s="7" t="inlineStr"/>
      <c r="DZ601" s="7" t="inlineStr"/>
      <c r="EA601" s="7" t="inlineStr"/>
      <c r="EB601" s="7" t="inlineStr"/>
      <c r="EC601" s="7" t="n">
        <v>1</v>
      </c>
      <c r="ED601" s="7" t="n">
        <v>447547</v>
      </c>
      <c r="EE601" s="7" t="inlineStr"/>
      <c r="EF601" s="7" t="inlineStr"/>
      <c r="EG601" s="7">
        <f>E601+AU601+BK601+BW601+DE601</f>
        <v/>
      </c>
      <c r="EH601" s="7">
        <f>F601+AV601+BL601+BX601+DF601</f>
        <v/>
      </c>
    </row>
    <row r="602" hidden="1" outlineLevel="1">
      <c r="A602" s="5" t="n">
        <v>266</v>
      </c>
      <c r="B602" s="6" t="inlineStr">
        <is>
          <t>NAVBAHOR APTEKA MCHJ</t>
        </is>
      </c>
      <c r="C602" s="6" t="inlineStr">
        <is>
          <t>Ташкент</t>
        </is>
      </c>
      <c r="D602" s="6" t="inlineStr">
        <is>
          <t>Ташкент 2</t>
        </is>
      </c>
      <c r="E602" s="7">
        <f>G602+I602+K602+M602+O602+Q602+S602+U602+W602+Y602+AA602+AC602+AE602+AG602+AI602+AK602+AM602+AO602+AQ602+AS602</f>
        <v/>
      </c>
      <c r="F602" s="7">
        <f>H602+J602+L602+N602+P602+R602+T602+V602+X602+Z602+AB602+AD602+AF602+AH602+AJ602+AL602+AN602+AP602+AR602+AT602</f>
        <v/>
      </c>
      <c r="G602" s="7" t="n">
        <v>30</v>
      </c>
      <c r="H602" s="7" t="n">
        <v>8710310</v>
      </c>
      <c r="I602" s="7" t="n">
        <v>35</v>
      </c>
      <c r="J602" s="7" t="n">
        <v>12496575</v>
      </c>
      <c r="K602" s="7" t="inlineStr"/>
      <c r="L602" s="7" t="inlineStr"/>
      <c r="M602" s="7" t="n">
        <v>30</v>
      </c>
      <c r="N602" s="7" t="n">
        <v>6637050</v>
      </c>
      <c r="O602" s="7" t="n">
        <v>60</v>
      </c>
      <c r="P602" s="7" t="n">
        <v>1456020</v>
      </c>
      <c r="Q602" s="7" t="n">
        <v>300</v>
      </c>
      <c r="R602" s="7" t="n">
        <v>64418070</v>
      </c>
      <c r="S602" s="7" t="inlineStr"/>
      <c r="T602" s="7" t="inlineStr"/>
      <c r="U602" s="7" t="inlineStr"/>
      <c r="V602" s="7" t="inlineStr"/>
      <c r="W602" s="7" t="inlineStr"/>
      <c r="X602" s="7" t="inlineStr"/>
      <c r="Y602" s="7" t="inlineStr"/>
      <c r="Z602" s="7" t="inlineStr"/>
      <c r="AA602" s="7" t="inlineStr"/>
      <c r="AB602" s="7" t="inlineStr"/>
      <c r="AC602" s="7" t="n">
        <v>1</v>
      </c>
      <c r="AD602" s="7" t="n">
        <v>91283</v>
      </c>
      <c r="AE602" s="7" t="n">
        <v>1</v>
      </c>
      <c r="AF602" s="7" t="n">
        <v>253571</v>
      </c>
      <c r="AG602" s="7" t="n">
        <v>10</v>
      </c>
      <c r="AH602" s="7" t="n">
        <v>4845850</v>
      </c>
      <c r="AI602" s="7" t="inlineStr"/>
      <c r="AJ602" s="7" t="inlineStr"/>
      <c r="AK602" s="7" t="inlineStr"/>
      <c r="AL602" s="7" t="inlineStr"/>
      <c r="AM602" s="7" t="inlineStr"/>
      <c r="AN602" s="7" t="inlineStr"/>
      <c r="AO602" s="7" t="inlineStr"/>
      <c r="AP602" s="7" t="inlineStr"/>
      <c r="AQ602" s="7" t="inlineStr"/>
      <c r="AR602" s="7" t="inlineStr"/>
      <c r="AS602" s="7" t="inlineStr"/>
      <c r="AT602" s="7" t="inlineStr"/>
      <c r="AU602" s="7">
        <f>AW602+AY602+BA602+BC602+BE602+BG602+BI602</f>
        <v/>
      </c>
      <c r="AV602" s="7">
        <f>AX602+AZ602+BB602+BD602+BF602+BH602+BJ602</f>
        <v/>
      </c>
      <c r="AW602" s="7" t="inlineStr"/>
      <c r="AX602" s="7" t="inlineStr"/>
      <c r="AY602" s="7" t="inlineStr"/>
      <c r="AZ602" s="7" t="inlineStr"/>
      <c r="BA602" s="7" t="inlineStr"/>
      <c r="BB602" s="7" t="inlineStr"/>
      <c r="BC602" s="7" t="inlineStr"/>
      <c r="BD602" s="7" t="inlineStr"/>
      <c r="BE602" s="7" t="inlineStr"/>
      <c r="BF602" s="7" t="inlineStr"/>
      <c r="BG602" s="7" t="inlineStr"/>
      <c r="BH602" s="7" t="inlineStr"/>
      <c r="BI602" s="7" t="inlineStr"/>
      <c r="BJ602" s="7" t="inlineStr"/>
      <c r="BK602" s="7">
        <f>BM602+BO602+BQ602+BS602+BU602</f>
        <v/>
      </c>
      <c r="BL602" s="7">
        <f>BN602+BP602+BR602+BT602+BV602</f>
        <v/>
      </c>
      <c r="BM602" s="7" t="inlineStr"/>
      <c r="BN602" s="7" t="inlineStr"/>
      <c r="BO602" s="7" t="inlineStr"/>
      <c r="BP602" s="7" t="inlineStr"/>
      <c r="BQ602" s="7" t="inlineStr"/>
      <c r="BR602" s="7" t="inlineStr"/>
      <c r="BS602" s="7" t="inlineStr"/>
      <c r="BT602" s="7" t="inlineStr"/>
      <c r="BU602" s="7" t="inlineStr"/>
      <c r="BV602" s="7" t="inlineStr"/>
      <c r="BW602" s="7">
        <f>BY602+CA602+CC602+CE602+CG602+CI602+CK602+CM602+CO602+CQ602+CS602+CU602+CW602+CY602+DA602+DC602</f>
        <v/>
      </c>
      <c r="BX602" s="7">
        <f>BZ602+CB602+CD602+CF602+CH602+CJ602+CL602+CN602+CP602+CR602+CT602+CV602+CX602+CZ602+DB602+DD602</f>
        <v/>
      </c>
      <c r="BY602" s="7" t="inlineStr"/>
      <c r="BZ602" s="7" t="inlineStr"/>
      <c r="CA602" s="7" t="inlineStr"/>
      <c r="CB602" s="7" t="inlineStr"/>
      <c r="CC602" s="7" t="inlineStr"/>
      <c r="CD602" s="7" t="inlineStr"/>
      <c r="CE602" s="7" t="inlineStr"/>
      <c r="CF602" s="7" t="inlineStr"/>
      <c r="CG602" s="7" t="inlineStr"/>
      <c r="CH602" s="7" t="inlineStr"/>
      <c r="CI602" s="7" t="inlineStr"/>
      <c r="CJ602" s="7" t="inlineStr"/>
      <c r="CK602" s="7" t="inlineStr"/>
      <c r="CL602" s="7" t="inlineStr"/>
      <c r="CM602" s="7" t="inlineStr"/>
      <c r="CN602" s="7" t="inlineStr"/>
      <c r="CO602" s="7" t="inlineStr"/>
      <c r="CP602" s="7" t="inlineStr"/>
      <c r="CQ602" s="7" t="inlineStr"/>
      <c r="CR602" s="7" t="inlineStr"/>
      <c r="CS602" s="7" t="inlineStr"/>
      <c r="CT602" s="7" t="inlineStr"/>
      <c r="CU602" s="7" t="inlineStr"/>
      <c r="CV602" s="7" t="inlineStr"/>
      <c r="CW602" s="7" t="inlineStr"/>
      <c r="CX602" s="7" t="inlineStr"/>
      <c r="CY602" s="7" t="inlineStr"/>
      <c r="CZ602" s="7" t="inlineStr"/>
      <c r="DA602" s="7" t="inlineStr"/>
      <c r="DB602" s="7" t="inlineStr"/>
      <c r="DC602" s="7" t="inlineStr"/>
      <c r="DD602" s="7" t="inlineStr"/>
      <c r="DE602" s="7">
        <f>DG602+DI602+DK602+DM602+DO602+DQ602+DS602+DU602+DW602+DY602+EA602+EC602+EE602</f>
        <v/>
      </c>
      <c r="DF602" s="7">
        <f>DH602+DJ602+DL602+DN602+DP602+DR602+DT602+DV602+DX602+DZ602+EB602+ED602+EF602</f>
        <v/>
      </c>
      <c r="DG602" s="7" t="inlineStr"/>
      <c r="DH602" s="7" t="inlineStr"/>
      <c r="DI602" s="7" t="inlineStr"/>
      <c r="DJ602" s="7" t="inlineStr"/>
      <c r="DK602" s="7" t="inlineStr"/>
      <c r="DL602" s="7" t="inlineStr"/>
      <c r="DM602" s="7" t="inlineStr"/>
      <c r="DN602" s="7" t="inlineStr"/>
      <c r="DO602" s="7" t="inlineStr"/>
      <c r="DP602" s="7" t="inlineStr"/>
      <c r="DQ602" s="7" t="inlineStr"/>
      <c r="DR602" s="7" t="inlineStr"/>
      <c r="DS602" s="7" t="inlineStr"/>
      <c r="DT602" s="7" t="inlineStr"/>
      <c r="DU602" s="7" t="inlineStr"/>
      <c r="DV602" s="7" t="inlineStr"/>
      <c r="DW602" s="7" t="inlineStr"/>
      <c r="DX602" s="7" t="inlineStr"/>
      <c r="DY602" s="7" t="inlineStr"/>
      <c r="DZ602" s="7" t="inlineStr"/>
      <c r="EA602" s="7" t="inlineStr"/>
      <c r="EB602" s="7" t="inlineStr"/>
      <c r="EC602" s="7" t="inlineStr"/>
      <c r="ED602" s="7" t="inlineStr"/>
      <c r="EE602" s="7" t="inlineStr"/>
      <c r="EF602" s="7" t="inlineStr"/>
      <c r="EG602" s="7">
        <f>E602+AU602+BK602+BW602+DE602</f>
        <v/>
      </c>
      <c r="EH602" s="7">
        <f>F602+AV602+BL602+BX602+DF602</f>
        <v/>
      </c>
    </row>
    <row r="603" hidden="1" outlineLevel="1">
      <c r="A603" s="5" t="n">
        <v>267</v>
      </c>
      <c r="B603" s="6" t="inlineStr">
        <is>
          <t>NIKA FARM SERVIS MCHJ</t>
        </is>
      </c>
      <c r="C603" s="6" t="inlineStr">
        <is>
          <t>Ташкент</t>
        </is>
      </c>
      <c r="D603" s="6" t="inlineStr">
        <is>
          <t>Ташкент 2</t>
        </is>
      </c>
      <c r="E603" s="7">
        <f>G603+I603+K603+M603+O603+Q603+S603+U603+W603+Y603+AA603+AC603+AE603+AG603+AI603+AK603+AM603+AO603+AQ603+AS603</f>
        <v/>
      </c>
      <c r="F603" s="7">
        <f>H603+J603+L603+N603+P603+R603+T603+V603+X603+Z603+AB603+AD603+AF603+AH603+AJ603+AL603+AN603+AP603+AR603+AT603</f>
        <v/>
      </c>
      <c r="G603" s="7" t="inlineStr"/>
      <c r="H603" s="7" t="inlineStr"/>
      <c r="I603" s="7" t="inlineStr"/>
      <c r="J603" s="7" t="inlineStr"/>
      <c r="K603" s="7" t="inlineStr"/>
      <c r="L603" s="7" t="inlineStr"/>
      <c r="M603" s="7" t="inlineStr"/>
      <c r="N603" s="7" t="inlineStr"/>
      <c r="O603" s="7" t="inlineStr"/>
      <c r="P603" s="7" t="inlineStr"/>
      <c r="Q603" s="7" t="n">
        <v>400</v>
      </c>
      <c r="R603" s="7" t="n">
        <v>117309600</v>
      </c>
      <c r="S603" s="7" t="inlineStr"/>
      <c r="T603" s="7" t="inlineStr"/>
      <c r="U603" s="7" t="inlineStr"/>
      <c r="V603" s="7" t="inlineStr"/>
      <c r="W603" s="7" t="inlineStr"/>
      <c r="X603" s="7" t="inlineStr"/>
      <c r="Y603" s="7" t="inlineStr"/>
      <c r="Z603" s="7" t="inlineStr"/>
      <c r="AA603" s="7" t="inlineStr"/>
      <c r="AB603" s="7" t="inlineStr"/>
      <c r="AC603" s="7" t="inlineStr"/>
      <c r="AD603" s="7" t="inlineStr"/>
      <c r="AE603" s="7" t="inlineStr"/>
      <c r="AF603" s="7" t="inlineStr"/>
      <c r="AG603" s="7" t="inlineStr"/>
      <c r="AH603" s="7" t="inlineStr"/>
      <c r="AI603" s="7" t="inlineStr"/>
      <c r="AJ603" s="7" t="inlineStr"/>
      <c r="AK603" s="7" t="inlineStr"/>
      <c r="AL603" s="7" t="inlineStr"/>
      <c r="AM603" s="7" t="inlineStr"/>
      <c r="AN603" s="7" t="inlineStr"/>
      <c r="AO603" s="7" t="inlineStr"/>
      <c r="AP603" s="7" t="inlineStr"/>
      <c r="AQ603" s="7" t="inlineStr"/>
      <c r="AR603" s="7" t="inlineStr"/>
      <c r="AS603" s="7" t="inlineStr"/>
      <c r="AT603" s="7" t="inlineStr"/>
      <c r="AU603" s="7">
        <f>AW603+AY603+BA603+BC603+BE603+BG603+BI603</f>
        <v/>
      </c>
      <c r="AV603" s="7">
        <f>AX603+AZ603+BB603+BD603+BF603+BH603+BJ603</f>
        <v/>
      </c>
      <c r="AW603" s="7" t="inlineStr"/>
      <c r="AX603" s="7" t="inlineStr"/>
      <c r="AY603" s="7" t="inlineStr"/>
      <c r="AZ603" s="7" t="inlineStr"/>
      <c r="BA603" s="7" t="inlineStr"/>
      <c r="BB603" s="7" t="inlineStr"/>
      <c r="BC603" s="7" t="inlineStr"/>
      <c r="BD603" s="7" t="inlineStr"/>
      <c r="BE603" s="7" t="inlineStr"/>
      <c r="BF603" s="7" t="inlineStr"/>
      <c r="BG603" s="7" t="inlineStr"/>
      <c r="BH603" s="7" t="inlineStr"/>
      <c r="BI603" s="7" t="inlineStr"/>
      <c r="BJ603" s="7" t="inlineStr"/>
      <c r="BK603" s="7">
        <f>BM603+BO603+BQ603+BS603+BU603</f>
        <v/>
      </c>
      <c r="BL603" s="7">
        <f>BN603+BP603+BR603+BT603+BV603</f>
        <v/>
      </c>
      <c r="BM603" s="7" t="inlineStr"/>
      <c r="BN603" s="7" t="inlineStr"/>
      <c r="BO603" s="7" t="inlineStr"/>
      <c r="BP603" s="7" t="inlineStr"/>
      <c r="BQ603" s="7" t="inlineStr"/>
      <c r="BR603" s="7" t="inlineStr"/>
      <c r="BS603" s="7" t="inlineStr"/>
      <c r="BT603" s="7" t="inlineStr"/>
      <c r="BU603" s="7" t="inlineStr"/>
      <c r="BV603" s="7" t="inlineStr"/>
      <c r="BW603" s="7">
        <f>BY603+CA603+CC603+CE603+CG603+CI603+CK603+CM603+CO603+CQ603+CS603+CU603+CW603+CY603+DA603+DC603</f>
        <v/>
      </c>
      <c r="BX603" s="7">
        <f>BZ603+CB603+CD603+CF603+CH603+CJ603+CL603+CN603+CP603+CR603+CT603+CV603+CX603+CZ603+DB603+DD603</f>
        <v/>
      </c>
      <c r="BY603" s="7" t="inlineStr"/>
      <c r="BZ603" s="7" t="inlineStr"/>
      <c r="CA603" s="7" t="inlineStr"/>
      <c r="CB603" s="7" t="inlineStr"/>
      <c r="CC603" s="7" t="inlineStr"/>
      <c r="CD603" s="7" t="inlineStr"/>
      <c r="CE603" s="7" t="inlineStr"/>
      <c r="CF603" s="7" t="inlineStr"/>
      <c r="CG603" s="7" t="inlineStr"/>
      <c r="CH603" s="7" t="inlineStr"/>
      <c r="CI603" s="7" t="inlineStr"/>
      <c r="CJ603" s="7" t="inlineStr"/>
      <c r="CK603" s="7" t="inlineStr"/>
      <c r="CL603" s="7" t="inlineStr"/>
      <c r="CM603" s="7" t="inlineStr"/>
      <c r="CN603" s="7" t="inlineStr"/>
      <c r="CO603" s="7" t="inlineStr"/>
      <c r="CP603" s="7" t="inlineStr"/>
      <c r="CQ603" s="7" t="inlineStr"/>
      <c r="CR603" s="7" t="inlineStr"/>
      <c r="CS603" s="7" t="inlineStr"/>
      <c r="CT603" s="7" t="inlineStr"/>
      <c r="CU603" s="7" t="inlineStr"/>
      <c r="CV603" s="7" t="inlineStr"/>
      <c r="CW603" s="7" t="inlineStr"/>
      <c r="CX603" s="7" t="inlineStr"/>
      <c r="CY603" s="7" t="inlineStr"/>
      <c r="CZ603" s="7" t="inlineStr"/>
      <c r="DA603" s="7" t="inlineStr"/>
      <c r="DB603" s="7" t="inlineStr"/>
      <c r="DC603" s="7" t="inlineStr"/>
      <c r="DD603" s="7" t="inlineStr"/>
      <c r="DE603" s="7">
        <f>DG603+DI603+DK603+DM603+DO603+DQ603+DS603+DU603+DW603+DY603+EA603+EC603+EE603</f>
        <v/>
      </c>
      <c r="DF603" s="7">
        <f>DH603+DJ603+DL603+DN603+DP603+DR603+DT603+DV603+DX603+DZ603+EB603+ED603+EF603</f>
        <v/>
      </c>
      <c r="DG603" s="7" t="inlineStr"/>
      <c r="DH603" s="7" t="inlineStr"/>
      <c r="DI603" s="7" t="inlineStr"/>
      <c r="DJ603" s="7" t="inlineStr"/>
      <c r="DK603" s="7" t="inlineStr"/>
      <c r="DL603" s="7" t="inlineStr"/>
      <c r="DM603" s="7" t="inlineStr"/>
      <c r="DN603" s="7" t="inlineStr"/>
      <c r="DO603" s="7" t="inlineStr"/>
      <c r="DP603" s="7" t="inlineStr"/>
      <c r="DQ603" s="7" t="inlineStr"/>
      <c r="DR603" s="7" t="inlineStr"/>
      <c r="DS603" s="7" t="inlineStr"/>
      <c r="DT603" s="7" t="inlineStr"/>
      <c r="DU603" s="7" t="inlineStr"/>
      <c r="DV603" s="7" t="inlineStr"/>
      <c r="DW603" s="7" t="inlineStr"/>
      <c r="DX603" s="7" t="inlineStr"/>
      <c r="DY603" s="7" t="inlineStr"/>
      <c r="DZ603" s="7" t="inlineStr"/>
      <c r="EA603" s="7" t="inlineStr"/>
      <c r="EB603" s="7" t="inlineStr"/>
      <c r="EC603" s="7" t="inlineStr"/>
      <c r="ED603" s="7" t="inlineStr"/>
      <c r="EE603" s="7" t="inlineStr"/>
      <c r="EF603" s="7" t="inlineStr"/>
      <c r="EG603" s="7">
        <f>E603+AU603+BK603+BW603+DE603</f>
        <v/>
      </c>
      <c r="EH603" s="7">
        <f>F603+AV603+BL603+BX603+DF603</f>
        <v/>
      </c>
    </row>
    <row r="604" hidden="1" outlineLevel="1">
      <c r="A604" s="5" t="n">
        <v>268</v>
      </c>
      <c r="B604" s="6" t="inlineStr">
        <is>
          <t>NILUFAR E`ZOZA DORI-DARMON MCHJ</t>
        </is>
      </c>
      <c r="C604" s="6" t="inlineStr">
        <is>
          <t>Ташкент</t>
        </is>
      </c>
      <c r="D604" s="6" t="inlineStr">
        <is>
          <t>Ташкент 1</t>
        </is>
      </c>
      <c r="E604" s="7">
        <f>G604+I604+K604+M604+O604+Q604+S604+U604+W604+Y604+AA604+AC604+AE604+AG604+AI604+AK604+AM604+AO604+AQ604+AS604</f>
        <v/>
      </c>
      <c r="F604" s="7">
        <f>H604+J604+L604+N604+P604+R604+T604+V604+X604+Z604+AB604+AD604+AF604+AH604+AJ604+AL604+AN604+AP604+AR604+AT604</f>
        <v/>
      </c>
      <c r="G604" s="7" t="inlineStr"/>
      <c r="H604" s="7" t="inlineStr"/>
      <c r="I604" s="7" t="inlineStr"/>
      <c r="J604" s="7" t="inlineStr"/>
      <c r="K604" s="7" t="inlineStr"/>
      <c r="L604" s="7" t="inlineStr"/>
      <c r="M604" s="7" t="n">
        <v>4</v>
      </c>
      <c r="N604" s="7" t="n">
        <v>631172</v>
      </c>
      <c r="O604" s="7" t="inlineStr"/>
      <c r="P604" s="7" t="inlineStr"/>
      <c r="Q604" s="7" t="n">
        <v>4</v>
      </c>
      <c r="R604" s="7" t="n">
        <v>821072</v>
      </c>
      <c r="S604" s="7" t="inlineStr"/>
      <c r="T604" s="7" t="inlineStr"/>
      <c r="U604" s="7" t="inlineStr"/>
      <c r="V604" s="7" t="inlineStr"/>
      <c r="W604" s="7" t="inlineStr"/>
      <c r="X604" s="7" t="inlineStr"/>
      <c r="Y604" s="7" t="inlineStr"/>
      <c r="Z604" s="7" t="inlineStr"/>
      <c r="AA604" s="7" t="inlineStr"/>
      <c r="AB604" s="7" t="inlineStr"/>
      <c r="AC604" s="7" t="inlineStr"/>
      <c r="AD604" s="7" t="inlineStr"/>
      <c r="AE604" s="7" t="inlineStr"/>
      <c r="AF604" s="7" t="inlineStr"/>
      <c r="AG604" s="7" t="inlineStr"/>
      <c r="AH604" s="7" t="inlineStr"/>
      <c r="AI604" s="7" t="inlineStr"/>
      <c r="AJ604" s="7" t="inlineStr"/>
      <c r="AK604" s="7" t="inlineStr"/>
      <c r="AL604" s="7" t="inlineStr"/>
      <c r="AM604" s="7" t="inlineStr"/>
      <c r="AN604" s="7" t="inlineStr"/>
      <c r="AO604" s="7" t="inlineStr"/>
      <c r="AP604" s="7" t="inlineStr"/>
      <c r="AQ604" s="7" t="inlineStr"/>
      <c r="AR604" s="7" t="inlineStr"/>
      <c r="AS604" s="7" t="inlineStr"/>
      <c r="AT604" s="7" t="inlineStr"/>
      <c r="AU604" s="7">
        <f>AW604+AY604+BA604+BC604+BE604+BG604+BI604</f>
        <v/>
      </c>
      <c r="AV604" s="7">
        <f>AX604+AZ604+BB604+BD604+BF604+BH604+BJ604</f>
        <v/>
      </c>
      <c r="AW604" s="7" t="inlineStr"/>
      <c r="AX604" s="7" t="inlineStr"/>
      <c r="AY604" s="7" t="inlineStr"/>
      <c r="AZ604" s="7" t="inlineStr"/>
      <c r="BA604" s="7" t="inlineStr"/>
      <c r="BB604" s="7" t="inlineStr"/>
      <c r="BC604" s="7" t="inlineStr"/>
      <c r="BD604" s="7" t="inlineStr"/>
      <c r="BE604" s="7" t="inlineStr"/>
      <c r="BF604" s="7" t="inlineStr"/>
      <c r="BG604" s="7" t="inlineStr"/>
      <c r="BH604" s="7" t="inlineStr"/>
      <c r="BI604" s="7" t="inlineStr"/>
      <c r="BJ604" s="7" t="inlineStr"/>
      <c r="BK604" s="7">
        <f>BM604+BO604+BQ604+BS604+BU604</f>
        <v/>
      </c>
      <c r="BL604" s="7">
        <f>BN604+BP604+BR604+BT604+BV604</f>
        <v/>
      </c>
      <c r="BM604" s="7" t="inlineStr"/>
      <c r="BN604" s="7" t="inlineStr"/>
      <c r="BO604" s="7" t="inlineStr"/>
      <c r="BP604" s="7" t="inlineStr"/>
      <c r="BQ604" s="7" t="inlineStr"/>
      <c r="BR604" s="7" t="inlineStr"/>
      <c r="BS604" s="7" t="inlineStr"/>
      <c r="BT604" s="7" t="inlineStr"/>
      <c r="BU604" s="7" t="inlineStr"/>
      <c r="BV604" s="7" t="inlineStr"/>
      <c r="BW604" s="7">
        <f>BY604+CA604+CC604+CE604+CG604+CI604+CK604+CM604+CO604+CQ604+CS604+CU604+CW604+CY604+DA604+DC604</f>
        <v/>
      </c>
      <c r="BX604" s="7">
        <f>BZ604+CB604+CD604+CF604+CH604+CJ604+CL604+CN604+CP604+CR604+CT604+CV604+CX604+CZ604+DB604+DD604</f>
        <v/>
      </c>
      <c r="BY604" s="7" t="inlineStr"/>
      <c r="BZ604" s="7" t="inlineStr"/>
      <c r="CA604" s="7" t="inlineStr"/>
      <c r="CB604" s="7" t="inlineStr"/>
      <c r="CC604" s="7" t="inlineStr"/>
      <c r="CD604" s="7" t="inlineStr"/>
      <c r="CE604" s="7" t="inlineStr"/>
      <c r="CF604" s="7" t="inlineStr"/>
      <c r="CG604" s="7" t="inlineStr"/>
      <c r="CH604" s="7" t="inlineStr"/>
      <c r="CI604" s="7" t="inlineStr"/>
      <c r="CJ604" s="7" t="inlineStr"/>
      <c r="CK604" s="7" t="inlineStr"/>
      <c r="CL604" s="7" t="inlineStr"/>
      <c r="CM604" s="7" t="inlineStr"/>
      <c r="CN604" s="7" t="inlineStr"/>
      <c r="CO604" s="7" t="inlineStr"/>
      <c r="CP604" s="7" t="inlineStr"/>
      <c r="CQ604" s="7" t="inlineStr"/>
      <c r="CR604" s="7" t="inlineStr"/>
      <c r="CS604" s="7" t="inlineStr"/>
      <c r="CT604" s="7" t="inlineStr"/>
      <c r="CU604" s="7" t="inlineStr"/>
      <c r="CV604" s="7" t="inlineStr"/>
      <c r="CW604" s="7" t="inlineStr"/>
      <c r="CX604" s="7" t="inlineStr"/>
      <c r="CY604" s="7" t="inlineStr"/>
      <c r="CZ604" s="7" t="inlineStr"/>
      <c r="DA604" s="7" t="inlineStr"/>
      <c r="DB604" s="7" t="inlineStr"/>
      <c r="DC604" s="7" t="inlineStr"/>
      <c r="DD604" s="7" t="inlineStr"/>
      <c r="DE604" s="7">
        <f>DG604+DI604+DK604+DM604+DO604+DQ604+DS604+DU604+DW604+DY604+EA604+EC604+EE604</f>
        <v/>
      </c>
      <c r="DF604" s="7">
        <f>DH604+DJ604+DL604+DN604+DP604+DR604+DT604+DV604+DX604+DZ604+EB604+ED604+EF604</f>
        <v/>
      </c>
      <c r="DG604" s="7" t="inlineStr"/>
      <c r="DH604" s="7" t="inlineStr"/>
      <c r="DI604" s="7" t="inlineStr"/>
      <c r="DJ604" s="7" t="inlineStr"/>
      <c r="DK604" s="7" t="inlineStr"/>
      <c r="DL604" s="7" t="inlineStr"/>
      <c r="DM604" s="7" t="inlineStr"/>
      <c r="DN604" s="7" t="inlineStr"/>
      <c r="DO604" s="7" t="inlineStr"/>
      <c r="DP604" s="7" t="inlineStr"/>
      <c r="DQ604" s="7" t="inlineStr"/>
      <c r="DR604" s="7" t="inlineStr"/>
      <c r="DS604" s="7" t="inlineStr"/>
      <c r="DT604" s="7" t="inlineStr"/>
      <c r="DU604" s="7" t="inlineStr"/>
      <c r="DV604" s="7" t="inlineStr"/>
      <c r="DW604" s="7" t="inlineStr"/>
      <c r="DX604" s="7" t="inlineStr"/>
      <c r="DY604" s="7" t="inlineStr"/>
      <c r="DZ604" s="7" t="inlineStr"/>
      <c r="EA604" s="7" t="inlineStr"/>
      <c r="EB604" s="7" t="inlineStr"/>
      <c r="EC604" s="7" t="inlineStr"/>
      <c r="ED604" s="7" t="inlineStr"/>
      <c r="EE604" s="7" t="inlineStr"/>
      <c r="EF604" s="7" t="inlineStr"/>
      <c r="EG604" s="7">
        <f>E604+AU604+BK604+BW604+DE604</f>
        <v/>
      </c>
      <c r="EH604" s="7">
        <f>F604+AV604+BL604+BX604+DF604</f>
        <v/>
      </c>
    </row>
    <row r="605" hidden="1" outlineLevel="1">
      <c r="A605" s="5" t="n">
        <v>269</v>
      </c>
      <c r="B605" s="6" t="inlineStr">
        <is>
          <t>NOSIR OTA PHARM MCHJ</t>
        </is>
      </c>
      <c r="C605" s="6" t="inlineStr">
        <is>
          <t>Ташкент</t>
        </is>
      </c>
      <c r="D605" s="6" t="inlineStr">
        <is>
          <t>Ташкент 1</t>
        </is>
      </c>
      <c r="E605" s="7">
        <f>G605+I605+K605+M605+O605+Q605+S605+U605+W605+Y605+AA605+AC605+AE605+AG605+AI605+AK605+AM605+AO605+AQ605+AS605</f>
        <v/>
      </c>
      <c r="F605" s="7">
        <f>H605+J605+L605+N605+P605+R605+T605+V605+X605+Z605+AB605+AD605+AF605+AH605+AJ605+AL605+AN605+AP605+AR605+AT605</f>
        <v/>
      </c>
      <c r="G605" s="7" t="inlineStr"/>
      <c r="H605" s="7" t="inlineStr"/>
      <c r="I605" s="7" t="inlineStr"/>
      <c r="J605" s="7" t="inlineStr"/>
      <c r="K605" s="7" t="inlineStr"/>
      <c r="L605" s="7" t="inlineStr"/>
      <c r="M605" s="7" t="inlineStr"/>
      <c r="N605" s="7" t="inlineStr"/>
      <c r="O605" s="7" t="inlineStr"/>
      <c r="P605" s="7" t="inlineStr"/>
      <c r="Q605" s="7" t="n">
        <v>1</v>
      </c>
      <c r="R605" s="7" t="n">
        <v>25581</v>
      </c>
      <c r="S605" s="7" t="inlineStr"/>
      <c r="T605" s="7" t="inlineStr"/>
      <c r="U605" s="7" t="inlineStr"/>
      <c r="V605" s="7" t="inlineStr"/>
      <c r="W605" s="7" t="inlineStr"/>
      <c r="X605" s="7" t="inlineStr"/>
      <c r="Y605" s="7" t="inlineStr"/>
      <c r="Z605" s="7" t="inlineStr"/>
      <c r="AA605" s="7" t="inlineStr"/>
      <c r="AB605" s="7" t="inlineStr"/>
      <c r="AC605" s="7" t="inlineStr"/>
      <c r="AD605" s="7" t="inlineStr"/>
      <c r="AE605" s="7" t="inlineStr"/>
      <c r="AF605" s="7" t="inlineStr"/>
      <c r="AG605" s="7" t="inlineStr"/>
      <c r="AH605" s="7" t="inlineStr"/>
      <c r="AI605" s="7" t="inlineStr"/>
      <c r="AJ605" s="7" t="inlineStr"/>
      <c r="AK605" s="7" t="inlineStr"/>
      <c r="AL605" s="7" t="inlineStr"/>
      <c r="AM605" s="7" t="inlineStr"/>
      <c r="AN605" s="7" t="inlineStr"/>
      <c r="AO605" s="7" t="inlineStr"/>
      <c r="AP605" s="7" t="inlineStr"/>
      <c r="AQ605" s="7" t="inlineStr"/>
      <c r="AR605" s="7" t="inlineStr"/>
      <c r="AS605" s="7" t="inlineStr"/>
      <c r="AT605" s="7" t="inlineStr"/>
      <c r="AU605" s="7">
        <f>AW605+AY605+BA605+BC605+BE605+BG605+BI605</f>
        <v/>
      </c>
      <c r="AV605" s="7">
        <f>AX605+AZ605+BB605+BD605+BF605+BH605+BJ605</f>
        <v/>
      </c>
      <c r="AW605" s="7" t="inlineStr"/>
      <c r="AX605" s="7" t="inlineStr"/>
      <c r="AY605" s="7" t="inlineStr"/>
      <c r="AZ605" s="7" t="inlineStr"/>
      <c r="BA605" s="7" t="inlineStr"/>
      <c r="BB605" s="7" t="inlineStr"/>
      <c r="BC605" s="7" t="inlineStr"/>
      <c r="BD605" s="7" t="inlineStr"/>
      <c r="BE605" s="7" t="inlineStr"/>
      <c r="BF605" s="7" t="inlineStr"/>
      <c r="BG605" s="7" t="inlineStr"/>
      <c r="BH605" s="7" t="inlineStr"/>
      <c r="BI605" s="7" t="inlineStr"/>
      <c r="BJ605" s="7" t="inlineStr"/>
      <c r="BK605" s="7">
        <f>BM605+BO605+BQ605+BS605+BU605</f>
        <v/>
      </c>
      <c r="BL605" s="7">
        <f>BN605+BP605+BR605+BT605+BV605</f>
        <v/>
      </c>
      <c r="BM605" s="7" t="inlineStr"/>
      <c r="BN605" s="7" t="inlineStr"/>
      <c r="BO605" s="7" t="inlineStr"/>
      <c r="BP605" s="7" t="inlineStr"/>
      <c r="BQ605" s="7" t="inlineStr"/>
      <c r="BR605" s="7" t="inlineStr"/>
      <c r="BS605" s="7" t="inlineStr"/>
      <c r="BT605" s="7" t="inlineStr"/>
      <c r="BU605" s="7" t="inlineStr"/>
      <c r="BV605" s="7" t="inlineStr"/>
      <c r="BW605" s="7">
        <f>BY605+CA605+CC605+CE605+CG605+CI605+CK605+CM605+CO605+CQ605+CS605+CU605+CW605+CY605+DA605+DC605</f>
        <v/>
      </c>
      <c r="BX605" s="7">
        <f>BZ605+CB605+CD605+CF605+CH605+CJ605+CL605+CN605+CP605+CR605+CT605+CV605+CX605+CZ605+DB605+DD605</f>
        <v/>
      </c>
      <c r="BY605" s="7" t="inlineStr"/>
      <c r="BZ605" s="7" t="inlineStr"/>
      <c r="CA605" s="7" t="inlineStr"/>
      <c r="CB605" s="7" t="inlineStr"/>
      <c r="CC605" s="7" t="inlineStr"/>
      <c r="CD605" s="7" t="inlineStr"/>
      <c r="CE605" s="7" t="inlineStr"/>
      <c r="CF605" s="7" t="inlineStr"/>
      <c r="CG605" s="7" t="inlineStr"/>
      <c r="CH605" s="7" t="inlineStr"/>
      <c r="CI605" s="7" t="inlineStr"/>
      <c r="CJ605" s="7" t="inlineStr"/>
      <c r="CK605" s="7" t="inlineStr"/>
      <c r="CL605" s="7" t="inlineStr"/>
      <c r="CM605" s="7" t="inlineStr"/>
      <c r="CN605" s="7" t="inlineStr"/>
      <c r="CO605" s="7" t="inlineStr"/>
      <c r="CP605" s="7" t="inlineStr"/>
      <c r="CQ605" s="7" t="inlineStr"/>
      <c r="CR605" s="7" t="inlineStr"/>
      <c r="CS605" s="7" t="inlineStr"/>
      <c r="CT605" s="7" t="inlineStr"/>
      <c r="CU605" s="7" t="inlineStr"/>
      <c r="CV605" s="7" t="inlineStr"/>
      <c r="CW605" s="7" t="inlineStr"/>
      <c r="CX605" s="7" t="inlineStr"/>
      <c r="CY605" s="7" t="inlineStr"/>
      <c r="CZ605" s="7" t="inlineStr"/>
      <c r="DA605" s="7" t="inlineStr"/>
      <c r="DB605" s="7" t="inlineStr"/>
      <c r="DC605" s="7" t="inlineStr"/>
      <c r="DD605" s="7" t="inlineStr"/>
      <c r="DE605" s="7">
        <f>DG605+DI605+DK605+DM605+DO605+DQ605+DS605+DU605+DW605+DY605+EA605+EC605+EE605</f>
        <v/>
      </c>
      <c r="DF605" s="7">
        <f>DH605+DJ605+DL605+DN605+DP605+DR605+DT605+DV605+DX605+DZ605+EB605+ED605+EF605</f>
        <v/>
      </c>
      <c r="DG605" s="7" t="inlineStr"/>
      <c r="DH605" s="7" t="inlineStr"/>
      <c r="DI605" s="7" t="inlineStr"/>
      <c r="DJ605" s="7" t="inlineStr"/>
      <c r="DK605" s="7" t="inlineStr"/>
      <c r="DL605" s="7" t="inlineStr"/>
      <c r="DM605" s="7" t="inlineStr"/>
      <c r="DN605" s="7" t="inlineStr"/>
      <c r="DO605" s="7" t="inlineStr"/>
      <c r="DP605" s="7" t="inlineStr"/>
      <c r="DQ605" s="7" t="inlineStr"/>
      <c r="DR605" s="7" t="inlineStr"/>
      <c r="DS605" s="7" t="inlineStr"/>
      <c r="DT605" s="7" t="inlineStr"/>
      <c r="DU605" s="7" t="inlineStr"/>
      <c r="DV605" s="7" t="inlineStr"/>
      <c r="DW605" s="7" t="inlineStr"/>
      <c r="DX605" s="7" t="inlineStr"/>
      <c r="DY605" s="7" t="inlineStr"/>
      <c r="DZ605" s="7" t="inlineStr"/>
      <c r="EA605" s="7" t="inlineStr"/>
      <c r="EB605" s="7" t="inlineStr"/>
      <c r="EC605" s="7" t="inlineStr"/>
      <c r="ED605" s="7" t="inlineStr"/>
      <c r="EE605" s="7" t="inlineStr"/>
      <c r="EF605" s="7" t="inlineStr"/>
      <c r="EG605" s="7">
        <f>E605+AU605+BK605+BW605+DE605</f>
        <v/>
      </c>
      <c r="EH605" s="7">
        <f>F605+AV605+BL605+BX605+DF605</f>
        <v/>
      </c>
    </row>
    <row r="606" hidden="1" outlineLevel="1">
      <c r="A606" s="5" t="n">
        <v>270</v>
      </c>
      <c r="B606" s="6" t="inlineStr">
        <is>
          <t>NUR ISLAM FARM MCHJ</t>
        </is>
      </c>
      <c r="C606" s="6" t="inlineStr">
        <is>
          <t>Ташкент</t>
        </is>
      </c>
      <c r="D606" s="6" t="inlineStr">
        <is>
          <t>Ташкент 2</t>
        </is>
      </c>
      <c r="E606" s="7">
        <f>G606+I606+K606+M606+O606+Q606+S606+U606+W606+Y606+AA606+AC606+AE606+AG606+AI606+AK606+AM606+AO606+AQ606+AS606</f>
        <v/>
      </c>
      <c r="F606" s="7">
        <f>H606+J606+L606+N606+P606+R606+T606+V606+X606+Z606+AB606+AD606+AF606+AH606+AJ606+AL606+AN606+AP606+AR606+AT606</f>
        <v/>
      </c>
      <c r="G606" s="7" t="n">
        <v>1</v>
      </c>
      <c r="H606" s="7" t="n">
        <v>352205</v>
      </c>
      <c r="I606" s="7" t="inlineStr"/>
      <c r="J606" s="7" t="inlineStr"/>
      <c r="K606" s="7" t="inlineStr"/>
      <c r="L606" s="7" t="inlineStr"/>
      <c r="M606" s="7" t="inlineStr"/>
      <c r="N606" s="7" t="inlineStr"/>
      <c r="O606" s="7" t="inlineStr"/>
      <c r="P606" s="7" t="inlineStr"/>
      <c r="Q606" s="7" t="n">
        <v>3</v>
      </c>
      <c r="R606" s="7" t="n">
        <v>514413</v>
      </c>
      <c r="S606" s="7" t="inlineStr"/>
      <c r="T606" s="7" t="inlineStr"/>
      <c r="U606" s="7" t="inlineStr"/>
      <c r="V606" s="7" t="inlineStr"/>
      <c r="W606" s="7" t="inlineStr"/>
      <c r="X606" s="7" t="inlineStr"/>
      <c r="Y606" s="7" t="inlineStr"/>
      <c r="Z606" s="7" t="inlineStr"/>
      <c r="AA606" s="7" t="inlineStr"/>
      <c r="AB606" s="7" t="inlineStr"/>
      <c r="AC606" s="7" t="inlineStr"/>
      <c r="AD606" s="7" t="inlineStr"/>
      <c r="AE606" s="7" t="inlineStr"/>
      <c r="AF606" s="7" t="inlineStr"/>
      <c r="AG606" s="7" t="inlineStr"/>
      <c r="AH606" s="7" t="inlineStr"/>
      <c r="AI606" s="7" t="inlineStr"/>
      <c r="AJ606" s="7" t="inlineStr"/>
      <c r="AK606" s="7" t="inlineStr"/>
      <c r="AL606" s="7" t="inlineStr"/>
      <c r="AM606" s="7" t="inlineStr"/>
      <c r="AN606" s="7" t="inlineStr"/>
      <c r="AO606" s="7" t="inlineStr"/>
      <c r="AP606" s="7" t="inlineStr"/>
      <c r="AQ606" s="7" t="inlineStr"/>
      <c r="AR606" s="7" t="inlineStr"/>
      <c r="AS606" s="7" t="inlineStr"/>
      <c r="AT606" s="7" t="inlineStr"/>
      <c r="AU606" s="7">
        <f>AW606+AY606+BA606+BC606+BE606+BG606+BI606</f>
        <v/>
      </c>
      <c r="AV606" s="7">
        <f>AX606+AZ606+BB606+BD606+BF606+BH606+BJ606</f>
        <v/>
      </c>
      <c r="AW606" s="7" t="inlineStr"/>
      <c r="AX606" s="7" t="inlineStr"/>
      <c r="AY606" s="7" t="inlineStr"/>
      <c r="AZ606" s="7" t="inlineStr"/>
      <c r="BA606" s="7" t="inlineStr"/>
      <c r="BB606" s="7" t="inlineStr"/>
      <c r="BC606" s="7" t="inlineStr"/>
      <c r="BD606" s="7" t="inlineStr"/>
      <c r="BE606" s="7" t="inlineStr"/>
      <c r="BF606" s="7" t="inlineStr"/>
      <c r="BG606" s="7" t="inlineStr"/>
      <c r="BH606" s="7" t="inlineStr"/>
      <c r="BI606" s="7" t="inlineStr"/>
      <c r="BJ606" s="7" t="inlineStr"/>
      <c r="BK606" s="7">
        <f>BM606+BO606+BQ606+BS606+BU606</f>
        <v/>
      </c>
      <c r="BL606" s="7">
        <f>BN606+BP606+BR606+BT606+BV606</f>
        <v/>
      </c>
      <c r="BM606" s="7" t="inlineStr"/>
      <c r="BN606" s="7" t="inlineStr"/>
      <c r="BO606" s="7" t="inlineStr"/>
      <c r="BP606" s="7" t="inlineStr"/>
      <c r="BQ606" s="7" t="inlineStr"/>
      <c r="BR606" s="7" t="inlineStr"/>
      <c r="BS606" s="7" t="inlineStr"/>
      <c r="BT606" s="7" t="inlineStr"/>
      <c r="BU606" s="7" t="inlineStr"/>
      <c r="BV606" s="7" t="inlineStr"/>
      <c r="BW606" s="7">
        <f>BY606+CA606+CC606+CE606+CG606+CI606+CK606+CM606+CO606+CQ606+CS606+CU606+CW606+CY606+DA606+DC606</f>
        <v/>
      </c>
      <c r="BX606" s="7">
        <f>BZ606+CB606+CD606+CF606+CH606+CJ606+CL606+CN606+CP606+CR606+CT606+CV606+CX606+CZ606+DB606+DD606</f>
        <v/>
      </c>
      <c r="BY606" s="7" t="inlineStr"/>
      <c r="BZ606" s="7" t="inlineStr"/>
      <c r="CA606" s="7" t="inlineStr"/>
      <c r="CB606" s="7" t="inlineStr"/>
      <c r="CC606" s="7" t="inlineStr"/>
      <c r="CD606" s="7" t="inlineStr"/>
      <c r="CE606" s="7" t="inlineStr"/>
      <c r="CF606" s="7" t="inlineStr"/>
      <c r="CG606" s="7" t="inlineStr"/>
      <c r="CH606" s="7" t="inlineStr"/>
      <c r="CI606" s="7" t="inlineStr"/>
      <c r="CJ606" s="7" t="inlineStr"/>
      <c r="CK606" s="7" t="inlineStr"/>
      <c r="CL606" s="7" t="inlineStr"/>
      <c r="CM606" s="7" t="inlineStr"/>
      <c r="CN606" s="7" t="inlineStr"/>
      <c r="CO606" s="7" t="inlineStr"/>
      <c r="CP606" s="7" t="inlineStr"/>
      <c r="CQ606" s="7" t="inlineStr"/>
      <c r="CR606" s="7" t="inlineStr"/>
      <c r="CS606" s="7" t="inlineStr"/>
      <c r="CT606" s="7" t="inlineStr"/>
      <c r="CU606" s="7" t="inlineStr"/>
      <c r="CV606" s="7" t="inlineStr"/>
      <c r="CW606" s="7" t="inlineStr"/>
      <c r="CX606" s="7" t="inlineStr"/>
      <c r="CY606" s="7" t="inlineStr"/>
      <c r="CZ606" s="7" t="inlineStr"/>
      <c r="DA606" s="7" t="inlineStr"/>
      <c r="DB606" s="7" t="inlineStr"/>
      <c r="DC606" s="7" t="inlineStr"/>
      <c r="DD606" s="7" t="inlineStr"/>
      <c r="DE606" s="7">
        <f>DG606+DI606+DK606+DM606+DO606+DQ606+DS606+DU606+DW606+DY606+EA606+EC606+EE606</f>
        <v/>
      </c>
      <c r="DF606" s="7">
        <f>DH606+DJ606+DL606+DN606+DP606+DR606+DT606+DV606+DX606+DZ606+EB606+ED606+EF606</f>
        <v/>
      </c>
      <c r="DG606" s="7" t="inlineStr"/>
      <c r="DH606" s="7" t="inlineStr"/>
      <c r="DI606" s="7" t="inlineStr"/>
      <c r="DJ606" s="7" t="inlineStr"/>
      <c r="DK606" s="7" t="inlineStr"/>
      <c r="DL606" s="7" t="inlineStr"/>
      <c r="DM606" s="7" t="inlineStr"/>
      <c r="DN606" s="7" t="inlineStr"/>
      <c r="DO606" s="7" t="inlineStr"/>
      <c r="DP606" s="7" t="inlineStr"/>
      <c r="DQ606" s="7" t="inlineStr"/>
      <c r="DR606" s="7" t="inlineStr"/>
      <c r="DS606" s="7" t="inlineStr"/>
      <c r="DT606" s="7" t="inlineStr"/>
      <c r="DU606" s="7" t="inlineStr"/>
      <c r="DV606" s="7" t="inlineStr"/>
      <c r="DW606" s="7" t="inlineStr"/>
      <c r="DX606" s="7" t="inlineStr"/>
      <c r="DY606" s="7" t="inlineStr"/>
      <c r="DZ606" s="7" t="inlineStr"/>
      <c r="EA606" s="7" t="inlineStr"/>
      <c r="EB606" s="7" t="inlineStr"/>
      <c r="EC606" s="7" t="inlineStr"/>
      <c r="ED606" s="7" t="inlineStr"/>
      <c r="EE606" s="7" t="inlineStr"/>
      <c r="EF606" s="7" t="inlineStr"/>
      <c r="EG606" s="7">
        <f>E606+AU606+BK606+BW606+DE606</f>
        <v/>
      </c>
      <c r="EH606" s="7">
        <f>F606+AV606+BL606+BX606+DF606</f>
        <v/>
      </c>
    </row>
    <row r="607" hidden="1" outlineLevel="1">
      <c r="A607" s="5" t="n">
        <v>271</v>
      </c>
      <c r="B607" s="6" t="inlineStr">
        <is>
          <t>NURIYMON PHARM HEALTH</t>
        </is>
      </c>
      <c r="C607" s="6" t="inlineStr">
        <is>
          <t>Ташкент</t>
        </is>
      </c>
      <c r="D607" s="6" t="inlineStr">
        <is>
          <t>Ташкент 1</t>
        </is>
      </c>
      <c r="E607" s="7">
        <f>G607+I607+K607+M607+O607+Q607+S607+U607+W607+Y607+AA607+AC607+AE607+AG607+AI607+AK607+AM607+AO607+AQ607+AS607</f>
        <v/>
      </c>
      <c r="F607" s="7">
        <f>H607+J607+L607+N607+P607+R607+T607+V607+X607+Z607+AB607+AD607+AF607+AH607+AJ607+AL607+AN607+AP607+AR607+AT607</f>
        <v/>
      </c>
      <c r="G607" s="7" t="inlineStr"/>
      <c r="H607" s="7" t="inlineStr"/>
      <c r="I607" s="7" t="inlineStr"/>
      <c r="J607" s="7" t="inlineStr"/>
      <c r="K607" s="7" t="inlineStr"/>
      <c r="L607" s="7" t="inlineStr"/>
      <c r="M607" s="7" t="inlineStr"/>
      <c r="N607" s="7" t="inlineStr"/>
      <c r="O607" s="7" t="inlineStr"/>
      <c r="P607" s="7" t="inlineStr"/>
      <c r="Q607" s="7" t="inlineStr"/>
      <c r="R607" s="7" t="inlineStr"/>
      <c r="S607" s="7" t="inlineStr"/>
      <c r="T607" s="7" t="inlineStr"/>
      <c r="U607" s="7" t="inlineStr"/>
      <c r="V607" s="7" t="inlineStr"/>
      <c r="W607" s="7" t="inlineStr"/>
      <c r="X607" s="7" t="inlineStr"/>
      <c r="Y607" s="7" t="inlineStr"/>
      <c r="Z607" s="7" t="inlineStr"/>
      <c r="AA607" s="7" t="inlineStr"/>
      <c r="AB607" s="7" t="inlineStr"/>
      <c r="AC607" s="7" t="inlineStr"/>
      <c r="AD607" s="7" t="inlineStr"/>
      <c r="AE607" s="7" t="inlineStr"/>
      <c r="AF607" s="7" t="inlineStr"/>
      <c r="AG607" s="7" t="inlineStr"/>
      <c r="AH607" s="7" t="inlineStr"/>
      <c r="AI607" s="7" t="inlineStr"/>
      <c r="AJ607" s="7" t="inlineStr"/>
      <c r="AK607" s="7" t="inlineStr"/>
      <c r="AL607" s="7" t="inlineStr"/>
      <c r="AM607" s="7" t="inlineStr"/>
      <c r="AN607" s="7" t="inlineStr"/>
      <c r="AO607" s="7" t="inlineStr"/>
      <c r="AP607" s="7" t="inlineStr"/>
      <c r="AQ607" s="7" t="inlineStr"/>
      <c r="AR607" s="7" t="inlineStr"/>
      <c r="AS607" s="7" t="inlineStr"/>
      <c r="AT607" s="7" t="inlineStr"/>
      <c r="AU607" s="7">
        <f>AW607+AY607+BA607+BC607+BE607+BG607+BI607</f>
        <v/>
      </c>
      <c r="AV607" s="7">
        <f>AX607+AZ607+BB607+BD607+BF607+BH607+BJ607</f>
        <v/>
      </c>
      <c r="AW607" s="7" t="inlineStr"/>
      <c r="AX607" s="7" t="inlineStr"/>
      <c r="AY607" s="7" t="inlineStr"/>
      <c r="AZ607" s="7" t="inlineStr"/>
      <c r="BA607" s="7" t="inlineStr"/>
      <c r="BB607" s="7" t="inlineStr"/>
      <c r="BC607" s="7" t="inlineStr"/>
      <c r="BD607" s="7" t="inlineStr"/>
      <c r="BE607" s="7" t="inlineStr"/>
      <c r="BF607" s="7" t="inlineStr"/>
      <c r="BG607" s="7" t="inlineStr"/>
      <c r="BH607" s="7" t="inlineStr"/>
      <c r="BI607" s="7" t="inlineStr"/>
      <c r="BJ607" s="7" t="inlineStr"/>
      <c r="BK607" s="7">
        <f>BM607+BO607+BQ607+BS607+BU607</f>
        <v/>
      </c>
      <c r="BL607" s="7">
        <f>BN607+BP607+BR607+BT607+BV607</f>
        <v/>
      </c>
      <c r="BM607" s="7" t="inlineStr"/>
      <c r="BN607" s="7" t="inlineStr"/>
      <c r="BO607" s="7" t="inlineStr"/>
      <c r="BP607" s="7" t="inlineStr"/>
      <c r="BQ607" s="7" t="inlineStr"/>
      <c r="BR607" s="7" t="inlineStr"/>
      <c r="BS607" s="7" t="inlineStr"/>
      <c r="BT607" s="7" t="inlineStr"/>
      <c r="BU607" s="7" t="inlineStr"/>
      <c r="BV607" s="7" t="inlineStr"/>
      <c r="BW607" s="7">
        <f>BY607+CA607+CC607+CE607+CG607+CI607+CK607+CM607+CO607+CQ607+CS607+CU607+CW607+CY607+DA607+DC607</f>
        <v/>
      </c>
      <c r="BX607" s="7">
        <f>BZ607+CB607+CD607+CF607+CH607+CJ607+CL607+CN607+CP607+CR607+CT607+CV607+CX607+CZ607+DB607+DD607</f>
        <v/>
      </c>
      <c r="BY607" s="7" t="inlineStr"/>
      <c r="BZ607" s="7" t="inlineStr"/>
      <c r="CA607" s="7" t="inlineStr"/>
      <c r="CB607" s="7" t="inlineStr"/>
      <c r="CC607" s="7" t="inlineStr"/>
      <c r="CD607" s="7" t="inlineStr"/>
      <c r="CE607" s="7" t="inlineStr"/>
      <c r="CF607" s="7" t="inlineStr"/>
      <c r="CG607" s="7" t="inlineStr"/>
      <c r="CH607" s="7" t="inlineStr"/>
      <c r="CI607" s="7" t="inlineStr"/>
      <c r="CJ607" s="7" t="inlineStr"/>
      <c r="CK607" s="7" t="inlineStr"/>
      <c r="CL607" s="7" t="inlineStr"/>
      <c r="CM607" s="7" t="inlineStr"/>
      <c r="CN607" s="7" t="inlineStr"/>
      <c r="CO607" s="7" t="inlineStr"/>
      <c r="CP607" s="7" t="inlineStr"/>
      <c r="CQ607" s="7" t="inlineStr"/>
      <c r="CR607" s="7" t="inlineStr"/>
      <c r="CS607" s="7" t="inlineStr"/>
      <c r="CT607" s="7" t="inlineStr"/>
      <c r="CU607" s="7" t="inlineStr"/>
      <c r="CV607" s="7" t="inlineStr"/>
      <c r="CW607" s="7" t="inlineStr"/>
      <c r="CX607" s="7" t="inlineStr"/>
      <c r="CY607" s="7" t="inlineStr"/>
      <c r="CZ607" s="7" t="inlineStr"/>
      <c r="DA607" s="7" t="inlineStr"/>
      <c r="DB607" s="7" t="inlineStr"/>
      <c r="DC607" s="7" t="inlineStr"/>
      <c r="DD607" s="7" t="inlineStr"/>
      <c r="DE607" s="7">
        <f>DG607+DI607+DK607+DM607+DO607+DQ607+DS607+DU607+DW607+DY607+EA607+EC607+EE607</f>
        <v/>
      </c>
      <c r="DF607" s="7">
        <f>DH607+DJ607+DL607+DN607+DP607+DR607+DT607+DV607+DX607+DZ607+EB607+ED607+EF607</f>
        <v/>
      </c>
      <c r="DG607" s="7" t="inlineStr"/>
      <c r="DH607" s="7" t="inlineStr"/>
      <c r="DI607" s="7" t="inlineStr"/>
      <c r="DJ607" s="7" t="inlineStr"/>
      <c r="DK607" s="7" t="inlineStr"/>
      <c r="DL607" s="7" t="inlineStr"/>
      <c r="DM607" s="7" t="inlineStr"/>
      <c r="DN607" s="7" t="inlineStr"/>
      <c r="DO607" s="7" t="inlineStr"/>
      <c r="DP607" s="7" t="inlineStr"/>
      <c r="DQ607" s="7" t="n">
        <v>1</v>
      </c>
      <c r="DR607" s="7" t="n">
        <v>22429</v>
      </c>
      <c r="DS607" s="7" t="inlineStr"/>
      <c r="DT607" s="7" t="inlineStr"/>
      <c r="DU607" s="7" t="inlineStr"/>
      <c r="DV607" s="7" t="inlineStr"/>
      <c r="DW607" s="7" t="inlineStr"/>
      <c r="DX607" s="7" t="inlineStr"/>
      <c r="DY607" s="7" t="inlineStr"/>
      <c r="DZ607" s="7" t="inlineStr"/>
      <c r="EA607" s="7" t="inlineStr"/>
      <c r="EB607" s="7" t="inlineStr"/>
      <c r="EC607" s="7" t="inlineStr"/>
      <c r="ED607" s="7" t="inlineStr"/>
      <c r="EE607" s="7" t="inlineStr"/>
      <c r="EF607" s="7" t="inlineStr"/>
      <c r="EG607" s="7">
        <f>E607+AU607+BK607+BW607+DE607</f>
        <v/>
      </c>
      <c r="EH607" s="7">
        <f>F607+AV607+BL607+BX607+DF607</f>
        <v/>
      </c>
    </row>
    <row r="608" hidden="1" outlineLevel="1">
      <c r="A608" s="5" t="n">
        <v>272</v>
      </c>
      <c r="B608" s="6" t="inlineStr">
        <is>
          <t>Nargiza Farm MCHJ</t>
        </is>
      </c>
      <c r="C608" s="6" t="inlineStr">
        <is>
          <t>Ташкент</t>
        </is>
      </c>
      <c r="D608" s="6" t="inlineStr">
        <is>
          <t>Ташкент 1</t>
        </is>
      </c>
      <c r="E608" s="7">
        <f>G608+I608+K608+M608+O608+Q608+S608+U608+W608+Y608+AA608+AC608+AE608+AG608+AI608+AK608+AM608+AO608+AQ608+AS608</f>
        <v/>
      </c>
      <c r="F608" s="7">
        <f>H608+J608+L608+N608+P608+R608+T608+V608+X608+Z608+AB608+AD608+AF608+AH608+AJ608+AL608+AN608+AP608+AR608+AT608</f>
        <v/>
      </c>
      <c r="G608" s="7" t="n">
        <v>1</v>
      </c>
      <c r="H608" s="7" t="n">
        <v>291293</v>
      </c>
      <c r="I608" s="7" t="inlineStr"/>
      <c r="J608" s="7" t="inlineStr"/>
      <c r="K608" s="7" t="inlineStr"/>
      <c r="L608" s="7" t="inlineStr"/>
      <c r="M608" s="7" t="n">
        <v>2</v>
      </c>
      <c r="N608" s="7" t="n">
        <v>997018</v>
      </c>
      <c r="O608" s="7" t="inlineStr"/>
      <c r="P608" s="7" t="inlineStr"/>
      <c r="Q608" s="7" t="n">
        <v>5</v>
      </c>
      <c r="R608" s="7" t="n">
        <v>1261901</v>
      </c>
      <c r="S608" s="7" t="inlineStr"/>
      <c r="T608" s="7" t="inlineStr"/>
      <c r="U608" s="7" t="inlineStr"/>
      <c r="V608" s="7" t="inlineStr"/>
      <c r="W608" s="7" t="inlineStr"/>
      <c r="X608" s="7" t="inlineStr"/>
      <c r="Y608" s="7" t="inlineStr"/>
      <c r="Z608" s="7" t="inlineStr"/>
      <c r="AA608" s="7" t="inlineStr"/>
      <c r="AB608" s="7" t="inlineStr"/>
      <c r="AC608" s="7" t="inlineStr"/>
      <c r="AD608" s="7" t="inlineStr"/>
      <c r="AE608" s="7" t="inlineStr"/>
      <c r="AF608" s="7" t="inlineStr"/>
      <c r="AG608" s="7" t="inlineStr"/>
      <c r="AH608" s="7" t="inlineStr"/>
      <c r="AI608" s="7" t="inlineStr"/>
      <c r="AJ608" s="7" t="inlineStr"/>
      <c r="AK608" s="7" t="inlineStr"/>
      <c r="AL608" s="7" t="inlineStr"/>
      <c r="AM608" s="7" t="inlineStr"/>
      <c r="AN608" s="7" t="inlineStr"/>
      <c r="AO608" s="7" t="inlineStr"/>
      <c r="AP608" s="7" t="inlineStr"/>
      <c r="AQ608" s="7" t="inlineStr"/>
      <c r="AR608" s="7" t="inlineStr"/>
      <c r="AS608" s="7" t="inlineStr"/>
      <c r="AT608" s="7" t="inlineStr"/>
      <c r="AU608" s="7">
        <f>AW608+AY608+BA608+BC608+BE608+BG608+BI608</f>
        <v/>
      </c>
      <c r="AV608" s="7">
        <f>AX608+AZ608+BB608+BD608+BF608+BH608+BJ608</f>
        <v/>
      </c>
      <c r="AW608" s="7" t="inlineStr"/>
      <c r="AX608" s="7" t="inlineStr"/>
      <c r="AY608" s="7" t="inlineStr"/>
      <c r="AZ608" s="7" t="inlineStr"/>
      <c r="BA608" s="7" t="inlineStr"/>
      <c r="BB608" s="7" t="inlineStr"/>
      <c r="BC608" s="7" t="inlineStr"/>
      <c r="BD608" s="7" t="inlineStr"/>
      <c r="BE608" s="7" t="inlineStr"/>
      <c r="BF608" s="7" t="inlineStr"/>
      <c r="BG608" s="7" t="inlineStr"/>
      <c r="BH608" s="7" t="inlineStr"/>
      <c r="BI608" s="7" t="inlineStr"/>
      <c r="BJ608" s="7" t="inlineStr"/>
      <c r="BK608" s="7">
        <f>BM608+BO608+BQ608+BS608+BU608</f>
        <v/>
      </c>
      <c r="BL608" s="7">
        <f>BN608+BP608+BR608+BT608+BV608</f>
        <v/>
      </c>
      <c r="BM608" s="7" t="inlineStr"/>
      <c r="BN608" s="7" t="inlineStr"/>
      <c r="BO608" s="7" t="inlineStr"/>
      <c r="BP608" s="7" t="inlineStr"/>
      <c r="BQ608" s="7" t="inlineStr"/>
      <c r="BR608" s="7" t="inlineStr"/>
      <c r="BS608" s="7" t="inlineStr"/>
      <c r="BT608" s="7" t="inlineStr"/>
      <c r="BU608" s="7" t="inlineStr"/>
      <c r="BV608" s="7" t="inlineStr"/>
      <c r="BW608" s="7">
        <f>BY608+CA608+CC608+CE608+CG608+CI608+CK608+CM608+CO608+CQ608+CS608+CU608+CW608+CY608+DA608+DC608</f>
        <v/>
      </c>
      <c r="BX608" s="7">
        <f>BZ608+CB608+CD608+CF608+CH608+CJ608+CL608+CN608+CP608+CR608+CT608+CV608+CX608+CZ608+DB608+DD608</f>
        <v/>
      </c>
      <c r="BY608" s="7" t="inlineStr"/>
      <c r="BZ608" s="7" t="inlineStr"/>
      <c r="CA608" s="7" t="inlineStr"/>
      <c r="CB608" s="7" t="inlineStr"/>
      <c r="CC608" s="7" t="inlineStr"/>
      <c r="CD608" s="7" t="inlineStr"/>
      <c r="CE608" s="7" t="inlineStr"/>
      <c r="CF608" s="7" t="inlineStr"/>
      <c r="CG608" s="7" t="inlineStr"/>
      <c r="CH608" s="7" t="inlineStr"/>
      <c r="CI608" s="7" t="inlineStr"/>
      <c r="CJ608" s="7" t="inlineStr"/>
      <c r="CK608" s="7" t="inlineStr"/>
      <c r="CL608" s="7" t="inlineStr"/>
      <c r="CM608" s="7" t="inlineStr"/>
      <c r="CN608" s="7" t="inlineStr"/>
      <c r="CO608" s="7" t="inlineStr"/>
      <c r="CP608" s="7" t="inlineStr"/>
      <c r="CQ608" s="7" t="inlineStr"/>
      <c r="CR608" s="7" t="inlineStr"/>
      <c r="CS608" s="7" t="inlineStr"/>
      <c r="CT608" s="7" t="inlineStr"/>
      <c r="CU608" s="7" t="inlineStr"/>
      <c r="CV608" s="7" t="inlineStr"/>
      <c r="CW608" s="7" t="inlineStr"/>
      <c r="CX608" s="7" t="inlineStr"/>
      <c r="CY608" s="7" t="inlineStr"/>
      <c r="CZ608" s="7" t="inlineStr"/>
      <c r="DA608" s="7" t="inlineStr"/>
      <c r="DB608" s="7" t="inlineStr"/>
      <c r="DC608" s="7" t="inlineStr"/>
      <c r="DD608" s="7" t="inlineStr"/>
      <c r="DE608" s="7">
        <f>DG608+DI608+DK608+DM608+DO608+DQ608+DS608+DU608+DW608+DY608+EA608+EC608+EE608</f>
        <v/>
      </c>
      <c r="DF608" s="7">
        <f>DH608+DJ608+DL608+DN608+DP608+DR608+DT608+DV608+DX608+DZ608+EB608+ED608+EF608</f>
        <v/>
      </c>
      <c r="DG608" s="7" t="inlineStr"/>
      <c r="DH608" s="7" t="inlineStr"/>
      <c r="DI608" s="7" t="inlineStr"/>
      <c r="DJ608" s="7" t="inlineStr"/>
      <c r="DK608" s="7" t="inlineStr"/>
      <c r="DL608" s="7" t="inlineStr"/>
      <c r="DM608" s="7" t="inlineStr"/>
      <c r="DN608" s="7" t="inlineStr"/>
      <c r="DO608" s="7" t="inlineStr"/>
      <c r="DP608" s="7" t="inlineStr"/>
      <c r="DQ608" s="7" t="inlineStr"/>
      <c r="DR608" s="7" t="inlineStr"/>
      <c r="DS608" s="7" t="inlineStr"/>
      <c r="DT608" s="7" t="inlineStr"/>
      <c r="DU608" s="7" t="inlineStr"/>
      <c r="DV608" s="7" t="inlineStr"/>
      <c r="DW608" s="7" t="inlineStr"/>
      <c r="DX608" s="7" t="inlineStr"/>
      <c r="DY608" s="7" t="inlineStr"/>
      <c r="DZ608" s="7" t="inlineStr"/>
      <c r="EA608" s="7" t="inlineStr"/>
      <c r="EB608" s="7" t="inlineStr"/>
      <c r="EC608" s="7" t="inlineStr"/>
      <c r="ED608" s="7" t="inlineStr"/>
      <c r="EE608" s="7" t="inlineStr"/>
      <c r="EF608" s="7" t="inlineStr"/>
      <c r="EG608" s="7">
        <f>E608+AU608+BK608+BW608+DE608</f>
        <v/>
      </c>
      <c r="EH608" s="7">
        <f>F608+AV608+BL608+BX608+DF608</f>
        <v/>
      </c>
    </row>
    <row r="609" hidden="1" outlineLevel="1">
      <c r="A609" s="5" t="n">
        <v>273</v>
      </c>
      <c r="B609" s="6" t="inlineStr">
        <is>
          <t>Nargizfarm MCHJ</t>
        </is>
      </c>
      <c r="C609" s="6" t="inlineStr">
        <is>
          <t>Ташкент</t>
        </is>
      </c>
      <c r="D609" s="6" t="inlineStr">
        <is>
          <t>Ташкент 1</t>
        </is>
      </c>
      <c r="E609" s="7">
        <f>G609+I609+K609+M609+O609+Q609+S609+U609+W609+Y609+AA609+AC609+AE609+AG609+AI609+AK609+AM609+AO609+AQ609+AS609</f>
        <v/>
      </c>
      <c r="F609" s="7">
        <f>H609+J609+L609+N609+P609+R609+T609+V609+X609+Z609+AB609+AD609+AF609+AH609+AJ609+AL609+AN609+AP609+AR609+AT609</f>
        <v/>
      </c>
      <c r="G609" s="7" t="inlineStr"/>
      <c r="H609" s="7" t="inlineStr"/>
      <c r="I609" s="7" t="n">
        <v>2</v>
      </c>
      <c r="J609" s="7" t="n">
        <v>902088</v>
      </c>
      <c r="K609" s="7" t="n">
        <v>2</v>
      </c>
      <c r="L609" s="7" t="n">
        <v>819814</v>
      </c>
      <c r="M609" s="7" t="inlineStr"/>
      <c r="N609" s="7" t="inlineStr"/>
      <c r="O609" s="7" t="inlineStr"/>
      <c r="P609" s="7" t="inlineStr"/>
      <c r="Q609" s="7" t="inlineStr"/>
      <c r="R609" s="7" t="inlineStr"/>
      <c r="S609" s="7" t="inlineStr"/>
      <c r="T609" s="7" t="inlineStr"/>
      <c r="U609" s="7" t="inlineStr"/>
      <c r="V609" s="7" t="inlineStr"/>
      <c r="W609" s="7" t="inlineStr"/>
      <c r="X609" s="7" t="inlineStr"/>
      <c r="Y609" s="7" t="inlineStr"/>
      <c r="Z609" s="7" t="inlineStr"/>
      <c r="AA609" s="7" t="inlineStr"/>
      <c r="AB609" s="7" t="inlineStr"/>
      <c r="AC609" s="7" t="inlineStr"/>
      <c r="AD609" s="7" t="inlineStr"/>
      <c r="AE609" s="7" t="inlineStr"/>
      <c r="AF609" s="7" t="inlineStr"/>
      <c r="AG609" s="7" t="inlineStr"/>
      <c r="AH609" s="7" t="inlineStr"/>
      <c r="AI609" s="7" t="inlineStr"/>
      <c r="AJ609" s="7" t="inlineStr"/>
      <c r="AK609" s="7" t="inlineStr"/>
      <c r="AL609" s="7" t="inlineStr"/>
      <c r="AM609" s="7" t="inlineStr"/>
      <c r="AN609" s="7" t="inlineStr"/>
      <c r="AO609" s="7" t="inlineStr"/>
      <c r="AP609" s="7" t="inlineStr"/>
      <c r="AQ609" s="7" t="inlineStr"/>
      <c r="AR609" s="7" t="inlineStr"/>
      <c r="AS609" s="7" t="inlineStr"/>
      <c r="AT609" s="7" t="inlineStr"/>
      <c r="AU609" s="7">
        <f>AW609+AY609+BA609+BC609+BE609+BG609+BI609</f>
        <v/>
      </c>
      <c r="AV609" s="7">
        <f>AX609+AZ609+BB609+BD609+BF609+BH609+BJ609</f>
        <v/>
      </c>
      <c r="AW609" s="7" t="inlineStr"/>
      <c r="AX609" s="7" t="inlineStr"/>
      <c r="AY609" s="7" t="inlineStr"/>
      <c r="AZ609" s="7" t="inlineStr"/>
      <c r="BA609" s="7" t="inlineStr"/>
      <c r="BB609" s="7" t="inlineStr"/>
      <c r="BC609" s="7" t="inlineStr"/>
      <c r="BD609" s="7" t="inlineStr"/>
      <c r="BE609" s="7" t="inlineStr"/>
      <c r="BF609" s="7" t="inlineStr"/>
      <c r="BG609" s="7" t="inlineStr"/>
      <c r="BH609" s="7" t="inlineStr"/>
      <c r="BI609" s="7" t="inlineStr"/>
      <c r="BJ609" s="7" t="inlineStr"/>
      <c r="BK609" s="7">
        <f>BM609+BO609+BQ609+BS609+BU609</f>
        <v/>
      </c>
      <c r="BL609" s="7">
        <f>BN609+BP609+BR609+BT609+BV609</f>
        <v/>
      </c>
      <c r="BM609" s="7" t="inlineStr"/>
      <c r="BN609" s="7" t="inlineStr"/>
      <c r="BO609" s="7" t="inlineStr"/>
      <c r="BP609" s="7" t="inlineStr"/>
      <c r="BQ609" s="7" t="inlineStr"/>
      <c r="BR609" s="7" t="inlineStr"/>
      <c r="BS609" s="7" t="inlineStr"/>
      <c r="BT609" s="7" t="inlineStr"/>
      <c r="BU609" s="7" t="inlineStr"/>
      <c r="BV609" s="7" t="inlineStr"/>
      <c r="BW609" s="7">
        <f>BY609+CA609+CC609+CE609+CG609+CI609+CK609+CM609+CO609+CQ609+CS609+CU609+CW609+CY609+DA609+DC609</f>
        <v/>
      </c>
      <c r="BX609" s="7">
        <f>BZ609+CB609+CD609+CF609+CH609+CJ609+CL609+CN609+CP609+CR609+CT609+CV609+CX609+CZ609+DB609+DD609</f>
        <v/>
      </c>
      <c r="BY609" s="7" t="inlineStr"/>
      <c r="BZ609" s="7" t="inlineStr"/>
      <c r="CA609" s="7" t="inlineStr"/>
      <c r="CB609" s="7" t="inlineStr"/>
      <c r="CC609" s="7" t="inlineStr"/>
      <c r="CD609" s="7" t="inlineStr"/>
      <c r="CE609" s="7" t="inlineStr"/>
      <c r="CF609" s="7" t="inlineStr"/>
      <c r="CG609" s="7" t="inlineStr"/>
      <c r="CH609" s="7" t="inlineStr"/>
      <c r="CI609" s="7" t="inlineStr"/>
      <c r="CJ609" s="7" t="inlineStr"/>
      <c r="CK609" s="7" t="inlineStr"/>
      <c r="CL609" s="7" t="inlineStr"/>
      <c r="CM609" s="7" t="inlineStr"/>
      <c r="CN609" s="7" t="inlineStr"/>
      <c r="CO609" s="7" t="inlineStr"/>
      <c r="CP609" s="7" t="inlineStr"/>
      <c r="CQ609" s="7" t="inlineStr"/>
      <c r="CR609" s="7" t="inlineStr"/>
      <c r="CS609" s="7" t="inlineStr"/>
      <c r="CT609" s="7" t="inlineStr"/>
      <c r="CU609" s="7" t="inlineStr"/>
      <c r="CV609" s="7" t="inlineStr"/>
      <c r="CW609" s="7" t="inlineStr"/>
      <c r="CX609" s="7" t="inlineStr"/>
      <c r="CY609" s="7" t="inlineStr"/>
      <c r="CZ609" s="7" t="inlineStr"/>
      <c r="DA609" s="7" t="inlineStr"/>
      <c r="DB609" s="7" t="inlineStr"/>
      <c r="DC609" s="7" t="inlineStr"/>
      <c r="DD609" s="7" t="inlineStr"/>
      <c r="DE609" s="7">
        <f>DG609+DI609+DK609+DM609+DO609+DQ609+DS609+DU609+DW609+DY609+EA609+EC609+EE609</f>
        <v/>
      </c>
      <c r="DF609" s="7">
        <f>DH609+DJ609+DL609+DN609+DP609+DR609+DT609+DV609+DX609+DZ609+EB609+ED609+EF609</f>
        <v/>
      </c>
      <c r="DG609" s="7" t="inlineStr"/>
      <c r="DH609" s="7" t="inlineStr"/>
      <c r="DI609" s="7" t="inlineStr"/>
      <c r="DJ609" s="7" t="inlineStr"/>
      <c r="DK609" s="7" t="inlineStr"/>
      <c r="DL609" s="7" t="inlineStr"/>
      <c r="DM609" s="7" t="inlineStr"/>
      <c r="DN609" s="7" t="inlineStr"/>
      <c r="DO609" s="7" t="inlineStr"/>
      <c r="DP609" s="7" t="inlineStr"/>
      <c r="DQ609" s="7" t="inlineStr"/>
      <c r="DR609" s="7" t="inlineStr"/>
      <c r="DS609" s="7" t="inlineStr"/>
      <c r="DT609" s="7" t="inlineStr"/>
      <c r="DU609" s="7" t="inlineStr"/>
      <c r="DV609" s="7" t="inlineStr"/>
      <c r="DW609" s="7" t="inlineStr"/>
      <c r="DX609" s="7" t="inlineStr"/>
      <c r="DY609" s="7" t="inlineStr"/>
      <c r="DZ609" s="7" t="inlineStr"/>
      <c r="EA609" s="7" t="inlineStr"/>
      <c r="EB609" s="7" t="inlineStr"/>
      <c r="EC609" s="7" t="inlineStr"/>
      <c r="ED609" s="7" t="inlineStr"/>
      <c r="EE609" s="7" t="inlineStr"/>
      <c r="EF609" s="7" t="inlineStr"/>
      <c r="EG609" s="7">
        <f>E609+AU609+BK609+BW609+DE609</f>
        <v/>
      </c>
      <c r="EH609" s="7">
        <f>F609+AV609+BL609+BX609+DF609</f>
        <v/>
      </c>
    </row>
    <row r="610" hidden="1" outlineLevel="1">
      <c r="A610" s="5" t="n">
        <v>274</v>
      </c>
      <c r="B610" s="6" t="inlineStr">
        <is>
          <t>Nasaf med pharm</t>
        </is>
      </c>
      <c r="C610" s="6" t="inlineStr">
        <is>
          <t>Ташкент</t>
        </is>
      </c>
      <c r="D610" s="6" t="inlineStr">
        <is>
          <t>Ташкент 2</t>
        </is>
      </c>
      <c r="E610" s="7">
        <f>G610+I610+K610+M610+O610+Q610+S610+U610+W610+Y610+AA610+AC610+AE610+AG610+AI610+AK610+AM610+AO610+AQ610+AS610</f>
        <v/>
      </c>
      <c r="F610" s="7">
        <f>H610+J610+L610+N610+P610+R610+T610+V610+X610+Z610+AB610+AD610+AF610+AH610+AJ610+AL610+AN610+AP610+AR610+AT610</f>
        <v/>
      </c>
      <c r="G610" s="7" t="inlineStr"/>
      <c r="H610" s="7" t="inlineStr"/>
      <c r="I610" s="7" t="inlineStr"/>
      <c r="J610" s="7" t="inlineStr"/>
      <c r="K610" s="7" t="inlineStr"/>
      <c r="L610" s="7" t="inlineStr"/>
      <c r="M610" s="7" t="inlineStr"/>
      <c r="N610" s="7" t="inlineStr"/>
      <c r="O610" s="7" t="inlineStr"/>
      <c r="P610" s="7" t="inlineStr"/>
      <c r="Q610" s="7" t="inlineStr"/>
      <c r="R610" s="7" t="inlineStr"/>
      <c r="S610" s="7" t="inlineStr"/>
      <c r="T610" s="7" t="inlineStr"/>
      <c r="U610" s="7" t="inlineStr"/>
      <c r="V610" s="7" t="inlineStr"/>
      <c r="W610" s="7" t="inlineStr"/>
      <c r="X610" s="7" t="inlineStr"/>
      <c r="Y610" s="7" t="inlineStr"/>
      <c r="Z610" s="7" t="inlineStr"/>
      <c r="AA610" s="7" t="inlineStr"/>
      <c r="AB610" s="7" t="inlineStr"/>
      <c r="AC610" s="7" t="n">
        <v>5</v>
      </c>
      <c r="AD610" s="7" t="n">
        <v>1460260</v>
      </c>
      <c r="AE610" s="7" t="inlineStr"/>
      <c r="AF610" s="7" t="inlineStr"/>
      <c r="AG610" s="7" t="inlineStr"/>
      <c r="AH610" s="7" t="inlineStr"/>
      <c r="AI610" s="7" t="inlineStr"/>
      <c r="AJ610" s="7" t="inlineStr"/>
      <c r="AK610" s="7" t="inlineStr"/>
      <c r="AL610" s="7" t="inlineStr"/>
      <c r="AM610" s="7" t="inlineStr"/>
      <c r="AN610" s="7" t="inlineStr"/>
      <c r="AO610" s="7" t="inlineStr"/>
      <c r="AP610" s="7" t="inlineStr"/>
      <c r="AQ610" s="7" t="inlineStr"/>
      <c r="AR610" s="7" t="inlineStr"/>
      <c r="AS610" s="7" t="inlineStr"/>
      <c r="AT610" s="7" t="inlineStr"/>
      <c r="AU610" s="7">
        <f>AW610+AY610+BA610+BC610+BE610+BG610+BI610</f>
        <v/>
      </c>
      <c r="AV610" s="7">
        <f>AX610+AZ610+BB610+BD610+BF610+BH610+BJ610</f>
        <v/>
      </c>
      <c r="AW610" s="7" t="inlineStr"/>
      <c r="AX610" s="7" t="inlineStr"/>
      <c r="AY610" s="7" t="inlineStr"/>
      <c r="AZ610" s="7" t="inlineStr"/>
      <c r="BA610" s="7" t="inlineStr"/>
      <c r="BB610" s="7" t="inlineStr"/>
      <c r="BC610" s="7" t="inlineStr"/>
      <c r="BD610" s="7" t="inlineStr"/>
      <c r="BE610" s="7" t="inlineStr"/>
      <c r="BF610" s="7" t="inlineStr"/>
      <c r="BG610" s="7" t="inlineStr"/>
      <c r="BH610" s="7" t="inlineStr"/>
      <c r="BI610" s="7" t="inlineStr"/>
      <c r="BJ610" s="7" t="inlineStr"/>
      <c r="BK610" s="7">
        <f>BM610+BO610+BQ610+BS610+BU610</f>
        <v/>
      </c>
      <c r="BL610" s="7">
        <f>BN610+BP610+BR610+BT610+BV610</f>
        <v/>
      </c>
      <c r="BM610" s="7" t="inlineStr"/>
      <c r="BN610" s="7" t="inlineStr"/>
      <c r="BO610" s="7" t="inlineStr"/>
      <c r="BP610" s="7" t="inlineStr"/>
      <c r="BQ610" s="7" t="inlineStr"/>
      <c r="BR610" s="7" t="inlineStr"/>
      <c r="BS610" s="7" t="inlineStr"/>
      <c r="BT610" s="7" t="inlineStr"/>
      <c r="BU610" s="7" t="inlineStr"/>
      <c r="BV610" s="7" t="inlineStr"/>
      <c r="BW610" s="7">
        <f>BY610+CA610+CC610+CE610+CG610+CI610+CK610+CM610+CO610+CQ610+CS610+CU610+CW610+CY610+DA610+DC610</f>
        <v/>
      </c>
      <c r="BX610" s="7">
        <f>BZ610+CB610+CD610+CF610+CH610+CJ610+CL610+CN610+CP610+CR610+CT610+CV610+CX610+CZ610+DB610+DD610</f>
        <v/>
      </c>
      <c r="BY610" s="7" t="inlineStr"/>
      <c r="BZ610" s="7" t="inlineStr"/>
      <c r="CA610" s="7" t="inlineStr"/>
      <c r="CB610" s="7" t="inlineStr"/>
      <c r="CC610" s="7" t="inlineStr"/>
      <c r="CD610" s="7" t="inlineStr"/>
      <c r="CE610" s="7" t="inlineStr"/>
      <c r="CF610" s="7" t="inlineStr"/>
      <c r="CG610" s="7" t="inlineStr"/>
      <c r="CH610" s="7" t="inlineStr"/>
      <c r="CI610" s="7" t="inlineStr"/>
      <c r="CJ610" s="7" t="inlineStr"/>
      <c r="CK610" s="7" t="inlineStr"/>
      <c r="CL610" s="7" t="inlineStr"/>
      <c r="CM610" s="7" t="inlineStr"/>
      <c r="CN610" s="7" t="inlineStr"/>
      <c r="CO610" s="7" t="inlineStr"/>
      <c r="CP610" s="7" t="inlineStr"/>
      <c r="CQ610" s="7" t="inlineStr"/>
      <c r="CR610" s="7" t="inlineStr"/>
      <c r="CS610" s="7" t="inlineStr"/>
      <c r="CT610" s="7" t="inlineStr"/>
      <c r="CU610" s="7" t="inlineStr"/>
      <c r="CV610" s="7" t="inlineStr"/>
      <c r="CW610" s="7" t="inlineStr"/>
      <c r="CX610" s="7" t="inlineStr"/>
      <c r="CY610" s="7" t="inlineStr"/>
      <c r="CZ610" s="7" t="inlineStr"/>
      <c r="DA610" s="7" t="inlineStr"/>
      <c r="DB610" s="7" t="inlineStr"/>
      <c r="DC610" s="7" t="inlineStr"/>
      <c r="DD610" s="7" t="inlineStr"/>
      <c r="DE610" s="7">
        <f>DG610+DI610+DK610+DM610+DO610+DQ610+DS610+DU610+DW610+DY610+EA610+EC610+EE610</f>
        <v/>
      </c>
      <c r="DF610" s="7">
        <f>DH610+DJ610+DL610+DN610+DP610+DR610+DT610+DV610+DX610+DZ610+EB610+ED610+EF610</f>
        <v/>
      </c>
      <c r="DG610" s="7" t="inlineStr"/>
      <c r="DH610" s="7" t="inlineStr"/>
      <c r="DI610" s="7" t="inlineStr"/>
      <c r="DJ610" s="7" t="inlineStr"/>
      <c r="DK610" s="7" t="inlineStr"/>
      <c r="DL610" s="7" t="inlineStr"/>
      <c r="DM610" s="7" t="inlineStr"/>
      <c r="DN610" s="7" t="inlineStr"/>
      <c r="DO610" s="7" t="inlineStr"/>
      <c r="DP610" s="7" t="inlineStr"/>
      <c r="DQ610" s="7" t="inlineStr"/>
      <c r="DR610" s="7" t="inlineStr"/>
      <c r="DS610" s="7" t="inlineStr"/>
      <c r="DT610" s="7" t="inlineStr"/>
      <c r="DU610" s="7" t="inlineStr"/>
      <c r="DV610" s="7" t="inlineStr"/>
      <c r="DW610" s="7" t="inlineStr"/>
      <c r="DX610" s="7" t="inlineStr"/>
      <c r="DY610" s="7" t="inlineStr"/>
      <c r="DZ610" s="7" t="inlineStr"/>
      <c r="EA610" s="7" t="n">
        <v>3</v>
      </c>
      <c r="EB610" s="7" t="n">
        <v>27855</v>
      </c>
      <c r="EC610" s="7" t="n">
        <v>3</v>
      </c>
      <c r="ED610" s="7" t="n">
        <v>1110144</v>
      </c>
      <c r="EE610" s="7" t="inlineStr"/>
      <c r="EF610" s="7" t="inlineStr"/>
      <c r="EG610" s="7">
        <f>E610+AU610+BK610+BW610+DE610</f>
        <v/>
      </c>
      <c r="EH610" s="7">
        <f>F610+AV610+BL610+BX610+DF610</f>
        <v/>
      </c>
    </row>
    <row r="611" hidden="1" outlineLevel="1">
      <c r="A611" s="5" t="n">
        <v>275</v>
      </c>
      <c r="B611" s="6" t="inlineStr">
        <is>
          <t>Nastoyka Farm XK</t>
        </is>
      </c>
      <c r="C611" s="6" t="inlineStr">
        <is>
          <t>Ташкент</t>
        </is>
      </c>
      <c r="D611" s="6" t="inlineStr">
        <is>
          <t>Ташкент 2</t>
        </is>
      </c>
      <c r="E611" s="7">
        <f>G611+I611+K611+M611+O611+Q611+S611+U611+W611+Y611+AA611+AC611+AE611+AG611+AI611+AK611+AM611+AO611+AQ611+AS611</f>
        <v/>
      </c>
      <c r="F611" s="7">
        <f>H611+J611+L611+N611+P611+R611+T611+V611+X611+Z611+AB611+AD611+AF611+AH611+AJ611+AL611+AN611+AP611+AR611+AT611</f>
        <v/>
      </c>
      <c r="G611" s="7" t="inlineStr"/>
      <c r="H611" s="7" t="inlineStr"/>
      <c r="I611" s="7" t="inlineStr"/>
      <c r="J611" s="7" t="inlineStr"/>
      <c r="K611" s="7" t="inlineStr"/>
      <c r="L611" s="7" t="inlineStr"/>
      <c r="M611" s="7" t="inlineStr"/>
      <c r="N611" s="7" t="inlineStr"/>
      <c r="O611" s="7" t="inlineStr"/>
      <c r="P611" s="7" t="inlineStr"/>
      <c r="Q611" s="7" t="n">
        <v>9</v>
      </c>
      <c r="R611" s="7" t="n">
        <v>1675984</v>
      </c>
      <c r="S611" s="7" t="inlineStr"/>
      <c r="T611" s="7" t="inlineStr"/>
      <c r="U611" s="7" t="inlineStr"/>
      <c r="V611" s="7" t="inlineStr"/>
      <c r="W611" s="7" t="n">
        <v>1</v>
      </c>
      <c r="X611" s="7" t="n">
        <v>426200</v>
      </c>
      <c r="Y611" s="7" t="inlineStr"/>
      <c r="Z611" s="7" t="inlineStr"/>
      <c r="AA611" s="7" t="inlineStr"/>
      <c r="AB611" s="7" t="inlineStr"/>
      <c r="AC611" s="7" t="n">
        <v>3</v>
      </c>
      <c r="AD611" s="7" t="n">
        <v>245373</v>
      </c>
      <c r="AE611" s="7" t="inlineStr"/>
      <c r="AF611" s="7" t="inlineStr"/>
      <c r="AG611" s="7" t="inlineStr"/>
      <c r="AH611" s="7" t="inlineStr"/>
      <c r="AI611" s="7" t="inlineStr"/>
      <c r="AJ611" s="7" t="inlineStr"/>
      <c r="AK611" s="7" t="inlineStr"/>
      <c r="AL611" s="7" t="inlineStr"/>
      <c r="AM611" s="7" t="inlineStr"/>
      <c r="AN611" s="7" t="inlineStr"/>
      <c r="AO611" s="7" t="inlineStr"/>
      <c r="AP611" s="7" t="inlineStr"/>
      <c r="AQ611" s="7" t="inlineStr"/>
      <c r="AR611" s="7" t="inlineStr"/>
      <c r="AS611" s="7" t="inlineStr"/>
      <c r="AT611" s="7" t="inlineStr"/>
      <c r="AU611" s="7">
        <f>AW611+AY611+BA611+BC611+BE611+BG611+BI611</f>
        <v/>
      </c>
      <c r="AV611" s="7">
        <f>AX611+AZ611+BB611+BD611+BF611+BH611+BJ611</f>
        <v/>
      </c>
      <c r="AW611" s="7" t="inlineStr"/>
      <c r="AX611" s="7" t="inlineStr"/>
      <c r="AY611" s="7" t="inlineStr"/>
      <c r="AZ611" s="7" t="inlineStr"/>
      <c r="BA611" s="7" t="inlineStr"/>
      <c r="BB611" s="7" t="inlineStr"/>
      <c r="BC611" s="7" t="inlineStr"/>
      <c r="BD611" s="7" t="inlineStr"/>
      <c r="BE611" s="7" t="inlineStr"/>
      <c r="BF611" s="7" t="inlineStr"/>
      <c r="BG611" s="7" t="inlineStr"/>
      <c r="BH611" s="7" t="inlineStr"/>
      <c r="BI611" s="7" t="inlineStr"/>
      <c r="BJ611" s="7" t="inlineStr"/>
      <c r="BK611" s="7">
        <f>BM611+BO611+BQ611+BS611+BU611</f>
        <v/>
      </c>
      <c r="BL611" s="7">
        <f>BN611+BP611+BR611+BT611+BV611</f>
        <v/>
      </c>
      <c r="BM611" s="7" t="inlineStr"/>
      <c r="BN611" s="7" t="inlineStr"/>
      <c r="BO611" s="7" t="inlineStr"/>
      <c r="BP611" s="7" t="inlineStr"/>
      <c r="BQ611" s="7" t="inlineStr"/>
      <c r="BR611" s="7" t="inlineStr"/>
      <c r="BS611" s="7" t="inlineStr"/>
      <c r="BT611" s="7" t="inlineStr"/>
      <c r="BU611" s="7" t="inlineStr"/>
      <c r="BV611" s="7" t="inlineStr"/>
      <c r="BW611" s="7">
        <f>BY611+CA611+CC611+CE611+CG611+CI611+CK611+CM611+CO611+CQ611+CS611+CU611+CW611+CY611+DA611+DC611</f>
        <v/>
      </c>
      <c r="BX611" s="7">
        <f>BZ611+CB611+CD611+CF611+CH611+CJ611+CL611+CN611+CP611+CR611+CT611+CV611+CX611+CZ611+DB611+DD611</f>
        <v/>
      </c>
      <c r="BY611" s="7" t="inlineStr"/>
      <c r="BZ611" s="7" t="inlineStr"/>
      <c r="CA611" s="7" t="inlineStr"/>
      <c r="CB611" s="7" t="inlineStr"/>
      <c r="CC611" s="7" t="inlineStr"/>
      <c r="CD611" s="7" t="inlineStr"/>
      <c r="CE611" s="7" t="inlineStr"/>
      <c r="CF611" s="7" t="inlineStr"/>
      <c r="CG611" s="7" t="inlineStr"/>
      <c r="CH611" s="7" t="inlineStr"/>
      <c r="CI611" s="7" t="inlineStr"/>
      <c r="CJ611" s="7" t="inlineStr"/>
      <c r="CK611" s="7" t="inlineStr"/>
      <c r="CL611" s="7" t="inlineStr"/>
      <c r="CM611" s="7" t="inlineStr"/>
      <c r="CN611" s="7" t="inlineStr"/>
      <c r="CO611" s="7" t="inlineStr"/>
      <c r="CP611" s="7" t="inlineStr"/>
      <c r="CQ611" s="7" t="inlineStr"/>
      <c r="CR611" s="7" t="inlineStr"/>
      <c r="CS611" s="7" t="inlineStr"/>
      <c r="CT611" s="7" t="inlineStr"/>
      <c r="CU611" s="7" t="inlineStr"/>
      <c r="CV611" s="7" t="inlineStr"/>
      <c r="CW611" s="7" t="inlineStr"/>
      <c r="CX611" s="7" t="inlineStr"/>
      <c r="CY611" s="7" t="inlineStr"/>
      <c r="CZ611" s="7" t="inlineStr"/>
      <c r="DA611" s="7" t="inlineStr"/>
      <c r="DB611" s="7" t="inlineStr"/>
      <c r="DC611" s="7" t="inlineStr"/>
      <c r="DD611" s="7" t="inlineStr"/>
      <c r="DE611" s="7">
        <f>DG611+DI611+DK611+DM611+DO611+DQ611+DS611+DU611+DW611+DY611+EA611+EC611+EE611</f>
        <v/>
      </c>
      <c r="DF611" s="7">
        <f>DH611+DJ611+DL611+DN611+DP611+DR611+DT611+DV611+DX611+DZ611+EB611+ED611+EF611</f>
        <v/>
      </c>
      <c r="DG611" s="7" t="inlineStr"/>
      <c r="DH611" s="7" t="inlineStr"/>
      <c r="DI611" s="7" t="inlineStr"/>
      <c r="DJ611" s="7" t="inlineStr"/>
      <c r="DK611" s="7" t="inlineStr"/>
      <c r="DL611" s="7" t="inlineStr"/>
      <c r="DM611" s="7" t="inlineStr"/>
      <c r="DN611" s="7" t="inlineStr"/>
      <c r="DO611" s="7" t="inlineStr"/>
      <c r="DP611" s="7" t="inlineStr"/>
      <c r="DQ611" s="7" t="inlineStr"/>
      <c r="DR611" s="7" t="inlineStr"/>
      <c r="DS611" s="7" t="n">
        <v>1</v>
      </c>
      <c r="DT611" s="7" t="n">
        <v>124001</v>
      </c>
      <c r="DU611" s="7" t="inlineStr"/>
      <c r="DV611" s="7" t="inlineStr"/>
      <c r="DW611" s="7" t="inlineStr"/>
      <c r="DX611" s="7" t="inlineStr"/>
      <c r="DY611" s="7" t="inlineStr"/>
      <c r="DZ611" s="7" t="inlineStr"/>
      <c r="EA611" s="7" t="inlineStr"/>
      <c r="EB611" s="7" t="inlineStr"/>
      <c r="EC611" s="7" t="inlineStr"/>
      <c r="ED611" s="7" t="inlineStr"/>
      <c r="EE611" s="7" t="inlineStr"/>
      <c r="EF611" s="7" t="inlineStr"/>
      <c r="EG611" s="7">
        <f>E611+AU611+BK611+BW611+DE611</f>
        <v/>
      </c>
      <c r="EH611" s="7">
        <f>F611+AV611+BL611+BX611+DF611</f>
        <v/>
      </c>
    </row>
    <row r="612" hidden="1" outlineLevel="1">
      <c r="A612" s="5" t="n">
        <v>276</v>
      </c>
      <c r="B612" s="6" t="inlineStr">
        <is>
          <t>Nazifa farm</t>
        </is>
      </c>
      <c r="C612" s="6" t="inlineStr">
        <is>
          <t>Ташкент</t>
        </is>
      </c>
      <c r="D612" s="6" t="inlineStr">
        <is>
          <t>Ташкент 2</t>
        </is>
      </c>
      <c r="E612" s="7">
        <f>G612+I612+K612+M612+O612+Q612+S612+U612+W612+Y612+AA612+AC612+AE612+AG612+AI612+AK612+AM612+AO612+AQ612+AS612</f>
        <v/>
      </c>
      <c r="F612" s="7">
        <f>H612+J612+L612+N612+P612+R612+T612+V612+X612+Z612+AB612+AD612+AF612+AH612+AJ612+AL612+AN612+AP612+AR612+AT612</f>
        <v/>
      </c>
      <c r="G612" s="7" t="inlineStr"/>
      <c r="H612" s="7" t="inlineStr"/>
      <c r="I612" s="7" t="inlineStr"/>
      <c r="J612" s="7" t="inlineStr"/>
      <c r="K612" s="7" t="inlineStr"/>
      <c r="L612" s="7" t="inlineStr"/>
      <c r="M612" s="7" t="inlineStr"/>
      <c r="N612" s="7" t="inlineStr"/>
      <c r="O612" s="7" t="inlineStr"/>
      <c r="P612" s="7" t="inlineStr"/>
      <c r="Q612" s="7" t="inlineStr"/>
      <c r="R612" s="7" t="inlineStr"/>
      <c r="S612" s="7" t="inlineStr"/>
      <c r="T612" s="7" t="inlineStr"/>
      <c r="U612" s="7" t="inlineStr"/>
      <c r="V612" s="7" t="inlineStr"/>
      <c r="W612" s="7" t="inlineStr"/>
      <c r="X612" s="7" t="inlineStr"/>
      <c r="Y612" s="7" t="n">
        <v>10</v>
      </c>
      <c r="Z612" s="7" t="n">
        <v>864920</v>
      </c>
      <c r="AA612" s="7" t="inlineStr"/>
      <c r="AB612" s="7" t="inlineStr"/>
      <c r="AC612" s="7" t="inlineStr"/>
      <c r="AD612" s="7" t="inlineStr"/>
      <c r="AE612" s="7" t="inlineStr"/>
      <c r="AF612" s="7" t="inlineStr"/>
      <c r="AG612" s="7" t="n">
        <v>4</v>
      </c>
      <c r="AH612" s="7" t="n">
        <v>916868</v>
      </c>
      <c r="AI612" s="7" t="inlineStr"/>
      <c r="AJ612" s="7" t="inlineStr"/>
      <c r="AK612" s="7" t="inlineStr"/>
      <c r="AL612" s="7" t="inlineStr"/>
      <c r="AM612" s="7" t="inlineStr"/>
      <c r="AN612" s="7" t="inlineStr"/>
      <c r="AO612" s="7" t="inlineStr"/>
      <c r="AP612" s="7" t="inlineStr"/>
      <c r="AQ612" s="7" t="inlineStr"/>
      <c r="AR612" s="7" t="inlineStr"/>
      <c r="AS612" s="7" t="inlineStr"/>
      <c r="AT612" s="7" t="inlineStr"/>
      <c r="AU612" s="7">
        <f>AW612+AY612+BA612+BC612+BE612+BG612+BI612</f>
        <v/>
      </c>
      <c r="AV612" s="7">
        <f>AX612+AZ612+BB612+BD612+BF612+BH612+BJ612</f>
        <v/>
      </c>
      <c r="AW612" s="7" t="inlineStr"/>
      <c r="AX612" s="7" t="inlineStr"/>
      <c r="AY612" s="7" t="inlineStr"/>
      <c r="AZ612" s="7" t="inlineStr"/>
      <c r="BA612" s="7" t="inlineStr"/>
      <c r="BB612" s="7" t="inlineStr"/>
      <c r="BC612" s="7" t="inlineStr"/>
      <c r="BD612" s="7" t="inlineStr"/>
      <c r="BE612" s="7" t="inlineStr"/>
      <c r="BF612" s="7" t="inlineStr"/>
      <c r="BG612" s="7" t="inlineStr"/>
      <c r="BH612" s="7" t="inlineStr"/>
      <c r="BI612" s="7" t="inlineStr"/>
      <c r="BJ612" s="7" t="inlineStr"/>
      <c r="BK612" s="7">
        <f>BM612+BO612+BQ612+BS612+BU612</f>
        <v/>
      </c>
      <c r="BL612" s="7">
        <f>BN612+BP612+BR612+BT612+BV612</f>
        <v/>
      </c>
      <c r="BM612" s="7" t="inlineStr"/>
      <c r="BN612" s="7" t="inlineStr"/>
      <c r="BO612" s="7" t="inlineStr"/>
      <c r="BP612" s="7" t="inlineStr"/>
      <c r="BQ612" s="7" t="inlineStr"/>
      <c r="BR612" s="7" t="inlineStr"/>
      <c r="BS612" s="7" t="inlineStr"/>
      <c r="BT612" s="7" t="inlineStr"/>
      <c r="BU612" s="7" t="inlineStr"/>
      <c r="BV612" s="7" t="inlineStr"/>
      <c r="BW612" s="7">
        <f>BY612+CA612+CC612+CE612+CG612+CI612+CK612+CM612+CO612+CQ612+CS612+CU612+CW612+CY612+DA612+DC612</f>
        <v/>
      </c>
      <c r="BX612" s="7">
        <f>BZ612+CB612+CD612+CF612+CH612+CJ612+CL612+CN612+CP612+CR612+CT612+CV612+CX612+CZ612+DB612+DD612</f>
        <v/>
      </c>
      <c r="BY612" s="7" t="inlineStr"/>
      <c r="BZ612" s="7" t="inlineStr"/>
      <c r="CA612" s="7" t="inlineStr"/>
      <c r="CB612" s="7" t="inlineStr"/>
      <c r="CC612" s="7" t="inlineStr"/>
      <c r="CD612" s="7" t="inlineStr"/>
      <c r="CE612" s="7" t="inlineStr"/>
      <c r="CF612" s="7" t="inlineStr"/>
      <c r="CG612" s="7" t="inlineStr"/>
      <c r="CH612" s="7" t="inlineStr"/>
      <c r="CI612" s="7" t="inlineStr"/>
      <c r="CJ612" s="7" t="inlineStr"/>
      <c r="CK612" s="7" t="inlineStr"/>
      <c r="CL612" s="7" t="inlineStr"/>
      <c r="CM612" s="7" t="inlineStr"/>
      <c r="CN612" s="7" t="inlineStr"/>
      <c r="CO612" s="7" t="inlineStr"/>
      <c r="CP612" s="7" t="inlineStr"/>
      <c r="CQ612" s="7" t="inlineStr"/>
      <c r="CR612" s="7" t="inlineStr"/>
      <c r="CS612" s="7" t="inlineStr"/>
      <c r="CT612" s="7" t="inlineStr"/>
      <c r="CU612" s="7" t="inlineStr"/>
      <c r="CV612" s="7" t="inlineStr"/>
      <c r="CW612" s="7" t="inlineStr"/>
      <c r="CX612" s="7" t="inlineStr"/>
      <c r="CY612" s="7" t="inlineStr"/>
      <c r="CZ612" s="7" t="inlineStr"/>
      <c r="DA612" s="7" t="inlineStr"/>
      <c r="DB612" s="7" t="inlineStr"/>
      <c r="DC612" s="7" t="inlineStr"/>
      <c r="DD612" s="7" t="inlineStr"/>
      <c r="DE612" s="7">
        <f>DG612+DI612+DK612+DM612+DO612+DQ612+DS612+DU612+DW612+DY612+EA612+EC612+EE612</f>
        <v/>
      </c>
      <c r="DF612" s="7">
        <f>DH612+DJ612+DL612+DN612+DP612+DR612+DT612+DV612+DX612+DZ612+EB612+ED612+EF612</f>
        <v/>
      </c>
      <c r="DG612" s="7" t="inlineStr"/>
      <c r="DH612" s="7" t="inlineStr"/>
      <c r="DI612" s="7" t="inlineStr"/>
      <c r="DJ612" s="7" t="inlineStr"/>
      <c r="DK612" s="7" t="inlineStr"/>
      <c r="DL612" s="7" t="inlineStr"/>
      <c r="DM612" s="7" t="inlineStr"/>
      <c r="DN612" s="7" t="inlineStr"/>
      <c r="DO612" s="7" t="inlineStr"/>
      <c r="DP612" s="7" t="inlineStr"/>
      <c r="DQ612" s="7" t="inlineStr"/>
      <c r="DR612" s="7" t="inlineStr"/>
      <c r="DS612" s="7" t="inlineStr"/>
      <c r="DT612" s="7" t="inlineStr"/>
      <c r="DU612" s="7" t="inlineStr"/>
      <c r="DV612" s="7" t="inlineStr"/>
      <c r="DW612" s="7" t="inlineStr"/>
      <c r="DX612" s="7" t="inlineStr"/>
      <c r="DY612" s="7" t="inlineStr"/>
      <c r="DZ612" s="7" t="inlineStr"/>
      <c r="EA612" s="7" t="inlineStr"/>
      <c r="EB612" s="7" t="inlineStr"/>
      <c r="EC612" s="7" t="inlineStr"/>
      <c r="ED612" s="7" t="inlineStr"/>
      <c r="EE612" s="7" t="inlineStr"/>
      <c r="EF612" s="7" t="inlineStr"/>
      <c r="EG612" s="7">
        <f>E612+AU612+BK612+BW612+DE612</f>
        <v/>
      </c>
      <c r="EH612" s="7">
        <f>F612+AV612+BL612+BX612+DF612</f>
        <v/>
      </c>
    </row>
    <row r="613" hidden="1" outlineLevel="1">
      <c r="A613" s="5" t="n">
        <v>277</v>
      </c>
      <c r="B613" s="6" t="inlineStr">
        <is>
          <t>Niso Dilsun Farm XK</t>
        </is>
      </c>
      <c r="C613" s="6" t="inlineStr">
        <is>
          <t>Ташкент</t>
        </is>
      </c>
      <c r="D613" s="6" t="inlineStr">
        <is>
          <t>Ташкент 1</t>
        </is>
      </c>
      <c r="E613" s="7">
        <f>G613+I613+K613+M613+O613+Q613+S613+U613+W613+Y613+AA613+AC613+AE613+AG613+AI613+AK613+AM613+AO613+AQ613+AS613</f>
        <v/>
      </c>
      <c r="F613" s="7">
        <f>H613+J613+L613+N613+P613+R613+T613+V613+X613+Z613+AB613+AD613+AF613+AH613+AJ613+AL613+AN613+AP613+AR613+AT613</f>
        <v/>
      </c>
      <c r="G613" s="7" t="n">
        <v>5</v>
      </c>
      <c r="H613" s="7" t="n">
        <v>2069530</v>
      </c>
      <c r="I613" s="7" t="inlineStr"/>
      <c r="J613" s="7" t="inlineStr"/>
      <c r="K613" s="7" t="inlineStr"/>
      <c r="L613" s="7" t="inlineStr"/>
      <c r="M613" s="7" t="n">
        <v>5</v>
      </c>
      <c r="N613" s="7" t="n">
        <v>126090</v>
      </c>
      <c r="O613" s="7" t="inlineStr"/>
      <c r="P613" s="7" t="inlineStr"/>
      <c r="Q613" s="7" t="inlineStr"/>
      <c r="R613" s="7" t="inlineStr"/>
      <c r="S613" s="7" t="inlineStr"/>
      <c r="T613" s="7" t="inlineStr"/>
      <c r="U613" s="7" t="inlineStr"/>
      <c r="V613" s="7" t="inlineStr"/>
      <c r="W613" s="7" t="inlineStr"/>
      <c r="X613" s="7" t="inlineStr"/>
      <c r="Y613" s="7" t="inlineStr"/>
      <c r="Z613" s="7" t="inlineStr"/>
      <c r="AA613" s="7" t="inlineStr"/>
      <c r="AB613" s="7" t="inlineStr"/>
      <c r="AC613" s="7" t="inlineStr"/>
      <c r="AD613" s="7" t="inlineStr"/>
      <c r="AE613" s="7" t="inlineStr"/>
      <c r="AF613" s="7" t="inlineStr"/>
      <c r="AG613" s="7" t="inlineStr"/>
      <c r="AH613" s="7" t="inlineStr"/>
      <c r="AI613" s="7" t="inlineStr"/>
      <c r="AJ613" s="7" t="inlineStr"/>
      <c r="AK613" s="7" t="inlineStr"/>
      <c r="AL613" s="7" t="inlineStr"/>
      <c r="AM613" s="7" t="inlineStr"/>
      <c r="AN613" s="7" t="inlineStr"/>
      <c r="AO613" s="7" t="inlineStr"/>
      <c r="AP613" s="7" t="inlineStr"/>
      <c r="AQ613" s="7" t="inlineStr"/>
      <c r="AR613" s="7" t="inlineStr"/>
      <c r="AS613" s="7" t="inlineStr"/>
      <c r="AT613" s="7" t="inlineStr"/>
      <c r="AU613" s="7">
        <f>AW613+AY613+BA613+BC613+BE613+BG613+BI613</f>
        <v/>
      </c>
      <c r="AV613" s="7">
        <f>AX613+AZ613+BB613+BD613+BF613+BH613+BJ613</f>
        <v/>
      </c>
      <c r="AW613" s="7" t="inlineStr"/>
      <c r="AX613" s="7" t="inlineStr"/>
      <c r="AY613" s="7" t="inlineStr"/>
      <c r="AZ613" s="7" t="inlineStr"/>
      <c r="BA613" s="7" t="inlineStr"/>
      <c r="BB613" s="7" t="inlineStr"/>
      <c r="BC613" s="7" t="inlineStr"/>
      <c r="BD613" s="7" t="inlineStr"/>
      <c r="BE613" s="7" t="inlineStr"/>
      <c r="BF613" s="7" t="inlineStr"/>
      <c r="BG613" s="7" t="inlineStr"/>
      <c r="BH613" s="7" t="inlineStr"/>
      <c r="BI613" s="7" t="inlineStr"/>
      <c r="BJ613" s="7" t="inlineStr"/>
      <c r="BK613" s="7">
        <f>BM613+BO613+BQ613+BS613+BU613</f>
        <v/>
      </c>
      <c r="BL613" s="7">
        <f>BN613+BP613+BR613+BT613+BV613</f>
        <v/>
      </c>
      <c r="BM613" s="7" t="inlineStr"/>
      <c r="BN613" s="7" t="inlineStr"/>
      <c r="BO613" s="7" t="inlineStr"/>
      <c r="BP613" s="7" t="inlineStr"/>
      <c r="BQ613" s="7" t="inlineStr"/>
      <c r="BR613" s="7" t="inlineStr"/>
      <c r="BS613" s="7" t="inlineStr"/>
      <c r="BT613" s="7" t="inlineStr"/>
      <c r="BU613" s="7" t="inlineStr"/>
      <c r="BV613" s="7" t="inlineStr"/>
      <c r="BW613" s="7">
        <f>BY613+CA613+CC613+CE613+CG613+CI613+CK613+CM613+CO613+CQ613+CS613+CU613+CW613+CY613+DA613+DC613</f>
        <v/>
      </c>
      <c r="BX613" s="7">
        <f>BZ613+CB613+CD613+CF613+CH613+CJ613+CL613+CN613+CP613+CR613+CT613+CV613+CX613+CZ613+DB613+DD613</f>
        <v/>
      </c>
      <c r="BY613" s="7" t="inlineStr"/>
      <c r="BZ613" s="7" t="inlineStr"/>
      <c r="CA613" s="7" t="inlineStr"/>
      <c r="CB613" s="7" t="inlineStr"/>
      <c r="CC613" s="7" t="inlineStr"/>
      <c r="CD613" s="7" t="inlineStr"/>
      <c r="CE613" s="7" t="inlineStr"/>
      <c r="CF613" s="7" t="inlineStr"/>
      <c r="CG613" s="7" t="inlineStr"/>
      <c r="CH613" s="7" t="inlineStr"/>
      <c r="CI613" s="7" t="inlineStr"/>
      <c r="CJ613" s="7" t="inlineStr"/>
      <c r="CK613" s="7" t="inlineStr"/>
      <c r="CL613" s="7" t="inlineStr"/>
      <c r="CM613" s="7" t="inlineStr"/>
      <c r="CN613" s="7" t="inlineStr"/>
      <c r="CO613" s="7" t="inlineStr"/>
      <c r="CP613" s="7" t="inlineStr"/>
      <c r="CQ613" s="7" t="inlineStr"/>
      <c r="CR613" s="7" t="inlineStr"/>
      <c r="CS613" s="7" t="inlineStr"/>
      <c r="CT613" s="7" t="inlineStr"/>
      <c r="CU613" s="7" t="inlineStr"/>
      <c r="CV613" s="7" t="inlineStr"/>
      <c r="CW613" s="7" t="inlineStr"/>
      <c r="CX613" s="7" t="inlineStr"/>
      <c r="CY613" s="7" t="inlineStr"/>
      <c r="CZ613" s="7" t="inlineStr"/>
      <c r="DA613" s="7" t="inlineStr"/>
      <c r="DB613" s="7" t="inlineStr"/>
      <c r="DC613" s="7" t="inlineStr"/>
      <c r="DD613" s="7" t="inlineStr"/>
      <c r="DE613" s="7">
        <f>DG613+DI613+DK613+DM613+DO613+DQ613+DS613+DU613+DW613+DY613+EA613+EC613+EE613</f>
        <v/>
      </c>
      <c r="DF613" s="7">
        <f>DH613+DJ613+DL613+DN613+DP613+DR613+DT613+DV613+DX613+DZ613+EB613+ED613+EF613</f>
        <v/>
      </c>
      <c r="DG613" s="7" t="inlineStr"/>
      <c r="DH613" s="7" t="inlineStr"/>
      <c r="DI613" s="7" t="inlineStr"/>
      <c r="DJ613" s="7" t="inlineStr"/>
      <c r="DK613" s="7" t="inlineStr"/>
      <c r="DL613" s="7" t="inlineStr"/>
      <c r="DM613" s="7" t="inlineStr"/>
      <c r="DN613" s="7" t="inlineStr"/>
      <c r="DO613" s="7" t="inlineStr"/>
      <c r="DP613" s="7" t="inlineStr"/>
      <c r="DQ613" s="7" t="inlineStr"/>
      <c r="DR613" s="7" t="inlineStr"/>
      <c r="DS613" s="7" t="inlineStr"/>
      <c r="DT613" s="7" t="inlineStr"/>
      <c r="DU613" s="7" t="inlineStr"/>
      <c r="DV613" s="7" t="inlineStr"/>
      <c r="DW613" s="7" t="inlineStr"/>
      <c r="DX613" s="7" t="inlineStr"/>
      <c r="DY613" s="7" t="inlineStr"/>
      <c r="DZ613" s="7" t="inlineStr"/>
      <c r="EA613" s="7" t="inlineStr"/>
      <c r="EB613" s="7" t="inlineStr"/>
      <c r="EC613" s="7" t="inlineStr"/>
      <c r="ED613" s="7" t="inlineStr"/>
      <c r="EE613" s="7" t="inlineStr"/>
      <c r="EF613" s="7" t="inlineStr"/>
      <c r="EG613" s="7">
        <f>E613+AU613+BK613+BW613+DE613</f>
        <v/>
      </c>
      <c r="EH613" s="7">
        <f>F613+AV613+BL613+BX613+DF613</f>
        <v/>
      </c>
    </row>
    <row r="614" hidden="1" outlineLevel="1">
      <c r="A614" s="5" t="n">
        <v>278</v>
      </c>
      <c r="B614" s="6" t="inlineStr">
        <is>
          <t>Nodirova XK</t>
        </is>
      </c>
      <c r="C614" s="6" t="inlineStr">
        <is>
          <t>Ташкент</t>
        </is>
      </c>
      <c r="D614" s="6" t="inlineStr">
        <is>
          <t>Ташкент 2</t>
        </is>
      </c>
      <c r="E614" s="7">
        <f>G614+I614+K614+M614+O614+Q614+S614+U614+W614+Y614+AA614+AC614+AE614+AG614+AI614+AK614+AM614+AO614+AQ614+AS614</f>
        <v/>
      </c>
      <c r="F614" s="7">
        <f>H614+J614+L614+N614+P614+R614+T614+V614+X614+Z614+AB614+AD614+AF614+AH614+AJ614+AL614+AN614+AP614+AR614+AT614</f>
        <v/>
      </c>
      <c r="G614" s="7" t="inlineStr"/>
      <c r="H614" s="7" t="inlineStr"/>
      <c r="I614" s="7" t="inlineStr"/>
      <c r="J614" s="7" t="inlineStr"/>
      <c r="K614" s="7" t="inlineStr"/>
      <c r="L614" s="7" t="inlineStr"/>
      <c r="M614" s="7" t="inlineStr"/>
      <c r="N614" s="7" t="inlineStr"/>
      <c r="O614" s="7" t="inlineStr"/>
      <c r="P614" s="7" t="inlineStr"/>
      <c r="Q614" s="7" t="inlineStr"/>
      <c r="R614" s="7" t="inlineStr"/>
      <c r="S614" s="7" t="inlineStr"/>
      <c r="T614" s="7" t="inlineStr"/>
      <c r="U614" s="7" t="inlineStr"/>
      <c r="V614" s="7" t="inlineStr"/>
      <c r="W614" s="7" t="inlineStr"/>
      <c r="X614" s="7" t="inlineStr"/>
      <c r="Y614" s="7" t="inlineStr"/>
      <c r="Z614" s="7" t="inlineStr"/>
      <c r="AA614" s="7" t="inlineStr"/>
      <c r="AB614" s="7" t="inlineStr"/>
      <c r="AC614" s="7" t="n">
        <v>5</v>
      </c>
      <c r="AD614" s="7" t="n">
        <v>917660</v>
      </c>
      <c r="AE614" s="7" t="inlineStr"/>
      <c r="AF614" s="7" t="inlineStr"/>
      <c r="AG614" s="7" t="inlineStr"/>
      <c r="AH614" s="7" t="inlineStr"/>
      <c r="AI614" s="7" t="inlineStr"/>
      <c r="AJ614" s="7" t="inlineStr"/>
      <c r="AK614" s="7" t="inlineStr"/>
      <c r="AL614" s="7" t="inlineStr"/>
      <c r="AM614" s="7" t="inlineStr"/>
      <c r="AN614" s="7" t="inlineStr"/>
      <c r="AO614" s="7" t="inlineStr"/>
      <c r="AP614" s="7" t="inlineStr"/>
      <c r="AQ614" s="7" t="inlineStr"/>
      <c r="AR614" s="7" t="inlineStr"/>
      <c r="AS614" s="7" t="inlineStr"/>
      <c r="AT614" s="7" t="inlineStr"/>
      <c r="AU614" s="7">
        <f>AW614+AY614+BA614+BC614+BE614+BG614+BI614</f>
        <v/>
      </c>
      <c r="AV614" s="7">
        <f>AX614+AZ614+BB614+BD614+BF614+BH614+BJ614</f>
        <v/>
      </c>
      <c r="AW614" s="7" t="inlineStr"/>
      <c r="AX614" s="7" t="inlineStr"/>
      <c r="AY614" s="7" t="inlineStr"/>
      <c r="AZ614" s="7" t="inlineStr"/>
      <c r="BA614" s="7" t="inlineStr"/>
      <c r="BB614" s="7" t="inlineStr"/>
      <c r="BC614" s="7" t="inlineStr"/>
      <c r="BD614" s="7" t="inlineStr"/>
      <c r="BE614" s="7" t="inlineStr"/>
      <c r="BF614" s="7" t="inlineStr"/>
      <c r="BG614" s="7" t="inlineStr"/>
      <c r="BH614" s="7" t="inlineStr"/>
      <c r="BI614" s="7" t="inlineStr"/>
      <c r="BJ614" s="7" t="inlineStr"/>
      <c r="BK614" s="7">
        <f>BM614+BO614+BQ614+BS614+BU614</f>
        <v/>
      </c>
      <c r="BL614" s="7">
        <f>BN614+BP614+BR614+BT614+BV614</f>
        <v/>
      </c>
      <c r="BM614" s="7" t="n">
        <v>2</v>
      </c>
      <c r="BN614" s="7" t="n">
        <v>723998</v>
      </c>
      <c r="BO614" s="7" t="inlineStr"/>
      <c r="BP614" s="7" t="inlineStr"/>
      <c r="BQ614" s="7" t="inlineStr"/>
      <c r="BR614" s="7" t="inlineStr"/>
      <c r="BS614" s="7" t="inlineStr"/>
      <c r="BT614" s="7" t="inlineStr"/>
      <c r="BU614" s="7" t="inlineStr"/>
      <c r="BV614" s="7" t="inlineStr"/>
      <c r="BW614" s="7">
        <f>BY614+CA614+CC614+CE614+CG614+CI614+CK614+CM614+CO614+CQ614+CS614+CU614+CW614+CY614+DA614+DC614</f>
        <v/>
      </c>
      <c r="BX614" s="7">
        <f>BZ614+CB614+CD614+CF614+CH614+CJ614+CL614+CN614+CP614+CR614+CT614+CV614+CX614+CZ614+DB614+DD614</f>
        <v/>
      </c>
      <c r="BY614" s="7" t="inlineStr"/>
      <c r="BZ614" s="7" t="inlineStr"/>
      <c r="CA614" s="7" t="n">
        <v>2</v>
      </c>
      <c r="CB614" s="7" t="n">
        <v>331580</v>
      </c>
      <c r="CC614" s="7" t="inlineStr"/>
      <c r="CD614" s="7" t="inlineStr"/>
      <c r="CE614" s="7" t="inlineStr"/>
      <c r="CF614" s="7" t="inlineStr"/>
      <c r="CG614" s="7" t="inlineStr"/>
      <c r="CH614" s="7" t="inlineStr"/>
      <c r="CI614" s="7" t="inlineStr"/>
      <c r="CJ614" s="7" t="inlineStr"/>
      <c r="CK614" s="7" t="inlineStr"/>
      <c r="CL614" s="7" t="inlineStr"/>
      <c r="CM614" s="7" t="inlineStr"/>
      <c r="CN614" s="7" t="inlineStr"/>
      <c r="CO614" s="7" t="n">
        <v>10</v>
      </c>
      <c r="CP614" s="7" t="n">
        <v>1594990</v>
      </c>
      <c r="CQ614" s="7" t="inlineStr"/>
      <c r="CR614" s="7" t="inlineStr"/>
      <c r="CS614" s="7" t="inlineStr"/>
      <c r="CT614" s="7" t="inlineStr"/>
      <c r="CU614" s="7" t="inlineStr"/>
      <c r="CV614" s="7" t="inlineStr"/>
      <c r="CW614" s="7" t="inlineStr"/>
      <c r="CX614" s="7" t="inlineStr"/>
      <c r="CY614" s="7" t="inlineStr"/>
      <c r="CZ614" s="7" t="inlineStr"/>
      <c r="DA614" s="7" t="inlineStr"/>
      <c r="DB614" s="7" t="inlineStr"/>
      <c r="DC614" s="7" t="inlineStr"/>
      <c r="DD614" s="7" t="inlineStr"/>
      <c r="DE614" s="7">
        <f>DG614+DI614+DK614+DM614+DO614+DQ614+DS614+DU614+DW614+DY614+EA614+EC614+EE614</f>
        <v/>
      </c>
      <c r="DF614" s="7">
        <f>DH614+DJ614+DL614+DN614+DP614+DR614+DT614+DV614+DX614+DZ614+EB614+ED614+EF614</f>
        <v/>
      </c>
      <c r="DG614" s="7" t="inlineStr"/>
      <c r="DH614" s="7" t="inlineStr"/>
      <c r="DI614" s="7" t="inlineStr"/>
      <c r="DJ614" s="7" t="inlineStr"/>
      <c r="DK614" s="7" t="inlineStr"/>
      <c r="DL614" s="7" t="inlineStr"/>
      <c r="DM614" s="7" t="inlineStr"/>
      <c r="DN614" s="7" t="inlineStr"/>
      <c r="DO614" s="7" t="inlineStr"/>
      <c r="DP614" s="7" t="inlineStr"/>
      <c r="DQ614" s="7" t="inlineStr"/>
      <c r="DR614" s="7" t="inlineStr"/>
      <c r="DS614" s="7" t="inlineStr"/>
      <c r="DT614" s="7" t="inlineStr"/>
      <c r="DU614" s="7" t="n">
        <v>3</v>
      </c>
      <c r="DV614" s="7" t="n">
        <v>361257</v>
      </c>
      <c r="DW614" s="7" t="inlineStr"/>
      <c r="DX614" s="7" t="inlineStr"/>
      <c r="DY614" s="7" t="inlineStr"/>
      <c r="DZ614" s="7" t="inlineStr"/>
      <c r="EA614" s="7" t="inlineStr"/>
      <c r="EB614" s="7" t="inlineStr"/>
      <c r="EC614" s="7" t="inlineStr"/>
      <c r="ED614" s="7" t="inlineStr"/>
      <c r="EE614" s="7" t="inlineStr"/>
      <c r="EF614" s="7" t="inlineStr"/>
      <c r="EG614" s="7">
        <f>E614+AU614+BK614+BW614+DE614</f>
        <v/>
      </c>
      <c r="EH614" s="7">
        <f>F614+AV614+BL614+BX614+DF614</f>
        <v/>
      </c>
    </row>
    <row r="615" hidden="1" outlineLevel="1">
      <c r="A615" s="5" t="n">
        <v>279</v>
      </c>
      <c r="B615" s="6" t="inlineStr">
        <is>
          <t>Noshir-Dori MCHJ</t>
        </is>
      </c>
      <c r="C615" s="6" t="inlineStr">
        <is>
          <t>Ташкент</t>
        </is>
      </c>
      <c r="D615" s="6" t="inlineStr">
        <is>
          <t>Ташкент 2</t>
        </is>
      </c>
      <c r="E615" s="7">
        <f>G615+I615+K615+M615+O615+Q615+S615+U615+W615+Y615+AA615+AC615+AE615+AG615+AI615+AK615+AM615+AO615+AQ615+AS615</f>
        <v/>
      </c>
      <c r="F615" s="7">
        <f>H615+J615+L615+N615+P615+R615+T615+V615+X615+Z615+AB615+AD615+AF615+AH615+AJ615+AL615+AN615+AP615+AR615+AT615</f>
        <v/>
      </c>
      <c r="G615" s="7" t="inlineStr"/>
      <c r="H615" s="7" t="inlineStr"/>
      <c r="I615" s="7" t="inlineStr"/>
      <c r="J615" s="7" t="inlineStr"/>
      <c r="K615" s="7" t="inlineStr"/>
      <c r="L615" s="7" t="inlineStr"/>
      <c r="M615" s="7" t="inlineStr"/>
      <c r="N615" s="7" t="inlineStr"/>
      <c r="O615" s="7" t="inlineStr"/>
      <c r="P615" s="7" t="inlineStr"/>
      <c r="Q615" s="7" t="n">
        <v>10</v>
      </c>
      <c r="R615" s="7" t="n">
        <v>2943545</v>
      </c>
      <c r="S615" s="7" t="inlineStr"/>
      <c r="T615" s="7" t="inlineStr"/>
      <c r="U615" s="7" t="inlineStr"/>
      <c r="V615" s="7" t="inlineStr"/>
      <c r="W615" s="7" t="inlineStr"/>
      <c r="X615" s="7" t="inlineStr"/>
      <c r="Y615" s="7" t="inlineStr"/>
      <c r="Z615" s="7" t="inlineStr"/>
      <c r="AA615" s="7" t="inlineStr"/>
      <c r="AB615" s="7" t="inlineStr"/>
      <c r="AC615" s="7" t="n">
        <v>5</v>
      </c>
      <c r="AD615" s="7" t="n">
        <v>1251100</v>
      </c>
      <c r="AE615" s="7" t="n">
        <v>5</v>
      </c>
      <c r="AF615" s="7" t="n">
        <v>442105</v>
      </c>
      <c r="AG615" s="7" t="n">
        <v>10</v>
      </c>
      <c r="AH615" s="7" t="n">
        <v>4849780</v>
      </c>
      <c r="AI615" s="7" t="n">
        <v>10</v>
      </c>
      <c r="AJ615" s="7" t="n">
        <v>4684300</v>
      </c>
      <c r="AK615" s="7" t="inlineStr"/>
      <c r="AL615" s="7" t="inlineStr"/>
      <c r="AM615" s="7" t="inlineStr"/>
      <c r="AN615" s="7" t="inlineStr"/>
      <c r="AO615" s="7" t="inlineStr"/>
      <c r="AP615" s="7" t="inlineStr"/>
      <c r="AQ615" s="7" t="inlineStr"/>
      <c r="AR615" s="7" t="inlineStr"/>
      <c r="AS615" s="7" t="inlineStr"/>
      <c r="AT615" s="7" t="inlineStr"/>
      <c r="AU615" s="7">
        <f>AW615+AY615+BA615+BC615+BE615+BG615+BI615</f>
        <v/>
      </c>
      <c r="AV615" s="7">
        <f>AX615+AZ615+BB615+BD615+BF615+BH615+BJ615</f>
        <v/>
      </c>
      <c r="AW615" s="7" t="inlineStr"/>
      <c r="AX615" s="7" t="inlineStr"/>
      <c r="AY615" s="7" t="inlineStr"/>
      <c r="AZ615" s="7" t="inlineStr"/>
      <c r="BA615" s="7" t="inlineStr"/>
      <c r="BB615" s="7" t="inlineStr"/>
      <c r="BC615" s="7" t="inlineStr"/>
      <c r="BD615" s="7" t="inlineStr"/>
      <c r="BE615" s="7" t="inlineStr"/>
      <c r="BF615" s="7" t="inlineStr"/>
      <c r="BG615" s="7" t="inlineStr"/>
      <c r="BH615" s="7" t="inlineStr"/>
      <c r="BI615" s="7" t="inlineStr"/>
      <c r="BJ615" s="7" t="inlineStr"/>
      <c r="BK615" s="7">
        <f>BM615+BO615+BQ615+BS615+BU615</f>
        <v/>
      </c>
      <c r="BL615" s="7">
        <f>BN615+BP615+BR615+BT615+BV615</f>
        <v/>
      </c>
      <c r="BM615" s="7" t="inlineStr"/>
      <c r="BN615" s="7" t="inlineStr"/>
      <c r="BO615" s="7" t="inlineStr"/>
      <c r="BP615" s="7" t="inlineStr"/>
      <c r="BQ615" s="7" t="inlineStr"/>
      <c r="BR615" s="7" t="inlineStr"/>
      <c r="BS615" s="7" t="inlineStr"/>
      <c r="BT615" s="7" t="inlineStr"/>
      <c r="BU615" s="7" t="inlineStr"/>
      <c r="BV615" s="7" t="inlineStr"/>
      <c r="BW615" s="7">
        <f>BY615+CA615+CC615+CE615+CG615+CI615+CK615+CM615+CO615+CQ615+CS615+CU615+CW615+CY615+DA615+DC615</f>
        <v/>
      </c>
      <c r="BX615" s="7">
        <f>BZ615+CB615+CD615+CF615+CH615+CJ615+CL615+CN615+CP615+CR615+CT615+CV615+CX615+CZ615+DB615+DD615</f>
        <v/>
      </c>
      <c r="BY615" s="7" t="inlineStr"/>
      <c r="BZ615" s="7" t="inlineStr"/>
      <c r="CA615" s="7" t="inlineStr"/>
      <c r="CB615" s="7" t="inlineStr"/>
      <c r="CC615" s="7" t="inlineStr"/>
      <c r="CD615" s="7" t="inlineStr"/>
      <c r="CE615" s="7" t="inlineStr"/>
      <c r="CF615" s="7" t="inlineStr"/>
      <c r="CG615" s="7" t="inlineStr"/>
      <c r="CH615" s="7" t="inlineStr"/>
      <c r="CI615" s="7" t="inlineStr"/>
      <c r="CJ615" s="7" t="inlineStr"/>
      <c r="CK615" s="7" t="inlineStr"/>
      <c r="CL615" s="7" t="inlineStr"/>
      <c r="CM615" s="7" t="inlineStr"/>
      <c r="CN615" s="7" t="inlineStr"/>
      <c r="CO615" s="7" t="inlineStr"/>
      <c r="CP615" s="7" t="inlineStr"/>
      <c r="CQ615" s="7" t="inlineStr"/>
      <c r="CR615" s="7" t="inlineStr"/>
      <c r="CS615" s="7" t="inlineStr"/>
      <c r="CT615" s="7" t="inlineStr"/>
      <c r="CU615" s="7" t="inlineStr"/>
      <c r="CV615" s="7" t="inlineStr"/>
      <c r="CW615" s="7" t="inlineStr"/>
      <c r="CX615" s="7" t="inlineStr"/>
      <c r="CY615" s="7" t="inlineStr"/>
      <c r="CZ615" s="7" t="inlineStr"/>
      <c r="DA615" s="7" t="inlineStr"/>
      <c r="DB615" s="7" t="inlineStr"/>
      <c r="DC615" s="7" t="inlineStr"/>
      <c r="DD615" s="7" t="inlineStr"/>
      <c r="DE615" s="7">
        <f>DG615+DI615+DK615+DM615+DO615+DQ615+DS615+DU615+DW615+DY615+EA615+EC615+EE615</f>
        <v/>
      </c>
      <c r="DF615" s="7">
        <f>DH615+DJ615+DL615+DN615+DP615+DR615+DT615+DV615+DX615+DZ615+EB615+ED615+EF615</f>
        <v/>
      </c>
      <c r="DG615" s="7" t="inlineStr"/>
      <c r="DH615" s="7" t="inlineStr"/>
      <c r="DI615" s="7" t="inlineStr"/>
      <c r="DJ615" s="7" t="inlineStr"/>
      <c r="DK615" s="7" t="inlineStr"/>
      <c r="DL615" s="7" t="inlineStr"/>
      <c r="DM615" s="7" t="inlineStr"/>
      <c r="DN615" s="7" t="inlineStr"/>
      <c r="DO615" s="7" t="inlineStr"/>
      <c r="DP615" s="7" t="inlineStr"/>
      <c r="DQ615" s="7" t="inlineStr"/>
      <c r="DR615" s="7" t="inlineStr"/>
      <c r="DS615" s="7" t="inlineStr"/>
      <c r="DT615" s="7" t="inlineStr"/>
      <c r="DU615" s="7" t="inlineStr"/>
      <c r="DV615" s="7" t="inlineStr"/>
      <c r="DW615" s="7" t="inlineStr"/>
      <c r="DX615" s="7" t="inlineStr"/>
      <c r="DY615" s="7" t="inlineStr"/>
      <c r="DZ615" s="7" t="inlineStr"/>
      <c r="EA615" s="7" t="inlineStr"/>
      <c r="EB615" s="7" t="inlineStr"/>
      <c r="EC615" s="7" t="inlineStr"/>
      <c r="ED615" s="7" t="inlineStr"/>
      <c r="EE615" s="7" t="inlineStr"/>
      <c r="EF615" s="7" t="inlineStr"/>
      <c r="EG615" s="7">
        <f>E615+AU615+BK615+BW615+DE615</f>
        <v/>
      </c>
      <c r="EH615" s="7">
        <f>F615+AV615+BL615+BX615+DF615</f>
        <v/>
      </c>
    </row>
    <row r="616" hidden="1" outlineLevel="1">
      <c r="A616" s="5" t="n">
        <v>280</v>
      </c>
      <c r="B616" s="6" t="inlineStr">
        <is>
          <t>Nurafshon Savdo Plyus XK</t>
        </is>
      </c>
      <c r="C616" s="6" t="inlineStr">
        <is>
          <t>Ташкент</t>
        </is>
      </c>
      <c r="D616" s="6" t="inlineStr">
        <is>
          <t>Ташкент 1</t>
        </is>
      </c>
      <c r="E616" s="7">
        <f>G616+I616+K616+M616+O616+Q616+S616+U616+W616+Y616+AA616+AC616+AE616+AG616+AI616+AK616+AM616+AO616+AQ616+AS616</f>
        <v/>
      </c>
      <c r="F616" s="7">
        <f>H616+J616+L616+N616+P616+R616+T616+V616+X616+Z616+AB616+AD616+AF616+AH616+AJ616+AL616+AN616+AP616+AR616+AT616</f>
        <v/>
      </c>
      <c r="G616" s="7" t="inlineStr"/>
      <c r="H616" s="7" t="inlineStr"/>
      <c r="I616" s="7" t="n">
        <v>2</v>
      </c>
      <c r="J616" s="7" t="n">
        <v>575058</v>
      </c>
      <c r="K616" s="7" t="n">
        <v>2</v>
      </c>
      <c r="L616" s="7" t="n">
        <v>391978</v>
      </c>
      <c r="M616" s="7" t="n">
        <v>3</v>
      </c>
      <c r="N616" s="7" t="n">
        <v>964371</v>
      </c>
      <c r="O616" s="7" t="inlineStr"/>
      <c r="P616" s="7" t="inlineStr"/>
      <c r="Q616" s="7" t="inlineStr"/>
      <c r="R616" s="7" t="inlineStr"/>
      <c r="S616" s="7" t="inlineStr"/>
      <c r="T616" s="7" t="inlineStr"/>
      <c r="U616" s="7" t="inlineStr"/>
      <c r="V616" s="7" t="inlineStr"/>
      <c r="W616" s="7" t="inlineStr"/>
      <c r="X616" s="7" t="inlineStr"/>
      <c r="Y616" s="7" t="inlineStr"/>
      <c r="Z616" s="7" t="inlineStr"/>
      <c r="AA616" s="7" t="inlineStr"/>
      <c r="AB616" s="7" t="inlineStr"/>
      <c r="AC616" s="7" t="inlineStr"/>
      <c r="AD616" s="7" t="inlineStr"/>
      <c r="AE616" s="7" t="n">
        <v>5</v>
      </c>
      <c r="AF616" s="7" t="n">
        <v>293735</v>
      </c>
      <c r="AG616" s="7" t="inlineStr"/>
      <c r="AH616" s="7" t="inlineStr"/>
      <c r="AI616" s="7" t="inlineStr"/>
      <c r="AJ616" s="7" t="inlineStr"/>
      <c r="AK616" s="7" t="inlineStr"/>
      <c r="AL616" s="7" t="inlineStr"/>
      <c r="AM616" s="7" t="inlineStr"/>
      <c r="AN616" s="7" t="inlineStr"/>
      <c r="AO616" s="7" t="inlineStr"/>
      <c r="AP616" s="7" t="inlineStr"/>
      <c r="AQ616" s="7" t="inlineStr"/>
      <c r="AR616" s="7" t="inlineStr"/>
      <c r="AS616" s="7" t="inlineStr"/>
      <c r="AT616" s="7" t="inlineStr"/>
      <c r="AU616" s="7">
        <f>AW616+AY616+BA616+BC616+BE616+BG616+BI616</f>
        <v/>
      </c>
      <c r="AV616" s="7">
        <f>AX616+AZ616+BB616+BD616+BF616+BH616+BJ616</f>
        <v/>
      </c>
      <c r="AW616" s="7" t="inlineStr"/>
      <c r="AX616" s="7" t="inlineStr"/>
      <c r="AY616" s="7" t="inlineStr"/>
      <c r="AZ616" s="7" t="inlineStr"/>
      <c r="BA616" s="7" t="inlineStr"/>
      <c r="BB616" s="7" t="inlineStr"/>
      <c r="BC616" s="7" t="inlineStr"/>
      <c r="BD616" s="7" t="inlineStr"/>
      <c r="BE616" s="7" t="inlineStr"/>
      <c r="BF616" s="7" t="inlineStr"/>
      <c r="BG616" s="7" t="inlineStr"/>
      <c r="BH616" s="7" t="inlineStr"/>
      <c r="BI616" s="7" t="inlineStr"/>
      <c r="BJ616" s="7" t="inlineStr"/>
      <c r="BK616" s="7">
        <f>BM616+BO616+BQ616+BS616+BU616</f>
        <v/>
      </c>
      <c r="BL616" s="7">
        <f>BN616+BP616+BR616+BT616+BV616</f>
        <v/>
      </c>
      <c r="BM616" s="7" t="inlineStr"/>
      <c r="BN616" s="7" t="inlineStr"/>
      <c r="BO616" s="7" t="inlineStr"/>
      <c r="BP616" s="7" t="inlineStr"/>
      <c r="BQ616" s="7" t="inlineStr"/>
      <c r="BR616" s="7" t="inlineStr"/>
      <c r="BS616" s="7" t="inlineStr"/>
      <c r="BT616" s="7" t="inlineStr"/>
      <c r="BU616" s="7" t="inlineStr"/>
      <c r="BV616" s="7" t="inlineStr"/>
      <c r="BW616" s="7">
        <f>BY616+CA616+CC616+CE616+CG616+CI616+CK616+CM616+CO616+CQ616+CS616+CU616+CW616+CY616+DA616+DC616</f>
        <v/>
      </c>
      <c r="BX616" s="7">
        <f>BZ616+CB616+CD616+CF616+CH616+CJ616+CL616+CN616+CP616+CR616+CT616+CV616+CX616+CZ616+DB616+DD616</f>
        <v/>
      </c>
      <c r="BY616" s="7" t="inlineStr"/>
      <c r="BZ616" s="7" t="inlineStr"/>
      <c r="CA616" s="7" t="inlineStr"/>
      <c r="CB616" s="7" t="inlineStr"/>
      <c r="CC616" s="7" t="inlineStr"/>
      <c r="CD616" s="7" t="inlineStr"/>
      <c r="CE616" s="7" t="inlineStr"/>
      <c r="CF616" s="7" t="inlineStr"/>
      <c r="CG616" s="7" t="inlineStr"/>
      <c r="CH616" s="7" t="inlineStr"/>
      <c r="CI616" s="7" t="inlineStr"/>
      <c r="CJ616" s="7" t="inlineStr"/>
      <c r="CK616" s="7" t="inlineStr"/>
      <c r="CL616" s="7" t="inlineStr"/>
      <c r="CM616" s="7" t="inlineStr"/>
      <c r="CN616" s="7" t="inlineStr"/>
      <c r="CO616" s="7" t="n">
        <v>2</v>
      </c>
      <c r="CP616" s="7" t="n">
        <v>278556</v>
      </c>
      <c r="CQ616" s="7" t="inlineStr"/>
      <c r="CR616" s="7" t="inlineStr"/>
      <c r="CS616" s="7" t="inlineStr"/>
      <c r="CT616" s="7" t="inlineStr"/>
      <c r="CU616" s="7" t="inlineStr"/>
      <c r="CV616" s="7" t="inlineStr"/>
      <c r="CW616" s="7" t="inlineStr"/>
      <c r="CX616" s="7" t="inlineStr"/>
      <c r="CY616" s="7" t="inlineStr"/>
      <c r="CZ616" s="7" t="inlineStr"/>
      <c r="DA616" s="7" t="inlineStr"/>
      <c r="DB616" s="7" t="inlineStr"/>
      <c r="DC616" s="7" t="inlineStr"/>
      <c r="DD616" s="7" t="inlineStr"/>
      <c r="DE616" s="7">
        <f>DG616+DI616+DK616+DM616+DO616+DQ616+DS616+DU616+DW616+DY616+EA616+EC616+EE616</f>
        <v/>
      </c>
      <c r="DF616" s="7">
        <f>DH616+DJ616+DL616+DN616+DP616+DR616+DT616+DV616+DX616+DZ616+EB616+ED616+EF616</f>
        <v/>
      </c>
      <c r="DG616" s="7" t="inlineStr"/>
      <c r="DH616" s="7" t="inlineStr"/>
      <c r="DI616" s="7" t="inlineStr"/>
      <c r="DJ616" s="7" t="inlineStr"/>
      <c r="DK616" s="7" t="inlineStr"/>
      <c r="DL616" s="7" t="inlineStr"/>
      <c r="DM616" s="7" t="inlineStr"/>
      <c r="DN616" s="7" t="inlineStr"/>
      <c r="DO616" s="7" t="inlineStr"/>
      <c r="DP616" s="7" t="inlineStr"/>
      <c r="DQ616" s="7" t="inlineStr"/>
      <c r="DR616" s="7" t="inlineStr"/>
      <c r="DS616" s="7" t="n">
        <v>5</v>
      </c>
      <c r="DT616" s="7" t="n">
        <v>739190</v>
      </c>
      <c r="DU616" s="7" t="inlineStr"/>
      <c r="DV616" s="7" t="inlineStr"/>
      <c r="DW616" s="7" t="inlineStr"/>
      <c r="DX616" s="7" t="inlineStr"/>
      <c r="DY616" s="7" t="inlineStr"/>
      <c r="DZ616" s="7" t="inlineStr"/>
      <c r="EA616" s="7" t="inlineStr"/>
      <c r="EB616" s="7" t="inlineStr"/>
      <c r="EC616" s="7" t="inlineStr"/>
      <c r="ED616" s="7" t="inlineStr"/>
      <c r="EE616" s="7" t="inlineStr"/>
      <c r="EF616" s="7" t="inlineStr"/>
      <c r="EG616" s="7">
        <f>E616+AU616+BK616+BW616+DE616</f>
        <v/>
      </c>
      <c r="EH616" s="7">
        <f>F616+AV616+BL616+BX616+DF616</f>
        <v/>
      </c>
    </row>
    <row r="617" hidden="1" outlineLevel="1">
      <c r="A617" s="5" t="n">
        <v>281</v>
      </c>
      <c r="B617" s="6" t="inlineStr">
        <is>
          <t>O'tkir 702 farm</t>
        </is>
      </c>
      <c r="C617" s="6" t="inlineStr">
        <is>
          <t>Ташкент</t>
        </is>
      </c>
      <c r="D617" s="6" t="inlineStr">
        <is>
          <t>Ташкент 2</t>
        </is>
      </c>
      <c r="E617" s="7">
        <f>G617+I617+K617+M617+O617+Q617+S617+U617+W617+Y617+AA617+AC617+AE617+AG617+AI617+AK617+AM617+AO617+AQ617+AS617</f>
        <v/>
      </c>
      <c r="F617" s="7">
        <f>H617+J617+L617+N617+P617+R617+T617+V617+X617+Z617+AB617+AD617+AF617+AH617+AJ617+AL617+AN617+AP617+AR617+AT617</f>
        <v/>
      </c>
      <c r="G617" s="7" t="inlineStr"/>
      <c r="H617" s="7" t="inlineStr"/>
      <c r="I617" s="7" t="n">
        <v>1</v>
      </c>
      <c r="J617" s="7" t="n">
        <v>107073</v>
      </c>
      <c r="K617" s="7" t="inlineStr"/>
      <c r="L617" s="7" t="inlineStr"/>
      <c r="M617" s="7" t="inlineStr"/>
      <c r="N617" s="7" t="inlineStr"/>
      <c r="O617" s="7" t="inlineStr"/>
      <c r="P617" s="7" t="inlineStr"/>
      <c r="Q617" s="7" t="inlineStr"/>
      <c r="R617" s="7" t="inlineStr"/>
      <c r="S617" s="7" t="inlineStr"/>
      <c r="T617" s="7" t="inlineStr"/>
      <c r="U617" s="7" t="inlineStr"/>
      <c r="V617" s="7" t="inlineStr"/>
      <c r="W617" s="7" t="inlineStr"/>
      <c r="X617" s="7" t="inlineStr"/>
      <c r="Y617" s="7" t="inlineStr"/>
      <c r="Z617" s="7" t="inlineStr"/>
      <c r="AA617" s="7" t="inlineStr"/>
      <c r="AB617" s="7" t="inlineStr"/>
      <c r="AC617" s="7" t="inlineStr"/>
      <c r="AD617" s="7" t="inlineStr"/>
      <c r="AE617" s="7" t="inlineStr"/>
      <c r="AF617" s="7" t="inlineStr"/>
      <c r="AG617" s="7" t="inlineStr"/>
      <c r="AH617" s="7" t="inlineStr"/>
      <c r="AI617" s="7" t="inlineStr"/>
      <c r="AJ617" s="7" t="inlineStr"/>
      <c r="AK617" s="7" t="inlineStr"/>
      <c r="AL617" s="7" t="inlineStr"/>
      <c r="AM617" s="7" t="inlineStr"/>
      <c r="AN617" s="7" t="inlineStr"/>
      <c r="AO617" s="7" t="inlineStr"/>
      <c r="AP617" s="7" t="inlineStr"/>
      <c r="AQ617" s="7" t="inlineStr"/>
      <c r="AR617" s="7" t="inlineStr"/>
      <c r="AS617" s="7" t="inlineStr"/>
      <c r="AT617" s="7" t="inlineStr"/>
      <c r="AU617" s="7">
        <f>AW617+AY617+BA617+BC617+BE617+BG617+BI617</f>
        <v/>
      </c>
      <c r="AV617" s="7">
        <f>AX617+AZ617+BB617+BD617+BF617+BH617+BJ617</f>
        <v/>
      </c>
      <c r="AW617" s="7" t="inlineStr"/>
      <c r="AX617" s="7" t="inlineStr"/>
      <c r="AY617" s="7" t="inlineStr"/>
      <c r="AZ617" s="7" t="inlineStr"/>
      <c r="BA617" s="7" t="inlineStr"/>
      <c r="BB617" s="7" t="inlineStr"/>
      <c r="BC617" s="7" t="inlineStr"/>
      <c r="BD617" s="7" t="inlineStr"/>
      <c r="BE617" s="7" t="inlineStr"/>
      <c r="BF617" s="7" t="inlineStr"/>
      <c r="BG617" s="7" t="inlineStr"/>
      <c r="BH617" s="7" t="inlineStr"/>
      <c r="BI617" s="7" t="inlineStr"/>
      <c r="BJ617" s="7" t="inlineStr"/>
      <c r="BK617" s="7">
        <f>BM617+BO617+BQ617+BS617+BU617</f>
        <v/>
      </c>
      <c r="BL617" s="7">
        <f>BN617+BP617+BR617+BT617+BV617</f>
        <v/>
      </c>
      <c r="BM617" s="7" t="inlineStr"/>
      <c r="BN617" s="7" t="inlineStr"/>
      <c r="BO617" s="7" t="inlineStr"/>
      <c r="BP617" s="7" t="inlineStr"/>
      <c r="BQ617" s="7" t="inlineStr"/>
      <c r="BR617" s="7" t="inlineStr"/>
      <c r="BS617" s="7" t="inlineStr"/>
      <c r="BT617" s="7" t="inlineStr"/>
      <c r="BU617" s="7" t="inlineStr"/>
      <c r="BV617" s="7" t="inlineStr"/>
      <c r="BW617" s="7">
        <f>BY617+CA617+CC617+CE617+CG617+CI617+CK617+CM617+CO617+CQ617+CS617+CU617+CW617+CY617+DA617+DC617</f>
        <v/>
      </c>
      <c r="BX617" s="7">
        <f>BZ617+CB617+CD617+CF617+CH617+CJ617+CL617+CN617+CP617+CR617+CT617+CV617+CX617+CZ617+DB617+DD617</f>
        <v/>
      </c>
      <c r="BY617" s="7" t="inlineStr"/>
      <c r="BZ617" s="7" t="inlineStr"/>
      <c r="CA617" s="7" t="inlineStr"/>
      <c r="CB617" s="7" t="inlineStr"/>
      <c r="CC617" s="7" t="inlineStr"/>
      <c r="CD617" s="7" t="inlineStr"/>
      <c r="CE617" s="7" t="inlineStr"/>
      <c r="CF617" s="7" t="inlineStr"/>
      <c r="CG617" s="7" t="inlineStr"/>
      <c r="CH617" s="7" t="inlineStr"/>
      <c r="CI617" s="7" t="inlineStr"/>
      <c r="CJ617" s="7" t="inlineStr"/>
      <c r="CK617" s="7" t="inlineStr"/>
      <c r="CL617" s="7" t="inlineStr"/>
      <c r="CM617" s="7" t="inlineStr"/>
      <c r="CN617" s="7" t="inlineStr"/>
      <c r="CO617" s="7" t="inlineStr"/>
      <c r="CP617" s="7" t="inlineStr"/>
      <c r="CQ617" s="7" t="inlineStr"/>
      <c r="CR617" s="7" t="inlineStr"/>
      <c r="CS617" s="7" t="inlineStr"/>
      <c r="CT617" s="7" t="inlineStr"/>
      <c r="CU617" s="7" t="inlineStr"/>
      <c r="CV617" s="7" t="inlineStr"/>
      <c r="CW617" s="7" t="inlineStr"/>
      <c r="CX617" s="7" t="inlineStr"/>
      <c r="CY617" s="7" t="inlineStr"/>
      <c r="CZ617" s="7" t="inlineStr"/>
      <c r="DA617" s="7" t="inlineStr"/>
      <c r="DB617" s="7" t="inlineStr"/>
      <c r="DC617" s="7" t="inlineStr"/>
      <c r="DD617" s="7" t="inlineStr"/>
      <c r="DE617" s="7">
        <f>DG617+DI617+DK617+DM617+DO617+DQ617+DS617+DU617+DW617+DY617+EA617+EC617+EE617</f>
        <v/>
      </c>
      <c r="DF617" s="7">
        <f>DH617+DJ617+DL617+DN617+DP617+DR617+DT617+DV617+DX617+DZ617+EB617+ED617+EF617</f>
        <v/>
      </c>
      <c r="DG617" s="7" t="inlineStr"/>
      <c r="DH617" s="7" t="inlineStr"/>
      <c r="DI617" s="7" t="inlineStr"/>
      <c r="DJ617" s="7" t="inlineStr"/>
      <c r="DK617" s="7" t="inlineStr"/>
      <c r="DL617" s="7" t="inlineStr"/>
      <c r="DM617" s="7" t="inlineStr"/>
      <c r="DN617" s="7" t="inlineStr"/>
      <c r="DO617" s="7" t="inlineStr"/>
      <c r="DP617" s="7" t="inlineStr"/>
      <c r="DQ617" s="7" t="inlineStr"/>
      <c r="DR617" s="7" t="inlineStr"/>
      <c r="DS617" s="7" t="inlineStr"/>
      <c r="DT617" s="7" t="inlineStr"/>
      <c r="DU617" s="7" t="inlineStr"/>
      <c r="DV617" s="7" t="inlineStr"/>
      <c r="DW617" s="7" t="inlineStr"/>
      <c r="DX617" s="7" t="inlineStr"/>
      <c r="DY617" s="7" t="inlineStr"/>
      <c r="DZ617" s="7" t="inlineStr"/>
      <c r="EA617" s="7" t="inlineStr"/>
      <c r="EB617" s="7" t="inlineStr"/>
      <c r="EC617" s="7" t="inlineStr"/>
      <c r="ED617" s="7" t="inlineStr"/>
      <c r="EE617" s="7" t="inlineStr"/>
      <c r="EF617" s="7" t="inlineStr"/>
      <c r="EG617" s="7">
        <f>E617+AU617+BK617+BW617+DE617</f>
        <v/>
      </c>
      <c r="EH617" s="7">
        <f>F617+AV617+BL617+BX617+DF617</f>
        <v/>
      </c>
    </row>
    <row r="618" hidden="1" outlineLevel="1">
      <c r="A618" s="5" t="n">
        <v>282</v>
      </c>
      <c r="B618" s="6" t="inlineStr">
        <is>
          <t>OBOD PHARM</t>
        </is>
      </c>
      <c r="C618" s="6" t="inlineStr">
        <is>
          <t>Ташкент</t>
        </is>
      </c>
      <c r="D618" s="6" t="inlineStr">
        <is>
          <t>Ташкент 2</t>
        </is>
      </c>
      <c r="E618" s="7">
        <f>G618+I618+K618+M618+O618+Q618+S618+U618+W618+Y618+AA618+AC618+AE618+AG618+AI618+AK618+AM618+AO618+AQ618+AS618</f>
        <v/>
      </c>
      <c r="F618" s="7">
        <f>H618+J618+L618+N618+P618+R618+T618+V618+X618+Z618+AB618+AD618+AF618+AH618+AJ618+AL618+AN618+AP618+AR618+AT618</f>
        <v/>
      </c>
      <c r="G618" s="7" t="inlineStr"/>
      <c r="H618" s="7" t="inlineStr"/>
      <c r="I618" s="7" t="inlineStr"/>
      <c r="J618" s="7" t="inlineStr"/>
      <c r="K618" s="7" t="inlineStr"/>
      <c r="L618" s="7" t="inlineStr"/>
      <c r="M618" s="7" t="inlineStr"/>
      <c r="N618" s="7" t="inlineStr"/>
      <c r="O618" s="7" t="inlineStr"/>
      <c r="P618" s="7" t="inlineStr"/>
      <c r="Q618" s="7" t="n">
        <v>5</v>
      </c>
      <c r="R618" s="7" t="n">
        <v>1205420</v>
      </c>
      <c r="S618" s="7" t="inlineStr"/>
      <c r="T618" s="7" t="inlineStr"/>
      <c r="U618" s="7" t="inlineStr"/>
      <c r="V618" s="7" t="inlineStr"/>
      <c r="W618" s="7" t="inlineStr"/>
      <c r="X618" s="7" t="inlineStr"/>
      <c r="Y618" s="7" t="inlineStr"/>
      <c r="Z618" s="7" t="inlineStr"/>
      <c r="AA618" s="7" t="inlineStr"/>
      <c r="AB618" s="7" t="inlineStr"/>
      <c r="AC618" s="7" t="inlineStr"/>
      <c r="AD618" s="7" t="inlineStr"/>
      <c r="AE618" s="7" t="inlineStr"/>
      <c r="AF618" s="7" t="inlineStr"/>
      <c r="AG618" s="7" t="inlineStr"/>
      <c r="AH618" s="7" t="inlineStr"/>
      <c r="AI618" s="7" t="inlineStr"/>
      <c r="AJ618" s="7" t="inlineStr"/>
      <c r="AK618" s="7" t="inlineStr"/>
      <c r="AL618" s="7" t="inlineStr"/>
      <c r="AM618" s="7" t="inlineStr"/>
      <c r="AN618" s="7" t="inlineStr"/>
      <c r="AO618" s="7" t="inlineStr"/>
      <c r="AP618" s="7" t="inlineStr"/>
      <c r="AQ618" s="7" t="inlineStr"/>
      <c r="AR618" s="7" t="inlineStr"/>
      <c r="AS618" s="7" t="inlineStr"/>
      <c r="AT618" s="7" t="inlineStr"/>
      <c r="AU618" s="7">
        <f>AW618+AY618+BA618+BC618+BE618+BG618+BI618</f>
        <v/>
      </c>
      <c r="AV618" s="7">
        <f>AX618+AZ618+BB618+BD618+BF618+BH618+BJ618</f>
        <v/>
      </c>
      <c r="AW618" s="7" t="inlineStr"/>
      <c r="AX618" s="7" t="inlineStr"/>
      <c r="AY618" s="7" t="inlineStr"/>
      <c r="AZ618" s="7" t="inlineStr"/>
      <c r="BA618" s="7" t="inlineStr"/>
      <c r="BB618" s="7" t="inlineStr"/>
      <c r="BC618" s="7" t="inlineStr"/>
      <c r="BD618" s="7" t="inlineStr"/>
      <c r="BE618" s="7" t="inlineStr"/>
      <c r="BF618" s="7" t="inlineStr"/>
      <c r="BG618" s="7" t="inlineStr"/>
      <c r="BH618" s="7" t="inlineStr"/>
      <c r="BI618" s="7" t="inlineStr"/>
      <c r="BJ618" s="7" t="inlineStr"/>
      <c r="BK618" s="7">
        <f>BM618+BO618+BQ618+BS618+BU618</f>
        <v/>
      </c>
      <c r="BL618" s="7">
        <f>BN618+BP618+BR618+BT618+BV618</f>
        <v/>
      </c>
      <c r="BM618" s="7" t="inlineStr"/>
      <c r="BN618" s="7" t="inlineStr"/>
      <c r="BO618" s="7" t="inlineStr"/>
      <c r="BP618" s="7" t="inlineStr"/>
      <c r="BQ618" s="7" t="inlineStr"/>
      <c r="BR618" s="7" t="inlineStr"/>
      <c r="BS618" s="7" t="inlineStr"/>
      <c r="BT618" s="7" t="inlineStr"/>
      <c r="BU618" s="7" t="inlineStr"/>
      <c r="BV618" s="7" t="inlineStr"/>
      <c r="BW618" s="7">
        <f>BY618+CA618+CC618+CE618+CG618+CI618+CK618+CM618+CO618+CQ618+CS618+CU618+CW618+CY618+DA618+DC618</f>
        <v/>
      </c>
      <c r="BX618" s="7">
        <f>BZ618+CB618+CD618+CF618+CH618+CJ618+CL618+CN618+CP618+CR618+CT618+CV618+CX618+CZ618+DB618+DD618</f>
        <v/>
      </c>
      <c r="BY618" s="7" t="inlineStr"/>
      <c r="BZ618" s="7" t="inlineStr"/>
      <c r="CA618" s="7" t="inlineStr"/>
      <c r="CB618" s="7" t="inlineStr"/>
      <c r="CC618" s="7" t="inlineStr"/>
      <c r="CD618" s="7" t="inlineStr"/>
      <c r="CE618" s="7" t="inlineStr"/>
      <c r="CF618" s="7" t="inlineStr"/>
      <c r="CG618" s="7" t="inlineStr"/>
      <c r="CH618" s="7" t="inlineStr"/>
      <c r="CI618" s="7" t="inlineStr"/>
      <c r="CJ618" s="7" t="inlineStr"/>
      <c r="CK618" s="7" t="inlineStr"/>
      <c r="CL618" s="7" t="inlineStr"/>
      <c r="CM618" s="7" t="inlineStr"/>
      <c r="CN618" s="7" t="inlineStr"/>
      <c r="CO618" s="7" t="inlineStr"/>
      <c r="CP618" s="7" t="inlineStr"/>
      <c r="CQ618" s="7" t="inlineStr"/>
      <c r="CR618" s="7" t="inlineStr"/>
      <c r="CS618" s="7" t="inlineStr"/>
      <c r="CT618" s="7" t="inlineStr"/>
      <c r="CU618" s="7" t="inlineStr"/>
      <c r="CV618" s="7" t="inlineStr"/>
      <c r="CW618" s="7" t="inlineStr"/>
      <c r="CX618" s="7" t="inlineStr"/>
      <c r="CY618" s="7" t="inlineStr"/>
      <c r="CZ618" s="7" t="inlineStr"/>
      <c r="DA618" s="7" t="inlineStr"/>
      <c r="DB618" s="7" t="inlineStr"/>
      <c r="DC618" s="7" t="inlineStr"/>
      <c r="DD618" s="7" t="inlineStr"/>
      <c r="DE618" s="7">
        <f>DG618+DI618+DK618+DM618+DO618+DQ618+DS618+DU618+DW618+DY618+EA618+EC618+EE618</f>
        <v/>
      </c>
      <c r="DF618" s="7">
        <f>DH618+DJ618+DL618+DN618+DP618+DR618+DT618+DV618+DX618+DZ618+EB618+ED618+EF618</f>
        <v/>
      </c>
      <c r="DG618" s="7" t="inlineStr"/>
      <c r="DH618" s="7" t="inlineStr"/>
      <c r="DI618" s="7" t="inlineStr"/>
      <c r="DJ618" s="7" t="inlineStr"/>
      <c r="DK618" s="7" t="inlineStr"/>
      <c r="DL618" s="7" t="inlineStr"/>
      <c r="DM618" s="7" t="inlineStr"/>
      <c r="DN618" s="7" t="inlineStr"/>
      <c r="DO618" s="7" t="inlineStr"/>
      <c r="DP618" s="7" t="inlineStr"/>
      <c r="DQ618" s="7" t="inlineStr"/>
      <c r="DR618" s="7" t="inlineStr"/>
      <c r="DS618" s="7" t="inlineStr"/>
      <c r="DT618" s="7" t="inlineStr"/>
      <c r="DU618" s="7" t="inlineStr"/>
      <c r="DV618" s="7" t="inlineStr"/>
      <c r="DW618" s="7" t="inlineStr"/>
      <c r="DX618" s="7" t="inlineStr"/>
      <c r="DY618" s="7" t="inlineStr"/>
      <c r="DZ618" s="7" t="inlineStr"/>
      <c r="EA618" s="7" t="inlineStr"/>
      <c r="EB618" s="7" t="inlineStr"/>
      <c r="EC618" s="7" t="inlineStr"/>
      <c r="ED618" s="7" t="inlineStr"/>
      <c r="EE618" s="7" t="inlineStr"/>
      <c r="EF618" s="7" t="inlineStr"/>
      <c r="EG618" s="7">
        <f>E618+AU618+BK618+BW618+DE618</f>
        <v/>
      </c>
      <c r="EH618" s="7">
        <f>F618+AV618+BL618+BX618+DF618</f>
        <v/>
      </c>
    </row>
    <row r="619" hidden="1" outlineLevel="1">
      <c r="A619" s="5" t="n">
        <v>283</v>
      </c>
      <c r="B619" s="6" t="inlineStr">
        <is>
          <t>OHANGARON JAMOLXON MED MCHJ</t>
        </is>
      </c>
      <c r="C619" s="6" t="inlineStr">
        <is>
          <t>Ташкент</t>
        </is>
      </c>
      <c r="D619" s="6" t="inlineStr">
        <is>
          <t>Ташкент 2</t>
        </is>
      </c>
      <c r="E619" s="7">
        <f>G619+I619+K619+M619+O619+Q619+S619+U619+W619+Y619+AA619+AC619+AE619+AG619+AI619+AK619+AM619+AO619+AQ619+AS619</f>
        <v/>
      </c>
      <c r="F619" s="7">
        <f>H619+J619+L619+N619+P619+R619+T619+V619+X619+Z619+AB619+AD619+AF619+AH619+AJ619+AL619+AN619+AP619+AR619+AT619</f>
        <v/>
      </c>
      <c r="G619" s="7" t="inlineStr"/>
      <c r="H619" s="7" t="inlineStr"/>
      <c r="I619" s="7" t="inlineStr"/>
      <c r="J619" s="7" t="inlineStr"/>
      <c r="K619" s="7" t="inlineStr"/>
      <c r="L619" s="7" t="inlineStr"/>
      <c r="M619" s="7" t="inlineStr"/>
      <c r="N619" s="7" t="inlineStr"/>
      <c r="O619" s="7" t="inlineStr"/>
      <c r="P619" s="7" t="inlineStr"/>
      <c r="Q619" s="7" t="n">
        <v>5</v>
      </c>
      <c r="R619" s="7" t="n">
        <v>2242530</v>
      </c>
      <c r="S619" s="7" t="inlineStr"/>
      <c r="T619" s="7" t="inlineStr"/>
      <c r="U619" s="7" t="inlineStr"/>
      <c r="V619" s="7" t="inlineStr"/>
      <c r="W619" s="7" t="inlineStr"/>
      <c r="X619" s="7" t="inlineStr"/>
      <c r="Y619" s="7" t="inlineStr"/>
      <c r="Z619" s="7" t="inlineStr"/>
      <c r="AA619" s="7" t="inlineStr"/>
      <c r="AB619" s="7" t="inlineStr"/>
      <c r="AC619" s="7" t="inlineStr"/>
      <c r="AD619" s="7" t="inlineStr"/>
      <c r="AE619" s="7" t="inlineStr"/>
      <c r="AF619" s="7" t="inlineStr"/>
      <c r="AG619" s="7" t="inlineStr"/>
      <c r="AH619" s="7" t="inlineStr"/>
      <c r="AI619" s="7" t="inlineStr"/>
      <c r="AJ619" s="7" t="inlineStr"/>
      <c r="AK619" s="7" t="inlineStr"/>
      <c r="AL619" s="7" t="inlineStr"/>
      <c r="AM619" s="7" t="inlineStr"/>
      <c r="AN619" s="7" t="inlineStr"/>
      <c r="AO619" s="7" t="inlineStr"/>
      <c r="AP619" s="7" t="inlineStr"/>
      <c r="AQ619" s="7" t="inlineStr"/>
      <c r="AR619" s="7" t="inlineStr"/>
      <c r="AS619" s="7" t="inlineStr"/>
      <c r="AT619" s="7" t="inlineStr"/>
      <c r="AU619" s="7">
        <f>AW619+AY619+BA619+BC619+BE619+BG619+BI619</f>
        <v/>
      </c>
      <c r="AV619" s="7">
        <f>AX619+AZ619+BB619+BD619+BF619+BH619+BJ619</f>
        <v/>
      </c>
      <c r="AW619" s="7" t="inlineStr"/>
      <c r="AX619" s="7" t="inlineStr"/>
      <c r="AY619" s="7" t="inlineStr"/>
      <c r="AZ619" s="7" t="inlineStr"/>
      <c r="BA619" s="7" t="inlineStr"/>
      <c r="BB619" s="7" t="inlineStr"/>
      <c r="BC619" s="7" t="inlineStr"/>
      <c r="BD619" s="7" t="inlineStr"/>
      <c r="BE619" s="7" t="inlineStr"/>
      <c r="BF619" s="7" t="inlineStr"/>
      <c r="BG619" s="7" t="inlineStr"/>
      <c r="BH619" s="7" t="inlineStr"/>
      <c r="BI619" s="7" t="inlineStr"/>
      <c r="BJ619" s="7" t="inlineStr"/>
      <c r="BK619" s="7">
        <f>BM619+BO619+BQ619+BS619+BU619</f>
        <v/>
      </c>
      <c r="BL619" s="7">
        <f>BN619+BP619+BR619+BT619+BV619</f>
        <v/>
      </c>
      <c r="BM619" s="7" t="inlineStr"/>
      <c r="BN619" s="7" t="inlineStr"/>
      <c r="BO619" s="7" t="inlineStr"/>
      <c r="BP619" s="7" t="inlineStr"/>
      <c r="BQ619" s="7" t="inlineStr"/>
      <c r="BR619" s="7" t="inlineStr"/>
      <c r="BS619" s="7" t="inlineStr"/>
      <c r="BT619" s="7" t="inlineStr"/>
      <c r="BU619" s="7" t="inlineStr"/>
      <c r="BV619" s="7" t="inlineStr"/>
      <c r="BW619" s="7">
        <f>BY619+CA619+CC619+CE619+CG619+CI619+CK619+CM619+CO619+CQ619+CS619+CU619+CW619+CY619+DA619+DC619</f>
        <v/>
      </c>
      <c r="BX619" s="7">
        <f>BZ619+CB619+CD619+CF619+CH619+CJ619+CL619+CN619+CP619+CR619+CT619+CV619+CX619+CZ619+DB619+DD619</f>
        <v/>
      </c>
      <c r="BY619" s="7" t="inlineStr"/>
      <c r="BZ619" s="7" t="inlineStr"/>
      <c r="CA619" s="7" t="inlineStr"/>
      <c r="CB619" s="7" t="inlineStr"/>
      <c r="CC619" s="7" t="inlineStr"/>
      <c r="CD619" s="7" t="inlineStr"/>
      <c r="CE619" s="7" t="inlineStr"/>
      <c r="CF619" s="7" t="inlineStr"/>
      <c r="CG619" s="7" t="inlineStr"/>
      <c r="CH619" s="7" t="inlineStr"/>
      <c r="CI619" s="7" t="inlineStr"/>
      <c r="CJ619" s="7" t="inlineStr"/>
      <c r="CK619" s="7" t="inlineStr"/>
      <c r="CL619" s="7" t="inlineStr"/>
      <c r="CM619" s="7" t="inlineStr"/>
      <c r="CN619" s="7" t="inlineStr"/>
      <c r="CO619" s="7" t="inlineStr"/>
      <c r="CP619" s="7" t="inlineStr"/>
      <c r="CQ619" s="7" t="inlineStr"/>
      <c r="CR619" s="7" t="inlineStr"/>
      <c r="CS619" s="7" t="inlineStr"/>
      <c r="CT619" s="7" t="inlineStr"/>
      <c r="CU619" s="7" t="inlineStr"/>
      <c r="CV619" s="7" t="inlineStr"/>
      <c r="CW619" s="7" t="inlineStr"/>
      <c r="CX619" s="7" t="inlineStr"/>
      <c r="CY619" s="7" t="inlineStr"/>
      <c r="CZ619" s="7" t="inlineStr"/>
      <c r="DA619" s="7" t="inlineStr"/>
      <c r="DB619" s="7" t="inlineStr"/>
      <c r="DC619" s="7" t="inlineStr"/>
      <c r="DD619" s="7" t="inlineStr"/>
      <c r="DE619" s="7">
        <f>DG619+DI619+DK619+DM619+DO619+DQ619+DS619+DU619+DW619+DY619+EA619+EC619+EE619</f>
        <v/>
      </c>
      <c r="DF619" s="7">
        <f>DH619+DJ619+DL619+DN619+DP619+DR619+DT619+DV619+DX619+DZ619+EB619+ED619+EF619</f>
        <v/>
      </c>
      <c r="DG619" s="7" t="inlineStr"/>
      <c r="DH619" s="7" t="inlineStr"/>
      <c r="DI619" s="7" t="inlineStr"/>
      <c r="DJ619" s="7" t="inlineStr"/>
      <c r="DK619" s="7" t="inlineStr"/>
      <c r="DL619" s="7" t="inlineStr"/>
      <c r="DM619" s="7" t="inlineStr"/>
      <c r="DN619" s="7" t="inlineStr"/>
      <c r="DO619" s="7" t="inlineStr"/>
      <c r="DP619" s="7" t="inlineStr"/>
      <c r="DQ619" s="7" t="inlineStr"/>
      <c r="DR619" s="7" t="inlineStr"/>
      <c r="DS619" s="7" t="inlineStr"/>
      <c r="DT619" s="7" t="inlineStr"/>
      <c r="DU619" s="7" t="inlineStr"/>
      <c r="DV619" s="7" t="inlineStr"/>
      <c r="DW619" s="7" t="inlineStr"/>
      <c r="DX619" s="7" t="inlineStr"/>
      <c r="DY619" s="7" t="inlineStr"/>
      <c r="DZ619" s="7" t="inlineStr"/>
      <c r="EA619" s="7" t="inlineStr"/>
      <c r="EB619" s="7" t="inlineStr"/>
      <c r="EC619" s="7" t="inlineStr"/>
      <c r="ED619" s="7" t="inlineStr"/>
      <c r="EE619" s="7" t="inlineStr"/>
      <c r="EF619" s="7" t="inlineStr"/>
      <c r="EG619" s="7">
        <f>E619+AU619+BK619+BW619+DE619</f>
        <v/>
      </c>
      <c r="EH619" s="7">
        <f>F619+AV619+BL619+BX619+DF619</f>
        <v/>
      </c>
    </row>
    <row r="620" hidden="1" outlineLevel="1">
      <c r="A620" s="5" t="n">
        <v>284</v>
      </c>
      <c r="B620" s="6" t="inlineStr">
        <is>
          <t>OKEY PHARM MChJ</t>
        </is>
      </c>
      <c r="C620" s="6" t="inlineStr">
        <is>
          <t>Ташкент</t>
        </is>
      </c>
      <c r="D620" s="6" t="inlineStr">
        <is>
          <t>Ташкент 2</t>
        </is>
      </c>
      <c r="E620" s="7">
        <f>G620+I620+K620+M620+O620+Q620+S620+U620+W620+Y620+AA620+AC620+AE620+AG620+AI620+AK620+AM620+AO620+AQ620+AS620</f>
        <v/>
      </c>
      <c r="F620" s="7">
        <f>H620+J620+L620+N620+P620+R620+T620+V620+X620+Z620+AB620+AD620+AF620+AH620+AJ620+AL620+AN620+AP620+AR620+AT620</f>
        <v/>
      </c>
      <c r="G620" s="7" t="inlineStr"/>
      <c r="H620" s="7" t="inlineStr"/>
      <c r="I620" s="7" t="inlineStr"/>
      <c r="J620" s="7" t="inlineStr"/>
      <c r="K620" s="7" t="inlineStr"/>
      <c r="L620" s="7" t="inlineStr"/>
      <c r="M620" s="7" t="inlineStr"/>
      <c r="N620" s="7" t="inlineStr"/>
      <c r="O620" s="7" t="inlineStr"/>
      <c r="P620" s="7" t="inlineStr"/>
      <c r="Q620" s="7" t="n">
        <v>50</v>
      </c>
      <c r="R620" s="7" t="n">
        <v>24241650</v>
      </c>
      <c r="S620" s="7" t="inlineStr"/>
      <c r="T620" s="7" t="inlineStr"/>
      <c r="U620" s="7" t="inlineStr"/>
      <c r="V620" s="7" t="inlineStr"/>
      <c r="W620" s="7" t="n">
        <v>6</v>
      </c>
      <c r="X620" s="7" t="n">
        <v>2771988</v>
      </c>
      <c r="Y620" s="7" t="inlineStr"/>
      <c r="Z620" s="7" t="inlineStr"/>
      <c r="AA620" s="7" t="inlineStr"/>
      <c r="AB620" s="7" t="inlineStr"/>
      <c r="AC620" s="7" t="inlineStr"/>
      <c r="AD620" s="7" t="inlineStr"/>
      <c r="AE620" s="7" t="inlineStr"/>
      <c r="AF620" s="7" t="inlineStr"/>
      <c r="AG620" s="7" t="n">
        <v>14</v>
      </c>
      <c r="AH620" s="7" t="n">
        <v>2037486</v>
      </c>
      <c r="AI620" s="7" t="inlineStr"/>
      <c r="AJ620" s="7" t="inlineStr"/>
      <c r="AK620" s="7" t="inlineStr"/>
      <c r="AL620" s="7" t="inlineStr"/>
      <c r="AM620" s="7" t="inlineStr"/>
      <c r="AN620" s="7" t="inlineStr"/>
      <c r="AO620" s="7" t="inlineStr"/>
      <c r="AP620" s="7" t="inlineStr"/>
      <c r="AQ620" s="7" t="inlineStr"/>
      <c r="AR620" s="7" t="inlineStr"/>
      <c r="AS620" s="7" t="inlineStr"/>
      <c r="AT620" s="7" t="inlineStr"/>
      <c r="AU620" s="7">
        <f>AW620+AY620+BA620+BC620+BE620+BG620+BI620</f>
        <v/>
      </c>
      <c r="AV620" s="7">
        <f>AX620+AZ620+BB620+BD620+BF620+BH620+BJ620</f>
        <v/>
      </c>
      <c r="AW620" s="7" t="inlineStr"/>
      <c r="AX620" s="7" t="inlineStr"/>
      <c r="AY620" s="7" t="inlineStr"/>
      <c r="AZ620" s="7" t="inlineStr"/>
      <c r="BA620" s="7" t="inlineStr"/>
      <c r="BB620" s="7" t="inlineStr"/>
      <c r="BC620" s="7" t="inlineStr"/>
      <c r="BD620" s="7" t="inlineStr"/>
      <c r="BE620" s="7" t="inlineStr"/>
      <c r="BF620" s="7" t="inlineStr"/>
      <c r="BG620" s="7" t="inlineStr"/>
      <c r="BH620" s="7" t="inlineStr"/>
      <c r="BI620" s="7" t="inlineStr"/>
      <c r="BJ620" s="7" t="inlineStr"/>
      <c r="BK620" s="7">
        <f>BM620+BO620+BQ620+BS620+BU620</f>
        <v/>
      </c>
      <c r="BL620" s="7">
        <f>BN620+BP620+BR620+BT620+BV620</f>
        <v/>
      </c>
      <c r="BM620" s="7" t="inlineStr"/>
      <c r="BN620" s="7" t="inlineStr"/>
      <c r="BO620" s="7" t="inlineStr"/>
      <c r="BP620" s="7" t="inlineStr"/>
      <c r="BQ620" s="7" t="inlineStr"/>
      <c r="BR620" s="7" t="inlineStr"/>
      <c r="BS620" s="7" t="inlineStr"/>
      <c r="BT620" s="7" t="inlineStr"/>
      <c r="BU620" s="7" t="inlineStr"/>
      <c r="BV620" s="7" t="inlineStr"/>
      <c r="BW620" s="7">
        <f>BY620+CA620+CC620+CE620+CG620+CI620+CK620+CM620+CO620+CQ620+CS620+CU620+CW620+CY620+DA620+DC620</f>
        <v/>
      </c>
      <c r="BX620" s="7">
        <f>BZ620+CB620+CD620+CF620+CH620+CJ620+CL620+CN620+CP620+CR620+CT620+CV620+CX620+CZ620+DB620+DD620</f>
        <v/>
      </c>
      <c r="BY620" s="7" t="inlineStr"/>
      <c r="BZ620" s="7" t="inlineStr"/>
      <c r="CA620" s="7" t="n">
        <v>8</v>
      </c>
      <c r="CB620" s="7" t="n">
        <v>1510536</v>
      </c>
      <c r="CC620" s="7" t="inlineStr"/>
      <c r="CD620" s="7" t="inlineStr"/>
      <c r="CE620" s="7" t="n">
        <v>26</v>
      </c>
      <c r="CF620" s="7" t="n">
        <v>7009784</v>
      </c>
      <c r="CG620" s="7" t="inlineStr"/>
      <c r="CH620" s="7" t="inlineStr"/>
      <c r="CI620" s="7" t="inlineStr"/>
      <c r="CJ620" s="7" t="inlineStr"/>
      <c r="CK620" s="7" t="inlineStr"/>
      <c r="CL620" s="7" t="inlineStr"/>
      <c r="CM620" s="7" t="inlineStr"/>
      <c r="CN620" s="7" t="inlineStr"/>
      <c r="CO620" s="7" t="inlineStr"/>
      <c r="CP620" s="7" t="inlineStr"/>
      <c r="CQ620" s="7" t="inlineStr"/>
      <c r="CR620" s="7" t="inlineStr"/>
      <c r="CS620" s="7" t="inlineStr"/>
      <c r="CT620" s="7" t="inlineStr"/>
      <c r="CU620" s="7" t="inlineStr"/>
      <c r="CV620" s="7" t="inlineStr"/>
      <c r="CW620" s="7" t="inlineStr"/>
      <c r="CX620" s="7" t="inlineStr"/>
      <c r="CY620" s="7" t="inlineStr"/>
      <c r="CZ620" s="7" t="inlineStr"/>
      <c r="DA620" s="7" t="inlineStr"/>
      <c r="DB620" s="7" t="inlineStr"/>
      <c r="DC620" s="7" t="inlineStr"/>
      <c r="DD620" s="7" t="inlineStr"/>
      <c r="DE620" s="7">
        <f>DG620+DI620+DK620+DM620+DO620+DQ620+DS620+DU620+DW620+DY620+EA620+EC620+EE620</f>
        <v/>
      </c>
      <c r="DF620" s="7">
        <f>DH620+DJ620+DL620+DN620+DP620+DR620+DT620+DV620+DX620+DZ620+EB620+ED620+EF620</f>
        <v/>
      </c>
      <c r="DG620" s="7" t="inlineStr"/>
      <c r="DH620" s="7" t="inlineStr"/>
      <c r="DI620" s="7" t="inlineStr"/>
      <c r="DJ620" s="7" t="inlineStr"/>
      <c r="DK620" s="7" t="inlineStr"/>
      <c r="DL620" s="7" t="inlineStr"/>
      <c r="DM620" s="7" t="inlineStr"/>
      <c r="DN620" s="7" t="inlineStr"/>
      <c r="DO620" s="7" t="inlineStr"/>
      <c r="DP620" s="7" t="inlineStr"/>
      <c r="DQ620" s="7" t="inlineStr"/>
      <c r="DR620" s="7" t="inlineStr"/>
      <c r="DS620" s="7" t="inlineStr"/>
      <c r="DT620" s="7" t="inlineStr"/>
      <c r="DU620" s="7" t="inlineStr"/>
      <c r="DV620" s="7" t="inlineStr"/>
      <c r="DW620" s="7" t="inlineStr"/>
      <c r="DX620" s="7" t="inlineStr"/>
      <c r="DY620" s="7" t="inlineStr"/>
      <c r="DZ620" s="7" t="inlineStr"/>
      <c r="EA620" s="7" t="n">
        <v>5</v>
      </c>
      <c r="EB620" s="7" t="n">
        <v>869155</v>
      </c>
      <c r="EC620" s="7" t="inlineStr"/>
      <c r="ED620" s="7" t="inlineStr"/>
      <c r="EE620" s="7" t="inlineStr"/>
      <c r="EF620" s="7" t="inlineStr"/>
      <c r="EG620" s="7">
        <f>E620+AU620+BK620+BW620+DE620</f>
        <v/>
      </c>
      <c r="EH620" s="7">
        <f>F620+AV620+BL620+BX620+DF620</f>
        <v/>
      </c>
    </row>
    <row r="621" hidden="1" outlineLevel="1">
      <c r="A621" s="5" t="n">
        <v>285</v>
      </c>
      <c r="B621" s="6" t="inlineStr">
        <is>
          <t>OLMOS ODINA PHARM MCHJ</t>
        </is>
      </c>
      <c r="C621" s="6" t="inlineStr">
        <is>
          <t>Ташкент</t>
        </is>
      </c>
      <c r="D621" s="6" t="inlineStr">
        <is>
          <t>Ташкент 2</t>
        </is>
      </c>
      <c r="E621" s="7">
        <f>G621+I621+K621+M621+O621+Q621+S621+U621+W621+Y621+AA621+AC621+AE621+AG621+AI621+AK621+AM621+AO621+AQ621+AS621</f>
        <v/>
      </c>
      <c r="F621" s="7">
        <f>H621+J621+L621+N621+P621+R621+T621+V621+X621+Z621+AB621+AD621+AF621+AH621+AJ621+AL621+AN621+AP621+AR621+AT621</f>
        <v/>
      </c>
      <c r="G621" s="7" t="n">
        <v>2</v>
      </c>
      <c r="H621" s="7" t="n">
        <v>647138</v>
      </c>
      <c r="I621" s="7" t="inlineStr"/>
      <c r="J621" s="7" t="inlineStr"/>
      <c r="K621" s="7" t="inlineStr"/>
      <c r="L621" s="7" t="inlineStr"/>
      <c r="M621" s="7" t="inlineStr"/>
      <c r="N621" s="7" t="inlineStr"/>
      <c r="O621" s="7" t="inlineStr"/>
      <c r="P621" s="7" t="inlineStr"/>
      <c r="Q621" s="7" t="inlineStr"/>
      <c r="R621" s="7" t="inlineStr"/>
      <c r="S621" s="7" t="inlineStr"/>
      <c r="T621" s="7" t="inlineStr"/>
      <c r="U621" s="7" t="inlineStr"/>
      <c r="V621" s="7" t="inlineStr"/>
      <c r="W621" s="7" t="inlineStr"/>
      <c r="X621" s="7" t="inlineStr"/>
      <c r="Y621" s="7" t="inlineStr"/>
      <c r="Z621" s="7" t="inlineStr"/>
      <c r="AA621" s="7" t="inlineStr"/>
      <c r="AB621" s="7" t="inlineStr"/>
      <c r="AC621" s="7" t="inlineStr"/>
      <c r="AD621" s="7" t="inlineStr"/>
      <c r="AE621" s="7" t="inlineStr"/>
      <c r="AF621" s="7" t="inlineStr"/>
      <c r="AG621" s="7" t="inlineStr"/>
      <c r="AH621" s="7" t="inlineStr"/>
      <c r="AI621" s="7" t="inlineStr"/>
      <c r="AJ621" s="7" t="inlineStr"/>
      <c r="AK621" s="7" t="inlineStr"/>
      <c r="AL621" s="7" t="inlineStr"/>
      <c r="AM621" s="7" t="inlineStr"/>
      <c r="AN621" s="7" t="inlineStr"/>
      <c r="AO621" s="7" t="inlineStr"/>
      <c r="AP621" s="7" t="inlineStr"/>
      <c r="AQ621" s="7" t="inlineStr"/>
      <c r="AR621" s="7" t="inlineStr"/>
      <c r="AS621" s="7" t="inlineStr"/>
      <c r="AT621" s="7" t="inlineStr"/>
      <c r="AU621" s="7">
        <f>AW621+AY621+BA621+BC621+BE621+BG621+BI621</f>
        <v/>
      </c>
      <c r="AV621" s="7">
        <f>AX621+AZ621+BB621+BD621+BF621+BH621+BJ621</f>
        <v/>
      </c>
      <c r="AW621" s="7" t="inlineStr"/>
      <c r="AX621" s="7" t="inlineStr"/>
      <c r="AY621" s="7" t="inlineStr"/>
      <c r="AZ621" s="7" t="inlineStr"/>
      <c r="BA621" s="7" t="inlineStr"/>
      <c r="BB621" s="7" t="inlineStr"/>
      <c r="BC621" s="7" t="inlineStr"/>
      <c r="BD621" s="7" t="inlineStr"/>
      <c r="BE621" s="7" t="inlineStr"/>
      <c r="BF621" s="7" t="inlineStr"/>
      <c r="BG621" s="7" t="inlineStr"/>
      <c r="BH621" s="7" t="inlineStr"/>
      <c r="BI621" s="7" t="inlineStr"/>
      <c r="BJ621" s="7" t="inlineStr"/>
      <c r="BK621" s="7">
        <f>BM621+BO621+BQ621+BS621+BU621</f>
        <v/>
      </c>
      <c r="BL621" s="7">
        <f>BN621+BP621+BR621+BT621+BV621</f>
        <v/>
      </c>
      <c r="BM621" s="7" t="inlineStr"/>
      <c r="BN621" s="7" t="inlineStr"/>
      <c r="BO621" s="7" t="inlineStr"/>
      <c r="BP621" s="7" t="inlineStr"/>
      <c r="BQ621" s="7" t="inlineStr"/>
      <c r="BR621" s="7" t="inlineStr"/>
      <c r="BS621" s="7" t="inlineStr"/>
      <c r="BT621" s="7" t="inlineStr"/>
      <c r="BU621" s="7" t="inlineStr"/>
      <c r="BV621" s="7" t="inlineStr"/>
      <c r="BW621" s="7">
        <f>BY621+CA621+CC621+CE621+CG621+CI621+CK621+CM621+CO621+CQ621+CS621+CU621+CW621+CY621+DA621+DC621</f>
        <v/>
      </c>
      <c r="BX621" s="7">
        <f>BZ621+CB621+CD621+CF621+CH621+CJ621+CL621+CN621+CP621+CR621+CT621+CV621+CX621+CZ621+DB621+DD621</f>
        <v/>
      </c>
      <c r="BY621" s="7" t="inlineStr"/>
      <c r="BZ621" s="7" t="inlineStr"/>
      <c r="CA621" s="7" t="inlineStr"/>
      <c r="CB621" s="7" t="inlineStr"/>
      <c r="CC621" s="7" t="inlineStr"/>
      <c r="CD621" s="7" t="inlineStr"/>
      <c r="CE621" s="7" t="inlineStr"/>
      <c r="CF621" s="7" t="inlineStr"/>
      <c r="CG621" s="7" t="inlineStr"/>
      <c r="CH621" s="7" t="inlineStr"/>
      <c r="CI621" s="7" t="inlineStr"/>
      <c r="CJ621" s="7" t="inlineStr"/>
      <c r="CK621" s="7" t="inlineStr"/>
      <c r="CL621" s="7" t="inlineStr"/>
      <c r="CM621" s="7" t="inlineStr"/>
      <c r="CN621" s="7" t="inlineStr"/>
      <c r="CO621" s="7" t="inlineStr"/>
      <c r="CP621" s="7" t="inlineStr"/>
      <c r="CQ621" s="7" t="inlineStr"/>
      <c r="CR621" s="7" t="inlineStr"/>
      <c r="CS621" s="7" t="inlineStr"/>
      <c r="CT621" s="7" t="inlineStr"/>
      <c r="CU621" s="7" t="inlineStr"/>
      <c r="CV621" s="7" t="inlineStr"/>
      <c r="CW621" s="7" t="inlineStr"/>
      <c r="CX621" s="7" t="inlineStr"/>
      <c r="CY621" s="7" t="inlineStr"/>
      <c r="CZ621" s="7" t="inlineStr"/>
      <c r="DA621" s="7" t="inlineStr"/>
      <c r="DB621" s="7" t="inlineStr"/>
      <c r="DC621" s="7" t="inlineStr"/>
      <c r="DD621" s="7" t="inlineStr"/>
      <c r="DE621" s="7">
        <f>DG621+DI621+DK621+DM621+DO621+DQ621+DS621+DU621+DW621+DY621+EA621+EC621+EE621</f>
        <v/>
      </c>
      <c r="DF621" s="7">
        <f>DH621+DJ621+DL621+DN621+DP621+DR621+DT621+DV621+DX621+DZ621+EB621+ED621+EF621</f>
        <v/>
      </c>
      <c r="DG621" s="7" t="inlineStr"/>
      <c r="DH621" s="7" t="inlineStr"/>
      <c r="DI621" s="7" t="inlineStr"/>
      <c r="DJ621" s="7" t="inlineStr"/>
      <c r="DK621" s="7" t="inlineStr"/>
      <c r="DL621" s="7" t="inlineStr"/>
      <c r="DM621" s="7" t="inlineStr"/>
      <c r="DN621" s="7" t="inlineStr"/>
      <c r="DO621" s="7" t="inlineStr"/>
      <c r="DP621" s="7" t="inlineStr"/>
      <c r="DQ621" s="7" t="inlineStr"/>
      <c r="DR621" s="7" t="inlineStr"/>
      <c r="DS621" s="7" t="inlineStr"/>
      <c r="DT621" s="7" t="inlineStr"/>
      <c r="DU621" s="7" t="inlineStr"/>
      <c r="DV621" s="7" t="inlineStr"/>
      <c r="DW621" s="7" t="inlineStr"/>
      <c r="DX621" s="7" t="inlineStr"/>
      <c r="DY621" s="7" t="inlineStr"/>
      <c r="DZ621" s="7" t="inlineStr"/>
      <c r="EA621" s="7" t="inlineStr"/>
      <c r="EB621" s="7" t="inlineStr"/>
      <c r="EC621" s="7" t="inlineStr"/>
      <c r="ED621" s="7" t="inlineStr"/>
      <c r="EE621" s="7" t="inlineStr"/>
      <c r="EF621" s="7" t="inlineStr"/>
      <c r="EG621" s="7">
        <f>E621+AU621+BK621+BW621+DE621</f>
        <v/>
      </c>
      <c r="EH621" s="7">
        <f>F621+AV621+BL621+BX621+DF621</f>
        <v/>
      </c>
    </row>
    <row r="622" hidden="1" outlineLevel="1">
      <c r="A622" s="5" t="n">
        <v>286</v>
      </c>
      <c r="B622" s="6" t="inlineStr">
        <is>
          <t>OMINAHON FARM MChJ</t>
        </is>
      </c>
      <c r="C622" s="6" t="inlineStr">
        <is>
          <t>Ташкент</t>
        </is>
      </c>
      <c r="D622" s="6" t="inlineStr">
        <is>
          <t>Ташкент 1</t>
        </is>
      </c>
      <c r="E622" s="7">
        <f>G622+I622+K622+M622+O622+Q622+S622+U622+W622+Y622+AA622+AC622+AE622+AG622+AI622+AK622+AM622+AO622+AQ622+AS622</f>
        <v/>
      </c>
      <c r="F622" s="7">
        <f>H622+J622+L622+N622+P622+R622+T622+V622+X622+Z622+AB622+AD622+AF622+AH622+AJ622+AL622+AN622+AP622+AR622+AT622</f>
        <v/>
      </c>
      <c r="G622" s="7" t="inlineStr"/>
      <c r="H622" s="7" t="inlineStr"/>
      <c r="I622" s="7" t="inlineStr"/>
      <c r="J622" s="7" t="inlineStr"/>
      <c r="K622" s="7" t="inlineStr"/>
      <c r="L622" s="7" t="inlineStr"/>
      <c r="M622" s="7" t="inlineStr"/>
      <c r="N622" s="7" t="inlineStr"/>
      <c r="O622" s="7" t="inlineStr"/>
      <c r="P622" s="7" t="inlineStr"/>
      <c r="Q622" s="7" t="n">
        <v>5</v>
      </c>
      <c r="R622" s="7" t="n">
        <v>107140</v>
      </c>
      <c r="S622" s="7" t="inlineStr"/>
      <c r="T622" s="7" t="inlineStr"/>
      <c r="U622" s="7" t="inlineStr"/>
      <c r="V622" s="7" t="inlineStr"/>
      <c r="W622" s="7" t="n">
        <v>3</v>
      </c>
      <c r="X622" s="7" t="n">
        <v>1162058</v>
      </c>
      <c r="Y622" s="7" t="inlineStr"/>
      <c r="Z622" s="7" t="inlineStr"/>
      <c r="AA622" s="7" t="inlineStr"/>
      <c r="AB622" s="7" t="inlineStr"/>
      <c r="AC622" s="7" t="n">
        <v>10</v>
      </c>
      <c r="AD622" s="7" t="n">
        <v>3233640</v>
      </c>
      <c r="AE622" s="7" t="inlineStr"/>
      <c r="AF622" s="7" t="inlineStr"/>
      <c r="AG622" s="7" t="n">
        <v>3</v>
      </c>
      <c r="AH622" s="7" t="n">
        <v>487656</v>
      </c>
      <c r="AI622" s="7" t="inlineStr"/>
      <c r="AJ622" s="7" t="inlineStr"/>
      <c r="AK622" s="7" t="inlineStr"/>
      <c r="AL622" s="7" t="inlineStr"/>
      <c r="AM622" s="7" t="inlineStr"/>
      <c r="AN622" s="7" t="inlineStr"/>
      <c r="AO622" s="7" t="inlineStr"/>
      <c r="AP622" s="7" t="inlineStr"/>
      <c r="AQ622" s="7" t="inlineStr"/>
      <c r="AR622" s="7" t="inlineStr"/>
      <c r="AS622" s="7" t="inlineStr"/>
      <c r="AT622" s="7" t="inlineStr"/>
      <c r="AU622" s="7">
        <f>AW622+AY622+BA622+BC622+BE622+BG622+BI622</f>
        <v/>
      </c>
      <c r="AV622" s="7">
        <f>AX622+AZ622+BB622+BD622+BF622+BH622+BJ622</f>
        <v/>
      </c>
      <c r="AW622" s="7" t="inlineStr"/>
      <c r="AX622" s="7" t="inlineStr"/>
      <c r="AY622" s="7" t="inlineStr"/>
      <c r="AZ622" s="7" t="inlineStr"/>
      <c r="BA622" s="7" t="inlineStr"/>
      <c r="BB622" s="7" t="inlineStr"/>
      <c r="BC622" s="7" t="inlineStr"/>
      <c r="BD622" s="7" t="inlineStr"/>
      <c r="BE622" s="7" t="inlineStr"/>
      <c r="BF622" s="7" t="inlineStr"/>
      <c r="BG622" s="7" t="inlineStr"/>
      <c r="BH622" s="7" t="inlineStr"/>
      <c r="BI622" s="7" t="inlineStr"/>
      <c r="BJ622" s="7" t="inlineStr"/>
      <c r="BK622" s="7">
        <f>BM622+BO622+BQ622+BS622+BU622</f>
        <v/>
      </c>
      <c r="BL622" s="7">
        <f>BN622+BP622+BR622+BT622+BV622</f>
        <v/>
      </c>
      <c r="BM622" s="7" t="inlineStr"/>
      <c r="BN622" s="7" t="inlineStr"/>
      <c r="BO622" s="7" t="inlineStr"/>
      <c r="BP622" s="7" t="inlineStr"/>
      <c r="BQ622" s="7" t="inlineStr"/>
      <c r="BR622" s="7" t="inlineStr"/>
      <c r="BS622" s="7" t="inlineStr"/>
      <c r="BT622" s="7" t="inlineStr"/>
      <c r="BU622" s="7" t="inlineStr"/>
      <c r="BV622" s="7" t="inlineStr"/>
      <c r="BW622" s="7">
        <f>BY622+CA622+CC622+CE622+CG622+CI622+CK622+CM622+CO622+CQ622+CS622+CU622+CW622+CY622+DA622+DC622</f>
        <v/>
      </c>
      <c r="BX622" s="7">
        <f>BZ622+CB622+CD622+CF622+CH622+CJ622+CL622+CN622+CP622+CR622+CT622+CV622+CX622+CZ622+DB622+DD622</f>
        <v/>
      </c>
      <c r="BY622" s="7" t="inlineStr"/>
      <c r="BZ622" s="7" t="inlineStr"/>
      <c r="CA622" s="7" t="inlineStr"/>
      <c r="CB622" s="7" t="inlineStr"/>
      <c r="CC622" s="7" t="inlineStr"/>
      <c r="CD622" s="7" t="inlineStr"/>
      <c r="CE622" s="7" t="inlineStr"/>
      <c r="CF622" s="7" t="inlineStr"/>
      <c r="CG622" s="7" t="inlineStr"/>
      <c r="CH622" s="7" t="inlineStr"/>
      <c r="CI622" s="7" t="inlineStr"/>
      <c r="CJ622" s="7" t="inlineStr"/>
      <c r="CK622" s="7" t="inlineStr"/>
      <c r="CL622" s="7" t="inlineStr"/>
      <c r="CM622" s="7" t="inlineStr"/>
      <c r="CN622" s="7" t="inlineStr"/>
      <c r="CO622" s="7" t="inlineStr"/>
      <c r="CP622" s="7" t="inlineStr"/>
      <c r="CQ622" s="7" t="inlineStr"/>
      <c r="CR622" s="7" t="inlineStr"/>
      <c r="CS622" s="7" t="inlineStr"/>
      <c r="CT622" s="7" t="inlineStr"/>
      <c r="CU622" s="7" t="inlineStr"/>
      <c r="CV622" s="7" t="inlineStr"/>
      <c r="CW622" s="7" t="inlineStr"/>
      <c r="CX622" s="7" t="inlineStr"/>
      <c r="CY622" s="7" t="inlineStr"/>
      <c r="CZ622" s="7" t="inlineStr"/>
      <c r="DA622" s="7" t="inlineStr"/>
      <c r="DB622" s="7" t="inlineStr"/>
      <c r="DC622" s="7" t="inlineStr"/>
      <c r="DD622" s="7" t="inlineStr"/>
      <c r="DE622" s="7">
        <f>DG622+DI622+DK622+DM622+DO622+DQ622+DS622+DU622+DW622+DY622+EA622+EC622+EE622</f>
        <v/>
      </c>
      <c r="DF622" s="7">
        <f>DH622+DJ622+DL622+DN622+DP622+DR622+DT622+DV622+DX622+DZ622+EB622+ED622+EF622</f>
        <v/>
      </c>
      <c r="DG622" s="7" t="inlineStr"/>
      <c r="DH622" s="7" t="inlineStr"/>
      <c r="DI622" s="7" t="inlineStr"/>
      <c r="DJ622" s="7" t="inlineStr"/>
      <c r="DK622" s="7" t="inlineStr"/>
      <c r="DL622" s="7" t="inlineStr"/>
      <c r="DM622" s="7" t="inlineStr"/>
      <c r="DN622" s="7" t="inlineStr"/>
      <c r="DO622" s="7" t="inlineStr"/>
      <c r="DP622" s="7" t="inlineStr"/>
      <c r="DQ622" s="7" t="inlineStr"/>
      <c r="DR622" s="7" t="inlineStr"/>
      <c r="DS622" s="7" t="inlineStr"/>
      <c r="DT622" s="7" t="inlineStr"/>
      <c r="DU622" s="7" t="inlineStr"/>
      <c r="DV622" s="7" t="inlineStr"/>
      <c r="DW622" s="7" t="n">
        <v>10</v>
      </c>
      <c r="DX622" s="7" t="n">
        <v>2723140</v>
      </c>
      <c r="DY622" s="7" t="inlineStr"/>
      <c r="DZ622" s="7" t="inlineStr"/>
      <c r="EA622" s="7" t="inlineStr"/>
      <c r="EB622" s="7" t="inlineStr"/>
      <c r="EC622" s="7" t="inlineStr"/>
      <c r="ED622" s="7" t="inlineStr"/>
      <c r="EE622" s="7" t="inlineStr"/>
      <c r="EF622" s="7" t="inlineStr"/>
      <c r="EG622" s="7">
        <f>E622+AU622+BK622+BW622+DE622</f>
        <v/>
      </c>
      <c r="EH622" s="7">
        <f>F622+AV622+BL622+BX622+DF622</f>
        <v/>
      </c>
    </row>
    <row r="623" hidden="1" outlineLevel="1">
      <c r="A623" s="5" t="n">
        <v>287</v>
      </c>
      <c r="B623" s="6" t="inlineStr">
        <is>
          <t>OOO AAA DARMON MED FARM</t>
        </is>
      </c>
      <c r="C623" s="6" t="inlineStr">
        <is>
          <t>Ташкент</t>
        </is>
      </c>
      <c r="D623" s="6" t="inlineStr">
        <is>
          <t>Ташкент 2</t>
        </is>
      </c>
      <c r="E623" s="7">
        <f>G623+I623+K623+M623+O623+Q623+S623+U623+W623+Y623+AA623+AC623+AE623+AG623+AI623+AK623+AM623+AO623+AQ623+AS623</f>
        <v/>
      </c>
      <c r="F623" s="7">
        <f>H623+J623+L623+N623+P623+R623+T623+V623+X623+Z623+AB623+AD623+AF623+AH623+AJ623+AL623+AN623+AP623+AR623+AT623</f>
        <v/>
      </c>
      <c r="G623" s="7" t="inlineStr"/>
      <c r="H623" s="7" t="inlineStr"/>
      <c r="I623" s="7" t="n">
        <v>15</v>
      </c>
      <c r="J623" s="7" t="n">
        <v>4405225</v>
      </c>
      <c r="K623" s="7" t="n">
        <v>5</v>
      </c>
      <c r="L623" s="7" t="n">
        <v>708635</v>
      </c>
      <c r="M623" s="7" t="inlineStr"/>
      <c r="N623" s="7" t="inlineStr"/>
      <c r="O623" s="7" t="inlineStr"/>
      <c r="P623" s="7" t="inlineStr"/>
      <c r="Q623" s="7" t="n">
        <v>24</v>
      </c>
      <c r="R623" s="7" t="n">
        <v>4709640</v>
      </c>
      <c r="S623" s="7" t="inlineStr"/>
      <c r="T623" s="7" t="inlineStr"/>
      <c r="U623" s="7" t="inlineStr"/>
      <c r="V623" s="7" t="inlineStr"/>
      <c r="W623" s="7" t="inlineStr"/>
      <c r="X623" s="7" t="inlineStr"/>
      <c r="Y623" s="7" t="inlineStr"/>
      <c r="Z623" s="7" t="inlineStr"/>
      <c r="AA623" s="7" t="inlineStr"/>
      <c r="AB623" s="7" t="inlineStr"/>
      <c r="AC623" s="7" t="inlineStr"/>
      <c r="AD623" s="7" t="inlineStr"/>
      <c r="AE623" s="7" t="inlineStr"/>
      <c r="AF623" s="7" t="inlineStr"/>
      <c r="AG623" s="7" t="inlineStr"/>
      <c r="AH623" s="7" t="inlineStr"/>
      <c r="AI623" s="7" t="inlineStr"/>
      <c r="AJ623" s="7" t="inlineStr"/>
      <c r="AK623" s="7" t="inlineStr"/>
      <c r="AL623" s="7" t="inlineStr"/>
      <c r="AM623" s="7" t="inlineStr"/>
      <c r="AN623" s="7" t="inlineStr"/>
      <c r="AO623" s="7" t="inlineStr"/>
      <c r="AP623" s="7" t="inlineStr"/>
      <c r="AQ623" s="7" t="inlineStr"/>
      <c r="AR623" s="7" t="inlineStr"/>
      <c r="AS623" s="7" t="inlineStr"/>
      <c r="AT623" s="7" t="inlineStr"/>
      <c r="AU623" s="7">
        <f>AW623+AY623+BA623+BC623+BE623+BG623+BI623</f>
        <v/>
      </c>
      <c r="AV623" s="7">
        <f>AX623+AZ623+BB623+BD623+BF623+BH623+BJ623</f>
        <v/>
      </c>
      <c r="AW623" s="7" t="inlineStr"/>
      <c r="AX623" s="7" t="inlineStr"/>
      <c r="AY623" s="7" t="inlineStr"/>
      <c r="AZ623" s="7" t="inlineStr"/>
      <c r="BA623" s="7" t="inlineStr"/>
      <c r="BB623" s="7" t="inlineStr"/>
      <c r="BC623" s="7" t="inlineStr"/>
      <c r="BD623" s="7" t="inlineStr"/>
      <c r="BE623" s="7" t="inlineStr"/>
      <c r="BF623" s="7" t="inlineStr"/>
      <c r="BG623" s="7" t="inlineStr"/>
      <c r="BH623" s="7" t="inlineStr"/>
      <c r="BI623" s="7" t="inlineStr"/>
      <c r="BJ623" s="7" t="inlineStr"/>
      <c r="BK623" s="7">
        <f>BM623+BO623+BQ623+BS623+BU623</f>
        <v/>
      </c>
      <c r="BL623" s="7">
        <f>BN623+BP623+BR623+BT623+BV623</f>
        <v/>
      </c>
      <c r="BM623" s="7" t="n">
        <v>3</v>
      </c>
      <c r="BN623" s="7" t="n">
        <v>1453995</v>
      </c>
      <c r="BO623" s="7" t="inlineStr"/>
      <c r="BP623" s="7" t="inlineStr"/>
      <c r="BQ623" s="7" t="inlineStr"/>
      <c r="BR623" s="7" t="inlineStr"/>
      <c r="BS623" s="7" t="inlineStr"/>
      <c r="BT623" s="7" t="inlineStr"/>
      <c r="BU623" s="7" t="inlineStr"/>
      <c r="BV623" s="7" t="inlineStr"/>
      <c r="BW623" s="7">
        <f>BY623+CA623+CC623+CE623+CG623+CI623+CK623+CM623+CO623+CQ623+CS623+CU623+CW623+CY623+DA623+DC623</f>
        <v/>
      </c>
      <c r="BX623" s="7">
        <f>BZ623+CB623+CD623+CF623+CH623+CJ623+CL623+CN623+CP623+CR623+CT623+CV623+CX623+CZ623+DB623+DD623</f>
        <v/>
      </c>
      <c r="BY623" s="7" t="inlineStr"/>
      <c r="BZ623" s="7" t="inlineStr"/>
      <c r="CA623" s="7" t="inlineStr"/>
      <c r="CB623" s="7" t="inlineStr"/>
      <c r="CC623" s="7" t="inlineStr"/>
      <c r="CD623" s="7" t="inlineStr"/>
      <c r="CE623" s="7" t="inlineStr"/>
      <c r="CF623" s="7" t="inlineStr"/>
      <c r="CG623" s="7" t="inlineStr"/>
      <c r="CH623" s="7" t="inlineStr"/>
      <c r="CI623" s="7" t="inlineStr"/>
      <c r="CJ623" s="7" t="inlineStr"/>
      <c r="CK623" s="7" t="inlineStr"/>
      <c r="CL623" s="7" t="inlineStr"/>
      <c r="CM623" s="7" t="inlineStr"/>
      <c r="CN623" s="7" t="inlineStr"/>
      <c r="CO623" s="7" t="inlineStr"/>
      <c r="CP623" s="7" t="inlineStr"/>
      <c r="CQ623" s="7" t="inlineStr"/>
      <c r="CR623" s="7" t="inlineStr"/>
      <c r="CS623" s="7" t="inlineStr"/>
      <c r="CT623" s="7" t="inlineStr"/>
      <c r="CU623" s="7" t="inlineStr"/>
      <c r="CV623" s="7" t="inlineStr"/>
      <c r="CW623" s="7" t="inlineStr"/>
      <c r="CX623" s="7" t="inlineStr"/>
      <c r="CY623" s="7" t="inlineStr"/>
      <c r="CZ623" s="7" t="inlineStr"/>
      <c r="DA623" s="7" t="inlineStr"/>
      <c r="DB623" s="7" t="inlineStr"/>
      <c r="DC623" s="7" t="inlineStr"/>
      <c r="DD623" s="7" t="inlineStr"/>
      <c r="DE623" s="7">
        <f>DG623+DI623+DK623+DM623+DO623+DQ623+DS623+DU623+DW623+DY623+EA623+EC623+EE623</f>
        <v/>
      </c>
      <c r="DF623" s="7">
        <f>DH623+DJ623+DL623+DN623+DP623+DR623+DT623+DV623+DX623+DZ623+EB623+ED623+EF623</f>
        <v/>
      </c>
      <c r="DG623" s="7" t="inlineStr"/>
      <c r="DH623" s="7" t="inlineStr"/>
      <c r="DI623" s="7" t="inlineStr"/>
      <c r="DJ623" s="7" t="inlineStr"/>
      <c r="DK623" s="7" t="inlineStr"/>
      <c r="DL623" s="7" t="inlineStr"/>
      <c r="DM623" s="7" t="inlineStr"/>
      <c r="DN623" s="7" t="inlineStr"/>
      <c r="DO623" s="7" t="inlineStr"/>
      <c r="DP623" s="7" t="inlineStr"/>
      <c r="DQ623" s="7" t="inlineStr"/>
      <c r="DR623" s="7" t="inlineStr"/>
      <c r="DS623" s="7" t="inlineStr"/>
      <c r="DT623" s="7" t="inlineStr"/>
      <c r="DU623" s="7" t="inlineStr"/>
      <c r="DV623" s="7" t="inlineStr"/>
      <c r="DW623" s="7" t="inlineStr"/>
      <c r="DX623" s="7" t="inlineStr"/>
      <c r="DY623" s="7" t="inlineStr"/>
      <c r="DZ623" s="7" t="inlineStr"/>
      <c r="EA623" s="7" t="inlineStr"/>
      <c r="EB623" s="7" t="inlineStr"/>
      <c r="EC623" s="7" t="inlineStr"/>
      <c r="ED623" s="7" t="inlineStr"/>
      <c r="EE623" s="7" t="inlineStr"/>
      <c r="EF623" s="7" t="inlineStr"/>
      <c r="EG623" s="7">
        <f>E623+AU623+BK623+BW623+DE623</f>
        <v/>
      </c>
      <c r="EH623" s="7">
        <f>F623+AV623+BL623+BX623+DF623</f>
        <v/>
      </c>
    </row>
    <row r="624" hidden="1" outlineLevel="1">
      <c r="A624" s="5" t="n">
        <v>288</v>
      </c>
      <c r="B624" s="6" t="inlineStr">
        <is>
          <t>OOO Matluba Komil</t>
        </is>
      </c>
      <c r="C624" s="6" t="inlineStr">
        <is>
          <t>Ташкент</t>
        </is>
      </c>
      <c r="D624" s="6" t="inlineStr">
        <is>
          <t>Ташкент 1</t>
        </is>
      </c>
      <c r="E624" s="7">
        <f>G624+I624+K624+M624+O624+Q624+S624+U624+W624+Y624+AA624+AC624+AE624+AG624+AI624+AK624+AM624+AO624+AQ624+AS624</f>
        <v/>
      </c>
      <c r="F624" s="7">
        <f>H624+J624+L624+N624+P624+R624+T624+V624+X624+Z624+AB624+AD624+AF624+AH624+AJ624+AL624+AN624+AP624+AR624+AT624</f>
        <v/>
      </c>
      <c r="G624" s="7" t="inlineStr"/>
      <c r="H624" s="7" t="inlineStr"/>
      <c r="I624" s="7" t="inlineStr"/>
      <c r="J624" s="7" t="inlineStr"/>
      <c r="K624" s="7" t="inlineStr"/>
      <c r="L624" s="7" t="inlineStr"/>
      <c r="M624" s="7" t="inlineStr"/>
      <c r="N624" s="7" t="inlineStr"/>
      <c r="O624" s="7" t="inlineStr"/>
      <c r="P624" s="7" t="inlineStr"/>
      <c r="Q624" s="7" t="inlineStr"/>
      <c r="R624" s="7" t="inlineStr"/>
      <c r="S624" s="7" t="inlineStr"/>
      <c r="T624" s="7" t="inlineStr"/>
      <c r="U624" s="7" t="inlineStr"/>
      <c r="V624" s="7" t="inlineStr"/>
      <c r="W624" s="7" t="inlineStr"/>
      <c r="X624" s="7" t="inlineStr"/>
      <c r="Y624" s="7" t="inlineStr"/>
      <c r="Z624" s="7" t="inlineStr"/>
      <c r="AA624" s="7" t="inlineStr"/>
      <c r="AB624" s="7" t="inlineStr"/>
      <c r="AC624" s="7" t="inlineStr"/>
      <c r="AD624" s="7" t="inlineStr"/>
      <c r="AE624" s="7" t="inlineStr"/>
      <c r="AF624" s="7" t="inlineStr"/>
      <c r="AG624" s="7" t="inlineStr"/>
      <c r="AH624" s="7" t="inlineStr"/>
      <c r="AI624" s="7" t="inlineStr"/>
      <c r="AJ624" s="7" t="inlineStr"/>
      <c r="AK624" s="7" t="inlineStr"/>
      <c r="AL624" s="7" t="inlineStr"/>
      <c r="AM624" s="7" t="n">
        <v>48</v>
      </c>
      <c r="AN624" s="7" t="n">
        <v>11735280</v>
      </c>
      <c r="AO624" s="7" t="inlineStr"/>
      <c r="AP624" s="7" t="inlineStr"/>
      <c r="AQ624" s="7" t="inlineStr"/>
      <c r="AR624" s="7" t="inlineStr"/>
      <c r="AS624" s="7" t="inlineStr"/>
      <c r="AT624" s="7" t="inlineStr"/>
      <c r="AU624" s="7">
        <f>AW624+AY624+BA624+BC624+BE624+BG624+BI624</f>
        <v/>
      </c>
      <c r="AV624" s="7">
        <f>AX624+AZ624+BB624+BD624+BF624+BH624+BJ624</f>
        <v/>
      </c>
      <c r="AW624" s="7" t="inlineStr"/>
      <c r="AX624" s="7" t="inlineStr"/>
      <c r="AY624" s="7" t="inlineStr"/>
      <c r="AZ624" s="7" t="inlineStr"/>
      <c r="BA624" s="7" t="inlineStr"/>
      <c r="BB624" s="7" t="inlineStr"/>
      <c r="BC624" s="7" t="inlineStr"/>
      <c r="BD624" s="7" t="inlineStr"/>
      <c r="BE624" s="7" t="inlineStr"/>
      <c r="BF624" s="7" t="inlineStr"/>
      <c r="BG624" s="7" t="inlineStr"/>
      <c r="BH624" s="7" t="inlineStr"/>
      <c r="BI624" s="7" t="inlineStr"/>
      <c r="BJ624" s="7" t="inlineStr"/>
      <c r="BK624" s="7">
        <f>BM624+BO624+BQ624+BS624+BU624</f>
        <v/>
      </c>
      <c r="BL624" s="7">
        <f>BN624+BP624+BR624+BT624+BV624</f>
        <v/>
      </c>
      <c r="BM624" s="7" t="inlineStr"/>
      <c r="BN624" s="7" t="inlineStr"/>
      <c r="BO624" s="7" t="inlineStr"/>
      <c r="BP624" s="7" t="inlineStr"/>
      <c r="BQ624" s="7" t="inlineStr"/>
      <c r="BR624" s="7" t="inlineStr"/>
      <c r="BS624" s="7" t="inlineStr"/>
      <c r="BT624" s="7" t="inlineStr"/>
      <c r="BU624" s="7" t="inlineStr"/>
      <c r="BV624" s="7" t="inlineStr"/>
      <c r="BW624" s="7">
        <f>BY624+CA624+CC624+CE624+CG624+CI624+CK624+CM624+CO624+CQ624+CS624+CU624+CW624+CY624+DA624+DC624</f>
        <v/>
      </c>
      <c r="BX624" s="7">
        <f>BZ624+CB624+CD624+CF624+CH624+CJ624+CL624+CN624+CP624+CR624+CT624+CV624+CX624+CZ624+DB624+DD624</f>
        <v/>
      </c>
      <c r="BY624" s="7" t="inlineStr"/>
      <c r="BZ624" s="7" t="inlineStr"/>
      <c r="CA624" s="7" t="inlineStr"/>
      <c r="CB624" s="7" t="inlineStr"/>
      <c r="CC624" s="7" t="inlineStr"/>
      <c r="CD624" s="7" t="inlineStr"/>
      <c r="CE624" s="7" t="inlineStr"/>
      <c r="CF624" s="7" t="inlineStr"/>
      <c r="CG624" s="7" t="inlineStr"/>
      <c r="CH624" s="7" t="inlineStr"/>
      <c r="CI624" s="7" t="inlineStr"/>
      <c r="CJ624" s="7" t="inlineStr"/>
      <c r="CK624" s="7" t="inlineStr"/>
      <c r="CL624" s="7" t="inlineStr"/>
      <c r="CM624" s="7" t="inlineStr"/>
      <c r="CN624" s="7" t="inlineStr"/>
      <c r="CO624" s="7" t="inlineStr"/>
      <c r="CP624" s="7" t="inlineStr"/>
      <c r="CQ624" s="7" t="inlineStr"/>
      <c r="CR624" s="7" t="inlineStr"/>
      <c r="CS624" s="7" t="inlineStr"/>
      <c r="CT624" s="7" t="inlineStr"/>
      <c r="CU624" s="7" t="inlineStr"/>
      <c r="CV624" s="7" t="inlineStr"/>
      <c r="CW624" s="7" t="inlineStr"/>
      <c r="CX624" s="7" t="inlineStr"/>
      <c r="CY624" s="7" t="inlineStr"/>
      <c r="CZ624" s="7" t="inlineStr"/>
      <c r="DA624" s="7" t="inlineStr"/>
      <c r="DB624" s="7" t="inlineStr"/>
      <c r="DC624" s="7" t="inlineStr"/>
      <c r="DD624" s="7" t="inlineStr"/>
      <c r="DE624" s="7">
        <f>DG624+DI624+DK624+DM624+DO624+DQ624+DS624+DU624+DW624+DY624+EA624+EC624+EE624</f>
        <v/>
      </c>
      <c r="DF624" s="7">
        <f>DH624+DJ624+DL624+DN624+DP624+DR624+DT624+DV624+DX624+DZ624+EB624+ED624+EF624</f>
        <v/>
      </c>
      <c r="DG624" s="7" t="inlineStr"/>
      <c r="DH624" s="7" t="inlineStr"/>
      <c r="DI624" s="7" t="inlineStr"/>
      <c r="DJ624" s="7" t="inlineStr"/>
      <c r="DK624" s="7" t="inlineStr"/>
      <c r="DL624" s="7" t="inlineStr"/>
      <c r="DM624" s="7" t="inlineStr"/>
      <c r="DN624" s="7" t="inlineStr"/>
      <c r="DO624" s="7" t="inlineStr"/>
      <c r="DP624" s="7" t="inlineStr"/>
      <c r="DQ624" s="7" t="inlineStr"/>
      <c r="DR624" s="7" t="inlineStr"/>
      <c r="DS624" s="7" t="inlineStr"/>
      <c r="DT624" s="7" t="inlineStr"/>
      <c r="DU624" s="7" t="inlineStr"/>
      <c r="DV624" s="7" t="inlineStr"/>
      <c r="DW624" s="7" t="inlineStr"/>
      <c r="DX624" s="7" t="inlineStr"/>
      <c r="DY624" s="7" t="inlineStr"/>
      <c r="DZ624" s="7" t="inlineStr"/>
      <c r="EA624" s="7" t="inlineStr"/>
      <c r="EB624" s="7" t="inlineStr"/>
      <c r="EC624" s="7" t="inlineStr"/>
      <c r="ED624" s="7" t="inlineStr"/>
      <c r="EE624" s="7" t="inlineStr"/>
      <c r="EF624" s="7" t="inlineStr"/>
      <c r="EG624" s="7">
        <f>E624+AU624+BK624+BW624+DE624</f>
        <v/>
      </c>
      <c r="EH624" s="7">
        <f>F624+AV624+BL624+BX624+DF624</f>
        <v/>
      </c>
    </row>
    <row r="625" hidden="1" outlineLevel="1">
      <c r="A625" s="5" t="n">
        <v>289</v>
      </c>
      <c r="B625" s="6" t="inlineStr">
        <is>
          <t>OOO Nargiza Ziyod Farm</t>
        </is>
      </c>
      <c r="C625" s="6" t="inlineStr">
        <is>
          <t>Ташкент</t>
        </is>
      </c>
      <c r="D625" s="6" t="inlineStr">
        <is>
          <t>Ташкент 2</t>
        </is>
      </c>
      <c r="E625" s="7">
        <f>G625+I625+K625+M625+O625+Q625+S625+U625+W625+Y625+AA625+AC625+AE625+AG625+AI625+AK625+AM625+AO625+AQ625+AS625</f>
        <v/>
      </c>
      <c r="F625" s="7">
        <f>H625+J625+L625+N625+P625+R625+T625+V625+X625+Z625+AB625+AD625+AF625+AH625+AJ625+AL625+AN625+AP625+AR625+AT625</f>
        <v/>
      </c>
      <c r="G625" s="7" t="inlineStr"/>
      <c r="H625" s="7" t="inlineStr"/>
      <c r="I625" s="7" t="inlineStr"/>
      <c r="J625" s="7" t="inlineStr"/>
      <c r="K625" s="7" t="inlineStr"/>
      <c r="L625" s="7" t="inlineStr"/>
      <c r="M625" s="7" t="inlineStr"/>
      <c r="N625" s="7" t="inlineStr"/>
      <c r="O625" s="7" t="inlineStr"/>
      <c r="P625" s="7" t="inlineStr"/>
      <c r="Q625" s="7" t="n">
        <v>1</v>
      </c>
      <c r="R625" s="7" t="n">
        <v>277388</v>
      </c>
      <c r="S625" s="7" t="inlineStr"/>
      <c r="T625" s="7" t="inlineStr"/>
      <c r="U625" s="7" t="inlineStr"/>
      <c r="V625" s="7" t="inlineStr"/>
      <c r="W625" s="7" t="inlineStr"/>
      <c r="X625" s="7" t="inlineStr"/>
      <c r="Y625" s="7" t="inlineStr"/>
      <c r="Z625" s="7" t="inlineStr"/>
      <c r="AA625" s="7" t="inlineStr"/>
      <c r="AB625" s="7" t="inlineStr"/>
      <c r="AC625" s="7" t="inlineStr"/>
      <c r="AD625" s="7" t="inlineStr"/>
      <c r="AE625" s="7" t="inlineStr"/>
      <c r="AF625" s="7" t="inlineStr"/>
      <c r="AG625" s="7" t="inlineStr"/>
      <c r="AH625" s="7" t="inlineStr"/>
      <c r="AI625" s="7" t="inlineStr"/>
      <c r="AJ625" s="7" t="inlineStr"/>
      <c r="AK625" s="7" t="inlineStr"/>
      <c r="AL625" s="7" t="inlineStr"/>
      <c r="AM625" s="7" t="inlineStr"/>
      <c r="AN625" s="7" t="inlineStr"/>
      <c r="AO625" s="7" t="inlineStr"/>
      <c r="AP625" s="7" t="inlineStr"/>
      <c r="AQ625" s="7" t="inlineStr"/>
      <c r="AR625" s="7" t="inlineStr"/>
      <c r="AS625" s="7" t="inlineStr"/>
      <c r="AT625" s="7" t="inlineStr"/>
      <c r="AU625" s="7">
        <f>AW625+AY625+BA625+BC625+BE625+BG625+BI625</f>
        <v/>
      </c>
      <c r="AV625" s="7">
        <f>AX625+AZ625+BB625+BD625+BF625+BH625+BJ625</f>
        <v/>
      </c>
      <c r="AW625" s="7" t="inlineStr"/>
      <c r="AX625" s="7" t="inlineStr"/>
      <c r="AY625" s="7" t="inlineStr"/>
      <c r="AZ625" s="7" t="inlineStr"/>
      <c r="BA625" s="7" t="inlineStr"/>
      <c r="BB625" s="7" t="inlineStr"/>
      <c r="BC625" s="7" t="inlineStr"/>
      <c r="BD625" s="7" t="inlineStr"/>
      <c r="BE625" s="7" t="inlineStr"/>
      <c r="BF625" s="7" t="inlineStr"/>
      <c r="BG625" s="7" t="inlineStr"/>
      <c r="BH625" s="7" t="inlineStr"/>
      <c r="BI625" s="7" t="inlineStr"/>
      <c r="BJ625" s="7" t="inlineStr"/>
      <c r="BK625" s="7">
        <f>BM625+BO625+BQ625+BS625+BU625</f>
        <v/>
      </c>
      <c r="BL625" s="7">
        <f>BN625+BP625+BR625+BT625+BV625</f>
        <v/>
      </c>
      <c r="BM625" s="7" t="inlineStr"/>
      <c r="BN625" s="7" t="inlineStr"/>
      <c r="BO625" s="7" t="inlineStr"/>
      <c r="BP625" s="7" t="inlineStr"/>
      <c r="BQ625" s="7" t="inlineStr"/>
      <c r="BR625" s="7" t="inlineStr"/>
      <c r="BS625" s="7" t="inlineStr"/>
      <c r="BT625" s="7" t="inlineStr"/>
      <c r="BU625" s="7" t="inlineStr"/>
      <c r="BV625" s="7" t="inlineStr"/>
      <c r="BW625" s="7">
        <f>BY625+CA625+CC625+CE625+CG625+CI625+CK625+CM625+CO625+CQ625+CS625+CU625+CW625+CY625+DA625+DC625</f>
        <v/>
      </c>
      <c r="BX625" s="7">
        <f>BZ625+CB625+CD625+CF625+CH625+CJ625+CL625+CN625+CP625+CR625+CT625+CV625+CX625+CZ625+DB625+DD625</f>
        <v/>
      </c>
      <c r="BY625" s="7" t="inlineStr"/>
      <c r="BZ625" s="7" t="inlineStr"/>
      <c r="CA625" s="7" t="inlineStr"/>
      <c r="CB625" s="7" t="inlineStr"/>
      <c r="CC625" s="7" t="inlineStr"/>
      <c r="CD625" s="7" t="inlineStr"/>
      <c r="CE625" s="7" t="inlineStr"/>
      <c r="CF625" s="7" t="inlineStr"/>
      <c r="CG625" s="7" t="inlineStr"/>
      <c r="CH625" s="7" t="inlineStr"/>
      <c r="CI625" s="7" t="inlineStr"/>
      <c r="CJ625" s="7" t="inlineStr"/>
      <c r="CK625" s="7" t="inlineStr"/>
      <c r="CL625" s="7" t="inlineStr"/>
      <c r="CM625" s="7" t="inlineStr"/>
      <c r="CN625" s="7" t="inlineStr"/>
      <c r="CO625" s="7" t="inlineStr"/>
      <c r="CP625" s="7" t="inlineStr"/>
      <c r="CQ625" s="7" t="inlineStr"/>
      <c r="CR625" s="7" t="inlineStr"/>
      <c r="CS625" s="7" t="inlineStr"/>
      <c r="CT625" s="7" t="inlineStr"/>
      <c r="CU625" s="7" t="inlineStr"/>
      <c r="CV625" s="7" t="inlineStr"/>
      <c r="CW625" s="7" t="inlineStr"/>
      <c r="CX625" s="7" t="inlineStr"/>
      <c r="CY625" s="7" t="inlineStr"/>
      <c r="CZ625" s="7" t="inlineStr"/>
      <c r="DA625" s="7" t="inlineStr"/>
      <c r="DB625" s="7" t="inlineStr"/>
      <c r="DC625" s="7" t="inlineStr"/>
      <c r="DD625" s="7" t="inlineStr"/>
      <c r="DE625" s="7">
        <f>DG625+DI625+DK625+DM625+DO625+DQ625+DS625+DU625+DW625+DY625+EA625+EC625+EE625</f>
        <v/>
      </c>
      <c r="DF625" s="7">
        <f>DH625+DJ625+DL625+DN625+DP625+DR625+DT625+DV625+DX625+DZ625+EB625+ED625+EF625</f>
        <v/>
      </c>
      <c r="DG625" s="7" t="inlineStr"/>
      <c r="DH625" s="7" t="inlineStr"/>
      <c r="DI625" s="7" t="inlineStr"/>
      <c r="DJ625" s="7" t="inlineStr"/>
      <c r="DK625" s="7" t="inlineStr"/>
      <c r="DL625" s="7" t="inlineStr"/>
      <c r="DM625" s="7" t="inlineStr"/>
      <c r="DN625" s="7" t="inlineStr"/>
      <c r="DO625" s="7" t="inlineStr"/>
      <c r="DP625" s="7" t="inlineStr"/>
      <c r="DQ625" s="7" t="inlineStr"/>
      <c r="DR625" s="7" t="inlineStr"/>
      <c r="DS625" s="7" t="inlineStr"/>
      <c r="DT625" s="7" t="inlineStr"/>
      <c r="DU625" s="7" t="inlineStr"/>
      <c r="DV625" s="7" t="inlineStr"/>
      <c r="DW625" s="7" t="inlineStr"/>
      <c r="DX625" s="7" t="inlineStr"/>
      <c r="DY625" s="7" t="inlineStr"/>
      <c r="DZ625" s="7" t="inlineStr"/>
      <c r="EA625" s="7" t="inlineStr"/>
      <c r="EB625" s="7" t="inlineStr"/>
      <c r="EC625" s="7" t="inlineStr"/>
      <c r="ED625" s="7" t="inlineStr"/>
      <c r="EE625" s="7" t="inlineStr"/>
      <c r="EF625" s="7" t="inlineStr"/>
      <c r="EG625" s="7">
        <f>E625+AU625+BK625+BW625+DE625</f>
        <v/>
      </c>
      <c r="EH625" s="7">
        <f>F625+AV625+BL625+BX625+DF625</f>
        <v/>
      </c>
    </row>
    <row r="626" hidden="1" outlineLevel="1">
      <c r="A626" s="5" t="n">
        <v>290</v>
      </c>
      <c r="B626" s="6" t="inlineStr">
        <is>
          <t>OOO Poytaxt-Pharm-777</t>
        </is>
      </c>
      <c r="C626" s="6" t="inlineStr">
        <is>
          <t>Ташкент</t>
        </is>
      </c>
      <c r="D626" s="6" t="inlineStr">
        <is>
          <t>Ташкент 2</t>
        </is>
      </c>
      <c r="E626" s="7">
        <f>G626+I626+K626+M626+O626+Q626+S626+U626+W626+Y626+AA626+AC626+AE626+AG626+AI626+AK626+AM626+AO626+AQ626+AS626</f>
        <v/>
      </c>
      <c r="F626" s="7">
        <f>H626+J626+L626+N626+P626+R626+T626+V626+X626+Z626+AB626+AD626+AF626+AH626+AJ626+AL626+AN626+AP626+AR626+AT626</f>
        <v/>
      </c>
      <c r="G626" s="7" t="inlineStr"/>
      <c r="H626" s="7" t="inlineStr"/>
      <c r="I626" s="7" t="inlineStr"/>
      <c r="J626" s="7" t="inlineStr"/>
      <c r="K626" s="7" t="inlineStr"/>
      <c r="L626" s="7" t="inlineStr"/>
      <c r="M626" s="7" t="inlineStr"/>
      <c r="N626" s="7" t="inlineStr"/>
      <c r="O626" s="7" t="inlineStr"/>
      <c r="P626" s="7" t="inlineStr"/>
      <c r="Q626" s="7" t="inlineStr"/>
      <c r="R626" s="7" t="inlineStr"/>
      <c r="S626" s="7" t="n">
        <v>10</v>
      </c>
      <c r="T626" s="7" t="n">
        <v>1158850</v>
      </c>
      <c r="U626" s="7" t="inlineStr"/>
      <c r="V626" s="7" t="inlineStr"/>
      <c r="W626" s="7" t="n">
        <v>10</v>
      </c>
      <c r="X626" s="7" t="n">
        <v>1598550</v>
      </c>
      <c r="Y626" s="7" t="n">
        <v>10</v>
      </c>
      <c r="Z626" s="7" t="n">
        <v>4461090</v>
      </c>
      <c r="AA626" s="7" t="inlineStr"/>
      <c r="AB626" s="7" t="inlineStr"/>
      <c r="AC626" s="7" t="inlineStr"/>
      <c r="AD626" s="7" t="inlineStr"/>
      <c r="AE626" s="7" t="inlineStr"/>
      <c r="AF626" s="7" t="inlineStr"/>
      <c r="AG626" s="7" t="inlineStr"/>
      <c r="AH626" s="7" t="inlineStr"/>
      <c r="AI626" s="7" t="inlineStr"/>
      <c r="AJ626" s="7" t="inlineStr"/>
      <c r="AK626" s="7" t="inlineStr"/>
      <c r="AL626" s="7" t="inlineStr"/>
      <c r="AM626" s="7" t="inlineStr"/>
      <c r="AN626" s="7" t="inlineStr"/>
      <c r="AO626" s="7" t="inlineStr"/>
      <c r="AP626" s="7" t="inlineStr"/>
      <c r="AQ626" s="7" t="inlineStr"/>
      <c r="AR626" s="7" t="inlineStr"/>
      <c r="AS626" s="7" t="inlineStr"/>
      <c r="AT626" s="7" t="inlineStr"/>
      <c r="AU626" s="7">
        <f>AW626+AY626+BA626+BC626+BE626+BG626+BI626</f>
        <v/>
      </c>
      <c r="AV626" s="7">
        <f>AX626+AZ626+BB626+BD626+BF626+BH626+BJ626</f>
        <v/>
      </c>
      <c r="AW626" s="7" t="inlineStr"/>
      <c r="AX626" s="7" t="inlineStr"/>
      <c r="AY626" s="7" t="inlineStr"/>
      <c r="AZ626" s="7" t="inlineStr"/>
      <c r="BA626" s="7" t="inlineStr"/>
      <c r="BB626" s="7" t="inlineStr"/>
      <c r="BC626" s="7" t="inlineStr"/>
      <c r="BD626" s="7" t="inlineStr"/>
      <c r="BE626" s="7" t="inlineStr"/>
      <c r="BF626" s="7" t="inlineStr"/>
      <c r="BG626" s="7" t="inlineStr"/>
      <c r="BH626" s="7" t="inlineStr"/>
      <c r="BI626" s="7" t="inlineStr"/>
      <c r="BJ626" s="7" t="inlineStr"/>
      <c r="BK626" s="7">
        <f>BM626+BO626+BQ626+BS626+BU626</f>
        <v/>
      </c>
      <c r="BL626" s="7">
        <f>BN626+BP626+BR626+BT626+BV626</f>
        <v/>
      </c>
      <c r="BM626" s="7" t="inlineStr"/>
      <c r="BN626" s="7" t="inlineStr"/>
      <c r="BO626" s="7" t="inlineStr"/>
      <c r="BP626" s="7" t="inlineStr"/>
      <c r="BQ626" s="7" t="inlineStr"/>
      <c r="BR626" s="7" t="inlineStr"/>
      <c r="BS626" s="7" t="inlineStr"/>
      <c r="BT626" s="7" t="inlineStr"/>
      <c r="BU626" s="7" t="inlineStr"/>
      <c r="BV626" s="7" t="inlineStr"/>
      <c r="BW626" s="7">
        <f>BY626+CA626+CC626+CE626+CG626+CI626+CK626+CM626+CO626+CQ626+CS626+CU626+CW626+CY626+DA626+DC626</f>
        <v/>
      </c>
      <c r="BX626" s="7">
        <f>BZ626+CB626+CD626+CF626+CH626+CJ626+CL626+CN626+CP626+CR626+CT626+CV626+CX626+CZ626+DB626+DD626</f>
        <v/>
      </c>
      <c r="BY626" s="7" t="inlineStr"/>
      <c r="BZ626" s="7" t="inlineStr"/>
      <c r="CA626" s="7" t="inlineStr"/>
      <c r="CB626" s="7" t="inlineStr"/>
      <c r="CC626" s="7" t="inlineStr"/>
      <c r="CD626" s="7" t="inlineStr"/>
      <c r="CE626" s="7" t="inlineStr"/>
      <c r="CF626" s="7" t="inlineStr"/>
      <c r="CG626" s="7" t="inlineStr"/>
      <c r="CH626" s="7" t="inlineStr"/>
      <c r="CI626" s="7" t="inlineStr"/>
      <c r="CJ626" s="7" t="inlineStr"/>
      <c r="CK626" s="7" t="inlineStr"/>
      <c r="CL626" s="7" t="inlineStr"/>
      <c r="CM626" s="7" t="inlineStr"/>
      <c r="CN626" s="7" t="inlineStr"/>
      <c r="CO626" s="7" t="inlineStr"/>
      <c r="CP626" s="7" t="inlineStr"/>
      <c r="CQ626" s="7" t="inlineStr"/>
      <c r="CR626" s="7" t="inlineStr"/>
      <c r="CS626" s="7" t="inlineStr"/>
      <c r="CT626" s="7" t="inlineStr"/>
      <c r="CU626" s="7" t="inlineStr"/>
      <c r="CV626" s="7" t="inlineStr"/>
      <c r="CW626" s="7" t="inlineStr"/>
      <c r="CX626" s="7" t="inlineStr"/>
      <c r="CY626" s="7" t="inlineStr"/>
      <c r="CZ626" s="7" t="inlineStr"/>
      <c r="DA626" s="7" t="inlineStr"/>
      <c r="DB626" s="7" t="inlineStr"/>
      <c r="DC626" s="7" t="inlineStr"/>
      <c r="DD626" s="7" t="inlineStr"/>
      <c r="DE626" s="7">
        <f>DG626+DI626+DK626+DM626+DO626+DQ626+DS626+DU626+DW626+DY626+EA626+EC626+EE626</f>
        <v/>
      </c>
      <c r="DF626" s="7">
        <f>DH626+DJ626+DL626+DN626+DP626+DR626+DT626+DV626+DX626+DZ626+EB626+ED626+EF626</f>
        <v/>
      </c>
      <c r="DG626" s="7" t="inlineStr"/>
      <c r="DH626" s="7" t="inlineStr"/>
      <c r="DI626" s="7" t="inlineStr"/>
      <c r="DJ626" s="7" t="inlineStr"/>
      <c r="DK626" s="7" t="inlineStr"/>
      <c r="DL626" s="7" t="inlineStr"/>
      <c r="DM626" s="7" t="inlineStr"/>
      <c r="DN626" s="7" t="inlineStr"/>
      <c r="DO626" s="7" t="inlineStr"/>
      <c r="DP626" s="7" t="inlineStr"/>
      <c r="DQ626" s="7" t="inlineStr"/>
      <c r="DR626" s="7" t="inlineStr"/>
      <c r="DS626" s="7" t="inlineStr"/>
      <c r="DT626" s="7" t="inlineStr"/>
      <c r="DU626" s="7" t="n">
        <v>5</v>
      </c>
      <c r="DV626" s="7" t="n">
        <v>382035</v>
      </c>
      <c r="DW626" s="7" t="inlineStr"/>
      <c r="DX626" s="7" t="inlineStr"/>
      <c r="DY626" s="7" t="inlineStr"/>
      <c r="DZ626" s="7" t="inlineStr"/>
      <c r="EA626" s="7" t="inlineStr"/>
      <c r="EB626" s="7" t="inlineStr"/>
      <c r="EC626" s="7" t="inlineStr"/>
      <c r="ED626" s="7" t="inlineStr"/>
      <c r="EE626" s="7" t="inlineStr"/>
      <c r="EF626" s="7" t="inlineStr"/>
      <c r="EG626" s="7">
        <f>E626+AU626+BK626+BW626+DE626</f>
        <v/>
      </c>
      <c r="EH626" s="7">
        <f>F626+AV626+BL626+BX626+DF626</f>
        <v/>
      </c>
    </row>
    <row r="627" hidden="1" outlineLevel="1">
      <c r="A627" s="5" t="n">
        <v>291</v>
      </c>
      <c r="B627" s="6" t="inlineStr">
        <is>
          <t>OOO SPHARMA</t>
        </is>
      </c>
      <c r="C627" s="6" t="inlineStr">
        <is>
          <t>Ташкент</t>
        </is>
      </c>
      <c r="D627" s="6" t="inlineStr">
        <is>
          <t>Ташкент 1</t>
        </is>
      </c>
      <c r="E627" s="7">
        <f>G627+I627+K627+M627+O627+Q627+S627+U627+W627+Y627+AA627+AC627+AE627+AG627+AI627+AK627+AM627+AO627+AQ627+AS627</f>
        <v/>
      </c>
      <c r="F627" s="7">
        <f>H627+J627+L627+N627+P627+R627+T627+V627+X627+Z627+AB627+AD627+AF627+AH627+AJ627+AL627+AN627+AP627+AR627+AT627</f>
        <v/>
      </c>
      <c r="G627" s="7" t="inlineStr"/>
      <c r="H627" s="7" t="inlineStr"/>
      <c r="I627" s="7" t="n">
        <v>2</v>
      </c>
      <c r="J627" s="7" t="n">
        <v>625466</v>
      </c>
      <c r="K627" s="7" t="inlineStr"/>
      <c r="L627" s="7" t="inlineStr"/>
      <c r="M627" s="7" t="inlineStr"/>
      <c r="N627" s="7" t="inlineStr"/>
      <c r="O627" s="7" t="inlineStr"/>
      <c r="P627" s="7" t="inlineStr"/>
      <c r="Q627" s="7" t="inlineStr"/>
      <c r="R627" s="7" t="inlineStr"/>
      <c r="S627" s="7" t="inlineStr"/>
      <c r="T627" s="7" t="inlineStr"/>
      <c r="U627" s="7" t="inlineStr"/>
      <c r="V627" s="7" t="inlineStr"/>
      <c r="W627" s="7" t="inlineStr"/>
      <c r="X627" s="7" t="inlineStr"/>
      <c r="Y627" s="7" t="inlineStr"/>
      <c r="Z627" s="7" t="inlineStr"/>
      <c r="AA627" s="7" t="inlineStr"/>
      <c r="AB627" s="7" t="inlineStr"/>
      <c r="AC627" s="7" t="inlineStr"/>
      <c r="AD627" s="7" t="inlineStr"/>
      <c r="AE627" s="7" t="inlineStr"/>
      <c r="AF627" s="7" t="inlineStr"/>
      <c r="AG627" s="7" t="inlineStr"/>
      <c r="AH627" s="7" t="inlineStr"/>
      <c r="AI627" s="7" t="inlineStr"/>
      <c r="AJ627" s="7" t="inlineStr"/>
      <c r="AK627" s="7" t="inlineStr"/>
      <c r="AL627" s="7" t="inlineStr"/>
      <c r="AM627" s="7" t="inlineStr"/>
      <c r="AN627" s="7" t="inlineStr"/>
      <c r="AO627" s="7" t="inlineStr"/>
      <c r="AP627" s="7" t="inlineStr"/>
      <c r="AQ627" s="7" t="inlineStr"/>
      <c r="AR627" s="7" t="inlineStr"/>
      <c r="AS627" s="7" t="inlineStr"/>
      <c r="AT627" s="7" t="inlineStr"/>
      <c r="AU627" s="7">
        <f>AW627+AY627+BA627+BC627+BE627+BG627+BI627</f>
        <v/>
      </c>
      <c r="AV627" s="7">
        <f>AX627+AZ627+BB627+BD627+BF627+BH627+BJ627</f>
        <v/>
      </c>
      <c r="AW627" s="7" t="inlineStr"/>
      <c r="AX627" s="7" t="inlineStr"/>
      <c r="AY627" s="7" t="inlineStr"/>
      <c r="AZ627" s="7" t="inlineStr"/>
      <c r="BA627" s="7" t="inlineStr"/>
      <c r="BB627" s="7" t="inlineStr"/>
      <c r="BC627" s="7" t="inlineStr"/>
      <c r="BD627" s="7" t="inlineStr"/>
      <c r="BE627" s="7" t="inlineStr"/>
      <c r="BF627" s="7" t="inlineStr"/>
      <c r="BG627" s="7" t="inlineStr"/>
      <c r="BH627" s="7" t="inlineStr"/>
      <c r="BI627" s="7" t="inlineStr"/>
      <c r="BJ627" s="7" t="inlineStr"/>
      <c r="BK627" s="7">
        <f>BM627+BO627+BQ627+BS627+BU627</f>
        <v/>
      </c>
      <c r="BL627" s="7">
        <f>BN627+BP627+BR627+BT627+BV627</f>
        <v/>
      </c>
      <c r="BM627" s="7" t="inlineStr"/>
      <c r="BN627" s="7" t="inlineStr"/>
      <c r="BO627" s="7" t="inlineStr"/>
      <c r="BP627" s="7" t="inlineStr"/>
      <c r="BQ627" s="7" t="inlineStr"/>
      <c r="BR627" s="7" t="inlineStr"/>
      <c r="BS627" s="7" t="inlineStr"/>
      <c r="BT627" s="7" t="inlineStr"/>
      <c r="BU627" s="7" t="inlineStr"/>
      <c r="BV627" s="7" t="inlineStr"/>
      <c r="BW627" s="7">
        <f>BY627+CA627+CC627+CE627+CG627+CI627+CK627+CM627+CO627+CQ627+CS627+CU627+CW627+CY627+DA627+DC627</f>
        <v/>
      </c>
      <c r="BX627" s="7">
        <f>BZ627+CB627+CD627+CF627+CH627+CJ627+CL627+CN627+CP627+CR627+CT627+CV627+CX627+CZ627+DB627+DD627</f>
        <v/>
      </c>
      <c r="BY627" s="7" t="inlineStr"/>
      <c r="BZ627" s="7" t="inlineStr"/>
      <c r="CA627" s="7" t="inlineStr"/>
      <c r="CB627" s="7" t="inlineStr"/>
      <c r="CC627" s="7" t="inlineStr"/>
      <c r="CD627" s="7" t="inlineStr"/>
      <c r="CE627" s="7" t="inlineStr"/>
      <c r="CF627" s="7" t="inlineStr"/>
      <c r="CG627" s="7" t="inlineStr"/>
      <c r="CH627" s="7" t="inlineStr"/>
      <c r="CI627" s="7" t="inlineStr"/>
      <c r="CJ627" s="7" t="inlineStr"/>
      <c r="CK627" s="7" t="inlineStr"/>
      <c r="CL627" s="7" t="inlineStr"/>
      <c r="CM627" s="7" t="inlineStr"/>
      <c r="CN627" s="7" t="inlineStr"/>
      <c r="CO627" s="7" t="inlineStr"/>
      <c r="CP627" s="7" t="inlineStr"/>
      <c r="CQ627" s="7" t="inlineStr"/>
      <c r="CR627" s="7" t="inlineStr"/>
      <c r="CS627" s="7" t="inlineStr"/>
      <c r="CT627" s="7" t="inlineStr"/>
      <c r="CU627" s="7" t="inlineStr"/>
      <c r="CV627" s="7" t="inlineStr"/>
      <c r="CW627" s="7" t="inlineStr"/>
      <c r="CX627" s="7" t="inlineStr"/>
      <c r="CY627" s="7" t="inlineStr"/>
      <c r="CZ627" s="7" t="inlineStr"/>
      <c r="DA627" s="7" t="inlineStr"/>
      <c r="DB627" s="7" t="inlineStr"/>
      <c r="DC627" s="7" t="inlineStr"/>
      <c r="DD627" s="7" t="inlineStr"/>
      <c r="DE627" s="7">
        <f>DG627+DI627+DK627+DM627+DO627+DQ627+DS627+DU627+DW627+DY627+EA627+EC627+EE627</f>
        <v/>
      </c>
      <c r="DF627" s="7">
        <f>DH627+DJ627+DL627+DN627+DP627+DR627+DT627+DV627+DX627+DZ627+EB627+ED627+EF627</f>
        <v/>
      </c>
      <c r="DG627" s="7" t="inlineStr"/>
      <c r="DH627" s="7" t="inlineStr"/>
      <c r="DI627" s="7" t="inlineStr"/>
      <c r="DJ627" s="7" t="inlineStr"/>
      <c r="DK627" s="7" t="inlineStr"/>
      <c r="DL627" s="7" t="inlineStr"/>
      <c r="DM627" s="7" t="inlineStr"/>
      <c r="DN627" s="7" t="inlineStr"/>
      <c r="DO627" s="7" t="inlineStr"/>
      <c r="DP627" s="7" t="inlineStr"/>
      <c r="DQ627" s="7" t="inlineStr"/>
      <c r="DR627" s="7" t="inlineStr"/>
      <c r="DS627" s="7" t="inlineStr"/>
      <c r="DT627" s="7" t="inlineStr"/>
      <c r="DU627" s="7" t="inlineStr"/>
      <c r="DV627" s="7" t="inlineStr"/>
      <c r="DW627" s="7" t="inlineStr"/>
      <c r="DX627" s="7" t="inlineStr"/>
      <c r="DY627" s="7" t="inlineStr"/>
      <c r="DZ627" s="7" t="inlineStr"/>
      <c r="EA627" s="7" t="inlineStr"/>
      <c r="EB627" s="7" t="inlineStr"/>
      <c r="EC627" s="7" t="inlineStr"/>
      <c r="ED627" s="7" t="inlineStr"/>
      <c r="EE627" s="7" t="inlineStr"/>
      <c r="EF627" s="7" t="inlineStr"/>
      <c r="EG627" s="7">
        <f>E627+AU627+BK627+BW627+DE627</f>
        <v/>
      </c>
      <c r="EH627" s="7">
        <f>F627+AV627+BL627+BX627+DF627</f>
        <v/>
      </c>
    </row>
    <row r="628" hidden="1" outlineLevel="1">
      <c r="A628" s="5" t="n">
        <v>292</v>
      </c>
      <c r="B628" s="6" t="inlineStr">
        <is>
          <t>OQ-TOSH PHARM MCHJ</t>
        </is>
      </c>
      <c r="C628" s="6" t="inlineStr">
        <is>
          <t>Ташкент</t>
        </is>
      </c>
      <c r="D628" s="6" t="inlineStr">
        <is>
          <t>Ташкент 2</t>
        </is>
      </c>
      <c r="E628" s="7">
        <f>G628+I628+K628+M628+O628+Q628+S628+U628+W628+Y628+AA628+AC628+AE628+AG628+AI628+AK628+AM628+AO628+AQ628+AS628</f>
        <v/>
      </c>
      <c r="F628" s="7">
        <f>H628+J628+L628+N628+P628+R628+T628+V628+X628+Z628+AB628+AD628+AF628+AH628+AJ628+AL628+AN628+AP628+AR628+AT628</f>
        <v/>
      </c>
      <c r="G628" s="7" t="inlineStr"/>
      <c r="H628" s="7" t="inlineStr"/>
      <c r="I628" s="7" t="inlineStr"/>
      <c r="J628" s="7" t="inlineStr"/>
      <c r="K628" s="7" t="inlineStr"/>
      <c r="L628" s="7" t="inlineStr"/>
      <c r="M628" s="7" t="inlineStr"/>
      <c r="N628" s="7" t="inlineStr"/>
      <c r="O628" s="7" t="inlineStr"/>
      <c r="P628" s="7" t="inlineStr"/>
      <c r="Q628" s="7" t="inlineStr"/>
      <c r="R628" s="7" t="inlineStr"/>
      <c r="S628" s="7" t="inlineStr"/>
      <c r="T628" s="7" t="inlineStr"/>
      <c r="U628" s="7" t="inlineStr"/>
      <c r="V628" s="7" t="inlineStr"/>
      <c r="W628" s="7" t="inlineStr"/>
      <c r="X628" s="7" t="inlineStr"/>
      <c r="Y628" s="7" t="inlineStr"/>
      <c r="Z628" s="7" t="inlineStr"/>
      <c r="AA628" s="7" t="inlineStr"/>
      <c r="AB628" s="7" t="inlineStr"/>
      <c r="AC628" s="7" t="inlineStr"/>
      <c r="AD628" s="7" t="inlineStr"/>
      <c r="AE628" s="7" t="inlineStr"/>
      <c r="AF628" s="7" t="inlineStr"/>
      <c r="AG628" s="7" t="inlineStr"/>
      <c r="AH628" s="7" t="inlineStr"/>
      <c r="AI628" s="7" t="inlineStr"/>
      <c r="AJ628" s="7" t="inlineStr"/>
      <c r="AK628" s="7" t="inlineStr"/>
      <c r="AL628" s="7" t="inlineStr"/>
      <c r="AM628" s="7" t="inlineStr"/>
      <c r="AN628" s="7" t="inlineStr"/>
      <c r="AO628" s="7" t="inlineStr"/>
      <c r="AP628" s="7" t="inlineStr"/>
      <c r="AQ628" s="7" t="inlineStr"/>
      <c r="AR628" s="7" t="inlineStr"/>
      <c r="AS628" s="7" t="inlineStr"/>
      <c r="AT628" s="7" t="inlineStr"/>
      <c r="AU628" s="7">
        <f>AW628+AY628+BA628+BC628+BE628+BG628+BI628</f>
        <v/>
      </c>
      <c r="AV628" s="7">
        <f>AX628+AZ628+BB628+BD628+BF628+BH628+BJ628</f>
        <v/>
      </c>
      <c r="AW628" s="7" t="inlineStr"/>
      <c r="AX628" s="7" t="inlineStr"/>
      <c r="AY628" s="7" t="inlineStr"/>
      <c r="AZ628" s="7" t="inlineStr"/>
      <c r="BA628" s="7" t="inlineStr"/>
      <c r="BB628" s="7" t="inlineStr"/>
      <c r="BC628" s="7" t="inlineStr"/>
      <c r="BD628" s="7" t="inlineStr"/>
      <c r="BE628" s="7" t="inlineStr"/>
      <c r="BF628" s="7" t="inlineStr"/>
      <c r="BG628" s="7" t="n">
        <v>30</v>
      </c>
      <c r="BH628" s="7" t="n">
        <v>3661530</v>
      </c>
      <c r="BI628" s="7" t="inlineStr"/>
      <c r="BJ628" s="7" t="inlineStr"/>
      <c r="BK628" s="7">
        <f>BM628+BO628+BQ628+BS628+BU628</f>
        <v/>
      </c>
      <c r="BL628" s="7">
        <f>BN628+BP628+BR628+BT628+BV628</f>
        <v/>
      </c>
      <c r="BM628" s="7" t="inlineStr"/>
      <c r="BN628" s="7" t="inlineStr"/>
      <c r="BO628" s="7" t="inlineStr"/>
      <c r="BP628" s="7" t="inlineStr"/>
      <c r="BQ628" s="7" t="inlineStr"/>
      <c r="BR628" s="7" t="inlineStr"/>
      <c r="BS628" s="7" t="inlineStr"/>
      <c r="BT628" s="7" t="inlineStr"/>
      <c r="BU628" s="7" t="inlineStr"/>
      <c r="BV628" s="7" t="inlineStr"/>
      <c r="BW628" s="7">
        <f>BY628+CA628+CC628+CE628+CG628+CI628+CK628+CM628+CO628+CQ628+CS628+CU628+CW628+CY628+DA628+DC628</f>
        <v/>
      </c>
      <c r="BX628" s="7">
        <f>BZ628+CB628+CD628+CF628+CH628+CJ628+CL628+CN628+CP628+CR628+CT628+CV628+CX628+CZ628+DB628+DD628</f>
        <v/>
      </c>
      <c r="BY628" s="7" t="inlineStr"/>
      <c r="BZ628" s="7" t="inlineStr"/>
      <c r="CA628" s="7" t="inlineStr"/>
      <c r="CB628" s="7" t="inlineStr"/>
      <c r="CC628" s="7" t="inlineStr"/>
      <c r="CD628" s="7" t="inlineStr"/>
      <c r="CE628" s="7" t="n">
        <v>10</v>
      </c>
      <c r="CF628" s="7" t="n">
        <v>2477710</v>
      </c>
      <c r="CG628" s="7" t="inlineStr"/>
      <c r="CH628" s="7" t="inlineStr"/>
      <c r="CI628" s="7" t="inlineStr"/>
      <c r="CJ628" s="7" t="inlineStr"/>
      <c r="CK628" s="7" t="inlineStr"/>
      <c r="CL628" s="7" t="inlineStr"/>
      <c r="CM628" s="7" t="inlineStr"/>
      <c r="CN628" s="7" t="inlineStr"/>
      <c r="CO628" s="7" t="inlineStr"/>
      <c r="CP628" s="7" t="inlineStr"/>
      <c r="CQ628" s="7" t="inlineStr"/>
      <c r="CR628" s="7" t="inlineStr"/>
      <c r="CS628" s="7" t="inlineStr"/>
      <c r="CT628" s="7" t="inlineStr"/>
      <c r="CU628" s="7" t="inlineStr"/>
      <c r="CV628" s="7" t="inlineStr"/>
      <c r="CW628" s="7" t="inlineStr"/>
      <c r="CX628" s="7" t="inlineStr"/>
      <c r="CY628" s="7" t="inlineStr"/>
      <c r="CZ628" s="7" t="inlineStr"/>
      <c r="DA628" s="7" t="inlineStr"/>
      <c r="DB628" s="7" t="inlineStr"/>
      <c r="DC628" s="7" t="inlineStr"/>
      <c r="DD628" s="7" t="inlineStr"/>
      <c r="DE628" s="7">
        <f>DG628+DI628+DK628+DM628+DO628+DQ628+DS628+DU628+DW628+DY628+EA628+EC628+EE628</f>
        <v/>
      </c>
      <c r="DF628" s="7">
        <f>DH628+DJ628+DL628+DN628+DP628+DR628+DT628+DV628+DX628+DZ628+EB628+ED628+EF628</f>
        <v/>
      </c>
      <c r="DG628" s="7" t="inlineStr"/>
      <c r="DH628" s="7" t="inlineStr"/>
      <c r="DI628" s="7" t="inlineStr"/>
      <c r="DJ628" s="7" t="inlineStr"/>
      <c r="DK628" s="7" t="inlineStr"/>
      <c r="DL628" s="7" t="inlineStr"/>
      <c r="DM628" s="7" t="inlineStr"/>
      <c r="DN628" s="7" t="inlineStr"/>
      <c r="DO628" s="7" t="inlineStr"/>
      <c r="DP628" s="7" t="inlineStr"/>
      <c r="DQ628" s="7" t="inlineStr"/>
      <c r="DR628" s="7" t="inlineStr"/>
      <c r="DS628" s="7" t="inlineStr"/>
      <c r="DT628" s="7" t="inlineStr"/>
      <c r="DU628" s="7" t="inlineStr"/>
      <c r="DV628" s="7" t="inlineStr"/>
      <c r="DW628" s="7" t="inlineStr"/>
      <c r="DX628" s="7" t="inlineStr"/>
      <c r="DY628" s="7" t="inlineStr"/>
      <c r="DZ628" s="7" t="inlineStr"/>
      <c r="EA628" s="7" t="inlineStr"/>
      <c r="EB628" s="7" t="inlineStr"/>
      <c r="EC628" s="7" t="inlineStr"/>
      <c r="ED628" s="7" t="inlineStr"/>
      <c r="EE628" s="7" t="inlineStr"/>
      <c r="EF628" s="7" t="inlineStr"/>
      <c r="EG628" s="7">
        <f>E628+AU628+BK628+BW628+DE628</f>
        <v/>
      </c>
      <c r="EH628" s="7">
        <f>F628+AV628+BL628+BX628+DF628</f>
        <v/>
      </c>
    </row>
    <row r="629" hidden="1" outlineLevel="1">
      <c r="A629" s="5" t="n">
        <v>293</v>
      </c>
      <c r="B629" s="6" t="inlineStr">
        <is>
          <t>ORBIS TRADE PHARM MCHJ</t>
        </is>
      </c>
      <c r="C629" s="6" t="inlineStr">
        <is>
          <t>Ташкент</t>
        </is>
      </c>
      <c r="D629" s="6" t="inlineStr">
        <is>
          <t>Ташкент 2</t>
        </is>
      </c>
      <c r="E629" s="7">
        <f>G629+I629+K629+M629+O629+Q629+S629+U629+W629+Y629+AA629+AC629+AE629+AG629+AI629+AK629+AM629+AO629+AQ629+AS629</f>
        <v/>
      </c>
      <c r="F629" s="7">
        <f>H629+J629+L629+N629+P629+R629+T629+V629+X629+Z629+AB629+AD629+AF629+AH629+AJ629+AL629+AN629+AP629+AR629+AT629</f>
        <v/>
      </c>
      <c r="G629" s="7" t="inlineStr"/>
      <c r="H629" s="7" t="inlineStr"/>
      <c r="I629" s="7" t="inlineStr"/>
      <c r="J629" s="7" t="inlineStr"/>
      <c r="K629" s="7" t="n">
        <v>2</v>
      </c>
      <c r="L629" s="7" t="n">
        <v>86814</v>
      </c>
      <c r="M629" s="7" t="inlineStr"/>
      <c r="N629" s="7" t="inlineStr"/>
      <c r="O629" s="7" t="inlineStr"/>
      <c r="P629" s="7" t="inlineStr"/>
      <c r="Q629" s="7" t="inlineStr"/>
      <c r="R629" s="7" t="inlineStr"/>
      <c r="S629" s="7" t="inlineStr"/>
      <c r="T629" s="7" t="inlineStr"/>
      <c r="U629" s="7" t="inlineStr"/>
      <c r="V629" s="7" t="inlineStr"/>
      <c r="W629" s="7" t="inlineStr"/>
      <c r="X629" s="7" t="inlineStr"/>
      <c r="Y629" s="7" t="inlineStr"/>
      <c r="Z629" s="7" t="inlineStr"/>
      <c r="AA629" s="7" t="inlineStr"/>
      <c r="AB629" s="7" t="inlineStr"/>
      <c r="AC629" s="7" t="inlineStr"/>
      <c r="AD629" s="7" t="inlineStr"/>
      <c r="AE629" s="7" t="inlineStr"/>
      <c r="AF629" s="7" t="inlineStr"/>
      <c r="AG629" s="7" t="inlineStr"/>
      <c r="AH629" s="7" t="inlineStr"/>
      <c r="AI629" s="7" t="inlineStr"/>
      <c r="AJ629" s="7" t="inlineStr"/>
      <c r="AK629" s="7" t="inlineStr"/>
      <c r="AL629" s="7" t="inlineStr"/>
      <c r="AM629" s="7" t="inlineStr"/>
      <c r="AN629" s="7" t="inlineStr"/>
      <c r="AO629" s="7" t="inlineStr"/>
      <c r="AP629" s="7" t="inlineStr"/>
      <c r="AQ629" s="7" t="inlineStr"/>
      <c r="AR629" s="7" t="inlineStr"/>
      <c r="AS629" s="7" t="inlineStr"/>
      <c r="AT629" s="7" t="inlineStr"/>
      <c r="AU629" s="7">
        <f>AW629+AY629+BA629+BC629+BE629+BG629+BI629</f>
        <v/>
      </c>
      <c r="AV629" s="7">
        <f>AX629+AZ629+BB629+BD629+BF629+BH629+BJ629</f>
        <v/>
      </c>
      <c r="AW629" s="7" t="inlineStr"/>
      <c r="AX629" s="7" t="inlineStr"/>
      <c r="AY629" s="7" t="inlineStr"/>
      <c r="AZ629" s="7" t="inlineStr"/>
      <c r="BA629" s="7" t="inlineStr"/>
      <c r="BB629" s="7" t="inlineStr"/>
      <c r="BC629" s="7" t="inlineStr"/>
      <c r="BD629" s="7" t="inlineStr"/>
      <c r="BE629" s="7" t="inlineStr"/>
      <c r="BF629" s="7" t="inlineStr"/>
      <c r="BG629" s="7" t="inlineStr"/>
      <c r="BH629" s="7" t="inlineStr"/>
      <c r="BI629" s="7" t="inlineStr"/>
      <c r="BJ629" s="7" t="inlineStr"/>
      <c r="BK629" s="7">
        <f>BM629+BO629+BQ629+BS629+BU629</f>
        <v/>
      </c>
      <c r="BL629" s="7">
        <f>BN629+BP629+BR629+BT629+BV629</f>
        <v/>
      </c>
      <c r="BM629" s="7" t="inlineStr"/>
      <c r="BN629" s="7" t="inlineStr"/>
      <c r="BO629" s="7" t="inlineStr"/>
      <c r="BP629" s="7" t="inlineStr"/>
      <c r="BQ629" s="7" t="inlineStr"/>
      <c r="BR629" s="7" t="inlineStr"/>
      <c r="BS629" s="7" t="inlineStr"/>
      <c r="BT629" s="7" t="inlineStr"/>
      <c r="BU629" s="7" t="inlineStr"/>
      <c r="BV629" s="7" t="inlineStr"/>
      <c r="BW629" s="7">
        <f>BY629+CA629+CC629+CE629+CG629+CI629+CK629+CM629+CO629+CQ629+CS629+CU629+CW629+CY629+DA629+DC629</f>
        <v/>
      </c>
      <c r="BX629" s="7">
        <f>BZ629+CB629+CD629+CF629+CH629+CJ629+CL629+CN629+CP629+CR629+CT629+CV629+CX629+CZ629+DB629+DD629</f>
        <v/>
      </c>
      <c r="BY629" s="7" t="inlineStr"/>
      <c r="BZ629" s="7" t="inlineStr"/>
      <c r="CA629" s="7" t="inlineStr"/>
      <c r="CB629" s="7" t="inlineStr"/>
      <c r="CC629" s="7" t="inlineStr"/>
      <c r="CD629" s="7" t="inlineStr"/>
      <c r="CE629" s="7" t="inlineStr"/>
      <c r="CF629" s="7" t="inlineStr"/>
      <c r="CG629" s="7" t="inlineStr"/>
      <c r="CH629" s="7" t="inlineStr"/>
      <c r="CI629" s="7" t="inlineStr"/>
      <c r="CJ629" s="7" t="inlineStr"/>
      <c r="CK629" s="7" t="inlineStr"/>
      <c r="CL629" s="7" t="inlineStr"/>
      <c r="CM629" s="7" t="inlineStr"/>
      <c r="CN629" s="7" t="inlineStr"/>
      <c r="CO629" s="7" t="inlineStr"/>
      <c r="CP629" s="7" t="inlineStr"/>
      <c r="CQ629" s="7" t="inlineStr"/>
      <c r="CR629" s="7" t="inlineStr"/>
      <c r="CS629" s="7" t="inlineStr"/>
      <c r="CT629" s="7" t="inlineStr"/>
      <c r="CU629" s="7" t="inlineStr"/>
      <c r="CV629" s="7" t="inlineStr"/>
      <c r="CW629" s="7" t="inlineStr"/>
      <c r="CX629" s="7" t="inlineStr"/>
      <c r="CY629" s="7" t="inlineStr"/>
      <c r="CZ629" s="7" t="inlineStr"/>
      <c r="DA629" s="7" t="inlineStr"/>
      <c r="DB629" s="7" t="inlineStr"/>
      <c r="DC629" s="7" t="inlineStr"/>
      <c r="DD629" s="7" t="inlineStr"/>
      <c r="DE629" s="7">
        <f>DG629+DI629+DK629+DM629+DO629+DQ629+DS629+DU629+DW629+DY629+EA629+EC629+EE629</f>
        <v/>
      </c>
      <c r="DF629" s="7">
        <f>DH629+DJ629+DL629+DN629+DP629+DR629+DT629+DV629+DX629+DZ629+EB629+ED629+EF629</f>
        <v/>
      </c>
      <c r="DG629" s="7" t="inlineStr"/>
      <c r="DH629" s="7" t="inlineStr"/>
      <c r="DI629" s="7" t="inlineStr"/>
      <c r="DJ629" s="7" t="inlineStr"/>
      <c r="DK629" s="7" t="inlineStr"/>
      <c r="DL629" s="7" t="inlineStr"/>
      <c r="DM629" s="7" t="inlineStr"/>
      <c r="DN629" s="7" t="inlineStr"/>
      <c r="DO629" s="7" t="inlineStr"/>
      <c r="DP629" s="7" t="inlineStr"/>
      <c r="DQ629" s="7" t="inlineStr"/>
      <c r="DR629" s="7" t="inlineStr"/>
      <c r="DS629" s="7" t="inlineStr"/>
      <c r="DT629" s="7" t="inlineStr"/>
      <c r="DU629" s="7" t="inlineStr"/>
      <c r="DV629" s="7" t="inlineStr"/>
      <c r="DW629" s="7" t="inlineStr"/>
      <c r="DX629" s="7" t="inlineStr"/>
      <c r="DY629" s="7" t="inlineStr"/>
      <c r="DZ629" s="7" t="inlineStr"/>
      <c r="EA629" s="7" t="inlineStr"/>
      <c r="EB629" s="7" t="inlineStr"/>
      <c r="EC629" s="7" t="inlineStr"/>
      <c r="ED629" s="7" t="inlineStr"/>
      <c r="EE629" s="7" t="inlineStr"/>
      <c r="EF629" s="7" t="inlineStr"/>
      <c r="EG629" s="7">
        <f>E629+AU629+BK629+BW629+DE629</f>
        <v/>
      </c>
      <c r="EH629" s="7">
        <f>F629+AV629+BL629+BX629+DF629</f>
        <v/>
      </c>
    </row>
    <row r="630" hidden="1" outlineLevel="1">
      <c r="A630" s="5" t="n">
        <v>294</v>
      </c>
      <c r="B630" s="6" t="inlineStr">
        <is>
          <t>OTASH MEGA FARM MChJ</t>
        </is>
      </c>
      <c r="C630" s="6" t="inlineStr">
        <is>
          <t>Ташкент</t>
        </is>
      </c>
      <c r="D630" s="6" t="inlineStr">
        <is>
          <t>Ташкент 1</t>
        </is>
      </c>
      <c r="E630" s="7">
        <f>G630+I630+K630+M630+O630+Q630+S630+U630+W630+Y630+AA630+AC630+AE630+AG630+AI630+AK630+AM630+AO630+AQ630+AS630</f>
        <v/>
      </c>
      <c r="F630" s="7">
        <f>H630+J630+L630+N630+P630+R630+T630+V630+X630+Z630+AB630+AD630+AF630+AH630+AJ630+AL630+AN630+AP630+AR630+AT630</f>
        <v/>
      </c>
      <c r="G630" s="7" t="n">
        <v>5</v>
      </c>
      <c r="H630" s="7" t="n">
        <v>2443155</v>
      </c>
      <c r="I630" s="7" t="inlineStr"/>
      <c r="J630" s="7" t="inlineStr"/>
      <c r="K630" s="7" t="inlineStr"/>
      <c r="L630" s="7" t="inlineStr"/>
      <c r="M630" s="7" t="inlineStr"/>
      <c r="N630" s="7" t="inlineStr"/>
      <c r="O630" s="7" t="n">
        <v>5</v>
      </c>
      <c r="P630" s="7" t="n">
        <v>1091825</v>
      </c>
      <c r="Q630" s="7" t="n">
        <v>5</v>
      </c>
      <c r="R630" s="7" t="n">
        <v>86310</v>
      </c>
      <c r="S630" s="7" t="inlineStr"/>
      <c r="T630" s="7" t="inlineStr"/>
      <c r="U630" s="7" t="inlineStr"/>
      <c r="V630" s="7" t="inlineStr"/>
      <c r="W630" s="7" t="n">
        <v>4</v>
      </c>
      <c r="X630" s="7" t="n">
        <v>1534168</v>
      </c>
      <c r="Y630" s="7" t="inlineStr"/>
      <c r="Z630" s="7" t="inlineStr"/>
      <c r="AA630" s="7" t="inlineStr"/>
      <c r="AB630" s="7" t="inlineStr"/>
      <c r="AC630" s="7" t="inlineStr"/>
      <c r="AD630" s="7" t="inlineStr"/>
      <c r="AE630" s="7" t="inlineStr"/>
      <c r="AF630" s="7" t="inlineStr"/>
      <c r="AG630" s="7" t="n">
        <v>5</v>
      </c>
      <c r="AH630" s="7" t="n">
        <v>766090</v>
      </c>
      <c r="AI630" s="7" t="n">
        <v>5</v>
      </c>
      <c r="AJ630" s="7" t="n">
        <v>1738555</v>
      </c>
      <c r="AK630" s="7" t="inlineStr"/>
      <c r="AL630" s="7" t="inlineStr"/>
      <c r="AM630" s="7" t="inlineStr"/>
      <c r="AN630" s="7" t="inlineStr"/>
      <c r="AO630" s="7" t="inlineStr"/>
      <c r="AP630" s="7" t="inlineStr"/>
      <c r="AQ630" s="7" t="inlineStr"/>
      <c r="AR630" s="7" t="inlineStr"/>
      <c r="AS630" s="7" t="inlineStr"/>
      <c r="AT630" s="7" t="inlineStr"/>
      <c r="AU630" s="7">
        <f>AW630+AY630+BA630+BC630+BE630+BG630+BI630</f>
        <v/>
      </c>
      <c r="AV630" s="7">
        <f>AX630+AZ630+BB630+BD630+BF630+BH630+BJ630</f>
        <v/>
      </c>
      <c r="AW630" s="7" t="inlineStr"/>
      <c r="AX630" s="7" t="inlineStr"/>
      <c r="AY630" s="7" t="inlineStr"/>
      <c r="AZ630" s="7" t="inlineStr"/>
      <c r="BA630" s="7" t="inlineStr"/>
      <c r="BB630" s="7" t="inlineStr"/>
      <c r="BC630" s="7" t="inlineStr"/>
      <c r="BD630" s="7" t="inlineStr"/>
      <c r="BE630" s="7" t="inlineStr"/>
      <c r="BF630" s="7" t="inlineStr"/>
      <c r="BG630" s="7" t="inlineStr"/>
      <c r="BH630" s="7" t="inlineStr"/>
      <c r="BI630" s="7" t="inlineStr"/>
      <c r="BJ630" s="7" t="inlineStr"/>
      <c r="BK630" s="7">
        <f>BM630+BO630+BQ630+BS630+BU630</f>
        <v/>
      </c>
      <c r="BL630" s="7">
        <f>BN630+BP630+BR630+BT630+BV630</f>
        <v/>
      </c>
      <c r="BM630" s="7" t="inlineStr"/>
      <c r="BN630" s="7" t="inlineStr"/>
      <c r="BO630" s="7" t="inlineStr"/>
      <c r="BP630" s="7" t="inlineStr"/>
      <c r="BQ630" s="7" t="inlineStr"/>
      <c r="BR630" s="7" t="inlineStr"/>
      <c r="BS630" s="7" t="inlineStr"/>
      <c r="BT630" s="7" t="inlineStr"/>
      <c r="BU630" s="7" t="inlineStr"/>
      <c r="BV630" s="7" t="inlineStr"/>
      <c r="BW630" s="7">
        <f>BY630+CA630+CC630+CE630+CG630+CI630+CK630+CM630+CO630+CQ630+CS630+CU630+CW630+CY630+DA630+DC630</f>
        <v/>
      </c>
      <c r="BX630" s="7">
        <f>BZ630+CB630+CD630+CF630+CH630+CJ630+CL630+CN630+CP630+CR630+CT630+CV630+CX630+CZ630+DB630+DD630</f>
        <v/>
      </c>
      <c r="BY630" s="7" t="inlineStr"/>
      <c r="BZ630" s="7" t="inlineStr"/>
      <c r="CA630" s="7" t="n">
        <v>100</v>
      </c>
      <c r="CB630" s="7" t="n">
        <v>45278500</v>
      </c>
      <c r="CC630" s="7" t="inlineStr"/>
      <c r="CD630" s="7" t="inlineStr"/>
      <c r="CE630" s="7" t="inlineStr"/>
      <c r="CF630" s="7" t="inlineStr"/>
      <c r="CG630" s="7" t="inlineStr"/>
      <c r="CH630" s="7" t="inlineStr"/>
      <c r="CI630" s="7" t="inlineStr"/>
      <c r="CJ630" s="7" t="inlineStr"/>
      <c r="CK630" s="7" t="inlineStr"/>
      <c r="CL630" s="7" t="inlineStr"/>
      <c r="CM630" s="7" t="inlineStr"/>
      <c r="CN630" s="7" t="inlineStr"/>
      <c r="CO630" s="7" t="inlineStr"/>
      <c r="CP630" s="7" t="inlineStr"/>
      <c r="CQ630" s="7" t="inlineStr"/>
      <c r="CR630" s="7" t="inlineStr"/>
      <c r="CS630" s="7" t="inlineStr"/>
      <c r="CT630" s="7" t="inlineStr"/>
      <c r="CU630" s="7" t="inlineStr"/>
      <c r="CV630" s="7" t="inlineStr"/>
      <c r="CW630" s="7" t="inlineStr"/>
      <c r="CX630" s="7" t="inlineStr"/>
      <c r="CY630" s="7" t="inlineStr"/>
      <c r="CZ630" s="7" t="inlineStr"/>
      <c r="DA630" s="7" t="inlineStr"/>
      <c r="DB630" s="7" t="inlineStr"/>
      <c r="DC630" s="7" t="inlineStr"/>
      <c r="DD630" s="7" t="inlineStr"/>
      <c r="DE630" s="7">
        <f>DG630+DI630+DK630+DM630+DO630+DQ630+DS630+DU630+DW630+DY630+EA630+EC630+EE630</f>
        <v/>
      </c>
      <c r="DF630" s="7">
        <f>DH630+DJ630+DL630+DN630+DP630+DR630+DT630+DV630+DX630+DZ630+EB630+ED630+EF630</f>
        <v/>
      </c>
      <c r="DG630" s="7" t="inlineStr"/>
      <c r="DH630" s="7" t="inlineStr"/>
      <c r="DI630" s="7" t="inlineStr"/>
      <c r="DJ630" s="7" t="inlineStr"/>
      <c r="DK630" s="7" t="inlineStr"/>
      <c r="DL630" s="7" t="inlineStr"/>
      <c r="DM630" s="7" t="inlineStr"/>
      <c r="DN630" s="7" t="inlineStr"/>
      <c r="DO630" s="7" t="inlineStr"/>
      <c r="DP630" s="7" t="inlineStr"/>
      <c r="DQ630" s="7" t="inlineStr"/>
      <c r="DR630" s="7" t="inlineStr"/>
      <c r="DS630" s="7" t="inlineStr"/>
      <c r="DT630" s="7" t="inlineStr"/>
      <c r="DU630" s="7" t="inlineStr"/>
      <c r="DV630" s="7" t="inlineStr"/>
      <c r="DW630" s="7" t="inlineStr"/>
      <c r="DX630" s="7" t="inlineStr"/>
      <c r="DY630" s="7" t="inlineStr"/>
      <c r="DZ630" s="7" t="inlineStr"/>
      <c r="EA630" s="7" t="inlineStr"/>
      <c r="EB630" s="7" t="inlineStr"/>
      <c r="EC630" s="7" t="inlineStr"/>
      <c r="ED630" s="7" t="inlineStr"/>
      <c r="EE630" s="7" t="inlineStr"/>
      <c r="EF630" s="7" t="inlineStr"/>
      <c r="EG630" s="7">
        <f>E630+AU630+BK630+BW630+DE630</f>
        <v/>
      </c>
      <c r="EH630" s="7">
        <f>F630+AV630+BL630+BX630+DF630</f>
        <v/>
      </c>
    </row>
    <row r="631" hidden="1" outlineLevel="1">
      <c r="A631" s="5" t="n">
        <v>295</v>
      </c>
      <c r="B631" s="6" t="inlineStr">
        <is>
          <t>OZODXON-FARM MChJ</t>
        </is>
      </c>
      <c r="C631" s="6" t="inlineStr">
        <is>
          <t>Ташкент</t>
        </is>
      </c>
      <c r="D631" s="6" t="inlineStr">
        <is>
          <t>Ташкент 1</t>
        </is>
      </c>
      <c r="E631" s="7">
        <f>G631+I631+K631+M631+O631+Q631+S631+U631+W631+Y631+AA631+AC631+AE631+AG631+AI631+AK631+AM631+AO631+AQ631+AS631</f>
        <v/>
      </c>
      <c r="F631" s="7">
        <f>H631+J631+L631+N631+P631+R631+T631+V631+X631+Z631+AB631+AD631+AF631+AH631+AJ631+AL631+AN631+AP631+AR631+AT631</f>
        <v/>
      </c>
      <c r="G631" s="7" t="inlineStr"/>
      <c r="H631" s="7" t="inlineStr"/>
      <c r="I631" s="7" t="inlineStr"/>
      <c r="J631" s="7" t="inlineStr"/>
      <c r="K631" s="7" t="inlineStr"/>
      <c r="L631" s="7" t="inlineStr"/>
      <c r="M631" s="7" t="n">
        <v>10</v>
      </c>
      <c r="N631" s="7" t="n">
        <v>4301370</v>
      </c>
      <c r="O631" s="7" t="inlineStr"/>
      <c r="P631" s="7" t="inlineStr"/>
      <c r="Q631" s="7" t="n">
        <v>40</v>
      </c>
      <c r="R631" s="7" t="n">
        <v>9632530</v>
      </c>
      <c r="S631" s="7" t="inlineStr"/>
      <c r="T631" s="7" t="inlineStr"/>
      <c r="U631" s="7" t="inlineStr"/>
      <c r="V631" s="7" t="inlineStr"/>
      <c r="W631" s="7" t="inlineStr"/>
      <c r="X631" s="7" t="inlineStr"/>
      <c r="Y631" s="7" t="inlineStr"/>
      <c r="Z631" s="7" t="inlineStr"/>
      <c r="AA631" s="7" t="inlineStr"/>
      <c r="AB631" s="7" t="inlineStr"/>
      <c r="AC631" s="7" t="inlineStr"/>
      <c r="AD631" s="7" t="inlineStr"/>
      <c r="AE631" s="7" t="inlineStr"/>
      <c r="AF631" s="7" t="inlineStr"/>
      <c r="AG631" s="7" t="inlineStr"/>
      <c r="AH631" s="7" t="inlineStr"/>
      <c r="AI631" s="7" t="inlineStr"/>
      <c r="AJ631" s="7" t="inlineStr"/>
      <c r="AK631" s="7" t="inlineStr"/>
      <c r="AL631" s="7" t="inlineStr"/>
      <c r="AM631" s="7" t="inlineStr"/>
      <c r="AN631" s="7" t="inlineStr"/>
      <c r="AO631" s="7" t="inlineStr"/>
      <c r="AP631" s="7" t="inlineStr"/>
      <c r="AQ631" s="7" t="inlineStr"/>
      <c r="AR631" s="7" t="inlineStr"/>
      <c r="AS631" s="7" t="inlineStr"/>
      <c r="AT631" s="7" t="inlineStr"/>
      <c r="AU631" s="7">
        <f>AW631+AY631+BA631+BC631+BE631+BG631+BI631</f>
        <v/>
      </c>
      <c r="AV631" s="7">
        <f>AX631+AZ631+BB631+BD631+BF631+BH631+BJ631</f>
        <v/>
      </c>
      <c r="AW631" s="7" t="inlineStr"/>
      <c r="AX631" s="7" t="inlineStr"/>
      <c r="AY631" s="7" t="inlineStr"/>
      <c r="AZ631" s="7" t="inlineStr"/>
      <c r="BA631" s="7" t="inlineStr"/>
      <c r="BB631" s="7" t="inlineStr"/>
      <c r="BC631" s="7" t="inlineStr"/>
      <c r="BD631" s="7" t="inlineStr"/>
      <c r="BE631" s="7" t="inlineStr"/>
      <c r="BF631" s="7" t="inlineStr"/>
      <c r="BG631" s="7" t="inlineStr"/>
      <c r="BH631" s="7" t="inlineStr"/>
      <c r="BI631" s="7" t="inlineStr"/>
      <c r="BJ631" s="7" t="inlineStr"/>
      <c r="BK631" s="7">
        <f>BM631+BO631+BQ631+BS631+BU631</f>
        <v/>
      </c>
      <c r="BL631" s="7">
        <f>BN631+BP631+BR631+BT631+BV631</f>
        <v/>
      </c>
      <c r="BM631" s="7" t="inlineStr"/>
      <c r="BN631" s="7" t="inlineStr"/>
      <c r="BO631" s="7" t="inlineStr"/>
      <c r="BP631" s="7" t="inlineStr"/>
      <c r="BQ631" s="7" t="inlineStr"/>
      <c r="BR631" s="7" t="inlineStr"/>
      <c r="BS631" s="7" t="inlineStr"/>
      <c r="BT631" s="7" t="inlineStr"/>
      <c r="BU631" s="7" t="inlineStr"/>
      <c r="BV631" s="7" t="inlineStr"/>
      <c r="BW631" s="7">
        <f>BY631+CA631+CC631+CE631+CG631+CI631+CK631+CM631+CO631+CQ631+CS631+CU631+CW631+CY631+DA631+DC631</f>
        <v/>
      </c>
      <c r="BX631" s="7">
        <f>BZ631+CB631+CD631+CF631+CH631+CJ631+CL631+CN631+CP631+CR631+CT631+CV631+CX631+CZ631+DB631+DD631</f>
        <v/>
      </c>
      <c r="BY631" s="7" t="inlineStr"/>
      <c r="BZ631" s="7" t="inlineStr"/>
      <c r="CA631" s="7" t="inlineStr"/>
      <c r="CB631" s="7" t="inlineStr"/>
      <c r="CC631" s="7" t="inlineStr"/>
      <c r="CD631" s="7" t="inlineStr"/>
      <c r="CE631" s="7" t="inlineStr"/>
      <c r="CF631" s="7" t="inlineStr"/>
      <c r="CG631" s="7" t="inlineStr"/>
      <c r="CH631" s="7" t="inlineStr"/>
      <c r="CI631" s="7" t="inlineStr"/>
      <c r="CJ631" s="7" t="inlineStr"/>
      <c r="CK631" s="7" t="inlineStr"/>
      <c r="CL631" s="7" t="inlineStr"/>
      <c r="CM631" s="7" t="inlineStr"/>
      <c r="CN631" s="7" t="inlineStr"/>
      <c r="CO631" s="7" t="inlineStr"/>
      <c r="CP631" s="7" t="inlineStr"/>
      <c r="CQ631" s="7" t="inlineStr"/>
      <c r="CR631" s="7" t="inlineStr"/>
      <c r="CS631" s="7" t="inlineStr"/>
      <c r="CT631" s="7" t="inlineStr"/>
      <c r="CU631" s="7" t="inlineStr"/>
      <c r="CV631" s="7" t="inlineStr"/>
      <c r="CW631" s="7" t="inlineStr"/>
      <c r="CX631" s="7" t="inlineStr"/>
      <c r="CY631" s="7" t="inlineStr"/>
      <c r="CZ631" s="7" t="inlineStr"/>
      <c r="DA631" s="7" t="inlineStr"/>
      <c r="DB631" s="7" t="inlineStr"/>
      <c r="DC631" s="7" t="inlineStr"/>
      <c r="DD631" s="7" t="inlineStr"/>
      <c r="DE631" s="7">
        <f>DG631+DI631+DK631+DM631+DO631+DQ631+DS631+DU631+DW631+DY631+EA631+EC631+EE631</f>
        <v/>
      </c>
      <c r="DF631" s="7">
        <f>DH631+DJ631+DL631+DN631+DP631+DR631+DT631+DV631+DX631+DZ631+EB631+ED631+EF631</f>
        <v/>
      </c>
      <c r="DG631" s="7" t="inlineStr"/>
      <c r="DH631" s="7" t="inlineStr"/>
      <c r="DI631" s="7" t="inlineStr"/>
      <c r="DJ631" s="7" t="inlineStr"/>
      <c r="DK631" s="7" t="inlineStr"/>
      <c r="DL631" s="7" t="inlineStr"/>
      <c r="DM631" s="7" t="inlineStr"/>
      <c r="DN631" s="7" t="inlineStr"/>
      <c r="DO631" s="7" t="inlineStr"/>
      <c r="DP631" s="7" t="inlineStr"/>
      <c r="DQ631" s="7" t="inlineStr"/>
      <c r="DR631" s="7" t="inlineStr"/>
      <c r="DS631" s="7" t="inlineStr"/>
      <c r="DT631" s="7" t="inlineStr"/>
      <c r="DU631" s="7" t="inlineStr"/>
      <c r="DV631" s="7" t="inlineStr"/>
      <c r="DW631" s="7" t="inlineStr"/>
      <c r="DX631" s="7" t="inlineStr"/>
      <c r="DY631" s="7" t="inlineStr"/>
      <c r="DZ631" s="7" t="inlineStr"/>
      <c r="EA631" s="7" t="inlineStr"/>
      <c r="EB631" s="7" t="inlineStr"/>
      <c r="EC631" s="7" t="inlineStr"/>
      <c r="ED631" s="7" t="inlineStr"/>
      <c r="EE631" s="7" t="inlineStr"/>
      <c r="EF631" s="7" t="inlineStr"/>
      <c r="EG631" s="7">
        <f>E631+AU631+BK631+BW631+DE631</f>
        <v/>
      </c>
      <c r="EH631" s="7">
        <f>F631+AV631+BL631+BX631+DF631</f>
        <v/>
      </c>
    </row>
    <row r="632" hidden="1" outlineLevel="1">
      <c r="A632" s="5" t="n">
        <v>296</v>
      </c>
      <c r="B632" s="6" t="inlineStr">
        <is>
          <t>Odiljon va Qobiljon Farm XK</t>
        </is>
      </c>
      <c r="C632" s="6" t="inlineStr">
        <is>
          <t>Ташкент</t>
        </is>
      </c>
      <c r="D632" s="6" t="inlineStr">
        <is>
          <t>Ташкент 2</t>
        </is>
      </c>
      <c r="E632" s="7">
        <f>G632+I632+K632+M632+O632+Q632+S632+U632+W632+Y632+AA632+AC632+AE632+AG632+AI632+AK632+AM632+AO632+AQ632+AS632</f>
        <v/>
      </c>
      <c r="F632" s="7">
        <f>H632+J632+L632+N632+P632+R632+T632+V632+X632+Z632+AB632+AD632+AF632+AH632+AJ632+AL632+AN632+AP632+AR632+AT632</f>
        <v/>
      </c>
      <c r="G632" s="7" t="inlineStr"/>
      <c r="H632" s="7" t="inlineStr"/>
      <c r="I632" s="7" t="inlineStr"/>
      <c r="J632" s="7" t="inlineStr"/>
      <c r="K632" s="7" t="inlineStr"/>
      <c r="L632" s="7" t="inlineStr"/>
      <c r="M632" s="7" t="inlineStr"/>
      <c r="N632" s="7" t="inlineStr"/>
      <c r="O632" s="7" t="inlineStr"/>
      <c r="P632" s="7" t="inlineStr"/>
      <c r="Q632" s="7" t="n">
        <v>2</v>
      </c>
      <c r="R632" s="7" t="n">
        <v>145992</v>
      </c>
      <c r="S632" s="7" t="inlineStr"/>
      <c r="T632" s="7" t="inlineStr"/>
      <c r="U632" s="7" t="inlineStr"/>
      <c r="V632" s="7" t="inlineStr"/>
      <c r="W632" s="7" t="inlineStr"/>
      <c r="X632" s="7" t="inlineStr"/>
      <c r="Y632" s="7" t="inlineStr"/>
      <c r="Z632" s="7" t="inlineStr"/>
      <c r="AA632" s="7" t="inlineStr"/>
      <c r="AB632" s="7" t="inlineStr"/>
      <c r="AC632" s="7" t="inlineStr"/>
      <c r="AD632" s="7" t="inlineStr"/>
      <c r="AE632" s="7" t="inlineStr"/>
      <c r="AF632" s="7" t="inlineStr"/>
      <c r="AG632" s="7" t="inlineStr"/>
      <c r="AH632" s="7" t="inlineStr"/>
      <c r="AI632" s="7" t="inlineStr"/>
      <c r="AJ632" s="7" t="inlineStr"/>
      <c r="AK632" s="7" t="inlineStr"/>
      <c r="AL632" s="7" t="inlineStr"/>
      <c r="AM632" s="7" t="inlineStr"/>
      <c r="AN632" s="7" t="inlineStr"/>
      <c r="AO632" s="7" t="inlineStr"/>
      <c r="AP632" s="7" t="inlineStr"/>
      <c r="AQ632" s="7" t="inlineStr"/>
      <c r="AR632" s="7" t="inlineStr"/>
      <c r="AS632" s="7" t="inlineStr"/>
      <c r="AT632" s="7" t="inlineStr"/>
      <c r="AU632" s="7">
        <f>AW632+AY632+BA632+BC632+BE632+BG632+BI632</f>
        <v/>
      </c>
      <c r="AV632" s="7">
        <f>AX632+AZ632+BB632+BD632+BF632+BH632+BJ632</f>
        <v/>
      </c>
      <c r="AW632" s="7" t="inlineStr"/>
      <c r="AX632" s="7" t="inlineStr"/>
      <c r="AY632" s="7" t="inlineStr"/>
      <c r="AZ632" s="7" t="inlineStr"/>
      <c r="BA632" s="7" t="inlineStr"/>
      <c r="BB632" s="7" t="inlineStr"/>
      <c r="BC632" s="7" t="inlineStr"/>
      <c r="BD632" s="7" t="inlineStr"/>
      <c r="BE632" s="7" t="inlineStr"/>
      <c r="BF632" s="7" t="inlineStr"/>
      <c r="BG632" s="7" t="inlineStr"/>
      <c r="BH632" s="7" t="inlineStr"/>
      <c r="BI632" s="7" t="inlineStr"/>
      <c r="BJ632" s="7" t="inlineStr"/>
      <c r="BK632" s="7">
        <f>BM632+BO632+BQ632+BS632+BU632</f>
        <v/>
      </c>
      <c r="BL632" s="7">
        <f>BN632+BP632+BR632+BT632+BV632</f>
        <v/>
      </c>
      <c r="BM632" s="7" t="inlineStr"/>
      <c r="BN632" s="7" t="inlineStr"/>
      <c r="BO632" s="7" t="inlineStr"/>
      <c r="BP632" s="7" t="inlineStr"/>
      <c r="BQ632" s="7" t="inlineStr"/>
      <c r="BR632" s="7" t="inlineStr"/>
      <c r="BS632" s="7" t="inlineStr"/>
      <c r="BT632" s="7" t="inlineStr"/>
      <c r="BU632" s="7" t="inlineStr"/>
      <c r="BV632" s="7" t="inlineStr"/>
      <c r="BW632" s="7">
        <f>BY632+CA632+CC632+CE632+CG632+CI632+CK632+CM632+CO632+CQ632+CS632+CU632+CW632+CY632+DA632+DC632</f>
        <v/>
      </c>
      <c r="BX632" s="7">
        <f>BZ632+CB632+CD632+CF632+CH632+CJ632+CL632+CN632+CP632+CR632+CT632+CV632+CX632+CZ632+DB632+DD632</f>
        <v/>
      </c>
      <c r="BY632" s="7" t="inlineStr"/>
      <c r="BZ632" s="7" t="inlineStr"/>
      <c r="CA632" s="7" t="n">
        <v>5</v>
      </c>
      <c r="CB632" s="7" t="n">
        <v>47515</v>
      </c>
      <c r="CC632" s="7" t="inlineStr"/>
      <c r="CD632" s="7" t="inlineStr"/>
      <c r="CE632" s="7" t="inlineStr"/>
      <c r="CF632" s="7" t="inlineStr"/>
      <c r="CG632" s="7" t="inlineStr"/>
      <c r="CH632" s="7" t="inlineStr"/>
      <c r="CI632" s="7" t="inlineStr"/>
      <c r="CJ632" s="7" t="inlineStr"/>
      <c r="CK632" s="7" t="inlineStr"/>
      <c r="CL632" s="7" t="inlineStr"/>
      <c r="CM632" s="7" t="inlineStr"/>
      <c r="CN632" s="7" t="inlineStr"/>
      <c r="CO632" s="7" t="inlineStr"/>
      <c r="CP632" s="7" t="inlineStr"/>
      <c r="CQ632" s="7" t="inlineStr"/>
      <c r="CR632" s="7" t="inlineStr"/>
      <c r="CS632" s="7" t="inlineStr"/>
      <c r="CT632" s="7" t="inlineStr"/>
      <c r="CU632" s="7" t="inlineStr"/>
      <c r="CV632" s="7" t="inlineStr"/>
      <c r="CW632" s="7" t="inlineStr"/>
      <c r="CX632" s="7" t="inlineStr"/>
      <c r="CY632" s="7" t="inlineStr"/>
      <c r="CZ632" s="7" t="inlineStr"/>
      <c r="DA632" s="7" t="inlineStr"/>
      <c r="DB632" s="7" t="inlineStr"/>
      <c r="DC632" s="7" t="inlineStr"/>
      <c r="DD632" s="7" t="inlineStr"/>
      <c r="DE632" s="7">
        <f>DG632+DI632+DK632+DM632+DO632+DQ632+DS632+DU632+DW632+DY632+EA632+EC632+EE632</f>
        <v/>
      </c>
      <c r="DF632" s="7">
        <f>DH632+DJ632+DL632+DN632+DP632+DR632+DT632+DV632+DX632+DZ632+EB632+ED632+EF632</f>
        <v/>
      </c>
      <c r="DG632" s="7" t="inlineStr"/>
      <c r="DH632" s="7" t="inlineStr"/>
      <c r="DI632" s="7" t="inlineStr"/>
      <c r="DJ632" s="7" t="inlineStr"/>
      <c r="DK632" s="7" t="n">
        <v>1</v>
      </c>
      <c r="DL632" s="7" t="n">
        <v>277701</v>
      </c>
      <c r="DM632" s="7" t="inlineStr"/>
      <c r="DN632" s="7" t="inlineStr"/>
      <c r="DO632" s="7" t="inlineStr"/>
      <c r="DP632" s="7" t="inlineStr"/>
      <c r="DQ632" s="7" t="inlineStr"/>
      <c r="DR632" s="7" t="inlineStr"/>
      <c r="DS632" s="7" t="inlineStr"/>
      <c r="DT632" s="7" t="inlineStr"/>
      <c r="DU632" s="7" t="inlineStr"/>
      <c r="DV632" s="7" t="inlineStr"/>
      <c r="DW632" s="7" t="inlineStr"/>
      <c r="DX632" s="7" t="inlineStr"/>
      <c r="DY632" s="7" t="inlineStr"/>
      <c r="DZ632" s="7" t="inlineStr"/>
      <c r="EA632" s="7" t="n">
        <v>1</v>
      </c>
      <c r="EB632" s="7" t="n">
        <v>107570</v>
      </c>
      <c r="EC632" s="7" t="inlineStr"/>
      <c r="ED632" s="7" t="inlineStr"/>
      <c r="EE632" s="7" t="inlineStr"/>
      <c r="EF632" s="7" t="inlineStr"/>
      <c r="EG632" s="7">
        <f>E632+AU632+BK632+BW632+DE632</f>
        <v/>
      </c>
      <c r="EH632" s="7">
        <f>F632+AV632+BL632+BX632+DF632</f>
        <v/>
      </c>
    </row>
    <row r="633" hidden="1" outlineLevel="1">
      <c r="A633" s="5" t="n">
        <v>297</v>
      </c>
      <c r="B633" s="6" t="inlineStr">
        <is>
          <t>Og'alar Biznes Pharm MCHJ</t>
        </is>
      </c>
      <c r="C633" s="6" t="inlineStr">
        <is>
          <t>Ташкент</t>
        </is>
      </c>
      <c r="D633" s="6" t="inlineStr">
        <is>
          <t>Ташкент 1</t>
        </is>
      </c>
      <c r="E633" s="7">
        <f>G633+I633+K633+M633+O633+Q633+S633+U633+W633+Y633+AA633+AC633+AE633+AG633+AI633+AK633+AM633+AO633+AQ633+AS633</f>
        <v/>
      </c>
      <c r="F633" s="7">
        <f>H633+J633+L633+N633+P633+R633+T633+V633+X633+Z633+AB633+AD633+AF633+AH633+AJ633+AL633+AN633+AP633+AR633+AT633</f>
        <v/>
      </c>
      <c r="G633" s="7" t="inlineStr"/>
      <c r="H633" s="7" t="inlineStr"/>
      <c r="I633" s="7" t="inlineStr"/>
      <c r="J633" s="7" t="inlineStr"/>
      <c r="K633" s="7" t="inlineStr"/>
      <c r="L633" s="7" t="inlineStr"/>
      <c r="M633" s="7" t="inlineStr"/>
      <c r="N633" s="7" t="inlineStr"/>
      <c r="O633" s="7" t="inlineStr"/>
      <c r="P633" s="7" t="inlineStr"/>
      <c r="Q633" s="7" t="n">
        <v>3</v>
      </c>
      <c r="R633" s="7" t="n">
        <v>810126</v>
      </c>
      <c r="S633" s="7" t="inlineStr"/>
      <c r="T633" s="7" t="inlineStr"/>
      <c r="U633" s="7" t="inlineStr"/>
      <c r="V633" s="7" t="inlineStr"/>
      <c r="W633" s="7" t="inlineStr"/>
      <c r="X633" s="7" t="inlineStr"/>
      <c r="Y633" s="7" t="inlineStr"/>
      <c r="Z633" s="7" t="inlineStr"/>
      <c r="AA633" s="7" t="inlineStr"/>
      <c r="AB633" s="7" t="inlineStr"/>
      <c r="AC633" s="7" t="inlineStr"/>
      <c r="AD633" s="7" t="inlineStr"/>
      <c r="AE633" s="7" t="inlineStr"/>
      <c r="AF633" s="7" t="inlineStr"/>
      <c r="AG633" s="7" t="inlineStr"/>
      <c r="AH633" s="7" t="inlineStr"/>
      <c r="AI633" s="7" t="inlineStr"/>
      <c r="AJ633" s="7" t="inlineStr"/>
      <c r="AK633" s="7" t="inlineStr"/>
      <c r="AL633" s="7" t="inlineStr"/>
      <c r="AM633" s="7" t="inlineStr"/>
      <c r="AN633" s="7" t="inlineStr"/>
      <c r="AO633" s="7" t="inlineStr"/>
      <c r="AP633" s="7" t="inlineStr"/>
      <c r="AQ633" s="7" t="inlineStr"/>
      <c r="AR633" s="7" t="inlineStr"/>
      <c r="AS633" s="7" t="inlineStr"/>
      <c r="AT633" s="7" t="inlineStr"/>
      <c r="AU633" s="7">
        <f>AW633+AY633+BA633+BC633+BE633+BG633+BI633</f>
        <v/>
      </c>
      <c r="AV633" s="7">
        <f>AX633+AZ633+BB633+BD633+BF633+BH633+BJ633</f>
        <v/>
      </c>
      <c r="AW633" s="7" t="inlineStr"/>
      <c r="AX633" s="7" t="inlineStr"/>
      <c r="AY633" s="7" t="inlineStr"/>
      <c r="AZ633" s="7" t="inlineStr"/>
      <c r="BA633" s="7" t="inlineStr"/>
      <c r="BB633" s="7" t="inlineStr"/>
      <c r="BC633" s="7" t="inlineStr"/>
      <c r="BD633" s="7" t="inlineStr"/>
      <c r="BE633" s="7" t="inlineStr"/>
      <c r="BF633" s="7" t="inlineStr"/>
      <c r="BG633" s="7" t="inlineStr"/>
      <c r="BH633" s="7" t="inlineStr"/>
      <c r="BI633" s="7" t="inlineStr"/>
      <c r="BJ633" s="7" t="inlineStr"/>
      <c r="BK633" s="7">
        <f>BM633+BO633+BQ633+BS633+BU633</f>
        <v/>
      </c>
      <c r="BL633" s="7">
        <f>BN633+BP633+BR633+BT633+BV633</f>
        <v/>
      </c>
      <c r="BM633" s="7" t="inlineStr"/>
      <c r="BN633" s="7" t="inlineStr"/>
      <c r="BO633" s="7" t="inlineStr"/>
      <c r="BP633" s="7" t="inlineStr"/>
      <c r="BQ633" s="7" t="inlineStr"/>
      <c r="BR633" s="7" t="inlineStr"/>
      <c r="BS633" s="7" t="inlineStr"/>
      <c r="BT633" s="7" t="inlineStr"/>
      <c r="BU633" s="7" t="inlineStr"/>
      <c r="BV633" s="7" t="inlineStr"/>
      <c r="BW633" s="7">
        <f>BY633+CA633+CC633+CE633+CG633+CI633+CK633+CM633+CO633+CQ633+CS633+CU633+CW633+CY633+DA633+DC633</f>
        <v/>
      </c>
      <c r="BX633" s="7">
        <f>BZ633+CB633+CD633+CF633+CH633+CJ633+CL633+CN633+CP633+CR633+CT633+CV633+CX633+CZ633+DB633+DD633</f>
        <v/>
      </c>
      <c r="BY633" s="7" t="inlineStr"/>
      <c r="BZ633" s="7" t="inlineStr"/>
      <c r="CA633" s="7" t="inlineStr"/>
      <c r="CB633" s="7" t="inlineStr"/>
      <c r="CC633" s="7" t="inlineStr"/>
      <c r="CD633" s="7" t="inlineStr"/>
      <c r="CE633" s="7" t="inlineStr"/>
      <c r="CF633" s="7" t="inlineStr"/>
      <c r="CG633" s="7" t="inlineStr"/>
      <c r="CH633" s="7" t="inlineStr"/>
      <c r="CI633" s="7" t="inlineStr"/>
      <c r="CJ633" s="7" t="inlineStr"/>
      <c r="CK633" s="7" t="inlineStr"/>
      <c r="CL633" s="7" t="inlineStr"/>
      <c r="CM633" s="7" t="inlineStr"/>
      <c r="CN633" s="7" t="inlineStr"/>
      <c r="CO633" s="7" t="inlineStr"/>
      <c r="CP633" s="7" t="inlineStr"/>
      <c r="CQ633" s="7" t="inlineStr"/>
      <c r="CR633" s="7" t="inlineStr"/>
      <c r="CS633" s="7" t="inlineStr"/>
      <c r="CT633" s="7" t="inlineStr"/>
      <c r="CU633" s="7" t="inlineStr"/>
      <c r="CV633" s="7" t="inlineStr"/>
      <c r="CW633" s="7" t="inlineStr"/>
      <c r="CX633" s="7" t="inlineStr"/>
      <c r="CY633" s="7" t="inlineStr"/>
      <c r="CZ633" s="7" t="inlineStr"/>
      <c r="DA633" s="7" t="inlineStr"/>
      <c r="DB633" s="7" t="inlineStr"/>
      <c r="DC633" s="7" t="inlineStr"/>
      <c r="DD633" s="7" t="inlineStr"/>
      <c r="DE633" s="7">
        <f>DG633+DI633+DK633+DM633+DO633+DQ633+DS633+DU633+DW633+DY633+EA633+EC633+EE633</f>
        <v/>
      </c>
      <c r="DF633" s="7">
        <f>DH633+DJ633+DL633+DN633+DP633+DR633+DT633+DV633+DX633+DZ633+EB633+ED633+EF633</f>
        <v/>
      </c>
      <c r="DG633" s="7" t="inlineStr"/>
      <c r="DH633" s="7" t="inlineStr"/>
      <c r="DI633" s="7" t="inlineStr"/>
      <c r="DJ633" s="7" t="inlineStr"/>
      <c r="DK633" s="7" t="inlineStr"/>
      <c r="DL633" s="7" t="inlineStr"/>
      <c r="DM633" s="7" t="inlineStr"/>
      <c r="DN633" s="7" t="inlineStr"/>
      <c r="DO633" s="7" t="inlineStr"/>
      <c r="DP633" s="7" t="inlineStr"/>
      <c r="DQ633" s="7" t="inlineStr"/>
      <c r="DR633" s="7" t="inlineStr"/>
      <c r="DS633" s="7" t="inlineStr"/>
      <c r="DT633" s="7" t="inlineStr"/>
      <c r="DU633" s="7" t="inlineStr"/>
      <c r="DV633" s="7" t="inlineStr"/>
      <c r="DW633" s="7" t="inlineStr"/>
      <c r="DX633" s="7" t="inlineStr"/>
      <c r="DY633" s="7" t="inlineStr"/>
      <c r="DZ633" s="7" t="inlineStr"/>
      <c r="EA633" s="7" t="inlineStr"/>
      <c r="EB633" s="7" t="inlineStr"/>
      <c r="EC633" s="7" t="inlineStr"/>
      <c r="ED633" s="7" t="inlineStr"/>
      <c r="EE633" s="7" t="inlineStr"/>
      <c r="EF633" s="7" t="inlineStr"/>
      <c r="EG633" s="7">
        <f>E633+AU633+BK633+BW633+DE633</f>
        <v/>
      </c>
      <c r="EH633" s="7">
        <f>F633+AV633+BL633+BX633+DF633</f>
        <v/>
      </c>
    </row>
    <row r="634" hidden="1" outlineLevel="1">
      <c r="A634" s="5" t="n">
        <v>298</v>
      </c>
      <c r="B634" s="6" t="inlineStr">
        <is>
          <t>Ogabek-Farm MCHJ</t>
        </is>
      </c>
      <c r="C634" s="6" t="inlineStr">
        <is>
          <t>Ташкент</t>
        </is>
      </c>
      <c r="D634" s="6" t="inlineStr">
        <is>
          <t>Ташкент 1</t>
        </is>
      </c>
      <c r="E634" s="7">
        <f>G634+I634+K634+M634+O634+Q634+S634+U634+W634+Y634+AA634+AC634+AE634+AG634+AI634+AK634+AM634+AO634+AQ634+AS634</f>
        <v/>
      </c>
      <c r="F634" s="7">
        <f>H634+J634+L634+N634+P634+R634+T634+V634+X634+Z634+AB634+AD634+AF634+AH634+AJ634+AL634+AN634+AP634+AR634+AT634</f>
        <v/>
      </c>
      <c r="G634" s="7" t="inlineStr"/>
      <c r="H634" s="7" t="inlineStr"/>
      <c r="I634" s="7" t="inlineStr"/>
      <c r="J634" s="7" t="inlineStr"/>
      <c r="K634" s="7" t="inlineStr"/>
      <c r="L634" s="7" t="inlineStr"/>
      <c r="M634" s="7" t="n">
        <v>2</v>
      </c>
      <c r="N634" s="7" t="n">
        <v>136326</v>
      </c>
      <c r="O634" s="7" t="inlineStr"/>
      <c r="P634" s="7" t="inlineStr"/>
      <c r="Q634" s="7" t="inlineStr"/>
      <c r="R634" s="7" t="inlineStr"/>
      <c r="S634" s="7" t="inlineStr"/>
      <c r="T634" s="7" t="inlineStr"/>
      <c r="U634" s="7" t="inlineStr"/>
      <c r="V634" s="7" t="inlineStr"/>
      <c r="W634" s="7" t="inlineStr"/>
      <c r="X634" s="7" t="inlineStr"/>
      <c r="Y634" s="7" t="inlineStr"/>
      <c r="Z634" s="7" t="inlineStr"/>
      <c r="AA634" s="7" t="inlineStr"/>
      <c r="AB634" s="7" t="inlineStr"/>
      <c r="AC634" s="7" t="inlineStr"/>
      <c r="AD634" s="7" t="inlineStr"/>
      <c r="AE634" s="7" t="inlineStr"/>
      <c r="AF634" s="7" t="inlineStr"/>
      <c r="AG634" s="7" t="inlineStr"/>
      <c r="AH634" s="7" t="inlineStr"/>
      <c r="AI634" s="7" t="inlineStr"/>
      <c r="AJ634" s="7" t="inlineStr"/>
      <c r="AK634" s="7" t="inlineStr"/>
      <c r="AL634" s="7" t="inlineStr"/>
      <c r="AM634" s="7" t="inlineStr"/>
      <c r="AN634" s="7" t="inlineStr"/>
      <c r="AO634" s="7" t="inlineStr"/>
      <c r="AP634" s="7" t="inlineStr"/>
      <c r="AQ634" s="7" t="inlineStr"/>
      <c r="AR634" s="7" t="inlineStr"/>
      <c r="AS634" s="7" t="inlineStr"/>
      <c r="AT634" s="7" t="inlineStr"/>
      <c r="AU634" s="7">
        <f>AW634+AY634+BA634+BC634+BE634+BG634+BI634</f>
        <v/>
      </c>
      <c r="AV634" s="7">
        <f>AX634+AZ634+BB634+BD634+BF634+BH634+BJ634</f>
        <v/>
      </c>
      <c r="AW634" s="7" t="inlineStr"/>
      <c r="AX634" s="7" t="inlineStr"/>
      <c r="AY634" s="7" t="inlineStr"/>
      <c r="AZ634" s="7" t="inlineStr"/>
      <c r="BA634" s="7" t="inlineStr"/>
      <c r="BB634" s="7" t="inlineStr"/>
      <c r="BC634" s="7" t="inlineStr"/>
      <c r="BD634" s="7" t="inlineStr"/>
      <c r="BE634" s="7" t="inlineStr"/>
      <c r="BF634" s="7" t="inlineStr"/>
      <c r="BG634" s="7" t="inlineStr"/>
      <c r="BH634" s="7" t="inlineStr"/>
      <c r="BI634" s="7" t="inlineStr"/>
      <c r="BJ634" s="7" t="inlineStr"/>
      <c r="BK634" s="7">
        <f>BM634+BO634+BQ634+BS634+BU634</f>
        <v/>
      </c>
      <c r="BL634" s="7">
        <f>BN634+BP634+BR634+BT634+BV634</f>
        <v/>
      </c>
      <c r="BM634" s="7" t="inlineStr"/>
      <c r="BN634" s="7" t="inlineStr"/>
      <c r="BO634" s="7" t="inlineStr"/>
      <c r="BP634" s="7" t="inlineStr"/>
      <c r="BQ634" s="7" t="inlineStr"/>
      <c r="BR634" s="7" t="inlineStr"/>
      <c r="BS634" s="7" t="inlineStr"/>
      <c r="BT634" s="7" t="inlineStr"/>
      <c r="BU634" s="7" t="inlineStr"/>
      <c r="BV634" s="7" t="inlineStr"/>
      <c r="BW634" s="7">
        <f>BY634+CA634+CC634+CE634+CG634+CI634+CK634+CM634+CO634+CQ634+CS634+CU634+CW634+CY634+DA634+DC634</f>
        <v/>
      </c>
      <c r="BX634" s="7">
        <f>BZ634+CB634+CD634+CF634+CH634+CJ634+CL634+CN634+CP634+CR634+CT634+CV634+CX634+CZ634+DB634+DD634</f>
        <v/>
      </c>
      <c r="BY634" s="7" t="inlineStr"/>
      <c r="BZ634" s="7" t="inlineStr"/>
      <c r="CA634" s="7" t="inlineStr"/>
      <c r="CB634" s="7" t="inlineStr"/>
      <c r="CC634" s="7" t="inlineStr"/>
      <c r="CD634" s="7" t="inlineStr"/>
      <c r="CE634" s="7" t="inlineStr"/>
      <c r="CF634" s="7" t="inlineStr"/>
      <c r="CG634" s="7" t="inlineStr"/>
      <c r="CH634" s="7" t="inlineStr"/>
      <c r="CI634" s="7" t="inlineStr"/>
      <c r="CJ634" s="7" t="inlineStr"/>
      <c r="CK634" s="7" t="inlineStr"/>
      <c r="CL634" s="7" t="inlineStr"/>
      <c r="CM634" s="7" t="inlineStr"/>
      <c r="CN634" s="7" t="inlineStr"/>
      <c r="CO634" s="7" t="inlineStr"/>
      <c r="CP634" s="7" t="inlineStr"/>
      <c r="CQ634" s="7" t="inlineStr"/>
      <c r="CR634" s="7" t="inlineStr"/>
      <c r="CS634" s="7" t="inlineStr"/>
      <c r="CT634" s="7" t="inlineStr"/>
      <c r="CU634" s="7" t="inlineStr"/>
      <c r="CV634" s="7" t="inlineStr"/>
      <c r="CW634" s="7" t="inlineStr"/>
      <c r="CX634" s="7" t="inlineStr"/>
      <c r="CY634" s="7" t="inlineStr"/>
      <c r="CZ634" s="7" t="inlineStr"/>
      <c r="DA634" s="7" t="inlineStr"/>
      <c r="DB634" s="7" t="inlineStr"/>
      <c r="DC634" s="7" t="inlineStr"/>
      <c r="DD634" s="7" t="inlineStr"/>
      <c r="DE634" s="7">
        <f>DG634+DI634+DK634+DM634+DO634+DQ634+DS634+DU634+DW634+DY634+EA634+EC634+EE634</f>
        <v/>
      </c>
      <c r="DF634" s="7">
        <f>DH634+DJ634+DL634+DN634+DP634+DR634+DT634+DV634+DX634+DZ634+EB634+ED634+EF634</f>
        <v/>
      </c>
      <c r="DG634" s="7" t="inlineStr"/>
      <c r="DH634" s="7" t="inlineStr"/>
      <c r="DI634" s="7" t="inlineStr"/>
      <c r="DJ634" s="7" t="inlineStr"/>
      <c r="DK634" s="7" t="inlineStr"/>
      <c r="DL634" s="7" t="inlineStr"/>
      <c r="DM634" s="7" t="inlineStr"/>
      <c r="DN634" s="7" t="inlineStr"/>
      <c r="DO634" s="7" t="inlineStr"/>
      <c r="DP634" s="7" t="inlineStr"/>
      <c r="DQ634" s="7" t="inlineStr"/>
      <c r="DR634" s="7" t="inlineStr"/>
      <c r="DS634" s="7" t="inlineStr"/>
      <c r="DT634" s="7" t="inlineStr"/>
      <c r="DU634" s="7" t="inlineStr"/>
      <c r="DV634" s="7" t="inlineStr"/>
      <c r="DW634" s="7" t="inlineStr"/>
      <c r="DX634" s="7" t="inlineStr"/>
      <c r="DY634" s="7" t="inlineStr"/>
      <c r="DZ634" s="7" t="inlineStr"/>
      <c r="EA634" s="7" t="inlineStr"/>
      <c r="EB634" s="7" t="inlineStr"/>
      <c r="EC634" s="7" t="inlineStr"/>
      <c r="ED634" s="7" t="inlineStr"/>
      <c r="EE634" s="7" t="inlineStr"/>
      <c r="EF634" s="7" t="inlineStr"/>
      <c r="EG634" s="7">
        <f>E634+AU634+BK634+BW634+DE634</f>
        <v/>
      </c>
      <c r="EH634" s="7">
        <f>F634+AV634+BL634+BX634+DF634</f>
        <v/>
      </c>
    </row>
    <row r="635" hidden="1" outlineLevel="1">
      <c r="A635" s="5" t="n">
        <v>299</v>
      </c>
      <c r="B635" s="6" t="inlineStr">
        <is>
          <t>Okkurgan Flora Farm MCHJ</t>
        </is>
      </c>
      <c r="C635" s="6" t="inlineStr">
        <is>
          <t>Ташкент</t>
        </is>
      </c>
      <c r="D635" s="6" t="inlineStr">
        <is>
          <t>Ташкент 1</t>
        </is>
      </c>
      <c r="E635" s="7">
        <f>G635+I635+K635+M635+O635+Q635+S635+U635+W635+Y635+AA635+AC635+AE635+AG635+AI635+AK635+AM635+AO635+AQ635+AS635</f>
        <v/>
      </c>
      <c r="F635" s="7">
        <f>H635+J635+L635+N635+P635+R635+T635+V635+X635+Z635+AB635+AD635+AF635+AH635+AJ635+AL635+AN635+AP635+AR635+AT635</f>
        <v/>
      </c>
      <c r="G635" s="7" t="inlineStr"/>
      <c r="H635" s="7" t="inlineStr"/>
      <c r="I635" s="7" t="inlineStr"/>
      <c r="J635" s="7" t="inlineStr"/>
      <c r="K635" s="7" t="inlineStr"/>
      <c r="L635" s="7" t="inlineStr"/>
      <c r="M635" s="7" t="n">
        <v>1</v>
      </c>
      <c r="N635" s="7" t="n">
        <v>87418</v>
      </c>
      <c r="O635" s="7" t="inlineStr"/>
      <c r="P635" s="7" t="inlineStr"/>
      <c r="Q635" s="7" t="inlineStr"/>
      <c r="R635" s="7" t="inlineStr"/>
      <c r="S635" s="7" t="inlineStr"/>
      <c r="T635" s="7" t="inlineStr"/>
      <c r="U635" s="7" t="inlineStr"/>
      <c r="V635" s="7" t="inlineStr"/>
      <c r="W635" s="7" t="inlineStr"/>
      <c r="X635" s="7" t="inlineStr"/>
      <c r="Y635" s="7" t="inlineStr"/>
      <c r="Z635" s="7" t="inlineStr"/>
      <c r="AA635" s="7" t="inlineStr"/>
      <c r="AB635" s="7" t="inlineStr"/>
      <c r="AC635" s="7" t="inlineStr"/>
      <c r="AD635" s="7" t="inlineStr"/>
      <c r="AE635" s="7" t="inlineStr"/>
      <c r="AF635" s="7" t="inlineStr"/>
      <c r="AG635" s="7" t="inlineStr"/>
      <c r="AH635" s="7" t="inlineStr"/>
      <c r="AI635" s="7" t="inlineStr"/>
      <c r="AJ635" s="7" t="inlineStr"/>
      <c r="AK635" s="7" t="inlineStr"/>
      <c r="AL635" s="7" t="inlineStr"/>
      <c r="AM635" s="7" t="inlineStr"/>
      <c r="AN635" s="7" t="inlineStr"/>
      <c r="AO635" s="7" t="inlineStr"/>
      <c r="AP635" s="7" t="inlineStr"/>
      <c r="AQ635" s="7" t="inlineStr"/>
      <c r="AR635" s="7" t="inlineStr"/>
      <c r="AS635" s="7" t="inlineStr"/>
      <c r="AT635" s="7" t="inlineStr"/>
      <c r="AU635" s="7">
        <f>AW635+AY635+BA635+BC635+BE635+BG635+BI635</f>
        <v/>
      </c>
      <c r="AV635" s="7">
        <f>AX635+AZ635+BB635+BD635+BF635+BH635+BJ635</f>
        <v/>
      </c>
      <c r="AW635" s="7" t="inlineStr"/>
      <c r="AX635" s="7" t="inlineStr"/>
      <c r="AY635" s="7" t="inlineStr"/>
      <c r="AZ635" s="7" t="inlineStr"/>
      <c r="BA635" s="7" t="inlineStr"/>
      <c r="BB635" s="7" t="inlineStr"/>
      <c r="BC635" s="7" t="inlineStr"/>
      <c r="BD635" s="7" t="inlineStr"/>
      <c r="BE635" s="7" t="inlineStr"/>
      <c r="BF635" s="7" t="inlineStr"/>
      <c r="BG635" s="7" t="inlineStr"/>
      <c r="BH635" s="7" t="inlineStr"/>
      <c r="BI635" s="7" t="inlineStr"/>
      <c r="BJ635" s="7" t="inlineStr"/>
      <c r="BK635" s="7">
        <f>BM635+BO635+BQ635+BS635+BU635</f>
        <v/>
      </c>
      <c r="BL635" s="7">
        <f>BN635+BP635+BR635+BT635+BV635</f>
        <v/>
      </c>
      <c r="BM635" s="7" t="inlineStr"/>
      <c r="BN635" s="7" t="inlineStr"/>
      <c r="BO635" s="7" t="inlineStr"/>
      <c r="BP635" s="7" t="inlineStr"/>
      <c r="BQ635" s="7" t="inlineStr"/>
      <c r="BR635" s="7" t="inlineStr"/>
      <c r="BS635" s="7" t="inlineStr"/>
      <c r="BT635" s="7" t="inlineStr"/>
      <c r="BU635" s="7" t="inlineStr"/>
      <c r="BV635" s="7" t="inlineStr"/>
      <c r="BW635" s="7">
        <f>BY635+CA635+CC635+CE635+CG635+CI635+CK635+CM635+CO635+CQ635+CS635+CU635+CW635+CY635+DA635+DC635</f>
        <v/>
      </c>
      <c r="BX635" s="7">
        <f>BZ635+CB635+CD635+CF635+CH635+CJ635+CL635+CN635+CP635+CR635+CT635+CV635+CX635+CZ635+DB635+DD635</f>
        <v/>
      </c>
      <c r="BY635" s="7" t="inlineStr"/>
      <c r="BZ635" s="7" t="inlineStr"/>
      <c r="CA635" s="7" t="inlineStr"/>
      <c r="CB635" s="7" t="inlineStr"/>
      <c r="CC635" s="7" t="inlineStr"/>
      <c r="CD635" s="7" t="inlineStr"/>
      <c r="CE635" s="7" t="inlineStr"/>
      <c r="CF635" s="7" t="inlineStr"/>
      <c r="CG635" s="7" t="inlineStr"/>
      <c r="CH635" s="7" t="inlineStr"/>
      <c r="CI635" s="7" t="inlineStr"/>
      <c r="CJ635" s="7" t="inlineStr"/>
      <c r="CK635" s="7" t="inlineStr"/>
      <c r="CL635" s="7" t="inlineStr"/>
      <c r="CM635" s="7" t="inlineStr"/>
      <c r="CN635" s="7" t="inlineStr"/>
      <c r="CO635" s="7" t="inlineStr"/>
      <c r="CP635" s="7" t="inlineStr"/>
      <c r="CQ635" s="7" t="inlineStr"/>
      <c r="CR635" s="7" t="inlineStr"/>
      <c r="CS635" s="7" t="inlineStr"/>
      <c r="CT635" s="7" t="inlineStr"/>
      <c r="CU635" s="7" t="inlineStr"/>
      <c r="CV635" s="7" t="inlineStr"/>
      <c r="CW635" s="7" t="inlineStr"/>
      <c r="CX635" s="7" t="inlineStr"/>
      <c r="CY635" s="7" t="inlineStr"/>
      <c r="CZ635" s="7" t="inlineStr"/>
      <c r="DA635" s="7" t="inlineStr"/>
      <c r="DB635" s="7" t="inlineStr"/>
      <c r="DC635" s="7" t="inlineStr"/>
      <c r="DD635" s="7" t="inlineStr"/>
      <c r="DE635" s="7">
        <f>DG635+DI635+DK635+DM635+DO635+DQ635+DS635+DU635+DW635+DY635+EA635+EC635+EE635</f>
        <v/>
      </c>
      <c r="DF635" s="7">
        <f>DH635+DJ635+DL635+DN635+DP635+DR635+DT635+DV635+DX635+DZ635+EB635+ED635+EF635</f>
        <v/>
      </c>
      <c r="DG635" s="7" t="inlineStr"/>
      <c r="DH635" s="7" t="inlineStr"/>
      <c r="DI635" s="7" t="inlineStr"/>
      <c r="DJ635" s="7" t="inlineStr"/>
      <c r="DK635" s="7" t="inlineStr"/>
      <c r="DL635" s="7" t="inlineStr"/>
      <c r="DM635" s="7" t="inlineStr"/>
      <c r="DN635" s="7" t="inlineStr"/>
      <c r="DO635" s="7" t="inlineStr"/>
      <c r="DP635" s="7" t="inlineStr"/>
      <c r="DQ635" s="7" t="inlineStr"/>
      <c r="DR635" s="7" t="inlineStr"/>
      <c r="DS635" s="7" t="inlineStr"/>
      <c r="DT635" s="7" t="inlineStr"/>
      <c r="DU635" s="7" t="inlineStr"/>
      <c r="DV635" s="7" t="inlineStr"/>
      <c r="DW635" s="7" t="inlineStr"/>
      <c r="DX635" s="7" t="inlineStr"/>
      <c r="DY635" s="7" t="inlineStr"/>
      <c r="DZ635" s="7" t="inlineStr"/>
      <c r="EA635" s="7" t="inlineStr"/>
      <c r="EB635" s="7" t="inlineStr"/>
      <c r="EC635" s="7" t="inlineStr"/>
      <c r="ED635" s="7" t="inlineStr"/>
      <c r="EE635" s="7" t="inlineStr"/>
      <c r="EF635" s="7" t="inlineStr"/>
      <c r="EG635" s="7">
        <f>E635+AU635+BK635+BW635+DE635</f>
        <v/>
      </c>
      <c r="EH635" s="7">
        <f>F635+AV635+BL635+BX635+DF635</f>
        <v/>
      </c>
    </row>
    <row r="636" hidden="1" outlineLevel="1">
      <c r="A636" s="5" t="n">
        <v>300</v>
      </c>
      <c r="B636" s="6" t="inlineStr">
        <is>
          <t>Olmos Farm Biznes MCHJ</t>
        </is>
      </c>
      <c r="C636" s="6" t="inlineStr">
        <is>
          <t>Ташкент</t>
        </is>
      </c>
      <c r="D636" s="6" t="inlineStr">
        <is>
          <t>Ташкент 1</t>
        </is>
      </c>
      <c r="E636" s="7">
        <f>G636+I636+K636+M636+O636+Q636+S636+U636+W636+Y636+AA636+AC636+AE636+AG636+AI636+AK636+AM636+AO636+AQ636+AS636</f>
        <v/>
      </c>
      <c r="F636" s="7">
        <f>H636+J636+L636+N636+P636+R636+T636+V636+X636+Z636+AB636+AD636+AF636+AH636+AJ636+AL636+AN636+AP636+AR636+AT636</f>
        <v/>
      </c>
      <c r="G636" s="7" t="inlineStr"/>
      <c r="H636" s="7" t="inlineStr"/>
      <c r="I636" s="7" t="inlineStr"/>
      <c r="J636" s="7" t="inlineStr"/>
      <c r="K636" s="7" t="inlineStr"/>
      <c r="L636" s="7" t="inlineStr"/>
      <c r="M636" s="7" t="inlineStr"/>
      <c r="N636" s="7" t="inlineStr"/>
      <c r="O636" s="7" t="inlineStr"/>
      <c r="P636" s="7" t="inlineStr"/>
      <c r="Q636" s="7" t="inlineStr"/>
      <c r="R636" s="7" t="inlineStr"/>
      <c r="S636" s="7" t="inlineStr"/>
      <c r="T636" s="7" t="inlineStr"/>
      <c r="U636" s="7" t="inlineStr"/>
      <c r="V636" s="7" t="inlineStr"/>
      <c r="W636" s="7" t="inlineStr"/>
      <c r="X636" s="7" t="inlineStr"/>
      <c r="Y636" s="7" t="inlineStr"/>
      <c r="Z636" s="7" t="inlineStr"/>
      <c r="AA636" s="7" t="inlineStr"/>
      <c r="AB636" s="7" t="inlineStr"/>
      <c r="AC636" s="7" t="inlineStr"/>
      <c r="AD636" s="7" t="inlineStr"/>
      <c r="AE636" s="7" t="inlineStr"/>
      <c r="AF636" s="7" t="inlineStr"/>
      <c r="AG636" s="7" t="inlineStr"/>
      <c r="AH636" s="7" t="inlineStr"/>
      <c r="AI636" s="7" t="inlineStr"/>
      <c r="AJ636" s="7" t="inlineStr"/>
      <c r="AK636" s="7" t="inlineStr"/>
      <c r="AL636" s="7" t="inlineStr"/>
      <c r="AM636" s="7" t="inlineStr"/>
      <c r="AN636" s="7" t="inlineStr"/>
      <c r="AO636" s="7" t="inlineStr"/>
      <c r="AP636" s="7" t="inlineStr"/>
      <c r="AQ636" s="7" t="inlineStr"/>
      <c r="AR636" s="7" t="inlineStr"/>
      <c r="AS636" s="7" t="inlineStr"/>
      <c r="AT636" s="7" t="inlineStr"/>
      <c r="AU636" s="7">
        <f>AW636+AY636+BA636+BC636+BE636+BG636+BI636</f>
        <v/>
      </c>
      <c r="AV636" s="7">
        <f>AX636+AZ636+BB636+BD636+BF636+BH636+BJ636</f>
        <v/>
      </c>
      <c r="AW636" s="7" t="inlineStr"/>
      <c r="AX636" s="7" t="inlineStr"/>
      <c r="AY636" s="7" t="inlineStr"/>
      <c r="AZ636" s="7" t="inlineStr"/>
      <c r="BA636" s="7" t="inlineStr"/>
      <c r="BB636" s="7" t="inlineStr"/>
      <c r="BC636" s="7" t="inlineStr"/>
      <c r="BD636" s="7" t="inlineStr"/>
      <c r="BE636" s="7" t="inlineStr"/>
      <c r="BF636" s="7" t="inlineStr"/>
      <c r="BG636" s="7" t="inlineStr"/>
      <c r="BH636" s="7" t="inlineStr"/>
      <c r="BI636" s="7" t="inlineStr"/>
      <c r="BJ636" s="7" t="inlineStr"/>
      <c r="BK636" s="7">
        <f>BM636+BO636+BQ636+BS636+BU636</f>
        <v/>
      </c>
      <c r="BL636" s="7">
        <f>BN636+BP636+BR636+BT636+BV636</f>
        <v/>
      </c>
      <c r="BM636" s="7" t="n">
        <v>1</v>
      </c>
      <c r="BN636" s="7" t="n">
        <v>401577</v>
      </c>
      <c r="BO636" s="7" t="inlineStr"/>
      <c r="BP636" s="7" t="inlineStr"/>
      <c r="BQ636" s="7" t="inlineStr"/>
      <c r="BR636" s="7" t="inlineStr"/>
      <c r="BS636" s="7" t="inlineStr"/>
      <c r="BT636" s="7" t="inlineStr"/>
      <c r="BU636" s="7" t="inlineStr"/>
      <c r="BV636" s="7" t="inlineStr"/>
      <c r="BW636" s="7">
        <f>BY636+CA636+CC636+CE636+CG636+CI636+CK636+CM636+CO636+CQ636+CS636+CU636+CW636+CY636+DA636+DC636</f>
        <v/>
      </c>
      <c r="BX636" s="7">
        <f>BZ636+CB636+CD636+CF636+CH636+CJ636+CL636+CN636+CP636+CR636+CT636+CV636+CX636+CZ636+DB636+DD636</f>
        <v/>
      </c>
      <c r="BY636" s="7" t="inlineStr"/>
      <c r="BZ636" s="7" t="inlineStr"/>
      <c r="CA636" s="7" t="inlineStr"/>
      <c r="CB636" s="7" t="inlineStr"/>
      <c r="CC636" s="7" t="inlineStr"/>
      <c r="CD636" s="7" t="inlineStr"/>
      <c r="CE636" s="7" t="inlineStr"/>
      <c r="CF636" s="7" t="inlineStr"/>
      <c r="CG636" s="7" t="inlineStr"/>
      <c r="CH636" s="7" t="inlineStr"/>
      <c r="CI636" s="7" t="inlineStr"/>
      <c r="CJ636" s="7" t="inlineStr"/>
      <c r="CK636" s="7" t="inlineStr"/>
      <c r="CL636" s="7" t="inlineStr"/>
      <c r="CM636" s="7" t="inlineStr"/>
      <c r="CN636" s="7" t="inlineStr"/>
      <c r="CO636" s="7" t="inlineStr"/>
      <c r="CP636" s="7" t="inlineStr"/>
      <c r="CQ636" s="7" t="inlineStr"/>
      <c r="CR636" s="7" t="inlineStr"/>
      <c r="CS636" s="7" t="inlineStr"/>
      <c r="CT636" s="7" t="inlineStr"/>
      <c r="CU636" s="7" t="inlineStr"/>
      <c r="CV636" s="7" t="inlineStr"/>
      <c r="CW636" s="7" t="inlineStr"/>
      <c r="CX636" s="7" t="inlineStr"/>
      <c r="CY636" s="7" t="inlineStr"/>
      <c r="CZ636" s="7" t="inlineStr"/>
      <c r="DA636" s="7" t="inlineStr"/>
      <c r="DB636" s="7" t="inlineStr"/>
      <c r="DC636" s="7" t="inlineStr"/>
      <c r="DD636" s="7" t="inlineStr"/>
      <c r="DE636" s="7">
        <f>DG636+DI636+DK636+DM636+DO636+DQ636+DS636+DU636+DW636+DY636+EA636+EC636+EE636</f>
        <v/>
      </c>
      <c r="DF636" s="7">
        <f>DH636+DJ636+DL636+DN636+DP636+DR636+DT636+DV636+DX636+DZ636+EB636+ED636+EF636</f>
        <v/>
      </c>
      <c r="DG636" s="7" t="inlineStr"/>
      <c r="DH636" s="7" t="inlineStr"/>
      <c r="DI636" s="7" t="inlineStr"/>
      <c r="DJ636" s="7" t="inlineStr"/>
      <c r="DK636" s="7" t="inlineStr"/>
      <c r="DL636" s="7" t="inlineStr"/>
      <c r="DM636" s="7" t="inlineStr"/>
      <c r="DN636" s="7" t="inlineStr"/>
      <c r="DO636" s="7" t="inlineStr"/>
      <c r="DP636" s="7" t="inlineStr"/>
      <c r="DQ636" s="7" t="inlineStr"/>
      <c r="DR636" s="7" t="inlineStr"/>
      <c r="DS636" s="7" t="inlineStr"/>
      <c r="DT636" s="7" t="inlineStr"/>
      <c r="DU636" s="7" t="inlineStr"/>
      <c r="DV636" s="7" t="inlineStr"/>
      <c r="DW636" s="7" t="inlineStr"/>
      <c r="DX636" s="7" t="inlineStr"/>
      <c r="DY636" s="7" t="inlineStr"/>
      <c r="DZ636" s="7" t="inlineStr"/>
      <c r="EA636" s="7" t="inlineStr"/>
      <c r="EB636" s="7" t="inlineStr"/>
      <c r="EC636" s="7" t="inlineStr"/>
      <c r="ED636" s="7" t="inlineStr"/>
      <c r="EE636" s="7" t="inlineStr"/>
      <c r="EF636" s="7" t="inlineStr"/>
      <c r="EG636" s="7">
        <f>E636+AU636+BK636+BW636+DE636</f>
        <v/>
      </c>
      <c r="EH636" s="7">
        <f>F636+AV636+BL636+BX636+DF636</f>
        <v/>
      </c>
    </row>
    <row r="637" hidden="1" outlineLevel="1">
      <c r="A637" s="5" t="n">
        <v>301</v>
      </c>
      <c r="B637" s="6" t="inlineStr">
        <is>
          <t>Omad Doston Imron MCHJ</t>
        </is>
      </c>
      <c r="C637" s="6" t="inlineStr">
        <is>
          <t>Ташкент</t>
        </is>
      </c>
      <c r="D637" s="6" t="inlineStr">
        <is>
          <t>Ташкент 1</t>
        </is>
      </c>
      <c r="E637" s="7">
        <f>G637+I637+K637+M637+O637+Q637+S637+U637+W637+Y637+AA637+AC637+AE637+AG637+AI637+AK637+AM637+AO637+AQ637+AS637</f>
        <v/>
      </c>
      <c r="F637" s="7">
        <f>H637+J637+L637+N637+P637+R637+T637+V637+X637+Z637+AB637+AD637+AF637+AH637+AJ637+AL637+AN637+AP637+AR637+AT637</f>
        <v/>
      </c>
      <c r="G637" s="7" t="inlineStr"/>
      <c r="H637" s="7" t="inlineStr"/>
      <c r="I637" s="7" t="inlineStr"/>
      <c r="J637" s="7" t="inlineStr"/>
      <c r="K637" s="7" t="inlineStr"/>
      <c r="L637" s="7" t="inlineStr"/>
      <c r="M637" s="7" t="n">
        <v>2</v>
      </c>
      <c r="N637" s="7" t="n">
        <v>467442</v>
      </c>
      <c r="O637" s="7" t="inlineStr"/>
      <c r="P637" s="7" t="inlineStr"/>
      <c r="Q637" s="7" t="inlineStr"/>
      <c r="R637" s="7" t="inlineStr"/>
      <c r="S637" s="7" t="inlineStr"/>
      <c r="T637" s="7" t="inlineStr"/>
      <c r="U637" s="7" t="inlineStr"/>
      <c r="V637" s="7" t="inlineStr"/>
      <c r="W637" s="7" t="inlineStr"/>
      <c r="X637" s="7" t="inlineStr"/>
      <c r="Y637" s="7" t="inlineStr"/>
      <c r="Z637" s="7" t="inlineStr"/>
      <c r="AA637" s="7" t="inlineStr"/>
      <c r="AB637" s="7" t="inlineStr"/>
      <c r="AC637" s="7" t="inlineStr"/>
      <c r="AD637" s="7" t="inlineStr"/>
      <c r="AE637" s="7" t="inlineStr"/>
      <c r="AF637" s="7" t="inlineStr"/>
      <c r="AG637" s="7" t="inlineStr"/>
      <c r="AH637" s="7" t="inlineStr"/>
      <c r="AI637" s="7" t="inlineStr"/>
      <c r="AJ637" s="7" t="inlineStr"/>
      <c r="AK637" s="7" t="inlineStr"/>
      <c r="AL637" s="7" t="inlineStr"/>
      <c r="AM637" s="7" t="inlineStr"/>
      <c r="AN637" s="7" t="inlineStr"/>
      <c r="AO637" s="7" t="inlineStr"/>
      <c r="AP637" s="7" t="inlineStr"/>
      <c r="AQ637" s="7" t="inlineStr"/>
      <c r="AR637" s="7" t="inlineStr"/>
      <c r="AS637" s="7" t="inlineStr"/>
      <c r="AT637" s="7" t="inlineStr"/>
      <c r="AU637" s="7">
        <f>AW637+AY637+BA637+BC637+BE637+BG637+BI637</f>
        <v/>
      </c>
      <c r="AV637" s="7">
        <f>AX637+AZ637+BB637+BD637+BF637+BH637+BJ637</f>
        <v/>
      </c>
      <c r="AW637" s="7" t="inlineStr"/>
      <c r="AX637" s="7" t="inlineStr"/>
      <c r="AY637" s="7" t="inlineStr"/>
      <c r="AZ637" s="7" t="inlineStr"/>
      <c r="BA637" s="7" t="inlineStr"/>
      <c r="BB637" s="7" t="inlineStr"/>
      <c r="BC637" s="7" t="inlineStr"/>
      <c r="BD637" s="7" t="inlineStr"/>
      <c r="BE637" s="7" t="inlineStr"/>
      <c r="BF637" s="7" t="inlineStr"/>
      <c r="BG637" s="7" t="inlineStr"/>
      <c r="BH637" s="7" t="inlineStr"/>
      <c r="BI637" s="7" t="inlineStr"/>
      <c r="BJ637" s="7" t="inlineStr"/>
      <c r="BK637" s="7">
        <f>BM637+BO637+BQ637+BS637+BU637</f>
        <v/>
      </c>
      <c r="BL637" s="7">
        <f>BN637+BP637+BR637+BT637+BV637</f>
        <v/>
      </c>
      <c r="BM637" s="7" t="inlineStr"/>
      <c r="BN637" s="7" t="inlineStr"/>
      <c r="BO637" s="7" t="inlineStr"/>
      <c r="BP637" s="7" t="inlineStr"/>
      <c r="BQ637" s="7" t="inlineStr"/>
      <c r="BR637" s="7" t="inlineStr"/>
      <c r="BS637" s="7" t="inlineStr"/>
      <c r="BT637" s="7" t="inlineStr"/>
      <c r="BU637" s="7" t="inlineStr"/>
      <c r="BV637" s="7" t="inlineStr"/>
      <c r="BW637" s="7">
        <f>BY637+CA637+CC637+CE637+CG637+CI637+CK637+CM637+CO637+CQ637+CS637+CU637+CW637+CY637+DA637+DC637</f>
        <v/>
      </c>
      <c r="BX637" s="7">
        <f>BZ637+CB637+CD637+CF637+CH637+CJ637+CL637+CN637+CP637+CR637+CT637+CV637+CX637+CZ637+DB637+DD637</f>
        <v/>
      </c>
      <c r="BY637" s="7" t="inlineStr"/>
      <c r="BZ637" s="7" t="inlineStr"/>
      <c r="CA637" s="7" t="inlineStr"/>
      <c r="CB637" s="7" t="inlineStr"/>
      <c r="CC637" s="7" t="inlineStr"/>
      <c r="CD637" s="7" t="inlineStr"/>
      <c r="CE637" s="7" t="inlineStr"/>
      <c r="CF637" s="7" t="inlineStr"/>
      <c r="CG637" s="7" t="inlineStr"/>
      <c r="CH637" s="7" t="inlineStr"/>
      <c r="CI637" s="7" t="inlineStr"/>
      <c r="CJ637" s="7" t="inlineStr"/>
      <c r="CK637" s="7" t="inlineStr"/>
      <c r="CL637" s="7" t="inlineStr"/>
      <c r="CM637" s="7" t="inlineStr"/>
      <c r="CN637" s="7" t="inlineStr"/>
      <c r="CO637" s="7" t="inlineStr"/>
      <c r="CP637" s="7" t="inlineStr"/>
      <c r="CQ637" s="7" t="inlineStr"/>
      <c r="CR637" s="7" t="inlineStr"/>
      <c r="CS637" s="7" t="inlineStr"/>
      <c r="CT637" s="7" t="inlineStr"/>
      <c r="CU637" s="7" t="inlineStr"/>
      <c r="CV637" s="7" t="inlineStr"/>
      <c r="CW637" s="7" t="inlineStr"/>
      <c r="CX637" s="7" t="inlineStr"/>
      <c r="CY637" s="7" t="inlineStr"/>
      <c r="CZ637" s="7" t="inlineStr"/>
      <c r="DA637" s="7" t="inlineStr"/>
      <c r="DB637" s="7" t="inlineStr"/>
      <c r="DC637" s="7" t="inlineStr"/>
      <c r="DD637" s="7" t="inlineStr"/>
      <c r="DE637" s="7">
        <f>DG637+DI637+DK637+DM637+DO637+DQ637+DS637+DU637+DW637+DY637+EA637+EC637+EE637</f>
        <v/>
      </c>
      <c r="DF637" s="7">
        <f>DH637+DJ637+DL637+DN637+DP637+DR637+DT637+DV637+DX637+DZ637+EB637+ED637+EF637</f>
        <v/>
      </c>
      <c r="DG637" s="7" t="inlineStr"/>
      <c r="DH637" s="7" t="inlineStr"/>
      <c r="DI637" s="7" t="inlineStr"/>
      <c r="DJ637" s="7" t="inlineStr"/>
      <c r="DK637" s="7" t="inlineStr"/>
      <c r="DL637" s="7" t="inlineStr"/>
      <c r="DM637" s="7" t="inlineStr"/>
      <c r="DN637" s="7" t="inlineStr"/>
      <c r="DO637" s="7" t="inlineStr"/>
      <c r="DP637" s="7" t="inlineStr"/>
      <c r="DQ637" s="7" t="inlineStr"/>
      <c r="DR637" s="7" t="inlineStr"/>
      <c r="DS637" s="7" t="inlineStr"/>
      <c r="DT637" s="7" t="inlineStr"/>
      <c r="DU637" s="7" t="inlineStr"/>
      <c r="DV637" s="7" t="inlineStr"/>
      <c r="DW637" s="7" t="inlineStr"/>
      <c r="DX637" s="7" t="inlineStr"/>
      <c r="DY637" s="7" t="inlineStr"/>
      <c r="DZ637" s="7" t="inlineStr"/>
      <c r="EA637" s="7" t="inlineStr"/>
      <c r="EB637" s="7" t="inlineStr"/>
      <c r="EC637" s="7" t="inlineStr"/>
      <c r="ED637" s="7" t="inlineStr"/>
      <c r="EE637" s="7" t="inlineStr"/>
      <c r="EF637" s="7" t="inlineStr"/>
      <c r="EG637" s="7">
        <f>E637+AU637+BK637+BW637+DE637</f>
        <v/>
      </c>
      <c r="EH637" s="7">
        <f>F637+AV637+BL637+BX637+DF637</f>
        <v/>
      </c>
    </row>
    <row r="638" hidden="1" outlineLevel="1">
      <c r="A638" s="5" t="n">
        <v>302</v>
      </c>
      <c r="B638" s="6" t="inlineStr">
        <is>
          <t>Omad Shulasi MCHJ</t>
        </is>
      </c>
      <c r="C638" s="6" t="inlineStr">
        <is>
          <t>Ташкент</t>
        </is>
      </c>
      <c r="D638" s="6" t="inlineStr">
        <is>
          <t>Ташкент 1</t>
        </is>
      </c>
      <c r="E638" s="7">
        <f>G638+I638+K638+M638+O638+Q638+S638+U638+W638+Y638+AA638+AC638+AE638+AG638+AI638+AK638+AM638+AO638+AQ638+AS638</f>
        <v/>
      </c>
      <c r="F638" s="7">
        <f>H638+J638+L638+N638+P638+R638+T638+V638+X638+Z638+AB638+AD638+AF638+AH638+AJ638+AL638+AN638+AP638+AR638+AT638</f>
        <v/>
      </c>
      <c r="G638" s="7" t="inlineStr"/>
      <c r="H638" s="7" t="inlineStr"/>
      <c r="I638" s="7" t="inlineStr"/>
      <c r="J638" s="7" t="inlineStr"/>
      <c r="K638" s="7" t="inlineStr"/>
      <c r="L638" s="7" t="inlineStr"/>
      <c r="M638" s="7" t="inlineStr"/>
      <c r="N638" s="7" t="inlineStr"/>
      <c r="O638" s="7" t="inlineStr"/>
      <c r="P638" s="7" t="inlineStr"/>
      <c r="Q638" s="7" t="n">
        <v>12</v>
      </c>
      <c r="R638" s="7" t="n">
        <v>89040</v>
      </c>
      <c r="S638" s="7" t="inlineStr"/>
      <c r="T638" s="7" t="inlineStr"/>
      <c r="U638" s="7" t="inlineStr"/>
      <c r="V638" s="7" t="inlineStr"/>
      <c r="W638" s="7" t="n">
        <v>5</v>
      </c>
      <c r="X638" s="7" t="n">
        <v>2382965</v>
      </c>
      <c r="Y638" s="7" t="inlineStr"/>
      <c r="Z638" s="7" t="inlineStr"/>
      <c r="AA638" s="7" t="inlineStr"/>
      <c r="AB638" s="7" t="inlineStr"/>
      <c r="AC638" s="7" t="n">
        <v>10</v>
      </c>
      <c r="AD638" s="7" t="n">
        <v>4305520</v>
      </c>
      <c r="AE638" s="7" t="inlineStr"/>
      <c r="AF638" s="7" t="inlineStr"/>
      <c r="AG638" s="7" t="inlineStr"/>
      <c r="AH638" s="7" t="inlineStr"/>
      <c r="AI638" s="7" t="inlineStr"/>
      <c r="AJ638" s="7" t="inlineStr"/>
      <c r="AK638" s="7" t="inlineStr"/>
      <c r="AL638" s="7" t="inlineStr"/>
      <c r="AM638" s="7" t="inlineStr"/>
      <c r="AN638" s="7" t="inlineStr"/>
      <c r="AO638" s="7" t="inlineStr"/>
      <c r="AP638" s="7" t="inlineStr"/>
      <c r="AQ638" s="7" t="inlineStr"/>
      <c r="AR638" s="7" t="inlineStr"/>
      <c r="AS638" s="7" t="inlineStr"/>
      <c r="AT638" s="7" t="inlineStr"/>
      <c r="AU638" s="7">
        <f>AW638+AY638+BA638+BC638+BE638+BG638+BI638</f>
        <v/>
      </c>
      <c r="AV638" s="7">
        <f>AX638+AZ638+BB638+BD638+BF638+BH638+BJ638</f>
        <v/>
      </c>
      <c r="AW638" s="7" t="inlineStr"/>
      <c r="AX638" s="7" t="inlineStr"/>
      <c r="AY638" s="7" t="inlineStr"/>
      <c r="AZ638" s="7" t="inlineStr"/>
      <c r="BA638" s="7" t="inlineStr"/>
      <c r="BB638" s="7" t="inlineStr"/>
      <c r="BC638" s="7" t="inlineStr"/>
      <c r="BD638" s="7" t="inlineStr"/>
      <c r="BE638" s="7" t="inlineStr"/>
      <c r="BF638" s="7" t="inlineStr"/>
      <c r="BG638" s="7" t="inlineStr"/>
      <c r="BH638" s="7" t="inlineStr"/>
      <c r="BI638" s="7" t="inlineStr"/>
      <c r="BJ638" s="7" t="inlineStr"/>
      <c r="BK638" s="7">
        <f>BM638+BO638+BQ638+BS638+BU638</f>
        <v/>
      </c>
      <c r="BL638" s="7">
        <f>BN638+BP638+BR638+BT638+BV638</f>
        <v/>
      </c>
      <c r="BM638" s="7" t="inlineStr"/>
      <c r="BN638" s="7" t="inlineStr"/>
      <c r="BO638" s="7" t="inlineStr"/>
      <c r="BP638" s="7" t="inlineStr"/>
      <c r="BQ638" s="7" t="inlineStr"/>
      <c r="BR638" s="7" t="inlineStr"/>
      <c r="BS638" s="7" t="inlineStr"/>
      <c r="BT638" s="7" t="inlineStr"/>
      <c r="BU638" s="7" t="inlineStr"/>
      <c r="BV638" s="7" t="inlineStr"/>
      <c r="BW638" s="7">
        <f>BY638+CA638+CC638+CE638+CG638+CI638+CK638+CM638+CO638+CQ638+CS638+CU638+CW638+CY638+DA638+DC638</f>
        <v/>
      </c>
      <c r="BX638" s="7">
        <f>BZ638+CB638+CD638+CF638+CH638+CJ638+CL638+CN638+CP638+CR638+CT638+CV638+CX638+CZ638+DB638+DD638</f>
        <v/>
      </c>
      <c r="BY638" s="7" t="inlineStr"/>
      <c r="BZ638" s="7" t="inlineStr"/>
      <c r="CA638" s="7" t="inlineStr"/>
      <c r="CB638" s="7" t="inlineStr"/>
      <c r="CC638" s="7" t="inlineStr"/>
      <c r="CD638" s="7" t="inlineStr"/>
      <c r="CE638" s="7" t="inlineStr"/>
      <c r="CF638" s="7" t="inlineStr"/>
      <c r="CG638" s="7" t="inlineStr"/>
      <c r="CH638" s="7" t="inlineStr"/>
      <c r="CI638" s="7" t="inlineStr"/>
      <c r="CJ638" s="7" t="inlineStr"/>
      <c r="CK638" s="7" t="inlineStr"/>
      <c r="CL638" s="7" t="inlineStr"/>
      <c r="CM638" s="7" t="inlineStr"/>
      <c r="CN638" s="7" t="inlineStr"/>
      <c r="CO638" s="7" t="inlineStr"/>
      <c r="CP638" s="7" t="inlineStr"/>
      <c r="CQ638" s="7" t="inlineStr"/>
      <c r="CR638" s="7" t="inlineStr"/>
      <c r="CS638" s="7" t="inlineStr"/>
      <c r="CT638" s="7" t="inlineStr"/>
      <c r="CU638" s="7" t="inlineStr"/>
      <c r="CV638" s="7" t="inlineStr"/>
      <c r="CW638" s="7" t="inlineStr"/>
      <c r="CX638" s="7" t="inlineStr"/>
      <c r="CY638" s="7" t="inlineStr"/>
      <c r="CZ638" s="7" t="inlineStr"/>
      <c r="DA638" s="7" t="inlineStr"/>
      <c r="DB638" s="7" t="inlineStr"/>
      <c r="DC638" s="7" t="inlineStr"/>
      <c r="DD638" s="7" t="inlineStr"/>
      <c r="DE638" s="7">
        <f>DG638+DI638+DK638+DM638+DO638+DQ638+DS638+DU638+DW638+DY638+EA638+EC638+EE638</f>
        <v/>
      </c>
      <c r="DF638" s="7">
        <f>DH638+DJ638+DL638+DN638+DP638+DR638+DT638+DV638+DX638+DZ638+EB638+ED638+EF638</f>
        <v/>
      </c>
      <c r="DG638" s="7" t="inlineStr"/>
      <c r="DH638" s="7" t="inlineStr"/>
      <c r="DI638" s="7" t="inlineStr"/>
      <c r="DJ638" s="7" t="inlineStr"/>
      <c r="DK638" s="7" t="inlineStr"/>
      <c r="DL638" s="7" t="inlineStr"/>
      <c r="DM638" s="7" t="inlineStr"/>
      <c r="DN638" s="7" t="inlineStr"/>
      <c r="DO638" s="7" t="inlineStr"/>
      <c r="DP638" s="7" t="inlineStr"/>
      <c r="DQ638" s="7" t="inlineStr"/>
      <c r="DR638" s="7" t="inlineStr"/>
      <c r="DS638" s="7" t="inlineStr"/>
      <c r="DT638" s="7" t="inlineStr"/>
      <c r="DU638" s="7" t="inlineStr"/>
      <c r="DV638" s="7" t="inlineStr"/>
      <c r="DW638" s="7" t="inlineStr"/>
      <c r="DX638" s="7" t="inlineStr"/>
      <c r="DY638" s="7" t="inlineStr"/>
      <c r="DZ638" s="7" t="inlineStr"/>
      <c r="EA638" s="7" t="inlineStr"/>
      <c r="EB638" s="7" t="inlineStr"/>
      <c r="EC638" s="7" t="inlineStr"/>
      <c r="ED638" s="7" t="inlineStr"/>
      <c r="EE638" s="7" t="inlineStr"/>
      <c r="EF638" s="7" t="inlineStr"/>
      <c r="EG638" s="7">
        <f>E638+AU638+BK638+BW638+DE638</f>
        <v/>
      </c>
      <c r="EH638" s="7">
        <f>F638+AV638+BL638+BX638+DF638</f>
        <v/>
      </c>
    </row>
    <row r="639" hidden="1" outlineLevel="1">
      <c r="A639" s="5" t="n">
        <v>303</v>
      </c>
      <c r="B639" s="6" t="inlineStr">
        <is>
          <t>Orient Biofarm MCHJ</t>
        </is>
      </c>
      <c r="C639" s="6" t="inlineStr">
        <is>
          <t>Ташкент</t>
        </is>
      </c>
      <c r="D639" s="6" t="inlineStr">
        <is>
          <t>Ташкент 2</t>
        </is>
      </c>
      <c r="E639" s="7">
        <f>G639+I639+K639+M639+O639+Q639+S639+U639+W639+Y639+AA639+AC639+AE639+AG639+AI639+AK639+AM639+AO639+AQ639+AS639</f>
        <v/>
      </c>
      <c r="F639" s="7">
        <f>H639+J639+L639+N639+P639+R639+T639+V639+X639+Z639+AB639+AD639+AF639+AH639+AJ639+AL639+AN639+AP639+AR639+AT639</f>
        <v/>
      </c>
      <c r="G639" s="7" t="inlineStr"/>
      <c r="H639" s="7" t="inlineStr"/>
      <c r="I639" s="7" t="inlineStr"/>
      <c r="J639" s="7" t="inlineStr"/>
      <c r="K639" s="7" t="inlineStr"/>
      <c r="L639" s="7" t="inlineStr"/>
      <c r="M639" s="7" t="inlineStr"/>
      <c r="N639" s="7" t="inlineStr"/>
      <c r="O639" s="7" t="inlineStr"/>
      <c r="P639" s="7" t="inlineStr"/>
      <c r="Q639" s="7" t="inlineStr"/>
      <c r="R639" s="7" t="inlineStr"/>
      <c r="S639" s="7" t="inlineStr"/>
      <c r="T639" s="7" t="inlineStr"/>
      <c r="U639" s="7" t="inlineStr"/>
      <c r="V639" s="7" t="inlineStr"/>
      <c r="W639" s="7" t="n">
        <v>4</v>
      </c>
      <c r="X639" s="7" t="n">
        <v>1044004</v>
      </c>
      <c r="Y639" s="7" t="inlineStr"/>
      <c r="Z639" s="7" t="inlineStr"/>
      <c r="AA639" s="7" t="inlineStr"/>
      <c r="AB639" s="7" t="inlineStr"/>
      <c r="AC639" s="7" t="inlineStr"/>
      <c r="AD639" s="7" t="inlineStr"/>
      <c r="AE639" s="7" t="inlineStr"/>
      <c r="AF639" s="7" t="inlineStr"/>
      <c r="AG639" s="7" t="n">
        <v>5</v>
      </c>
      <c r="AH639" s="7" t="n">
        <v>453545</v>
      </c>
      <c r="AI639" s="7" t="n">
        <v>5</v>
      </c>
      <c r="AJ639" s="7" t="n">
        <v>696445</v>
      </c>
      <c r="AK639" s="7" t="inlineStr"/>
      <c r="AL639" s="7" t="inlineStr"/>
      <c r="AM639" s="7" t="inlineStr"/>
      <c r="AN639" s="7" t="inlineStr"/>
      <c r="AO639" s="7" t="inlineStr"/>
      <c r="AP639" s="7" t="inlineStr"/>
      <c r="AQ639" s="7" t="inlineStr"/>
      <c r="AR639" s="7" t="inlineStr"/>
      <c r="AS639" s="7" t="inlineStr"/>
      <c r="AT639" s="7" t="inlineStr"/>
      <c r="AU639" s="7">
        <f>AW639+AY639+BA639+BC639+BE639+BG639+BI639</f>
        <v/>
      </c>
      <c r="AV639" s="7">
        <f>AX639+AZ639+BB639+BD639+BF639+BH639+BJ639</f>
        <v/>
      </c>
      <c r="AW639" s="7" t="inlineStr"/>
      <c r="AX639" s="7" t="inlineStr"/>
      <c r="AY639" s="7" t="inlineStr"/>
      <c r="AZ639" s="7" t="inlineStr"/>
      <c r="BA639" s="7" t="inlineStr"/>
      <c r="BB639" s="7" t="inlineStr"/>
      <c r="BC639" s="7" t="inlineStr"/>
      <c r="BD639" s="7" t="inlineStr"/>
      <c r="BE639" s="7" t="inlineStr"/>
      <c r="BF639" s="7" t="inlineStr"/>
      <c r="BG639" s="7" t="inlineStr"/>
      <c r="BH639" s="7" t="inlineStr"/>
      <c r="BI639" s="7" t="inlineStr"/>
      <c r="BJ639" s="7" t="inlineStr"/>
      <c r="BK639" s="7">
        <f>BM639+BO639+BQ639+BS639+BU639</f>
        <v/>
      </c>
      <c r="BL639" s="7">
        <f>BN639+BP639+BR639+BT639+BV639</f>
        <v/>
      </c>
      <c r="BM639" s="7" t="inlineStr"/>
      <c r="BN639" s="7" t="inlineStr"/>
      <c r="BO639" s="7" t="inlineStr"/>
      <c r="BP639" s="7" t="inlineStr"/>
      <c r="BQ639" s="7" t="inlineStr"/>
      <c r="BR639" s="7" t="inlineStr"/>
      <c r="BS639" s="7" t="inlineStr"/>
      <c r="BT639" s="7" t="inlineStr"/>
      <c r="BU639" s="7" t="inlineStr"/>
      <c r="BV639" s="7" t="inlineStr"/>
      <c r="BW639" s="7">
        <f>BY639+CA639+CC639+CE639+CG639+CI639+CK639+CM639+CO639+CQ639+CS639+CU639+CW639+CY639+DA639+DC639</f>
        <v/>
      </c>
      <c r="BX639" s="7">
        <f>BZ639+CB639+CD639+CF639+CH639+CJ639+CL639+CN639+CP639+CR639+CT639+CV639+CX639+CZ639+DB639+DD639</f>
        <v/>
      </c>
      <c r="BY639" s="7" t="inlineStr"/>
      <c r="BZ639" s="7" t="inlineStr"/>
      <c r="CA639" s="7" t="inlineStr"/>
      <c r="CB639" s="7" t="inlineStr"/>
      <c r="CC639" s="7" t="inlineStr"/>
      <c r="CD639" s="7" t="inlineStr"/>
      <c r="CE639" s="7" t="inlineStr"/>
      <c r="CF639" s="7" t="inlineStr"/>
      <c r="CG639" s="7" t="inlineStr"/>
      <c r="CH639" s="7" t="inlineStr"/>
      <c r="CI639" s="7" t="inlineStr"/>
      <c r="CJ639" s="7" t="inlineStr"/>
      <c r="CK639" s="7" t="inlineStr"/>
      <c r="CL639" s="7" t="inlineStr"/>
      <c r="CM639" s="7" t="inlineStr"/>
      <c r="CN639" s="7" t="inlineStr"/>
      <c r="CO639" s="7" t="inlineStr"/>
      <c r="CP639" s="7" t="inlineStr"/>
      <c r="CQ639" s="7" t="inlineStr"/>
      <c r="CR639" s="7" t="inlineStr"/>
      <c r="CS639" s="7" t="inlineStr"/>
      <c r="CT639" s="7" t="inlineStr"/>
      <c r="CU639" s="7" t="inlineStr"/>
      <c r="CV639" s="7" t="inlineStr"/>
      <c r="CW639" s="7" t="inlineStr"/>
      <c r="CX639" s="7" t="inlineStr"/>
      <c r="CY639" s="7" t="inlineStr"/>
      <c r="CZ639" s="7" t="inlineStr"/>
      <c r="DA639" s="7" t="inlineStr"/>
      <c r="DB639" s="7" t="inlineStr"/>
      <c r="DC639" s="7" t="inlineStr"/>
      <c r="DD639" s="7" t="inlineStr"/>
      <c r="DE639" s="7">
        <f>DG639+DI639+DK639+DM639+DO639+DQ639+DS639+DU639+DW639+DY639+EA639+EC639+EE639</f>
        <v/>
      </c>
      <c r="DF639" s="7">
        <f>DH639+DJ639+DL639+DN639+DP639+DR639+DT639+DV639+DX639+DZ639+EB639+ED639+EF639</f>
        <v/>
      </c>
      <c r="DG639" s="7" t="inlineStr"/>
      <c r="DH639" s="7" t="inlineStr"/>
      <c r="DI639" s="7" t="inlineStr"/>
      <c r="DJ639" s="7" t="inlineStr"/>
      <c r="DK639" s="7" t="inlineStr"/>
      <c r="DL639" s="7" t="inlineStr"/>
      <c r="DM639" s="7" t="inlineStr"/>
      <c r="DN639" s="7" t="inlineStr"/>
      <c r="DO639" s="7" t="inlineStr"/>
      <c r="DP639" s="7" t="inlineStr"/>
      <c r="DQ639" s="7" t="inlineStr"/>
      <c r="DR639" s="7" t="inlineStr"/>
      <c r="DS639" s="7" t="inlineStr"/>
      <c r="DT639" s="7" t="inlineStr"/>
      <c r="DU639" s="7" t="inlineStr"/>
      <c r="DV639" s="7" t="inlineStr"/>
      <c r="DW639" s="7" t="inlineStr"/>
      <c r="DX639" s="7" t="inlineStr"/>
      <c r="DY639" s="7" t="inlineStr"/>
      <c r="DZ639" s="7" t="inlineStr"/>
      <c r="EA639" s="7" t="inlineStr"/>
      <c r="EB639" s="7" t="inlineStr"/>
      <c r="EC639" s="7" t="inlineStr"/>
      <c r="ED639" s="7" t="inlineStr"/>
      <c r="EE639" s="7" t="inlineStr"/>
      <c r="EF639" s="7" t="inlineStr"/>
      <c r="EG639" s="7">
        <f>E639+AU639+BK639+BW639+DE639</f>
        <v/>
      </c>
      <c r="EH639" s="7">
        <f>F639+AV639+BL639+BX639+DF639</f>
        <v/>
      </c>
    </row>
    <row r="640" hidden="1" outlineLevel="1">
      <c r="A640" s="5" t="n">
        <v>304</v>
      </c>
      <c r="B640" s="6" t="inlineStr">
        <is>
          <t>Orifxon Said Farm XK</t>
        </is>
      </c>
      <c r="C640" s="6" t="inlineStr">
        <is>
          <t>Ташкент</t>
        </is>
      </c>
      <c r="D640" s="6" t="inlineStr">
        <is>
          <t>Ташкент 2</t>
        </is>
      </c>
      <c r="E640" s="7">
        <f>G640+I640+K640+M640+O640+Q640+S640+U640+W640+Y640+AA640+AC640+AE640+AG640+AI640+AK640+AM640+AO640+AQ640+AS640</f>
        <v/>
      </c>
      <c r="F640" s="7">
        <f>H640+J640+L640+N640+P640+R640+T640+V640+X640+Z640+AB640+AD640+AF640+AH640+AJ640+AL640+AN640+AP640+AR640+AT640</f>
        <v/>
      </c>
      <c r="G640" s="7" t="inlineStr"/>
      <c r="H640" s="7" t="inlineStr"/>
      <c r="I640" s="7" t="inlineStr"/>
      <c r="J640" s="7" t="inlineStr"/>
      <c r="K640" s="7" t="n">
        <v>4</v>
      </c>
      <c r="L640" s="7" t="n">
        <v>1816252</v>
      </c>
      <c r="M640" s="7" t="n">
        <v>4</v>
      </c>
      <c r="N640" s="7" t="n">
        <v>1004144</v>
      </c>
      <c r="O640" s="7" t="inlineStr"/>
      <c r="P640" s="7" t="inlineStr"/>
      <c r="Q640" s="7" t="n">
        <v>15</v>
      </c>
      <c r="R640" s="7" t="n">
        <v>1924600</v>
      </c>
      <c r="S640" s="7" t="inlineStr"/>
      <c r="T640" s="7" t="inlineStr"/>
      <c r="U640" s="7" t="inlineStr"/>
      <c r="V640" s="7" t="inlineStr"/>
      <c r="W640" s="7" t="n">
        <v>58</v>
      </c>
      <c r="X640" s="7" t="n">
        <v>24259822</v>
      </c>
      <c r="Y640" s="7" t="inlineStr"/>
      <c r="Z640" s="7" t="inlineStr"/>
      <c r="AA640" s="7" t="inlineStr"/>
      <c r="AB640" s="7" t="inlineStr"/>
      <c r="AC640" s="7" t="n">
        <v>30</v>
      </c>
      <c r="AD640" s="7" t="n">
        <v>6575520</v>
      </c>
      <c r="AE640" s="7" t="inlineStr"/>
      <c r="AF640" s="7" t="inlineStr"/>
      <c r="AG640" s="7" t="inlineStr"/>
      <c r="AH640" s="7" t="inlineStr"/>
      <c r="AI640" s="7" t="inlineStr"/>
      <c r="AJ640" s="7" t="inlineStr"/>
      <c r="AK640" s="7" t="inlineStr"/>
      <c r="AL640" s="7" t="inlineStr"/>
      <c r="AM640" s="7" t="inlineStr"/>
      <c r="AN640" s="7" t="inlineStr"/>
      <c r="AO640" s="7" t="inlineStr"/>
      <c r="AP640" s="7" t="inlineStr"/>
      <c r="AQ640" s="7" t="inlineStr"/>
      <c r="AR640" s="7" t="inlineStr"/>
      <c r="AS640" s="7" t="inlineStr"/>
      <c r="AT640" s="7" t="inlineStr"/>
      <c r="AU640" s="7">
        <f>AW640+AY640+BA640+BC640+BE640+BG640+BI640</f>
        <v/>
      </c>
      <c r="AV640" s="7">
        <f>AX640+AZ640+BB640+BD640+BF640+BH640+BJ640</f>
        <v/>
      </c>
      <c r="AW640" s="7" t="inlineStr"/>
      <c r="AX640" s="7" t="inlineStr"/>
      <c r="AY640" s="7" t="inlineStr"/>
      <c r="AZ640" s="7" t="inlineStr"/>
      <c r="BA640" s="7" t="inlineStr"/>
      <c r="BB640" s="7" t="inlineStr"/>
      <c r="BC640" s="7" t="inlineStr"/>
      <c r="BD640" s="7" t="inlineStr"/>
      <c r="BE640" s="7" t="inlineStr"/>
      <c r="BF640" s="7" t="inlineStr"/>
      <c r="BG640" s="7" t="n">
        <v>10</v>
      </c>
      <c r="BH640" s="7" t="n">
        <v>818110</v>
      </c>
      <c r="BI640" s="7" t="inlineStr"/>
      <c r="BJ640" s="7" t="inlineStr"/>
      <c r="BK640" s="7">
        <f>BM640+BO640+BQ640+BS640+BU640</f>
        <v/>
      </c>
      <c r="BL640" s="7">
        <f>BN640+BP640+BR640+BT640+BV640</f>
        <v/>
      </c>
      <c r="BM640" s="7" t="n">
        <v>2</v>
      </c>
      <c r="BN640" s="7" t="n">
        <v>904844</v>
      </c>
      <c r="BO640" s="7" t="inlineStr"/>
      <c r="BP640" s="7" t="inlineStr"/>
      <c r="BQ640" s="7" t="inlineStr"/>
      <c r="BR640" s="7" t="inlineStr"/>
      <c r="BS640" s="7" t="inlineStr"/>
      <c r="BT640" s="7" t="inlineStr"/>
      <c r="BU640" s="7" t="inlineStr"/>
      <c r="BV640" s="7" t="inlineStr"/>
      <c r="BW640" s="7">
        <f>BY640+CA640+CC640+CE640+CG640+CI640+CK640+CM640+CO640+CQ640+CS640+CU640+CW640+CY640+DA640+DC640</f>
        <v/>
      </c>
      <c r="BX640" s="7">
        <f>BZ640+CB640+CD640+CF640+CH640+CJ640+CL640+CN640+CP640+CR640+CT640+CV640+CX640+CZ640+DB640+DD640</f>
        <v/>
      </c>
      <c r="BY640" s="7" t="inlineStr"/>
      <c r="BZ640" s="7" t="inlineStr"/>
      <c r="CA640" s="7" t="inlineStr"/>
      <c r="CB640" s="7" t="inlineStr"/>
      <c r="CC640" s="7" t="inlineStr"/>
      <c r="CD640" s="7" t="inlineStr"/>
      <c r="CE640" s="7" t="inlineStr"/>
      <c r="CF640" s="7" t="inlineStr"/>
      <c r="CG640" s="7" t="inlineStr"/>
      <c r="CH640" s="7" t="inlineStr"/>
      <c r="CI640" s="7" t="inlineStr"/>
      <c r="CJ640" s="7" t="inlineStr"/>
      <c r="CK640" s="7" t="inlineStr"/>
      <c r="CL640" s="7" t="inlineStr"/>
      <c r="CM640" s="7" t="inlineStr"/>
      <c r="CN640" s="7" t="inlineStr"/>
      <c r="CO640" s="7" t="n">
        <v>4</v>
      </c>
      <c r="CP640" s="7" t="n">
        <v>901968</v>
      </c>
      <c r="CQ640" s="7" t="inlineStr"/>
      <c r="CR640" s="7" t="inlineStr"/>
      <c r="CS640" s="7" t="inlineStr"/>
      <c r="CT640" s="7" t="inlineStr"/>
      <c r="CU640" s="7" t="inlineStr"/>
      <c r="CV640" s="7" t="inlineStr"/>
      <c r="CW640" s="7" t="inlineStr"/>
      <c r="CX640" s="7" t="inlineStr"/>
      <c r="CY640" s="7" t="inlineStr"/>
      <c r="CZ640" s="7" t="inlineStr"/>
      <c r="DA640" s="7" t="inlineStr"/>
      <c r="DB640" s="7" t="inlineStr"/>
      <c r="DC640" s="7" t="inlineStr"/>
      <c r="DD640" s="7" t="inlineStr"/>
      <c r="DE640" s="7">
        <f>DG640+DI640+DK640+DM640+DO640+DQ640+DS640+DU640+DW640+DY640+EA640+EC640+EE640</f>
        <v/>
      </c>
      <c r="DF640" s="7">
        <f>DH640+DJ640+DL640+DN640+DP640+DR640+DT640+DV640+DX640+DZ640+EB640+ED640+EF640</f>
        <v/>
      </c>
      <c r="DG640" s="7" t="inlineStr"/>
      <c r="DH640" s="7" t="inlineStr"/>
      <c r="DI640" s="7" t="inlineStr"/>
      <c r="DJ640" s="7" t="inlineStr"/>
      <c r="DK640" s="7" t="inlineStr"/>
      <c r="DL640" s="7" t="inlineStr"/>
      <c r="DM640" s="7" t="inlineStr"/>
      <c r="DN640" s="7" t="inlineStr"/>
      <c r="DO640" s="7" t="inlineStr"/>
      <c r="DP640" s="7" t="inlineStr"/>
      <c r="DQ640" s="7" t="inlineStr"/>
      <c r="DR640" s="7" t="inlineStr"/>
      <c r="DS640" s="7" t="n">
        <v>4</v>
      </c>
      <c r="DT640" s="7" t="n">
        <v>1416808</v>
      </c>
      <c r="DU640" s="7" t="inlineStr"/>
      <c r="DV640" s="7" t="inlineStr"/>
      <c r="DW640" s="7" t="inlineStr"/>
      <c r="DX640" s="7" t="inlineStr"/>
      <c r="DY640" s="7" t="inlineStr"/>
      <c r="DZ640" s="7" t="inlineStr"/>
      <c r="EA640" s="7" t="inlineStr"/>
      <c r="EB640" s="7" t="inlineStr"/>
      <c r="EC640" s="7" t="inlineStr"/>
      <c r="ED640" s="7" t="inlineStr"/>
      <c r="EE640" s="7" t="inlineStr"/>
      <c r="EF640" s="7" t="inlineStr"/>
      <c r="EG640" s="7">
        <f>E640+AU640+BK640+BW640+DE640</f>
        <v/>
      </c>
      <c r="EH640" s="7">
        <f>F640+AV640+BL640+BX640+DF640</f>
        <v/>
      </c>
    </row>
    <row r="641" hidden="1" outlineLevel="1">
      <c r="A641" s="5" t="n">
        <v>305</v>
      </c>
      <c r="B641" s="6" t="inlineStr">
        <is>
          <t>Original Eko Farm MCHJ</t>
        </is>
      </c>
      <c r="C641" s="6" t="inlineStr">
        <is>
          <t>Ташкент</t>
        </is>
      </c>
      <c r="D641" s="6" t="inlineStr">
        <is>
          <t>Ташкент 2</t>
        </is>
      </c>
      <c r="E641" s="7">
        <f>G641+I641+K641+M641+O641+Q641+S641+U641+W641+Y641+AA641+AC641+AE641+AG641+AI641+AK641+AM641+AO641+AQ641+AS641</f>
        <v/>
      </c>
      <c r="F641" s="7">
        <f>H641+J641+L641+N641+P641+R641+T641+V641+X641+Z641+AB641+AD641+AF641+AH641+AJ641+AL641+AN641+AP641+AR641+AT641</f>
        <v/>
      </c>
      <c r="G641" s="7" t="inlineStr"/>
      <c r="H641" s="7" t="inlineStr"/>
      <c r="I641" s="7" t="n">
        <v>2</v>
      </c>
      <c r="J641" s="7" t="n">
        <v>255844</v>
      </c>
      <c r="K641" s="7" t="n">
        <v>2</v>
      </c>
      <c r="L641" s="7" t="n">
        <v>297676</v>
      </c>
      <c r="M641" s="7" t="inlineStr"/>
      <c r="N641" s="7" t="inlineStr"/>
      <c r="O641" s="7" t="inlineStr"/>
      <c r="P641" s="7" t="inlineStr"/>
      <c r="Q641" s="7" t="inlineStr"/>
      <c r="R641" s="7" t="inlineStr"/>
      <c r="S641" s="7" t="inlineStr"/>
      <c r="T641" s="7" t="inlineStr"/>
      <c r="U641" s="7" t="inlineStr"/>
      <c r="V641" s="7" t="inlineStr"/>
      <c r="W641" s="7" t="n">
        <v>1</v>
      </c>
      <c r="X641" s="7" t="n">
        <v>390793</v>
      </c>
      <c r="Y641" s="7" t="inlineStr"/>
      <c r="Z641" s="7" t="inlineStr"/>
      <c r="AA641" s="7" t="inlineStr"/>
      <c r="AB641" s="7" t="inlineStr"/>
      <c r="AC641" s="7" t="inlineStr"/>
      <c r="AD641" s="7" t="inlineStr"/>
      <c r="AE641" s="7" t="inlineStr"/>
      <c r="AF641" s="7" t="inlineStr"/>
      <c r="AG641" s="7" t="n">
        <v>2</v>
      </c>
      <c r="AH641" s="7" t="n">
        <v>581640</v>
      </c>
      <c r="AI641" s="7" t="inlineStr"/>
      <c r="AJ641" s="7" t="inlineStr"/>
      <c r="AK641" s="7" t="inlineStr"/>
      <c r="AL641" s="7" t="inlineStr"/>
      <c r="AM641" s="7" t="inlineStr"/>
      <c r="AN641" s="7" t="inlineStr"/>
      <c r="AO641" s="7" t="inlineStr"/>
      <c r="AP641" s="7" t="inlineStr"/>
      <c r="AQ641" s="7" t="inlineStr"/>
      <c r="AR641" s="7" t="inlineStr"/>
      <c r="AS641" s="7" t="inlineStr"/>
      <c r="AT641" s="7" t="inlineStr"/>
      <c r="AU641" s="7">
        <f>AW641+AY641+BA641+BC641+BE641+BG641+BI641</f>
        <v/>
      </c>
      <c r="AV641" s="7">
        <f>AX641+AZ641+BB641+BD641+BF641+BH641+BJ641</f>
        <v/>
      </c>
      <c r="AW641" s="7" t="inlineStr"/>
      <c r="AX641" s="7" t="inlineStr"/>
      <c r="AY641" s="7" t="inlineStr"/>
      <c r="AZ641" s="7" t="inlineStr"/>
      <c r="BA641" s="7" t="inlineStr"/>
      <c r="BB641" s="7" t="inlineStr"/>
      <c r="BC641" s="7" t="inlineStr"/>
      <c r="BD641" s="7" t="inlineStr"/>
      <c r="BE641" s="7" t="inlineStr"/>
      <c r="BF641" s="7" t="inlineStr"/>
      <c r="BG641" s="7" t="inlineStr"/>
      <c r="BH641" s="7" t="inlineStr"/>
      <c r="BI641" s="7" t="inlineStr"/>
      <c r="BJ641" s="7" t="inlineStr"/>
      <c r="BK641" s="7">
        <f>BM641+BO641+BQ641+BS641+BU641</f>
        <v/>
      </c>
      <c r="BL641" s="7">
        <f>BN641+BP641+BR641+BT641+BV641</f>
        <v/>
      </c>
      <c r="BM641" s="7" t="inlineStr"/>
      <c r="BN641" s="7" t="inlineStr"/>
      <c r="BO641" s="7" t="inlineStr"/>
      <c r="BP641" s="7" t="inlineStr"/>
      <c r="BQ641" s="7" t="inlineStr"/>
      <c r="BR641" s="7" t="inlineStr"/>
      <c r="BS641" s="7" t="inlineStr"/>
      <c r="BT641" s="7" t="inlineStr"/>
      <c r="BU641" s="7" t="inlineStr"/>
      <c r="BV641" s="7" t="inlineStr"/>
      <c r="BW641" s="7">
        <f>BY641+CA641+CC641+CE641+CG641+CI641+CK641+CM641+CO641+CQ641+CS641+CU641+CW641+CY641+DA641+DC641</f>
        <v/>
      </c>
      <c r="BX641" s="7">
        <f>BZ641+CB641+CD641+CF641+CH641+CJ641+CL641+CN641+CP641+CR641+CT641+CV641+CX641+CZ641+DB641+DD641</f>
        <v/>
      </c>
      <c r="BY641" s="7" t="inlineStr"/>
      <c r="BZ641" s="7" t="inlineStr"/>
      <c r="CA641" s="7" t="inlineStr"/>
      <c r="CB641" s="7" t="inlineStr"/>
      <c r="CC641" s="7" t="inlineStr"/>
      <c r="CD641" s="7" t="inlineStr"/>
      <c r="CE641" s="7" t="inlineStr"/>
      <c r="CF641" s="7" t="inlineStr"/>
      <c r="CG641" s="7" t="inlineStr"/>
      <c r="CH641" s="7" t="inlineStr"/>
      <c r="CI641" s="7" t="inlineStr"/>
      <c r="CJ641" s="7" t="inlineStr"/>
      <c r="CK641" s="7" t="inlineStr"/>
      <c r="CL641" s="7" t="inlineStr"/>
      <c r="CM641" s="7" t="inlineStr"/>
      <c r="CN641" s="7" t="inlineStr"/>
      <c r="CO641" s="7" t="inlineStr"/>
      <c r="CP641" s="7" t="inlineStr"/>
      <c r="CQ641" s="7" t="inlineStr"/>
      <c r="CR641" s="7" t="inlineStr"/>
      <c r="CS641" s="7" t="inlineStr"/>
      <c r="CT641" s="7" t="inlineStr"/>
      <c r="CU641" s="7" t="inlineStr"/>
      <c r="CV641" s="7" t="inlineStr"/>
      <c r="CW641" s="7" t="inlineStr"/>
      <c r="CX641" s="7" t="inlineStr"/>
      <c r="CY641" s="7" t="inlineStr"/>
      <c r="CZ641" s="7" t="inlineStr"/>
      <c r="DA641" s="7" t="inlineStr"/>
      <c r="DB641" s="7" t="inlineStr"/>
      <c r="DC641" s="7" t="inlineStr"/>
      <c r="DD641" s="7" t="inlineStr"/>
      <c r="DE641" s="7">
        <f>DG641+DI641+DK641+DM641+DO641+DQ641+DS641+DU641+DW641+DY641+EA641+EC641+EE641</f>
        <v/>
      </c>
      <c r="DF641" s="7">
        <f>DH641+DJ641+DL641+DN641+DP641+DR641+DT641+DV641+DX641+DZ641+EB641+ED641+EF641</f>
        <v/>
      </c>
      <c r="DG641" s="7" t="inlineStr"/>
      <c r="DH641" s="7" t="inlineStr"/>
      <c r="DI641" s="7" t="inlineStr"/>
      <c r="DJ641" s="7" t="inlineStr"/>
      <c r="DK641" s="7" t="inlineStr"/>
      <c r="DL641" s="7" t="inlineStr"/>
      <c r="DM641" s="7" t="inlineStr"/>
      <c r="DN641" s="7" t="inlineStr"/>
      <c r="DO641" s="7" t="inlineStr"/>
      <c r="DP641" s="7" t="inlineStr"/>
      <c r="DQ641" s="7" t="inlineStr"/>
      <c r="DR641" s="7" t="inlineStr"/>
      <c r="DS641" s="7" t="inlineStr"/>
      <c r="DT641" s="7" t="inlineStr"/>
      <c r="DU641" s="7" t="inlineStr"/>
      <c r="DV641" s="7" t="inlineStr"/>
      <c r="DW641" s="7" t="inlineStr"/>
      <c r="DX641" s="7" t="inlineStr"/>
      <c r="DY641" s="7" t="inlineStr"/>
      <c r="DZ641" s="7" t="inlineStr"/>
      <c r="EA641" s="7" t="inlineStr"/>
      <c r="EB641" s="7" t="inlineStr"/>
      <c r="EC641" s="7" t="inlineStr"/>
      <c r="ED641" s="7" t="inlineStr"/>
      <c r="EE641" s="7" t="inlineStr"/>
      <c r="EF641" s="7" t="inlineStr"/>
      <c r="EG641" s="7">
        <f>E641+AU641+BK641+BW641+DE641</f>
        <v/>
      </c>
      <c r="EH641" s="7">
        <f>F641+AV641+BL641+BX641+DF641</f>
        <v/>
      </c>
    </row>
    <row r="642" hidden="1" outlineLevel="1">
      <c r="A642" s="5" t="n">
        <v>306</v>
      </c>
      <c r="B642" s="6" t="inlineStr">
        <is>
          <t>Oxangaron Shifobaxsh XK</t>
        </is>
      </c>
      <c r="C642" s="6" t="inlineStr">
        <is>
          <t>Ташкент</t>
        </is>
      </c>
      <c r="D642" s="6" t="inlineStr">
        <is>
          <t>Ташкент 2</t>
        </is>
      </c>
      <c r="E642" s="7">
        <f>G642+I642+K642+M642+O642+Q642+S642+U642+W642+Y642+AA642+AC642+AE642+AG642+AI642+AK642+AM642+AO642+AQ642+AS642</f>
        <v/>
      </c>
      <c r="F642" s="7">
        <f>H642+J642+L642+N642+P642+R642+T642+V642+X642+Z642+AB642+AD642+AF642+AH642+AJ642+AL642+AN642+AP642+AR642+AT642</f>
        <v/>
      </c>
      <c r="G642" s="7" t="inlineStr"/>
      <c r="H642" s="7" t="inlineStr"/>
      <c r="I642" s="7" t="inlineStr"/>
      <c r="J642" s="7" t="inlineStr"/>
      <c r="K642" s="7" t="inlineStr"/>
      <c r="L642" s="7" t="inlineStr"/>
      <c r="M642" s="7" t="inlineStr"/>
      <c r="N642" s="7" t="inlineStr"/>
      <c r="O642" s="7" t="inlineStr"/>
      <c r="P642" s="7" t="inlineStr"/>
      <c r="Q642" s="7" t="inlineStr"/>
      <c r="R642" s="7" t="inlineStr"/>
      <c r="S642" s="7" t="inlineStr"/>
      <c r="T642" s="7" t="inlineStr"/>
      <c r="U642" s="7" t="inlineStr"/>
      <c r="V642" s="7" t="inlineStr"/>
      <c r="W642" s="7" t="inlineStr"/>
      <c r="X642" s="7" t="inlineStr"/>
      <c r="Y642" s="7" t="inlineStr"/>
      <c r="Z642" s="7" t="inlineStr"/>
      <c r="AA642" s="7" t="inlineStr"/>
      <c r="AB642" s="7" t="inlineStr"/>
      <c r="AC642" s="7" t="inlineStr"/>
      <c r="AD642" s="7" t="inlineStr"/>
      <c r="AE642" s="7" t="inlineStr"/>
      <c r="AF642" s="7" t="inlineStr"/>
      <c r="AG642" s="7" t="inlineStr"/>
      <c r="AH642" s="7" t="inlineStr"/>
      <c r="AI642" s="7" t="inlineStr"/>
      <c r="AJ642" s="7" t="inlineStr"/>
      <c r="AK642" s="7" t="inlineStr"/>
      <c r="AL642" s="7" t="inlineStr"/>
      <c r="AM642" s="7" t="inlineStr"/>
      <c r="AN642" s="7" t="inlineStr"/>
      <c r="AO642" s="7" t="inlineStr"/>
      <c r="AP642" s="7" t="inlineStr"/>
      <c r="AQ642" s="7" t="inlineStr"/>
      <c r="AR642" s="7" t="inlineStr"/>
      <c r="AS642" s="7" t="inlineStr"/>
      <c r="AT642" s="7" t="inlineStr"/>
      <c r="AU642" s="7">
        <f>AW642+AY642+BA642+BC642+BE642+BG642+BI642</f>
        <v/>
      </c>
      <c r="AV642" s="7">
        <f>AX642+AZ642+BB642+BD642+BF642+BH642+BJ642</f>
        <v/>
      </c>
      <c r="AW642" s="7" t="inlineStr"/>
      <c r="AX642" s="7" t="inlineStr"/>
      <c r="AY642" s="7" t="inlineStr"/>
      <c r="AZ642" s="7" t="inlineStr"/>
      <c r="BA642" s="7" t="inlineStr"/>
      <c r="BB642" s="7" t="inlineStr"/>
      <c r="BC642" s="7" t="inlineStr"/>
      <c r="BD642" s="7" t="inlineStr"/>
      <c r="BE642" s="7" t="inlineStr"/>
      <c r="BF642" s="7" t="inlineStr"/>
      <c r="BG642" s="7" t="inlineStr"/>
      <c r="BH642" s="7" t="inlineStr"/>
      <c r="BI642" s="7" t="inlineStr"/>
      <c r="BJ642" s="7" t="inlineStr"/>
      <c r="BK642" s="7">
        <f>BM642+BO642+BQ642+BS642+BU642</f>
        <v/>
      </c>
      <c r="BL642" s="7">
        <f>BN642+BP642+BR642+BT642+BV642</f>
        <v/>
      </c>
      <c r="BM642" s="7" t="inlineStr"/>
      <c r="BN642" s="7" t="inlineStr"/>
      <c r="BO642" s="7" t="inlineStr"/>
      <c r="BP642" s="7" t="inlineStr"/>
      <c r="BQ642" s="7" t="inlineStr"/>
      <c r="BR642" s="7" t="inlineStr"/>
      <c r="BS642" s="7" t="inlineStr"/>
      <c r="BT642" s="7" t="inlineStr"/>
      <c r="BU642" s="7" t="inlineStr"/>
      <c r="BV642" s="7" t="inlineStr"/>
      <c r="BW642" s="7">
        <f>BY642+CA642+CC642+CE642+CG642+CI642+CK642+CM642+CO642+CQ642+CS642+CU642+CW642+CY642+DA642+DC642</f>
        <v/>
      </c>
      <c r="BX642" s="7">
        <f>BZ642+CB642+CD642+CF642+CH642+CJ642+CL642+CN642+CP642+CR642+CT642+CV642+CX642+CZ642+DB642+DD642</f>
        <v/>
      </c>
      <c r="BY642" s="7" t="inlineStr"/>
      <c r="BZ642" s="7" t="inlineStr"/>
      <c r="CA642" s="7" t="inlineStr"/>
      <c r="CB642" s="7" t="inlineStr"/>
      <c r="CC642" s="7" t="inlineStr"/>
      <c r="CD642" s="7" t="inlineStr"/>
      <c r="CE642" s="7" t="inlineStr"/>
      <c r="CF642" s="7" t="inlineStr"/>
      <c r="CG642" s="7" t="inlineStr"/>
      <c r="CH642" s="7" t="inlineStr"/>
      <c r="CI642" s="7" t="inlineStr"/>
      <c r="CJ642" s="7" t="inlineStr"/>
      <c r="CK642" s="7" t="inlineStr"/>
      <c r="CL642" s="7" t="inlineStr"/>
      <c r="CM642" s="7" t="inlineStr"/>
      <c r="CN642" s="7" t="inlineStr"/>
      <c r="CO642" s="7" t="inlineStr"/>
      <c r="CP642" s="7" t="inlineStr"/>
      <c r="CQ642" s="7" t="inlineStr"/>
      <c r="CR642" s="7" t="inlineStr"/>
      <c r="CS642" s="7" t="inlineStr"/>
      <c r="CT642" s="7" t="inlineStr"/>
      <c r="CU642" s="7" t="inlineStr"/>
      <c r="CV642" s="7" t="inlineStr"/>
      <c r="CW642" s="7" t="inlineStr"/>
      <c r="CX642" s="7" t="inlineStr"/>
      <c r="CY642" s="7" t="inlineStr"/>
      <c r="CZ642" s="7" t="inlineStr"/>
      <c r="DA642" s="7" t="inlineStr"/>
      <c r="DB642" s="7" t="inlineStr"/>
      <c r="DC642" s="7" t="inlineStr"/>
      <c r="DD642" s="7" t="inlineStr"/>
      <c r="DE642" s="7">
        <f>DG642+DI642+DK642+DM642+DO642+DQ642+DS642+DU642+DW642+DY642+EA642+EC642+EE642</f>
        <v/>
      </c>
      <c r="DF642" s="7">
        <f>DH642+DJ642+DL642+DN642+DP642+DR642+DT642+DV642+DX642+DZ642+EB642+ED642+EF642</f>
        <v/>
      </c>
      <c r="DG642" s="7" t="inlineStr"/>
      <c r="DH642" s="7" t="inlineStr"/>
      <c r="DI642" s="7" t="inlineStr"/>
      <c r="DJ642" s="7" t="inlineStr"/>
      <c r="DK642" s="7" t="inlineStr"/>
      <c r="DL642" s="7" t="inlineStr"/>
      <c r="DM642" s="7" t="inlineStr"/>
      <c r="DN642" s="7" t="inlineStr"/>
      <c r="DO642" s="7" t="inlineStr"/>
      <c r="DP642" s="7" t="inlineStr"/>
      <c r="DQ642" s="7" t="inlineStr"/>
      <c r="DR642" s="7" t="inlineStr"/>
      <c r="DS642" s="7" t="inlineStr"/>
      <c r="DT642" s="7" t="inlineStr"/>
      <c r="DU642" s="7" t="n">
        <v>5</v>
      </c>
      <c r="DV642" s="7" t="n">
        <v>321665</v>
      </c>
      <c r="DW642" s="7" t="inlineStr"/>
      <c r="DX642" s="7" t="inlineStr"/>
      <c r="DY642" s="7" t="inlineStr"/>
      <c r="DZ642" s="7" t="inlineStr"/>
      <c r="EA642" s="7" t="inlineStr"/>
      <c r="EB642" s="7" t="inlineStr"/>
      <c r="EC642" s="7" t="inlineStr"/>
      <c r="ED642" s="7" t="inlineStr"/>
      <c r="EE642" s="7" t="inlineStr"/>
      <c r="EF642" s="7" t="inlineStr"/>
      <c r="EG642" s="7">
        <f>E642+AU642+BK642+BW642+DE642</f>
        <v/>
      </c>
      <c r="EH642" s="7">
        <f>F642+AV642+BL642+BX642+DF642</f>
        <v/>
      </c>
    </row>
    <row r="643" hidden="1" outlineLevel="1">
      <c r="A643" s="5" t="n">
        <v>307</v>
      </c>
      <c r="B643" s="6" t="inlineStr">
        <is>
          <t>PHARM INOVATION SIFAT MChJ</t>
        </is>
      </c>
      <c r="C643" s="6" t="inlineStr">
        <is>
          <t>Ташкент</t>
        </is>
      </c>
      <c r="D643" s="6" t="inlineStr">
        <is>
          <t>Ташкент 1</t>
        </is>
      </c>
      <c r="E643" s="7">
        <f>G643+I643+K643+M643+O643+Q643+S643+U643+W643+Y643+AA643+AC643+AE643+AG643+AI643+AK643+AM643+AO643+AQ643+AS643</f>
        <v/>
      </c>
      <c r="F643" s="7">
        <f>H643+J643+L643+N643+P643+R643+T643+V643+X643+Z643+AB643+AD643+AF643+AH643+AJ643+AL643+AN643+AP643+AR643+AT643</f>
        <v/>
      </c>
      <c r="G643" s="7" t="inlineStr"/>
      <c r="H643" s="7" t="inlineStr"/>
      <c r="I643" s="7" t="inlineStr"/>
      <c r="J643" s="7" t="inlineStr"/>
      <c r="K643" s="7" t="inlineStr"/>
      <c r="L643" s="7" t="inlineStr"/>
      <c r="M643" s="7" t="inlineStr"/>
      <c r="N643" s="7" t="inlineStr"/>
      <c r="O643" s="7" t="inlineStr"/>
      <c r="P643" s="7" t="inlineStr"/>
      <c r="Q643" s="7" t="inlineStr"/>
      <c r="R643" s="7" t="inlineStr"/>
      <c r="S643" s="7" t="inlineStr"/>
      <c r="T643" s="7" t="inlineStr"/>
      <c r="U643" s="7" t="inlineStr"/>
      <c r="V643" s="7" t="inlineStr"/>
      <c r="W643" s="7" t="inlineStr"/>
      <c r="X643" s="7" t="inlineStr"/>
      <c r="Y643" s="7" t="inlineStr"/>
      <c r="Z643" s="7" t="inlineStr"/>
      <c r="AA643" s="7" t="inlineStr"/>
      <c r="AB643" s="7" t="inlineStr"/>
      <c r="AC643" s="7" t="inlineStr"/>
      <c r="AD643" s="7" t="inlineStr"/>
      <c r="AE643" s="7" t="inlineStr"/>
      <c r="AF643" s="7" t="inlineStr"/>
      <c r="AG643" s="7" t="inlineStr"/>
      <c r="AH643" s="7" t="inlineStr"/>
      <c r="AI643" s="7" t="inlineStr"/>
      <c r="AJ643" s="7" t="inlineStr"/>
      <c r="AK643" s="7" t="inlineStr"/>
      <c r="AL643" s="7" t="inlineStr"/>
      <c r="AM643" s="7" t="n">
        <v>20</v>
      </c>
      <c r="AN643" s="7" t="n">
        <v>900700</v>
      </c>
      <c r="AO643" s="7" t="inlineStr"/>
      <c r="AP643" s="7" t="inlineStr"/>
      <c r="AQ643" s="7" t="inlineStr"/>
      <c r="AR643" s="7" t="inlineStr"/>
      <c r="AS643" s="7" t="inlineStr"/>
      <c r="AT643" s="7" t="inlineStr"/>
      <c r="AU643" s="7">
        <f>AW643+AY643+BA643+BC643+BE643+BG643+BI643</f>
        <v/>
      </c>
      <c r="AV643" s="7">
        <f>AX643+AZ643+BB643+BD643+BF643+BH643+BJ643</f>
        <v/>
      </c>
      <c r="AW643" s="7" t="inlineStr"/>
      <c r="AX643" s="7" t="inlineStr"/>
      <c r="AY643" s="7" t="inlineStr"/>
      <c r="AZ643" s="7" t="inlineStr"/>
      <c r="BA643" s="7" t="inlineStr"/>
      <c r="BB643" s="7" t="inlineStr"/>
      <c r="BC643" s="7" t="inlineStr"/>
      <c r="BD643" s="7" t="inlineStr"/>
      <c r="BE643" s="7" t="inlineStr"/>
      <c r="BF643" s="7" t="inlineStr"/>
      <c r="BG643" s="7" t="inlineStr"/>
      <c r="BH643" s="7" t="inlineStr"/>
      <c r="BI643" s="7" t="inlineStr"/>
      <c r="BJ643" s="7" t="inlineStr"/>
      <c r="BK643" s="7">
        <f>BM643+BO643+BQ643+BS643+BU643</f>
        <v/>
      </c>
      <c r="BL643" s="7">
        <f>BN643+BP643+BR643+BT643+BV643</f>
        <v/>
      </c>
      <c r="BM643" s="7" t="inlineStr"/>
      <c r="BN643" s="7" t="inlineStr"/>
      <c r="BO643" s="7" t="inlineStr"/>
      <c r="BP643" s="7" t="inlineStr"/>
      <c r="BQ643" s="7" t="inlineStr"/>
      <c r="BR643" s="7" t="inlineStr"/>
      <c r="BS643" s="7" t="inlineStr"/>
      <c r="BT643" s="7" t="inlineStr"/>
      <c r="BU643" s="7" t="inlineStr"/>
      <c r="BV643" s="7" t="inlineStr"/>
      <c r="BW643" s="7">
        <f>BY643+CA643+CC643+CE643+CG643+CI643+CK643+CM643+CO643+CQ643+CS643+CU643+CW643+CY643+DA643+DC643</f>
        <v/>
      </c>
      <c r="BX643" s="7">
        <f>BZ643+CB643+CD643+CF643+CH643+CJ643+CL643+CN643+CP643+CR643+CT643+CV643+CX643+CZ643+DB643+DD643</f>
        <v/>
      </c>
      <c r="BY643" s="7" t="inlineStr"/>
      <c r="BZ643" s="7" t="inlineStr"/>
      <c r="CA643" s="7" t="inlineStr"/>
      <c r="CB643" s="7" t="inlineStr"/>
      <c r="CC643" s="7" t="inlineStr"/>
      <c r="CD643" s="7" t="inlineStr"/>
      <c r="CE643" s="7" t="inlineStr"/>
      <c r="CF643" s="7" t="inlineStr"/>
      <c r="CG643" s="7" t="inlineStr"/>
      <c r="CH643" s="7" t="inlineStr"/>
      <c r="CI643" s="7" t="inlineStr"/>
      <c r="CJ643" s="7" t="inlineStr"/>
      <c r="CK643" s="7" t="inlineStr"/>
      <c r="CL643" s="7" t="inlineStr"/>
      <c r="CM643" s="7" t="inlineStr"/>
      <c r="CN643" s="7" t="inlineStr"/>
      <c r="CO643" s="7" t="inlineStr"/>
      <c r="CP643" s="7" t="inlineStr"/>
      <c r="CQ643" s="7" t="inlineStr"/>
      <c r="CR643" s="7" t="inlineStr"/>
      <c r="CS643" s="7" t="inlineStr"/>
      <c r="CT643" s="7" t="inlineStr"/>
      <c r="CU643" s="7" t="inlineStr"/>
      <c r="CV643" s="7" t="inlineStr"/>
      <c r="CW643" s="7" t="inlineStr"/>
      <c r="CX643" s="7" t="inlineStr"/>
      <c r="CY643" s="7" t="inlineStr"/>
      <c r="CZ643" s="7" t="inlineStr"/>
      <c r="DA643" s="7" t="inlineStr"/>
      <c r="DB643" s="7" t="inlineStr"/>
      <c r="DC643" s="7" t="inlineStr"/>
      <c r="DD643" s="7" t="inlineStr"/>
      <c r="DE643" s="7">
        <f>DG643+DI643+DK643+DM643+DO643+DQ643+DS643+DU643+DW643+DY643+EA643+EC643+EE643</f>
        <v/>
      </c>
      <c r="DF643" s="7">
        <f>DH643+DJ643+DL643+DN643+DP643+DR643+DT643+DV643+DX643+DZ643+EB643+ED643+EF643</f>
        <v/>
      </c>
      <c r="DG643" s="7" t="inlineStr"/>
      <c r="DH643" s="7" t="inlineStr"/>
      <c r="DI643" s="7" t="inlineStr"/>
      <c r="DJ643" s="7" t="inlineStr"/>
      <c r="DK643" s="7" t="inlineStr"/>
      <c r="DL643" s="7" t="inlineStr"/>
      <c r="DM643" s="7" t="inlineStr"/>
      <c r="DN643" s="7" t="inlineStr"/>
      <c r="DO643" s="7" t="inlineStr"/>
      <c r="DP643" s="7" t="inlineStr"/>
      <c r="DQ643" s="7" t="inlineStr"/>
      <c r="DR643" s="7" t="inlineStr"/>
      <c r="DS643" s="7" t="inlineStr"/>
      <c r="DT643" s="7" t="inlineStr"/>
      <c r="DU643" s="7" t="inlineStr"/>
      <c r="DV643" s="7" t="inlineStr"/>
      <c r="DW643" s="7" t="inlineStr"/>
      <c r="DX643" s="7" t="inlineStr"/>
      <c r="DY643" s="7" t="inlineStr"/>
      <c r="DZ643" s="7" t="inlineStr"/>
      <c r="EA643" s="7" t="inlineStr"/>
      <c r="EB643" s="7" t="inlineStr"/>
      <c r="EC643" s="7" t="inlineStr"/>
      <c r="ED643" s="7" t="inlineStr"/>
      <c r="EE643" s="7" t="inlineStr"/>
      <c r="EF643" s="7" t="inlineStr"/>
      <c r="EG643" s="7">
        <f>E643+AU643+BK643+BW643+DE643</f>
        <v/>
      </c>
      <c r="EH643" s="7">
        <f>F643+AV643+BL643+BX643+DF643</f>
        <v/>
      </c>
    </row>
    <row r="644" hidden="1" outlineLevel="1">
      <c r="A644" s="5" t="n">
        <v>308</v>
      </c>
      <c r="B644" s="6" t="inlineStr">
        <is>
          <t>PHARM MED GROUP</t>
        </is>
      </c>
      <c r="C644" s="6" t="inlineStr">
        <is>
          <t>Ташкент</t>
        </is>
      </c>
      <c r="D644" s="6" t="inlineStr">
        <is>
          <t>Ташкент 2</t>
        </is>
      </c>
      <c r="E644" s="7">
        <f>G644+I644+K644+M644+O644+Q644+S644+U644+W644+Y644+AA644+AC644+AE644+AG644+AI644+AK644+AM644+AO644+AQ644+AS644</f>
        <v/>
      </c>
      <c r="F644" s="7">
        <f>H644+J644+L644+N644+P644+R644+T644+V644+X644+Z644+AB644+AD644+AF644+AH644+AJ644+AL644+AN644+AP644+AR644+AT644</f>
        <v/>
      </c>
      <c r="G644" s="7" t="inlineStr"/>
      <c r="H644" s="7" t="inlineStr"/>
      <c r="I644" s="7" t="inlineStr"/>
      <c r="J644" s="7" t="inlineStr"/>
      <c r="K644" s="7" t="inlineStr"/>
      <c r="L644" s="7" t="inlineStr"/>
      <c r="M644" s="7" t="inlineStr"/>
      <c r="N644" s="7" t="inlineStr"/>
      <c r="O644" s="7" t="inlineStr"/>
      <c r="P644" s="7" t="inlineStr"/>
      <c r="Q644" s="7" t="n">
        <v>3</v>
      </c>
      <c r="R644" s="7" t="n">
        <v>79428</v>
      </c>
      <c r="S644" s="7" t="inlineStr"/>
      <c r="T644" s="7" t="inlineStr"/>
      <c r="U644" s="7" t="inlineStr"/>
      <c r="V644" s="7" t="inlineStr"/>
      <c r="W644" s="7" t="inlineStr"/>
      <c r="X644" s="7" t="inlineStr"/>
      <c r="Y644" s="7" t="inlineStr"/>
      <c r="Z644" s="7" t="inlineStr"/>
      <c r="AA644" s="7" t="inlineStr"/>
      <c r="AB644" s="7" t="inlineStr"/>
      <c r="AC644" s="7" t="inlineStr"/>
      <c r="AD644" s="7" t="inlineStr"/>
      <c r="AE644" s="7" t="inlineStr"/>
      <c r="AF644" s="7" t="inlineStr"/>
      <c r="AG644" s="7" t="inlineStr"/>
      <c r="AH644" s="7" t="inlineStr"/>
      <c r="AI644" s="7" t="inlineStr"/>
      <c r="AJ644" s="7" t="inlineStr"/>
      <c r="AK644" s="7" t="inlineStr"/>
      <c r="AL644" s="7" t="inlineStr"/>
      <c r="AM644" s="7" t="inlineStr"/>
      <c r="AN644" s="7" t="inlineStr"/>
      <c r="AO644" s="7" t="inlineStr"/>
      <c r="AP644" s="7" t="inlineStr"/>
      <c r="AQ644" s="7" t="inlineStr"/>
      <c r="AR644" s="7" t="inlineStr"/>
      <c r="AS644" s="7" t="inlineStr"/>
      <c r="AT644" s="7" t="inlineStr"/>
      <c r="AU644" s="7">
        <f>AW644+AY644+BA644+BC644+BE644+BG644+BI644</f>
        <v/>
      </c>
      <c r="AV644" s="7">
        <f>AX644+AZ644+BB644+BD644+BF644+BH644+BJ644</f>
        <v/>
      </c>
      <c r="AW644" s="7" t="inlineStr"/>
      <c r="AX644" s="7" t="inlineStr"/>
      <c r="AY644" s="7" t="inlineStr"/>
      <c r="AZ644" s="7" t="inlineStr"/>
      <c r="BA644" s="7" t="inlineStr"/>
      <c r="BB644" s="7" t="inlineStr"/>
      <c r="BC644" s="7" t="inlineStr"/>
      <c r="BD644" s="7" t="inlineStr"/>
      <c r="BE644" s="7" t="inlineStr"/>
      <c r="BF644" s="7" t="inlineStr"/>
      <c r="BG644" s="7" t="inlineStr"/>
      <c r="BH644" s="7" t="inlineStr"/>
      <c r="BI644" s="7" t="inlineStr"/>
      <c r="BJ644" s="7" t="inlineStr"/>
      <c r="BK644" s="7">
        <f>BM644+BO644+BQ644+BS644+BU644</f>
        <v/>
      </c>
      <c r="BL644" s="7">
        <f>BN644+BP644+BR644+BT644+BV644</f>
        <v/>
      </c>
      <c r="BM644" s="7" t="inlineStr"/>
      <c r="BN644" s="7" t="inlineStr"/>
      <c r="BO644" s="7" t="inlineStr"/>
      <c r="BP644" s="7" t="inlineStr"/>
      <c r="BQ644" s="7" t="inlineStr"/>
      <c r="BR644" s="7" t="inlineStr"/>
      <c r="BS644" s="7" t="inlineStr"/>
      <c r="BT644" s="7" t="inlineStr"/>
      <c r="BU644" s="7" t="inlineStr"/>
      <c r="BV644" s="7" t="inlineStr"/>
      <c r="BW644" s="7">
        <f>BY644+CA644+CC644+CE644+CG644+CI644+CK644+CM644+CO644+CQ644+CS644+CU644+CW644+CY644+DA644+DC644</f>
        <v/>
      </c>
      <c r="BX644" s="7">
        <f>BZ644+CB644+CD644+CF644+CH644+CJ644+CL644+CN644+CP644+CR644+CT644+CV644+CX644+CZ644+DB644+DD644</f>
        <v/>
      </c>
      <c r="BY644" s="7" t="inlineStr"/>
      <c r="BZ644" s="7" t="inlineStr"/>
      <c r="CA644" s="7" t="inlineStr"/>
      <c r="CB644" s="7" t="inlineStr"/>
      <c r="CC644" s="7" t="inlineStr"/>
      <c r="CD644" s="7" t="inlineStr"/>
      <c r="CE644" s="7" t="inlineStr"/>
      <c r="CF644" s="7" t="inlineStr"/>
      <c r="CG644" s="7" t="inlineStr"/>
      <c r="CH644" s="7" t="inlineStr"/>
      <c r="CI644" s="7" t="inlineStr"/>
      <c r="CJ644" s="7" t="inlineStr"/>
      <c r="CK644" s="7" t="inlineStr"/>
      <c r="CL644" s="7" t="inlineStr"/>
      <c r="CM644" s="7" t="inlineStr"/>
      <c r="CN644" s="7" t="inlineStr"/>
      <c r="CO644" s="7" t="inlineStr"/>
      <c r="CP644" s="7" t="inlineStr"/>
      <c r="CQ644" s="7" t="inlineStr"/>
      <c r="CR644" s="7" t="inlineStr"/>
      <c r="CS644" s="7" t="inlineStr"/>
      <c r="CT644" s="7" t="inlineStr"/>
      <c r="CU644" s="7" t="inlineStr"/>
      <c r="CV644" s="7" t="inlineStr"/>
      <c r="CW644" s="7" t="inlineStr"/>
      <c r="CX644" s="7" t="inlineStr"/>
      <c r="CY644" s="7" t="inlineStr"/>
      <c r="CZ644" s="7" t="inlineStr"/>
      <c r="DA644" s="7" t="inlineStr"/>
      <c r="DB644" s="7" t="inlineStr"/>
      <c r="DC644" s="7" t="inlineStr"/>
      <c r="DD644" s="7" t="inlineStr"/>
      <c r="DE644" s="7">
        <f>DG644+DI644+DK644+DM644+DO644+DQ644+DS644+DU644+DW644+DY644+EA644+EC644+EE644</f>
        <v/>
      </c>
      <c r="DF644" s="7">
        <f>DH644+DJ644+DL644+DN644+DP644+DR644+DT644+DV644+DX644+DZ644+EB644+ED644+EF644</f>
        <v/>
      </c>
      <c r="DG644" s="7" t="inlineStr"/>
      <c r="DH644" s="7" t="inlineStr"/>
      <c r="DI644" s="7" t="inlineStr"/>
      <c r="DJ644" s="7" t="inlineStr"/>
      <c r="DK644" s="7" t="inlineStr"/>
      <c r="DL644" s="7" t="inlineStr"/>
      <c r="DM644" s="7" t="inlineStr"/>
      <c r="DN644" s="7" t="inlineStr"/>
      <c r="DO644" s="7" t="inlineStr"/>
      <c r="DP644" s="7" t="inlineStr"/>
      <c r="DQ644" s="7" t="inlineStr"/>
      <c r="DR644" s="7" t="inlineStr"/>
      <c r="DS644" s="7" t="inlineStr"/>
      <c r="DT644" s="7" t="inlineStr"/>
      <c r="DU644" s="7" t="inlineStr"/>
      <c r="DV644" s="7" t="inlineStr"/>
      <c r="DW644" s="7" t="inlineStr"/>
      <c r="DX644" s="7" t="inlineStr"/>
      <c r="DY644" s="7" t="inlineStr"/>
      <c r="DZ644" s="7" t="inlineStr"/>
      <c r="EA644" s="7" t="inlineStr"/>
      <c r="EB644" s="7" t="inlineStr"/>
      <c r="EC644" s="7" t="inlineStr"/>
      <c r="ED644" s="7" t="inlineStr"/>
      <c r="EE644" s="7" t="inlineStr"/>
      <c r="EF644" s="7" t="inlineStr"/>
      <c r="EG644" s="7">
        <f>E644+AU644+BK644+BW644+DE644</f>
        <v/>
      </c>
      <c r="EH644" s="7">
        <f>F644+AV644+BL644+BX644+DF644</f>
        <v/>
      </c>
    </row>
    <row r="645" hidden="1" outlineLevel="1">
      <c r="A645" s="5" t="n">
        <v>309</v>
      </c>
      <c r="B645" s="6" t="inlineStr">
        <is>
          <t>PHARM PARTNERSHIP</t>
        </is>
      </c>
      <c r="C645" s="6" t="inlineStr">
        <is>
          <t>Ташкент</t>
        </is>
      </c>
      <c r="D645" s="6" t="inlineStr">
        <is>
          <t>Ташкент 2</t>
        </is>
      </c>
      <c r="E645" s="7">
        <f>G645+I645+K645+M645+O645+Q645+S645+U645+W645+Y645+AA645+AC645+AE645+AG645+AI645+AK645+AM645+AO645+AQ645+AS645</f>
        <v/>
      </c>
      <c r="F645" s="7">
        <f>H645+J645+L645+N645+P645+R645+T645+V645+X645+Z645+AB645+AD645+AF645+AH645+AJ645+AL645+AN645+AP645+AR645+AT645</f>
        <v/>
      </c>
      <c r="G645" s="7" t="inlineStr"/>
      <c r="H645" s="7" t="inlineStr"/>
      <c r="I645" s="7" t="inlineStr"/>
      <c r="J645" s="7" t="inlineStr"/>
      <c r="K645" s="7" t="inlineStr"/>
      <c r="L645" s="7" t="inlineStr"/>
      <c r="M645" s="7" t="inlineStr"/>
      <c r="N645" s="7" t="inlineStr"/>
      <c r="O645" s="7" t="inlineStr"/>
      <c r="P645" s="7" t="inlineStr"/>
      <c r="Q645" s="7" t="inlineStr"/>
      <c r="R645" s="7" t="inlineStr"/>
      <c r="S645" s="7" t="inlineStr"/>
      <c r="T645" s="7" t="inlineStr"/>
      <c r="U645" s="7" t="inlineStr"/>
      <c r="V645" s="7" t="inlineStr"/>
      <c r="W645" s="7" t="inlineStr"/>
      <c r="X645" s="7" t="inlineStr"/>
      <c r="Y645" s="7" t="inlineStr"/>
      <c r="Z645" s="7" t="inlineStr"/>
      <c r="AA645" s="7" t="inlineStr"/>
      <c r="AB645" s="7" t="inlineStr"/>
      <c r="AC645" s="7" t="n">
        <v>4</v>
      </c>
      <c r="AD645" s="7" t="n">
        <v>1373020</v>
      </c>
      <c r="AE645" s="7" t="n">
        <v>4</v>
      </c>
      <c r="AF645" s="7" t="n">
        <v>1941860</v>
      </c>
      <c r="AG645" s="7" t="n">
        <v>4</v>
      </c>
      <c r="AH645" s="7" t="n">
        <v>1131928</v>
      </c>
      <c r="AI645" s="7" t="n">
        <v>4</v>
      </c>
      <c r="AJ645" s="7" t="n">
        <v>1900136</v>
      </c>
      <c r="AK645" s="7" t="inlineStr"/>
      <c r="AL645" s="7" t="inlineStr"/>
      <c r="AM645" s="7" t="inlineStr"/>
      <c r="AN645" s="7" t="inlineStr"/>
      <c r="AO645" s="7" t="inlineStr"/>
      <c r="AP645" s="7" t="inlineStr"/>
      <c r="AQ645" s="7" t="inlineStr"/>
      <c r="AR645" s="7" t="inlineStr"/>
      <c r="AS645" s="7" t="inlineStr"/>
      <c r="AT645" s="7" t="inlineStr"/>
      <c r="AU645" s="7">
        <f>AW645+AY645+BA645+BC645+BE645+BG645+BI645</f>
        <v/>
      </c>
      <c r="AV645" s="7">
        <f>AX645+AZ645+BB645+BD645+BF645+BH645+BJ645</f>
        <v/>
      </c>
      <c r="AW645" s="7" t="inlineStr"/>
      <c r="AX645" s="7" t="inlineStr"/>
      <c r="AY645" s="7" t="inlineStr"/>
      <c r="AZ645" s="7" t="inlineStr"/>
      <c r="BA645" s="7" t="inlineStr"/>
      <c r="BB645" s="7" t="inlineStr"/>
      <c r="BC645" s="7" t="inlineStr"/>
      <c r="BD645" s="7" t="inlineStr"/>
      <c r="BE645" s="7" t="inlineStr"/>
      <c r="BF645" s="7" t="inlineStr"/>
      <c r="BG645" s="7" t="inlineStr"/>
      <c r="BH645" s="7" t="inlineStr"/>
      <c r="BI645" s="7" t="inlineStr"/>
      <c r="BJ645" s="7" t="inlineStr"/>
      <c r="BK645" s="7">
        <f>BM645+BO645+BQ645+BS645+BU645</f>
        <v/>
      </c>
      <c r="BL645" s="7">
        <f>BN645+BP645+BR645+BT645+BV645</f>
        <v/>
      </c>
      <c r="BM645" s="7" t="inlineStr"/>
      <c r="BN645" s="7" t="inlineStr"/>
      <c r="BO645" s="7" t="inlineStr"/>
      <c r="BP645" s="7" t="inlineStr"/>
      <c r="BQ645" s="7" t="inlineStr"/>
      <c r="BR645" s="7" t="inlineStr"/>
      <c r="BS645" s="7" t="inlineStr"/>
      <c r="BT645" s="7" t="inlineStr"/>
      <c r="BU645" s="7" t="inlineStr"/>
      <c r="BV645" s="7" t="inlineStr"/>
      <c r="BW645" s="7">
        <f>BY645+CA645+CC645+CE645+CG645+CI645+CK645+CM645+CO645+CQ645+CS645+CU645+CW645+CY645+DA645+DC645</f>
        <v/>
      </c>
      <c r="BX645" s="7">
        <f>BZ645+CB645+CD645+CF645+CH645+CJ645+CL645+CN645+CP645+CR645+CT645+CV645+CX645+CZ645+DB645+DD645</f>
        <v/>
      </c>
      <c r="BY645" s="7" t="inlineStr"/>
      <c r="BZ645" s="7" t="inlineStr"/>
      <c r="CA645" s="7" t="inlineStr"/>
      <c r="CB645" s="7" t="inlineStr"/>
      <c r="CC645" s="7" t="inlineStr"/>
      <c r="CD645" s="7" t="inlineStr"/>
      <c r="CE645" s="7" t="inlineStr"/>
      <c r="CF645" s="7" t="inlineStr"/>
      <c r="CG645" s="7" t="inlineStr"/>
      <c r="CH645" s="7" t="inlineStr"/>
      <c r="CI645" s="7" t="inlineStr"/>
      <c r="CJ645" s="7" t="inlineStr"/>
      <c r="CK645" s="7" t="inlineStr"/>
      <c r="CL645" s="7" t="inlineStr"/>
      <c r="CM645" s="7" t="inlineStr"/>
      <c r="CN645" s="7" t="inlineStr"/>
      <c r="CO645" s="7" t="inlineStr"/>
      <c r="CP645" s="7" t="inlineStr"/>
      <c r="CQ645" s="7" t="inlineStr"/>
      <c r="CR645" s="7" t="inlineStr"/>
      <c r="CS645" s="7" t="inlineStr"/>
      <c r="CT645" s="7" t="inlineStr"/>
      <c r="CU645" s="7" t="inlineStr"/>
      <c r="CV645" s="7" t="inlineStr"/>
      <c r="CW645" s="7" t="inlineStr"/>
      <c r="CX645" s="7" t="inlineStr"/>
      <c r="CY645" s="7" t="inlineStr"/>
      <c r="CZ645" s="7" t="inlineStr"/>
      <c r="DA645" s="7" t="inlineStr"/>
      <c r="DB645" s="7" t="inlineStr"/>
      <c r="DC645" s="7" t="inlineStr"/>
      <c r="DD645" s="7" t="inlineStr"/>
      <c r="DE645" s="7">
        <f>DG645+DI645+DK645+DM645+DO645+DQ645+DS645+DU645+DW645+DY645+EA645+EC645+EE645</f>
        <v/>
      </c>
      <c r="DF645" s="7">
        <f>DH645+DJ645+DL645+DN645+DP645+DR645+DT645+DV645+DX645+DZ645+EB645+ED645+EF645</f>
        <v/>
      </c>
      <c r="DG645" s="7" t="inlineStr"/>
      <c r="DH645" s="7" t="inlineStr"/>
      <c r="DI645" s="7" t="inlineStr"/>
      <c r="DJ645" s="7" t="inlineStr"/>
      <c r="DK645" s="7" t="inlineStr"/>
      <c r="DL645" s="7" t="inlineStr"/>
      <c r="DM645" s="7" t="inlineStr"/>
      <c r="DN645" s="7" t="inlineStr"/>
      <c r="DO645" s="7" t="inlineStr"/>
      <c r="DP645" s="7" t="inlineStr"/>
      <c r="DQ645" s="7" t="inlineStr"/>
      <c r="DR645" s="7" t="inlineStr"/>
      <c r="DS645" s="7" t="inlineStr"/>
      <c r="DT645" s="7" t="inlineStr"/>
      <c r="DU645" s="7" t="inlineStr"/>
      <c r="DV645" s="7" t="inlineStr"/>
      <c r="DW645" s="7" t="inlineStr"/>
      <c r="DX645" s="7" t="inlineStr"/>
      <c r="DY645" s="7" t="inlineStr"/>
      <c r="DZ645" s="7" t="inlineStr"/>
      <c r="EA645" s="7" t="inlineStr"/>
      <c r="EB645" s="7" t="inlineStr"/>
      <c r="EC645" s="7" t="inlineStr"/>
      <c r="ED645" s="7" t="inlineStr"/>
      <c r="EE645" s="7" t="inlineStr"/>
      <c r="EF645" s="7" t="inlineStr"/>
      <c r="EG645" s="7">
        <f>E645+AU645+BK645+BW645+DE645</f>
        <v/>
      </c>
      <c r="EH645" s="7">
        <f>F645+AV645+BL645+BX645+DF645</f>
        <v/>
      </c>
    </row>
    <row r="646" hidden="1" outlineLevel="1">
      <c r="A646" s="5" t="n">
        <v>310</v>
      </c>
      <c r="B646" s="6" t="inlineStr">
        <is>
          <t>PHARM SMART MChJ</t>
        </is>
      </c>
      <c r="C646" s="6" t="inlineStr">
        <is>
          <t>Ташкент</t>
        </is>
      </c>
      <c r="D646" s="6" t="inlineStr">
        <is>
          <t>Ташкент 2</t>
        </is>
      </c>
      <c r="E646" s="7">
        <f>G646+I646+K646+M646+O646+Q646+S646+U646+W646+Y646+AA646+AC646+AE646+AG646+AI646+AK646+AM646+AO646+AQ646+AS646</f>
        <v/>
      </c>
      <c r="F646" s="7">
        <f>H646+J646+L646+N646+P646+R646+T646+V646+X646+Z646+AB646+AD646+AF646+AH646+AJ646+AL646+AN646+AP646+AR646+AT646</f>
        <v/>
      </c>
      <c r="G646" s="7" t="n">
        <v>2</v>
      </c>
      <c r="H646" s="7" t="n">
        <v>756782</v>
      </c>
      <c r="I646" s="7" t="n">
        <v>3</v>
      </c>
      <c r="J646" s="7" t="n">
        <v>1372446</v>
      </c>
      <c r="K646" s="7" t="inlineStr"/>
      <c r="L646" s="7" t="inlineStr"/>
      <c r="M646" s="7" t="inlineStr"/>
      <c r="N646" s="7" t="inlineStr"/>
      <c r="O646" s="7" t="inlineStr"/>
      <c r="P646" s="7" t="inlineStr"/>
      <c r="Q646" s="7" t="inlineStr"/>
      <c r="R646" s="7" t="inlineStr"/>
      <c r="S646" s="7" t="inlineStr"/>
      <c r="T646" s="7" t="inlineStr"/>
      <c r="U646" s="7" t="inlineStr"/>
      <c r="V646" s="7" t="inlineStr"/>
      <c r="W646" s="7" t="inlineStr"/>
      <c r="X646" s="7" t="inlineStr"/>
      <c r="Y646" s="7" t="inlineStr"/>
      <c r="Z646" s="7" t="inlineStr"/>
      <c r="AA646" s="7" t="inlineStr"/>
      <c r="AB646" s="7" t="inlineStr"/>
      <c r="AC646" s="7" t="inlineStr"/>
      <c r="AD646" s="7" t="inlineStr"/>
      <c r="AE646" s="7" t="n">
        <v>10</v>
      </c>
      <c r="AF646" s="7" t="n">
        <v>2239080</v>
      </c>
      <c r="AG646" s="7" t="n">
        <v>5</v>
      </c>
      <c r="AH646" s="7" t="n">
        <v>1079190</v>
      </c>
      <c r="AI646" s="7" t="inlineStr"/>
      <c r="AJ646" s="7" t="inlineStr"/>
      <c r="AK646" s="7" t="inlineStr"/>
      <c r="AL646" s="7" t="inlineStr"/>
      <c r="AM646" s="7" t="inlineStr"/>
      <c r="AN646" s="7" t="inlineStr"/>
      <c r="AO646" s="7" t="inlineStr"/>
      <c r="AP646" s="7" t="inlineStr"/>
      <c r="AQ646" s="7" t="inlineStr"/>
      <c r="AR646" s="7" t="inlineStr"/>
      <c r="AS646" s="7" t="inlineStr"/>
      <c r="AT646" s="7" t="inlineStr"/>
      <c r="AU646" s="7">
        <f>AW646+AY646+BA646+BC646+BE646+BG646+BI646</f>
        <v/>
      </c>
      <c r="AV646" s="7">
        <f>AX646+AZ646+BB646+BD646+BF646+BH646+BJ646</f>
        <v/>
      </c>
      <c r="AW646" s="7" t="inlineStr"/>
      <c r="AX646" s="7" t="inlineStr"/>
      <c r="AY646" s="7" t="inlineStr"/>
      <c r="AZ646" s="7" t="inlineStr"/>
      <c r="BA646" s="7" t="inlineStr"/>
      <c r="BB646" s="7" t="inlineStr"/>
      <c r="BC646" s="7" t="inlineStr"/>
      <c r="BD646" s="7" t="inlineStr"/>
      <c r="BE646" s="7" t="inlineStr"/>
      <c r="BF646" s="7" t="inlineStr"/>
      <c r="BG646" s="7" t="inlineStr"/>
      <c r="BH646" s="7" t="inlineStr"/>
      <c r="BI646" s="7" t="inlineStr"/>
      <c r="BJ646" s="7" t="inlineStr"/>
      <c r="BK646" s="7">
        <f>BM646+BO646+BQ646+BS646+BU646</f>
        <v/>
      </c>
      <c r="BL646" s="7">
        <f>BN646+BP646+BR646+BT646+BV646</f>
        <v/>
      </c>
      <c r="BM646" s="7" t="inlineStr"/>
      <c r="BN646" s="7" t="inlineStr"/>
      <c r="BO646" s="7" t="inlineStr"/>
      <c r="BP646" s="7" t="inlineStr"/>
      <c r="BQ646" s="7" t="inlineStr"/>
      <c r="BR646" s="7" t="inlineStr"/>
      <c r="BS646" s="7" t="inlineStr"/>
      <c r="BT646" s="7" t="inlineStr"/>
      <c r="BU646" s="7" t="inlineStr"/>
      <c r="BV646" s="7" t="inlineStr"/>
      <c r="BW646" s="7">
        <f>BY646+CA646+CC646+CE646+CG646+CI646+CK646+CM646+CO646+CQ646+CS646+CU646+CW646+CY646+DA646+DC646</f>
        <v/>
      </c>
      <c r="BX646" s="7">
        <f>BZ646+CB646+CD646+CF646+CH646+CJ646+CL646+CN646+CP646+CR646+CT646+CV646+CX646+CZ646+DB646+DD646</f>
        <v/>
      </c>
      <c r="BY646" s="7" t="inlineStr"/>
      <c r="BZ646" s="7" t="inlineStr"/>
      <c r="CA646" s="7" t="inlineStr"/>
      <c r="CB646" s="7" t="inlineStr"/>
      <c r="CC646" s="7" t="inlineStr"/>
      <c r="CD646" s="7" t="inlineStr"/>
      <c r="CE646" s="7" t="inlineStr"/>
      <c r="CF646" s="7" t="inlineStr"/>
      <c r="CG646" s="7" t="inlineStr"/>
      <c r="CH646" s="7" t="inlineStr"/>
      <c r="CI646" s="7" t="inlineStr"/>
      <c r="CJ646" s="7" t="inlineStr"/>
      <c r="CK646" s="7" t="inlineStr"/>
      <c r="CL646" s="7" t="inlineStr"/>
      <c r="CM646" s="7" t="inlineStr"/>
      <c r="CN646" s="7" t="inlineStr"/>
      <c r="CO646" s="7" t="n">
        <v>5</v>
      </c>
      <c r="CP646" s="7" t="n">
        <v>1854335</v>
      </c>
      <c r="CQ646" s="7" t="inlineStr"/>
      <c r="CR646" s="7" t="inlineStr"/>
      <c r="CS646" s="7" t="inlineStr"/>
      <c r="CT646" s="7" t="inlineStr"/>
      <c r="CU646" s="7" t="inlineStr"/>
      <c r="CV646" s="7" t="inlineStr"/>
      <c r="CW646" s="7" t="inlineStr"/>
      <c r="CX646" s="7" t="inlineStr"/>
      <c r="CY646" s="7" t="inlineStr"/>
      <c r="CZ646" s="7" t="inlineStr"/>
      <c r="DA646" s="7" t="inlineStr"/>
      <c r="DB646" s="7" t="inlineStr"/>
      <c r="DC646" s="7" t="inlineStr"/>
      <c r="DD646" s="7" t="inlineStr"/>
      <c r="DE646" s="7">
        <f>DG646+DI646+DK646+DM646+DO646+DQ646+DS646+DU646+DW646+DY646+EA646+EC646+EE646</f>
        <v/>
      </c>
      <c r="DF646" s="7">
        <f>DH646+DJ646+DL646+DN646+DP646+DR646+DT646+DV646+DX646+DZ646+EB646+ED646+EF646</f>
        <v/>
      </c>
      <c r="DG646" s="7" t="inlineStr"/>
      <c r="DH646" s="7" t="inlineStr"/>
      <c r="DI646" s="7" t="inlineStr"/>
      <c r="DJ646" s="7" t="inlineStr"/>
      <c r="DK646" s="7" t="inlineStr"/>
      <c r="DL646" s="7" t="inlineStr"/>
      <c r="DM646" s="7" t="inlineStr"/>
      <c r="DN646" s="7" t="inlineStr"/>
      <c r="DO646" s="7" t="inlineStr"/>
      <c r="DP646" s="7" t="inlineStr"/>
      <c r="DQ646" s="7" t="inlineStr"/>
      <c r="DR646" s="7" t="inlineStr"/>
      <c r="DS646" s="7" t="inlineStr"/>
      <c r="DT646" s="7" t="inlineStr"/>
      <c r="DU646" s="7" t="inlineStr"/>
      <c r="DV646" s="7" t="inlineStr"/>
      <c r="DW646" s="7" t="inlineStr"/>
      <c r="DX646" s="7" t="inlineStr"/>
      <c r="DY646" s="7" t="inlineStr"/>
      <c r="DZ646" s="7" t="inlineStr"/>
      <c r="EA646" s="7" t="n">
        <v>2</v>
      </c>
      <c r="EB646" s="7" t="n">
        <v>18636</v>
      </c>
      <c r="EC646" s="7" t="inlineStr"/>
      <c r="ED646" s="7" t="inlineStr"/>
      <c r="EE646" s="7" t="inlineStr"/>
      <c r="EF646" s="7" t="inlineStr"/>
      <c r="EG646" s="7">
        <f>E646+AU646+BK646+BW646+DE646</f>
        <v/>
      </c>
      <c r="EH646" s="7">
        <f>F646+AV646+BL646+BX646+DF646</f>
        <v/>
      </c>
    </row>
    <row r="647" hidden="1" outlineLevel="1">
      <c r="A647" s="5" t="n">
        <v>311</v>
      </c>
      <c r="B647" s="6" t="inlineStr">
        <is>
          <t>PHARM ZZZ MCHJ</t>
        </is>
      </c>
      <c r="C647" s="6" t="inlineStr">
        <is>
          <t>Ташкент</t>
        </is>
      </c>
      <c r="D647" s="6" t="inlineStr">
        <is>
          <t>Ташкент 1</t>
        </is>
      </c>
      <c r="E647" s="7">
        <f>G647+I647+K647+M647+O647+Q647+S647+U647+W647+Y647+AA647+AC647+AE647+AG647+AI647+AK647+AM647+AO647+AQ647+AS647</f>
        <v/>
      </c>
      <c r="F647" s="7">
        <f>H647+J647+L647+N647+P647+R647+T647+V647+X647+Z647+AB647+AD647+AF647+AH647+AJ647+AL647+AN647+AP647+AR647+AT647</f>
        <v/>
      </c>
      <c r="G647" s="7" t="inlineStr"/>
      <c r="H647" s="7" t="inlineStr"/>
      <c r="I647" s="7" t="inlineStr"/>
      <c r="J647" s="7" t="inlineStr"/>
      <c r="K647" s="7" t="inlineStr"/>
      <c r="L647" s="7" t="inlineStr"/>
      <c r="M647" s="7" t="inlineStr"/>
      <c r="N647" s="7" t="inlineStr"/>
      <c r="O647" s="7" t="inlineStr"/>
      <c r="P647" s="7" t="inlineStr"/>
      <c r="Q647" s="7" t="inlineStr"/>
      <c r="R647" s="7" t="inlineStr"/>
      <c r="S647" s="7" t="inlineStr"/>
      <c r="T647" s="7" t="inlineStr"/>
      <c r="U647" s="7" t="inlineStr"/>
      <c r="V647" s="7" t="inlineStr"/>
      <c r="W647" s="7" t="n">
        <v>10</v>
      </c>
      <c r="X647" s="7" t="n">
        <v>3792540</v>
      </c>
      <c r="Y647" s="7" t="inlineStr"/>
      <c r="Z647" s="7" t="inlineStr"/>
      <c r="AA647" s="7" t="inlineStr"/>
      <c r="AB647" s="7" t="inlineStr"/>
      <c r="AC647" s="7" t="n">
        <v>35</v>
      </c>
      <c r="AD647" s="7" t="n">
        <v>7085580</v>
      </c>
      <c r="AE647" s="7" t="inlineStr"/>
      <c r="AF647" s="7" t="inlineStr"/>
      <c r="AG647" s="7" t="inlineStr"/>
      <c r="AH647" s="7" t="inlineStr"/>
      <c r="AI647" s="7" t="inlineStr"/>
      <c r="AJ647" s="7" t="inlineStr"/>
      <c r="AK647" s="7" t="inlineStr"/>
      <c r="AL647" s="7" t="inlineStr"/>
      <c r="AM647" s="7" t="inlineStr"/>
      <c r="AN647" s="7" t="inlineStr"/>
      <c r="AO647" s="7" t="inlineStr"/>
      <c r="AP647" s="7" t="inlineStr"/>
      <c r="AQ647" s="7" t="inlineStr"/>
      <c r="AR647" s="7" t="inlineStr"/>
      <c r="AS647" s="7" t="inlineStr"/>
      <c r="AT647" s="7" t="inlineStr"/>
      <c r="AU647" s="7">
        <f>AW647+AY647+BA647+BC647+BE647+BG647+BI647</f>
        <v/>
      </c>
      <c r="AV647" s="7">
        <f>AX647+AZ647+BB647+BD647+BF647+BH647+BJ647</f>
        <v/>
      </c>
      <c r="AW647" s="7" t="inlineStr"/>
      <c r="AX647" s="7" t="inlineStr"/>
      <c r="AY647" s="7" t="inlineStr"/>
      <c r="AZ647" s="7" t="inlineStr"/>
      <c r="BA647" s="7" t="inlineStr"/>
      <c r="BB647" s="7" t="inlineStr"/>
      <c r="BC647" s="7" t="inlineStr"/>
      <c r="BD647" s="7" t="inlineStr"/>
      <c r="BE647" s="7" t="inlineStr"/>
      <c r="BF647" s="7" t="inlineStr"/>
      <c r="BG647" s="7" t="inlineStr"/>
      <c r="BH647" s="7" t="inlineStr"/>
      <c r="BI647" s="7" t="inlineStr"/>
      <c r="BJ647" s="7" t="inlineStr"/>
      <c r="BK647" s="7">
        <f>BM647+BO647+BQ647+BS647+BU647</f>
        <v/>
      </c>
      <c r="BL647" s="7">
        <f>BN647+BP647+BR647+BT647+BV647</f>
        <v/>
      </c>
      <c r="BM647" s="7" t="inlineStr"/>
      <c r="BN647" s="7" t="inlineStr"/>
      <c r="BO647" s="7" t="inlineStr"/>
      <c r="BP647" s="7" t="inlineStr"/>
      <c r="BQ647" s="7" t="inlineStr"/>
      <c r="BR647" s="7" t="inlineStr"/>
      <c r="BS647" s="7" t="inlineStr"/>
      <c r="BT647" s="7" t="inlineStr"/>
      <c r="BU647" s="7" t="inlineStr"/>
      <c r="BV647" s="7" t="inlineStr"/>
      <c r="BW647" s="7">
        <f>BY647+CA647+CC647+CE647+CG647+CI647+CK647+CM647+CO647+CQ647+CS647+CU647+CW647+CY647+DA647+DC647</f>
        <v/>
      </c>
      <c r="BX647" s="7">
        <f>BZ647+CB647+CD647+CF647+CH647+CJ647+CL647+CN647+CP647+CR647+CT647+CV647+CX647+CZ647+DB647+DD647</f>
        <v/>
      </c>
      <c r="BY647" s="7" t="inlineStr"/>
      <c r="BZ647" s="7" t="inlineStr"/>
      <c r="CA647" s="7" t="inlineStr"/>
      <c r="CB647" s="7" t="inlineStr"/>
      <c r="CC647" s="7" t="inlineStr"/>
      <c r="CD647" s="7" t="inlineStr"/>
      <c r="CE647" s="7" t="inlineStr"/>
      <c r="CF647" s="7" t="inlineStr"/>
      <c r="CG647" s="7" t="inlineStr"/>
      <c r="CH647" s="7" t="inlineStr"/>
      <c r="CI647" s="7" t="inlineStr"/>
      <c r="CJ647" s="7" t="inlineStr"/>
      <c r="CK647" s="7" t="inlineStr"/>
      <c r="CL647" s="7" t="inlineStr"/>
      <c r="CM647" s="7" t="inlineStr"/>
      <c r="CN647" s="7" t="inlineStr"/>
      <c r="CO647" s="7" t="inlineStr"/>
      <c r="CP647" s="7" t="inlineStr"/>
      <c r="CQ647" s="7" t="inlineStr"/>
      <c r="CR647" s="7" t="inlineStr"/>
      <c r="CS647" s="7" t="inlineStr"/>
      <c r="CT647" s="7" t="inlineStr"/>
      <c r="CU647" s="7" t="inlineStr"/>
      <c r="CV647" s="7" t="inlineStr"/>
      <c r="CW647" s="7" t="inlineStr"/>
      <c r="CX647" s="7" t="inlineStr"/>
      <c r="CY647" s="7" t="inlineStr"/>
      <c r="CZ647" s="7" t="inlineStr"/>
      <c r="DA647" s="7" t="inlineStr"/>
      <c r="DB647" s="7" t="inlineStr"/>
      <c r="DC647" s="7" t="inlineStr"/>
      <c r="DD647" s="7" t="inlineStr"/>
      <c r="DE647" s="7">
        <f>DG647+DI647+DK647+DM647+DO647+DQ647+DS647+DU647+DW647+DY647+EA647+EC647+EE647</f>
        <v/>
      </c>
      <c r="DF647" s="7">
        <f>DH647+DJ647+DL647+DN647+DP647+DR647+DT647+DV647+DX647+DZ647+EB647+ED647+EF647</f>
        <v/>
      </c>
      <c r="DG647" s="7" t="inlineStr"/>
      <c r="DH647" s="7" t="inlineStr"/>
      <c r="DI647" s="7" t="inlineStr"/>
      <c r="DJ647" s="7" t="inlineStr"/>
      <c r="DK647" s="7" t="inlineStr"/>
      <c r="DL647" s="7" t="inlineStr"/>
      <c r="DM647" s="7" t="inlineStr"/>
      <c r="DN647" s="7" t="inlineStr"/>
      <c r="DO647" s="7" t="inlineStr"/>
      <c r="DP647" s="7" t="inlineStr"/>
      <c r="DQ647" s="7" t="inlineStr"/>
      <c r="DR647" s="7" t="inlineStr"/>
      <c r="DS647" s="7" t="inlineStr"/>
      <c r="DT647" s="7" t="inlineStr"/>
      <c r="DU647" s="7" t="inlineStr"/>
      <c r="DV647" s="7" t="inlineStr"/>
      <c r="DW647" s="7" t="inlineStr"/>
      <c r="DX647" s="7" t="inlineStr"/>
      <c r="DY647" s="7" t="inlineStr"/>
      <c r="DZ647" s="7" t="inlineStr"/>
      <c r="EA647" s="7" t="inlineStr"/>
      <c r="EB647" s="7" t="inlineStr"/>
      <c r="EC647" s="7" t="inlineStr"/>
      <c r="ED647" s="7" t="inlineStr"/>
      <c r="EE647" s="7" t="inlineStr"/>
      <c r="EF647" s="7" t="inlineStr"/>
      <c r="EG647" s="7">
        <f>E647+AU647+BK647+BW647+DE647</f>
        <v/>
      </c>
      <c r="EH647" s="7">
        <f>F647+AV647+BL647+BX647+DF647</f>
        <v/>
      </c>
    </row>
    <row r="648" hidden="1" outlineLevel="1">
      <c r="A648" s="5" t="n">
        <v>312</v>
      </c>
      <c r="B648" s="6" t="inlineStr">
        <is>
          <t>PHARMA COSMOS MChJ</t>
        </is>
      </c>
      <c r="C648" s="6" t="inlineStr">
        <is>
          <t>Ташкент</t>
        </is>
      </c>
      <c r="D648" s="6" t="inlineStr">
        <is>
          <t>Ташкент 2</t>
        </is>
      </c>
      <c r="E648" s="7">
        <f>G648+I648+K648+M648+O648+Q648+S648+U648+W648+Y648+AA648+AC648+AE648+AG648+AI648+AK648+AM648+AO648+AQ648+AS648</f>
        <v/>
      </c>
      <c r="F648" s="7">
        <f>H648+J648+L648+N648+P648+R648+T648+V648+X648+Z648+AB648+AD648+AF648+AH648+AJ648+AL648+AN648+AP648+AR648+AT648</f>
        <v/>
      </c>
      <c r="G648" s="7" t="n">
        <v>190</v>
      </c>
      <c r="H648" s="7" t="n">
        <v>58037380</v>
      </c>
      <c r="I648" s="7" t="n">
        <v>30</v>
      </c>
      <c r="J648" s="7" t="n">
        <v>8710410</v>
      </c>
      <c r="K648" s="7" t="n">
        <v>50</v>
      </c>
      <c r="L648" s="7" t="n">
        <v>14805450</v>
      </c>
      <c r="M648" s="7" t="n">
        <v>420</v>
      </c>
      <c r="N648" s="7" t="n">
        <v>150535880</v>
      </c>
      <c r="O648" s="7" t="n">
        <v>30</v>
      </c>
      <c r="P648" s="7" t="n">
        <v>13267560</v>
      </c>
      <c r="Q648" s="7" t="inlineStr"/>
      <c r="R648" s="7" t="inlineStr"/>
      <c r="S648" s="7" t="inlineStr"/>
      <c r="T648" s="7" t="inlineStr"/>
      <c r="U648" s="7" t="inlineStr"/>
      <c r="V648" s="7" t="inlineStr"/>
      <c r="W648" s="7" t="n">
        <v>315</v>
      </c>
      <c r="X648" s="7" t="n">
        <v>31038030</v>
      </c>
      <c r="Y648" s="7" t="inlineStr"/>
      <c r="Z648" s="7" t="inlineStr"/>
      <c r="AA648" s="7" t="inlineStr"/>
      <c r="AB648" s="7" t="inlineStr"/>
      <c r="AC648" s="7" t="n">
        <v>560</v>
      </c>
      <c r="AD648" s="7" t="n">
        <v>127474180</v>
      </c>
      <c r="AE648" s="7" t="n">
        <v>210</v>
      </c>
      <c r="AF648" s="7" t="n">
        <v>45156250</v>
      </c>
      <c r="AG648" s="7" t="n">
        <v>260</v>
      </c>
      <c r="AH648" s="7" t="n">
        <v>44458900</v>
      </c>
      <c r="AI648" s="7" t="inlineStr"/>
      <c r="AJ648" s="7" t="inlineStr"/>
      <c r="AK648" s="7" t="inlineStr"/>
      <c r="AL648" s="7" t="inlineStr"/>
      <c r="AM648" s="7" t="inlineStr"/>
      <c r="AN648" s="7" t="inlineStr"/>
      <c r="AO648" s="7" t="inlineStr"/>
      <c r="AP648" s="7" t="inlineStr"/>
      <c r="AQ648" s="7" t="inlineStr"/>
      <c r="AR648" s="7" t="inlineStr"/>
      <c r="AS648" s="7" t="inlineStr"/>
      <c r="AT648" s="7" t="inlineStr"/>
      <c r="AU648" s="7">
        <f>AW648+AY648+BA648+BC648+BE648+BG648+BI648</f>
        <v/>
      </c>
      <c r="AV648" s="7">
        <f>AX648+AZ648+BB648+BD648+BF648+BH648+BJ648</f>
        <v/>
      </c>
      <c r="AW648" s="7" t="n">
        <v>20</v>
      </c>
      <c r="AX648" s="7" t="n">
        <v>3862080</v>
      </c>
      <c r="AY648" s="7" t="inlineStr"/>
      <c r="AZ648" s="7" t="inlineStr"/>
      <c r="BA648" s="7" t="inlineStr"/>
      <c r="BB648" s="7" t="inlineStr"/>
      <c r="BC648" s="7" t="inlineStr"/>
      <c r="BD648" s="7" t="inlineStr"/>
      <c r="BE648" s="7" t="inlineStr"/>
      <c r="BF648" s="7" t="inlineStr"/>
      <c r="BG648" s="7" t="inlineStr"/>
      <c r="BH648" s="7" t="inlineStr"/>
      <c r="BI648" s="7" t="inlineStr"/>
      <c r="BJ648" s="7" t="inlineStr"/>
      <c r="BK648" s="7">
        <f>BM648+BO648+BQ648+BS648+BU648</f>
        <v/>
      </c>
      <c r="BL648" s="7">
        <f>BN648+BP648+BR648+BT648+BV648</f>
        <v/>
      </c>
      <c r="BM648" s="7" t="n">
        <v>40</v>
      </c>
      <c r="BN648" s="7" t="n">
        <v>10777850</v>
      </c>
      <c r="BO648" s="7" t="inlineStr"/>
      <c r="BP648" s="7" t="inlineStr"/>
      <c r="BQ648" s="7" t="n">
        <v>50</v>
      </c>
      <c r="BR648" s="7" t="n">
        <v>17865870</v>
      </c>
      <c r="BS648" s="7" t="inlineStr"/>
      <c r="BT648" s="7" t="inlineStr"/>
      <c r="BU648" s="7" t="inlineStr"/>
      <c r="BV648" s="7" t="inlineStr"/>
      <c r="BW648" s="7">
        <f>BY648+CA648+CC648+CE648+CG648+CI648+CK648+CM648+CO648+CQ648+CS648+CU648+CW648+CY648+DA648+DC648</f>
        <v/>
      </c>
      <c r="BX648" s="7">
        <f>BZ648+CB648+CD648+CF648+CH648+CJ648+CL648+CN648+CP648+CR648+CT648+CV648+CX648+CZ648+DB648+DD648</f>
        <v/>
      </c>
      <c r="BY648" s="7" t="inlineStr"/>
      <c r="BZ648" s="7" t="inlineStr"/>
      <c r="CA648" s="7" t="inlineStr"/>
      <c r="CB648" s="7" t="inlineStr"/>
      <c r="CC648" s="7" t="inlineStr"/>
      <c r="CD648" s="7" t="inlineStr"/>
      <c r="CE648" s="7" t="inlineStr"/>
      <c r="CF648" s="7" t="inlineStr"/>
      <c r="CG648" s="7" t="inlineStr"/>
      <c r="CH648" s="7" t="inlineStr"/>
      <c r="CI648" s="7" t="inlineStr"/>
      <c r="CJ648" s="7" t="inlineStr"/>
      <c r="CK648" s="7" t="inlineStr"/>
      <c r="CL648" s="7" t="inlineStr"/>
      <c r="CM648" s="7" t="inlineStr"/>
      <c r="CN648" s="7" t="inlineStr"/>
      <c r="CO648" s="7" t="n">
        <v>30</v>
      </c>
      <c r="CP648" s="7" t="n">
        <v>106500</v>
      </c>
      <c r="CQ648" s="7" t="inlineStr"/>
      <c r="CR648" s="7" t="inlineStr"/>
      <c r="CS648" s="7" t="inlineStr"/>
      <c r="CT648" s="7" t="inlineStr"/>
      <c r="CU648" s="7" t="inlineStr"/>
      <c r="CV648" s="7" t="inlineStr"/>
      <c r="CW648" s="7" t="inlineStr"/>
      <c r="CX648" s="7" t="inlineStr"/>
      <c r="CY648" s="7" t="inlineStr"/>
      <c r="CZ648" s="7" t="inlineStr"/>
      <c r="DA648" s="7" t="inlineStr"/>
      <c r="DB648" s="7" t="inlineStr"/>
      <c r="DC648" s="7" t="inlineStr"/>
      <c r="DD648" s="7" t="inlineStr"/>
      <c r="DE648" s="7">
        <f>DG648+DI648+DK648+DM648+DO648+DQ648+DS648+DU648+DW648+DY648+EA648+EC648+EE648</f>
        <v/>
      </c>
      <c r="DF648" s="7">
        <f>DH648+DJ648+DL648+DN648+DP648+DR648+DT648+DV648+DX648+DZ648+EB648+ED648+EF648</f>
        <v/>
      </c>
      <c r="DG648" s="7" t="inlineStr"/>
      <c r="DH648" s="7" t="inlineStr"/>
      <c r="DI648" s="7" t="inlineStr"/>
      <c r="DJ648" s="7" t="inlineStr"/>
      <c r="DK648" s="7" t="inlineStr"/>
      <c r="DL648" s="7" t="inlineStr"/>
      <c r="DM648" s="7" t="inlineStr"/>
      <c r="DN648" s="7" t="inlineStr"/>
      <c r="DO648" s="7" t="inlineStr"/>
      <c r="DP648" s="7" t="inlineStr"/>
      <c r="DQ648" s="7" t="inlineStr"/>
      <c r="DR648" s="7" t="inlineStr"/>
      <c r="DS648" s="7" t="inlineStr"/>
      <c r="DT648" s="7" t="inlineStr"/>
      <c r="DU648" s="7" t="n">
        <v>50</v>
      </c>
      <c r="DV648" s="7" t="n">
        <v>14517975</v>
      </c>
      <c r="DW648" s="7" t="inlineStr"/>
      <c r="DX648" s="7" t="inlineStr"/>
      <c r="DY648" s="7" t="inlineStr"/>
      <c r="DZ648" s="7" t="inlineStr"/>
      <c r="EA648" s="7" t="inlineStr"/>
      <c r="EB648" s="7" t="inlineStr"/>
      <c r="EC648" s="7" t="inlineStr"/>
      <c r="ED648" s="7" t="inlineStr"/>
      <c r="EE648" s="7" t="inlineStr"/>
      <c r="EF648" s="7" t="inlineStr"/>
      <c r="EG648" s="7">
        <f>E648+AU648+BK648+BW648+DE648</f>
        <v/>
      </c>
      <c r="EH648" s="7">
        <f>F648+AV648+BL648+BX648+DF648</f>
        <v/>
      </c>
    </row>
    <row r="649" hidden="1" outlineLevel="1">
      <c r="A649" s="5" t="n">
        <v>313</v>
      </c>
      <c r="B649" s="6" t="inlineStr">
        <is>
          <t>PLATINUM OPTIMA SERVICE MChJ</t>
        </is>
      </c>
      <c r="C649" s="6" t="inlineStr">
        <is>
          <t>Ташкент</t>
        </is>
      </c>
      <c r="D649" s="6" t="inlineStr">
        <is>
          <t>Ташкент 1</t>
        </is>
      </c>
      <c r="E649" s="7">
        <f>G649+I649+K649+M649+O649+Q649+S649+U649+W649+Y649+AA649+AC649+AE649+AG649+AI649+AK649+AM649+AO649+AQ649+AS649</f>
        <v/>
      </c>
      <c r="F649" s="7">
        <f>H649+J649+L649+N649+P649+R649+T649+V649+X649+Z649+AB649+AD649+AF649+AH649+AJ649+AL649+AN649+AP649+AR649+AT649</f>
        <v/>
      </c>
      <c r="G649" s="7" t="inlineStr"/>
      <c r="H649" s="7" t="inlineStr"/>
      <c r="I649" s="7" t="n">
        <v>10</v>
      </c>
      <c r="J649" s="7" t="n">
        <v>3914120</v>
      </c>
      <c r="K649" s="7" t="inlineStr"/>
      <c r="L649" s="7" t="inlineStr"/>
      <c r="M649" s="7" t="inlineStr"/>
      <c r="N649" s="7" t="inlineStr"/>
      <c r="O649" s="7" t="inlineStr"/>
      <c r="P649" s="7" t="inlineStr"/>
      <c r="Q649" s="7" t="n">
        <v>6</v>
      </c>
      <c r="R649" s="7" t="n">
        <v>1280358</v>
      </c>
      <c r="S649" s="7" t="inlineStr"/>
      <c r="T649" s="7" t="inlineStr"/>
      <c r="U649" s="7" t="inlineStr"/>
      <c r="V649" s="7" t="inlineStr"/>
      <c r="W649" s="7" t="inlineStr"/>
      <c r="X649" s="7" t="inlineStr"/>
      <c r="Y649" s="7" t="inlineStr"/>
      <c r="Z649" s="7" t="inlineStr"/>
      <c r="AA649" s="7" t="inlineStr"/>
      <c r="AB649" s="7" t="inlineStr"/>
      <c r="AC649" s="7" t="inlineStr"/>
      <c r="AD649" s="7" t="inlineStr"/>
      <c r="AE649" s="7" t="inlineStr"/>
      <c r="AF649" s="7" t="inlineStr"/>
      <c r="AG649" s="7" t="inlineStr"/>
      <c r="AH649" s="7" t="inlineStr"/>
      <c r="AI649" s="7" t="inlineStr"/>
      <c r="AJ649" s="7" t="inlineStr"/>
      <c r="AK649" s="7" t="inlineStr"/>
      <c r="AL649" s="7" t="inlineStr"/>
      <c r="AM649" s="7" t="inlineStr"/>
      <c r="AN649" s="7" t="inlineStr"/>
      <c r="AO649" s="7" t="inlineStr"/>
      <c r="AP649" s="7" t="inlineStr"/>
      <c r="AQ649" s="7" t="inlineStr"/>
      <c r="AR649" s="7" t="inlineStr"/>
      <c r="AS649" s="7" t="inlineStr"/>
      <c r="AT649" s="7" t="inlineStr"/>
      <c r="AU649" s="7">
        <f>AW649+AY649+BA649+BC649+BE649+BG649+BI649</f>
        <v/>
      </c>
      <c r="AV649" s="7">
        <f>AX649+AZ649+BB649+BD649+BF649+BH649+BJ649</f>
        <v/>
      </c>
      <c r="AW649" s="7" t="inlineStr"/>
      <c r="AX649" s="7" t="inlineStr"/>
      <c r="AY649" s="7" t="inlineStr"/>
      <c r="AZ649" s="7" t="inlineStr"/>
      <c r="BA649" s="7" t="inlineStr"/>
      <c r="BB649" s="7" t="inlineStr"/>
      <c r="BC649" s="7" t="inlineStr"/>
      <c r="BD649" s="7" t="inlineStr"/>
      <c r="BE649" s="7" t="inlineStr"/>
      <c r="BF649" s="7" t="inlineStr"/>
      <c r="BG649" s="7" t="inlineStr"/>
      <c r="BH649" s="7" t="inlineStr"/>
      <c r="BI649" s="7" t="inlineStr"/>
      <c r="BJ649" s="7" t="inlineStr"/>
      <c r="BK649" s="7">
        <f>BM649+BO649+BQ649+BS649+BU649</f>
        <v/>
      </c>
      <c r="BL649" s="7">
        <f>BN649+BP649+BR649+BT649+BV649</f>
        <v/>
      </c>
      <c r="BM649" s="7" t="inlineStr"/>
      <c r="BN649" s="7" t="inlineStr"/>
      <c r="BO649" s="7" t="inlineStr"/>
      <c r="BP649" s="7" t="inlineStr"/>
      <c r="BQ649" s="7" t="inlineStr"/>
      <c r="BR649" s="7" t="inlineStr"/>
      <c r="BS649" s="7" t="inlineStr"/>
      <c r="BT649" s="7" t="inlineStr"/>
      <c r="BU649" s="7" t="inlineStr"/>
      <c r="BV649" s="7" t="inlineStr"/>
      <c r="BW649" s="7">
        <f>BY649+CA649+CC649+CE649+CG649+CI649+CK649+CM649+CO649+CQ649+CS649+CU649+CW649+CY649+DA649+DC649</f>
        <v/>
      </c>
      <c r="BX649" s="7">
        <f>BZ649+CB649+CD649+CF649+CH649+CJ649+CL649+CN649+CP649+CR649+CT649+CV649+CX649+CZ649+DB649+DD649</f>
        <v/>
      </c>
      <c r="BY649" s="7" t="inlineStr"/>
      <c r="BZ649" s="7" t="inlineStr"/>
      <c r="CA649" s="7" t="inlineStr"/>
      <c r="CB649" s="7" t="inlineStr"/>
      <c r="CC649" s="7" t="inlineStr"/>
      <c r="CD649" s="7" t="inlineStr"/>
      <c r="CE649" s="7" t="inlineStr"/>
      <c r="CF649" s="7" t="inlineStr"/>
      <c r="CG649" s="7" t="inlineStr"/>
      <c r="CH649" s="7" t="inlineStr"/>
      <c r="CI649" s="7" t="inlineStr"/>
      <c r="CJ649" s="7" t="inlineStr"/>
      <c r="CK649" s="7" t="inlineStr"/>
      <c r="CL649" s="7" t="inlineStr"/>
      <c r="CM649" s="7" t="inlineStr"/>
      <c r="CN649" s="7" t="inlineStr"/>
      <c r="CO649" s="7" t="inlineStr"/>
      <c r="CP649" s="7" t="inlineStr"/>
      <c r="CQ649" s="7" t="inlineStr"/>
      <c r="CR649" s="7" t="inlineStr"/>
      <c r="CS649" s="7" t="inlineStr"/>
      <c r="CT649" s="7" t="inlineStr"/>
      <c r="CU649" s="7" t="inlineStr"/>
      <c r="CV649" s="7" t="inlineStr"/>
      <c r="CW649" s="7" t="inlineStr"/>
      <c r="CX649" s="7" t="inlineStr"/>
      <c r="CY649" s="7" t="inlineStr"/>
      <c r="CZ649" s="7" t="inlineStr"/>
      <c r="DA649" s="7" t="inlineStr"/>
      <c r="DB649" s="7" t="inlineStr"/>
      <c r="DC649" s="7" t="inlineStr"/>
      <c r="DD649" s="7" t="inlineStr"/>
      <c r="DE649" s="7">
        <f>DG649+DI649+DK649+DM649+DO649+DQ649+DS649+DU649+DW649+DY649+EA649+EC649+EE649</f>
        <v/>
      </c>
      <c r="DF649" s="7">
        <f>DH649+DJ649+DL649+DN649+DP649+DR649+DT649+DV649+DX649+DZ649+EB649+ED649+EF649</f>
        <v/>
      </c>
      <c r="DG649" s="7" t="inlineStr"/>
      <c r="DH649" s="7" t="inlineStr"/>
      <c r="DI649" s="7" t="inlineStr"/>
      <c r="DJ649" s="7" t="inlineStr"/>
      <c r="DK649" s="7" t="inlineStr"/>
      <c r="DL649" s="7" t="inlineStr"/>
      <c r="DM649" s="7" t="inlineStr"/>
      <c r="DN649" s="7" t="inlineStr"/>
      <c r="DO649" s="7" t="inlineStr"/>
      <c r="DP649" s="7" t="inlineStr"/>
      <c r="DQ649" s="7" t="inlineStr"/>
      <c r="DR649" s="7" t="inlineStr"/>
      <c r="DS649" s="7" t="inlineStr"/>
      <c r="DT649" s="7" t="inlineStr"/>
      <c r="DU649" s="7" t="inlineStr"/>
      <c r="DV649" s="7" t="inlineStr"/>
      <c r="DW649" s="7" t="inlineStr"/>
      <c r="DX649" s="7" t="inlineStr"/>
      <c r="DY649" s="7" t="inlineStr"/>
      <c r="DZ649" s="7" t="inlineStr"/>
      <c r="EA649" s="7" t="n">
        <v>2</v>
      </c>
      <c r="EB649" s="7" t="n">
        <v>405090</v>
      </c>
      <c r="EC649" s="7" t="n">
        <v>2</v>
      </c>
      <c r="ED649" s="7" t="n">
        <v>32600</v>
      </c>
      <c r="EE649" s="7" t="inlineStr"/>
      <c r="EF649" s="7" t="inlineStr"/>
      <c r="EG649" s="7">
        <f>E649+AU649+BK649+BW649+DE649</f>
        <v/>
      </c>
      <c r="EH649" s="7">
        <f>F649+AV649+BL649+BX649+DF649</f>
        <v/>
      </c>
    </row>
    <row r="650" hidden="1" outlineLevel="1">
      <c r="A650" s="5" t="n">
        <v>314</v>
      </c>
      <c r="B650" s="6" t="inlineStr">
        <is>
          <t>PROSPERITI-FARM MChJ</t>
        </is>
      </c>
      <c r="C650" s="6" t="inlineStr">
        <is>
          <t>Ташкент</t>
        </is>
      </c>
      <c r="D650" s="6" t="inlineStr">
        <is>
          <t>Ташкент 2</t>
        </is>
      </c>
      <c r="E650" s="7">
        <f>G650+I650+K650+M650+O650+Q650+S650+U650+W650+Y650+AA650+AC650+AE650+AG650+AI650+AK650+AM650+AO650+AQ650+AS650</f>
        <v/>
      </c>
      <c r="F650" s="7">
        <f>H650+J650+L650+N650+P650+R650+T650+V650+X650+Z650+AB650+AD650+AF650+AH650+AJ650+AL650+AN650+AP650+AR650+AT650</f>
        <v/>
      </c>
      <c r="G650" s="7" t="inlineStr"/>
      <c r="H650" s="7" t="inlineStr"/>
      <c r="I650" s="7" t="inlineStr"/>
      <c r="J650" s="7" t="inlineStr"/>
      <c r="K650" s="7" t="inlineStr"/>
      <c r="L650" s="7" t="inlineStr"/>
      <c r="M650" s="7" t="inlineStr"/>
      <c r="N650" s="7" t="inlineStr"/>
      <c r="O650" s="7" t="inlineStr"/>
      <c r="P650" s="7" t="inlineStr"/>
      <c r="Q650" s="7" t="inlineStr"/>
      <c r="R650" s="7" t="inlineStr"/>
      <c r="S650" s="7" t="inlineStr"/>
      <c r="T650" s="7" t="inlineStr"/>
      <c r="U650" s="7" t="inlineStr"/>
      <c r="V650" s="7" t="inlineStr"/>
      <c r="W650" s="7" t="inlineStr"/>
      <c r="X650" s="7" t="inlineStr"/>
      <c r="Y650" s="7" t="inlineStr"/>
      <c r="Z650" s="7" t="inlineStr"/>
      <c r="AA650" s="7" t="inlineStr"/>
      <c r="AB650" s="7" t="inlineStr"/>
      <c r="AC650" s="7" t="inlineStr"/>
      <c r="AD650" s="7" t="inlineStr"/>
      <c r="AE650" s="7" t="inlineStr"/>
      <c r="AF650" s="7" t="inlineStr"/>
      <c r="AG650" s="7" t="inlineStr"/>
      <c r="AH650" s="7" t="inlineStr"/>
      <c r="AI650" s="7" t="inlineStr"/>
      <c r="AJ650" s="7" t="inlineStr"/>
      <c r="AK650" s="7" t="inlineStr"/>
      <c r="AL650" s="7" t="inlineStr"/>
      <c r="AM650" s="7" t="inlineStr"/>
      <c r="AN650" s="7" t="inlineStr"/>
      <c r="AO650" s="7" t="inlineStr"/>
      <c r="AP650" s="7" t="inlineStr"/>
      <c r="AQ650" s="7" t="inlineStr"/>
      <c r="AR650" s="7" t="inlineStr"/>
      <c r="AS650" s="7" t="inlineStr"/>
      <c r="AT650" s="7" t="inlineStr"/>
      <c r="AU650" s="7">
        <f>AW650+AY650+BA650+BC650+BE650+BG650+BI650</f>
        <v/>
      </c>
      <c r="AV650" s="7">
        <f>AX650+AZ650+BB650+BD650+BF650+BH650+BJ650</f>
        <v/>
      </c>
      <c r="AW650" s="7" t="inlineStr"/>
      <c r="AX650" s="7" t="inlineStr"/>
      <c r="AY650" s="7" t="inlineStr"/>
      <c r="AZ650" s="7" t="inlineStr"/>
      <c r="BA650" s="7" t="inlineStr"/>
      <c r="BB650" s="7" t="inlineStr"/>
      <c r="BC650" s="7" t="inlineStr"/>
      <c r="BD650" s="7" t="inlineStr"/>
      <c r="BE650" s="7" t="inlineStr"/>
      <c r="BF650" s="7" t="inlineStr"/>
      <c r="BG650" s="7" t="inlineStr"/>
      <c r="BH650" s="7" t="inlineStr"/>
      <c r="BI650" s="7" t="inlineStr"/>
      <c r="BJ650" s="7" t="inlineStr"/>
      <c r="BK650" s="7">
        <f>BM650+BO650+BQ650+BS650+BU650</f>
        <v/>
      </c>
      <c r="BL650" s="7">
        <f>BN650+BP650+BR650+BT650+BV650</f>
        <v/>
      </c>
      <c r="BM650" s="7" t="inlineStr"/>
      <c r="BN650" s="7" t="inlineStr"/>
      <c r="BO650" s="7" t="inlineStr"/>
      <c r="BP650" s="7" t="inlineStr"/>
      <c r="BQ650" s="7" t="inlineStr"/>
      <c r="BR650" s="7" t="inlineStr"/>
      <c r="BS650" s="7" t="inlineStr"/>
      <c r="BT650" s="7" t="inlineStr"/>
      <c r="BU650" s="7" t="inlineStr"/>
      <c r="BV650" s="7" t="inlineStr"/>
      <c r="BW650" s="7">
        <f>BY650+CA650+CC650+CE650+CG650+CI650+CK650+CM650+CO650+CQ650+CS650+CU650+CW650+CY650+DA650+DC650</f>
        <v/>
      </c>
      <c r="BX650" s="7">
        <f>BZ650+CB650+CD650+CF650+CH650+CJ650+CL650+CN650+CP650+CR650+CT650+CV650+CX650+CZ650+DB650+DD650</f>
        <v/>
      </c>
      <c r="BY650" s="7" t="inlineStr"/>
      <c r="BZ650" s="7" t="inlineStr"/>
      <c r="CA650" s="7" t="inlineStr"/>
      <c r="CB650" s="7" t="inlineStr"/>
      <c r="CC650" s="7" t="inlineStr"/>
      <c r="CD650" s="7" t="inlineStr"/>
      <c r="CE650" s="7" t="inlineStr"/>
      <c r="CF650" s="7" t="inlineStr"/>
      <c r="CG650" s="7" t="inlineStr"/>
      <c r="CH650" s="7" t="inlineStr"/>
      <c r="CI650" s="7" t="inlineStr"/>
      <c r="CJ650" s="7" t="inlineStr"/>
      <c r="CK650" s="7" t="inlineStr"/>
      <c r="CL650" s="7" t="inlineStr"/>
      <c r="CM650" s="7" t="inlineStr"/>
      <c r="CN650" s="7" t="inlineStr"/>
      <c r="CO650" s="7" t="inlineStr"/>
      <c r="CP650" s="7" t="inlineStr"/>
      <c r="CQ650" s="7" t="inlineStr"/>
      <c r="CR650" s="7" t="inlineStr"/>
      <c r="CS650" s="7" t="inlineStr"/>
      <c r="CT650" s="7" t="inlineStr"/>
      <c r="CU650" s="7" t="inlineStr"/>
      <c r="CV650" s="7" t="inlineStr"/>
      <c r="CW650" s="7" t="inlineStr"/>
      <c r="CX650" s="7" t="inlineStr"/>
      <c r="CY650" s="7" t="inlineStr"/>
      <c r="CZ650" s="7" t="inlineStr"/>
      <c r="DA650" s="7" t="inlineStr"/>
      <c r="DB650" s="7" t="inlineStr"/>
      <c r="DC650" s="7" t="inlineStr"/>
      <c r="DD650" s="7" t="inlineStr"/>
      <c r="DE650" s="7">
        <f>DG650+DI650+DK650+DM650+DO650+DQ650+DS650+DU650+DW650+DY650+EA650+EC650+EE650</f>
        <v/>
      </c>
      <c r="DF650" s="7">
        <f>DH650+DJ650+DL650+DN650+DP650+DR650+DT650+DV650+DX650+DZ650+EB650+ED650+EF650</f>
        <v/>
      </c>
      <c r="DG650" s="7" t="inlineStr"/>
      <c r="DH650" s="7" t="inlineStr"/>
      <c r="DI650" s="7" t="inlineStr"/>
      <c r="DJ650" s="7" t="inlineStr"/>
      <c r="DK650" s="7" t="inlineStr"/>
      <c r="DL650" s="7" t="inlineStr"/>
      <c r="DM650" s="7" t="inlineStr"/>
      <c r="DN650" s="7" t="inlineStr"/>
      <c r="DO650" s="7" t="inlineStr"/>
      <c r="DP650" s="7" t="inlineStr"/>
      <c r="DQ650" s="7" t="inlineStr"/>
      <c r="DR650" s="7" t="inlineStr"/>
      <c r="DS650" s="7" t="inlineStr"/>
      <c r="DT650" s="7" t="inlineStr"/>
      <c r="DU650" s="7" t="inlineStr"/>
      <c r="DV650" s="7" t="inlineStr"/>
      <c r="DW650" s="7" t="inlineStr"/>
      <c r="DX650" s="7" t="inlineStr"/>
      <c r="DY650" s="7" t="n">
        <v>5</v>
      </c>
      <c r="DZ650" s="7" t="n">
        <v>700795</v>
      </c>
      <c r="EA650" s="7" t="inlineStr"/>
      <c r="EB650" s="7" t="inlineStr"/>
      <c r="EC650" s="7" t="inlineStr"/>
      <c r="ED650" s="7" t="inlineStr"/>
      <c r="EE650" s="7" t="inlineStr"/>
      <c r="EF650" s="7" t="inlineStr"/>
      <c r="EG650" s="7">
        <f>E650+AU650+BK650+BW650+DE650</f>
        <v/>
      </c>
      <c r="EH650" s="7">
        <f>F650+AV650+BL650+BX650+DF650</f>
        <v/>
      </c>
    </row>
    <row r="651" hidden="1" outlineLevel="1">
      <c r="A651" s="5" t="n">
        <v>315</v>
      </c>
      <c r="B651" s="6" t="inlineStr">
        <is>
          <t>Perfekt Plyus Farm MCHJ</t>
        </is>
      </c>
      <c r="C651" s="6" t="inlineStr">
        <is>
          <t>Ташкент</t>
        </is>
      </c>
      <c r="D651" s="6" t="inlineStr">
        <is>
          <t>Ташкент 2</t>
        </is>
      </c>
      <c r="E651" s="7">
        <f>G651+I651+K651+M651+O651+Q651+S651+U651+W651+Y651+AA651+AC651+AE651+AG651+AI651+AK651+AM651+AO651+AQ651+AS651</f>
        <v/>
      </c>
      <c r="F651" s="7">
        <f>H651+J651+L651+N651+P651+R651+T651+V651+X651+Z651+AB651+AD651+AF651+AH651+AJ651+AL651+AN651+AP651+AR651+AT651</f>
        <v/>
      </c>
      <c r="G651" s="7" t="inlineStr"/>
      <c r="H651" s="7" t="inlineStr"/>
      <c r="I651" s="7" t="n">
        <v>2</v>
      </c>
      <c r="J651" s="7" t="n">
        <v>736464</v>
      </c>
      <c r="K651" s="7" t="n">
        <v>5</v>
      </c>
      <c r="L651" s="7" t="n">
        <v>2152285</v>
      </c>
      <c r="M651" s="7" t="inlineStr"/>
      <c r="N651" s="7" t="inlineStr"/>
      <c r="O651" s="7" t="inlineStr"/>
      <c r="P651" s="7" t="inlineStr"/>
      <c r="Q651" s="7" t="inlineStr"/>
      <c r="R651" s="7" t="inlineStr"/>
      <c r="S651" s="7" t="inlineStr"/>
      <c r="T651" s="7" t="inlineStr"/>
      <c r="U651" s="7" t="inlineStr"/>
      <c r="V651" s="7" t="inlineStr"/>
      <c r="W651" s="7" t="inlineStr"/>
      <c r="X651" s="7" t="inlineStr"/>
      <c r="Y651" s="7" t="inlineStr"/>
      <c r="Z651" s="7" t="inlineStr"/>
      <c r="AA651" s="7" t="inlineStr"/>
      <c r="AB651" s="7" t="inlineStr"/>
      <c r="AC651" s="7" t="inlineStr"/>
      <c r="AD651" s="7" t="inlineStr"/>
      <c r="AE651" s="7" t="inlineStr"/>
      <c r="AF651" s="7" t="inlineStr"/>
      <c r="AG651" s="7" t="inlineStr"/>
      <c r="AH651" s="7" t="inlineStr"/>
      <c r="AI651" s="7" t="inlineStr"/>
      <c r="AJ651" s="7" t="inlineStr"/>
      <c r="AK651" s="7" t="inlineStr"/>
      <c r="AL651" s="7" t="inlineStr"/>
      <c r="AM651" s="7" t="inlineStr"/>
      <c r="AN651" s="7" t="inlineStr"/>
      <c r="AO651" s="7" t="inlineStr"/>
      <c r="AP651" s="7" t="inlineStr"/>
      <c r="AQ651" s="7" t="inlineStr"/>
      <c r="AR651" s="7" t="inlineStr"/>
      <c r="AS651" s="7" t="inlineStr"/>
      <c r="AT651" s="7" t="inlineStr"/>
      <c r="AU651" s="7">
        <f>AW651+AY651+BA651+BC651+BE651+BG651+BI651</f>
        <v/>
      </c>
      <c r="AV651" s="7">
        <f>AX651+AZ651+BB651+BD651+BF651+BH651+BJ651</f>
        <v/>
      </c>
      <c r="AW651" s="7" t="inlineStr"/>
      <c r="AX651" s="7" t="inlineStr"/>
      <c r="AY651" s="7" t="inlineStr"/>
      <c r="AZ651" s="7" t="inlineStr"/>
      <c r="BA651" s="7" t="inlineStr"/>
      <c r="BB651" s="7" t="inlineStr"/>
      <c r="BC651" s="7" t="inlineStr"/>
      <c r="BD651" s="7" t="inlineStr"/>
      <c r="BE651" s="7" t="inlineStr"/>
      <c r="BF651" s="7" t="inlineStr"/>
      <c r="BG651" s="7" t="inlineStr"/>
      <c r="BH651" s="7" t="inlineStr"/>
      <c r="BI651" s="7" t="inlineStr"/>
      <c r="BJ651" s="7" t="inlineStr"/>
      <c r="BK651" s="7">
        <f>BM651+BO651+BQ651+BS651+BU651</f>
        <v/>
      </c>
      <c r="BL651" s="7">
        <f>BN651+BP651+BR651+BT651+BV651</f>
        <v/>
      </c>
      <c r="BM651" s="7" t="inlineStr"/>
      <c r="BN651" s="7" t="inlineStr"/>
      <c r="BO651" s="7" t="inlineStr"/>
      <c r="BP651" s="7" t="inlineStr"/>
      <c r="BQ651" s="7" t="inlineStr"/>
      <c r="BR651" s="7" t="inlineStr"/>
      <c r="BS651" s="7" t="inlineStr"/>
      <c r="BT651" s="7" t="inlineStr"/>
      <c r="BU651" s="7" t="inlineStr"/>
      <c r="BV651" s="7" t="inlineStr"/>
      <c r="BW651" s="7">
        <f>BY651+CA651+CC651+CE651+CG651+CI651+CK651+CM651+CO651+CQ651+CS651+CU651+CW651+CY651+DA651+DC651</f>
        <v/>
      </c>
      <c r="BX651" s="7">
        <f>BZ651+CB651+CD651+CF651+CH651+CJ651+CL651+CN651+CP651+CR651+CT651+CV651+CX651+CZ651+DB651+DD651</f>
        <v/>
      </c>
      <c r="BY651" s="7" t="inlineStr"/>
      <c r="BZ651" s="7" t="inlineStr"/>
      <c r="CA651" s="7" t="inlineStr"/>
      <c r="CB651" s="7" t="inlineStr"/>
      <c r="CC651" s="7" t="inlineStr"/>
      <c r="CD651" s="7" t="inlineStr"/>
      <c r="CE651" s="7" t="inlineStr"/>
      <c r="CF651" s="7" t="inlineStr"/>
      <c r="CG651" s="7" t="inlineStr"/>
      <c r="CH651" s="7" t="inlineStr"/>
      <c r="CI651" s="7" t="inlineStr"/>
      <c r="CJ651" s="7" t="inlineStr"/>
      <c r="CK651" s="7" t="inlineStr"/>
      <c r="CL651" s="7" t="inlineStr"/>
      <c r="CM651" s="7" t="inlineStr"/>
      <c r="CN651" s="7" t="inlineStr"/>
      <c r="CO651" s="7" t="inlineStr"/>
      <c r="CP651" s="7" t="inlineStr"/>
      <c r="CQ651" s="7" t="inlineStr"/>
      <c r="CR651" s="7" t="inlineStr"/>
      <c r="CS651" s="7" t="inlineStr"/>
      <c r="CT651" s="7" t="inlineStr"/>
      <c r="CU651" s="7" t="inlineStr"/>
      <c r="CV651" s="7" t="inlineStr"/>
      <c r="CW651" s="7" t="inlineStr"/>
      <c r="CX651" s="7" t="inlineStr"/>
      <c r="CY651" s="7" t="inlineStr"/>
      <c r="CZ651" s="7" t="inlineStr"/>
      <c r="DA651" s="7" t="inlineStr"/>
      <c r="DB651" s="7" t="inlineStr"/>
      <c r="DC651" s="7" t="inlineStr"/>
      <c r="DD651" s="7" t="inlineStr"/>
      <c r="DE651" s="7">
        <f>DG651+DI651+DK651+DM651+DO651+DQ651+DS651+DU651+DW651+DY651+EA651+EC651+EE651</f>
        <v/>
      </c>
      <c r="DF651" s="7">
        <f>DH651+DJ651+DL651+DN651+DP651+DR651+DT651+DV651+DX651+DZ651+EB651+ED651+EF651</f>
        <v/>
      </c>
      <c r="DG651" s="7" t="inlineStr"/>
      <c r="DH651" s="7" t="inlineStr"/>
      <c r="DI651" s="7" t="inlineStr"/>
      <c r="DJ651" s="7" t="inlineStr"/>
      <c r="DK651" s="7" t="inlineStr"/>
      <c r="DL651" s="7" t="inlineStr"/>
      <c r="DM651" s="7" t="inlineStr"/>
      <c r="DN651" s="7" t="inlineStr"/>
      <c r="DO651" s="7" t="inlineStr"/>
      <c r="DP651" s="7" t="inlineStr"/>
      <c r="DQ651" s="7" t="inlineStr"/>
      <c r="DR651" s="7" t="inlineStr"/>
      <c r="DS651" s="7" t="inlineStr"/>
      <c r="DT651" s="7" t="inlineStr"/>
      <c r="DU651" s="7" t="inlineStr"/>
      <c r="DV651" s="7" t="inlineStr"/>
      <c r="DW651" s="7" t="inlineStr"/>
      <c r="DX651" s="7" t="inlineStr"/>
      <c r="DY651" s="7" t="inlineStr"/>
      <c r="DZ651" s="7" t="inlineStr"/>
      <c r="EA651" s="7" t="n">
        <v>2</v>
      </c>
      <c r="EB651" s="7" t="n">
        <v>241423</v>
      </c>
      <c r="EC651" s="7" t="inlineStr"/>
      <c r="ED651" s="7" t="inlineStr"/>
      <c r="EE651" s="7" t="inlineStr"/>
      <c r="EF651" s="7" t="inlineStr"/>
      <c r="EG651" s="7">
        <f>E651+AU651+BK651+BW651+DE651</f>
        <v/>
      </c>
      <c r="EH651" s="7">
        <f>F651+AV651+BL651+BX651+DF651</f>
        <v/>
      </c>
    </row>
    <row r="652" hidden="1" outlineLevel="1">
      <c r="A652" s="5" t="n">
        <v>316</v>
      </c>
      <c r="B652" s="6" t="inlineStr">
        <is>
          <t>Perfekt To'rtko'l</t>
        </is>
      </c>
      <c r="C652" s="6" t="inlineStr">
        <is>
          <t>Ташкент</t>
        </is>
      </c>
      <c r="D652" s="6" t="inlineStr">
        <is>
          <t>Ташкент 2</t>
        </is>
      </c>
      <c r="E652" s="7">
        <f>G652+I652+K652+M652+O652+Q652+S652+U652+W652+Y652+AA652+AC652+AE652+AG652+AI652+AK652+AM652+AO652+AQ652+AS652</f>
        <v/>
      </c>
      <c r="F652" s="7">
        <f>H652+J652+L652+N652+P652+R652+T652+V652+X652+Z652+AB652+AD652+AF652+AH652+AJ652+AL652+AN652+AP652+AR652+AT652</f>
        <v/>
      </c>
      <c r="G652" s="7" t="n">
        <v>3</v>
      </c>
      <c r="H652" s="7" t="n">
        <v>184056</v>
      </c>
      <c r="I652" s="7" t="inlineStr"/>
      <c r="J652" s="7" t="inlineStr"/>
      <c r="K652" s="7" t="inlineStr"/>
      <c r="L652" s="7" t="inlineStr"/>
      <c r="M652" s="7" t="n">
        <v>5</v>
      </c>
      <c r="N652" s="7" t="n">
        <v>2080760</v>
      </c>
      <c r="O652" s="7" t="inlineStr"/>
      <c r="P652" s="7" t="inlineStr"/>
      <c r="Q652" s="7" t="n">
        <v>5</v>
      </c>
      <c r="R652" s="7" t="n">
        <v>1147435</v>
      </c>
      <c r="S652" s="7" t="inlineStr"/>
      <c r="T652" s="7" t="inlineStr"/>
      <c r="U652" s="7" t="inlineStr"/>
      <c r="V652" s="7" t="inlineStr"/>
      <c r="W652" s="7" t="inlineStr"/>
      <c r="X652" s="7" t="inlineStr"/>
      <c r="Y652" s="7" t="inlineStr"/>
      <c r="Z652" s="7" t="inlineStr"/>
      <c r="AA652" s="7" t="inlineStr"/>
      <c r="AB652" s="7" t="inlineStr"/>
      <c r="AC652" s="7" t="inlineStr"/>
      <c r="AD652" s="7" t="inlineStr"/>
      <c r="AE652" s="7" t="inlineStr"/>
      <c r="AF652" s="7" t="inlineStr"/>
      <c r="AG652" s="7" t="inlineStr"/>
      <c r="AH652" s="7" t="inlineStr"/>
      <c r="AI652" s="7" t="inlineStr"/>
      <c r="AJ652" s="7" t="inlineStr"/>
      <c r="AK652" s="7" t="inlineStr"/>
      <c r="AL652" s="7" t="inlineStr"/>
      <c r="AM652" s="7" t="inlineStr"/>
      <c r="AN652" s="7" t="inlineStr"/>
      <c r="AO652" s="7" t="inlineStr"/>
      <c r="AP652" s="7" t="inlineStr"/>
      <c r="AQ652" s="7" t="inlineStr"/>
      <c r="AR652" s="7" t="inlineStr"/>
      <c r="AS652" s="7" t="inlineStr"/>
      <c r="AT652" s="7" t="inlineStr"/>
      <c r="AU652" s="7">
        <f>AW652+AY652+BA652+BC652+BE652+BG652+BI652</f>
        <v/>
      </c>
      <c r="AV652" s="7">
        <f>AX652+AZ652+BB652+BD652+BF652+BH652+BJ652</f>
        <v/>
      </c>
      <c r="AW652" s="7" t="inlineStr"/>
      <c r="AX652" s="7" t="inlineStr"/>
      <c r="AY652" s="7" t="n">
        <v>2</v>
      </c>
      <c r="AZ652" s="7" t="n">
        <v>240428</v>
      </c>
      <c r="BA652" s="7" t="inlineStr"/>
      <c r="BB652" s="7" t="inlineStr"/>
      <c r="BC652" s="7" t="inlineStr"/>
      <c r="BD652" s="7" t="inlineStr"/>
      <c r="BE652" s="7" t="inlineStr"/>
      <c r="BF652" s="7" t="inlineStr"/>
      <c r="BG652" s="7" t="inlineStr"/>
      <c r="BH652" s="7" t="inlineStr"/>
      <c r="BI652" s="7" t="inlineStr"/>
      <c r="BJ652" s="7" t="inlineStr"/>
      <c r="BK652" s="7">
        <f>BM652+BO652+BQ652+BS652+BU652</f>
        <v/>
      </c>
      <c r="BL652" s="7">
        <f>BN652+BP652+BR652+BT652+BV652</f>
        <v/>
      </c>
      <c r="BM652" s="7" t="inlineStr"/>
      <c r="BN652" s="7" t="inlineStr"/>
      <c r="BO652" s="7" t="inlineStr"/>
      <c r="BP652" s="7" t="inlineStr"/>
      <c r="BQ652" s="7" t="inlineStr"/>
      <c r="BR652" s="7" t="inlineStr"/>
      <c r="BS652" s="7" t="inlineStr"/>
      <c r="BT652" s="7" t="inlineStr"/>
      <c r="BU652" s="7" t="inlineStr"/>
      <c r="BV652" s="7" t="inlineStr"/>
      <c r="BW652" s="7">
        <f>BY652+CA652+CC652+CE652+CG652+CI652+CK652+CM652+CO652+CQ652+CS652+CU652+CW652+CY652+DA652+DC652</f>
        <v/>
      </c>
      <c r="BX652" s="7">
        <f>BZ652+CB652+CD652+CF652+CH652+CJ652+CL652+CN652+CP652+CR652+CT652+CV652+CX652+CZ652+DB652+DD652</f>
        <v/>
      </c>
      <c r="BY652" s="7" t="inlineStr"/>
      <c r="BZ652" s="7" t="inlineStr"/>
      <c r="CA652" s="7" t="inlineStr"/>
      <c r="CB652" s="7" t="inlineStr"/>
      <c r="CC652" s="7" t="inlineStr"/>
      <c r="CD652" s="7" t="inlineStr"/>
      <c r="CE652" s="7" t="inlineStr"/>
      <c r="CF652" s="7" t="inlineStr"/>
      <c r="CG652" s="7" t="inlineStr"/>
      <c r="CH652" s="7" t="inlineStr"/>
      <c r="CI652" s="7" t="inlineStr"/>
      <c r="CJ652" s="7" t="inlineStr"/>
      <c r="CK652" s="7" t="inlineStr"/>
      <c r="CL652" s="7" t="inlineStr"/>
      <c r="CM652" s="7" t="inlineStr"/>
      <c r="CN652" s="7" t="inlineStr"/>
      <c r="CO652" s="7" t="inlineStr"/>
      <c r="CP652" s="7" t="inlineStr"/>
      <c r="CQ652" s="7" t="inlineStr"/>
      <c r="CR652" s="7" t="inlineStr"/>
      <c r="CS652" s="7" t="inlineStr"/>
      <c r="CT652" s="7" t="inlineStr"/>
      <c r="CU652" s="7" t="inlineStr"/>
      <c r="CV652" s="7" t="inlineStr"/>
      <c r="CW652" s="7" t="inlineStr"/>
      <c r="CX652" s="7" t="inlineStr"/>
      <c r="CY652" s="7" t="inlineStr"/>
      <c r="CZ652" s="7" t="inlineStr"/>
      <c r="DA652" s="7" t="inlineStr"/>
      <c r="DB652" s="7" t="inlineStr"/>
      <c r="DC652" s="7" t="inlineStr"/>
      <c r="DD652" s="7" t="inlineStr"/>
      <c r="DE652" s="7">
        <f>DG652+DI652+DK652+DM652+DO652+DQ652+DS652+DU652+DW652+DY652+EA652+EC652+EE652</f>
        <v/>
      </c>
      <c r="DF652" s="7">
        <f>DH652+DJ652+DL652+DN652+DP652+DR652+DT652+DV652+DX652+DZ652+EB652+ED652+EF652</f>
        <v/>
      </c>
      <c r="DG652" s="7" t="inlineStr"/>
      <c r="DH652" s="7" t="inlineStr"/>
      <c r="DI652" s="7" t="inlineStr"/>
      <c r="DJ652" s="7" t="inlineStr"/>
      <c r="DK652" s="7" t="inlineStr"/>
      <c r="DL652" s="7" t="inlineStr"/>
      <c r="DM652" s="7" t="inlineStr"/>
      <c r="DN652" s="7" t="inlineStr"/>
      <c r="DO652" s="7" t="inlineStr"/>
      <c r="DP652" s="7" t="inlineStr"/>
      <c r="DQ652" s="7" t="inlineStr"/>
      <c r="DR652" s="7" t="inlineStr"/>
      <c r="DS652" s="7" t="inlineStr"/>
      <c r="DT652" s="7" t="inlineStr"/>
      <c r="DU652" s="7" t="inlineStr"/>
      <c r="DV652" s="7" t="inlineStr"/>
      <c r="DW652" s="7" t="inlineStr"/>
      <c r="DX652" s="7" t="inlineStr"/>
      <c r="DY652" s="7" t="n">
        <v>3</v>
      </c>
      <c r="DZ652" s="7" t="n">
        <v>439227</v>
      </c>
      <c r="EA652" s="7" t="inlineStr"/>
      <c r="EB652" s="7" t="inlineStr"/>
      <c r="EC652" s="7" t="inlineStr"/>
      <c r="ED652" s="7" t="inlineStr"/>
      <c r="EE652" s="7" t="inlineStr"/>
      <c r="EF652" s="7" t="inlineStr"/>
      <c r="EG652" s="7">
        <f>E652+AU652+BK652+BW652+DE652</f>
        <v/>
      </c>
      <c r="EH652" s="7">
        <f>F652+AV652+BL652+BX652+DF652</f>
        <v/>
      </c>
    </row>
    <row r="653" hidden="1" outlineLevel="1">
      <c r="A653" s="5" t="n">
        <v>317</v>
      </c>
      <c r="B653" s="6" t="inlineStr">
        <is>
          <t>Pharm max MCHJ</t>
        </is>
      </c>
      <c r="C653" s="6" t="inlineStr">
        <is>
          <t>Ташкент</t>
        </is>
      </c>
      <c r="D653" s="6" t="inlineStr">
        <is>
          <t>Ташкент 2</t>
        </is>
      </c>
      <c r="E653" s="7">
        <f>G653+I653+K653+M653+O653+Q653+S653+U653+W653+Y653+AA653+AC653+AE653+AG653+AI653+AK653+AM653+AO653+AQ653+AS653</f>
        <v/>
      </c>
      <c r="F653" s="7">
        <f>H653+J653+L653+N653+P653+R653+T653+V653+X653+Z653+AB653+AD653+AF653+AH653+AJ653+AL653+AN653+AP653+AR653+AT653</f>
        <v/>
      </c>
      <c r="G653" s="7" t="inlineStr"/>
      <c r="H653" s="7" t="inlineStr"/>
      <c r="I653" s="7" t="inlineStr"/>
      <c r="J653" s="7" t="inlineStr"/>
      <c r="K653" s="7" t="inlineStr"/>
      <c r="L653" s="7" t="inlineStr"/>
      <c r="M653" s="7" t="inlineStr"/>
      <c r="N653" s="7" t="inlineStr"/>
      <c r="O653" s="7" t="inlineStr"/>
      <c r="P653" s="7" t="inlineStr"/>
      <c r="Q653" s="7" t="inlineStr"/>
      <c r="R653" s="7" t="inlineStr"/>
      <c r="S653" s="7" t="inlineStr"/>
      <c r="T653" s="7" t="inlineStr"/>
      <c r="U653" s="7" t="inlineStr"/>
      <c r="V653" s="7" t="inlineStr"/>
      <c r="W653" s="7" t="inlineStr"/>
      <c r="X653" s="7" t="inlineStr"/>
      <c r="Y653" s="7" t="inlineStr"/>
      <c r="Z653" s="7" t="inlineStr"/>
      <c r="AA653" s="7" t="inlineStr"/>
      <c r="AB653" s="7" t="inlineStr"/>
      <c r="AC653" s="7" t="inlineStr"/>
      <c r="AD653" s="7" t="inlineStr"/>
      <c r="AE653" s="7" t="inlineStr"/>
      <c r="AF653" s="7" t="inlineStr"/>
      <c r="AG653" s="7" t="inlineStr"/>
      <c r="AH653" s="7" t="inlineStr"/>
      <c r="AI653" s="7" t="inlineStr"/>
      <c r="AJ653" s="7" t="inlineStr"/>
      <c r="AK653" s="7" t="inlineStr"/>
      <c r="AL653" s="7" t="inlineStr"/>
      <c r="AM653" s="7" t="inlineStr"/>
      <c r="AN653" s="7" t="inlineStr"/>
      <c r="AO653" s="7" t="inlineStr"/>
      <c r="AP653" s="7" t="inlineStr"/>
      <c r="AQ653" s="7" t="inlineStr"/>
      <c r="AR653" s="7" t="inlineStr"/>
      <c r="AS653" s="7" t="inlineStr"/>
      <c r="AT653" s="7" t="inlineStr"/>
      <c r="AU653" s="7">
        <f>AW653+AY653+BA653+BC653+BE653+BG653+BI653</f>
        <v/>
      </c>
      <c r="AV653" s="7">
        <f>AX653+AZ653+BB653+BD653+BF653+BH653+BJ653</f>
        <v/>
      </c>
      <c r="AW653" s="7" t="inlineStr"/>
      <c r="AX653" s="7" t="inlineStr"/>
      <c r="AY653" s="7" t="inlineStr"/>
      <c r="AZ653" s="7" t="inlineStr"/>
      <c r="BA653" s="7" t="inlineStr"/>
      <c r="BB653" s="7" t="inlineStr"/>
      <c r="BC653" s="7" t="inlineStr"/>
      <c r="BD653" s="7" t="inlineStr"/>
      <c r="BE653" s="7" t="inlineStr"/>
      <c r="BF653" s="7" t="inlineStr"/>
      <c r="BG653" s="7" t="inlineStr"/>
      <c r="BH653" s="7" t="inlineStr"/>
      <c r="BI653" s="7" t="inlineStr"/>
      <c r="BJ653" s="7" t="inlineStr"/>
      <c r="BK653" s="7">
        <f>BM653+BO653+BQ653+BS653+BU653</f>
        <v/>
      </c>
      <c r="BL653" s="7">
        <f>BN653+BP653+BR653+BT653+BV653</f>
        <v/>
      </c>
      <c r="BM653" s="7" t="inlineStr"/>
      <c r="BN653" s="7" t="inlineStr"/>
      <c r="BO653" s="7" t="inlineStr"/>
      <c r="BP653" s="7" t="inlineStr"/>
      <c r="BQ653" s="7" t="inlineStr"/>
      <c r="BR653" s="7" t="inlineStr"/>
      <c r="BS653" s="7" t="inlineStr"/>
      <c r="BT653" s="7" t="inlineStr"/>
      <c r="BU653" s="7" t="inlineStr"/>
      <c r="BV653" s="7" t="inlineStr"/>
      <c r="BW653" s="7">
        <f>BY653+CA653+CC653+CE653+CG653+CI653+CK653+CM653+CO653+CQ653+CS653+CU653+CW653+CY653+DA653+DC653</f>
        <v/>
      </c>
      <c r="BX653" s="7">
        <f>BZ653+CB653+CD653+CF653+CH653+CJ653+CL653+CN653+CP653+CR653+CT653+CV653+CX653+CZ653+DB653+DD653</f>
        <v/>
      </c>
      <c r="BY653" s="7" t="inlineStr"/>
      <c r="BZ653" s="7" t="inlineStr"/>
      <c r="CA653" s="7" t="inlineStr"/>
      <c r="CB653" s="7" t="inlineStr"/>
      <c r="CC653" s="7" t="inlineStr"/>
      <c r="CD653" s="7" t="inlineStr"/>
      <c r="CE653" s="7" t="inlineStr"/>
      <c r="CF653" s="7" t="inlineStr"/>
      <c r="CG653" s="7" t="inlineStr"/>
      <c r="CH653" s="7" t="inlineStr"/>
      <c r="CI653" s="7" t="inlineStr"/>
      <c r="CJ653" s="7" t="inlineStr"/>
      <c r="CK653" s="7" t="inlineStr"/>
      <c r="CL653" s="7" t="inlineStr"/>
      <c r="CM653" s="7" t="inlineStr"/>
      <c r="CN653" s="7" t="inlineStr"/>
      <c r="CO653" s="7" t="inlineStr"/>
      <c r="CP653" s="7" t="inlineStr"/>
      <c r="CQ653" s="7" t="inlineStr"/>
      <c r="CR653" s="7" t="inlineStr"/>
      <c r="CS653" s="7" t="inlineStr"/>
      <c r="CT653" s="7" t="inlineStr"/>
      <c r="CU653" s="7" t="inlineStr"/>
      <c r="CV653" s="7" t="inlineStr"/>
      <c r="CW653" s="7" t="inlineStr"/>
      <c r="CX653" s="7" t="inlineStr"/>
      <c r="CY653" s="7" t="inlineStr"/>
      <c r="CZ653" s="7" t="inlineStr"/>
      <c r="DA653" s="7" t="inlineStr"/>
      <c r="DB653" s="7" t="inlineStr"/>
      <c r="DC653" s="7" t="inlineStr"/>
      <c r="DD653" s="7" t="inlineStr"/>
      <c r="DE653" s="7">
        <f>DG653+DI653+DK653+DM653+DO653+DQ653+DS653+DU653+DW653+DY653+EA653+EC653+EE653</f>
        <v/>
      </c>
      <c r="DF653" s="7">
        <f>DH653+DJ653+DL653+DN653+DP653+DR653+DT653+DV653+DX653+DZ653+EB653+ED653+EF653</f>
        <v/>
      </c>
      <c r="DG653" s="7" t="inlineStr"/>
      <c r="DH653" s="7" t="inlineStr"/>
      <c r="DI653" s="7" t="inlineStr"/>
      <c r="DJ653" s="7" t="inlineStr"/>
      <c r="DK653" s="7" t="inlineStr"/>
      <c r="DL653" s="7" t="inlineStr"/>
      <c r="DM653" s="7" t="inlineStr"/>
      <c r="DN653" s="7" t="inlineStr"/>
      <c r="DO653" s="7" t="inlineStr"/>
      <c r="DP653" s="7" t="inlineStr"/>
      <c r="DQ653" s="7" t="inlineStr"/>
      <c r="DR653" s="7" t="inlineStr"/>
      <c r="DS653" s="7" t="inlineStr"/>
      <c r="DT653" s="7" t="inlineStr"/>
      <c r="DU653" s="7" t="n">
        <v>2</v>
      </c>
      <c r="DV653" s="7" t="n">
        <v>242046</v>
      </c>
      <c r="DW653" s="7" t="inlineStr"/>
      <c r="DX653" s="7" t="inlineStr"/>
      <c r="DY653" s="7" t="inlineStr"/>
      <c r="DZ653" s="7" t="inlineStr"/>
      <c r="EA653" s="7" t="inlineStr"/>
      <c r="EB653" s="7" t="inlineStr"/>
      <c r="EC653" s="7" t="inlineStr"/>
      <c r="ED653" s="7" t="inlineStr"/>
      <c r="EE653" s="7" t="inlineStr"/>
      <c r="EF653" s="7" t="inlineStr"/>
      <c r="EG653" s="7">
        <f>E653+AU653+BK653+BW653+DE653</f>
        <v/>
      </c>
      <c r="EH653" s="7">
        <f>F653+AV653+BL653+BX653+DF653</f>
        <v/>
      </c>
    </row>
    <row r="654" hidden="1" outlineLevel="1">
      <c r="A654" s="5" t="n">
        <v>318</v>
      </c>
      <c r="B654" s="6" t="inlineStr">
        <is>
          <t>Pharma Choice MCHJ</t>
        </is>
      </c>
      <c r="C654" s="6" t="inlineStr">
        <is>
          <t>Ташкент</t>
        </is>
      </c>
      <c r="D654" s="6" t="inlineStr">
        <is>
          <t>Ташкент 2</t>
        </is>
      </c>
      <c r="E654" s="7">
        <f>G654+I654+K654+M654+O654+Q654+S654+U654+W654+Y654+AA654+AC654+AE654+AG654+AI654+AK654+AM654+AO654+AQ654+AS654</f>
        <v/>
      </c>
      <c r="F654" s="7">
        <f>H654+J654+L654+N654+P654+R654+T654+V654+X654+Z654+AB654+AD654+AF654+AH654+AJ654+AL654+AN654+AP654+AR654+AT654</f>
        <v/>
      </c>
      <c r="G654" s="7" t="n">
        <v>200</v>
      </c>
      <c r="H654" s="7" t="n">
        <v>78702996</v>
      </c>
      <c r="I654" s="7" t="n">
        <v>150</v>
      </c>
      <c r="J654" s="7" t="n">
        <v>7746300</v>
      </c>
      <c r="K654" s="7" t="n">
        <v>50</v>
      </c>
      <c r="L654" s="7" t="n">
        <v>6445400</v>
      </c>
      <c r="M654" s="7" t="inlineStr"/>
      <c r="N654" s="7" t="inlineStr"/>
      <c r="O654" s="7" t="inlineStr"/>
      <c r="P654" s="7" t="inlineStr"/>
      <c r="Q654" s="7" t="inlineStr"/>
      <c r="R654" s="7" t="inlineStr"/>
      <c r="S654" s="7" t="inlineStr"/>
      <c r="T654" s="7" t="inlineStr"/>
      <c r="U654" s="7" t="inlineStr"/>
      <c r="V654" s="7" t="inlineStr"/>
      <c r="W654" s="7" t="inlineStr"/>
      <c r="X654" s="7" t="inlineStr"/>
      <c r="Y654" s="7" t="inlineStr"/>
      <c r="Z654" s="7" t="inlineStr"/>
      <c r="AA654" s="7" t="inlineStr"/>
      <c r="AB654" s="7" t="inlineStr"/>
      <c r="AC654" s="7" t="inlineStr"/>
      <c r="AD654" s="7" t="inlineStr"/>
      <c r="AE654" s="7" t="inlineStr"/>
      <c r="AF654" s="7" t="inlineStr"/>
      <c r="AG654" s="7" t="inlineStr"/>
      <c r="AH654" s="7" t="inlineStr"/>
      <c r="AI654" s="7" t="inlineStr"/>
      <c r="AJ654" s="7" t="inlineStr"/>
      <c r="AK654" s="7" t="inlineStr"/>
      <c r="AL654" s="7" t="inlineStr"/>
      <c r="AM654" s="7" t="inlineStr"/>
      <c r="AN654" s="7" t="inlineStr"/>
      <c r="AO654" s="7" t="inlineStr"/>
      <c r="AP654" s="7" t="inlineStr"/>
      <c r="AQ654" s="7" t="inlineStr"/>
      <c r="AR654" s="7" t="inlineStr"/>
      <c r="AS654" s="7" t="inlineStr"/>
      <c r="AT654" s="7" t="inlineStr"/>
      <c r="AU654" s="7">
        <f>AW654+AY654+BA654+BC654+BE654+BG654+BI654</f>
        <v/>
      </c>
      <c r="AV654" s="7">
        <f>AX654+AZ654+BB654+BD654+BF654+BH654+BJ654</f>
        <v/>
      </c>
      <c r="AW654" s="7" t="inlineStr"/>
      <c r="AX654" s="7" t="inlineStr"/>
      <c r="AY654" s="7" t="inlineStr"/>
      <c r="AZ654" s="7" t="inlineStr"/>
      <c r="BA654" s="7" t="inlineStr"/>
      <c r="BB654" s="7" t="inlineStr"/>
      <c r="BC654" s="7" t="inlineStr"/>
      <c r="BD654" s="7" t="inlineStr"/>
      <c r="BE654" s="7" t="inlineStr"/>
      <c r="BF654" s="7" t="inlineStr"/>
      <c r="BG654" s="7" t="inlineStr"/>
      <c r="BH654" s="7" t="inlineStr"/>
      <c r="BI654" s="7" t="inlineStr"/>
      <c r="BJ654" s="7" t="inlineStr"/>
      <c r="BK654" s="7">
        <f>BM654+BO654+BQ654+BS654+BU654</f>
        <v/>
      </c>
      <c r="BL654" s="7">
        <f>BN654+BP654+BR654+BT654+BV654</f>
        <v/>
      </c>
      <c r="BM654" s="7" t="inlineStr"/>
      <c r="BN654" s="7" t="inlineStr"/>
      <c r="BO654" s="7" t="inlineStr"/>
      <c r="BP654" s="7" t="inlineStr"/>
      <c r="BQ654" s="7" t="inlineStr"/>
      <c r="BR654" s="7" t="inlineStr"/>
      <c r="BS654" s="7" t="inlineStr"/>
      <c r="BT654" s="7" t="inlineStr"/>
      <c r="BU654" s="7" t="inlineStr"/>
      <c r="BV654" s="7" t="inlineStr"/>
      <c r="BW654" s="7">
        <f>BY654+CA654+CC654+CE654+CG654+CI654+CK654+CM654+CO654+CQ654+CS654+CU654+CW654+CY654+DA654+DC654</f>
        <v/>
      </c>
      <c r="BX654" s="7">
        <f>BZ654+CB654+CD654+CF654+CH654+CJ654+CL654+CN654+CP654+CR654+CT654+CV654+CX654+CZ654+DB654+DD654</f>
        <v/>
      </c>
      <c r="BY654" s="7" t="inlineStr"/>
      <c r="BZ654" s="7" t="inlineStr"/>
      <c r="CA654" s="7" t="inlineStr"/>
      <c r="CB654" s="7" t="inlineStr"/>
      <c r="CC654" s="7" t="inlineStr"/>
      <c r="CD654" s="7" t="inlineStr"/>
      <c r="CE654" s="7" t="inlineStr"/>
      <c r="CF654" s="7" t="inlineStr"/>
      <c r="CG654" s="7" t="inlineStr"/>
      <c r="CH654" s="7" t="inlineStr"/>
      <c r="CI654" s="7" t="inlineStr"/>
      <c r="CJ654" s="7" t="inlineStr"/>
      <c r="CK654" s="7" t="inlineStr"/>
      <c r="CL654" s="7" t="inlineStr"/>
      <c r="CM654" s="7" t="inlineStr"/>
      <c r="CN654" s="7" t="inlineStr"/>
      <c r="CO654" s="7" t="inlineStr"/>
      <c r="CP654" s="7" t="inlineStr"/>
      <c r="CQ654" s="7" t="inlineStr"/>
      <c r="CR654" s="7" t="inlineStr"/>
      <c r="CS654" s="7" t="inlineStr"/>
      <c r="CT654" s="7" t="inlineStr"/>
      <c r="CU654" s="7" t="inlineStr"/>
      <c r="CV654" s="7" t="inlineStr"/>
      <c r="CW654" s="7" t="inlineStr"/>
      <c r="CX654" s="7" t="inlineStr"/>
      <c r="CY654" s="7" t="inlineStr"/>
      <c r="CZ654" s="7" t="inlineStr"/>
      <c r="DA654" s="7" t="inlineStr"/>
      <c r="DB654" s="7" t="inlineStr"/>
      <c r="DC654" s="7" t="inlineStr"/>
      <c r="DD654" s="7" t="inlineStr"/>
      <c r="DE654" s="7">
        <f>DG654+DI654+DK654+DM654+DO654+DQ654+DS654+DU654+DW654+DY654+EA654+EC654+EE654</f>
        <v/>
      </c>
      <c r="DF654" s="7">
        <f>DH654+DJ654+DL654+DN654+DP654+DR654+DT654+DV654+DX654+DZ654+EB654+ED654+EF654</f>
        <v/>
      </c>
      <c r="DG654" s="7" t="inlineStr"/>
      <c r="DH654" s="7" t="inlineStr"/>
      <c r="DI654" s="7" t="inlineStr"/>
      <c r="DJ654" s="7" t="inlineStr"/>
      <c r="DK654" s="7" t="inlineStr"/>
      <c r="DL654" s="7" t="inlineStr"/>
      <c r="DM654" s="7" t="inlineStr"/>
      <c r="DN654" s="7" t="inlineStr"/>
      <c r="DO654" s="7" t="inlineStr"/>
      <c r="DP654" s="7" t="inlineStr"/>
      <c r="DQ654" s="7" t="inlineStr"/>
      <c r="DR654" s="7" t="inlineStr"/>
      <c r="DS654" s="7" t="inlineStr"/>
      <c r="DT654" s="7" t="inlineStr"/>
      <c r="DU654" s="7" t="inlineStr"/>
      <c r="DV654" s="7" t="inlineStr"/>
      <c r="DW654" s="7" t="inlineStr"/>
      <c r="DX654" s="7" t="inlineStr"/>
      <c r="DY654" s="7" t="inlineStr"/>
      <c r="DZ654" s="7" t="inlineStr"/>
      <c r="EA654" s="7" t="inlineStr"/>
      <c r="EB654" s="7" t="inlineStr"/>
      <c r="EC654" s="7" t="inlineStr"/>
      <c r="ED654" s="7" t="inlineStr"/>
      <c r="EE654" s="7" t="inlineStr"/>
      <c r="EF654" s="7" t="inlineStr"/>
      <c r="EG654" s="7">
        <f>E654+AU654+BK654+BW654+DE654</f>
        <v/>
      </c>
      <c r="EH654" s="7">
        <f>F654+AV654+BL654+BX654+DF654</f>
        <v/>
      </c>
    </row>
    <row r="655" hidden="1" outlineLevel="1">
      <c r="A655" s="5" t="n">
        <v>319</v>
      </c>
      <c r="B655" s="6" t="inlineStr">
        <is>
          <t>Poli Vita Farm MCHJ</t>
        </is>
      </c>
      <c r="C655" s="6" t="inlineStr">
        <is>
          <t>Ташкент</t>
        </is>
      </c>
      <c r="D655" s="6" t="inlineStr">
        <is>
          <t>Ташкент 2</t>
        </is>
      </c>
      <c r="E655" s="7">
        <f>G655+I655+K655+M655+O655+Q655+S655+U655+W655+Y655+AA655+AC655+AE655+AG655+AI655+AK655+AM655+AO655+AQ655+AS655</f>
        <v/>
      </c>
      <c r="F655" s="7">
        <f>H655+J655+L655+N655+P655+R655+T655+V655+X655+Z655+AB655+AD655+AF655+AH655+AJ655+AL655+AN655+AP655+AR655+AT655</f>
        <v/>
      </c>
      <c r="G655" s="7" t="inlineStr"/>
      <c r="H655" s="7" t="inlineStr"/>
      <c r="I655" s="7" t="inlineStr"/>
      <c r="J655" s="7" t="inlineStr"/>
      <c r="K655" s="7" t="inlineStr"/>
      <c r="L655" s="7" t="inlineStr"/>
      <c r="M655" s="7" t="n">
        <v>4</v>
      </c>
      <c r="N655" s="7" t="n">
        <v>871228</v>
      </c>
      <c r="O655" s="7" t="inlineStr"/>
      <c r="P655" s="7" t="inlineStr"/>
      <c r="Q655" s="7" t="inlineStr"/>
      <c r="R655" s="7" t="inlineStr"/>
      <c r="S655" s="7" t="inlineStr"/>
      <c r="T655" s="7" t="inlineStr"/>
      <c r="U655" s="7" t="inlineStr"/>
      <c r="V655" s="7" t="inlineStr"/>
      <c r="W655" s="7" t="n">
        <v>5</v>
      </c>
      <c r="X655" s="7" t="n">
        <v>717940</v>
      </c>
      <c r="Y655" s="7" t="inlineStr"/>
      <c r="Z655" s="7" t="inlineStr"/>
      <c r="AA655" s="7" t="inlineStr"/>
      <c r="AB655" s="7" t="inlineStr"/>
      <c r="AC655" s="7" t="n">
        <v>10</v>
      </c>
      <c r="AD655" s="7" t="n">
        <v>3460340</v>
      </c>
      <c r="AE655" s="7" t="inlineStr"/>
      <c r="AF655" s="7" t="inlineStr"/>
      <c r="AG655" s="7" t="inlineStr"/>
      <c r="AH655" s="7" t="inlineStr"/>
      <c r="AI655" s="7" t="inlineStr"/>
      <c r="AJ655" s="7" t="inlineStr"/>
      <c r="AK655" s="7" t="inlineStr"/>
      <c r="AL655" s="7" t="inlineStr"/>
      <c r="AM655" s="7" t="inlineStr"/>
      <c r="AN655" s="7" t="inlineStr"/>
      <c r="AO655" s="7" t="inlineStr"/>
      <c r="AP655" s="7" t="inlineStr"/>
      <c r="AQ655" s="7" t="inlineStr"/>
      <c r="AR655" s="7" t="inlineStr"/>
      <c r="AS655" s="7" t="inlineStr"/>
      <c r="AT655" s="7" t="inlineStr"/>
      <c r="AU655" s="7">
        <f>AW655+AY655+BA655+BC655+BE655+BG655+BI655</f>
        <v/>
      </c>
      <c r="AV655" s="7">
        <f>AX655+AZ655+BB655+BD655+BF655+BH655+BJ655</f>
        <v/>
      </c>
      <c r="AW655" s="7" t="inlineStr"/>
      <c r="AX655" s="7" t="inlineStr"/>
      <c r="AY655" s="7" t="inlineStr"/>
      <c r="AZ655" s="7" t="inlineStr"/>
      <c r="BA655" s="7" t="inlineStr"/>
      <c r="BB655" s="7" t="inlineStr"/>
      <c r="BC655" s="7" t="inlineStr"/>
      <c r="BD655" s="7" t="inlineStr"/>
      <c r="BE655" s="7" t="inlineStr"/>
      <c r="BF655" s="7" t="inlineStr"/>
      <c r="BG655" s="7" t="inlineStr"/>
      <c r="BH655" s="7" t="inlineStr"/>
      <c r="BI655" s="7" t="inlineStr"/>
      <c r="BJ655" s="7" t="inlineStr"/>
      <c r="BK655" s="7">
        <f>BM655+BO655+BQ655+BS655+BU655</f>
        <v/>
      </c>
      <c r="BL655" s="7">
        <f>BN655+BP655+BR655+BT655+BV655</f>
        <v/>
      </c>
      <c r="BM655" s="7" t="inlineStr"/>
      <c r="BN655" s="7" t="inlineStr"/>
      <c r="BO655" s="7" t="inlineStr"/>
      <c r="BP655" s="7" t="inlineStr"/>
      <c r="BQ655" s="7" t="inlineStr"/>
      <c r="BR655" s="7" t="inlineStr"/>
      <c r="BS655" s="7" t="inlineStr"/>
      <c r="BT655" s="7" t="inlineStr"/>
      <c r="BU655" s="7" t="inlineStr"/>
      <c r="BV655" s="7" t="inlineStr"/>
      <c r="BW655" s="7">
        <f>BY655+CA655+CC655+CE655+CG655+CI655+CK655+CM655+CO655+CQ655+CS655+CU655+CW655+CY655+DA655+DC655</f>
        <v/>
      </c>
      <c r="BX655" s="7">
        <f>BZ655+CB655+CD655+CF655+CH655+CJ655+CL655+CN655+CP655+CR655+CT655+CV655+CX655+CZ655+DB655+DD655</f>
        <v/>
      </c>
      <c r="BY655" s="7" t="inlineStr"/>
      <c r="BZ655" s="7" t="inlineStr"/>
      <c r="CA655" s="7" t="inlineStr"/>
      <c r="CB655" s="7" t="inlineStr"/>
      <c r="CC655" s="7" t="inlineStr"/>
      <c r="CD655" s="7" t="inlineStr"/>
      <c r="CE655" s="7" t="inlineStr"/>
      <c r="CF655" s="7" t="inlineStr"/>
      <c r="CG655" s="7" t="inlineStr"/>
      <c r="CH655" s="7" t="inlineStr"/>
      <c r="CI655" s="7" t="inlineStr"/>
      <c r="CJ655" s="7" t="inlineStr"/>
      <c r="CK655" s="7" t="inlineStr"/>
      <c r="CL655" s="7" t="inlineStr"/>
      <c r="CM655" s="7" t="inlineStr"/>
      <c r="CN655" s="7" t="inlineStr"/>
      <c r="CO655" s="7" t="inlineStr"/>
      <c r="CP655" s="7" t="inlineStr"/>
      <c r="CQ655" s="7" t="inlineStr"/>
      <c r="CR655" s="7" t="inlineStr"/>
      <c r="CS655" s="7" t="inlineStr"/>
      <c r="CT655" s="7" t="inlineStr"/>
      <c r="CU655" s="7" t="inlineStr"/>
      <c r="CV655" s="7" t="inlineStr"/>
      <c r="CW655" s="7" t="inlineStr"/>
      <c r="CX655" s="7" t="inlineStr"/>
      <c r="CY655" s="7" t="inlineStr"/>
      <c r="CZ655" s="7" t="inlineStr"/>
      <c r="DA655" s="7" t="inlineStr"/>
      <c r="DB655" s="7" t="inlineStr"/>
      <c r="DC655" s="7" t="inlineStr"/>
      <c r="DD655" s="7" t="inlineStr"/>
      <c r="DE655" s="7">
        <f>DG655+DI655+DK655+DM655+DO655+DQ655+DS655+DU655+DW655+DY655+EA655+EC655+EE655</f>
        <v/>
      </c>
      <c r="DF655" s="7">
        <f>DH655+DJ655+DL655+DN655+DP655+DR655+DT655+DV655+DX655+DZ655+EB655+ED655+EF655</f>
        <v/>
      </c>
      <c r="DG655" s="7" t="inlineStr"/>
      <c r="DH655" s="7" t="inlineStr"/>
      <c r="DI655" s="7" t="inlineStr"/>
      <c r="DJ655" s="7" t="inlineStr"/>
      <c r="DK655" s="7" t="inlineStr"/>
      <c r="DL655" s="7" t="inlineStr"/>
      <c r="DM655" s="7" t="inlineStr"/>
      <c r="DN655" s="7" t="inlineStr"/>
      <c r="DO655" s="7" t="inlineStr"/>
      <c r="DP655" s="7" t="inlineStr"/>
      <c r="DQ655" s="7" t="inlineStr"/>
      <c r="DR655" s="7" t="inlineStr"/>
      <c r="DS655" s="7" t="inlineStr"/>
      <c r="DT655" s="7" t="inlineStr"/>
      <c r="DU655" s="7" t="inlineStr"/>
      <c r="DV655" s="7" t="inlineStr"/>
      <c r="DW655" s="7" t="inlineStr"/>
      <c r="DX655" s="7" t="inlineStr"/>
      <c r="DY655" s="7" t="inlineStr"/>
      <c r="DZ655" s="7" t="inlineStr"/>
      <c r="EA655" s="7" t="inlineStr"/>
      <c r="EB655" s="7" t="inlineStr"/>
      <c r="EC655" s="7" t="inlineStr"/>
      <c r="ED655" s="7" t="inlineStr"/>
      <c r="EE655" s="7" t="inlineStr"/>
      <c r="EF655" s="7" t="inlineStr"/>
      <c r="EG655" s="7">
        <f>E655+AU655+BK655+BW655+DE655</f>
        <v/>
      </c>
      <c r="EH655" s="7">
        <f>F655+AV655+BL655+BX655+DF655</f>
        <v/>
      </c>
    </row>
    <row r="656" hidden="1" outlineLevel="1">
      <c r="A656" s="5" t="n">
        <v>320</v>
      </c>
      <c r="B656" s="6" t="inlineStr">
        <is>
          <t>Polivit Optima MCHJ</t>
        </is>
      </c>
      <c r="C656" s="6" t="inlineStr">
        <is>
          <t>Ташкент</t>
        </is>
      </c>
      <c r="D656" s="6" t="inlineStr">
        <is>
          <t>Ташкент 2</t>
        </is>
      </c>
      <c r="E656" s="7">
        <f>G656+I656+K656+M656+O656+Q656+S656+U656+W656+Y656+AA656+AC656+AE656+AG656+AI656+AK656+AM656+AO656+AQ656+AS656</f>
        <v/>
      </c>
      <c r="F656" s="7">
        <f>H656+J656+L656+N656+P656+R656+T656+V656+X656+Z656+AB656+AD656+AF656+AH656+AJ656+AL656+AN656+AP656+AR656+AT656</f>
        <v/>
      </c>
      <c r="G656" s="7" t="n">
        <v>5</v>
      </c>
      <c r="H656" s="7" t="n">
        <v>1327095</v>
      </c>
      <c r="I656" s="7" t="inlineStr"/>
      <c r="J656" s="7" t="inlineStr"/>
      <c r="K656" s="7" t="inlineStr"/>
      <c r="L656" s="7" t="inlineStr"/>
      <c r="M656" s="7" t="inlineStr"/>
      <c r="N656" s="7" t="inlineStr"/>
      <c r="O656" s="7" t="inlineStr"/>
      <c r="P656" s="7" t="inlineStr"/>
      <c r="Q656" s="7" t="inlineStr"/>
      <c r="R656" s="7" t="inlineStr"/>
      <c r="S656" s="7" t="inlineStr"/>
      <c r="T656" s="7" t="inlineStr"/>
      <c r="U656" s="7" t="inlineStr"/>
      <c r="V656" s="7" t="inlineStr"/>
      <c r="W656" s="7" t="n">
        <v>10</v>
      </c>
      <c r="X656" s="7" t="n">
        <v>4183300</v>
      </c>
      <c r="Y656" s="7" t="inlineStr"/>
      <c r="Z656" s="7" t="inlineStr"/>
      <c r="AA656" s="7" t="inlineStr"/>
      <c r="AB656" s="7" t="inlineStr"/>
      <c r="AC656" s="7" t="inlineStr"/>
      <c r="AD656" s="7" t="inlineStr"/>
      <c r="AE656" s="7" t="inlineStr"/>
      <c r="AF656" s="7" t="inlineStr"/>
      <c r="AG656" s="7" t="n">
        <v>10</v>
      </c>
      <c r="AH656" s="7" t="n">
        <v>1592820</v>
      </c>
      <c r="AI656" s="7" t="n">
        <v>10</v>
      </c>
      <c r="AJ656" s="7" t="n">
        <v>1452980</v>
      </c>
      <c r="AK656" s="7" t="inlineStr"/>
      <c r="AL656" s="7" t="inlineStr"/>
      <c r="AM656" s="7" t="inlineStr"/>
      <c r="AN656" s="7" t="inlineStr"/>
      <c r="AO656" s="7" t="inlineStr"/>
      <c r="AP656" s="7" t="inlineStr"/>
      <c r="AQ656" s="7" t="inlineStr"/>
      <c r="AR656" s="7" t="inlineStr"/>
      <c r="AS656" s="7" t="inlineStr"/>
      <c r="AT656" s="7" t="inlineStr"/>
      <c r="AU656" s="7">
        <f>AW656+AY656+BA656+BC656+BE656+BG656+BI656</f>
        <v/>
      </c>
      <c r="AV656" s="7">
        <f>AX656+AZ656+BB656+BD656+BF656+BH656+BJ656</f>
        <v/>
      </c>
      <c r="AW656" s="7" t="inlineStr"/>
      <c r="AX656" s="7" t="inlineStr"/>
      <c r="AY656" s="7" t="inlineStr"/>
      <c r="AZ656" s="7" t="inlineStr"/>
      <c r="BA656" s="7" t="inlineStr"/>
      <c r="BB656" s="7" t="inlineStr"/>
      <c r="BC656" s="7" t="inlineStr"/>
      <c r="BD656" s="7" t="inlineStr"/>
      <c r="BE656" s="7" t="inlineStr"/>
      <c r="BF656" s="7" t="inlineStr"/>
      <c r="BG656" s="7" t="inlineStr"/>
      <c r="BH656" s="7" t="inlineStr"/>
      <c r="BI656" s="7" t="inlineStr"/>
      <c r="BJ656" s="7" t="inlineStr"/>
      <c r="BK656" s="7">
        <f>BM656+BO656+BQ656+BS656+BU656</f>
        <v/>
      </c>
      <c r="BL656" s="7">
        <f>BN656+BP656+BR656+BT656+BV656</f>
        <v/>
      </c>
      <c r="BM656" s="7" t="inlineStr"/>
      <c r="BN656" s="7" t="inlineStr"/>
      <c r="BO656" s="7" t="inlineStr"/>
      <c r="BP656" s="7" t="inlineStr"/>
      <c r="BQ656" s="7" t="inlineStr"/>
      <c r="BR656" s="7" t="inlineStr"/>
      <c r="BS656" s="7" t="inlineStr"/>
      <c r="BT656" s="7" t="inlineStr"/>
      <c r="BU656" s="7" t="inlineStr"/>
      <c r="BV656" s="7" t="inlineStr"/>
      <c r="BW656" s="7">
        <f>BY656+CA656+CC656+CE656+CG656+CI656+CK656+CM656+CO656+CQ656+CS656+CU656+CW656+CY656+DA656+DC656</f>
        <v/>
      </c>
      <c r="BX656" s="7">
        <f>BZ656+CB656+CD656+CF656+CH656+CJ656+CL656+CN656+CP656+CR656+CT656+CV656+CX656+CZ656+DB656+DD656</f>
        <v/>
      </c>
      <c r="BY656" s="7" t="inlineStr"/>
      <c r="BZ656" s="7" t="inlineStr"/>
      <c r="CA656" s="7" t="inlineStr"/>
      <c r="CB656" s="7" t="inlineStr"/>
      <c r="CC656" s="7" t="inlineStr"/>
      <c r="CD656" s="7" t="inlineStr"/>
      <c r="CE656" s="7" t="inlineStr"/>
      <c r="CF656" s="7" t="inlineStr"/>
      <c r="CG656" s="7" t="inlineStr"/>
      <c r="CH656" s="7" t="inlineStr"/>
      <c r="CI656" s="7" t="inlineStr"/>
      <c r="CJ656" s="7" t="inlineStr"/>
      <c r="CK656" s="7" t="inlineStr"/>
      <c r="CL656" s="7" t="inlineStr"/>
      <c r="CM656" s="7" t="inlineStr"/>
      <c r="CN656" s="7" t="inlineStr"/>
      <c r="CO656" s="7" t="inlineStr"/>
      <c r="CP656" s="7" t="inlineStr"/>
      <c r="CQ656" s="7" t="inlineStr"/>
      <c r="CR656" s="7" t="inlineStr"/>
      <c r="CS656" s="7" t="inlineStr"/>
      <c r="CT656" s="7" t="inlineStr"/>
      <c r="CU656" s="7" t="inlineStr"/>
      <c r="CV656" s="7" t="inlineStr"/>
      <c r="CW656" s="7" t="inlineStr"/>
      <c r="CX656" s="7" t="inlineStr"/>
      <c r="CY656" s="7" t="inlineStr"/>
      <c r="CZ656" s="7" t="inlineStr"/>
      <c r="DA656" s="7" t="inlineStr"/>
      <c r="DB656" s="7" t="inlineStr"/>
      <c r="DC656" s="7" t="inlineStr"/>
      <c r="DD656" s="7" t="inlineStr"/>
      <c r="DE656" s="7">
        <f>DG656+DI656+DK656+DM656+DO656+DQ656+DS656+DU656+DW656+DY656+EA656+EC656+EE656</f>
        <v/>
      </c>
      <c r="DF656" s="7">
        <f>DH656+DJ656+DL656+DN656+DP656+DR656+DT656+DV656+DX656+DZ656+EB656+ED656+EF656</f>
        <v/>
      </c>
      <c r="DG656" s="7" t="inlineStr"/>
      <c r="DH656" s="7" t="inlineStr"/>
      <c r="DI656" s="7" t="inlineStr"/>
      <c r="DJ656" s="7" t="inlineStr"/>
      <c r="DK656" s="7" t="inlineStr"/>
      <c r="DL656" s="7" t="inlineStr"/>
      <c r="DM656" s="7" t="inlineStr"/>
      <c r="DN656" s="7" t="inlineStr"/>
      <c r="DO656" s="7" t="inlineStr"/>
      <c r="DP656" s="7" t="inlineStr"/>
      <c r="DQ656" s="7" t="inlineStr"/>
      <c r="DR656" s="7" t="inlineStr"/>
      <c r="DS656" s="7" t="inlineStr"/>
      <c r="DT656" s="7" t="inlineStr"/>
      <c r="DU656" s="7" t="inlineStr"/>
      <c r="DV656" s="7" t="inlineStr"/>
      <c r="DW656" s="7" t="inlineStr"/>
      <c r="DX656" s="7" t="inlineStr"/>
      <c r="DY656" s="7" t="inlineStr"/>
      <c r="DZ656" s="7" t="inlineStr"/>
      <c r="EA656" s="7" t="inlineStr"/>
      <c r="EB656" s="7" t="inlineStr"/>
      <c r="EC656" s="7" t="inlineStr"/>
      <c r="ED656" s="7" t="inlineStr"/>
      <c r="EE656" s="7" t="inlineStr"/>
      <c r="EF656" s="7" t="inlineStr"/>
      <c r="EG656" s="7">
        <f>E656+AU656+BK656+BW656+DE656</f>
        <v/>
      </c>
      <c r="EH656" s="7">
        <f>F656+AV656+BL656+BX656+DF656</f>
        <v/>
      </c>
    </row>
    <row r="657" hidden="1" outlineLevel="1">
      <c r="A657" s="5" t="n">
        <v>321</v>
      </c>
      <c r="B657" s="6" t="inlineStr">
        <is>
          <t>Proksima XK</t>
        </is>
      </c>
      <c r="C657" s="6" t="inlineStr">
        <is>
          <t>Ташкент</t>
        </is>
      </c>
      <c r="D657" s="6" t="inlineStr">
        <is>
          <t>Ташкент 1</t>
        </is>
      </c>
      <c r="E657" s="7">
        <f>G657+I657+K657+M657+O657+Q657+S657+U657+W657+Y657+AA657+AC657+AE657+AG657+AI657+AK657+AM657+AO657+AQ657+AS657</f>
        <v/>
      </c>
      <c r="F657" s="7">
        <f>H657+J657+L657+N657+P657+R657+T657+V657+X657+Z657+AB657+AD657+AF657+AH657+AJ657+AL657+AN657+AP657+AR657+AT657</f>
        <v/>
      </c>
      <c r="G657" s="7" t="inlineStr"/>
      <c r="H657" s="7" t="inlineStr"/>
      <c r="I657" s="7" t="n">
        <v>5</v>
      </c>
      <c r="J657" s="7" t="n">
        <v>522730</v>
      </c>
      <c r="K657" s="7" t="inlineStr"/>
      <c r="L657" s="7" t="inlineStr"/>
      <c r="M657" s="7" t="inlineStr"/>
      <c r="N657" s="7" t="inlineStr"/>
      <c r="O657" s="7" t="inlineStr"/>
      <c r="P657" s="7" t="inlineStr"/>
      <c r="Q657" s="7" t="inlineStr"/>
      <c r="R657" s="7" t="inlineStr"/>
      <c r="S657" s="7" t="inlineStr"/>
      <c r="T657" s="7" t="inlineStr"/>
      <c r="U657" s="7" t="inlineStr"/>
      <c r="V657" s="7" t="inlineStr"/>
      <c r="W657" s="7" t="inlineStr"/>
      <c r="X657" s="7" t="inlineStr"/>
      <c r="Y657" s="7" t="inlineStr"/>
      <c r="Z657" s="7" t="inlineStr"/>
      <c r="AA657" s="7" t="inlineStr"/>
      <c r="AB657" s="7" t="inlineStr"/>
      <c r="AC657" s="7" t="inlineStr"/>
      <c r="AD657" s="7" t="inlineStr"/>
      <c r="AE657" s="7" t="inlineStr"/>
      <c r="AF657" s="7" t="inlineStr"/>
      <c r="AG657" s="7" t="inlineStr"/>
      <c r="AH657" s="7" t="inlineStr"/>
      <c r="AI657" s="7" t="inlineStr"/>
      <c r="AJ657" s="7" t="inlineStr"/>
      <c r="AK657" s="7" t="inlineStr"/>
      <c r="AL657" s="7" t="inlineStr"/>
      <c r="AM657" s="7" t="inlineStr"/>
      <c r="AN657" s="7" t="inlineStr"/>
      <c r="AO657" s="7" t="inlineStr"/>
      <c r="AP657" s="7" t="inlineStr"/>
      <c r="AQ657" s="7" t="inlineStr"/>
      <c r="AR657" s="7" t="inlineStr"/>
      <c r="AS657" s="7" t="inlineStr"/>
      <c r="AT657" s="7" t="inlineStr"/>
      <c r="AU657" s="7">
        <f>AW657+AY657+BA657+BC657+BE657+BG657+BI657</f>
        <v/>
      </c>
      <c r="AV657" s="7">
        <f>AX657+AZ657+BB657+BD657+BF657+BH657+BJ657</f>
        <v/>
      </c>
      <c r="AW657" s="7" t="inlineStr"/>
      <c r="AX657" s="7" t="inlineStr"/>
      <c r="AY657" s="7" t="inlineStr"/>
      <c r="AZ657" s="7" t="inlineStr"/>
      <c r="BA657" s="7" t="inlineStr"/>
      <c r="BB657" s="7" t="inlineStr"/>
      <c r="BC657" s="7" t="inlineStr"/>
      <c r="BD657" s="7" t="inlineStr"/>
      <c r="BE657" s="7" t="inlineStr"/>
      <c r="BF657" s="7" t="inlineStr"/>
      <c r="BG657" s="7" t="inlineStr"/>
      <c r="BH657" s="7" t="inlineStr"/>
      <c r="BI657" s="7" t="inlineStr"/>
      <c r="BJ657" s="7" t="inlineStr"/>
      <c r="BK657" s="7">
        <f>BM657+BO657+BQ657+BS657+BU657</f>
        <v/>
      </c>
      <c r="BL657" s="7">
        <f>BN657+BP657+BR657+BT657+BV657</f>
        <v/>
      </c>
      <c r="BM657" s="7" t="inlineStr"/>
      <c r="BN657" s="7" t="inlineStr"/>
      <c r="BO657" s="7" t="inlineStr"/>
      <c r="BP657" s="7" t="inlineStr"/>
      <c r="BQ657" s="7" t="inlineStr"/>
      <c r="BR657" s="7" t="inlineStr"/>
      <c r="BS657" s="7" t="inlineStr"/>
      <c r="BT657" s="7" t="inlineStr"/>
      <c r="BU657" s="7" t="inlineStr"/>
      <c r="BV657" s="7" t="inlineStr"/>
      <c r="BW657" s="7">
        <f>BY657+CA657+CC657+CE657+CG657+CI657+CK657+CM657+CO657+CQ657+CS657+CU657+CW657+CY657+DA657+DC657</f>
        <v/>
      </c>
      <c r="BX657" s="7">
        <f>BZ657+CB657+CD657+CF657+CH657+CJ657+CL657+CN657+CP657+CR657+CT657+CV657+CX657+CZ657+DB657+DD657</f>
        <v/>
      </c>
      <c r="BY657" s="7" t="inlineStr"/>
      <c r="BZ657" s="7" t="inlineStr"/>
      <c r="CA657" s="7" t="inlineStr"/>
      <c r="CB657" s="7" t="inlineStr"/>
      <c r="CC657" s="7" t="inlineStr"/>
      <c r="CD657" s="7" t="inlineStr"/>
      <c r="CE657" s="7" t="inlineStr"/>
      <c r="CF657" s="7" t="inlineStr"/>
      <c r="CG657" s="7" t="inlineStr"/>
      <c r="CH657" s="7" t="inlineStr"/>
      <c r="CI657" s="7" t="inlineStr"/>
      <c r="CJ657" s="7" t="inlineStr"/>
      <c r="CK657" s="7" t="inlineStr"/>
      <c r="CL657" s="7" t="inlineStr"/>
      <c r="CM657" s="7" t="inlineStr"/>
      <c r="CN657" s="7" t="inlineStr"/>
      <c r="CO657" s="7" t="inlineStr"/>
      <c r="CP657" s="7" t="inlineStr"/>
      <c r="CQ657" s="7" t="inlineStr"/>
      <c r="CR657" s="7" t="inlineStr"/>
      <c r="CS657" s="7" t="inlineStr"/>
      <c r="CT657" s="7" t="inlineStr"/>
      <c r="CU657" s="7" t="inlineStr"/>
      <c r="CV657" s="7" t="inlineStr"/>
      <c r="CW657" s="7" t="inlineStr"/>
      <c r="CX657" s="7" t="inlineStr"/>
      <c r="CY657" s="7" t="inlineStr"/>
      <c r="CZ657" s="7" t="inlineStr"/>
      <c r="DA657" s="7" t="inlineStr"/>
      <c r="DB657" s="7" t="inlineStr"/>
      <c r="DC657" s="7" t="inlineStr"/>
      <c r="DD657" s="7" t="inlineStr"/>
      <c r="DE657" s="7">
        <f>DG657+DI657+DK657+DM657+DO657+DQ657+DS657+DU657+DW657+DY657+EA657+EC657+EE657</f>
        <v/>
      </c>
      <c r="DF657" s="7">
        <f>DH657+DJ657+DL657+DN657+DP657+DR657+DT657+DV657+DX657+DZ657+EB657+ED657+EF657</f>
        <v/>
      </c>
      <c r="DG657" s="7" t="inlineStr"/>
      <c r="DH657" s="7" t="inlineStr"/>
      <c r="DI657" s="7" t="inlineStr"/>
      <c r="DJ657" s="7" t="inlineStr"/>
      <c r="DK657" s="7" t="inlineStr"/>
      <c r="DL657" s="7" t="inlineStr"/>
      <c r="DM657" s="7" t="inlineStr"/>
      <c r="DN657" s="7" t="inlineStr"/>
      <c r="DO657" s="7" t="inlineStr"/>
      <c r="DP657" s="7" t="inlineStr"/>
      <c r="DQ657" s="7" t="inlineStr"/>
      <c r="DR657" s="7" t="inlineStr"/>
      <c r="DS657" s="7" t="inlineStr"/>
      <c r="DT657" s="7" t="inlineStr"/>
      <c r="DU657" s="7" t="inlineStr"/>
      <c r="DV657" s="7" t="inlineStr"/>
      <c r="DW657" s="7" t="inlineStr"/>
      <c r="DX657" s="7" t="inlineStr"/>
      <c r="DY657" s="7" t="inlineStr"/>
      <c r="DZ657" s="7" t="inlineStr"/>
      <c r="EA657" s="7" t="inlineStr"/>
      <c r="EB657" s="7" t="inlineStr"/>
      <c r="EC657" s="7" t="inlineStr"/>
      <c r="ED657" s="7" t="inlineStr"/>
      <c r="EE657" s="7" t="inlineStr"/>
      <c r="EF657" s="7" t="inlineStr"/>
      <c r="EG657" s="7">
        <f>E657+AU657+BK657+BW657+DE657</f>
        <v/>
      </c>
      <c r="EH657" s="7">
        <f>F657+AV657+BL657+BX657+DF657</f>
        <v/>
      </c>
    </row>
    <row r="658" hidden="1" outlineLevel="1">
      <c r="A658" s="5" t="n">
        <v>322</v>
      </c>
      <c r="B658" s="6" t="inlineStr">
        <is>
          <t>Pulat Farm MCHJ</t>
        </is>
      </c>
      <c r="C658" s="6" t="inlineStr">
        <is>
          <t>Ташкент</t>
        </is>
      </c>
      <c r="D658" s="6" t="inlineStr">
        <is>
          <t>Ташкент 2</t>
        </is>
      </c>
      <c r="E658" s="7">
        <f>G658+I658+K658+M658+O658+Q658+S658+U658+W658+Y658+AA658+AC658+AE658+AG658+AI658+AK658+AM658+AO658+AQ658+AS658</f>
        <v/>
      </c>
      <c r="F658" s="7">
        <f>H658+J658+L658+N658+P658+R658+T658+V658+X658+Z658+AB658+AD658+AF658+AH658+AJ658+AL658+AN658+AP658+AR658+AT658</f>
        <v/>
      </c>
      <c r="G658" s="7" t="n">
        <v>10</v>
      </c>
      <c r="H658" s="7" t="n">
        <v>4526300</v>
      </c>
      <c r="I658" s="7" t="inlineStr"/>
      <c r="J658" s="7" t="inlineStr"/>
      <c r="K658" s="7" t="inlineStr"/>
      <c r="L658" s="7" t="inlineStr"/>
      <c r="M658" s="7" t="inlineStr"/>
      <c r="N658" s="7" t="inlineStr"/>
      <c r="O658" s="7" t="n">
        <v>30</v>
      </c>
      <c r="P658" s="7" t="n">
        <v>9827760</v>
      </c>
      <c r="Q658" s="7" t="n">
        <v>100</v>
      </c>
      <c r="R658" s="7" t="n">
        <v>48975100</v>
      </c>
      <c r="S658" s="7" t="inlineStr"/>
      <c r="T658" s="7" t="inlineStr"/>
      <c r="U658" s="7" t="inlineStr"/>
      <c r="V658" s="7" t="inlineStr"/>
      <c r="W658" s="7" t="inlineStr"/>
      <c r="X658" s="7" t="inlineStr"/>
      <c r="Y658" s="7" t="inlineStr"/>
      <c r="Z658" s="7" t="inlineStr"/>
      <c r="AA658" s="7" t="inlineStr"/>
      <c r="AB658" s="7" t="inlineStr"/>
      <c r="AC658" s="7" t="inlineStr"/>
      <c r="AD658" s="7" t="inlineStr"/>
      <c r="AE658" s="7" t="inlineStr"/>
      <c r="AF658" s="7" t="inlineStr"/>
      <c r="AG658" s="7" t="inlineStr"/>
      <c r="AH658" s="7" t="inlineStr"/>
      <c r="AI658" s="7" t="inlineStr"/>
      <c r="AJ658" s="7" t="inlineStr"/>
      <c r="AK658" s="7" t="inlineStr"/>
      <c r="AL658" s="7" t="inlineStr"/>
      <c r="AM658" s="7" t="inlineStr"/>
      <c r="AN658" s="7" t="inlineStr"/>
      <c r="AO658" s="7" t="inlineStr"/>
      <c r="AP658" s="7" t="inlineStr"/>
      <c r="AQ658" s="7" t="inlineStr"/>
      <c r="AR658" s="7" t="inlineStr"/>
      <c r="AS658" s="7" t="inlineStr"/>
      <c r="AT658" s="7" t="inlineStr"/>
      <c r="AU658" s="7">
        <f>AW658+AY658+BA658+BC658+BE658+BG658+BI658</f>
        <v/>
      </c>
      <c r="AV658" s="7">
        <f>AX658+AZ658+BB658+BD658+BF658+BH658+BJ658</f>
        <v/>
      </c>
      <c r="AW658" s="7" t="inlineStr"/>
      <c r="AX658" s="7" t="inlineStr"/>
      <c r="AY658" s="7" t="inlineStr"/>
      <c r="AZ658" s="7" t="inlineStr"/>
      <c r="BA658" s="7" t="inlineStr"/>
      <c r="BB658" s="7" t="inlineStr"/>
      <c r="BC658" s="7" t="inlineStr"/>
      <c r="BD658" s="7" t="inlineStr"/>
      <c r="BE658" s="7" t="inlineStr"/>
      <c r="BF658" s="7" t="inlineStr"/>
      <c r="BG658" s="7" t="inlineStr"/>
      <c r="BH658" s="7" t="inlineStr"/>
      <c r="BI658" s="7" t="inlineStr"/>
      <c r="BJ658" s="7" t="inlineStr"/>
      <c r="BK658" s="7">
        <f>BM658+BO658+BQ658+BS658+BU658</f>
        <v/>
      </c>
      <c r="BL658" s="7">
        <f>BN658+BP658+BR658+BT658+BV658</f>
        <v/>
      </c>
      <c r="BM658" s="7" t="inlineStr"/>
      <c r="BN658" s="7" t="inlineStr"/>
      <c r="BO658" s="7" t="inlineStr"/>
      <c r="BP658" s="7" t="inlineStr"/>
      <c r="BQ658" s="7" t="inlineStr"/>
      <c r="BR658" s="7" t="inlineStr"/>
      <c r="BS658" s="7" t="inlineStr"/>
      <c r="BT658" s="7" t="inlineStr"/>
      <c r="BU658" s="7" t="inlineStr"/>
      <c r="BV658" s="7" t="inlineStr"/>
      <c r="BW658" s="7">
        <f>BY658+CA658+CC658+CE658+CG658+CI658+CK658+CM658+CO658+CQ658+CS658+CU658+CW658+CY658+DA658+DC658</f>
        <v/>
      </c>
      <c r="BX658" s="7">
        <f>BZ658+CB658+CD658+CF658+CH658+CJ658+CL658+CN658+CP658+CR658+CT658+CV658+CX658+CZ658+DB658+DD658</f>
        <v/>
      </c>
      <c r="BY658" s="7" t="inlineStr"/>
      <c r="BZ658" s="7" t="inlineStr"/>
      <c r="CA658" s="7" t="inlineStr"/>
      <c r="CB658" s="7" t="inlineStr"/>
      <c r="CC658" s="7" t="inlineStr"/>
      <c r="CD658" s="7" t="inlineStr"/>
      <c r="CE658" s="7" t="inlineStr"/>
      <c r="CF658" s="7" t="inlineStr"/>
      <c r="CG658" s="7" t="inlineStr"/>
      <c r="CH658" s="7" t="inlineStr"/>
      <c r="CI658" s="7" t="inlineStr"/>
      <c r="CJ658" s="7" t="inlineStr"/>
      <c r="CK658" s="7" t="inlineStr"/>
      <c r="CL658" s="7" t="inlineStr"/>
      <c r="CM658" s="7" t="inlineStr"/>
      <c r="CN658" s="7" t="inlineStr"/>
      <c r="CO658" s="7" t="inlineStr"/>
      <c r="CP658" s="7" t="inlineStr"/>
      <c r="CQ658" s="7" t="inlineStr"/>
      <c r="CR658" s="7" t="inlineStr"/>
      <c r="CS658" s="7" t="inlineStr"/>
      <c r="CT658" s="7" t="inlineStr"/>
      <c r="CU658" s="7" t="inlineStr"/>
      <c r="CV658" s="7" t="inlineStr"/>
      <c r="CW658" s="7" t="inlineStr"/>
      <c r="CX658" s="7" t="inlineStr"/>
      <c r="CY658" s="7" t="inlineStr"/>
      <c r="CZ658" s="7" t="inlineStr"/>
      <c r="DA658" s="7" t="inlineStr"/>
      <c r="DB658" s="7" t="inlineStr"/>
      <c r="DC658" s="7" t="inlineStr"/>
      <c r="DD658" s="7" t="inlineStr"/>
      <c r="DE658" s="7">
        <f>DG658+DI658+DK658+DM658+DO658+DQ658+DS658+DU658+DW658+DY658+EA658+EC658+EE658</f>
        <v/>
      </c>
      <c r="DF658" s="7">
        <f>DH658+DJ658+DL658+DN658+DP658+DR658+DT658+DV658+DX658+DZ658+EB658+ED658+EF658</f>
        <v/>
      </c>
      <c r="DG658" s="7" t="inlineStr"/>
      <c r="DH658" s="7" t="inlineStr"/>
      <c r="DI658" s="7" t="inlineStr"/>
      <c r="DJ658" s="7" t="inlineStr"/>
      <c r="DK658" s="7" t="inlineStr"/>
      <c r="DL658" s="7" t="inlineStr"/>
      <c r="DM658" s="7" t="inlineStr"/>
      <c r="DN658" s="7" t="inlineStr"/>
      <c r="DO658" s="7" t="inlineStr"/>
      <c r="DP658" s="7" t="inlineStr"/>
      <c r="DQ658" s="7" t="inlineStr"/>
      <c r="DR658" s="7" t="inlineStr"/>
      <c r="DS658" s="7" t="inlineStr"/>
      <c r="DT658" s="7" t="inlineStr"/>
      <c r="DU658" s="7" t="inlineStr"/>
      <c r="DV658" s="7" t="inlineStr"/>
      <c r="DW658" s="7" t="inlineStr"/>
      <c r="DX658" s="7" t="inlineStr"/>
      <c r="DY658" s="7" t="inlineStr"/>
      <c r="DZ658" s="7" t="inlineStr"/>
      <c r="EA658" s="7" t="inlineStr"/>
      <c r="EB658" s="7" t="inlineStr"/>
      <c r="EC658" s="7" t="inlineStr"/>
      <c r="ED658" s="7" t="inlineStr"/>
      <c r="EE658" s="7" t="inlineStr"/>
      <c r="EF658" s="7" t="inlineStr"/>
      <c r="EG658" s="7">
        <f>E658+AU658+BK658+BW658+DE658</f>
        <v/>
      </c>
      <c r="EH658" s="7">
        <f>F658+AV658+BL658+BX658+DF658</f>
        <v/>
      </c>
    </row>
    <row r="659" hidden="1" outlineLevel="1">
      <c r="A659" s="5" t="n">
        <v>323</v>
      </c>
      <c r="B659" s="6" t="inlineStr">
        <is>
          <t>QANGLI FARM MCHJ</t>
        </is>
      </c>
      <c r="C659" s="6" t="inlineStr">
        <is>
          <t>Ташкент</t>
        </is>
      </c>
      <c r="D659" s="6" t="inlineStr">
        <is>
          <t>Ташкент 1</t>
        </is>
      </c>
      <c r="E659" s="7">
        <f>G659+I659+K659+M659+O659+Q659+S659+U659+W659+Y659+AA659+AC659+AE659+AG659+AI659+AK659+AM659+AO659+AQ659+AS659</f>
        <v/>
      </c>
      <c r="F659" s="7">
        <f>H659+J659+L659+N659+P659+R659+T659+V659+X659+Z659+AB659+AD659+AF659+AH659+AJ659+AL659+AN659+AP659+AR659+AT659</f>
        <v/>
      </c>
      <c r="G659" s="7" t="inlineStr"/>
      <c r="H659" s="7" t="inlineStr"/>
      <c r="I659" s="7" t="inlineStr"/>
      <c r="J659" s="7" t="inlineStr"/>
      <c r="K659" s="7" t="inlineStr"/>
      <c r="L659" s="7" t="inlineStr"/>
      <c r="M659" s="7" t="inlineStr"/>
      <c r="N659" s="7" t="inlineStr"/>
      <c r="O659" s="7" t="inlineStr"/>
      <c r="P659" s="7" t="inlineStr"/>
      <c r="Q659" s="7" t="n">
        <v>5</v>
      </c>
      <c r="R659" s="7" t="n">
        <v>871270</v>
      </c>
      <c r="S659" s="7" t="inlineStr"/>
      <c r="T659" s="7" t="inlineStr"/>
      <c r="U659" s="7" t="inlineStr"/>
      <c r="V659" s="7" t="inlineStr"/>
      <c r="W659" s="7" t="inlineStr"/>
      <c r="X659" s="7" t="inlineStr"/>
      <c r="Y659" s="7" t="inlineStr"/>
      <c r="Z659" s="7" t="inlineStr"/>
      <c r="AA659" s="7" t="inlineStr"/>
      <c r="AB659" s="7" t="inlineStr"/>
      <c r="AC659" s="7" t="inlineStr"/>
      <c r="AD659" s="7" t="inlineStr"/>
      <c r="AE659" s="7" t="inlineStr"/>
      <c r="AF659" s="7" t="inlineStr"/>
      <c r="AG659" s="7" t="inlineStr"/>
      <c r="AH659" s="7" t="inlineStr"/>
      <c r="AI659" s="7" t="inlineStr"/>
      <c r="AJ659" s="7" t="inlineStr"/>
      <c r="AK659" s="7" t="inlineStr"/>
      <c r="AL659" s="7" t="inlineStr"/>
      <c r="AM659" s="7" t="inlineStr"/>
      <c r="AN659" s="7" t="inlineStr"/>
      <c r="AO659" s="7" t="inlineStr"/>
      <c r="AP659" s="7" t="inlineStr"/>
      <c r="AQ659" s="7" t="inlineStr"/>
      <c r="AR659" s="7" t="inlineStr"/>
      <c r="AS659" s="7" t="inlineStr"/>
      <c r="AT659" s="7" t="inlineStr"/>
      <c r="AU659" s="7">
        <f>AW659+AY659+BA659+BC659+BE659+BG659+BI659</f>
        <v/>
      </c>
      <c r="AV659" s="7">
        <f>AX659+AZ659+BB659+BD659+BF659+BH659+BJ659</f>
        <v/>
      </c>
      <c r="AW659" s="7" t="inlineStr"/>
      <c r="AX659" s="7" t="inlineStr"/>
      <c r="AY659" s="7" t="inlineStr"/>
      <c r="AZ659" s="7" t="inlineStr"/>
      <c r="BA659" s="7" t="inlineStr"/>
      <c r="BB659" s="7" t="inlineStr"/>
      <c r="BC659" s="7" t="inlineStr"/>
      <c r="BD659" s="7" t="inlineStr"/>
      <c r="BE659" s="7" t="inlineStr"/>
      <c r="BF659" s="7" t="inlineStr"/>
      <c r="BG659" s="7" t="inlineStr"/>
      <c r="BH659" s="7" t="inlineStr"/>
      <c r="BI659" s="7" t="inlineStr"/>
      <c r="BJ659" s="7" t="inlineStr"/>
      <c r="BK659" s="7">
        <f>BM659+BO659+BQ659+BS659+BU659</f>
        <v/>
      </c>
      <c r="BL659" s="7">
        <f>BN659+BP659+BR659+BT659+BV659</f>
        <v/>
      </c>
      <c r="BM659" s="7" t="inlineStr"/>
      <c r="BN659" s="7" t="inlineStr"/>
      <c r="BO659" s="7" t="inlineStr"/>
      <c r="BP659" s="7" t="inlineStr"/>
      <c r="BQ659" s="7" t="inlineStr"/>
      <c r="BR659" s="7" t="inlineStr"/>
      <c r="BS659" s="7" t="inlineStr"/>
      <c r="BT659" s="7" t="inlineStr"/>
      <c r="BU659" s="7" t="inlineStr"/>
      <c r="BV659" s="7" t="inlineStr"/>
      <c r="BW659" s="7">
        <f>BY659+CA659+CC659+CE659+CG659+CI659+CK659+CM659+CO659+CQ659+CS659+CU659+CW659+CY659+DA659+DC659</f>
        <v/>
      </c>
      <c r="BX659" s="7">
        <f>BZ659+CB659+CD659+CF659+CH659+CJ659+CL659+CN659+CP659+CR659+CT659+CV659+CX659+CZ659+DB659+DD659</f>
        <v/>
      </c>
      <c r="BY659" s="7" t="inlineStr"/>
      <c r="BZ659" s="7" t="inlineStr"/>
      <c r="CA659" s="7" t="inlineStr"/>
      <c r="CB659" s="7" t="inlineStr"/>
      <c r="CC659" s="7" t="inlineStr"/>
      <c r="CD659" s="7" t="inlineStr"/>
      <c r="CE659" s="7" t="inlineStr"/>
      <c r="CF659" s="7" t="inlineStr"/>
      <c r="CG659" s="7" t="inlineStr"/>
      <c r="CH659" s="7" t="inlineStr"/>
      <c r="CI659" s="7" t="inlineStr"/>
      <c r="CJ659" s="7" t="inlineStr"/>
      <c r="CK659" s="7" t="inlineStr"/>
      <c r="CL659" s="7" t="inlineStr"/>
      <c r="CM659" s="7" t="inlineStr"/>
      <c r="CN659" s="7" t="inlineStr"/>
      <c r="CO659" s="7" t="inlineStr"/>
      <c r="CP659" s="7" t="inlineStr"/>
      <c r="CQ659" s="7" t="inlineStr"/>
      <c r="CR659" s="7" t="inlineStr"/>
      <c r="CS659" s="7" t="inlineStr"/>
      <c r="CT659" s="7" t="inlineStr"/>
      <c r="CU659" s="7" t="inlineStr"/>
      <c r="CV659" s="7" t="inlineStr"/>
      <c r="CW659" s="7" t="inlineStr"/>
      <c r="CX659" s="7" t="inlineStr"/>
      <c r="CY659" s="7" t="inlineStr"/>
      <c r="CZ659" s="7" t="inlineStr"/>
      <c r="DA659" s="7" t="inlineStr"/>
      <c r="DB659" s="7" t="inlineStr"/>
      <c r="DC659" s="7" t="inlineStr"/>
      <c r="DD659" s="7" t="inlineStr"/>
      <c r="DE659" s="7">
        <f>DG659+DI659+DK659+DM659+DO659+DQ659+DS659+DU659+DW659+DY659+EA659+EC659+EE659</f>
        <v/>
      </c>
      <c r="DF659" s="7">
        <f>DH659+DJ659+DL659+DN659+DP659+DR659+DT659+DV659+DX659+DZ659+EB659+ED659+EF659</f>
        <v/>
      </c>
      <c r="DG659" s="7" t="inlineStr"/>
      <c r="DH659" s="7" t="inlineStr"/>
      <c r="DI659" s="7" t="inlineStr"/>
      <c r="DJ659" s="7" t="inlineStr"/>
      <c r="DK659" s="7" t="inlineStr"/>
      <c r="DL659" s="7" t="inlineStr"/>
      <c r="DM659" s="7" t="inlineStr"/>
      <c r="DN659" s="7" t="inlineStr"/>
      <c r="DO659" s="7" t="inlineStr"/>
      <c r="DP659" s="7" t="inlineStr"/>
      <c r="DQ659" s="7" t="inlineStr"/>
      <c r="DR659" s="7" t="inlineStr"/>
      <c r="DS659" s="7" t="inlineStr"/>
      <c r="DT659" s="7" t="inlineStr"/>
      <c r="DU659" s="7" t="inlineStr"/>
      <c r="DV659" s="7" t="inlineStr"/>
      <c r="DW659" s="7" t="inlineStr"/>
      <c r="DX659" s="7" t="inlineStr"/>
      <c r="DY659" s="7" t="inlineStr"/>
      <c r="DZ659" s="7" t="inlineStr"/>
      <c r="EA659" s="7" t="inlineStr"/>
      <c r="EB659" s="7" t="inlineStr"/>
      <c r="EC659" s="7" t="inlineStr"/>
      <c r="ED659" s="7" t="inlineStr"/>
      <c r="EE659" s="7" t="inlineStr"/>
      <c r="EF659" s="7" t="inlineStr"/>
      <c r="EG659" s="7">
        <f>E659+AU659+BK659+BW659+DE659</f>
        <v/>
      </c>
      <c r="EH659" s="7">
        <f>F659+AV659+BL659+BX659+DF659</f>
        <v/>
      </c>
    </row>
    <row r="660" hidden="1" outlineLevel="1">
      <c r="A660" s="5" t="n">
        <v>324</v>
      </c>
      <c r="B660" s="6" t="inlineStr">
        <is>
          <t>QO'RGO'NCHA-PHARM</t>
        </is>
      </c>
      <c r="C660" s="6" t="inlineStr">
        <is>
          <t>Ташкент</t>
        </is>
      </c>
      <c r="D660" s="6" t="inlineStr">
        <is>
          <t>Ташкент 2</t>
        </is>
      </c>
      <c r="E660" s="7">
        <f>G660+I660+K660+M660+O660+Q660+S660+U660+W660+Y660+AA660+AC660+AE660+AG660+AI660+AK660+AM660+AO660+AQ660+AS660</f>
        <v/>
      </c>
      <c r="F660" s="7">
        <f>H660+J660+L660+N660+P660+R660+T660+V660+X660+Z660+AB660+AD660+AF660+AH660+AJ660+AL660+AN660+AP660+AR660+AT660</f>
        <v/>
      </c>
      <c r="G660" s="7" t="inlineStr"/>
      <c r="H660" s="7" t="inlineStr"/>
      <c r="I660" s="7" t="inlineStr"/>
      <c r="J660" s="7" t="inlineStr"/>
      <c r="K660" s="7" t="inlineStr"/>
      <c r="L660" s="7" t="inlineStr"/>
      <c r="M660" s="7" t="inlineStr"/>
      <c r="N660" s="7" t="inlineStr"/>
      <c r="O660" s="7" t="inlineStr"/>
      <c r="P660" s="7" t="inlineStr"/>
      <c r="Q660" s="7" t="n">
        <v>10</v>
      </c>
      <c r="R660" s="7" t="n">
        <v>3010160</v>
      </c>
      <c r="S660" s="7" t="inlineStr"/>
      <c r="T660" s="7" t="inlineStr"/>
      <c r="U660" s="7" t="inlineStr"/>
      <c r="V660" s="7" t="inlineStr"/>
      <c r="W660" s="7" t="n">
        <v>8</v>
      </c>
      <c r="X660" s="7" t="n">
        <v>1738104</v>
      </c>
      <c r="Y660" s="7" t="inlineStr"/>
      <c r="Z660" s="7" t="inlineStr"/>
      <c r="AA660" s="7" t="inlineStr"/>
      <c r="AB660" s="7" t="inlineStr"/>
      <c r="AC660" s="7" t="n">
        <v>4</v>
      </c>
      <c r="AD660" s="7" t="n">
        <v>1475280</v>
      </c>
      <c r="AE660" s="7" t="n">
        <v>4</v>
      </c>
      <c r="AF660" s="7" t="n">
        <v>40296</v>
      </c>
      <c r="AG660" s="7" t="n">
        <v>4</v>
      </c>
      <c r="AH660" s="7" t="n">
        <v>929964</v>
      </c>
      <c r="AI660" s="7" t="n">
        <v>4</v>
      </c>
      <c r="AJ660" s="7" t="n">
        <v>1396900</v>
      </c>
      <c r="AK660" s="7" t="inlineStr"/>
      <c r="AL660" s="7" t="inlineStr"/>
      <c r="AM660" s="7" t="inlineStr"/>
      <c r="AN660" s="7" t="inlineStr"/>
      <c r="AO660" s="7" t="inlineStr"/>
      <c r="AP660" s="7" t="inlineStr"/>
      <c r="AQ660" s="7" t="inlineStr"/>
      <c r="AR660" s="7" t="inlineStr"/>
      <c r="AS660" s="7" t="inlineStr"/>
      <c r="AT660" s="7" t="inlineStr"/>
      <c r="AU660" s="7">
        <f>AW660+AY660+BA660+BC660+BE660+BG660+BI660</f>
        <v/>
      </c>
      <c r="AV660" s="7">
        <f>AX660+AZ660+BB660+BD660+BF660+BH660+BJ660</f>
        <v/>
      </c>
      <c r="AW660" s="7" t="inlineStr"/>
      <c r="AX660" s="7" t="inlineStr"/>
      <c r="AY660" s="7" t="inlineStr"/>
      <c r="AZ660" s="7" t="inlineStr"/>
      <c r="BA660" s="7" t="inlineStr"/>
      <c r="BB660" s="7" t="inlineStr"/>
      <c r="BC660" s="7" t="inlineStr"/>
      <c r="BD660" s="7" t="inlineStr"/>
      <c r="BE660" s="7" t="inlineStr"/>
      <c r="BF660" s="7" t="inlineStr"/>
      <c r="BG660" s="7" t="inlineStr"/>
      <c r="BH660" s="7" t="inlineStr"/>
      <c r="BI660" s="7" t="inlineStr"/>
      <c r="BJ660" s="7" t="inlineStr"/>
      <c r="BK660" s="7">
        <f>BM660+BO660+BQ660+BS660+BU660</f>
        <v/>
      </c>
      <c r="BL660" s="7">
        <f>BN660+BP660+BR660+BT660+BV660</f>
        <v/>
      </c>
      <c r="BM660" s="7" t="inlineStr"/>
      <c r="BN660" s="7" t="inlineStr"/>
      <c r="BO660" s="7" t="inlineStr"/>
      <c r="BP660" s="7" t="inlineStr"/>
      <c r="BQ660" s="7" t="inlineStr"/>
      <c r="BR660" s="7" t="inlineStr"/>
      <c r="BS660" s="7" t="inlineStr"/>
      <c r="BT660" s="7" t="inlineStr"/>
      <c r="BU660" s="7" t="inlineStr"/>
      <c r="BV660" s="7" t="inlineStr"/>
      <c r="BW660" s="7">
        <f>BY660+CA660+CC660+CE660+CG660+CI660+CK660+CM660+CO660+CQ660+CS660+CU660+CW660+CY660+DA660+DC660</f>
        <v/>
      </c>
      <c r="BX660" s="7">
        <f>BZ660+CB660+CD660+CF660+CH660+CJ660+CL660+CN660+CP660+CR660+CT660+CV660+CX660+CZ660+DB660+DD660</f>
        <v/>
      </c>
      <c r="BY660" s="7" t="inlineStr"/>
      <c r="BZ660" s="7" t="inlineStr"/>
      <c r="CA660" s="7" t="inlineStr"/>
      <c r="CB660" s="7" t="inlineStr"/>
      <c r="CC660" s="7" t="inlineStr"/>
      <c r="CD660" s="7" t="inlineStr"/>
      <c r="CE660" s="7" t="inlineStr"/>
      <c r="CF660" s="7" t="inlineStr"/>
      <c r="CG660" s="7" t="inlineStr"/>
      <c r="CH660" s="7" t="inlineStr"/>
      <c r="CI660" s="7" t="inlineStr"/>
      <c r="CJ660" s="7" t="inlineStr"/>
      <c r="CK660" s="7" t="inlineStr"/>
      <c r="CL660" s="7" t="inlineStr"/>
      <c r="CM660" s="7" t="inlineStr"/>
      <c r="CN660" s="7" t="inlineStr"/>
      <c r="CO660" s="7" t="inlineStr"/>
      <c r="CP660" s="7" t="inlineStr"/>
      <c r="CQ660" s="7" t="inlineStr"/>
      <c r="CR660" s="7" t="inlineStr"/>
      <c r="CS660" s="7" t="inlineStr"/>
      <c r="CT660" s="7" t="inlineStr"/>
      <c r="CU660" s="7" t="inlineStr"/>
      <c r="CV660" s="7" t="inlineStr"/>
      <c r="CW660" s="7" t="inlineStr"/>
      <c r="CX660" s="7" t="inlineStr"/>
      <c r="CY660" s="7" t="inlineStr"/>
      <c r="CZ660" s="7" t="inlineStr"/>
      <c r="DA660" s="7" t="inlineStr"/>
      <c r="DB660" s="7" t="inlineStr"/>
      <c r="DC660" s="7" t="inlineStr"/>
      <c r="DD660" s="7" t="inlineStr"/>
      <c r="DE660" s="7">
        <f>DG660+DI660+DK660+DM660+DO660+DQ660+DS660+DU660+DW660+DY660+EA660+EC660+EE660</f>
        <v/>
      </c>
      <c r="DF660" s="7">
        <f>DH660+DJ660+DL660+DN660+DP660+DR660+DT660+DV660+DX660+DZ660+EB660+ED660+EF660</f>
        <v/>
      </c>
      <c r="DG660" s="7" t="inlineStr"/>
      <c r="DH660" s="7" t="inlineStr"/>
      <c r="DI660" s="7" t="inlineStr"/>
      <c r="DJ660" s="7" t="inlineStr"/>
      <c r="DK660" s="7" t="inlineStr"/>
      <c r="DL660" s="7" t="inlineStr"/>
      <c r="DM660" s="7" t="inlineStr"/>
      <c r="DN660" s="7" t="inlineStr"/>
      <c r="DO660" s="7" t="inlineStr"/>
      <c r="DP660" s="7" t="inlineStr"/>
      <c r="DQ660" s="7" t="inlineStr"/>
      <c r="DR660" s="7" t="inlineStr"/>
      <c r="DS660" s="7" t="inlineStr"/>
      <c r="DT660" s="7" t="inlineStr"/>
      <c r="DU660" s="7" t="inlineStr"/>
      <c r="DV660" s="7" t="inlineStr"/>
      <c r="DW660" s="7" t="inlineStr"/>
      <c r="DX660" s="7" t="inlineStr"/>
      <c r="DY660" s="7" t="inlineStr"/>
      <c r="DZ660" s="7" t="inlineStr"/>
      <c r="EA660" s="7" t="inlineStr"/>
      <c r="EB660" s="7" t="inlineStr"/>
      <c r="EC660" s="7" t="inlineStr"/>
      <c r="ED660" s="7" t="inlineStr"/>
      <c r="EE660" s="7" t="inlineStr"/>
      <c r="EF660" s="7" t="inlineStr"/>
      <c r="EG660" s="7">
        <f>E660+AU660+BK660+BW660+DE660</f>
        <v/>
      </c>
      <c r="EH660" s="7">
        <f>F660+AV660+BL660+BX660+DF660</f>
        <v/>
      </c>
    </row>
    <row r="661" hidden="1" outlineLevel="1">
      <c r="A661" s="5" t="n">
        <v>325</v>
      </c>
      <c r="B661" s="6" t="inlineStr">
        <is>
          <t>QUDRATILLA BARAKA SAVDO MChJ</t>
        </is>
      </c>
      <c r="C661" s="6" t="inlineStr">
        <is>
          <t>Ташкент</t>
        </is>
      </c>
      <c r="D661" s="6" t="inlineStr">
        <is>
          <t>Ташкент 1</t>
        </is>
      </c>
      <c r="E661" s="7">
        <f>G661+I661+K661+M661+O661+Q661+S661+U661+W661+Y661+AA661+AC661+AE661+AG661+AI661+AK661+AM661+AO661+AQ661+AS661</f>
        <v/>
      </c>
      <c r="F661" s="7">
        <f>H661+J661+L661+N661+P661+R661+T661+V661+X661+Z661+AB661+AD661+AF661+AH661+AJ661+AL661+AN661+AP661+AR661+AT661</f>
        <v/>
      </c>
      <c r="G661" s="7" t="inlineStr"/>
      <c r="H661" s="7" t="inlineStr"/>
      <c r="I661" s="7" t="inlineStr"/>
      <c r="J661" s="7" t="inlineStr"/>
      <c r="K661" s="7" t="inlineStr"/>
      <c r="L661" s="7" t="inlineStr"/>
      <c r="M661" s="7" t="inlineStr"/>
      <c r="N661" s="7" t="inlineStr"/>
      <c r="O661" s="7" t="inlineStr"/>
      <c r="P661" s="7" t="inlineStr"/>
      <c r="Q661" s="7" t="n">
        <v>3</v>
      </c>
      <c r="R661" s="7" t="n">
        <v>446223</v>
      </c>
      <c r="S661" s="7" t="inlineStr"/>
      <c r="T661" s="7" t="inlineStr"/>
      <c r="U661" s="7" t="inlineStr"/>
      <c r="V661" s="7" t="inlineStr"/>
      <c r="W661" s="7" t="inlineStr"/>
      <c r="X661" s="7" t="inlineStr"/>
      <c r="Y661" s="7" t="inlineStr"/>
      <c r="Z661" s="7" t="inlineStr"/>
      <c r="AA661" s="7" t="inlineStr"/>
      <c r="AB661" s="7" t="inlineStr"/>
      <c r="AC661" s="7" t="inlineStr"/>
      <c r="AD661" s="7" t="inlineStr"/>
      <c r="AE661" s="7" t="inlineStr"/>
      <c r="AF661" s="7" t="inlineStr"/>
      <c r="AG661" s="7" t="inlineStr"/>
      <c r="AH661" s="7" t="inlineStr"/>
      <c r="AI661" s="7" t="inlineStr"/>
      <c r="AJ661" s="7" t="inlineStr"/>
      <c r="AK661" s="7" t="n">
        <v>10</v>
      </c>
      <c r="AL661" s="7" t="n">
        <v>2020530</v>
      </c>
      <c r="AM661" s="7" t="inlineStr"/>
      <c r="AN661" s="7" t="inlineStr"/>
      <c r="AO661" s="7" t="inlineStr"/>
      <c r="AP661" s="7" t="inlineStr"/>
      <c r="AQ661" s="7" t="inlineStr"/>
      <c r="AR661" s="7" t="inlineStr"/>
      <c r="AS661" s="7" t="inlineStr"/>
      <c r="AT661" s="7" t="inlineStr"/>
      <c r="AU661" s="7">
        <f>AW661+AY661+BA661+BC661+BE661+BG661+BI661</f>
        <v/>
      </c>
      <c r="AV661" s="7">
        <f>AX661+AZ661+BB661+BD661+BF661+BH661+BJ661</f>
        <v/>
      </c>
      <c r="AW661" s="7" t="inlineStr"/>
      <c r="AX661" s="7" t="inlineStr"/>
      <c r="AY661" s="7" t="inlineStr"/>
      <c r="AZ661" s="7" t="inlineStr"/>
      <c r="BA661" s="7" t="inlineStr"/>
      <c r="BB661" s="7" t="inlineStr"/>
      <c r="BC661" s="7" t="inlineStr"/>
      <c r="BD661" s="7" t="inlineStr"/>
      <c r="BE661" s="7" t="inlineStr"/>
      <c r="BF661" s="7" t="inlineStr"/>
      <c r="BG661" s="7" t="inlineStr"/>
      <c r="BH661" s="7" t="inlineStr"/>
      <c r="BI661" s="7" t="inlineStr"/>
      <c r="BJ661" s="7" t="inlineStr"/>
      <c r="BK661" s="7">
        <f>BM661+BO661+BQ661+BS661+BU661</f>
        <v/>
      </c>
      <c r="BL661" s="7">
        <f>BN661+BP661+BR661+BT661+BV661</f>
        <v/>
      </c>
      <c r="BM661" s="7" t="inlineStr"/>
      <c r="BN661" s="7" t="inlineStr"/>
      <c r="BO661" s="7" t="inlineStr"/>
      <c r="BP661" s="7" t="inlineStr"/>
      <c r="BQ661" s="7" t="inlineStr"/>
      <c r="BR661" s="7" t="inlineStr"/>
      <c r="BS661" s="7" t="inlineStr"/>
      <c r="BT661" s="7" t="inlineStr"/>
      <c r="BU661" s="7" t="inlineStr"/>
      <c r="BV661" s="7" t="inlineStr"/>
      <c r="BW661" s="7">
        <f>BY661+CA661+CC661+CE661+CG661+CI661+CK661+CM661+CO661+CQ661+CS661+CU661+CW661+CY661+DA661+DC661</f>
        <v/>
      </c>
      <c r="BX661" s="7">
        <f>BZ661+CB661+CD661+CF661+CH661+CJ661+CL661+CN661+CP661+CR661+CT661+CV661+CX661+CZ661+DB661+DD661</f>
        <v/>
      </c>
      <c r="BY661" s="7" t="inlineStr"/>
      <c r="BZ661" s="7" t="inlineStr"/>
      <c r="CA661" s="7" t="inlineStr"/>
      <c r="CB661" s="7" t="inlineStr"/>
      <c r="CC661" s="7" t="inlineStr"/>
      <c r="CD661" s="7" t="inlineStr"/>
      <c r="CE661" s="7" t="inlineStr"/>
      <c r="CF661" s="7" t="inlineStr"/>
      <c r="CG661" s="7" t="inlineStr"/>
      <c r="CH661" s="7" t="inlineStr"/>
      <c r="CI661" s="7" t="inlineStr"/>
      <c r="CJ661" s="7" t="inlineStr"/>
      <c r="CK661" s="7" t="inlineStr"/>
      <c r="CL661" s="7" t="inlineStr"/>
      <c r="CM661" s="7" t="inlineStr"/>
      <c r="CN661" s="7" t="inlineStr"/>
      <c r="CO661" s="7" t="inlineStr"/>
      <c r="CP661" s="7" t="inlineStr"/>
      <c r="CQ661" s="7" t="inlineStr"/>
      <c r="CR661" s="7" t="inlineStr"/>
      <c r="CS661" s="7" t="inlineStr"/>
      <c r="CT661" s="7" t="inlineStr"/>
      <c r="CU661" s="7" t="inlineStr"/>
      <c r="CV661" s="7" t="inlineStr"/>
      <c r="CW661" s="7" t="inlineStr"/>
      <c r="CX661" s="7" t="inlineStr"/>
      <c r="CY661" s="7" t="inlineStr"/>
      <c r="CZ661" s="7" t="inlineStr"/>
      <c r="DA661" s="7" t="inlineStr"/>
      <c r="DB661" s="7" t="inlineStr"/>
      <c r="DC661" s="7" t="inlineStr"/>
      <c r="DD661" s="7" t="inlineStr"/>
      <c r="DE661" s="7">
        <f>DG661+DI661+DK661+DM661+DO661+DQ661+DS661+DU661+DW661+DY661+EA661+EC661+EE661</f>
        <v/>
      </c>
      <c r="DF661" s="7">
        <f>DH661+DJ661+DL661+DN661+DP661+DR661+DT661+DV661+DX661+DZ661+EB661+ED661+EF661</f>
        <v/>
      </c>
      <c r="DG661" s="7" t="inlineStr"/>
      <c r="DH661" s="7" t="inlineStr"/>
      <c r="DI661" s="7" t="inlineStr"/>
      <c r="DJ661" s="7" t="inlineStr"/>
      <c r="DK661" s="7" t="inlineStr"/>
      <c r="DL661" s="7" t="inlineStr"/>
      <c r="DM661" s="7" t="inlineStr"/>
      <c r="DN661" s="7" t="inlineStr"/>
      <c r="DO661" s="7" t="inlineStr"/>
      <c r="DP661" s="7" t="inlineStr"/>
      <c r="DQ661" s="7" t="inlineStr"/>
      <c r="DR661" s="7" t="inlineStr"/>
      <c r="DS661" s="7" t="inlineStr"/>
      <c r="DT661" s="7" t="inlineStr"/>
      <c r="DU661" s="7" t="inlineStr"/>
      <c r="DV661" s="7" t="inlineStr"/>
      <c r="DW661" s="7" t="inlineStr"/>
      <c r="DX661" s="7" t="inlineStr"/>
      <c r="DY661" s="7" t="inlineStr"/>
      <c r="DZ661" s="7" t="inlineStr"/>
      <c r="EA661" s="7" t="inlineStr"/>
      <c r="EB661" s="7" t="inlineStr"/>
      <c r="EC661" s="7" t="inlineStr"/>
      <c r="ED661" s="7" t="inlineStr"/>
      <c r="EE661" s="7" t="inlineStr"/>
      <c r="EF661" s="7" t="inlineStr"/>
      <c r="EG661" s="7">
        <f>E661+AU661+BK661+BW661+DE661</f>
        <v/>
      </c>
      <c r="EH661" s="7">
        <f>F661+AV661+BL661+BX661+DF661</f>
        <v/>
      </c>
    </row>
    <row r="662" hidden="1" outlineLevel="1">
      <c r="A662" s="5" t="n">
        <v>326</v>
      </c>
      <c r="B662" s="6" t="inlineStr">
        <is>
          <t>Qilichinoq Farm Invest  XK</t>
        </is>
      </c>
      <c r="C662" s="6" t="inlineStr">
        <is>
          <t>Ташкент</t>
        </is>
      </c>
      <c r="D662" s="6" t="inlineStr">
        <is>
          <t>Ташкент 2</t>
        </is>
      </c>
      <c r="E662" s="7">
        <f>G662+I662+K662+M662+O662+Q662+S662+U662+W662+Y662+AA662+AC662+AE662+AG662+AI662+AK662+AM662+AO662+AQ662+AS662</f>
        <v/>
      </c>
      <c r="F662" s="7">
        <f>H662+J662+L662+N662+P662+R662+T662+V662+X662+Z662+AB662+AD662+AF662+AH662+AJ662+AL662+AN662+AP662+AR662+AT662</f>
        <v/>
      </c>
      <c r="G662" s="7" t="inlineStr"/>
      <c r="H662" s="7" t="inlineStr"/>
      <c r="I662" s="7" t="inlineStr"/>
      <c r="J662" s="7" t="inlineStr"/>
      <c r="K662" s="7" t="inlineStr"/>
      <c r="L662" s="7" t="inlineStr"/>
      <c r="M662" s="7" t="n">
        <v>2</v>
      </c>
      <c r="N662" s="7" t="n">
        <v>564540</v>
      </c>
      <c r="O662" s="7" t="n">
        <v>2</v>
      </c>
      <c r="P662" s="7" t="n">
        <v>291834</v>
      </c>
      <c r="Q662" s="7" t="n">
        <v>3</v>
      </c>
      <c r="R662" s="7" t="n">
        <v>793254</v>
      </c>
      <c r="S662" s="7" t="inlineStr"/>
      <c r="T662" s="7" t="inlineStr"/>
      <c r="U662" s="7" t="inlineStr"/>
      <c r="V662" s="7" t="inlineStr"/>
      <c r="W662" s="7" t="inlineStr"/>
      <c r="X662" s="7" t="inlineStr"/>
      <c r="Y662" s="7" t="inlineStr"/>
      <c r="Z662" s="7" t="inlineStr"/>
      <c r="AA662" s="7" t="inlineStr"/>
      <c r="AB662" s="7" t="inlineStr"/>
      <c r="AC662" s="7" t="inlineStr"/>
      <c r="AD662" s="7" t="inlineStr"/>
      <c r="AE662" s="7" t="inlineStr"/>
      <c r="AF662" s="7" t="inlineStr"/>
      <c r="AG662" s="7" t="inlineStr"/>
      <c r="AH662" s="7" t="inlineStr"/>
      <c r="AI662" s="7" t="inlineStr"/>
      <c r="AJ662" s="7" t="inlineStr"/>
      <c r="AK662" s="7" t="inlineStr"/>
      <c r="AL662" s="7" t="inlineStr"/>
      <c r="AM662" s="7" t="inlineStr"/>
      <c r="AN662" s="7" t="inlineStr"/>
      <c r="AO662" s="7" t="inlineStr"/>
      <c r="AP662" s="7" t="inlineStr"/>
      <c r="AQ662" s="7" t="inlineStr"/>
      <c r="AR662" s="7" t="inlineStr"/>
      <c r="AS662" s="7" t="inlineStr"/>
      <c r="AT662" s="7" t="inlineStr"/>
      <c r="AU662" s="7">
        <f>AW662+AY662+BA662+BC662+BE662+BG662+BI662</f>
        <v/>
      </c>
      <c r="AV662" s="7">
        <f>AX662+AZ662+BB662+BD662+BF662+BH662+BJ662</f>
        <v/>
      </c>
      <c r="AW662" s="7" t="inlineStr"/>
      <c r="AX662" s="7" t="inlineStr"/>
      <c r="AY662" s="7" t="inlineStr"/>
      <c r="AZ662" s="7" t="inlineStr"/>
      <c r="BA662" s="7" t="inlineStr"/>
      <c r="BB662" s="7" t="inlineStr"/>
      <c r="BC662" s="7" t="inlineStr"/>
      <c r="BD662" s="7" t="inlineStr"/>
      <c r="BE662" s="7" t="inlineStr"/>
      <c r="BF662" s="7" t="inlineStr"/>
      <c r="BG662" s="7" t="inlineStr"/>
      <c r="BH662" s="7" t="inlineStr"/>
      <c r="BI662" s="7" t="inlineStr"/>
      <c r="BJ662" s="7" t="inlineStr"/>
      <c r="BK662" s="7">
        <f>BM662+BO662+BQ662+BS662+BU662</f>
        <v/>
      </c>
      <c r="BL662" s="7">
        <f>BN662+BP662+BR662+BT662+BV662</f>
        <v/>
      </c>
      <c r="BM662" s="7" t="inlineStr"/>
      <c r="BN662" s="7" t="inlineStr"/>
      <c r="BO662" s="7" t="inlineStr"/>
      <c r="BP662" s="7" t="inlineStr"/>
      <c r="BQ662" s="7" t="inlineStr"/>
      <c r="BR662" s="7" t="inlineStr"/>
      <c r="BS662" s="7" t="inlineStr"/>
      <c r="BT662" s="7" t="inlineStr"/>
      <c r="BU662" s="7" t="inlineStr"/>
      <c r="BV662" s="7" t="inlineStr"/>
      <c r="BW662" s="7">
        <f>BY662+CA662+CC662+CE662+CG662+CI662+CK662+CM662+CO662+CQ662+CS662+CU662+CW662+CY662+DA662+DC662</f>
        <v/>
      </c>
      <c r="BX662" s="7">
        <f>BZ662+CB662+CD662+CF662+CH662+CJ662+CL662+CN662+CP662+CR662+CT662+CV662+CX662+CZ662+DB662+DD662</f>
        <v/>
      </c>
      <c r="BY662" s="7" t="inlineStr"/>
      <c r="BZ662" s="7" t="inlineStr"/>
      <c r="CA662" s="7" t="inlineStr"/>
      <c r="CB662" s="7" t="inlineStr"/>
      <c r="CC662" s="7" t="inlineStr"/>
      <c r="CD662" s="7" t="inlineStr"/>
      <c r="CE662" s="7" t="inlineStr"/>
      <c r="CF662" s="7" t="inlineStr"/>
      <c r="CG662" s="7" t="inlineStr"/>
      <c r="CH662" s="7" t="inlineStr"/>
      <c r="CI662" s="7" t="inlineStr"/>
      <c r="CJ662" s="7" t="inlineStr"/>
      <c r="CK662" s="7" t="inlineStr"/>
      <c r="CL662" s="7" t="inlineStr"/>
      <c r="CM662" s="7" t="inlineStr"/>
      <c r="CN662" s="7" t="inlineStr"/>
      <c r="CO662" s="7" t="inlineStr"/>
      <c r="CP662" s="7" t="inlineStr"/>
      <c r="CQ662" s="7" t="inlineStr"/>
      <c r="CR662" s="7" t="inlineStr"/>
      <c r="CS662" s="7" t="inlineStr"/>
      <c r="CT662" s="7" t="inlineStr"/>
      <c r="CU662" s="7" t="inlineStr"/>
      <c r="CV662" s="7" t="inlineStr"/>
      <c r="CW662" s="7" t="inlineStr"/>
      <c r="CX662" s="7" t="inlineStr"/>
      <c r="CY662" s="7" t="inlineStr"/>
      <c r="CZ662" s="7" t="inlineStr"/>
      <c r="DA662" s="7" t="inlineStr"/>
      <c r="DB662" s="7" t="inlineStr"/>
      <c r="DC662" s="7" t="inlineStr"/>
      <c r="DD662" s="7" t="inlineStr"/>
      <c r="DE662" s="7">
        <f>DG662+DI662+DK662+DM662+DO662+DQ662+DS662+DU662+DW662+DY662+EA662+EC662+EE662</f>
        <v/>
      </c>
      <c r="DF662" s="7">
        <f>DH662+DJ662+DL662+DN662+DP662+DR662+DT662+DV662+DX662+DZ662+EB662+ED662+EF662</f>
        <v/>
      </c>
      <c r="DG662" s="7" t="inlineStr"/>
      <c r="DH662" s="7" t="inlineStr"/>
      <c r="DI662" s="7" t="inlineStr"/>
      <c r="DJ662" s="7" t="inlineStr"/>
      <c r="DK662" s="7" t="inlineStr"/>
      <c r="DL662" s="7" t="inlineStr"/>
      <c r="DM662" s="7" t="inlineStr"/>
      <c r="DN662" s="7" t="inlineStr"/>
      <c r="DO662" s="7" t="inlineStr"/>
      <c r="DP662" s="7" t="inlineStr"/>
      <c r="DQ662" s="7" t="inlineStr"/>
      <c r="DR662" s="7" t="inlineStr"/>
      <c r="DS662" s="7" t="inlineStr"/>
      <c r="DT662" s="7" t="inlineStr"/>
      <c r="DU662" s="7" t="n">
        <v>5</v>
      </c>
      <c r="DV662" s="7" t="n">
        <v>1362020</v>
      </c>
      <c r="DW662" s="7" t="inlineStr"/>
      <c r="DX662" s="7" t="inlineStr"/>
      <c r="DY662" s="7" t="n">
        <v>1</v>
      </c>
      <c r="DZ662" s="7" t="n">
        <v>369149</v>
      </c>
      <c r="EA662" s="7" t="n">
        <v>5</v>
      </c>
      <c r="EB662" s="7" t="n">
        <v>693755</v>
      </c>
      <c r="EC662" s="7" t="n">
        <v>5</v>
      </c>
      <c r="ED662" s="7" t="n">
        <v>2210530</v>
      </c>
      <c r="EE662" s="7" t="inlineStr"/>
      <c r="EF662" s="7" t="inlineStr"/>
      <c r="EG662" s="7">
        <f>E662+AU662+BK662+BW662+DE662</f>
        <v/>
      </c>
      <c r="EH662" s="7">
        <f>F662+AV662+BL662+BX662+DF662</f>
        <v/>
      </c>
    </row>
    <row r="663" hidden="1" outlineLevel="1">
      <c r="A663" s="5" t="n">
        <v>327</v>
      </c>
      <c r="B663" s="6" t="inlineStr">
        <is>
          <t>Qodir Farm XK</t>
        </is>
      </c>
      <c r="C663" s="6" t="inlineStr">
        <is>
          <t>Ташкент</t>
        </is>
      </c>
      <c r="D663" s="6" t="inlineStr">
        <is>
          <t>Ташкент 2</t>
        </is>
      </c>
      <c r="E663" s="7">
        <f>G663+I663+K663+M663+O663+Q663+S663+U663+W663+Y663+AA663+AC663+AE663+AG663+AI663+AK663+AM663+AO663+AQ663+AS663</f>
        <v/>
      </c>
      <c r="F663" s="7">
        <f>H663+J663+L663+N663+P663+R663+T663+V663+X663+Z663+AB663+AD663+AF663+AH663+AJ663+AL663+AN663+AP663+AR663+AT663</f>
        <v/>
      </c>
      <c r="G663" s="7" t="n">
        <v>10</v>
      </c>
      <c r="H663" s="7" t="n">
        <v>2709780</v>
      </c>
      <c r="I663" s="7" t="inlineStr"/>
      <c r="J663" s="7" t="inlineStr"/>
      <c r="K663" s="7" t="inlineStr"/>
      <c r="L663" s="7" t="inlineStr"/>
      <c r="M663" s="7" t="inlineStr"/>
      <c r="N663" s="7" t="inlineStr"/>
      <c r="O663" s="7" t="inlineStr"/>
      <c r="P663" s="7" t="inlineStr"/>
      <c r="Q663" s="7" t="n">
        <v>150</v>
      </c>
      <c r="R663" s="7" t="n">
        <v>27244050</v>
      </c>
      <c r="S663" s="7" t="inlineStr"/>
      <c r="T663" s="7" t="inlineStr"/>
      <c r="U663" s="7" t="inlineStr"/>
      <c r="V663" s="7" t="inlineStr"/>
      <c r="W663" s="7" t="inlineStr"/>
      <c r="X663" s="7" t="inlineStr"/>
      <c r="Y663" s="7" t="inlineStr"/>
      <c r="Z663" s="7" t="inlineStr"/>
      <c r="AA663" s="7" t="inlineStr"/>
      <c r="AB663" s="7" t="inlineStr"/>
      <c r="AC663" s="7" t="n">
        <v>10</v>
      </c>
      <c r="AD663" s="7" t="n">
        <v>491300</v>
      </c>
      <c r="AE663" s="7" t="inlineStr"/>
      <c r="AF663" s="7" t="inlineStr"/>
      <c r="AG663" s="7" t="n">
        <v>10</v>
      </c>
      <c r="AH663" s="7" t="n">
        <v>1410660</v>
      </c>
      <c r="AI663" s="7" t="inlineStr"/>
      <c r="AJ663" s="7" t="inlineStr"/>
      <c r="AK663" s="7" t="inlineStr"/>
      <c r="AL663" s="7" t="inlineStr"/>
      <c r="AM663" s="7" t="inlineStr"/>
      <c r="AN663" s="7" t="inlineStr"/>
      <c r="AO663" s="7" t="inlineStr"/>
      <c r="AP663" s="7" t="inlineStr"/>
      <c r="AQ663" s="7" t="inlineStr"/>
      <c r="AR663" s="7" t="inlineStr"/>
      <c r="AS663" s="7" t="inlineStr"/>
      <c r="AT663" s="7" t="inlineStr"/>
      <c r="AU663" s="7">
        <f>AW663+AY663+BA663+BC663+BE663+BG663+BI663</f>
        <v/>
      </c>
      <c r="AV663" s="7">
        <f>AX663+AZ663+BB663+BD663+BF663+BH663+BJ663</f>
        <v/>
      </c>
      <c r="AW663" s="7" t="inlineStr"/>
      <c r="AX663" s="7" t="inlineStr"/>
      <c r="AY663" s="7" t="inlineStr"/>
      <c r="AZ663" s="7" t="inlineStr"/>
      <c r="BA663" s="7" t="inlineStr"/>
      <c r="BB663" s="7" t="inlineStr"/>
      <c r="BC663" s="7" t="inlineStr"/>
      <c r="BD663" s="7" t="inlineStr"/>
      <c r="BE663" s="7" t="inlineStr"/>
      <c r="BF663" s="7" t="inlineStr"/>
      <c r="BG663" s="7" t="inlineStr"/>
      <c r="BH663" s="7" t="inlineStr"/>
      <c r="BI663" s="7" t="inlineStr"/>
      <c r="BJ663" s="7" t="inlineStr"/>
      <c r="BK663" s="7">
        <f>BM663+BO663+BQ663+BS663+BU663</f>
        <v/>
      </c>
      <c r="BL663" s="7">
        <f>BN663+BP663+BR663+BT663+BV663</f>
        <v/>
      </c>
      <c r="BM663" s="7" t="inlineStr"/>
      <c r="BN663" s="7" t="inlineStr"/>
      <c r="BO663" s="7" t="inlineStr"/>
      <c r="BP663" s="7" t="inlineStr"/>
      <c r="BQ663" s="7" t="inlineStr"/>
      <c r="BR663" s="7" t="inlineStr"/>
      <c r="BS663" s="7" t="inlineStr"/>
      <c r="BT663" s="7" t="inlineStr"/>
      <c r="BU663" s="7" t="inlineStr"/>
      <c r="BV663" s="7" t="inlineStr"/>
      <c r="BW663" s="7">
        <f>BY663+CA663+CC663+CE663+CG663+CI663+CK663+CM663+CO663+CQ663+CS663+CU663+CW663+CY663+DA663+DC663</f>
        <v/>
      </c>
      <c r="BX663" s="7">
        <f>BZ663+CB663+CD663+CF663+CH663+CJ663+CL663+CN663+CP663+CR663+CT663+CV663+CX663+CZ663+DB663+DD663</f>
        <v/>
      </c>
      <c r="BY663" s="7" t="inlineStr"/>
      <c r="BZ663" s="7" t="inlineStr"/>
      <c r="CA663" s="7" t="inlineStr"/>
      <c r="CB663" s="7" t="inlineStr"/>
      <c r="CC663" s="7" t="inlineStr"/>
      <c r="CD663" s="7" t="inlineStr"/>
      <c r="CE663" s="7" t="inlineStr"/>
      <c r="CF663" s="7" t="inlineStr"/>
      <c r="CG663" s="7" t="inlineStr"/>
      <c r="CH663" s="7" t="inlineStr"/>
      <c r="CI663" s="7" t="inlineStr"/>
      <c r="CJ663" s="7" t="inlineStr"/>
      <c r="CK663" s="7" t="inlineStr"/>
      <c r="CL663" s="7" t="inlineStr"/>
      <c r="CM663" s="7" t="inlineStr"/>
      <c r="CN663" s="7" t="inlineStr"/>
      <c r="CO663" s="7" t="inlineStr"/>
      <c r="CP663" s="7" t="inlineStr"/>
      <c r="CQ663" s="7" t="inlineStr"/>
      <c r="CR663" s="7" t="inlineStr"/>
      <c r="CS663" s="7" t="inlineStr"/>
      <c r="CT663" s="7" t="inlineStr"/>
      <c r="CU663" s="7" t="inlineStr"/>
      <c r="CV663" s="7" t="inlineStr"/>
      <c r="CW663" s="7" t="inlineStr"/>
      <c r="CX663" s="7" t="inlineStr"/>
      <c r="CY663" s="7" t="inlineStr"/>
      <c r="CZ663" s="7" t="inlineStr"/>
      <c r="DA663" s="7" t="inlineStr"/>
      <c r="DB663" s="7" t="inlineStr"/>
      <c r="DC663" s="7" t="inlineStr"/>
      <c r="DD663" s="7" t="inlineStr"/>
      <c r="DE663" s="7">
        <f>DG663+DI663+DK663+DM663+DO663+DQ663+DS663+DU663+DW663+DY663+EA663+EC663+EE663</f>
        <v/>
      </c>
      <c r="DF663" s="7">
        <f>DH663+DJ663+DL663+DN663+DP663+DR663+DT663+DV663+DX663+DZ663+EB663+ED663+EF663</f>
        <v/>
      </c>
      <c r="DG663" s="7" t="inlineStr"/>
      <c r="DH663" s="7" t="inlineStr"/>
      <c r="DI663" s="7" t="inlineStr"/>
      <c r="DJ663" s="7" t="inlineStr"/>
      <c r="DK663" s="7" t="inlineStr"/>
      <c r="DL663" s="7" t="inlineStr"/>
      <c r="DM663" s="7" t="inlineStr"/>
      <c r="DN663" s="7" t="inlineStr"/>
      <c r="DO663" s="7" t="inlineStr"/>
      <c r="DP663" s="7" t="inlineStr"/>
      <c r="DQ663" s="7" t="inlineStr"/>
      <c r="DR663" s="7" t="inlineStr"/>
      <c r="DS663" s="7" t="inlineStr"/>
      <c r="DT663" s="7" t="inlineStr"/>
      <c r="DU663" s="7" t="inlineStr"/>
      <c r="DV663" s="7" t="inlineStr"/>
      <c r="DW663" s="7" t="inlineStr"/>
      <c r="DX663" s="7" t="inlineStr"/>
      <c r="DY663" s="7" t="inlineStr"/>
      <c r="DZ663" s="7" t="inlineStr"/>
      <c r="EA663" s="7" t="n">
        <v>3</v>
      </c>
      <c r="EB663" s="7" t="n">
        <v>1387719</v>
      </c>
      <c r="EC663" s="7" t="n">
        <v>2</v>
      </c>
      <c r="ED663" s="7" t="n">
        <v>466666</v>
      </c>
      <c r="EE663" s="7" t="inlineStr"/>
      <c r="EF663" s="7" t="inlineStr"/>
      <c r="EG663" s="7">
        <f>E663+AU663+BK663+BW663+DE663</f>
        <v/>
      </c>
      <c r="EH663" s="7">
        <f>F663+AV663+BL663+BX663+DF663</f>
        <v/>
      </c>
    </row>
    <row r="664" hidden="1" outlineLevel="1">
      <c r="A664" s="5" t="n">
        <v>328</v>
      </c>
      <c r="B664" s="6" t="inlineStr">
        <is>
          <t>RAMZONBEK PHARM MCHJ</t>
        </is>
      </c>
      <c r="C664" s="6" t="inlineStr">
        <is>
          <t>Ташкент</t>
        </is>
      </c>
      <c r="D664" s="6" t="inlineStr">
        <is>
          <t>Ташкент 1</t>
        </is>
      </c>
      <c r="E664" s="7">
        <f>G664+I664+K664+M664+O664+Q664+S664+U664+W664+Y664+AA664+AC664+AE664+AG664+AI664+AK664+AM664+AO664+AQ664+AS664</f>
        <v/>
      </c>
      <c r="F664" s="7">
        <f>H664+J664+L664+N664+P664+R664+T664+V664+X664+Z664+AB664+AD664+AF664+AH664+AJ664+AL664+AN664+AP664+AR664+AT664</f>
        <v/>
      </c>
      <c r="G664" s="7" t="inlineStr"/>
      <c r="H664" s="7" t="inlineStr"/>
      <c r="I664" s="7" t="inlineStr"/>
      <c r="J664" s="7" t="inlineStr"/>
      <c r="K664" s="7" t="inlineStr"/>
      <c r="L664" s="7" t="inlineStr"/>
      <c r="M664" s="7" t="n">
        <v>5</v>
      </c>
      <c r="N664" s="7" t="n">
        <v>1480595</v>
      </c>
      <c r="O664" s="7" t="inlineStr"/>
      <c r="P664" s="7" t="inlineStr"/>
      <c r="Q664" s="7" t="inlineStr"/>
      <c r="R664" s="7" t="inlineStr"/>
      <c r="S664" s="7" t="inlineStr"/>
      <c r="T664" s="7" t="inlineStr"/>
      <c r="U664" s="7" t="inlineStr"/>
      <c r="V664" s="7" t="inlineStr"/>
      <c r="W664" s="7" t="inlineStr"/>
      <c r="X664" s="7" t="inlineStr"/>
      <c r="Y664" s="7" t="inlineStr"/>
      <c r="Z664" s="7" t="inlineStr"/>
      <c r="AA664" s="7" t="inlineStr"/>
      <c r="AB664" s="7" t="inlineStr"/>
      <c r="AC664" s="7" t="inlineStr"/>
      <c r="AD664" s="7" t="inlineStr"/>
      <c r="AE664" s="7" t="inlineStr"/>
      <c r="AF664" s="7" t="inlineStr"/>
      <c r="AG664" s="7" t="inlineStr"/>
      <c r="AH664" s="7" t="inlineStr"/>
      <c r="AI664" s="7" t="inlineStr"/>
      <c r="AJ664" s="7" t="inlineStr"/>
      <c r="AK664" s="7" t="inlineStr"/>
      <c r="AL664" s="7" t="inlineStr"/>
      <c r="AM664" s="7" t="inlineStr"/>
      <c r="AN664" s="7" t="inlineStr"/>
      <c r="AO664" s="7" t="inlineStr"/>
      <c r="AP664" s="7" t="inlineStr"/>
      <c r="AQ664" s="7" t="inlineStr"/>
      <c r="AR664" s="7" t="inlineStr"/>
      <c r="AS664" s="7" t="inlineStr"/>
      <c r="AT664" s="7" t="inlineStr"/>
      <c r="AU664" s="7">
        <f>AW664+AY664+BA664+BC664+BE664+BG664+BI664</f>
        <v/>
      </c>
      <c r="AV664" s="7">
        <f>AX664+AZ664+BB664+BD664+BF664+BH664+BJ664</f>
        <v/>
      </c>
      <c r="AW664" s="7" t="inlineStr"/>
      <c r="AX664" s="7" t="inlineStr"/>
      <c r="AY664" s="7" t="inlineStr"/>
      <c r="AZ664" s="7" t="inlineStr"/>
      <c r="BA664" s="7" t="inlineStr"/>
      <c r="BB664" s="7" t="inlineStr"/>
      <c r="BC664" s="7" t="inlineStr"/>
      <c r="BD664" s="7" t="inlineStr"/>
      <c r="BE664" s="7" t="inlineStr"/>
      <c r="BF664" s="7" t="inlineStr"/>
      <c r="BG664" s="7" t="inlineStr"/>
      <c r="BH664" s="7" t="inlineStr"/>
      <c r="BI664" s="7" t="inlineStr"/>
      <c r="BJ664" s="7" t="inlineStr"/>
      <c r="BK664" s="7">
        <f>BM664+BO664+BQ664+BS664+BU664</f>
        <v/>
      </c>
      <c r="BL664" s="7">
        <f>BN664+BP664+BR664+BT664+BV664</f>
        <v/>
      </c>
      <c r="BM664" s="7" t="inlineStr"/>
      <c r="BN664" s="7" t="inlineStr"/>
      <c r="BO664" s="7" t="inlineStr"/>
      <c r="BP664" s="7" t="inlineStr"/>
      <c r="BQ664" s="7" t="inlineStr"/>
      <c r="BR664" s="7" t="inlineStr"/>
      <c r="BS664" s="7" t="inlineStr"/>
      <c r="BT664" s="7" t="inlineStr"/>
      <c r="BU664" s="7" t="inlineStr"/>
      <c r="BV664" s="7" t="inlineStr"/>
      <c r="BW664" s="7">
        <f>BY664+CA664+CC664+CE664+CG664+CI664+CK664+CM664+CO664+CQ664+CS664+CU664+CW664+CY664+DA664+DC664</f>
        <v/>
      </c>
      <c r="BX664" s="7">
        <f>BZ664+CB664+CD664+CF664+CH664+CJ664+CL664+CN664+CP664+CR664+CT664+CV664+CX664+CZ664+DB664+DD664</f>
        <v/>
      </c>
      <c r="BY664" s="7" t="inlineStr"/>
      <c r="BZ664" s="7" t="inlineStr"/>
      <c r="CA664" s="7" t="inlineStr"/>
      <c r="CB664" s="7" t="inlineStr"/>
      <c r="CC664" s="7" t="inlineStr"/>
      <c r="CD664" s="7" t="inlineStr"/>
      <c r="CE664" s="7" t="inlineStr"/>
      <c r="CF664" s="7" t="inlineStr"/>
      <c r="CG664" s="7" t="inlineStr"/>
      <c r="CH664" s="7" t="inlineStr"/>
      <c r="CI664" s="7" t="inlineStr"/>
      <c r="CJ664" s="7" t="inlineStr"/>
      <c r="CK664" s="7" t="inlineStr"/>
      <c r="CL664" s="7" t="inlineStr"/>
      <c r="CM664" s="7" t="inlineStr"/>
      <c r="CN664" s="7" t="inlineStr"/>
      <c r="CO664" s="7" t="inlineStr"/>
      <c r="CP664" s="7" t="inlineStr"/>
      <c r="CQ664" s="7" t="inlineStr"/>
      <c r="CR664" s="7" t="inlineStr"/>
      <c r="CS664" s="7" t="inlineStr"/>
      <c r="CT664" s="7" t="inlineStr"/>
      <c r="CU664" s="7" t="inlineStr"/>
      <c r="CV664" s="7" t="inlineStr"/>
      <c r="CW664" s="7" t="inlineStr"/>
      <c r="CX664" s="7" t="inlineStr"/>
      <c r="CY664" s="7" t="inlineStr"/>
      <c r="CZ664" s="7" t="inlineStr"/>
      <c r="DA664" s="7" t="inlineStr"/>
      <c r="DB664" s="7" t="inlineStr"/>
      <c r="DC664" s="7" t="inlineStr"/>
      <c r="DD664" s="7" t="inlineStr"/>
      <c r="DE664" s="7">
        <f>DG664+DI664+DK664+DM664+DO664+DQ664+DS664+DU664+DW664+DY664+EA664+EC664+EE664</f>
        <v/>
      </c>
      <c r="DF664" s="7">
        <f>DH664+DJ664+DL664+DN664+DP664+DR664+DT664+DV664+DX664+DZ664+EB664+ED664+EF664</f>
        <v/>
      </c>
      <c r="DG664" s="7" t="inlineStr"/>
      <c r="DH664" s="7" t="inlineStr"/>
      <c r="DI664" s="7" t="inlineStr"/>
      <c r="DJ664" s="7" t="inlineStr"/>
      <c r="DK664" s="7" t="inlineStr"/>
      <c r="DL664" s="7" t="inlineStr"/>
      <c r="DM664" s="7" t="inlineStr"/>
      <c r="DN664" s="7" t="inlineStr"/>
      <c r="DO664" s="7" t="inlineStr"/>
      <c r="DP664" s="7" t="inlineStr"/>
      <c r="DQ664" s="7" t="inlineStr"/>
      <c r="DR664" s="7" t="inlineStr"/>
      <c r="DS664" s="7" t="inlineStr"/>
      <c r="DT664" s="7" t="inlineStr"/>
      <c r="DU664" s="7" t="inlineStr"/>
      <c r="DV664" s="7" t="inlineStr"/>
      <c r="DW664" s="7" t="inlineStr"/>
      <c r="DX664" s="7" t="inlineStr"/>
      <c r="DY664" s="7" t="inlineStr"/>
      <c r="DZ664" s="7" t="inlineStr"/>
      <c r="EA664" s="7" t="inlineStr"/>
      <c r="EB664" s="7" t="inlineStr"/>
      <c r="EC664" s="7" t="inlineStr"/>
      <c r="ED664" s="7" t="inlineStr"/>
      <c r="EE664" s="7" t="inlineStr"/>
      <c r="EF664" s="7" t="inlineStr"/>
      <c r="EG664" s="7">
        <f>E664+AU664+BK664+BW664+DE664</f>
        <v/>
      </c>
      <c r="EH664" s="7">
        <f>F664+AV664+BL664+BX664+DF664</f>
        <v/>
      </c>
    </row>
    <row r="665" hidden="1" outlineLevel="1">
      <c r="A665" s="5" t="n">
        <v>329</v>
      </c>
      <c r="B665" s="6" t="inlineStr">
        <is>
          <t>RASULBEK BUSINESS PHARM MCHJ</t>
        </is>
      </c>
      <c r="C665" s="6" t="inlineStr">
        <is>
          <t>Ташкент</t>
        </is>
      </c>
      <c r="D665" s="6" t="inlineStr">
        <is>
          <t>Ташкент 1</t>
        </is>
      </c>
      <c r="E665" s="7">
        <f>G665+I665+K665+M665+O665+Q665+S665+U665+W665+Y665+AA665+AC665+AE665+AG665+AI665+AK665+AM665+AO665+AQ665+AS665</f>
        <v/>
      </c>
      <c r="F665" s="7">
        <f>H665+J665+L665+N665+P665+R665+T665+V665+X665+Z665+AB665+AD665+AF665+AH665+AJ665+AL665+AN665+AP665+AR665+AT665</f>
        <v/>
      </c>
      <c r="G665" s="7" t="inlineStr"/>
      <c r="H665" s="7" t="inlineStr"/>
      <c r="I665" s="7" t="inlineStr"/>
      <c r="J665" s="7" t="inlineStr"/>
      <c r="K665" s="7" t="inlineStr"/>
      <c r="L665" s="7" t="inlineStr"/>
      <c r="M665" s="7" t="inlineStr"/>
      <c r="N665" s="7" t="inlineStr"/>
      <c r="O665" s="7" t="inlineStr"/>
      <c r="P665" s="7" t="inlineStr"/>
      <c r="Q665" s="7" t="inlineStr"/>
      <c r="R665" s="7" t="inlineStr"/>
      <c r="S665" s="7" t="inlineStr"/>
      <c r="T665" s="7" t="inlineStr"/>
      <c r="U665" s="7" t="inlineStr"/>
      <c r="V665" s="7" t="inlineStr"/>
      <c r="W665" s="7" t="inlineStr"/>
      <c r="X665" s="7" t="inlineStr"/>
      <c r="Y665" s="7" t="inlineStr"/>
      <c r="Z665" s="7" t="inlineStr"/>
      <c r="AA665" s="7" t="inlineStr"/>
      <c r="AB665" s="7" t="inlineStr"/>
      <c r="AC665" s="7" t="inlineStr"/>
      <c r="AD665" s="7" t="inlineStr"/>
      <c r="AE665" s="7" t="inlineStr"/>
      <c r="AF665" s="7" t="inlineStr"/>
      <c r="AG665" s="7" t="inlineStr"/>
      <c r="AH665" s="7" t="inlineStr"/>
      <c r="AI665" s="7" t="inlineStr"/>
      <c r="AJ665" s="7" t="inlineStr"/>
      <c r="AK665" s="7" t="inlineStr"/>
      <c r="AL665" s="7" t="inlineStr"/>
      <c r="AM665" s="7" t="inlineStr"/>
      <c r="AN665" s="7" t="inlineStr"/>
      <c r="AO665" s="7" t="inlineStr"/>
      <c r="AP665" s="7" t="inlineStr"/>
      <c r="AQ665" s="7" t="inlineStr"/>
      <c r="AR665" s="7" t="inlineStr"/>
      <c r="AS665" s="7" t="inlineStr"/>
      <c r="AT665" s="7" t="inlineStr"/>
      <c r="AU665" s="7">
        <f>AW665+AY665+BA665+BC665+BE665+BG665+BI665</f>
        <v/>
      </c>
      <c r="AV665" s="7">
        <f>AX665+AZ665+BB665+BD665+BF665+BH665+BJ665</f>
        <v/>
      </c>
      <c r="AW665" s="7" t="inlineStr"/>
      <c r="AX665" s="7" t="inlineStr"/>
      <c r="AY665" s="7" t="inlineStr"/>
      <c r="AZ665" s="7" t="inlineStr"/>
      <c r="BA665" s="7" t="inlineStr"/>
      <c r="BB665" s="7" t="inlineStr"/>
      <c r="BC665" s="7" t="inlineStr"/>
      <c r="BD665" s="7" t="inlineStr"/>
      <c r="BE665" s="7" t="inlineStr"/>
      <c r="BF665" s="7" t="inlineStr"/>
      <c r="BG665" s="7" t="inlineStr"/>
      <c r="BH665" s="7" t="inlineStr"/>
      <c r="BI665" s="7" t="inlineStr"/>
      <c r="BJ665" s="7" t="inlineStr"/>
      <c r="BK665" s="7">
        <f>BM665+BO665+BQ665+BS665+BU665</f>
        <v/>
      </c>
      <c r="BL665" s="7">
        <f>BN665+BP665+BR665+BT665+BV665</f>
        <v/>
      </c>
      <c r="BM665" s="7" t="inlineStr"/>
      <c r="BN665" s="7" t="inlineStr"/>
      <c r="BO665" s="7" t="inlineStr"/>
      <c r="BP665" s="7" t="inlineStr"/>
      <c r="BQ665" s="7" t="inlineStr"/>
      <c r="BR665" s="7" t="inlineStr"/>
      <c r="BS665" s="7" t="inlineStr"/>
      <c r="BT665" s="7" t="inlineStr"/>
      <c r="BU665" s="7" t="inlineStr"/>
      <c r="BV665" s="7" t="inlineStr"/>
      <c r="BW665" s="7">
        <f>BY665+CA665+CC665+CE665+CG665+CI665+CK665+CM665+CO665+CQ665+CS665+CU665+CW665+CY665+DA665+DC665</f>
        <v/>
      </c>
      <c r="BX665" s="7">
        <f>BZ665+CB665+CD665+CF665+CH665+CJ665+CL665+CN665+CP665+CR665+CT665+CV665+CX665+CZ665+DB665+DD665</f>
        <v/>
      </c>
      <c r="BY665" s="7" t="inlineStr"/>
      <c r="BZ665" s="7" t="inlineStr"/>
      <c r="CA665" s="7" t="inlineStr"/>
      <c r="CB665" s="7" t="inlineStr"/>
      <c r="CC665" s="7" t="inlineStr"/>
      <c r="CD665" s="7" t="inlineStr"/>
      <c r="CE665" s="7" t="inlineStr"/>
      <c r="CF665" s="7" t="inlineStr"/>
      <c r="CG665" s="7" t="inlineStr"/>
      <c r="CH665" s="7" t="inlineStr"/>
      <c r="CI665" s="7" t="inlineStr"/>
      <c r="CJ665" s="7" t="inlineStr"/>
      <c r="CK665" s="7" t="inlineStr"/>
      <c r="CL665" s="7" t="inlineStr"/>
      <c r="CM665" s="7" t="inlineStr"/>
      <c r="CN665" s="7" t="inlineStr"/>
      <c r="CO665" s="7" t="inlineStr"/>
      <c r="CP665" s="7" t="inlineStr"/>
      <c r="CQ665" s="7" t="inlineStr"/>
      <c r="CR665" s="7" t="inlineStr"/>
      <c r="CS665" s="7" t="inlineStr"/>
      <c r="CT665" s="7" t="inlineStr"/>
      <c r="CU665" s="7" t="inlineStr"/>
      <c r="CV665" s="7" t="inlineStr"/>
      <c r="CW665" s="7" t="inlineStr"/>
      <c r="CX665" s="7" t="inlineStr"/>
      <c r="CY665" s="7" t="inlineStr"/>
      <c r="CZ665" s="7" t="inlineStr"/>
      <c r="DA665" s="7" t="inlineStr"/>
      <c r="DB665" s="7" t="inlineStr"/>
      <c r="DC665" s="7" t="inlineStr"/>
      <c r="DD665" s="7" t="inlineStr"/>
      <c r="DE665" s="7">
        <f>DG665+DI665+DK665+DM665+DO665+DQ665+DS665+DU665+DW665+DY665+EA665+EC665+EE665</f>
        <v/>
      </c>
      <c r="DF665" s="7">
        <f>DH665+DJ665+DL665+DN665+DP665+DR665+DT665+DV665+DX665+DZ665+EB665+ED665+EF665</f>
        <v/>
      </c>
      <c r="DG665" s="7" t="inlineStr"/>
      <c r="DH665" s="7" t="inlineStr"/>
      <c r="DI665" s="7" t="inlineStr"/>
      <c r="DJ665" s="7" t="inlineStr"/>
      <c r="DK665" s="7" t="inlineStr"/>
      <c r="DL665" s="7" t="inlineStr"/>
      <c r="DM665" s="7" t="inlineStr"/>
      <c r="DN665" s="7" t="inlineStr"/>
      <c r="DO665" s="7" t="inlineStr"/>
      <c r="DP665" s="7" t="inlineStr"/>
      <c r="DQ665" s="7" t="inlineStr"/>
      <c r="DR665" s="7" t="inlineStr"/>
      <c r="DS665" s="7" t="inlineStr"/>
      <c r="DT665" s="7" t="inlineStr"/>
      <c r="DU665" s="7" t="inlineStr"/>
      <c r="DV665" s="7" t="inlineStr"/>
      <c r="DW665" s="7" t="inlineStr"/>
      <c r="DX665" s="7" t="inlineStr"/>
      <c r="DY665" s="7" t="inlineStr"/>
      <c r="DZ665" s="7" t="inlineStr"/>
      <c r="EA665" s="7" t="inlineStr"/>
      <c r="EB665" s="7" t="inlineStr"/>
      <c r="EC665" s="7" t="n">
        <v>1</v>
      </c>
      <c r="ED665" s="7" t="n">
        <v>475716</v>
      </c>
      <c r="EE665" s="7" t="inlineStr"/>
      <c r="EF665" s="7" t="inlineStr"/>
      <c r="EG665" s="7">
        <f>E665+AU665+BK665+BW665+DE665</f>
        <v/>
      </c>
      <c r="EH665" s="7">
        <f>F665+AV665+BL665+BX665+DF665</f>
        <v/>
      </c>
    </row>
    <row r="666" hidden="1" outlineLevel="1">
      <c r="A666" s="5" t="n">
        <v>330</v>
      </c>
      <c r="B666" s="6" t="inlineStr">
        <is>
          <t>RAVNAQ MED FARM MChJ</t>
        </is>
      </c>
      <c r="C666" s="6" t="inlineStr">
        <is>
          <t>Ташкент</t>
        </is>
      </c>
      <c r="D666" s="6" t="inlineStr">
        <is>
          <t>Ташкент 2</t>
        </is>
      </c>
      <c r="E666" s="7">
        <f>G666+I666+K666+M666+O666+Q666+S666+U666+W666+Y666+AA666+AC666+AE666+AG666+AI666+AK666+AM666+AO666+AQ666+AS666</f>
        <v/>
      </c>
      <c r="F666" s="7">
        <f>H666+J666+L666+N666+P666+R666+T666+V666+X666+Z666+AB666+AD666+AF666+AH666+AJ666+AL666+AN666+AP666+AR666+AT666</f>
        <v/>
      </c>
      <c r="G666" s="7" t="inlineStr"/>
      <c r="H666" s="7" t="inlineStr"/>
      <c r="I666" s="7" t="inlineStr"/>
      <c r="J666" s="7" t="inlineStr"/>
      <c r="K666" s="7" t="inlineStr"/>
      <c r="L666" s="7" t="inlineStr"/>
      <c r="M666" s="7" t="inlineStr"/>
      <c r="N666" s="7" t="inlineStr"/>
      <c r="O666" s="7" t="inlineStr"/>
      <c r="P666" s="7" t="inlineStr"/>
      <c r="Q666" s="7" t="n">
        <v>5</v>
      </c>
      <c r="R666" s="7" t="n">
        <v>1519905</v>
      </c>
      <c r="S666" s="7" t="inlineStr"/>
      <c r="T666" s="7" t="inlineStr"/>
      <c r="U666" s="7" t="inlineStr"/>
      <c r="V666" s="7" t="inlineStr"/>
      <c r="W666" s="7" t="inlineStr"/>
      <c r="X666" s="7" t="inlineStr"/>
      <c r="Y666" s="7" t="inlineStr"/>
      <c r="Z666" s="7" t="inlineStr"/>
      <c r="AA666" s="7" t="inlineStr"/>
      <c r="AB666" s="7" t="inlineStr"/>
      <c r="AC666" s="7" t="inlineStr"/>
      <c r="AD666" s="7" t="inlineStr"/>
      <c r="AE666" s="7" t="inlineStr"/>
      <c r="AF666" s="7" t="inlineStr"/>
      <c r="AG666" s="7" t="inlineStr"/>
      <c r="AH666" s="7" t="inlineStr"/>
      <c r="AI666" s="7" t="inlineStr"/>
      <c r="AJ666" s="7" t="inlineStr"/>
      <c r="AK666" s="7" t="inlineStr"/>
      <c r="AL666" s="7" t="inlineStr"/>
      <c r="AM666" s="7" t="inlineStr"/>
      <c r="AN666" s="7" t="inlineStr"/>
      <c r="AO666" s="7" t="inlineStr"/>
      <c r="AP666" s="7" t="inlineStr"/>
      <c r="AQ666" s="7" t="inlineStr"/>
      <c r="AR666" s="7" t="inlineStr"/>
      <c r="AS666" s="7" t="inlineStr"/>
      <c r="AT666" s="7" t="inlineStr"/>
      <c r="AU666" s="7">
        <f>AW666+AY666+BA666+BC666+BE666+BG666+BI666</f>
        <v/>
      </c>
      <c r="AV666" s="7">
        <f>AX666+AZ666+BB666+BD666+BF666+BH666+BJ666</f>
        <v/>
      </c>
      <c r="AW666" s="7" t="inlineStr"/>
      <c r="AX666" s="7" t="inlineStr"/>
      <c r="AY666" s="7" t="inlineStr"/>
      <c r="AZ666" s="7" t="inlineStr"/>
      <c r="BA666" s="7" t="n">
        <v>8</v>
      </c>
      <c r="BB666" s="7" t="n">
        <v>1750460</v>
      </c>
      <c r="BC666" s="7" t="inlineStr"/>
      <c r="BD666" s="7" t="inlineStr"/>
      <c r="BE666" s="7" t="inlineStr"/>
      <c r="BF666" s="7" t="inlineStr"/>
      <c r="BG666" s="7" t="n">
        <v>10</v>
      </c>
      <c r="BH666" s="7" t="n">
        <v>4604060</v>
      </c>
      <c r="BI666" s="7" t="inlineStr"/>
      <c r="BJ666" s="7" t="inlineStr"/>
      <c r="BK666" s="7">
        <f>BM666+BO666+BQ666+BS666+BU666</f>
        <v/>
      </c>
      <c r="BL666" s="7">
        <f>BN666+BP666+BR666+BT666+BV666</f>
        <v/>
      </c>
      <c r="BM666" s="7" t="n">
        <v>4</v>
      </c>
      <c r="BN666" s="7" t="n">
        <v>484945</v>
      </c>
      <c r="BO666" s="7" t="inlineStr"/>
      <c r="BP666" s="7" t="inlineStr"/>
      <c r="BQ666" s="7" t="inlineStr"/>
      <c r="BR666" s="7" t="inlineStr"/>
      <c r="BS666" s="7" t="inlineStr"/>
      <c r="BT666" s="7" t="inlineStr"/>
      <c r="BU666" s="7" t="inlineStr"/>
      <c r="BV666" s="7" t="inlineStr"/>
      <c r="BW666" s="7">
        <f>BY666+CA666+CC666+CE666+CG666+CI666+CK666+CM666+CO666+CQ666+CS666+CU666+CW666+CY666+DA666+DC666</f>
        <v/>
      </c>
      <c r="BX666" s="7">
        <f>BZ666+CB666+CD666+CF666+CH666+CJ666+CL666+CN666+CP666+CR666+CT666+CV666+CX666+CZ666+DB666+DD666</f>
        <v/>
      </c>
      <c r="BY666" s="7" t="inlineStr"/>
      <c r="BZ666" s="7" t="inlineStr"/>
      <c r="CA666" s="7" t="inlineStr"/>
      <c r="CB666" s="7" t="inlineStr"/>
      <c r="CC666" s="7" t="inlineStr"/>
      <c r="CD666" s="7" t="inlineStr"/>
      <c r="CE666" s="7" t="inlineStr"/>
      <c r="CF666" s="7" t="inlineStr"/>
      <c r="CG666" s="7" t="inlineStr"/>
      <c r="CH666" s="7" t="inlineStr"/>
      <c r="CI666" s="7" t="inlineStr"/>
      <c r="CJ666" s="7" t="inlineStr"/>
      <c r="CK666" s="7" t="inlineStr"/>
      <c r="CL666" s="7" t="inlineStr"/>
      <c r="CM666" s="7" t="inlineStr"/>
      <c r="CN666" s="7" t="inlineStr"/>
      <c r="CO666" s="7" t="n">
        <v>2</v>
      </c>
      <c r="CP666" s="7" t="n">
        <v>534510</v>
      </c>
      <c r="CQ666" s="7" t="inlineStr"/>
      <c r="CR666" s="7" t="inlineStr"/>
      <c r="CS666" s="7" t="inlineStr"/>
      <c r="CT666" s="7" t="inlineStr"/>
      <c r="CU666" s="7" t="inlineStr"/>
      <c r="CV666" s="7" t="inlineStr"/>
      <c r="CW666" s="7" t="inlineStr"/>
      <c r="CX666" s="7" t="inlineStr"/>
      <c r="CY666" s="7" t="inlineStr"/>
      <c r="CZ666" s="7" t="inlineStr"/>
      <c r="DA666" s="7" t="inlineStr"/>
      <c r="DB666" s="7" t="inlineStr"/>
      <c r="DC666" s="7" t="inlineStr"/>
      <c r="DD666" s="7" t="inlineStr"/>
      <c r="DE666" s="7">
        <f>DG666+DI666+DK666+DM666+DO666+DQ666+DS666+DU666+DW666+DY666+EA666+EC666+EE666</f>
        <v/>
      </c>
      <c r="DF666" s="7">
        <f>DH666+DJ666+DL666+DN666+DP666+DR666+DT666+DV666+DX666+DZ666+EB666+ED666+EF666</f>
        <v/>
      </c>
      <c r="DG666" s="7" t="inlineStr"/>
      <c r="DH666" s="7" t="inlineStr"/>
      <c r="DI666" s="7" t="inlineStr"/>
      <c r="DJ666" s="7" t="inlineStr"/>
      <c r="DK666" s="7" t="inlineStr"/>
      <c r="DL666" s="7" t="inlineStr"/>
      <c r="DM666" s="7" t="inlineStr"/>
      <c r="DN666" s="7" t="inlineStr"/>
      <c r="DO666" s="7" t="inlineStr"/>
      <c r="DP666" s="7" t="inlineStr"/>
      <c r="DQ666" s="7" t="inlineStr"/>
      <c r="DR666" s="7" t="inlineStr"/>
      <c r="DS666" s="7" t="inlineStr"/>
      <c r="DT666" s="7" t="inlineStr"/>
      <c r="DU666" s="7" t="inlineStr"/>
      <c r="DV666" s="7" t="inlineStr"/>
      <c r="DW666" s="7" t="inlineStr"/>
      <c r="DX666" s="7" t="inlineStr"/>
      <c r="DY666" s="7" t="inlineStr"/>
      <c r="DZ666" s="7" t="inlineStr"/>
      <c r="EA666" s="7" t="inlineStr"/>
      <c r="EB666" s="7" t="inlineStr"/>
      <c r="EC666" s="7" t="inlineStr"/>
      <c r="ED666" s="7" t="inlineStr"/>
      <c r="EE666" s="7" t="inlineStr"/>
      <c r="EF666" s="7" t="inlineStr"/>
      <c r="EG666" s="7">
        <f>E666+AU666+BK666+BW666+DE666</f>
        <v/>
      </c>
      <c r="EH666" s="7">
        <f>F666+AV666+BL666+BX666+DF666</f>
        <v/>
      </c>
    </row>
    <row r="667" hidden="1" outlineLevel="1">
      <c r="A667" s="5" t="n">
        <v>331</v>
      </c>
      <c r="B667" s="6" t="inlineStr">
        <is>
          <t>RAY-GUL PHARM MCHJ</t>
        </is>
      </c>
      <c r="C667" s="6" t="inlineStr">
        <is>
          <t>Ташкент</t>
        </is>
      </c>
      <c r="D667" s="6" t="inlineStr">
        <is>
          <t>Ташкент 1</t>
        </is>
      </c>
      <c r="E667" s="7">
        <f>G667+I667+K667+M667+O667+Q667+S667+U667+W667+Y667+AA667+AC667+AE667+AG667+AI667+AK667+AM667+AO667+AQ667+AS667</f>
        <v/>
      </c>
      <c r="F667" s="7">
        <f>H667+J667+L667+N667+P667+R667+T667+V667+X667+Z667+AB667+AD667+AF667+AH667+AJ667+AL667+AN667+AP667+AR667+AT667</f>
        <v/>
      </c>
      <c r="G667" s="7" t="inlineStr"/>
      <c r="H667" s="7" t="inlineStr"/>
      <c r="I667" s="7" t="inlineStr"/>
      <c r="J667" s="7" t="inlineStr"/>
      <c r="K667" s="7" t="inlineStr"/>
      <c r="L667" s="7" t="inlineStr"/>
      <c r="M667" s="7" t="inlineStr"/>
      <c r="N667" s="7" t="inlineStr"/>
      <c r="O667" s="7" t="inlineStr"/>
      <c r="P667" s="7" t="inlineStr"/>
      <c r="Q667" s="7" t="inlineStr"/>
      <c r="R667" s="7" t="inlineStr"/>
      <c r="S667" s="7" t="inlineStr"/>
      <c r="T667" s="7" t="inlineStr"/>
      <c r="U667" s="7" t="inlineStr"/>
      <c r="V667" s="7" t="inlineStr"/>
      <c r="W667" s="7" t="inlineStr"/>
      <c r="X667" s="7" t="inlineStr"/>
      <c r="Y667" s="7" t="inlineStr"/>
      <c r="Z667" s="7" t="inlineStr"/>
      <c r="AA667" s="7" t="inlineStr"/>
      <c r="AB667" s="7" t="inlineStr"/>
      <c r="AC667" s="7" t="inlineStr"/>
      <c r="AD667" s="7" t="inlineStr"/>
      <c r="AE667" s="7" t="inlineStr"/>
      <c r="AF667" s="7" t="inlineStr"/>
      <c r="AG667" s="7" t="inlineStr"/>
      <c r="AH667" s="7" t="inlineStr"/>
      <c r="AI667" s="7" t="inlineStr"/>
      <c r="AJ667" s="7" t="inlineStr"/>
      <c r="AK667" s="7" t="inlineStr"/>
      <c r="AL667" s="7" t="inlineStr"/>
      <c r="AM667" s="7" t="inlineStr"/>
      <c r="AN667" s="7" t="inlineStr"/>
      <c r="AO667" s="7" t="inlineStr"/>
      <c r="AP667" s="7" t="inlineStr"/>
      <c r="AQ667" s="7" t="inlineStr"/>
      <c r="AR667" s="7" t="inlineStr"/>
      <c r="AS667" s="7" t="inlineStr"/>
      <c r="AT667" s="7" t="inlineStr"/>
      <c r="AU667" s="7">
        <f>AW667+AY667+BA667+BC667+BE667+BG667+BI667</f>
        <v/>
      </c>
      <c r="AV667" s="7">
        <f>AX667+AZ667+BB667+BD667+BF667+BH667+BJ667</f>
        <v/>
      </c>
      <c r="AW667" s="7" t="inlineStr"/>
      <c r="AX667" s="7" t="inlineStr"/>
      <c r="AY667" s="7" t="inlineStr"/>
      <c r="AZ667" s="7" t="inlineStr"/>
      <c r="BA667" s="7" t="inlineStr"/>
      <c r="BB667" s="7" t="inlineStr"/>
      <c r="BC667" s="7" t="inlineStr"/>
      <c r="BD667" s="7" t="inlineStr"/>
      <c r="BE667" s="7" t="inlineStr"/>
      <c r="BF667" s="7" t="inlineStr"/>
      <c r="BG667" s="7" t="inlineStr"/>
      <c r="BH667" s="7" t="inlineStr"/>
      <c r="BI667" s="7" t="inlineStr"/>
      <c r="BJ667" s="7" t="inlineStr"/>
      <c r="BK667" s="7">
        <f>BM667+BO667+BQ667+BS667+BU667</f>
        <v/>
      </c>
      <c r="BL667" s="7">
        <f>BN667+BP667+BR667+BT667+BV667</f>
        <v/>
      </c>
      <c r="BM667" s="7" t="inlineStr"/>
      <c r="BN667" s="7" t="inlineStr"/>
      <c r="BO667" s="7" t="inlineStr"/>
      <c r="BP667" s="7" t="inlineStr"/>
      <c r="BQ667" s="7" t="inlineStr"/>
      <c r="BR667" s="7" t="inlineStr"/>
      <c r="BS667" s="7" t="inlineStr"/>
      <c r="BT667" s="7" t="inlineStr"/>
      <c r="BU667" s="7" t="inlineStr"/>
      <c r="BV667" s="7" t="inlineStr"/>
      <c r="BW667" s="7">
        <f>BY667+CA667+CC667+CE667+CG667+CI667+CK667+CM667+CO667+CQ667+CS667+CU667+CW667+CY667+DA667+DC667</f>
        <v/>
      </c>
      <c r="BX667" s="7">
        <f>BZ667+CB667+CD667+CF667+CH667+CJ667+CL667+CN667+CP667+CR667+CT667+CV667+CX667+CZ667+DB667+DD667</f>
        <v/>
      </c>
      <c r="BY667" s="7" t="inlineStr"/>
      <c r="BZ667" s="7" t="inlineStr"/>
      <c r="CA667" s="7" t="inlineStr"/>
      <c r="CB667" s="7" t="inlineStr"/>
      <c r="CC667" s="7" t="inlineStr"/>
      <c r="CD667" s="7" t="inlineStr"/>
      <c r="CE667" s="7" t="inlineStr"/>
      <c r="CF667" s="7" t="inlineStr"/>
      <c r="CG667" s="7" t="inlineStr"/>
      <c r="CH667" s="7" t="inlineStr"/>
      <c r="CI667" s="7" t="inlineStr"/>
      <c r="CJ667" s="7" t="inlineStr"/>
      <c r="CK667" s="7" t="inlineStr"/>
      <c r="CL667" s="7" t="inlineStr"/>
      <c r="CM667" s="7" t="inlineStr"/>
      <c r="CN667" s="7" t="inlineStr"/>
      <c r="CO667" s="7" t="inlineStr"/>
      <c r="CP667" s="7" t="inlineStr"/>
      <c r="CQ667" s="7" t="inlineStr"/>
      <c r="CR667" s="7" t="inlineStr"/>
      <c r="CS667" s="7" t="inlineStr"/>
      <c r="CT667" s="7" t="inlineStr"/>
      <c r="CU667" s="7" t="inlineStr"/>
      <c r="CV667" s="7" t="inlineStr"/>
      <c r="CW667" s="7" t="inlineStr"/>
      <c r="CX667" s="7" t="inlineStr"/>
      <c r="CY667" s="7" t="inlineStr"/>
      <c r="CZ667" s="7" t="inlineStr"/>
      <c r="DA667" s="7" t="inlineStr"/>
      <c r="DB667" s="7" t="inlineStr"/>
      <c r="DC667" s="7" t="inlineStr"/>
      <c r="DD667" s="7" t="inlineStr"/>
      <c r="DE667" s="7">
        <f>DG667+DI667+DK667+DM667+DO667+DQ667+DS667+DU667+DW667+DY667+EA667+EC667+EE667</f>
        <v/>
      </c>
      <c r="DF667" s="7">
        <f>DH667+DJ667+DL667+DN667+DP667+DR667+DT667+DV667+DX667+DZ667+EB667+ED667+EF667</f>
        <v/>
      </c>
      <c r="DG667" s="7" t="inlineStr"/>
      <c r="DH667" s="7" t="inlineStr"/>
      <c r="DI667" s="7" t="inlineStr"/>
      <c r="DJ667" s="7" t="inlineStr"/>
      <c r="DK667" s="7" t="inlineStr"/>
      <c r="DL667" s="7" t="inlineStr"/>
      <c r="DM667" s="7" t="inlineStr"/>
      <c r="DN667" s="7" t="inlineStr"/>
      <c r="DO667" s="7" t="inlineStr"/>
      <c r="DP667" s="7" t="inlineStr"/>
      <c r="DQ667" s="7" t="inlineStr"/>
      <c r="DR667" s="7" t="inlineStr"/>
      <c r="DS667" s="7" t="inlineStr"/>
      <c r="DT667" s="7" t="inlineStr"/>
      <c r="DU667" s="7" t="inlineStr"/>
      <c r="DV667" s="7" t="inlineStr"/>
      <c r="DW667" s="7" t="inlineStr"/>
      <c r="DX667" s="7" t="inlineStr"/>
      <c r="DY667" s="7" t="inlineStr"/>
      <c r="DZ667" s="7" t="inlineStr"/>
      <c r="EA667" s="7" t="inlineStr"/>
      <c r="EB667" s="7" t="inlineStr"/>
      <c r="EC667" s="7" t="n">
        <v>2</v>
      </c>
      <c r="ED667" s="7" t="n">
        <v>351036</v>
      </c>
      <c r="EE667" s="7" t="inlineStr"/>
      <c r="EF667" s="7" t="inlineStr"/>
      <c r="EG667" s="7">
        <f>E667+AU667+BK667+BW667+DE667</f>
        <v/>
      </c>
      <c r="EH667" s="7">
        <f>F667+AV667+BL667+BX667+DF667</f>
        <v/>
      </c>
    </row>
    <row r="668" hidden="1" outlineLevel="1">
      <c r="A668" s="5" t="n">
        <v>332</v>
      </c>
      <c r="B668" s="6" t="inlineStr">
        <is>
          <t>RIXOS PHARM MED MCHJ</t>
        </is>
      </c>
      <c r="C668" s="6" t="inlineStr">
        <is>
          <t>Ташкент</t>
        </is>
      </c>
      <c r="D668" s="6" t="inlineStr">
        <is>
          <t>Ташкент 2</t>
        </is>
      </c>
      <c r="E668" s="7">
        <f>G668+I668+K668+M668+O668+Q668+S668+U668+W668+Y668+AA668+AC668+AE668+AG668+AI668+AK668+AM668+AO668+AQ668+AS668</f>
        <v/>
      </c>
      <c r="F668" s="7">
        <f>H668+J668+L668+N668+P668+R668+T668+V668+X668+Z668+AB668+AD668+AF668+AH668+AJ668+AL668+AN668+AP668+AR668+AT668</f>
        <v/>
      </c>
      <c r="G668" s="7" t="inlineStr"/>
      <c r="H668" s="7" t="inlineStr"/>
      <c r="I668" s="7" t="inlineStr"/>
      <c r="J668" s="7" t="inlineStr"/>
      <c r="K668" s="7" t="inlineStr"/>
      <c r="L668" s="7" t="inlineStr"/>
      <c r="M668" s="7" t="inlineStr"/>
      <c r="N668" s="7" t="inlineStr"/>
      <c r="O668" s="7" t="inlineStr"/>
      <c r="P668" s="7" t="inlineStr"/>
      <c r="Q668" s="7" t="n">
        <v>10</v>
      </c>
      <c r="R668" s="7" t="n">
        <v>4685970</v>
      </c>
      <c r="S668" s="7" t="inlineStr"/>
      <c r="T668" s="7" t="inlineStr"/>
      <c r="U668" s="7" t="inlineStr"/>
      <c r="V668" s="7" t="inlineStr"/>
      <c r="W668" s="7" t="inlineStr"/>
      <c r="X668" s="7" t="inlineStr"/>
      <c r="Y668" s="7" t="inlineStr"/>
      <c r="Z668" s="7" t="inlineStr"/>
      <c r="AA668" s="7" t="inlineStr"/>
      <c r="AB668" s="7" t="inlineStr"/>
      <c r="AC668" s="7" t="inlineStr"/>
      <c r="AD668" s="7" t="inlineStr"/>
      <c r="AE668" s="7" t="inlineStr"/>
      <c r="AF668" s="7" t="inlineStr"/>
      <c r="AG668" s="7" t="inlineStr"/>
      <c r="AH668" s="7" t="inlineStr"/>
      <c r="AI668" s="7" t="inlineStr"/>
      <c r="AJ668" s="7" t="inlineStr"/>
      <c r="AK668" s="7" t="inlineStr"/>
      <c r="AL668" s="7" t="inlineStr"/>
      <c r="AM668" s="7" t="inlineStr"/>
      <c r="AN668" s="7" t="inlineStr"/>
      <c r="AO668" s="7" t="inlineStr"/>
      <c r="AP668" s="7" t="inlineStr"/>
      <c r="AQ668" s="7" t="inlineStr"/>
      <c r="AR668" s="7" t="inlineStr"/>
      <c r="AS668" s="7" t="inlineStr"/>
      <c r="AT668" s="7" t="inlineStr"/>
      <c r="AU668" s="7">
        <f>AW668+AY668+BA668+BC668+BE668+BG668+BI668</f>
        <v/>
      </c>
      <c r="AV668" s="7">
        <f>AX668+AZ668+BB668+BD668+BF668+BH668+BJ668</f>
        <v/>
      </c>
      <c r="AW668" s="7" t="inlineStr"/>
      <c r="AX668" s="7" t="inlineStr"/>
      <c r="AY668" s="7" t="inlineStr"/>
      <c r="AZ668" s="7" t="inlineStr"/>
      <c r="BA668" s="7" t="inlineStr"/>
      <c r="BB668" s="7" t="inlineStr"/>
      <c r="BC668" s="7" t="inlineStr"/>
      <c r="BD668" s="7" t="inlineStr"/>
      <c r="BE668" s="7" t="inlineStr"/>
      <c r="BF668" s="7" t="inlineStr"/>
      <c r="BG668" s="7" t="inlineStr"/>
      <c r="BH668" s="7" t="inlineStr"/>
      <c r="BI668" s="7" t="inlineStr"/>
      <c r="BJ668" s="7" t="inlineStr"/>
      <c r="BK668" s="7">
        <f>BM668+BO668+BQ668+BS668+BU668</f>
        <v/>
      </c>
      <c r="BL668" s="7">
        <f>BN668+BP668+BR668+BT668+BV668</f>
        <v/>
      </c>
      <c r="BM668" s="7" t="inlineStr"/>
      <c r="BN668" s="7" t="inlineStr"/>
      <c r="BO668" s="7" t="inlineStr"/>
      <c r="BP668" s="7" t="inlineStr"/>
      <c r="BQ668" s="7" t="inlineStr"/>
      <c r="BR668" s="7" t="inlineStr"/>
      <c r="BS668" s="7" t="inlineStr"/>
      <c r="BT668" s="7" t="inlineStr"/>
      <c r="BU668" s="7" t="inlineStr"/>
      <c r="BV668" s="7" t="inlineStr"/>
      <c r="BW668" s="7">
        <f>BY668+CA668+CC668+CE668+CG668+CI668+CK668+CM668+CO668+CQ668+CS668+CU668+CW668+CY668+DA668+DC668</f>
        <v/>
      </c>
      <c r="BX668" s="7">
        <f>BZ668+CB668+CD668+CF668+CH668+CJ668+CL668+CN668+CP668+CR668+CT668+CV668+CX668+CZ668+DB668+DD668</f>
        <v/>
      </c>
      <c r="BY668" s="7" t="inlineStr"/>
      <c r="BZ668" s="7" t="inlineStr"/>
      <c r="CA668" s="7" t="inlineStr"/>
      <c r="CB668" s="7" t="inlineStr"/>
      <c r="CC668" s="7" t="inlineStr"/>
      <c r="CD668" s="7" t="inlineStr"/>
      <c r="CE668" s="7" t="inlineStr"/>
      <c r="CF668" s="7" t="inlineStr"/>
      <c r="CG668" s="7" t="inlineStr"/>
      <c r="CH668" s="7" t="inlineStr"/>
      <c r="CI668" s="7" t="inlineStr"/>
      <c r="CJ668" s="7" t="inlineStr"/>
      <c r="CK668" s="7" t="inlineStr"/>
      <c r="CL668" s="7" t="inlineStr"/>
      <c r="CM668" s="7" t="inlineStr"/>
      <c r="CN668" s="7" t="inlineStr"/>
      <c r="CO668" s="7" t="inlineStr"/>
      <c r="CP668" s="7" t="inlineStr"/>
      <c r="CQ668" s="7" t="inlineStr"/>
      <c r="CR668" s="7" t="inlineStr"/>
      <c r="CS668" s="7" t="inlineStr"/>
      <c r="CT668" s="7" t="inlineStr"/>
      <c r="CU668" s="7" t="inlineStr"/>
      <c r="CV668" s="7" t="inlineStr"/>
      <c r="CW668" s="7" t="inlineStr"/>
      <c r="CX668" s="7" t="inlineStr"/>
      <c r="CY668" s="7" t="inlineStr"/>
      <c r="CZ668" s="7" t="inlineStr"/>
      <c r="DA668" s="7" t="inlineStr"/>
      <c r="DB668" s="7" t="inlineStr"/>
      <c r="DC668" s="7" t="inlineStr"/>
      <c r="DD668" s="7" t="inlineStr"/>
      <c r="DE668" s="7">
        <f>DG668+DI668+DK668+DM668+DO668+DQ668+DS668+DU668+DW668+DY668+EA668+EC668+EE668</f>
        <v/>
      </c>
      <c r="DF668" s="7">
        <f>DH668+DJ668+DL668+DN668+DP668+DR668+DT668+DV668+DX668+DZ668+EB668+ED668+EF668</f>
        <v/>
      </c>
      <c r="DG668" s="7" t="inlineStr"/>
      <c r="DH668" s="7" t="inlineStr"/>
      <c r="DI668" s="7" t="inlineStr"/>
      <c r="DJ668" s="7" t="inlineStr"/>
      <c r="DK668" s="7" t="inlineStr"/>
      <c r="DL668" s="7" t="inlineStr"/>
      <c r="DM668" s="7" t="inlineStr"/>
      <c r="DN668" s="7" t="inlineStr"/>
      <c r="DO668" s="7" t="inlineStr"/>
      <c r="DP668" s="7" t="inlineStr"/>
      <c r="DQ668" s="7" t="inlineStr"/>
      <c r="DR668" s="7" t="inlineStr"/>
      <c r="DS668" s="7" t="inlineStr"/>
      <c r="DT668" s="7" t="inlineStr"/>
      <c r="DU668" s="7" t="inlineStr"/>
      <c r="DV668" s="7" t="inlineStr"/>
      <c r="DW668" s="7" t="inlineStr"/>
      <c r="DX668" s="7" t="inlineStr"/>
      <c r="DY668" s="7" t="inlineStr"/>
      <c r="DZ668" s="7" t="inlineStr"/>
      <c r="EA668" s="7" t="inlineStr"/>
      <c r="EB668" s="7" t="inlineStr"/>
      <c r="EC668" s="7" t="inlineStr"/>
      <c r="ED668" s="7" t="inlineStr"/>
      <c r="EE668" s="7" t="inlineStr"/>
      <c r="EF668" s="7" t="inlineStr"/>
      <c r="EG668" s="7">
        <f>E668+AU668+BK668+BW668+DE668</f>
        <v/>
      </c>
      <c r="EH668" s="7">
        <f>F668+AV668+BL668+BX668+DF668</f>
        <v/>
      </c>
    </row>
    <row r="669" hidden="1" outlineLevel="1">
      <c r="A669" s="5" t="n">
        <v>333</v>
      </c>
      <c r="B669" s="6" t="inlineStr">
        <is>
          <t>ROZA-FARM 9</t>
        </is>
      </c>
      <c r="C669" s="6" t="inlineStr">
        <is>
          <t>Ташкент</t>
        </is>
      </c>
      <c r="D669" s="6" t="inlineStr">
        <is>
          <t>Ташкент 1</t>
        </is>
      </c>
      <c r="E669" s="7">
        <f>G669+I669+K669+M669+O669+Q669+S669+U669+W669+Y669+AA669+AC669+AE669+AG669+AI669+AK669+AM669+AO669+AQ669+AS669</f>
        <v/>
      </c>
      <c r="F669" s="7">
        <f>H669+J669+L669+N669+P669+R669+T669+V669+X669+Z669+AB669+AD669+AF669+AH669+AJ669+AL669+AN669+AP669+AR669+AT669</f>
        <v/>
      </c>
      <c r="G669" s="7" t="inlineStr"/>
      <c r="H669" s="7" t="inlineStr"/>
      <c r="I669" s="7" t="inlineStr"/>
      <c r="J669" s="7" t="inlineStr"/>
      <c r="K669" s="7" t="inlineStr"/>
      <c r="L669" s="7" t="inlineStr"/>
      <c r="M669" s="7" t="inlineStr"/>
      <c r="N669" s="7" t="inlineStr"/>
      <c r="O669" s="7" t="inlineStr"/>
      <c r="P669" s="7" t="inlineStr"/>
      <c r="Q669" s="7" t="n">
        <v>5</v>
      </c>
      <c r="R669" s="7" t="n">
        <v>1929310</v>
      </c>
      <c r="S669" s="7" t="inlineStr"/>
      <c r="T669" s="7" t="inlineStr"/>
      <c r="U669" s="7" t="inlineStr"/>
      <c r="V669" s="7" t="inlineStr"/>
      <c r="W669" s="7" t="n">
        <v>10</v>
      </c>
      <c r="X669" s="7" t="n">
        <v>2320750</v>
      </c>
      <c r="Y669" s="7" t="inlineStr"/>
      <c r="Z669" s="7" t="inlineStr"/>
      <c r="AA669" s="7" t="inlineStr"/>
      <c r="AB669" s="7" t="inlineStr"/>
      <c r="AC669" s="7" t="n">
        <v>20</v>
      </c>
      <c r="AD669" s="7" t="n">
        <v>4195420</v>
      </c>
      <c r="AE669" s="7" t="inlineStr"/>
      <c r="AF669" s="7" t="inlineStr"/>
      <c r="AG669" s="7" t="inlineStr"/>
      <c r="AH669" s="7" t="inlineStr"/>
      <c r="AI669" s="7" t="inlineStr"/>
      <c r="AJ669" s="7" t="inlineStr"/>
      <c r="AK669" s="7" t="inlineStr"/>
      <c r="AL669" s="7" t="inlineStr"/>
      <c r="AM669" s="7" t="inlineStr"/>
      <c r="AN669" s="7" t="inlineStr"/>
      <c r="AO669" s="7" t="inlineStr"/>
      <c r="AP669" s="7" t="inlineStr"/>
      <c r="AQ669" s="7" t="inlineStr"/>
      <c r="AR669" s="7" t="inlineStr"/>
      <c r="AS669" s="7" t="inlineStr"/>
      <c r="AT669" s="7" t="inlineStr"/>
      <c r="AU669" s="7">
        <f>AW669+AY669+BA669+BC669+BE669+BG669+BI669</f>
        <v/>
      </c>
      <c r="AV669" s="7">
        <f>AX669+AZ669+BB669+BD669+BF669+BH669+BJ669</f>
        <v/>
      </c>
      <c r="AW669" s="7" t="inlineStr"/>
      <c r="AX669" s="7" t="inlineStr"/>
      <c r="AY669" s="7" t="inlineStr"/>
      <c r="AZ669" s="7" t="inlineStr"/>
      <c r="BA669" s="7" t="inlineStr"/>
      <c r="BB669" s="7" t="inlineStr"/>
      <c r="BC669" s="7" t="inlineStr"/>
      <c r="BD669" s="7" t="inlineStr"/>
      <c r="BE669" s="7" t="inlineStr"/>
      <c r="BF669" s="7" t="inlineStr"/>
      <c r="BG669" s="7" t="inlineStr"/>
      <c r="BH669" s="7" t="inlineStr"/>
      <c r="BI669" s="7" t="inlineStr"/>
      <c r="BJ669" s="7" t="inlineStr"/>
      <c r="BK669" s="7">
        <f>BM669+BO669+BQ669+BS669+BU669</f>
        <v/>
      </c>
      <c r="BL669" s="7">
        <f>BN669+BP669+BR669+BT669+BV669</f>
        <v/>
      </c>
      <c r="BM669" s="7" t="inlineStr"/>
      <c r="BN669" s="7" t="inlineStr"/>
      <c r="BO669" s="7" t="inlineStr"/>
      <c r="BP669" s="7" t="inlineStr"/>
      <c r="BQ669" s="7" t="inlineStr"/>
      <c r="BR669" s="7" t="inlineStr"/>
      <c r="BS669" s="7" t="inlineStr"/>
      <c r="BT669" s="7" t="inlineStr"/>
      <c r="BU669" s="7" t="inlineStr"/>
      <c r="BV669" s="7" t="inlineStr"/>
      <c r="BW669" s="7">
        <f>BY669+CA669+CC669+CE669+CG669+CI669+CK669+CM669+CO669+CQ669+CS669+CU669+CW669+CY669+DA669+DC669</f>
        <v/>
      </c>
      <c r="BX669" s="7">
        <f>BZ669+CB669+CD669+CF669+CH669+CJ669+CL669+CN669+CP669+CR669+CT669+CV669+CX669+CZ669+DB669+DD669</f>
        <v/>
      </c>
      <c r="BY669" s="7" t="inlineStr"/>
      <c r="BZ669" s="7" t="inlineStr"/>
      <c r="CA669" s="7" t="inlineStr"/>
      <c r="CB669" s="7" t="inlineStr"/>
      <c r="CC669" s="7" t="inlineStr"/>
      <c r="CD669" s="7" t="inlineStr"/>
      <c r="CE669" s="7" t="inlineStr"/>
      <c r="CF669" s="7" t="inlineStr"/>
      <c r="CG669" s="7" t="inlineStr"/>
      <c r="CH669" s="7" t="inlineStr"/>
      <c r="CI669" s="7" t="inlineStr"/>
      <c r="CJ669" s="7" t="inlineStr"/>
      <c r="CK669" s="7" t="inlineStr"/>
      <c r="CL669" s="7" t="inlineStr"/>
      <c r="CM669" s="7" t="inlineStr"/>
      <c r="CN669" s="7" t="inlineStr"/>
      <c r="CO669" s="7" t="inlineStr"/>
      <c r="CP669" s="7" t="inlineStr"/>
      <c r="CQ669" s="7" t="inlineStr"/>
      <c r="CR669" s="7" t="inlineStr"/>
      <c r="CS669" s="7" t="inlineStr"/>
      <c r="CT669" s="7" t="inlineStr"/>
      <c r="CU669" s="7" t="inlineStr"/>
      <c r="CV669" s="7" t="inlineStr"/>
      <c r="CW669" s="7" t="inlineStr"/>
      <c r="CX669" s="7" t="inlineStr"/>
      <c r="CY669" s="7" t="inlineStr"/>
      <c r="CZ669" s="7" t="inlineStr"/>
      <c r="DA669" s="7" t="inlineStr"/>
      <c r="DB669" s="7" t="inlineStr"/>
      <c r="DC669" s="7" t="inlineStr"/>
      <c r="DD669" s="7" t="inlineStr"/>
      <c r="DE669" s="7">
        <f>DG669+DI669+DK669+DM669+DO669+DQ669+DS669+DU669+DW669+DY669+EA669+EC669+EE669</f>
        <v/>
      </c>
      <c r="DF669" s="7">
        <f>DH669+DJ669+DL669+DN669+DP669+DR669+DT669+DV669+DX669+DZ669+EB669+ED669+EF669</f>
        <v/>
      </c>
      <c r="DG669" s="7" t="inlineStr"/>
      <c r="DH669" s="7" t="inlineStr"/>
      <c r="DI669" s="7" t="inlineStr"/>
      <c r="DJ669" s="7" t="inlineStr"/>
      <c r="DK669" s="7" t="inlineStr"/>
      <c r="DL669" s="7" t="inlineStr"/>
      <c r="DM669" s="7" t="inlineStr"/>
      <c r="DN669" s="7" t="inlineStr"/>
      <c r="DO669" s="7" t="inlineStr"/>
      <c r="DP669" s="7" t="inlineStr"/>
      <c r="DQ669" s="7" t="inlineStr"/>
      <c r="DR669" s="7" t="inlineStr"/>
      <c r="DS669" s="7" t="inlineStr"/>
      <c r="DT669" s="7" t="inlineStr"/>
      <c r="DU669" s="7" t="inlineStr"/>
      <c r="DV669" s="7" t="inlineStr"/>
      <c r="DW669" s="7" t="inlineStr"/>
      <c r="DX669" s="7" t="inlineStr"/>
      <c r="DY669" s="7" t="inlineStr"/>
      <c r="DZ669" s="7" t="inlineStr"/>
      <c r="EA669" s="7" t="inlineStr"/>
      <c r="EB669" s="7" t="inlineStr"/>
      <c r="EC669" s="7" t="inlineStr"/>
      <c r="ED669" s="7" t="inlineStr"/>
      <c r="EE669" s="7" t="inlineStr"/>
      <c r="EF669" s="7" t="inlineStr"/>
      <c r="EG669" s="7">
        <f>E669+AU669+BK669+BW669+DE669</f>
        <v/>
      </c>
      <c r="EH669" s="7">
        <f>F669+AV669+BL669+BX669+DF669</f>
        <v/>
      </c>
    </row>
    <row r="670" hidden="1" outlineLevel="1">
      <c r="A670" s="5" t="n">
        <v>334</v>
      </c>
      <c r="B670" s="6" t="inlineStr">
        <is>
          <t>Ravshan Nur Med Farm Biznes</t>
        </is>
      </c>
      <c r="C670" s="6" t="inlineStr">
        <is>
          <t>Ташкент</t>
        </is>
      </c>
      <c r="D670" s="6" t="inlineStr">
        <is>
          <t>Ташкент 2</t>
        </is>
      </c>
      <c r="E670" s="7">
        <f>G670+I670+K670+M670+O670+Q670+S670+U670+W670+Y670+AA670+AC670+AE670+AG670+AI670+AK670+AM670+AO670+AQ670+AS670</f>
        <v/>
      </c>
      <c r="F670" s="7">
        <f>H670+J670+L670+N670+P670+R670+T670+V670+X670+Z670+AB670+AD670+AF670+AH670+AJ670+AL670+AN670+AP670+AR670+AT670</f>
        <v/>
      </c>
      <c r="G670" s="7" t="inlineStr"/>
      <c r="H670" s="7" t="inlineStr"/>
      <c r="I670" s="7" t="inlineStr"/>
      <c r="J670" s="7" t="inlineStr"/>
      <c r="K670" s="7" t="inlineStr"/>
      <c r="L670" s="7" t="inlineStr"/>
      <c r="M670" s="7" t="inlineStr"/>
      <c r="N670" s="7" t="inlineStr"/>
      <c r="O670" s="7" t="inlineStr"/>
      <c r="P670" s="7" t="inlineStr"/>
      <c r="Q670" s="7" t="inlineStr"/>
      <c r="R670" s="7" t="inlineStr"/>
      <c r="S670" s="7" t="inlineStr"/>
      <c r="T670" s="7" t="inlineStr"/>
      <c r="U670" s="7" t="inlineStr"/>
      <c r="V670" s="7" t="inlineStr"/>
      <c r="W670" s="7" t="inlineStr"/>
      <c r="X670" s="7" t="inlineStr"/>
      <c r="Y670" s="7" t="n">
        <v>30</v>
      </c>
      <c r="Z670" s="7" t="n">
        <v>8981040</v>
      </c>
      <c r="AA670" s="7" t="inlineStr"/>
      <c r="AB670" s="7" t="inlineStr"/>
      <c r="AC670" s="7" t="inlineStr"/>
      <c r="AD670" s="7" t="inlineStr"/>
      <c r="AE670" s="7" t="inlineStr"/>
      <c r="AF670" s="7" t="inlineStr"/>
      <c r="AG670" s="7" t="inlineStr"/>
      <c r="AH670" s="7" t="inlineStr"/>
      <c r="AI670" s="7" t="inlineStr"/>
      <c r="AJ670" s="7" t="inlineStr"/>
      <c r="AK670" s="7" t="inlineStr"/>
      <c r="AL670" s="7" t="inlineStr"/>
      <c r="AM670" s="7" t="inlineStr"/>
      <c r="AN670" s="7" t="inlineStr"/>
      <c r="AO670" s="7" t="inlineStr"/>
      <c r="AP670" s="7" t="inlineStr"/>
      <c r="AQ670" s="7" t="inlineStr"/>
      <c r="AR670" s="7" t="inlineStr"/>
      <c r="AS670" s="7" t="inlineStr"/>
      <c r="AT670" s="7" t="inlineStr"/>
      <c r="AU670" s="7">
        <f>AW670+AY670+BA670+BC670+BE670+BG670+BI670</f>
        <v/>
      </c>
      <c r="AV670" s="7">
        <f>AX670+AZ670+BB670+BD670+BF670+BH670+BJ670</f>
        <v/>
      </c>
      <c r="AW670" s="7" t="inlineStr"/>
      <c r="AX670" s="7" t="inlineStr"/>
      <c r="AY670" s="7" t="inlineStr"/>
      <c r="AZ670" s="7" t="inlineStr"/>
      <c r="BA670" s="7" t="inlineStr"/>
      <c r="BB670" s="7" t="inlineStr"/>
      <c r="BC670" s="7" t="inlineStr"/>
      <c r="BD670" s="7" t="inlineStr"/>
      <c r="BE670" s="7" t="inlineStr"/>
      <c r="BF670" s="7" t="inlineStr"/>
      <c r="BG670" s="7" t="inlineStr"/>
      <c r="BH670" s="7" t="inlineStr"/>
      <c r="BI670" s="7" t="inlineStr"/>
      <c r="BJ670" s="7" t="inlineStr"/>
      <c r="BK670" s="7">
        <f>BM670+BO670+BQ670+BS670+BU670</f>
        <v/>
      </c>
      <c r="BL670" s="7">
        <f>BN670+BP670+BR670+BT670+BV670</f>
        <v/>
      </c>
      <c r="BM670" s="7" t="inlineStr"/>
      <c r="BN670" s="7" t="inlineStr"/>
      <c r="BO670" s="7" t="inlineStr"/>
      <c r="BP670" s="7" t="inlineStr"/>
      <c r="BQ670" s="7" t="inlineStr"/>
      <c r="BR670" s="7" t="inlineStr"/>
      <c r="BS670" s="7" t="inlineStr"/>
      <c r="BT670" s="7" t="inlineStr"/>
      <c r="BU670" s="7" t="inlineStr"/>
      <c r="BV670" s="7" t="inlineStr"/>
      <c r="BW670" s="7">
        <f>BY670+CA670+CC670+CE670+CG670+CI670+CK670+CM670+CO670+CQ670+CS670+CU670+CW670+CY670+DA670+DC670</f>
        <v/>
      </c>
      <c r="BX670" s="7">
        <f>BZ670+CB670+CD670+CF670+CH670+CJ670+CL670+CN670+CP670+CR670+CT670+CV670+CX670+CZ670+DB670+DD670</f>
        <v/>
      </c>
      <c r="BY670" s="7" t="inlineStr"/>
      <c r="BZ670" s="7" t="inlineStr"/>
      <c r="CA670" s="7" t="inlineStr"/>
      <c r="CB670" s="7" t="inlineStr"/>
      <c r="CC670" s="7" t="inlineStr"/>
      <c r="CD670" s="7" t="inlineStr"/>
      <c r="CE670" s="7" t="inlineStr"/>
      <c r="CF670" s="7" t="inlineStr"/>
      <c r="CG670" s="7" t="inlineStr"/>
      <c r="CH670" s="7" t="inlineStr"/>
      <c r="CI670" s="7" t="inlineStr"/>
      <c r="CJ670" s="7" t="inlineStr"/>
      <c r="CK670" s="7" t="inlineStr"/>
      <c r="CL670" s="7" t="inlineStr"/>
      <c r="CM670" s="7" t="inlineStr"/>
      <c r="CN670" s="7" t="inlineStr"/>
      <c r="CO670" s="7" t="inlineStr"/>
      <c r="CP670" s="7" t="inlineStr"/>
      <c r="CQ670" s="7" t="inlineStr"/>
      <c r="CR670" s="7" t="inlineStr"/>
      <c r="CS670" s="7" t="inlineStr"/>
      <c r="CT670" s="7" t="inlineStr"/>
      <c r="CU670" s="7" t="inlineStr"/>
      <c r="CV670" s="7" t="inlineStr"/>
      <c r="CW670" s="7" t="inlineStr"/>
      <c r="CX670" s="7" t="inlineStr"/>
      <c r="CY670" s="7" t="inlineStr"/>
      <c r="CZ670" s="7" t="inlineStr"/>
      <c r="DA670" s="7" t="inlineStr"/>
      <c r="DB670" s="7" t="inlineStr"/>
      <c r="DC670" s="7" t="inlineStr"/>
      <c r="DD670" s="7" t="inlineStr"/>
      <c r="DE670" s="7">
        <f>DG670+DI670+DK670+DM670+DO670+DQ670+DS670+DU670+DW670+DY670+EA670+EC670+EE670</f>
        <v/>
      </c>
      <c r="DF670" s="7">
        <f>DH670+DJ670+DL670+DN670+DP670+DR670+DT670+DV670+DX670+DZ670+EB670+ED670+EF670</f>
        <v/>
      </c>
      <c r="DG670" s="7" t="inlineStr"/>
      <c r="DH670" s="7" t="inlineStr"/>
      <c r="DI670" s="7" t="inlineStr"/>
      <c r="DJ670" s="7" t="inlineStr"/>
      <c r="DK670" s="7" t="inlineStr"/>
      <c r="DL670" s="7" t="inlineStr"/>
      <c r="DM670" s="7" t="inlineStr"/>
      <c r="DN670" s="7" t="inlineStr"/>
      <c r="DO670" s="7" t="inlineStr"/>
      <c r="DP670" s="7" t="inlineStr"/>
      <c r="DQ670" s="7" t="inlineStr"/>
      <c r="DR670" s="7" t="inlineStr"/>
      <c r="DS670" s="7" t="inlineStr"/>
      <c r="DT670" s="7" t="inlineStr"/>
      <c r="DU670" s="7" t="inlineStr"/>
      <c r="DV670" s="7" t="inlineStr"/>
      <c r="DW670" s="7" t="inlineStr"/>
      <c r="DX670" s="7" t="inlineStr"/>
      <c r="DY670" s="7" t="inlineStr"/>
      <c r="DZ670" s="7" t="inlineStr"/>
      <c r="EA670" s="7" t="inlineStr"/>
      <c r="EB670" s="7" t="inlineStr"/>
      <c r="EC670" s="7" t="inlineStr"/>
      <c r="ED670" s="7" t="inlineStr"/>
      <c r="EE670" s="7" t="inlineStr"/>
      <c r="EF670" s="7" t="inlineStr"/>
      <c r="EG670" s="7">
        <f>E670+AU670+BK670+BW670+DE670</f>
        <v/>
      </c>
      <c r="EH670" s="7">
        <f>F670+AV670+BL670+BX670+DF670</f>
        <v/>
      </c>
    </row>
    <row r="671" hidden="1" outlineLevel="1">
      <c r="A671" s="5" t="n">
        <v>335</v>
      </c>
      <c r="B671" s="6" t="inlineStr">
        <is>
          <t>Raxmatulla Farm MCHJ</t>
        </is>
      </c>
      <c r="C671" s="6" t="inlineStr">
        <is>
          <t>Ташкент</t>
        </is>
      </c>
      <c r="D671" s="6" t="inlineStr">
        <is>
          <t>Ташкент 1</t>
        </is>
      </c>
      <c r="E671" s="7">
        <f>G671+I671+K671+M671+O671+Q671+S671+U671+W671+Y671+AA671+AC671+AE671+AG671+AI671+AK671+AM671+AO671+AQ671+AS671</f>
        <v/>
      </c>
      <c r="F671" s="7">
        <f>H671+J671+L671+N671+P671+R671+T671+V671+X671+Z671+AB671+AD671+AF671+AH671+AJ671+AL671+AN671+AP671+AR671+AT671</f>
        <v/>
      </c>
      <c r="G671" s="7" t="inlineStr"/>
      <c r="H671" s="7" t="inlineStr"/>
      <c r="I671" s="7" t="inlineStr"/>
      <c r="J671" s="7" t="inlineStr"/>
      <c r="K671" s="7" t="inlineStr"/>
      <c r="L671" s="7" t="inlineStr"/>
      <c r="M671" s="7" t="inlineStr"/>
      <c r="N671" s="7" t="inlineStr"/>
      <c r="O671" s="7" t="inlineStr"/>
      <c r="P671" s="7" t="inlineStr"/>
      <c r="Q671" s="7" t="inlineStr"/>
      <c r="R671" s="7" t="inlineStr"/>
      <c r="S671" s="7" t="inlineStr"/>
      <c r="T671" s="7" t="inlineStr"/>
      <c r="U671" s="7" t="inlineStr"/>
      <c r="V671" s="7" t="inlineStr"/>
      <c r="W671" s="7" t="n">
        <v>2</v>
      </c>
      <c r="X671" s="7" t="n">
        <v>272966</v>
      </c>
      <c r="Y671" s="7" t="inlineStr"/>
      <c r="Z671" s="7" t="inlineStr"/>
      <c r="AA671" s="7" t="inlineStr"/>
      <c r="AB671" s="7" t="inlineStr"/>
      <c r="AC671" s="7" t="n">
        <v>4</v>
      </c>
      <c r="AD671" s="7" t="n">
        <v>445452</v>
      </c>
      <c r="AE671" s="7" t="inlineStr"/>
      <c r="AF671" s="7" t="inlineStr"/>
      <c r="AG671" s="7" t="inlineStr"/>
      <c r="AH671" s="7" t="inlineStr"/>
      <c r="AI671" s="7" t="inlineStr"/>
      <c r="AJ671" s="7" t="inlineStr"/>
      <c r="AK671" s="7" t="inlineStr"/>
      <c r="AL671" s="7" t="inlineStr"/>
      <c r="AM671" s="7" t="inlineStr"/>
      <c r="AN671" s="7" t="inlineStr"/>
      <c r="AO671" s="7" t="inlineStr"/>
      <c r="AP671" s="7" t="inlineStr"/>
      <c r="AQ671" s="7" t="inlineStr"/>
      <c r="AR671" s="7" t="inlineStr"/>
      <c r="AS671" s="7" t="inlineStr"/>
      <c r="AT671" s="7" t="inlineStr"/>
      <c r="AU671" s="7">
        <f>AW671+AY671+BA671+BC671+BE671+BG671+BI671</f>
        <v/>
      </c>
      <c r="AV671" s="7">
        <f>AX671+AZ671+BB671+BD671+BF671+BH671+BJ671</f>
        <v/>
      </c>
      <c r="AW671" s="7" t="inlineStr"/>
      <c r="AX671" s="7" t="inlineStr"/>
      <c r="AY671" s="7" t="inlineStr"/>
      <c r="AZ671" s="7" t="inlineStr"/>
      <c r="BA671" s="7" t="inlineStr"/>
      <c r="BB671" s="7" t="inlineStr"/>
      <c r="BC671" s="7" t="inlineStr"/>
      <c r="BD671" s="7" t="inlineStr"/>
      <c r="BE671" s="7" t="inlineStr"/>
      <c r="BF671" s="7" t="inlineStr"/>
      <c r="BG671" s="7" t="inlineStr"/>
      <c r="BH671" s="7" t="inlineStr"/>
      <c r="BI671" s="7" t="inlineStr"/>
      <c r="BJ671" s="7" t="inlineStr"/>
      <c r="BK671" s="7">
        <f>BM671+BO671+BQ671+BS671+BU671</f>
        <v/>
      </c>
      <c r="BL671" s="7">
        <f>BN671+BP671+BR671+BT671+BV671</f>
        <v/>
      </c>
      <c r="BM671" s="7" t="inlineStr"/>
      <c r="BN671" s="7" t="inlineStr"/>
      <c r="BO671" s="7" t="inlineStr"/>
      <c r="BP671" s="7" t="inlineStr"/>
      <c r="BQ671" s="7" t="inlineStr"/>
      <c r="BR671" s="7" t="inlineStr"/>
      <c r="BS671" s="7" t="inlineStr"/>
      <c r="BT671" s="7" t="inlineStr"/>
      <c r="BU671" s="7" t="inlineStr"/>
      <c r="BV671" s="7" t="inlineStr"/>
      <c r="BW671" s="7">
        <f>BY671+CA671+CC671+CE671+CG671+CI671+CK671+CM671+CO671+CQ671+CS671+CU671+CW671+CY671+DA671+DC671</f>
        <v/>
      </c>
      <c r="BX671" s="7">
        <f>BZ671+CB671+CD671+CF671+CH671+CJ671+CL671+CN671+CP671+CR671+CT671+CV671+CX671+CZ671+DB671+DD671</f>
        <v/>
      </c>
      <c r="BY671" s="7" t="inlineStr"/>
      <c r="BZ671" s="7" t="inlineStr"/>
      <c r="CA671" s="7" t="inlineStr"/>
      <c r="CB671" s="7" t="inlineStr"/>
      <c r="CC671" s="7" t="inlineStr"/>
      <c r="CD671" s="7" t="inlineStr"/>
      <c r="CE671" s="7" t="inlineStr"/>
      <c r="CF671" s="7" t="inlineStr"/>
      <c r="CG671" s="7" t="inlineStr"/>
      <c r="CH671" s="7" t="inlineStr"/>
      <c r="CI671" s="7" t="inlineStr"/>
      <c r="CJ671" s="7" t="inlineStr"/>
      <c r="CK671" s="7" t="inlineStr"/>
      <c r="CL671" s="7" t="inlineStr"/>
      <c r="CM671" s="7" t="inlineStr"/>
      <c r="CN671" s="7" t="inlineStr"/>
      <c r="CO671" s="7" t="inlineStr"/>
      <c r="CP671" s="7" t="inlineStr"/>
      <c r="CQ671" s="7" t="inlineStr"/>
      <c r="CR671" s="7" t="inlineStr"/>
      <c r="CS671" s="7" t="inlineStr"/>
      <c r="CT671" s="7" t="inlineStr"/>
      <c r="CU671" s="7" t="inlineStr"/>
      <c r="CV671" s="7" t="inlineStr"/>
      <c r="CW671" s="7" t="inlineStr"/>
      <c r="CX671" s="7" t="inlineStr"/>
      <c r="CY671" s="7" t="inlineStr"/>
      <c r="CZ671" s="7" t="inlineStr"/>
      <c r="DA671" s="7" t="inlineStr"/>
      <c r="DB671" s="7" t="inlineStr"/>
      <c r="DC671" s="7" t="inlineStr"/>
      <c r="DD671" s="7" t="inlineStr"/>
      <c r="DE671" s="7">
        <f>DG671+DI671+DK671+DM671+DO671+DQ671+DS671+DU671+DW671+DY671+EA671+EC671+EE671</f>
        <v/>
      </c>
      <c r="DF671" s="7">
        <f>DH671+DJ671+DL671+DN671+DP671+DR671+DT671+DV671+DX671+DZ671+EB671+ED671+EF671</f>
        <v/>
      </c>
      <c r="DG671" s="7" t="inlineStr"/>
      <c r="DH671" s="7" t="inlineStr"/>
      <c r="DI671" s="7" t="inlineStr"/>
      <c r="DJ671" s="7" t="inlineStr"/>
      <c r="DK671" s="7" t="inlineStr"/>
      <c r="DL671" s="7" t="inlineStr"/>
      <c r="DM671" s="7" t="inlineStr"/>
      <c r="DN671" s="7" t="inlineStr"/>
      <c r="DO671" s="7" t="inlineStr"/>
      <c r="DP671" s="7" t="inlineStr"/>
      <c r="DQ671" s="7" t="inlineStr"/>
      <c r="DR671" s="7" t="inlineStr"/>
      <c r="DS671" s="7" t="inlineStr"/>
      <c r="DT671" s="7" t="inlineStr"/>
      <c r="DU671" s="7" t="inlineStr"/>
      <c r="DV671" s="7" t="inlineStr"/>
      <c r="DW671" s="7" t="inlineStr"/>
      <c r="DX671" s="7" t="inlineStr"/>
      <c r="DY671" s="7" t="inlineStr"/>
      <c r="DZ671" s="7" t="inlineStr"/>
      <c r="EA671" s="7" t="inlineStr"/>
      <c r="EB671" s="7" t="inlineStr"/>
      <c r="EC671" s="7" t="inlineStr"/>
      <c r="ED671" s="7" t="inlineStr"/>
      <c r="EE671" s="7" t="inlineStr"/>
      <c r="EF671" s="7" t="inlineStr"/>
      <c r="EG671" s="7">
        <f>E671+AU671+BK671+BW671+DE671</f>
        <v/>
      </c>
      <c r="EH671" s="7">
        <f>F671+AV671+BL671+BX671+DF671</f>
        <v/>
      </c>
    </row>
    <row r="672" hidden="1" outlineLevel="1">
      <c r="A672" s="5" t="n">
        <v>336</v>
      </c>
      <c r="B672" s="6" t="inlineStr">
        <is>
          <t>Rayxon Farm MCHJ</t>
        </is>
      </c>
      <c r="C672" s="6" t="inlineStr">
        <is>
          <t>Ташкент</t>
        </is>
      </c>
      <c r="D672" s="6" t="inlineStr">
        <is>
          <t>Ташкент 1</t>
        </is>
      </c>
      <c r="E672" s="7">
        <f>G672+I672+K672+M672+O672+Q672+S672+U672+W672+Y672+AA672+AC672+AE672+AG672+AI672+AK672+AM672+AO672+AQ672+AS672</f>
        <v/>
      </c>
      <c r="F672" s="7">
        <f>H672+J672+L672+N672+P672+R672+T672+V672+X672+Z672+AB672+AD672+AF672+AH672+AJ672+AL672+AN672+AP672+AR672+AT672</f>
        <v/>
      </c>
      <c r="G672" s="7" t="inlineStr"/>
      <c r="H672" s="7" t="inlineStr"/>
      <c r="I672" s="7" t="inlineStr"/>
      <c r="J672" s="7" t="inlineStr"/>
      <c r="K672" s="7" t="inlineStr"/>
      <c r="L672" s="7" t="inlineStr"/>
      <c r="M672" s="7" t="n">
        <v>10</v>
      </c>
      <c r="N672" s="7" t="n">
        <v>1773960</v>
      </c>
      <c r="O672" s="7" t="inlineStr"/>
      <c r="P672" s="7" t="inlineStr"/>
      <c r="Q672" s="7" t="n">
        <v>20</v>
      </c>
      <c r="R672" s="7" t="n">
        <v>8499640</v>
      </c>
      <c r="S672" s="7" t="inlineStr"/>
      <c r="T672" s="7" t="inlineStr"/>
      <c r="U672" s="7" t="inlineStr"/>
      <c r="V672" s="7" t="inlineStr"/>
      <c r="W672" s="7" t="inlineStr"/>
      <c r="X672" s="7" t="inlineStr"/>
      <c r="Y672" s="7" t="inlineStr"/>
      <c r="Z672" s="7" t="inlineStr"/>
      <c r="AA672" s="7" t="inlineStr"/>
      <c r="AB672" s="7" t="inlineStr"/>
      <c r="AC672" s="7" t="inlineStr"/>
      <c r="AD672" s="7" t="inlineStr"/>
      <c r="AE672" s="7" t="inlineStr"/>
      <c r="AF672" s="7" t="inlineStr"/>
      <c r="AG672" s="7" t="inlineStr"/>
      <c r="AH672" s="7" t="inlineStr"/>
      <c r="AI672" s="7" t="inlineStr"/>
      <c r="AJ672" s="7" t="inlineStr"/>
      <c r="AK672" s="7" t="inlineStr"/>
      <c r="AL672" s="7" t="inlineStr"/>
      <c r="AM672" s="7" t="inlineStr"/>
      <c r="AN672" s="7" t="inlineStr"/>
      <c r="AO672" s="7" t="inlineStr"/>
      <c r="AP672" s="7" t="inlineStr"/>
      <c r="AQ672" s="7" t="inlineStr"/>
      <c r="AR672" s="7" t="inlineStr"/>
      <c r="AS672" s="7" t="inlineStr"/>
      <c r="AT672" s="7" t="inlineStr"/>
      <c r="AU672" s="7">
        <f>AW672+AY672+BA672+BC672+BE672+BG672+BI672</f>
        <v/>
      </c>
      <c r="AV672" s="7">
        <f>AX672+AZ672+BB672+BD672+BF672+BH672+BJ672</f>
        <v/>
      </c>
      <c r="AW672" s="7" t="inlineStr"/>
      <c r="AX672" s="7" t="inlineStr"/>
      <c r="AY672" s="7" t="inlineStr"/>
      <c r="AZ672" s="7" t="inlineStr"/>
      <c r="BA672" s="7" t="inlineStr"/>
      <c r="BB672" s="7" t="inlineStr"/>
      <c r="BC672" s="7" t="inlineStr"/>
      <c r="BD672" s="7" t="inlineStr"/>
      <c r="BE672" s="7" t="inlineStr"/>
      <c r="BF672" s="7" t="inlineStr"/>
      <c r="BG672" s="7" t="inlineStr"/>
      <c r="BH672" s="7" t="inlineStr"/>
      <c r="BI672" s="7" t="inlineStr"/>
      <c r="BJ672" s="7" t="inlineStr"/>
      <c r="BK672" s="7">
        <f>BM672+BO672+BQ672+BS672+BU672</f>
        <v/>
      </c>
      <c r="BL672" s="7">
        <f>BN672+BP672+BR672+BT672+BV672</f>
        <v/>
      </c>
      <c r="BM672" s="7" t="inlineStr"/>
      <c r="BN672" s="7" t="inlineStr"/>
      <c r="BO672" s="7" t="inlineStr"/>
      <c r="BP672" s="7" t="inlineStr"/>
      <c r="BQ672" s="7" t="inlineStr"/>
      <c r="BR672" s="7" t="inlineStr"/>
      <c r="BS672" s="7" t="inlineStr"/>
      <c r="BT672" s="7" t="inlineStr"/>
      <c r="BU672" s="7" t="inlineStr"/>
      <c r="BV672" s="7" t="inlineStr"/>
      <c r="BW672" s="7">
        <f>BY672+CA672+CC672+CE672+CG672+CI672+CK672+CM672+CO672+CQ672+CS672+CU672+CW672+CY672+DA672+DC672</f>
        <v/>
      </c>
      <c r="BX672" s="7">
        <f>BZ672+CB672+CD672+CF672+CH672+CJ672+CL672+CN672+CP672+CR672+CT672+CV672+CX672+CZ672+DB672+DD672</f>
        <v/>
      </c>
      <c r="BY672" s="7" t="inlineStr"/>
      <c r="BZ672" s="7" t="inlineStr"/>
      <c r="CA672" s="7" t="n">
        <v>100</v>
      </c>
      <c r="CB672" s="7" t="n">
        <v>5961100</v>
      </c>
      <c r="CC672" s="7" t="inlineStr"/>
      <c r="CD672" s="7" t="inlineStr"/>
      <c r="CE672" s="7" t="inlineStr"/>
      <c r="CF672" s="7" t="inlineStr"/>
      <c r="CG672" s="7" t="inlineStr"/>
      <c r="CH672" s="7" t="inlineStr"/>
      <c r="CI672" s="7" t="inlineStr"/>
      <c r="CJ672" s="7" t="inlineStr"/>
      <c r="CK672" s="7" t="inlineStr"/>
      <c r="CL672" s="7" t="inlineStr"/>
      <c r="CM672" s="7" t="inlineStr"/>
      <c r="CN672" s="7" t="inlineStr"/>
      <c r="CO672" s="7" t="inlineStr"/>
      <c r="CP672" s="7" t="inlineStr"/>
      <c r="CQ672" s="7" t="inlineStr"/>
      <c r="CR672" s="7" t="inlineStr"/>
      <c r="CS672" s="7" t="inlineStr"/>
      <c r="CT672" s="7" t="inlineStr"/>
      <c r="CU672" s="7" t="inlineStr"/>
      <c r="CV672" s="7" t="inlineStr"/>
      <c r="CW672" s="7" t="inlineStr"/>
      <c r="CX672" s="7" t="inlineStr"/>
      <c r="CY672" s="7" t="inlineStr"/>
      <c r="CZ672" s="7" t="inlineStr"/>
      <c r="DA672" s="7" t="inlineStr"/>
      <c r="DB672" s="7" t="inlineStr"/>
      <c r="DC672" s="7" t="inlineStr"/>
      <c r="DD672" s="7" t="inlineStr"/>
      <c r="DE672" s="7">
        <f>DG672+DI672+DK672+DM672+DO672+DQ672+DS672+DU672+DW672+DY672+EA672+EC672+EE672</f>
        <v/>
      </c>
      <c r="DF672" s="7">
        <f>DH672+DJ672+DL672+DN672+DP672+DR672+DT672+DV672+DX672+DZ672+EB672+ED672+EF672</f>
        <v/>
      </c>
      <c r="DG672" s="7" t="inlineStr"/>
      <c r="DH672" s="7" t="inlineStr"/>
      <c r="DI672" s="7" t="inlineStr"/>
      <c r="DJ672" s="7" t="inlineStr"/>
      <c r="DK672" s="7" t="n">
        <v>6</v>
      </c>
      <c r="DL672" s="7" t="n">
        <v>2402376</v>
      </c>
      <c r="DM672" s="7" t="inlineStr"/>
      <c r="DN672" s="7" t="inlineStr"/>
      <c r="DO672" s="7" t="inlineStr"/>
      <c r="DP672" s="7" t="inlineStr"/>
      <c r="DQ672" s="7" t="inlineStr"/>
      <c r="DR672" s="7" t="inlineStr"/>
      <c r="DS672" s="7" t="inlineStr"/>
      <c r="DT672" s="7" t="inlineStr"/>
      <c r="DU672" s="7" t="inlineStr"/>
      <c r="DV672" s="7" t="inlineStr"/>
      <c r="DW672" s="7" t="inlineStr"/>
      <c r="DX672" s="7" t="inlineStr"/>
      <c r="DY672" s="7" t="inlineStr"/>
      <c r="DZ672" s="7" t="inlineStr"/>
      <c r="EA672" s="7" t="inlineStr"/>
      <c r="EB672" s="7" t="inlineStr"/>
      <c r="EC672" s="7" t="inlineStr"/>
      <c r="ED672" s="7" t="inlineStr"/>
      <c r="EE672" s="7" t="inlineStr"/>
      <c r="EF672" s="7" t="inlineStr"/>
      <c r="EG672" s="7">
        <f>E672+AU672+BK672+BW672+DE672</f>
        <v/>
      </c>
      <c r="EH672" s="7">
        <f>F672+AV672+BL672+BX672+DF672</f>
        <v/>
      </c>
    </row>
    <row r="673" hidden="1" outlineLevel="1">
      <c r="A673" s="5" t="n">
        <v>337</v>
      </c>
      <c r="B673" s="6" t="inlineStr">
        <is>
          <t>Rayxon-94 MCHJ</t>
        </is>
      </c>
      <c r="C673" s="6" t="inlineStr">
        <is>
          <t>Ташкент</t>
        </is>
      </c>
      <c r="D673" s="6" t="inlineStr">
        <is>
          <t>Ташкент 2</t>
        </is>
      </c>
      <c r="E673" s="7">
        <f>G673+I673+K673+M673+O673+Q673+S673+U673+W673+Y673+AA673+AC673+AE673+AG673+AI673+AK673+AM673+AO673+AQ673+AS673</f>
        <v/>
      </c>
      <c r="F673" s="7">
        <f>H673+J673+L673+N673+P673+R673+T673+V673+X673+Z673+AB673+AD673+AF673+AH673+AJ673+AL673+AN673+AP673+AR673+AT673</f>
        <v/>
      </c>
      <c r="G673" s="7" t="inlineStr"/>
      <c r="H673" s="7" t="inlineStr"/>
      <c r="I673" s="7" t="inlineStr"/>
      <c r="J673" s="7" t="inlineStr"/>
      <c r="K673" s="7" t="inlineStr"/>
      <c r="L673" s="7" t="inlineStr"/>
      <c r="M673" s="7" t="inlineStr"/>
      <c r="N673" s="7" t="inlineStr"/>
      <c r="O673" s="7" t="inlineStr"/>
      <c r="P673" s="7" t="inlineStr"/>
      <c r="Q673" s="7" t="n">
        <v>4</v>
      </c>
      <c r="R673" s="7" t="n">
        <v>1529628</v>
      </c>
      <c r="S673" s="7" t="n">
        <v>4</v>
      </c>
      <c r="T673" s="7" t="n">
        <v>438248</v>
      </c>
      <c r="U673" s="7" t="inlineStr"/>
      <c r="V673" s="7" t="inlineStr"/>
      <c r="W673" s="7" t="n">
        <v>8</v>
      </c>
      <c r="X673" s="7" t="n">
        <v>1998512</v>
      </c>
      <c r="Y673" s="7" t="n">
        <v>4</v>
      </c>
      <c r="Z673" s="7" t="n">
        <v>858732</v>
      </c>
      <c r="AA673" s="7" t="inlineStr"/>
      <c r="AB673" s="7" t="inlineStr"/>
      <c r="AC673" s="7" t="n">
        <v>4</v>
      </c>
      <c r="AD673" s="7" t="n">
        <v>829940</v>
      </c>
      <c r="AE673" s="7" t="n">
        <v>4</v>
      </c>
      <c r="AF673" s="7" t="n">
        <v>283396</v>
      </c>
      <c r="AG673" s="7" t="inlineStr"/>
      <c r="AH673" s="7" t="inlineStr"/>
      <c r="AI673" s="7" t="inlineStr"/>
      <c r="AJ673" s="7" t="inlineStr"/>
      <c r="AK673" s="7" t="n">
        <v>4</v>
      </c>
      <c r="AL673" s="7" t="n">
        <v>1027008</v>
      </c>
      <c r="AM673" s="7" t="inlineStr"/>
      <c r="AN673" s="7" t="inlineStr"/>
      <c r="AO673" s="7" t="inlineStr"/>
      <c r="AP673" s="7" t="inlineStr"/>
      <c r="AQ673" s="7" t="inlineStr"/>
      <c r="AR673" s="7" t="inlineStr"/>
      <c r="AS673" s="7" t="inlineStr"/>
      <c r="AT673" s="7" t="inlineStr"/>
      <c r="AU673" s="7">
        <f>AW673+AY673+BA673+BC673+BE673+BG673+BI673</f>
        <v/>
      </c>
      <c r="AV673" s="7">
        <f>AX673+AZ673+BB673+BD673+BF673+BH673+BJ673</f>
        <v/>
      </c>
      <c r="AW673" s="7" t="inlineStr"/>
      <c r="AX673" s="7" t="inlineStr"/>
      <c r="AY673" s="7" t="inlineStr"/>
      <c r="AZ673" s="7" t="inlineStr"/>
      <c r="BA673" s="7" t="inlineStr"/>
      <c r="BB673" s="7" t="inlineStr"/>
      <c r="BC673" s="7" t="inlineStr"/>
      <c r="BD673" s="7" t="inlineStr"/>
      <c r="BE673" s="7" t="inlineStr"/>
      <c r="BF673" s="7" t="inlineStr"/>
      <c r="BG673" s="7" t="inlineStr"/>
      <c r="BH673" s="7" t="inlineStr"/>
      <c r="BI673" s="7" t="inlineStr"/>
      <c r="BJ673" s="7" t="inlineStr"/>
      <c r="BK673" s="7">
        <f>BM673+BO673+BQ673+BS673+BU673</f>
        <v/>
      </c>
      <c r="BL673" s="7">
        <f>BN673+BP673+BR673+BT673+BV673</f>
        <v/>
      </c>
      <c r="BM673" s="7" t="inlineStr"/>
      <c r="BN673" s="7" t="inlineStr"/>
      <c r="BO673" s="7" t="inlineStr"/>
      <c r="BP673" s="7" t="inlineStr"/>
      <c r="BQ673" s="7" t="inlineStr"/>
      <c r="BR673" s="7" t="inlineStr"/>
      <c r="BS673" s="7" t="inlineStr"/>
      <c r="BT673" s="7" t="inlineStr"/>
      <c r="BU673" s="7" t="inlineStr"/>
      <c r="BV673" s="7" t="inlineStr"/>
      <c r="BW673" s="7">
        <f>BY673+CA673+CC673+CE673+CG673+CI673+CK673+CM673+CO673+CQ673+CS673+CU673+CW673+CY673+DA673+DC673</f>
        <v/>
      </c>
      <c r="BX673" s="7">
        <f>BZ673+CB673+CD673+CF673+CH673+CJ673+CL673+CN673+CP673+CR673+CT673+CV673+CX673+CZ673+DB673+DD673</f>
        <v/>
      </c>
      <c r="BY673" s="7" t="inlineStr"/>
      <c r="BZ673" s="7" t="inlineStr"/>
      <c r="CA673" s="7" t="inlineStr"/>
      <c r="CB673" s="7" t="inlineStr"/>
      <c r="CC673" s="7" t="inlineStr"/>
      <c r="CD673" s="7" t="inlineStr"/>
      <c r="CE673" s="7" t="inlineStr"/>
      <c r="CF673" s="7" t="inlineStr"/>
      <c r="CG673" s="7" t="inlineStr"/>
      <c r="CH673" s="7" t="inlineStr"/>
      <c r="CI673" s="7" t="inlineStr"/>
      <c r="CJ673" s="7" t="inlineStr"/>
      <c r="CK673" s="7" t="inlineStr"/>
      <c r="CL673" s="7" t="inlineStr"/>
      <c r="CM673" s="7" t="inlineStr"/>
      <c r="CN673" s="7" t="inlineStr"/>
      <c r="CO673" s="7" t="inlineStr"/>
      <c r="CP673" s="7" t="inlineStr"/>
      <c r="CQ673" s="7" t="inlineStr"/>
      <c r="CR673" s="7" t="inlineStr"/>
      <c r="CS673" s="7" t="inlineStr"/>
      <c r="CT673" s="7" t="inlineStr"/>
      <c r="CU673" s="7" t="inlineStr"/>
      <c r="CV673" s="7" t="inlineStr"/>
      <c r="CW673" s="7" t="inlineStr"/>
      <c r="CX673" s="7" t="inlineStr"/>
      <c r="CY673" s="7" t="inlineStr"/>
      <c r="CZ673" s="7" t="inlineStr"/>
      <c r="DA673" s="7" t="inlineStr"/>
      <c r="DB673" s="7" t="inlineStr"/>
      <c r="DC673" s="7" t="inlineStr"/>
      <c r="DD673" s="7" t="inlineStr"/>
      <c r="DE673" s="7">
        <f>DG673+DI673+DK673+DM673+DO673+DQ673+DS673+DU673+DW673+DY673+EA673+EC673+EE673</f>
        <v/>
      </c>
      <c r="DF673" s="7">
        <f>DH673+DJ673+DL673+DN673+DP673+DR673+DT673+DV673+DX673+DZ673+EB673+ED673+EF673</f>
        <v/>
      </c>
      <c r="DG673" s="7" t="inlineStr"/>
      <c r="DH673" s="7" t="inlineStr"/>
      <c r="DI673" s="7" t="inlineStr"/>
      <c r="DJ673" s="7" t="inlineStr"/>
      <c r="DK673" s="7" t="inlineStr"/>
      <c r="DL673" s="7" t="inlineStr"/>
      <c r="DM673" s="7" t="inlineStr"/>
      <c r="DN673" s="7" t="inlineStr"/>
      <c r="DO673" s="7" t="inlineStr"/>
      <c r="DP673" s="7" t="inlineStr"/>
      <c r="DQ673" s="7" t="inlineStr"/>
      <c r="DR673" s="7" t="inlineStr"/>
      <c r="DS673" s="7" t="inlineStr"/>
      <c r="DT673" s="7" t="inlineStr"/>
      <c r="DU673" s="7" t="inlineStr"/>
      <c r="DV673" s="7" t="inlineStr"/>
      <c r="DW673" s="7" t="inlineStr"/>
      <c r="DX673" s="7" t="inlineStr"/>
      <c r="DY673" s="7" t="inlineStr"/>
      <c r="DZ673" s="7" t="inlineStr"/>
      <c r="EA673" s="7" t="inlineStr"/>
      <c r="EB673" s="7" t="inlineStr"/>
      <c r="EC673" s="7" t="inlineStr"/>
      <c r="ED673" s="7" t="inlineStr"/>
      <c r="EE673" s="7" t="inlineStr"/>
      <c r="EF673" s="7" t="inlineStr"/>
      <c r="EG673" s="7">
        <f>E673+AU673+BK673+BW673+DE673</f>
        <v/>
      </c>
      <c r="EH673" s="7">
        <f>F673+AV673+BL673+BX673+DF673</f>
        <v/>
      </c>
    </row>
    <row r="674" hidden="1" outlineLevel="1">
      <c r="A674" s="5" t="n">
        <v>338</v>
      </c>
      <c r="B674" s="6" t="inlineStr">
        <is>
          <t>Rayyona- Pharm Group</t>
        </is>
      </c>
      <c r="C674" s="6" t="inlineStr">
        <is>
          <t>Ташкент</t>
        </is>
      </c>
      <c r="D674" s="6" t="inlineStr">
        <is>
          <t>Ташкент 2</t>
        </is>
      </c>
      <c r="E674" s="7">
        <f>G674+I674+K674+M674+O674+Q674+S674+U674+W674+Y674+AA674+AC674+AE674+AG674+AI674+AK674+AM674+AO674+AQ674+AS674</f>
        <v/>
      </c>
      <c r="F674" s="7">
        <f>H674+J674+L674+N674+P674+R674+T674+V674+X674+Z674+AB674+AD674+AF674+AH674+AJ674+AL674+AN674+AP674+AR674+AT674</f>
        <v/>
      </c>
      <c r="G674" s="7" t="inlineStr"/>
      <c r="H674" s="7" t="inlineStr"/>
      <c r="I674" s="7" t="inlineStr"/>
      <c r="J674" s="7" t="inlineStr"/>
      <c r="K674" s="7" t="inlineStr"/>
      <c r="L674" s="7" t="inlineStr"/>
      <c r="M674" s="7" t="inlineStr"/>
      <c r="N674" s="7" t="inlineStr"/>
      <c r="O674" s="7" t="inlineStr"/>
      <c r="P674" s="7" t="inlineStr"/>
      <c r="Q674" s="7" t="inlineStr"/>
      <c r="R674" s="7" t="inlineStr"/>
      <c r="S674" s="7" t="inlineStr"/>
      <c r="T674" s="7" t="inlineStr"/>
      <c r="U674" s="7" t="inlineStr"/>
      <c r="V674" s="7" t="inlineStr"/>
      <c r="W674" s="7" t="inlineStr"/>
      <c r="X674" s="7" t="inlineStr"/>
      <c r="Y674" s="7" t="inlineStr"/>
      <c r="Z674" s="7" t="inlineStr"/>
      <c r="AA674" s="7" t="inlineStr"/>
      <c r="AB674" s="7" t="inlineStr"/>
      <c r="AC674" s="7" t="inlineStr"/>
      <c r="AD674" s="7" t="inlineStr"/>
      <c r="AE674" s="7" t="inlineStr"/>
      <c r="AF674" s="7" t="inlineStr"/>
      <c r="AG674" s="7" t="inlineStr"/>
      <c r="AH674" s="7" t="inlineStr"/>
      <c r="AI674" s="7" t="inlineStr"/>
      <c r="AJ674" s="7" t="inlineStr"/>
      <c r="AK674" s="7" t="inlineStr"/>
      <c r="AL674" s="7" t="inlineStr"/>
      <c r="AM674" s="7" t="inlineStr"/>
      <c r="AN674" s="7" t="inlineStr"/>
      <c r="AO674" s="7" t="inlineStr"/>
      <c r="AP674" s="7" t="inlineStr"/>
      <c r="AQ674" s="7" t="inlineStr"/>
      <c r="AR674" s="7" t="inlineStr"/>
      <c r="AS674" s="7" t="inlineStr"/>
      <c r="AT674" s="7" t="inlineStr"/>
      <c r="AU674" s="7">
        <f>AW674+AY674+BA674+BC674+BE674+BG674+BI674</f>
        <v/>
      </c>
      <c r="AV674" s="7">
        <f>AX674+AZ674+BB674+BD674+BF674+BH674+BJ674</f>
        <v/>
      </c>
      <c r="AW674" s="7" t="inlineStr"/>
      <c r="AX674" s="7" t="inlineStr"/>
      <c r="AY674" s="7" t="inlineStr"/>
      <c r="AZ674" s="7" t="inlineStr"/>
      <c r="BA674" s="7" t="inlineStr"/>
      <c r="BB674" s="7" t="inlineStr"/>
      <c r="BC674" s="7" t="inlineStr"/>
      <c r="BD674" s="7" t="inlineStr"/>
      <c r="BE674" s="7" t="inlineStr"/>
      <c r="BF674" s="7" t="inlineStr"/>
      <c r="BG674" s="7" t="inlineStr"/>
      <c r="BH674" s="7" t="inlineStr"/>
      <c r="BI674" s="7" t="inlineStr"/>
      <c r="BJ674" s="7" t="inlineStr"/>
      <c r="BK674" s="7">
        <f>BM674+BO674+BQ674+BS674+BU674</f>
        <v/>
      </c>
      <c r="BL674" s="7">
        <f>BN674+BP674+BR674+BT674+BV674</f>
        <v/>
      </c>
      <c r="BM674" s="7" t="inlineStr"/>
      <c r="BN674" s="7" t="inlineStr"/>
      <c r="BO674" s="7" t="inlineStr"/>
      <c r="BP674" s="7" t="inlineStr"/>
      <c r="BQ674" s="7" t="inlineStr"/>
      <c r="BR674" s="7" t="inlineStr"/>
      <c r="BS674" s="7" t="inlineStr"/>
      <c r="BT674" s="7" t="inlineStr"/>
      <c r="BU674" s="7" t="inlineStr"/>
      <c r="BV674" s="7" t="inlineStr"/>
      <c r="BW674" s="7">
        <f>BY674+CA674+CC674+CE674+CG674+CI674+CK674+CM674+CO674+CQ674+CS674+CU674+CW674+CY674+DA674+DC674</f>
        <v/>
      </c>
      <c r="BX674" s="7">
        <f>BZ674+CB674+CD674+CF674+CH674+CJ674+CL674+CN674+CP674+CR674+CT674+CV674+CX674+CZ674+DB674+DD674</f>
        <v/>
      </c>
      <c r="BY674" s="7" t="inlineStr"/>
      <c r="BZ674" s="7" t="inlineStr"/>
      <c r="CA674" s="7" t="inlineStr"/>
      <c r="CB674" s="7" t="inlineStr"/>
      <c r="CC674" s="7" t="inlineStr"/>
      <c r="CD674" s="7" t="inlineStr"/>
      <c r="CE674" s="7" t="inlineStr"/>
      <c r="CF674" s="7" t="inlineStr"/>
      <c r="CG674" s="7" t="inlineStr"/>
      <c r="CH674" s="7" t="inlineStr"/>
      <c r="CI674" s="7" t="inlineStr"/>
      <c r="CJ674" s="7" t="inlineStr"/>
      <c r="CK674" s="7" t="inlineStr"/>
      <c r="CL674" s="7" t="inlineStr"/>
      <c r="CM674" s="7" t="inlineStr"/>
      <c r="CN674" s="7" t="inlineStr"/>
      <c r="CO674" s="7" t="inlineStr"/>
      <c r="CP674" s="7" t="inlineStr"/>
      <c r="CQ674" s="7" t="inlineStr"/>
      <c r="CR674" s="7" t="inlineStr"/>
      <c r="CS674" s="7" t="inlineStr"/>
      <c r="CT674" s="7" t="inlineStr"/>
      <c r="CU674" s="7" t="inlineStr"/>
      <c r="CV674" s="7" t="inlineStr"/>
      <c r="CW674" s="7" t="inlineStr"/>
      <c r="CX674" s="7" t="inlineStr"/>
      <c r="CY674" s="7" t="inlineStr"/>
      <c r="CZ674" s="7" t="inlineStr"/>
      <c r="DA674" s="7" t="inlineStr"/>
      <c r="DB674" s="7" t="inlineStr"/>
      <c r="DC674" s="7" t="inlineStr"/>
      <c r="DD674" s="7" t="inlineStr"/>
      <c r="DE674" s="7">
        <f>DG674+DI674+DK674+DM674+DO674+DQ674+DS674+DU674+DW674+DY674+EA674+EC674+EE674</f>
        <v/>
      </c>
      <c r="DF674" s="7">
        <f>DH674+DJ674+DL674+DN674+DP674+DR674+DT674+DV674+DX674+DZ674+EB674+ED674+EF674</f>
        <v/>
      </c>
      <c r="DG674" s="7" t="inlineStr"/>
      <c r="DH674" s="7" t="inlineStr"/>
      <c r="DI674" s="7" t="inlineStr"/>
      <c r="DJ674" s="7" t="inlineStr"/>
      <c r="DK674" s="7" t="inlineStr"/>
      <c r="DL674" s="7" t="inlineStr"/>
      <c r="DM674" s="7" t="inlineStr"/>
      <c r="DN674" s="7" t="inlineStr"/>
      <c r="DO674" s="7" t="inlineStr"/>
      <c r="DP674" s="7" t="inlineStr"/>
      <c r="DQ674" s="7" t="inlineStr"/>
      <c r="DR674" s="7" t="inlineStr"/>
      <c r="DS674" s="7" t="inlineStr"/>
      <c r="DT674" s="7" t="inlineStr"/>
      <c r="DU674" s="7" t="inlineStr"/>
      <c r="DV674" s="7" t="inlineStr"/>
      <c r="DW674" s="7" t="n">
        <v>1</v>
      </c>
      <c r="DX674" s="7" t="n">
        <v>284293</v>
      </c>
      <c r="DY674" s="7" t="inlineStr"/>
      <c r="DZ674" s="7" t="inlineStr"/>
      <c r="EA674" s="7" t="inlineStr"/>
      <c r="EB674" s="7" t="inlineStr"/>
      <c r="EC674" s="7" t="inlineStr"/>
      <c r="ED674" s="7" t="inlineStr"/>
      <c r="EE674" s="7" t="inlineStr"/>
      <c r="EF674" s="7" t="inlineStr"/>
      <c r="EG674" s="7">
        <f>E674+AU674+BK674+BW674+DE674</f>
        <v/>
      </c>
      <c r="EH674" s="7">
        <f>F674+AV674+BL674+BX674+DF674</f>
        <v/>
      </c>
    </row>
    <row r="675" hidden="1" outlineLevel="1">
      <c r="A675" s="5" t="n">
        <v>339</v>
      </c>
      <c r="B675" s="6" t="inlineStr">
        <is>
          <t>Regional Farm Servis MCHJ</t>
        </is>
      </c>
      <c r="C675" s="6" t="inlineStr">
        <is>
          <t>Ташкент</t>
        </is>
      </c>
      <c r="D675" s="6" t="inlineStr">
        <is>
          <t>Ташкент 2</t>
        </is>
      </c>
      <c r="E675" s="7">
        <f>G675+I675+K675+M675+O675+Q675+S675+U675+W675+Y675+AA675+AC675+AE675+AG675+AI675+AK675+AM675+AO675+AQ675+AS675</f>
        <v/>
      </c>
      <c r="F675" s="7">
        <f>H675+J675+L675+N675+P675+R675+T675+V675+X675+Z675+AB675+AD675+AF675+AH675+AJ675+AL675+AN675+AP675+AR675+AT675</f>
        <v/>
      </c>
      <c r="G675" s="7" t="inlineStr"/>
      <c r="H675" s="7" t="inlineStr"/>
      <c r="I675" s="7" t="inlineStr"/>
      <c r="J675" s="7" t="inlineStr"/>
      <c r="K675" s="7" t="inlineStr"/>
      <c r="L675" s="7" t="inlineStr"/>
      <c r="M675" s="7" t="inlineStr"/>
      <c r="N675" s="7" t="inlineStr"/>
      <c r="O675" s="7" t="inlineStr"/>
      <c r="P675" s="7" t="inlineStr"/>
      <c r="Q675" s="7" t="inlineStr"/>
      <c r="R675" s="7" t="inlineStr"/>
      <c r="S675" s="7" t="inlineStr"/>
      <c r="T675" s="7" t="inlineStr"/>
      <c r="U675" s="7" t="inlineStr"/>
      <c r="V675" s="7" t="inlineStr"/>
      <c r="W675" s="7" t="n">
        <v>5</v>
      </c>
      <c r="X675" s="7" t="n">
        <v>780555</v>
      </c>
      <c r="Y675" s="7" t="inlineStr"/>
      <c r="Z675" s="7" t="inlineStr"/>
      <c r="AA675" s="7" t="inlineStr"/>
      <c r="AB675" s="7" t="inlineStr"/>
      <c r="AC675" s="7" t="inlineStr"/>
      <c r="AD675" s="7" t="inlineStr"/>
      <c r="AE675" s="7" t="n">
        <v>10</v>
      </c>
      <c r="AF675" s="7" t="n">
        <v>4836620</v>
      </c>
      <c r="AG675" s="7" t="inlineStr"/>
      <c r="AH675" s="7" t="inlineStr"/>
      <c r="AI675" s="7" t="inlineStr"/>
      <c r="AJ675" s="7" t="inlineStr"/>
      <c r="AK675" s="7" t="inlineStr"/>
      <c r="AL675" s="7" t="inlineStr"/>
      <c r="AM675" s="7" t="inlineStr"/>
      <c r="AN675" s="7" t="inlineStr"/>
      <c r="AO675" s="7" t="inlineStr"/>
      <c r="AP675" s="7" t="inlineStr"/>
      <c r="AQ675" s="7" t="inlineStr"/>
      <c r="AR675" s="7" t="inlineStr"/>
      <c r="AS675" s="7" t="inlineStr"/>
      <c r="AT675" s="7" t="inlineStr"/>
      <c r="AU675" s="7">
        <f>AW675+AY675+BA675+BC675+BE675+BG675+BI675</f>
        <v/>
      </c>
      <c r="AV675" s="7">
        <f>AX675+AZ675+BB675+BD675+BF675+BH675+BJ675</f>
        <v/>
      </c>
      <c r="AW675" s="7" t="inlineStr"/>
      <c r="AX675" s="7" t="inlineStr"/>
      <c r="AY675" s="7" t="inlineStr"/>
      <c r="AZ675" s="7" t="inlineStr"/>
      <c r="BA675" s="7" t="inlineStr"/>
      <c r="BB675" s="7" t="inlineStr"/>
      <c r="BC675" s="7" t="inlineStr"/>
      <c r="BD675" s="7" t="inlineStr"/>
      <c r="BE675" s="7" t="inlineStr"/>
      <c r="BF675" s="7" t="inlineStr"/>
      <c r="BG675" s="7" t="inlineStr"/>
      <c r="BH675" s="7" t="inlineStr"/>
      <c r="BI675" s="7" t="inlineStr"/>
      <c r="BJ675" s="7" t="inlineStr"/>
      <c r="BK675" s="7">
        <f>BM675+BO675+BQ675+BS675+BU675</f>
        <v/>
      </c>
      <c r="BL675" s="7">
        <f>BN675+BP675+BR675+BT675+BV675</f>
        <v/>
      </c>
      <c r="BM675" s="7" t="inlineStr"/>
      <c r="BN675" s="7" t="inlineStr"/>
      <c r="BO675" s="7" t="inlineStr"/>
      <c r="BP675" s="7" t="inlineStr"/>
      <c r="BQ675" s="7" t="inlineStr"/>
      <c r="BR675" s="7" t="inlineStr"/>
      <c r="BS675" s="7" t="inlineStr"/>
      <c r="BT675" s="7" t="inlineStr"/>
      <c r="BU675" s="7" t="inlineStr"/>
      <c r="BV675" s="7" t="inlineStr"/>
      <c r="BW675" s="7">
        <f>BY675+CA675+CC675+CE675+CG675+CI675+CK675+CM675+CO675+CQ675+CS675+CU675+CW675+CY675+DA675+DC675</f>
        <v/>
      </c>
      <c r="BX675" s="7">
        <f>BZ675+CB675+CD675+CF675+CH675+CJ675+CL675+CN675+CP675+CR675+CT675+CV675+CX675+CZ675+DB675+DD675</f>
        <v/>
      </c>
      <c r="BY675" s="7" t="inlineStr"/>
      <c r="BZ675" s="7" t="inlineStr"/>
      <c r="CA675" s="7" t="inlineStr"/>
      <c r="CB675" s="7" t="inlineStr"/>
      <c r="CC675" s="7" t="inlineStr"/>
      <c r="CD675" s="7" t="inlineStr"/>
      <c r="CE675" s="7" t="inlineStr"/>
      <c r="CF675" s="7" t="inlineStr"/>
      <c r="CG675" s="7" t="inlineStr"/>
      <c r="CH675" s="7" t="inlineStr"/>
      <c r="CI675" s="7" t="inlineStr"/>
      <c r="CJ675" s="7" t="inlineStr"/>
      <c r="CK675" s="7" t="inlineStr"/>
      <c r="CL675" s="7" t="inlineStr"/>
      <c r="CM675" s="7" t="inlineStr"/>
      <c r="CN675" s="7" t="inlineStr"/>
      <c r="CO675" s="7" t="inlineStr"/>
      <c r="CP675" s="7" t="inlineStr"/>
      <c r="CQ675" s="7" t="inlineStr"/>
      <c r="CR675" s="7" t="inlineStr"/>
      <c r="CS675" s="7" t="inlineStr"/>
      <c r="CT675" s="7" t="inlineStr"/>
      <c r="CU675" s="7" t="inlineStr"/>
      <c r="CV675" s="7" t="inlineStr"/>
      <c r="CW675" s="7" t="inlineStr"/>
      <c r="CX675" s="7" t="inlineStr"/>
      <c r="CY675" s="7" t="inlineStr"/>
      <c r="CZ675" s="7" t="inlineStr"/>
      <c r="DA675" s="7" t="inlineStr"/>
      <c r="DB675" s="7" t="inlineStr"/>
      <c r="DC675" s="7" t="inlineStr"/>
      <c r="DD675" s="7" t="inlineStr"/>
      <c r="DE675" s="7">
        <f>DG675+DI675+DK675+DM675+DO675+DQ675+DS675+DU675+DW675+DY675+EA675+EC675+EE675</f>
        <v/>
      </c>
      <c r="DF675" s="7">
        <f>DH675+DJ675+DL675+DN675+DP675+DR675+DT675+DV675+DX675+DZ675+EB675+ED675+EF675</f>
        <v/>
      </c>
      <c r="DG675" s="7" t="inlineStr"/>
      <c r="DH675" s="7" t="inlineStr"/>
      <c r="DI675" s="7" t="inlineStr"/>
      <c r="DJ675" s="7" t="inlineStr"/>
      <c r="DK675" s="7" t="inlineStr"/>
      <c r="DL675" s="7" t="inlineStr"/>
      <c r="DM675" s="7" t="inlineStr"/>
      <c r="DN675" s="7" t="inlineStr"/>
      <c r="DO675" s="7" t="inlineStr"/>
      <c r="DP675" s="7" t="inlineStr"/>
      <c r="DQ675" s="7" t="inlineStr"/>
      <c r="DR675" s="7" t="inlineStr"/>
      <c r="DS675" s="7" t="inlineStr"/>
      <c r="DT675" s="7" t="inlineStr"/>
      <c r="DU675" s="7" t="inlineStr"/>
      <c r="DV675" s="7" t="inlineStr"/>
      <c r="DW675" s="7" t="inlineStr"/>
      <c r="DX675" s="7" t="inlineStr"/>
      <c r="DY675" s="7" t="inlineStr"/>
      <c r="DZ675" s="7" t="inlineStr"/>
      <c r="EA675" s="7" t="inlineStr"/>
      <c r="EB675" s="7" t="inlineStr"/>
      <c r="EC675" s="7" t="inlineStr"/>
      <c r="ED675" s="7" t="inlineStr"/>
      <c r="EE675" s="7" t="inlineStr"/>
      <c r="EF675" s="7" t="inlineStr"/>
      <c r="EG675" s="7">
        <f>E675+AU675+BK675+BW675+DE675</f>
        <v/>
      </c>
      <c r="EH675" s="7">
        <f>F675+AV675+BL675+BX675+DF675</f>
        <v/>
      </c>
    </row>
    <row r="676" hidden="1" outlineLevel="1">
      <c r="A676" s="5" t="n">
        <v>340</v>
      </c>
      <c r="B676" s="6" t="inlineStr">
        <is>
          <t>Rishad Med MCHJ</t>
        </is>
      </c>
      <c r="C676" s="6" t="inlineStr">
        <is>
          <t>Ташкент</t>
        </is>
      </c>
      <c r="D676" s="6" t="inlineStr">
        <is>
          <t>Ташкент 2</t>
        </is>
      </c>
      <c r="E676" s="7">
        <f>G676+I676+K676+M676+O676+Q676+S676+U676+W676+Y676+AA676+AC676+AE676+AG676+AI676+AK676+AM676+AO676+AQ676+AS676</f>
        <v/>
      </c>
      <c r="F676" s="7">
        <f>H676+J676+L676+N676+P676+R676+T676+V676+X676+Z676+AB676+AD676+AF676+AH676+AJ676+AL676+AN676+AP676+AR676+AT676</f>
        <v/>
      </c>
      <c r="G676" s="7" t="inlineStr"/>
      <c r="H676" s="7" t="inlineStr"/>
      <c r="I676" s="7" t="inlineStr"/>
      <c r="J676" s="7" t="inlineStr"/>
      <c r="K676" s="7" t="inlineStr"/>
      <c r="L676" s="7" t="inlineStr"/>
      <c r="M676" s="7" t="inlineStr"/>
      <c r="N676" s="7" t="inlineStr"/>
      <c r="O676" s="7" t="inlineStr"/>
      <c r="P676" s="7" t="inlineStr"/>
      <c r="Q676" s="7" t="inlineStr"/>
      <c r="R676" s="7" t="inlineStr"/>
      <c r="S676" s="7" t="inlineStr"/>
      <c r="T676" s="7" t="inlineStr"/>
      <c r="U676" s="7" t="inlineStr"/>
      <c r="V676" s="7" t="inlineStr"/>
      <c r="W676" s="7" t="inlineStr"/>
      <c r="X676" s="7" t="inlineStr"/>
      <c r="Y676" s="7" t="inlineStr"/>
      <c r="Z676" s="7" t="inlineStr"/>
      <c r="AA676" s="7" t="inlineStr"/>
      <c r="AB676" s="7" t="inlineStr"/>
      <c r="AC676" s="7" t="inlineStr"/>
      <c r="AD676" s="7" t="inlineStr"/>
      <c r="AE676" s="7" t="inlineStr"/>
      <c r="AF676" s="7" t="inlineStr"/>
      <c r="AG676" s="7" t="inlineStr"/>
      <c r="AH676" s="7" t="inlineStr"/>
      <c r="AI676" s="7" t="inlineStr"/>
      <c r="AJ676" s="7" t="inlineStr"/>
      <c r="AK676" s="7" t="inlineStr"/>
      <c r="AL676" s="7" t="inlineStr"/>
      <c r="AM676" s="7" t="n">
        <v>100</v>
      </c>
      <c r="AN676" s="7" t="n">
        <v>10139700</v>
      </c>
      <c r="AO676" s="7" t="inlineStr"/>
      <c r="AP676" s="7" t="inlineStr"/>
      <c r="AQ676" s="7" t="inlineStr"/>
      <c r="AR676" s="7" t="inlineStr"/>
      <c r="AS676" s="7" t="inlineStr"/>
      <c r="AT676" s="7" t="inlineStr"/>
      <c r="AU676" s="7">
        <f>AW676+AY676+BA676+BC676+BE676+BG676+BI676</f>
        <v/>
      </c>
      <c r="AV676" s="7">
        <f>AX676+AZ676+BB676+BD676+BF676+BH676+BJ676</f>
        <v/>
      </c>
      <c r="AW676" s="7" t="inlineStr"/>
      <c r="AX676" s="7" t="inlineStr"/>
      <c r="AY676" s="7" t="inlineStr"/>
      <c r="AZ676" s="7" t="inlineStr"/>
      <c r="BA676" s="7" t="inlineStr"/>
      <c r="BB676" s="7" t="inlineStr"/>
      <c r="BC676" s="7" t="inlineStr"/>
      <c r="BD676" s="7" t="inlineStr"/>
      <c r="BE676" s="7" t="inlineStr"/>
      <c r="BF676" s="7" t="inlineStr"/>
      <c r="BG676" s="7" t="inlineStr"/>
      <c r="BH676" s="7" t="inlineStr"/>
      <c r="BI676" s="7" t="inlineStr"/>
      <c r="BJ676" s="7" t="inlineStr"/>
      <c r="BK676" s="7">
        <f>BM676+BO676+BQ676+BS676+BU676</f>
        <v/>
      </c>
      <c r="BL676" s="7">
        <f>BN676+BP676+BR676+BT676+BV676</f>
        <v/>
      </c>
      <c r="BM676" s="7" t="inlineStr"/>
      <c r="BN676" s="7" t="inlineStr"/>
      <c r="BO676" s="7" t="inlineStr"/>
      <c r="BP676" s="7" t="inlineStr"/>
      <c r="BQ676" s="7" t="inlineStr"/>
      <c r="BR676" s="7" t="inlineStr"/>
      <c r="BS676" s="7" t="inlineStr"/>
      <c r="BT676" s="7" t="inlineStr"/>
      <c r="BU676" s="7" t="inlineStr"/>
      <c r="BV676" s="7" t="inlineStr"/>
      <c r="BW676" s="7">
        <f>BY676+CA676+CC676+CE676+CG676+CI676+CK676+CM676+CO676+CQ676+CS676+CU676+CW676+CY676+DA676+DC676</f>
        <v/>
      </c>
      <c r="BX676" s="7">
        <f>BZ676+CB676+CD676+CF676+CH676+CJ676+CL676+CN676+CP676+CR676+CT676+CV676+CX676+CZ676+DB676+DD676</f>
        <v/>
      </c>
      <c r="BY676" s="7" t="inlineStr"/>
      <c r="BZ676" s="7" t="inlineStr"/>
      <c r="CA676" s="7" t="inlineStr"/>
      <c r="CB676" s="7" t="inlineStr"/>
      <c r="CC676" s="7" t="inlineStr"/>
      <c r="CD676" s="7" t="inlineStr"/>
      <c r="CE676" s="7" t="inlineStr"/>
      <c r="CF676" s="7" t="inlineStr"/>
      <c r="CG676" s="7" t="inlineStr"/>
      <c r="CH676" s="7" t="inlineStr"/>
      <c r="CI676" s="7" t="inlineStr"/>
      <c r="CJ676" s="7" t="inlineStr"/>
      <c r="CK676" s="7" t="inlineStr"/>
      <c r="CL676" s="7" t="inlineStr"/>
      <c r="CM676" s="7" t="inlineStr"/>
      <c r="CN676" s="7" t="inlineStr"/>
      <c r="CO676" s="7" t="inlineStr"/>
      <c r="CP676" s="7" t="inlineStr"/>
      <c r="CQ676" s="7" t="inlineStr"/>
      <c r="CR676" s="7" t="inlineStr"/>
      <c r="CS676" s="7" t="inlineStr"/>
      <c r="CT676" s="7" t="inlineStr"/>
      <c r="CU676" s="7" t="inlineStr"/>
      <c r="CV676" s="7" t="inlineStr"/>
      <c r="CW676" s="7" t="inlineStr"/>
      <c r="CX676" s="7" t="inlineStr"/>
      <c r="CY676" s="7" t="inlineStr"/>
      <c r="CZ676" s="7" t="inlineStr"/>
      <c r="DA676" s="7" t="inlineStr"/>
      <c r="DB676" s="7" t="inlineStr"/>
      <c r="DC676" s="7" t="inlineStr"/>
      <c r="DD676" s="7" t="inlineStr"/>
      <c r="DE676" s="7">
        <f>DG676+DI676+DK676+DM676+DO676+DQ676+DS676+DU676+DW676+DY676+EA676+EC676+EE676</f>
        <v/>
      </c>
      <c r="DF676" s="7">
        <f>DH676+DJ676+DL676+DN676+DP676+DR676+DT676+DV676+DX676+DZ676+EB676+ED676+EF676</f>
        <v/>
      </c>
      <c r="DG676" s="7" t="inlineStr"/>
      <c r="DH676" s="7" t="inlineStr"/>
      <c r="DI676" s="7" t="inlineStr"/>
      <c r="DJ676" s="7" t="inlineStr"/>
      <c r="DK676" s="7" t="inlineStr"/>
      <c r="DL676" s="7" t="inlineStr"/>
      <c r="DM676" s="7" t="inlineStr"/>
      <c r="DN676" s="7" t="inlineStr"/>
      <c r="DO676" s="7" t="inlineStr"/>
      <c r="DP676" s="7" t="inlineStr"/>
      <c r="DQ676" s="7" t="inlineStr"/>
      <c r="DR676" s="7" t="inlineStr"/>
      <c r="DS676" s="7" t="inlineStr"/>
      <c r="DT676" s="7" t="inlineStr"/>
      <c r="DU676" s="7" t="n">
        <v>2</v>
      </c>
      <c r="DV676" s="7" t="n">
        <v>587272</v>
      </c>
      <c r="DW676" s="7" t="inlineStr"/>
      <c r="DX676" s="7" t="inlineStr"/>
      <c r="DY676" s="7" t="inlineStr"/>
      <c r="DZ676" s="7" t="inlineStr"/>
      <c r="EA676" s="7" t="inlineStr"/>
      <c r="EB676" s="7" t="inlineStr"/>
      <c r="EC676" s="7" t="inlineStr"/>
      <c r="ED676" s="7" t="inlineStr"/>
      <c r="EE676" s="7" t="inlineStr"/>
      <c r="EF676" s="7" t="inlineStr"/>
      <c r="EG676" s="7">
        <f>E676+AU676+BK676+BW676+DE676</f>
        <v/>
      </c>
      <c r="EH676" s="7">
        <f>F676+AV676+BL676+BX676+DF676</f>
        <v/>
      </c>
    </row>
    <row r="677" hidden="1" outlineLevel="1">
      <c r="A677" s="5" t="n">
        <v>341</v>
      </c>
      <c r="B677" s="6" t="inlineStr">
        <is>
          <t>Robiya Nur Med OOO</t>
        </is>
      </c>
      <c r="C677" s="6" t="inlineStr">
        <is>
          <t>Ташкент</t>
        </is>
      </c>
      <c r="D677" s="6" t="inlineStr">
        <is>
          <t>Ташкент 1</t>
        </is>
      </c>
      <c r="E677" s="7">
        <f>G677+I677+K677+M677+O677+Q677+S677+U677+W677+Y677+AA677+AC677+AE677+AG677+AI677+AK677+AM677+AO677+AQ677+AS677</f>
        <v/>
      </c>
      <c r="F677" s="7">
        <f>H677+J677+L677+N677+P677+R677+T677+V677+X677+Z677+AB677+AD677+AF677+AH677+AJ677+AL677+AN677+AP677+AR677+AT677</f>
        <v/>
      </c>
      <c r="G677" s="7" t="inlineStr"/>
      <c r="H677" s="7" t="inlineStr"/>
      <c r="I677" s="7" t="inlineStr"/>
      <c r="J677" s="7" t="inlineStr"/>
      <c r="K677" s="7" t="inlineStr"/>
      <c r="L677" s="7" t="inlineStr"/>
      <c r="M677" s="7" t="inlineStr"/>
      <c r="N677" s="7" t="inlineStr"/>
      <c r="O677" s="7" t="inlineStr"/>
      <c r="P677" s="7" t="inlineStr"/>
      <c r="Q677" s="7" t="n">
        <v>3</v>
      </c>
      <c r="R677" s="7" t="n">
        <v>1481697</v>
      </c>
      <c r="S677" s="7" t="inlineStr"/>
      <c r="T677" s="7" t="inlineStr"/>
      <c r="U677" s="7" t="inlineStr"/>
      <c r="V677" s="7" t="inlineStr"/>
      <c r="W677" s="7" t="inlineStr"/>
      <c r="X677" s="7" t="inlineStr"/>
      <c r="Y677" s="7" t="inlineStr"/>
      <c r="Z677" s="7" t="inlineStr"/>
      <c r="AA677" s="7" t="inlineStr"/>
      <c r="AB677" s="7" t="inlineStr"/>
      <c r="AC677" s="7" t="inlineStr"/>
      <c r="AD677" s="7" t="inlineStr"/>
      <c r="AE677" s="7" t="inlineStr"/>
      <c r="AF677" s="7" t="inlineStr"/>
      <c r="AG677" s="7" t="inlineStr"/>
      <c r="AH677" s="7" t="inlineStr"/>
      <c r="AI677" s="7" t="inlineStr"/>
      <c r="AJ677" s="7" t="inlineStr"/>
      <c r="AK677" s="7" t="inlineStr"/>
      <c r="AL677" s="7" t="inlineStr"/>
      <c r="AM677" s="7" t="inlineStr"/>
      <c r="AN677" s="7" t="inlineStr"/>
      <c r="AO677" s="7" t="inlineStr"/>
      <c r="AP677" s="7" t="inlineStr"/>
      <c r="AQ677" s="7" t="inlineStr"/>
      <c r="AR677" s="7" t="inlineStr"/>
      <c r="AS677" s="7" t="inlineStr"/>
      <c r="AT677" s="7" t="inlineStr"/>
      <c r="AU677" s="7">
        <f>AW677+AY677+BA677+BC677+BE677+BG677+BI677</f>
        <v/>
      </c>
      <c r="AV677" s="7">
        <f>AX677+AZ677+BB677+BD677+BF677+BH677+BJ677</f>
        <v/>
      </c>
      <c r="AW677" s="7" t="inlineStr"/>
      <c r="AX677" s="7" t="inlineStr"/>
      <c r="AY677" s="7" t="inlineStr"/>
      <c r="AZ677" s="7" t="inlineStr"/>
      <c r="BA677" s="7" t="inlineStr"/>
      <c r="BB677" s="7" t="inlineStr"/>
      <c r="BC677" s="7" t="inlineStr"/>
      <c r="BD677" s="7" t="inlineStr"/>
      <c r="BE677" s="7" t="inlineStr"/>
      <c r="BF677" s="7" t="inlineStr"/>
      <c r="BG677" s="7" t="inlineStr"/>
      <c r="BH677" s="7" t="inlineStr"/>
      <c r="BI677" s="7" t="inlineStr"/>
      <c r="BJ677" s="7" t="inlineStr"/>
      <c r="BK677" s="7">
        <f>BM677+BO677+BQ677+BS677+BU677</f>
        <v/>
      </c>
      <c r="BL677" s="7">
        <f>BN677+BP677+BR677+BT677+BV677</f>
        <v/>
      </c>
      <c r="BM677" s="7" t="inlineStr"/>
      <c r="BN677" s="7" t="inlineStr"/>
      <c r="BO677" s="7" t="inlineStr"/>
      <c r="BP677" s="7" t="inlineStr"/>
      <c r="BQ677" s="7" t="inlineStr"/>
      <c r="BR677" s="7" t="inlineStr"/>
      <c r="BS677" s="7" t="inlineStr"/>
      <c r="BT677" s="7" t="inlineStr"/>
      <c r="BU677" s="7" t="inlineStr"/>
      <c r="BV677" s="7" t="inlineStr"/>
      <c r="BW677" s="7">
        <f>BY677+CA677+CC677+CE677+CG677+CI677+CK677+CM677+CO677+CQ677+CS677+CU677+CW677+CY677+DA677+DC677</f>
        <v/>
      </c>
      <c r="BX677" s="7">
        <f>BZ677+CB677+CD677+CF677+CH677+CJ677+CL677+CN677+CP677+CR677+CT677+CV677+CX677+CZ677+DB677+DD677</f>
        <v/>
      </c>
      <c r="BY677" s="7" t="inlineStr"/>
      <c r="BZ677" s="7" t="inlineStr"/>
      <c r="CA677" s="7" t="inlineStr"/>
      <c r="CB677" s="7" t="inlineStr"/>
      <c r="CC677" s="7" t="inlineStr"/>
      <c r="CD677" s="7" t="inlineStr"/>
      <c r="CE677" s="7" t="inlineStr"/>
      <c r="CF677" s="7" t="inlineStr"/>
      <c r="CG677" s="7" t="inlineStr"/>
      <c r="CH677" s="7" t="inlineStr"/>
      <c r="CI677" s="7" t="inlineStr"/>
      <c r="CJ677" s="7" t="inlineStr"/>
      <c r="CK677" s="7" t="inlineStr"/>
      <c r="CL677" s="7" t="inlineStr"/>
      <c r="CM677" s="7" t="inlineStr"/>
      <c r="CN677" s="7" t="inlineStr"/>
      <c r="CO677" s="7" t="inlineStr"/>
      <c r="CP677" s="7" t="inlineStr"/>
      <c r="CQ677" s="7" t="inlineStr"/>
      <c r="CR677" s="7" t="inlineStr"/>
      <c r="CS677" s="7" t="inlineStr"/>
      <c r="CT677" s="7" t="inlineStr"/>
      <c r="CU677" s="7" t="inlineStr"/>
      <c r="CV677" s="7" t="inlineStr"/>
      <c r="CW677" s="7" t="inlineStr"/>
      <c r="CX677" s="7" t="inlineStr"/>
      <c r="CY677" s="7" t="inlineStr"/>
      <c r="CZ677" s="7" t="inlineStr"/>
      <c r="DA677" s="7" t="inlineStr"/>
      <c r="DB677" s="7" t="inlineStr"/>
      <c r="DC677" s="7" t="inlineStr"/>
      <c r="DD677" s="7" t="inlineStr"/>
      <c r="DE677" s="7">
        <f>DG677+DI677+DK677+DM677+DO677+DQ677+DS677+DU677+DW677+DY677+EA677+EC677+EE677</f>
        <v/>
      </c>
      <c r="DF677" s="7">
        <f>DH677+DJ677+DL677+DN677+DP677+DR677+DT677+DV677+DX677+DZ677+EB677+ED677+EF677</f>
        <v/>
      </c>
      <c r="DG677" s="7" t="inlineStr"/>
      <c r="DH677" s="7" t="inlineStr"/>
      <c r="DI677" s="7" t="inlineStr"/>
      <c r="DJ677" s="7" t="inlineStr"/>
      <c r="DK677" s="7" t="inlineStr"/>
      <c r="DL677" s="7" t="inlineStr"/>
      <c r="DM677" s="7" t="inlineStr"/>
      <c r="DN677" s="7" t="inlineStr"/>
      <c r="DO677" s="7" t="inlineStr"/>
      <c r="DP677" s="7" t="inlineStr"/>
      <c r="DQ677" s="7" t="inlineStr"/>
      <c r="DR677" s="7" t="inlineStr"/>
      <c r="DS677" s="7" t="inlineStr"/>
      <c r="DT677" s="7" t="inlineStr"/>
      <c r="DU677" s="7" t="inlineStr"/>
      <c r="DV677" s="7" t="inlineStr"/>
      <c r="DW677" s="7" t="inlineStr"/>
      <c r="DX677" s="7" t="inlineStr"/>
      <c r="DY677" s="7" t="inlineStr"/>
      <c r="DZ677" s="7" t="inlineStr"/>
      <c r="EA677" s="7" t="inlineStr"/>
      <c r="EB677" s="7" t="inlineStr"/>
      <c r="EC677" s="7" t="inlineStr"/>
      <c r="ED677" s="7" t="inlineStr"/>
      <c r="EE677" s="7" t="inlineStr"/>
      <c r="EF677" s="7" t="inlineStr"/>
      <c r="EG677" s="7">
        <f>E677+AU677+BK677+BW677+DE677</f>
        <v/>
      </c>
      <c r="EH677" s="7">
        <f>F677+AV677+BL677+BX677+DF677</f>
        <v/>
      </c>
    </row>
    <row r="678" hidden="1" outlineLevel="1">
      <c r="A678" s="5" t="n">
        <v>342</v>
      </c>
      <c r="B678" s="6" t="inlineStr">
        <is>
          <t>Ruhshona pharm servis</t>
        </is>
      </c>
      <c r="C678" s="6" t="inlineStr">
        <is>
          <t>Ташкент</t>
        </is>
      </c>
      <c r="D678" s="6" t="inlineStr">
        <is>
          <t>Ташкент 2</t>
        </is>
      </c>
      <c r="E678" s="7">
        <f>G678+I678+K678+M678+O678+Q678+S678+U678+W678+Y678+AA678+AC678+AE678+AG678+AI678+AK678+AM678+AO678+AQ678+AS678</f>
        <v/>
      </c>
      <c r="F678" s="7">
        <f>H678+J678+L678+N678+P678+R678+T678+V678+X678+Z678+AB678+AD678+AF678+AH678+AJ678+AL678+AN678+AP678+AR678+AT678</f>
        <v/>
      </c>
      <c r="G678" s="7" t="inlineStr"/>
      <c r="H678" s="7" t="inlineStr"/>
      <c r="I678" s="7" t="inlineStr"/>
      <c r="J678" s="7" t="inlineStr"/>
      <c r="K678" s="7" t="inlineStr"/>
      <c r="L678" s="7" t="inlineStr"/>
      <c r="M678" s="7" t="n">
        <v>5</v>
      </c>
      <c r="N678" s="7" t="n">
        <v>1914880</v>
      </c>
      <c r="O678" s="7" t="inlineStr"/>
      <c r="P678" s="7" t="inlineStr"/>
      <c r="Q678" s="7" t="n">
        <v>5</v>
      </c>
      <c r="R678" s="7" t="n">
        <v>718645</v>
      </c>
      <c r="S678" s="7" t="inlineStr"/>
      <c r="T678" s="7" t="inlineStr"/>
      <c r="U678" s="7" t="inlineStr"/>
      <c r="V678" s="7" t="inlineStr"/>
      <c r="W678" s="7" t="inlineStr"/>
      <c r="X678" s="7" t="inlineStr"/>
      <c r="Y678" s="7" t="inlineStr"/>
      <c r="Z678" s="7" t="inlineStr"/>
      <c r="AA678" s="7" t="inlineStr"/>
      <c r="AB678" s="7" t="inlineStr"/>
      <c r="AC678" s="7" t="n">
        <v>10</v>
      </c>
      <c r="AD678" s="7" t="n">
        <v>4324560</v>
      </c>
      <c r="AE678" s="7" t="n">
        <v>10</v>
      </c>
      <c r="AF678" s="7" t="n">
        <v>2913800</v>
      </c>
      <c r="AG678" s="7" t="inlineStr"/>
      <c r="AH678" s="7" t="inlineStr"/>
      <c r="AI678" s="7" t="inlineStr"/>
      <c r="AJ678" s="7" t="inlineStr"/>
      <c r="AK678" s="7" t="inlineStr"/>
      <c r="AL678" s="7" t="inlineStr"/>
      <c r="AM678" s="7" t="inlineStr"/>
      <c r="AN678" s="7" t="inlineStr"/>
      <c r="AO678" s="7" t="inlineStr"/>
      <c r="AP678" s="7" t="inlineStr"/>
      <c r="AQ678" s="7" t="inlineStr"/>
      <c r="AR678" s="7" t="inlineStr"/>
      <c r="AS678" s="7" t="inlineStr"/>
      <c r="AT678" s="7" t="inlineStr"/>
      <c r="AU678" s="7">
        <f>AW678+AY678+BA678+BC678+BE678+BG678+BI678</f>
        <v/>
      </c>
      <c r="AV678" s="7">
        <f>AX678+AZ678+BB678+BD678+BF678+BH678+BJ678</f>
        <v/>
      </c>
      <c r="AW678" s="7" t="inlineStr"/>
      <c r="AX678" s="7" t="inlineStr"/>
      <c r="AY678" s="7" t="inlineStr"/>
      <c r="AZ678" s="7" t="inlineStr"/>
      <c r="BA678" s="7" t="inlineStr"/>
      <c r="BB678" s="7" t="inlineStr"/>
      <c r="BC678" s="7" t="inlineStr"/>
      <c r="BD678" s="7" t="inlineStr"/>
      <c r="BE678" s="7" t="inlineStr"/>
      <c r="BF678" s="7" t="inlineStr"/>
      <c r="BG678" s="7" t="inlineStr"/>
      <c r="BH678" s="7" t="inlineStr"/>
      <c r="BI678" s="7" t="inlineStr"/>
      <c r="BJ678" s="7" t="inlineStr"/>
      <c r="BK678" s="7">
        <f>BM678+BO678+BQ678+BS678+BU678</f>
        <v/>
      </c>
      <c r="BL678" s="7">
        <f>BN678+BP678+BR678+BT678+BV678</f>
        <v/>
      </c>
      <c r="BM678" s="7" t="inlineStr"/>
      <c r="BN678" s="7" t="inlineStr"/>
      <c r="BO678" s="7" t="inlineStr"/>
      <c r="BP678" s="7" t="inlineStr"/>
      <c r="BQ678" s="7" t="n">
        <v>10</v>
      </c>
      <c r="BR678" s="7" t="n">
        <v>1332270</v>
      </c>
      <c r="BS678" s="7" t="inlineStr"/>
      <c r="BT678" s="7" t="inlineStr"/>
      <c r="BU678" s="7" t="inlineStr"/>
      <c r="BV678" s="7" t="inlineStr"/>
      <c r="BW678" s="7">
        <f>BY678+CA678+CC678+CE678+CG678+CI678+CK678+CM678+CO678+CQ678+CS678+CU678+CW678+CY678+DA678+DC678</f>
        <v/>
      </c>
      <c r="BX678" s="7">
        <f>BZ678+CB678+CD678+CF678+CH678+CJ678+CL678+CN678+CP678+CR678+CT678+CV678+CX678+CZ678+DB678+DD678</f>
        <v/>
      </c>
      <c r="BY678" s="7" t="inlineStr"/>
      <c r="BZ678" s="7" t="inlineStr"/>
      <c r="CA678" s="7" t="inlineStr"/>
      <c r="CB678" s="7" t="inlineStr"/>
      <c r="CC678" s="7" t="inlineStr"/>
      <c r="CD678" s="7" t="inlineStr"/>
      <c r="CE678" s="7" t="inlineStr"/>
      <c r="CF678" s="7" t="inlineStr"/>
      <c r="CG678" s="7" t="inlineStr"/>
      <c r="CH678" s="7" t="inlineStr"/>
      <c r="CI678" s="7" t="inlineStr"/>
      <c r="CJ678" s="7" t="inlineStr"/>
      <c r="CK678" s="7" t="inlineStr"/>
      <c r="CL678" s="7" t="inlineStr"/>
      <c r="CM678" s="7" t="inlineStr"/>
      <c r="CN678" s="7" t="inlineStr"/>
      <c r="CO678" s="7" t="inlineStr"/>
      <c r="CP678" s="7" t="inlineStr"/>
      <c r="CQ678" s="7" t="inlineStr"/>
      <c r="CR678" s="7" t="inlineStr"/>
      <c r="CS678" s="7" t="inlineStr"/>
      <c r="CT678" s="7" t="inlineStr"/>
      <c r="CU678" s="7" t="inlineStr"/>
      <c r="CV678" s="7" t="inlineStr"/>
      <c r="CW678" s="7" t="inlineStr"/>
      <c r="CX678" s="7" t="inlineStr"/>
      <c r="CY678" s="7" t="inlineStr"/>
      <c r="CZ678" s="7" t="inlineStr"/>
      <c r="DA678" s="7" t="inlineStr"/>
      <c r="DB678" s="7" t="inlineStr"/>
      <c r="DC678" s="7" t="inlineStr"/>
      <c r="DD678" s="7" t="inlineStr"/>
      <c r="DE678" s="7">
        <f>DG678+DI678+DK678+DM678+DO678+DQ678+DS678+DU678+DW678+DY678+EA678+EC678+EE678</f>
        <v/>
      </c>
      <c r="DF678" s="7">
        <f>DH678+DJ678+DL678+DN678+DP678+DR678+DT678+DV678+DX678+DZ678+EB678+ED678+EF678</f>
        <v/>
      </c>
      <c r="DG678" s="7" t="inlineStr"/>
      <c r="DH678" s="7" t="inlineStr"/>
      <c r="DI678" s="7" t="inlineStr"/>
      <c r="DJ678" s="7" t="inlineStr"/>
      <c r="DK678" s="7" t="inlineStr"/>
      <c r="DL678" s="7" t="inlineStr"/>
      <c r="DM678" s="7" t="inlineStr"/>
      <c r="DN678" s="7" t="inlineStr"/>
      <c r="DO678" s="7" t="inlineStr"/>
      <c r="DP678" s="7" t="inlineStr"/>
      <c r="DQ678" s="7" t="inlineStr"/>
      <c r="DR678" s="7" t="inlineStr"/>
      <c r="DS678" s="7" t="inlineStr"/>
      <c r="DT678" s="7" t="inlineStr"/>
      <c r="DU678" s="7" t="inlineStr"/>
      <c r="DV678" s="7" t="inlineStr"/>
      <c r="DW678" s="7" t="inlineStr"/>
      <c r="DX678" s="7" t="inlineStr"/>
      <c r="DY678" s="7" t="inlineStr"/>
      <c r="DZ678" s="7" t="inlineStr"/>
      <c r="EA678" s="7" t="inlineStr"/>
      <c r="EB678" s="7" t="inlineStr"/>
      <c r="EC678" s="7" t="inlineStr"/>
      <c r="ED678" s="7" t="inlineStr"/>
      <c r="EE678" s="7" t="inlineStr"/>
      <c r="EF678" s="7" t="inlineStr"/>
      <c r="EG678" s="7">
        <f>E678+AU678+BK678+BW678+DE678</f>
        <v/>
      </c>
      <c r="EH678" s="7">
        <f>F678+AV678+BL678+BX678+DF678</f>
        <v/>
      </c>
    </row>
    <row r="679" hidden="1" outlineLevel="1">
      <c r="A679" s="5" t="n">
        <v>343</v>
      </c>
      <c r="B679" s="6" t="inlineStr">
        <is>
          <t>Ruslan Buyuk Farm MCHJ</t>
        </is>
      </c>
      <c r="C679" s="6" t="inlineStr">
        <is>
          <t>Ташкент</t>
        </is>
      </c>
      <c r="D679" s="6" t="inlineStr">
        <is>
          <t>Ташкент 1</t>
        </is>
      </c>
      <c r="E679" s="7">
        <f>G679+I679+K679+M679+O679+Q679+S679+U679+W679+Y679+AA679+AC679+AE679+AG679+AI679+AK679+AM679+AO679+AQ679+AS679</f>
        <v/>
      </c>
      <c r="F679" s="7">
        <f>H679+J679+L679+N679+P679+R679+T679+V679+X679+Z679+AB679+AD679+AF679+AH679+AJ679+AL679+AN679+AP679+AR679+AT679</f>
        <v/>
      </c>
      <c r="G679" s="7" t="inlineStr"/>
      <c r="H679" s="7" t="inlineStr"/>
      <c r="I679" s="7" t="inlineStr"/>
      <c r="J679" s="7" t="inlineStr"/>
      <c r="K679" s="7" t="inlineStr"/>
      <c r="L679" s="7" t="inlineStr"/>
      <c r="M679" s="7" t="inlineStr"/>
      <c r="N679" s="7" t="inlineStr"/>
      <c r="O679" s="7" t="inlineStr"/>
      <c r="P679" s="7" t="inlineStr"/>
      <c r="Q679" s="7" t="inlineStr"/>
      <c r="R679" s="7" t="inlineStr"/>
      <c r="S679" s="7" t="inlineStr"/>
      <c r="T679" s="7" t="inlineStr"/>
      <c r="U679" s="7" t="inlineStr"/>
      <c r="V679" s="7" t="inlineStr"/>
      <c r="W679" s="7" t="inlineStr"/>
      <c r="X679" s="7" t="inlineStr"/>
      <c r="Y679" s="7" t="inlineStr"/>
      <c r="Z679" s="7" t="inlineStr"/>
      <c r="AA679" s="7" t="inlineStr"/>
      <c r="AB679" s="7" t="inlineStr"/>
      <c r="AC679" s="7" t="inlineStr"/>
      <c r="AD679" s="7" t="inlineStr"/>
      <c r="AE679" s="7" t="inlineStr"/>
      <c r="AF679" s="7" t="inlineStr"/>
      <c r="AG679" s="7" t="inlineStr"/>
      <c r="AH679" s="7" t="inlineStr"/>
      <c r="AI679" s="7" t="inlineStr"/>
      <c r="AJ679" s="7" t="inlineStr"/>
      <c r="AK679" s="7" t="inlineStr"/>
      <c r="AL679" s="7" t="inlineStr"/>
      <c r="AM679" s="7" t="inlineStr"/>
      <c r="AN679" s="7" t="inlineStr"/>
      <c r="AO679" s="7" t="inlineStr"/>
      <c r="AP679" s="7" t="inlineStr"/>
      <c r="AQ679" s="7" t="inlineStr"/>
      <c r="AR679" s="7" t="inlineStr"/>
      <c r="AS679" s="7" t="inlineStr"/>
      <c r="AT679" s="7" t="inlineStr"/>
      <c r="AU679" s="7">
        <f>AW679+AY679+BA679+BC679+BE679+BG679+BI679</f>
        <v/>
      </c>
      <c r="AV679" s="7">
        <f>AX679+AZ679+BB679+BD679+BF679+BH679+BJ679</f>
        <v/>
      </c>
      <c r="AW679" s="7" t="inlineStr"/>
      <c r="AX679" s="7" t="inlineStr"/>
      <c r="AY679" s="7" t="inlineStr"/>
      <c r="AZ679" s="7" t="inlineStr"/>
      <c r="BA679" s="7" t="inlineStr"/>
      <c r="BB679" s="7" t="inlineStr"/>
      <c r="BC679" s="7" t="inlineStr"/>
      <c r="BD679" s="7" t="inlineStr"/>
      <c r="BE679" s="7" t="inlineStr"/>
      <c r="BF679" s="7" t="inlineStr"/>
      <c r="BG679" s="7" t="inlineStr"/>
      <c r="BH679" s="7" t="inlineStr"/>
      <c r="BI679" s="7" t="inlineStr"/>
      <c r="BJ679" s="7" t="inlineStr"/>
      <c r="BK679" s="7">
        <f>BM679+BO679+BQ679+BS679+BU679</f>
        <v/>
      </c>
      <c r="BL679" s="7">
        <f>BN679+BP679+BR679+BT679+BV679</f>
        <v/>
      </c>
      <c r="BM679" s="7" t="n">
        <v>2</v>
      </c>
      <c r="BN679" s="7" t="n">
        <v>853258</v>
      </c>
      <c r="BO679" s="7" t="inlineStr"/>
      <c r="BP679" s="7" t="inlineStr"/>
      <c r="BQ679" s="7" t="inlineStr"/>
      <c r="BR679" s="7" t="inlineStr"/>
      <c r="BS679" s="7" t="inlineStr"/>
      <c r="BT679" s="7" t="inlineStr"/>
      <c r="BU679" s="7" t="inlineStr"/>
      <c r="BV679" s="7" t="inlineStr"/>
      <c r="BW679" s="7">
        <f>BY679+CA679+CC679+CE679+CG679+CI679+CK679+CM679+CO679+CQ679+CS679+CU679+CW679+CY679+DA679+DC679</f>
        <v/>
      </c>
      <c r="BX679" s="7">
        <f>BZ679+CB679+CD679+CF679+CH679+CJ679+CL679+CN679+CP679+CR679+CT679+CV679+CX679+CZ679+DB679+DD679</f>
        <v/>
      </c>
      <c r="BY679" s="7" t="inlineStr"/>
      <c r="BZ679" s="7" t="inlineStr"/>
      <c r="CA679" s="7" t="inlineStr"/>
      <c r="CB679" s="7" t="inlineStr"/>
      <c r="CC679" s="7" t="inlineStr"/>
      <c r="CD679" s="7" t="inlineStr"/>
      <c r="CE679" s="7" t="inlineStr"/>
      <c r="CF679" s="7" t="inlineStr"/>
      <c r="CG679" s="7" t="inlineStr"/>
      <c r="CH679" s="7" t="inlineStr"/>
      <c r="CI679" s="7" t="inlineStr"/>
      <c r="CJ679" s="7" t="inlineStr"/>
      <c r="CK679" s="7" t="inlineStr"/>
      <c r="CL679" s="7" t="inlineStr"/>
      <c r="CM679" s="7" t="inlineStr"/>
      <c r="CN679" s="7" t="inlineStr"/>
      <c r="CO679" s="7" t="inlineStr"/>
      <c r="CP679" s="7" t="inlineStr"/>
      <c r="CQ679" s="7" t="inlineStr"/>
      <c r="CR679" s="7" t="inlineStr"/>
      <c r="CS679" s="7" t="inlineStr"/>
      <c r="CT679" s="7" t="inlineStr"/>
      <c r="CU679" s="7" t="inlineStr"/>
      <c r="CV679" s="7" t="inlineStr"/>
      <c r="CW679" s="7" t="inlineStr"/>
      <c r="CX679" s="7" t="inlineStr"/>
      <c r="CY679" s="7" t="inlineStr"/>
      <c r="CZ679" s="7" t="inlineStr"/>
      <c r="DA679" s="7" t="inlineStr"/>
      <c r="DB679" s="7" t="inlineStr"/>
      <c r="DC679" s="7" t="inlineStr"/>
      <c r="DD679" s="7" t="inlineStr"/>
      <c r="DE679" s="7">
        <f>DG679+DI679+DK679+DM679+DO679+DQ679+DS679+DU679+DW679+DY679+EA679+EC679+EE679</f>
        <v/>
      </c>
      <c r="DF679" s="7">
        <f>DH679+DJ679+DL679+DN679+DP679+DR679+DT679+DV679+DX679+DZ679+EB679+ED679+EF679</f>
        <v/>
      </c>
      <c r="DG679" s="7" t="inlineStr"/>
      <c r="DH679" s="7" t="inlineStr"/>
      <c r="DI679" s="7" t="inlineStr"/>
      <c r="DJ679" s="7" t="inlineStr"/>
      <c r="DK679" s="7" t="inlineStr"/>
      <c r="DL679" s="7" t="inlineStr"/>
      <c r="DM679" s="7" t="inlineStr"/>
      <c r="DN679" s="7" t="inlineStr"/>
      <c r="DO679" s="7" t="inlineStr"/>
      <c r="DP679" s="7" t="inlineStr"/>
      <c r="DQ679" s="7" t="inlineStr"/>
      <c r="DR679" s="7" t="inlineStr"/>
      <c r="DS679" s="7" t="inlineStr"/>
      <c r="DT679" s="7" t="inlineStr"/>
      <c r="DU679" s="7" t="inlineStr"/>
      <c r="DV679" s="7" t="inlineStr"/>
      <c r="DW679" s="7" t="n">
        <v>10</v>
      </c>
      <c r="DX679" s="7" t="n">
        <v>3302025</v>
      </c>
      <c r="DY679" s="7" t="n">
        <v>7</v>
      </c>
      <c r="DZ679" s="7" t="n">
        <v>2058454</v>
      </c>
      <c r="EA679" s="7" t="inlineStr"/>
      <c r="EB679" s="7" t="inlineStr"/>
      <c r="EC679" s="7" t="inlineStr"/>
      <c r="ED679" s="7" t="inlineStr"/>
      <c r="EE679" s="7" t="inlineStr"/>
      <c r="EF679" s="7" t="inlineStr"/>
      <c r="EG679" s="7">
        <f>E679+AU679+BK679+BW679+DE679</f>
        <v/>
      </c>
      <c r="EH679" s="7">
        <f>F679+AV679+BL679+BX679+DF679</f>
        <v/>
      </c>
    </row>
    <row r="680" hidden="1" outlineLevel="1">
      <c r="A680" s="5" t="n">
        <v>344</v>
      </c>
      <c r="B680" s="6" t="inlineStr">
        <is>
          <t>Ruxshona PHARM</t>
        </is>
      </c>
      <c r="C680" s="6" t="inlineStr">
        <is>
          <t>Ташкент</t>
        </is>
      </c>
      <c r="D680" s="6" t="inlineStr">
        <is>
          <t>Ташкент 2</t>
        </is>
      </c>
      <c r="E680" s="7">
        <f>G680+I680+K680+M680+O680+Q680+S680+U680+W680+Y680+AA680+AC680+AE680+AG680+AI680+AK680+AM680+AO680+AQ680+AS680</f>
        <v/>
      </c>
      <c r="F680" s="7">
        <f>H680+J680+L680+N680+P680+R680+T680+V680+X680+Z680+AB680+AD680+AF680+AH680+AJ680+AL680+AN680+AP680+AR680+AT680</f>
        <v/>
      </c>
      <c r="G680" s="7" t="inlineStr"/>
      <c r="H680" s="7" t="inlineStr"/>
      <c r="I680" s="7" t="inlineStr"/>
      <c r="J680" s="7" t="inlineStr"/>
      <c r="K680" s="7" t="inlineStr"/>
      <c r="L680" s="7" t="inlineStr"/>
      <c r="M680" s="7" t="inlineStr"/>
      <c r="N680" s="7" t="inlineStr"/>
      <c r="O680" s="7" t="inlineStr"/>
      <c r="P680" s="7" t="inlineStr"/>
      <c r="Q680" s="7" t="inlineStr"/>
      <c r="R680" s="7" t="inlineStr"/>
      <c r="S680" s="7" t="inlineStr"/>
      <c r="T680" s="7" t="inlineStr"/>
      <c r="U680" s="7" t="inlineStr"/>
      <c r="V680" s="7" t="inlineStr"/>
      <c r="W680" s="7" t="n">
        <v>2</v>
      </c>
      <c r="X680" s="7" t="n">
        <v>822806</v>
      </c>
      <c r="Y680" s="7" t="inlineStr"/>
      <c r="Z680" s="7" t="inlineStr"/>
      <c r="AA680" s="7" t="inlineStr"/>
      <c r="AB680" s="7" t="inlineStr"/>
      <c r="AC680" s="7" t="inlineStr"/>
      <c r="AD680" s="7" t="inlineStr"/>
      <c r="AE680" s="7" t="n">
        <v>5</v>
      </c>
      <c r="AF680" s="7" t="n">
        <v>1969130</v>
      </c>
      <c r="AG680" s="7" t="inlineStr"/>
      <c r="AH680" s="7" t="inlineStr"/>
      <c r="AI680" s="7" t="inlineStr"/>
      <c r="AJ680" s="7" t="inlineStr"/>
      <c r="AK680" s="7" t="inlineStr"/>
      <c r="AL680" s="7" t="inlineStr"/>
      <c r="AM680" s="7" t="inlineStr"/>
      <c r="AN680" s="7" t="inlineStr"/>
      <c r="AO680" s="7" t="inlineStr"/>
      <c r="AP680" s="7" t="inlineStr"/>
      <c r="AQ680" s="7" t="inlineStr"/>
      <c r="AR680" s="7" t="inlineStr"/>
      <c r="AS680" s="7" t="inlineStr"/>
      <c r="AT680" s="7" t="inlineStr"/>
      <c r="AU680" s="7">
        <f>AW680+AY680+BA680+BC680+BE680+BG680+BI680</f>
        <v/>
      </c>
      <c r="AV680" s="7">
        <f>AX680+AZ680+BB680+BD680+BF680+BH680+BJ680</f>
        <v/>
      </c>
      <c r="AW680" s="7" t="inlineStr"/>
      <c r="AX680" s="7" t="inlineStr"/>
      <c r="AY680" s="7" t="inlineStr"/>
      <c r="AZ680" s="7" t="inlineStr"/>
      <c r="BA680" s="7" t="inlineStr"/>
      <c r="BB680" s="7" t="inlineStr"/>
      <c r="BC680" s="7" t="inlineStr"/>
      <c r="BD680" s="7" t="inlineStr"/>
      <c r="BE680" s="7" t="inlineStr"/>
      <c r="BF680" s="7" t="inlineStr"/>
      <c r="BG680" s="7" t="inlineStr"/>
      <c r="BH680" s="7" t="inlineStr"/>
      <c r="BI680" s="7" t="inlineStr"/>
      <c r="BJ680" s="7" t="inlineStr"/>
      <c r="BK680" s="7">
        <f>BM680+BO680+BQ680+BS680+BU680</f>
        <v/>
      </c>
      <c r="BL680" s="7">
        <f>BN680+BP680+BR680+BT680+BV680</f>
        <v/>
      </c>
      <c r="BM680" s="7" t="inlineStr"/>
      <c r="BN680" s="7" t="inlineStr"/>
      <c r="BO680" s="7" t="inlineStr"/>
      <c r="BP680" s="7" t="inlineStr"/>
      <c r="BQ680" s="7" t="inlineStr"/>
      <c r="BR680" s="7" t="inlineStr"/>
      <c r="BS680" s="7" t="inlineStr"/>
      <c r="BT680" s="7" t="inlineStr"/>
      <c r="BU680" s="7" t="inlineStr"/>
      <c r="BV680" s="7" t="inlineStr"/>
      <c r="BW680" s="7">
        <f>BY680+CA680+CC680+CE680+CG680+CI680+CK680+CM680+CO680+CQ680+CS680+CU680+CW680+CY680+DA680+DC680</f>
        <v/>
      </c>
      <c r="BX680" s="7">
        <f>BZ680+CB680+CD680+CF680+CH680+CJ680+CL680+CN680+CP680+CR680+CT680+CV680+CX680+CZ680+DB680+DD680</f>
        <v/>
      </c>
      <c r="BY680" s="7" t="inlineStr"/>
      <c r="BZ680" s="7" t="inlineStr"/>
      <c r="CA680" s="7" t="inlineStr"/>
      <c r="CB680" s="7" t="inlineStr"/>
      <c r="CC680" s="7" t="inlineStr"/>
      <c r="CD680" s="7" t="inlineStr"/>
      <c r="CE680" s="7" t="inlineStr"/>
      <c r="CF680" s="7" t="inlineStr"/>
      <c r="CG680" s="7" t="inlineStr"/>
      <c r="CH680" s="7" t="inlineStr"/>
      <c r="CI680" s="7" t="inlineStr"/>
      <c r="CJ680" s="7" t="inlineStr"/>
      <c r="CK680" s="7" t="inlineStr"/>
      <c r="CL680" s="7" t="inlineStr"/>
      <c r="CM680" s="7" t="inlineStr"/>
      <c r="CN680" s="7" t="inlineStr"/>
      <c r="CO680" s="7" t="inlineStr"/>
      <c r="CP680" s="7" t="inlineStr"/>
      <c r="CQ680" s="7" t="inlineStr"/>
      <c r="CR680" s="7" t="inlineStr"/>
      <c r="CS680" s="7" t="inlineStr"/>
      <c r="CT680" s="7" t="inlineStr"/>
      <c r="CU680" s="7" t="inlineStr"/>
      <c r="CV680" s="7" t="inlineStr"/>
      <c r="CW680" s="7" t="inlineStr"/>
      <c r="CX680" s="7" t="inlineStr"/>
      <c r="CY680" s="7" t="inlineStr"/>
      <c r="CZ680" s="7" t="inlineStr"/>
      <c r="DA680" s="7" t="inlineStr"/>
      <c r="DB680" s="7" t="inlineStr"/>
      <c r="DC680" s="7" t="inlineStr"/>
      <c r="DD680" s="7" t="inlineStr"/>
      <c r="DE680" s="7">
        <f>DG680+DI680+DK680+DM680+DO680+DQ680+DS680+DU680+DW680+DY680+EA680+EC680+EE680</f>
        <v/>
      </c>
      <c r="DF680" s="7">
        <f>DH680+DJ680+DL680+DN680+DP680+DR680+DT680+DV680+DX680+DZ680+EB680+ED680+EF680</f>
        <v/>
      </c>
      <c r="DG680" s="7" t="inlineStr"/>
      <c r="DH680" s="7" t="inlineStr"/>
      <c r="DI680" s="7" t="inlineStr"/>
      <c r="DJ680" s="7" t="inlineStr"/>
      <c r="DK680" s="7" t="inlineStr"/>
      <c r="DL680" s="7" t="inlineStr"/>
      <c r="DM680" s="7" t="inlineStr"/>
      <c r="DN680" s="7" t="inlineStr"/>
      <c r="DO680" s="7" t="inlineStr"/>
      <c r="DP680" s="7" t="inlineStr"/>
      <c r="DQ680" s="7" t="inlineStr"/>
      <c r="DR680" s="7" t="inlineStr"/>
      <c r="DS680" s="7" t="inlineStr"/>
      <c r="DT680" s="7" t="inlineStr"/>
      <c r="DU680" s="7" t="inlineStr"/>
      <c r="DV680" s="7" t="inlineStr"/>
      <c r="DW680" s="7" t="inlineStr"/>
      <c r="DX680" s="7" t="inlineStr"/>
      <c r="DY680" s="7" t="inlineStr"/>
      <c r="DZ680" s="7" t="inlineStr"/>
      <c r="EA680" s="7" t="inlineStr"/>
      <c r="EB680" s="7" t="inlineStr"/>
      <c r="EC680" s="7" t="inlineStr"/>
      <c r="ED680" s="7" t="inlineStr"/>
      <c r="EE680" s="7" t="inlineStr"/>
      <c r="EF680" s="7" t="inlineStr"/>
      <c r="EG680" s="7">
        <f>E680+AU680+BK680+BW680+DE680</f>
        <v/>
      </c>
      <c r="EH680" s="7">
        <f>F680+AV680+BL680+BX680+DF680</f>
        <v/>
      </c>
    </row>
    <row r="681" hidden="1" outlineLevel="1">
      <c r="A681" s="5" t="n">
        <v>345</v>
      </c>
      <c r="B681" s="6" t="inlineStr">
        <is>
          <t>S-D Abdulaziz Farm</t>
        </is>
      </c>
      <c r="C681" s="6" t="inlineStr">
        <is>
          <t>Ташкент</t>
        </is>
      </c>
      <c r="D681" s="6" t="inlineStr">
        <is>
          <t>Ташкент 2</t>
        </is>
      </c>
      <c r="E681" s="7">
        <f>G681+I681+K681+M681+O681+Q681+S681+U681+W681+Y681+AA681+AC681+AE681+AG681+AI681+AK681+AM681+AO681+AQ681+AS681</f>
        <v/>
      </c>
      <c r="F681" s="7">
        <f>H681+J681+L681+N681+P681+R681+T681+V681+X681+Z681+AB681+AD681+AF681+AH681+AJ681+AL681+AN681+AP681+AR681+AT681</f>
        <v/>
      </c>
      <c r="G681" s="7" t="n">
        <v>5</v>
      </c>
      <c r="H681" s="7" t="n">
        <v>1948445</v>
      </c>
      <c r="I681" s="7" t="n">
        <v>25</v>
      </c>
      <c r="J681" s="7" t="n">
        <v>6328000</v>
      </c>
      <c r="K681" s="7" t="n">
        <v>49</v>
      </c>
      <c r="L681" s="7" t="n">
        <v>11609864</v>
      </c>
      <c r="M681" s="7" t="n">
        <v>20</v>
      </c>
      <c r="N681" s="7" t="n">
        <v>2909160</v>
      </c>
      <c r="O681" s="7" t="inlineStr"/>
      <c r="P681" s="7" t="inlineStr"/>
      <c r="Q681" s="7" t="n">
        <v>15</v>
      </c>
      <c r="R681" s="7" t="n">
        <v>4800430</v>
      </c>
      <c r="S681" s="7" t="inlineStr"/>
      <c r="T681" s="7" t="inlineStr"/>
      <c r="U681" s="7" t="inlineStr"/>
      <c r="V681" s="7" t="inlineStr"/>
      <c r="W681" s="7" t="inlineStr"/>
      <c r="X681" s="7" t="inlineStr"/>
      <c r="Y681" s="7" t="inlineStr"/>
      <c r="Z681" s="7" t="inlineStr"/>
      <c r="AA681" s="7" t="inlineStr"/>
      <c r="AB681" s="7" t="inlineStr"/>
      <c r="AC681" s="7" t="inlineStr"/>
      <c r="AD681" s="7" t="inlineStr"/>
      <c r="AE681" s="7" t="inlineStr"/>
      <c r="AF681" s="7" t="inlineStr"/>
      <c r="AG681" s="7" t="inlineStr"/>
      <c r="AH681" s="7" t="inlineStr"/>
      <c r="AI681" s="7" t="inlineStr"/>
      <c r="AJ681" s="7" t="inlineStr"/>
      <c r="AK681" s="7" t="inlineStr"/>
      <c r="AL681" s="7" t="inlineStr"/>
      <c r="AM681" s="7" t="inlineStr"/>
      <c r="AN681" s="7" t="inlineStr"/>
      <c r="AO681" s="7" t="inlineStr"/>
      <c r="AP681" s="7" t="inlineStr"/>
      <c r="AQ681" s="7" t="inlineStr"/>
      <c r="AR681" s="7" t="inlineStr"/>
      <c r="AS681" s="7" t="inlineStr"/>
      <c r="AT681" s="7" t="inlineStr"/>
      <c r="AU681" s="7">
        <f>AW681+AY681+BA681+BC681+BE681+BG681+BI681</f>
        <v/>
      </c>
      <c r="AV681" s="7">
        <f>AX681+AZ681+BB681+BD681+BF681+BH681+BJ681</f>
        <v/>
      </c>
      <c r="AW681" s="7" t="inlineStr"/>
      <c r="AX681" s="7" t="inlineStr"/>
      <c r="AY681" s="7" t="inlineStr"/>
      <c r="AZ681" s="7" t="inlineStr"/>
      <c r="BA681" s="7" t="inlineStr"/>
      <c r="BB681" s="7" t="inlineStr"/>
      <c r="BC681" s="7" t="inlineStr"/>
      <c r="BD681" s="7" t="inlineStr"/>
      <c r="BE681" s="7" t="inlineStr"/>
      <c r="BF681" s="7" t="inlineStr"/>
      <c r="BG681" s="7" t="inlineStr"/>
      <c r="BH681" s="7" t="inlineStr"/>
      <c r="BI681" s="7" t="inlineStr"/>
      <c r="BJ681" s="7" t="inlineStr"/>
      <c r="BK681" s="7">
        <f>BM681+BO681+BQ681+BS681+BU681</f>
        <v/>
      </c>
      <c r="BL681" s="7">
        <f>BN681+BP681+BR681+BT681+BV681</f>
        <v/>
      </c>
      <c r="BM681" s="7" t="inlineStr"/>
      <c r="BN681" s="7" t="inlineStr"/>
      <c r="BO681" s="7" t="inlineStr"/>
      <c r="BP681" s="7" t="inlineStr"/>
      <c r="BQ681" s="7" t="inlineStr"/>
      <c r="BR681" s="7" t="inlineStr"/>
      <c r="BS681" s="7" t="inlineStr"/>
      <c r="BT681" s="7" t="inlineStr"/>
      <c r="BU681" s="7" t="inlineStr"/>
      <c r="BV681" s="7" t="inlineStr"/>
      <c r="BW681" s="7">
        <f>BY681+CA681+CC681+CE681+CG681+CI681+CK681+CM681+CO681+CQ681+CS681+CU681+CW681+CY681+DA681+DC681</f>
        <v/>
      </c>
      <c r="BX681" s="7">
        <f>BZ681+CB681+CD681+CF681+CH681+CJ681+CL681+CN681+CP681+CR681+CT681+CV681+CX681+CZ681+DB681+DD681</f>
        <v/>
      </c>
      <c r="BY681" s="7" t="inlineStr"/>
      <c r="BZ681" s="7" t="inlineStr"/>
      <c r="CA681" s="7" t="inlineStr"/>
      <c r="CB681" s="7" t="inlineStr"/>
      <c r="CC681" s="7" t="inlineStr"/>
      <c r="CD681" s="7" t="inlineStr"/>
      <c r="CE681" s="7" t="inlineStr"/>
      <c r="CF681" s="7" t="inlineStr"/>
      <c r="CG681" s="7" t="inlineStr"/>
      <c r="CH681" s="7" t="inlineStr"/>
      <c r="CI681" s="7" t="inlineStr"/>
      <c r="CJ681" s="7" t="inlineStr"/>
      <c r="CK681" s="7" t="inlineStr"/>
      <c r="CL681" s="7" t="inlineStr"/>
      <c r="CM681" s="7" t="inlineStr"/>
      <c r="CN681" s="7" t="inlineStr"/>
      <c r="CO681" s="7" t="inlineStr"/>
      <c r="CP681" s="7" t="inlineStr"/>
      <c r="CQ681" s="7" t="inlineStr"/>
      <c r="CR681" s="7" t="inlineStr"/>
      <c r="CS681" s="7" t="inlineStr"/>
      <c r="CT681" s="7" t="inlineStr"/>
      <c r="CU681" s="7" t="inlineStr"/>
      <c r="CV681" s="7" t="inlineStr"/>
      <c r="CW681" s="7" t="inlineStr"/>
      <c r="CX681" s="7" t="inlineStr"/>
      <c r="CY681" s="7" t="inlineStr"/>
      <c r="CZ681" s="7" t="inlineStr"/>
      <c r="DA681" s="7" t="inlineStr"/>
      <c r="DB681" s="7" t="inlineStr"/>
      <c r="DC681" s="7" t="inlineStr"/>
      <c r="DD681" s="7" t="inlineStr"/>
      <c r="DE681" s="7">
        <f>DG681+DI681+DK681+DM681+DO681+DQ681+DS681+DU681+DW681+DY681+EA681+EC681+EE681</f>
        <v/>
      </c>
      <c r="DF681" s="7">
        <f>DH681+DJ681+DL681+DN681+DP681+DR681+DT681+DV681+DX681+DZ681+EB681+ED681+EF681</f>
        <v/>
      </c>
      <c r="DG681" s="7" t="inlineStr"/>
      <c r="DH681" s="7" t="inlineStr"/>
      <c r="DI681" s="7" t="inlineStr"/>
      <c r="DJ681" s="7" t="inlineStr"/>
      <c r="DK681" s="7" t="inlineStr"/>
      <c r="DL681" s="7" t="inlineStr"/>
      <c r="DM681" s="7" t="inlineStr"/>
      <c r="DN681" s="7" t="inlineStr"/>
      <c r="DO681" s="7" t="inlineStr"/>
      <c r="DP681" s="7" t="inlineStr"/>
      <c r="DQ681" s="7" t="inlineStr"/>
      <c r="DR681" s="7" t="inlineStr"/>
      <c r="DS681" s="7" t="n">
        <v>5</v>
      </c>
      <c r="DT681" s="7" t="n">
        <v>1768165</v>
      </c>
      <c r="DU681" s="7" t="n">
        <v>5</v>
      </c>
      <c r="DV681" s="7" t="n">
        <v>566525</v>
      </c>
      <c r="DW681" s="7" t="inlineStr"/>
      <c r="DX681" s="7" t="inlineStr"/>
      <c r="DY681" s="7" t="inlineStr"/>
      <c r="DZ681" s="7" t="inlineStr"/>
      <c r="EA681" s="7" t="n">
        <v>5</v>
      </c>
      <c r="EB681" s="7" t="n">
        <v>272380</v>
      </c>
      <c r="EC681" s="7" t="n">
        <v>5</v>
      </c>
      <c r="ED681" s="7" t="n">
        <v>1425145</v>
      </c>
      <c r="EE681" s="7" t="inlineStr"/>
      <c r="EF681" s="7" t="inlineStr"/>
      <c r="EG681" s="7">
        <f>E681+AU681+BK681+BW681+DE681</f>
        <v/>
      </c>
      <c r="EH681" s="7">
        <f>F681+AV681+BL681+BX681+DF681</f>
        <v/>
      </c>
    </row>
    <row r="682" hidden="1" outlineLevel="1">
      <c r="A682" s="5" t="n">
        <v>346</v>
      </c>
      <c r="B682" s="6" t="inlineStr">
        <is>
          <t>SAID AMIR PHARM LYUKS</t>
        </is>
      </c>
      <c r="C682" s="6" t="inlineStr">
        <is>
          <t>Ташкент</t>
        </is>
      </c>
      <c r="D682" s="6" t="inlineStr">
        <is>
          <t>Ташкент 2</t>
        </is>
      </c>
      <c r="E682" s="7">
        <f>G682+I682+K682+M682+O682+Q682+S682+U682+W682+Y682+AA682+AC682+AE682+AG682+AI682+AK682+AM682+AO682+AQ682+AS682</f>
        <v/>
      </c>
      <c r="F682" s="7">
        <f>H682+J682+L682+N682+P682+R682+T682+V682+X682+Z682+AB682+AD682+AF682+AH682+AJ682+AL682+AN682+AP682+AR682+AT682</f>
        <v/>
      </c>
      <c r="G682" s="7" t="inlineStr"/>
      <c r="H682" s="7" t="inlineStr"/>
      <c r="I682" s="7" t="n">
        <v>10</v>
      </c>
      <c r="J682" s="7" t="n">
        <v>811400</v>
      </c>
      <c r="K682" s="7" t="inlineStr"/>
      <c r="L682" s="7" t="inlineStr"/>
      <c r="M682" s="7" t="inlineStr"/>
      <c r="N682" s="7" t="inlineStr"/>
      <c r="O682" s="7" t="inlineStr"/>
      <c r="P682" s="7" t="inlineStr"/>
      <c r="Q682" s="7" t="inlineStr"/>
      <c r="R682" s="7" t="inlineStr"/>
      <c r="S682" s="7" t="inlineStr"/>
      <c r="T682" s="7" t="inlineStr"/>
      <c r="U682" s="7" t="inlineStr"/>
      <c r="V682" s="7" t="inlineStr"/>
      <c r="W682" s="7" t="inlineStr"/>
      <c r="X682" s="7" t="inlineStr"/>
      <c r="Y682" s="7" t="inlineStr"/>
      <c r="Z682" s="7" t="inlineStr"/>
      <c r="AA682" s="7" t="inlineStr"/>
      <c r="AB682" s="7" t="inlineStr"/>
      <c r="AC682" s="7" t="inlineStr"/>
      <c r="AD682" s="7" t="inlineStr"/>
      <c r="AE682" s="7" t="inlineStr"/>
      <c r="AF682" s="7" t="inlineStr"/>
      <c r="AG682" s="7" t="inlineStr"/>
      <c r="AH682" s="7" t="inlineStr"/>
      <c r="AI682" s="7" t="inlineStr"/>
      <c r="AJ682" s="7" t="inlineStr"/>
      <c r="AK682" s="7" t="inlineStr"/>
      <c r="AL682" s="7" t="inlineStr"/>
      <c r="AM682" s="7" t="inlineStr"/>
      <c r="AN682" s="7" t="inlineStr"/>
      <c r="AO682" s="7" t="inlineStr"/>
      <c r="AP682" s="7" t="inlineStr"/>
      <c r="AQ682" s="7" t="inlineStr"/>
      <c r="AR682" s="7" t="inlineStr"/>
      <c r="AS682" s="7" t="inlineStr"/>
      <c r="AT682" s="7" t="inlineStr"/>
      <c r="AU682" s="7">
        <f>AW682+AY682+BA682+BC682+BE682+BG682+BI682</f>
        <v/>
      </c>
      <c r="AV682" s="7">
        <f>AX682+AZ682+BB682+BD682+BF682+BH682+BJ682</f>
        <v/>
      </c>
      <c r="AW682" s="7" t="inlineStr"/>
      <c r="AX682" s="7" t="inlineStr"/>
      <c r="AY682" s="7" t="inlineStr"/>
      <c r="AZ682" s="7" t="inlineStr"/>
      <c r="BA682" s="7" t="inlineStr"/>
      <c r="BB682" s="7" t="inlineStr"/>
      <c r="BC682" s="7" t="inlineStr"/>
      <c r="BD682" s="7" t="inlineStr"/>
      <c r="BE682" s="7" t="inlineStr"/>
      <c r="BF682" s="7" t="inlineStr"/>
      <c r="BG682" s="7" t="inlineStr"/>
      <c r="BH682" s="7" t="inlineStr"/>
      <c r="BI682" s="7" t="inlineStr"/>
      <c r="BJ682" s="7" t="inlineStr"/>
      <c r="BK682" s="7">
        <f>BM682+BO682+BQ682+BS682+BU682</f>
        <v/>
      </c>
      <c r="BL682" s="7">
        <f>BN682+BP682+BR682+BT682+BV682</f>
        <v/>
      </c>
      <c r="BM682" s="7" t="inlineStr"/>
      <c r="BN682" s="7" t="inlineStr"/>
      <c r="BO682" s="7" t="inlineStr"/>
      <c r="BP682" s="7" t="inlineStr"/>
      <c r="BQ682" s="7" t="inlineStr"/>
      <c r="BR682" s="7" t="inlineStr"/>
      <c r="BS682" s="7" t="inlineStr"/>
      <c r="BT682" s="7" t="inlineStr"/>
      <c r="BU682" s="7" t="inlineStr"/>
      <c r="BV682" s="7" t="inlineStr"/>
      <c r="BW682" s="7">
        <f>BY682+CA682+CC682+CE682+CG682+CI682+CK682+CM682+CO682+CQ682+CS682+CU682+CW682+CY682+DA682+DC682</f>
        <v/>
      </c>
      <c r="BX682" s="7">
        <f>BZ682+CB682+CD682+CF682+CH682+CJ682+CL682+CN682+CP682+CR682+CT682+CV682+CX682+CZ682+DB682+DD682</f>
        <v/>
      </c>
      <c r="BY682" s="7" t="inlineStr"/>
      <c r="BZ682" s="7" t="inlineStr"/>
      <c r="CA682" s="7" t="inlineStr"/>
      <c r="CB682" s="7" t="inlineStr"/>
      <c r="CC682" s="7" t="inlineStr"/>
      <c r="CD682" s="7" t="inlineStr"/>
      <c r="CE682" s="7" t="inlineStr"/>
      <c r="CF682" s="7" t="inlineStr"/>
      <c r="CG682" s="7" t="inlineStr"/>
      <c r="CH682" s="7" t="inlineStr"/>
      <c r="CI682" s="7" t="inlineStr"/>
      <c r="CJ682" s="7" t="inlineStr"/>
      <c r="CK682" s="7" t="inlineStr"/>
      <c r="CL682" s="7" t="inlineStr"/>
      <c r="CM682" s="7" t="inlineStr"/>
      <c r="CN682" s="7" t="inlineStr"/>
      <c r="CO682" s="7" t="inlineStr"/>
      <c r="CP682" s="7" t="inlineStr"/>
      <c r="CQ682" s="7" t="inlineStr"/>
      <c r="CR682" s="7" t="inlineStr"/>
      <c r="CS682" s="7" t="inlineStr"/>
      <c r="CT682" s="7" t="inlineStr"/>
      <c r="CU682" s="7" t="inlineStr"/>
      <c r="CV682" s="7" t="inlineStr"/>
      <c r="CW682" s="7" t="inlineStr"/>
      <c r="CX682" s="7" t="inlineStr"/>
      <c r="CY682" s="7" t="inlineStr"/>
      <c r="CZ682" s="7" t="inlineStr"/>
      <c r="DA682" s="7" t="inlineStr"/>
      <c r="DB682" s="7" t="inlineStr"/>
      <c r="DC682" s="7" t="inlineStr"/>
      <c r="DD682" s="7" t="inlineStr"/>
      <c r="DE682" s="7">
        <f>DG682+DI682+DK682+DM682+DO682+DQ682+DS682+DU682+DW682+DY682+EA682+EC682+EE682</f>
        <v/>
      </c>
      <c r="DF682" s="7">
        <f>DH682+DJ682+DL682+DN682+DP682+DR682+DT682+DV682+DX682+DZ682+EB682+ED682+EF682</f>
        <v/>
      </c>
      <c r="DG682" s="7" t="inlineStr"/>
      <c r="DH682" s="7" t="inlineStr"/>
      <c r="DI682" s="7" t="inlineStr"/>
      <c r="DJ682" s="7" t="inlineStr"/>
      <c r="DK682" s="7" t="inlineStr"/>
      <c r="DL682" s="7" t="inlineStr"/>
      <c r="DM682" s="7" t="inlineStr"/>
      <c r="DN682" s="7" t="inlineStr"/>
      <c r="DO682" s="7" t="inlineStr"/>
      <c r="DP682" s="7" t="inlineStr"/>
      <c r="DQ682" s="7" t="inlineStr"/>
      <c r="DR682" s="7" t="inlineStr"/>
      <c r="DS682" s="7" t="inlineStr"/>
      <c r="DT682" s="7" t="inlineStr"/>
      <c r="DU682" s="7" t="inlineStr"/>
      <c r="DV682" s="7" t="inlineStr"/>
      <c r="DW682" s="7" t="inlineStr"/>
      <c r="DX682" s="7" t="inlineStr"/>
      <c r="DY682" s="7" t="inlineStr"/>
      <c r="DZ682" s="7" t="inlineStr"/>
      <c r="EA682" s="7" t="inlineStr"/>
      <c r="EB682" s="7" t="inlineStr"/>
      <c r="EC682" s="7" t="inlineStr"/>
      <c r="ED682" s="7" t="inlineStr"/>
      <c r="EE682" s="7" t="inlineStr"/>
      <c r="EF682" s="7" t="inlineStr"/>
      <c r="EG682" s="7">
        <f>E682+AU682+BK682+BW682+DE682</f>
        <v/>
      </c>
      <c r="EH682" s="7">
        <f>F682+AV682+BL682+BX682+DF682</f>
        <v/>
      </c>
    </row>
    <row r="683" hidden="1" outlineLevel="1">
      <c r="A683" s="5" t="n">
        <v>347</v>
      </c>
      <c r="B683" s="6" t="inlineStr">
        <is>
          <t>SALUD FARM MChJ</t>
        </is>
      </c>
      <c r="C683" s="6" t="inlineStr">
        <is>
          <t>Ташкент</t>
        </is>
      </c>
      <c r="D683" s="6" t="inlineStr">
        <is>
          <t>Ташкент 1</t>
        </is>
      </c>
      <c r="E683" s="7">
        <f>G683+I683+K683+M683+O683+Q683+S683+U683+W683+Y683+AA683+AC683+AE683+AG683+AI683+AK683+AM683+AO683+AQ683+AS683</f>
        <v/>
      </c>
      <c r="F683" s="7">
        <f>H683+J683+L683+N683+P683+R683+T683+V683+X683+Z683+AB683+AD683+AF683+AH683+AJ683+AL683+AN683+AP683+AR683+AT683</f>
        <v/>
      </c>
      <c r="G683" s="7" t="inlineStr"/>
      <c r="H683" s="7" t="inlineStr"/>
      <c r="I683" s="7" t="inlineStr"/>
      <c r="J683" s="7" t="inlineStr"/>
      <c r="K683" s="7" t="inlineStr"/>
      <c r="L683" s="7" t="inlineStr"/>
      <c r="M683" s="7" t="inlineStr"/>
      <c r="N683" s="7" t="inlineStr"/>
      <c r="O683" s="7" t="inlineStr"/>
      <c r="P683" s="7" t="inlineStr"/>
      <c r="Q683" s="7" t="n">
        <v>12</v>
      </c>
      <c r="R683" s="7" t="n">
        <v>2348280</v>
      </c>
      <c r="S683" s="7" t="inlineStr"/>
      <c r="T683" s="7" t="inlineStr"/>
      <c r="U683" s="7" t="inlineStr"/>
      <c r="V683" s="7" t="inlineStr"/>
      <c r="W683" s="7" t="inlineStr"/>
      <c r="X683" s="7" t="inlineStr"/>
      <c r="Y683" s="7" t="inlineStr"/>
      <c r="Z683" s="7" t="inlineStr"/>
      <c r="AA683" s="7" t="inlineStr"/>
      <c r="AB683" s="7" t="inlineStr"/>
      <c r="AC683" s="7" t="n">
        <v>2</v>
      </c>
      <c r="AD683" s="7" t="n">
        <v>745322</v>
      </c>
      <c r="AE683" s="7" t="n">
        <v>2</v>
      </c>
      <c r="AF683" s="7" t="n">
        <v>527810</v>
      </c>
      <c r="AG683" s="7" t="n">
        <v>2</v>
      </c>
      <c r="AH683" s="7" t="n">
        <v>175440</v>
      </c>
      <c r="AI683" s="7" t="n">
        <v>2</v>
      </c>
      <c r="AJ683" s="7" t="n">
        <v>318684</v>
      </c>
      <c r="AK683" s="7" t="inlineStr"/>
      <c r="AL683" s="7" t="inlineStr"/>
      <c r="AM683" s="7" t="inlineStr"/>
      <c r="AN683" s="7" t="inlineStr"/>
      <c r="AO683" s="7" t="inlineStr"/>
      <c r="AP683" s="7" t="inlineStr"/>
      <c r="AQ683" s="7" t="inlineStr"/>
      <c r="AR683" s="7" t="inlineStr"/>
      <c r="AS683" s="7" t="inlineStr"/>
      <c r="AT683" s="7" t="inlineStr"/>
      <c r="AU683" s="7">
        <f>AW683+AY683+BA683+BC683+BE683+BG683+BI683</f>
        <v/>
      </c>
      <c r="AV683" s="7">
        <f>AX683+AZ683+BB683+BD683+BF683+BH683+BJ683</f>
        <v/>
      </c>
      <c r="AW683" s="7" t="inlineStr"/>
      <c r="AX683" s="7" t="inlineStr"/>
      <c r="AY683" s="7" t="inlineStr"/>
      <c r="AZ683" s="7" t="inlineStr"/>
      <c r="BA683" s="7" t="inlineStr"/>
      <c r="BB683" s="7" t="inlineStr"/>
      <c r="BC683" s="7" t="inlineStr"/>
      <c r="BD683" s="7" t="inlineStr"/>
      <c r="BE683" s="7" t="inlineStr"/>
      <c r="BF683" s="7" t="inlineStr"/>
      <c r="BG683" s="7" t="inlineStr"/>
      <c r="BH683" s="7" t="inlineStr"/>
      <c r="BI683" s="7" t="inlineStr"/>
      <c r="BJ683" s="7" t="inlineStr"/>
      <c r="BK683" s="7">
        <f>BM683+BO683+BQ683+BS683+BU683</f>
        <v/>
      </c>
      <c r="BL683" s="7">
        <f>BN683+BP683+BR683+BT683+BV683</f>
        <v/>
      </c>
      <c r="BM683" s="7" t="inlineStr"/>
      <c r="BN683" s="7" t="inlineStr"/>
      <c r="BO683" s="7" t="inlineStr"/>
      <c r="BP683" s="7" t="inlineStr"/>
      <c r="BQ683" s="7" t="inlineStr"/>
      <c r="BR683" s="7" t="inlineStr"/>
      <c r="BS683" s="7" t="inlineStr"/>
      <c r="BT683" s="7" t="inlineStr"/>
      <c r="BU683" s="7" t="inlineStr"/>
      <c r="BV683" s="7" t="inlineStr"/>
      <c r="BW683" s="7">
        <f>BY683+CA683+CC683+CE683+CG683+CI683+CK683+CM683+CO683+CQ683+CS683+CU683+CW683+CY683+DA683+DC683</f>
        <v/>
      </c>
      <c r="BX683" s="7">
        <f>BZ683+CB683+CD683+CF683+CH683+CJ683+CL683+CN683+CP683+CR683+CT683+CV683+CX683+CZ683+DB683+DD683</f>
        <v/>
      </c>
      <c r="BY683" s="7" t="inlineStr"/>
      <c r="BZ683" s="7" t="inlineStr"/>
      <c r="CA683" s="7" t="inlineStr"/>
      <c r="CB683" s="7" t="inlineStr"/>
      <c r="CC683" s="7" t="inlineStr"/>
      <c r="CD683" s="7" t="inlineStr"/>
      <c r="CE683" s="7" t="inlineStr"/>
      <c r="CF683" s="7" t="inlineStr"/>
      <c r="CG683" s="7" t="inlineStr"/>
      <c r="CH683" s="7" t="inlineStr"/>
      <c r="CI683" s="7" t="inlineStr"/>
      <c r="CJ683" s="7" t="inlineStr"/>
      <c r="CK683" s="7" t="inlineStr"/>
      <c r="CL683" s="7" t="inlineStr"/>
      <c r="CM683" s="7" t="inlineStr"/>
      <c r="CN683" s="7" t="inlineStr"/>
      <c r="CO683" s="7" t="inlineStr"/>
      <c r="CP683" s="7" t="inlineStr"/>
      <c r="CQ683" s="7" t="inlineStr"/>
      <c r="CR683" s="7" t="inlineStr"/>
      <c r="CS683" s="7" t="inlineStr"/>
      <c r="CT683" s="7" t="inlineStr"/>
      <c r="CU683" s="7" t="inlineStr"/>
      <c r="CV683" s="7" t="inlineStr"/>
      <c r="CW683" s="7" t="inlineStr"/>
      <c r="CX683" s="7" t="inlineStr"/>
      <c r="CY683" s="7" t="inlineStr"/>
      <c r="CZ683" s="7" t="inlineStr"/>
      <c r="DA683" s="7" t="inlineStr"/>
      <c r="DB683" s="7" t="inlineStr"/>
      <c r="DC683" s="7" t="inlineStr"/>
      <c r="DD683" s="7" t="inlineStr"/>
      <c r="DE683" s="7">
        <f>DG683+DI683+DK683+DM683+DO683+DQ683+DS683+DU683+DW683+DY683+EA683+EC683+EE683</f>
        <v/>
      </c>
      <c r="DF683" s="7">
        <f>DH683+DJ683+DL683+DN683+DP683+DR683+DT683+DV683+DX683+DZ683+EB683+ED683+EF683</f>
        <v/>
      </c>
      <c r="DG683" s="7" t="inlineStr"/>
      <c r="DH683" s="7" t="inlineStr"/>
      <c r="DI683" s="7" t="inlineStr"/>
      <c r="DJ683" s="7" t="inlineStr"/>
      <c r="DK683" s="7" t="inlineStr"/>
      <c r="DL683" s="7" t="inlineStr"/>
      <c r="DM683" s="7" t="inlineStr"/>
      <c r="DN683" s="7" t="inlineStr"/>
      <c r="DO683" s="7" t="inlineStr"/>
      <c r="DP683" s="7" t="inlineStr"/>
      <c r="DQ683" s="7" t="inlineStr"/>
      <c r="DR683" s="7" t="inlineStr"/>
      <c r="DS683" s="7" t="inlineStr"/>
      <c r="DT683" s="7" t="inlineStr"/>
      <c r="DU683" s="7" t="inlineStr"/>
      <c r="DV683" s="7" t="inlineStr"/>
      <c r="DW683" s="7" t="inlineStr"/>
      <c r="DX683" s="7" t="inlineStr"/>
      <c r="DY683" s="7" t="inlineStr"/>
      <c r="DZ683" s="7" t="inlineStr"/>
      <c r="EA683" s="7" t="inlineStr"/>
      <c r="EB683" s="7" t="inlineStr"/>
      <c r="EC683" s="7" t="inlineStr"/>
      <c r="ED683" s="7" t="inlineStr"/>
      <c r="EE683" s="7" t="inlineStr"/>
      <c r="EF683" s="7" t="inlineStr"/>
      <c r="EG683" s="7">
        <f>E683+AU683+BK683+BW683+DE683</f>
        <v/>
      </c>
      <c r="EH683" s="7">
        <f>F683+AV683+BL683+BX683+DF683</f>
        <v/>
      </c>
    </row>
    <row r="684" hidden="1" outlineLevel="1">
      <c r="A684" s="5" t="n">
        <v>348</v>
      </c>
      <c r="B684" s="6" t="inlineStr">
        <is>
          <t>SAMFARM</t>
        </is>
      </c>
      <c r="C684" s="6" t="inlineStr">
        <is>
          <t>Ташкент</t>
        </is>
      </c>
      <c r="D684" s="6" t="inlineStr">
        <is>
          <t>Ташкент 1</t>
        </is>
      </c>
      <c r="E684" s="7">
        <f>G684+I684+K684+M684+O684+Q684+S684+U684+W684+Y684+AA684+AC684+AE684+AG684+AI684+AK684+AM684+AO684+AQ684+AS684</f>
        <v/>
      </c>
      <c r="F684" s="7">
        <f>H684+J684+L684+N684+P684+R684+T684+V684+X684+Z684+AB684+AD684+AF684+AH684+AJ684+AL684+AN684+AP684+AR684+AT684</f>
        <v/>
      </c>
      <c r="G684" s="7" t="n">
        <v>200</v>
      </c>
      <c r="H684" s="7" t="n">
        <v>8144400</v>
      </c>
      <c r="I684" s="7" t="n">
        <v>200</v>
      </c>
      <c r="J684" s="7" t="n">
        <v>94785600</v>
      </c>
      <c r="K684" s="7" t="n">
        <v>50</v>
      </c>
      <c r="L684" s="7" t="n">
        <v>12359800</v>
      </c>
      <c r="M684" s="7" t="inlineStr"/>
      <c r="N684" s="7" t="inlineStr"/>
      <c r="O684" s="7" t="inlineStr"/>
      <c r="P684" s="7" t="inlineStr"/>
      <c r="Q684" s="7" t="n">
        <v>4000</v>
      </c>
      <c r="R684" s="7" t="n">
        <v>1897264000</v>
      </c>
      <c r="S684" s="7" t="inlineStr"/>
      <c r="T684" s="7" t="inlineStr"/>
      <c r="U684" s="7" t="inlineStr"/>
      <c r="V684" s="7" t="inlineStr"/>
      <c r="W684" s="7" t="inlineStr"/>
      <c r="X684" s="7" t="inlineStr"/>
      <c r="Y684" s="7" t="inlineStr"/>
      <c r="Z684" s="7" t="inlineStr"/>
      <c r="AA684" s="7" t="inlineStr"/>
      <c r="AB684" s="7" t="inlineStr"/>
      <c r="AC684" s="7" t="inlineStr"/>
      <c r="AD684" s="7" t="inlineStr"/>
      <c r="AE684" s="7" t="inlineStr"/>
      <c r="AF684" s="7" t="inlineStr"/>
      <c r="AG684" s="7" t="inlineStr"/>
      <c r="AH684" s="7" t="inlineStr"/>
      <c r="AI684" s="7" t="inlineStr"/>
      <c r="AJ684" s="7" t="inlineStr"/>
      <c r="AK684" s="7" t="inlineStr"/>
      <c r="AL684" s="7" t="inlineStr"/>
      <c r="AM684" s="7" t="inlineStr"/>
      <c r="AN684" s="7" t="inlineStr"/>
      <c r="AO684" s="7" t="inlineStr"/>
      <c r="AP684" s="7" t="inlineStr"/>
      <c r="AQ684" s="7" t="inlineStr"/>
      <c r="AR684" s="7" t="inlineStr"/>
      <c r="AS684" s="7" t="inlineStr"/>
      <c r="AT684" s="7" t="inlineStr"/>
      <c r="AU684" s="7">
        <f>AW684+AY684+BA684+BC684+BE684+BG684+BI684</f>
        <v/>
      </c>
      <c r="AV684" s="7">
        <f>AX684+AZ684+BB684+BD684+BF684+BH684+BJ684</f>
        <v/>
      </c>
      <c r="AW684" s="7" t="inlineStr"/>
      <c r="AX684" s="7" t="inlineStr"/>
      <c r="AY684" s="7" t="inlineStr"/>
      <c r="AZ684" s="7" t="inlineStr"/>
      <c r="BA684" s="7" t="inlineStr"/>
      <c r="BB684" s="7" t="inlineStr"/>
      <c r="BC684" s="7" t="inlineStr"/>
      <c r="BD684" s="7" t="inlineStr"/>
      <c r="BE684" s="7" t="inlineStr"/>
      <c r="BF684" s="7" t="inlineStr"/>
      <c r="BG684" s="7" t="inlineStr"/>
      <c r="BH684" s="7" t="inlineStr"/>
      <c r="BI684" s="7" t="inlineStr"/>
      <c r="BJ684" s="7" t="inlineStr"/>
      <c r="BK684" s="7">
        <f>BM684+BO684+BQ684+BS684+BU684</f>
        <v/>
      </c>
      <c r="BL684" s="7">
        <f>BN684+BP684+BR684+BT684+BV684</f>
        <v/>
      </c>
      <c r="BM684" s="7" t="inlineStr"/>
      <c r="BN684" s="7" t="inlineStr"/>
      <c r="BO684" s="7" t="inlineStr"/>
      <c r="BP684" s="7" t="inlineStr"/>
      <c r="BQ684" s="7" t="inlineStr"/>
      <c r="BR684" s="7" t="inlineStr"/>
      <c r="BS684" s="7" t="inlineStr"/>
      <c r="BT684" s="7" t="inlineStr"/>
      <c r="BU684" s="7" t="inlineStr"/>
      <c r="BV684" s="7" t="inlineStr"/>
      <c r="BW684" s="7">
        <f>BY684+CA684+CC684+CE684+CG684+CI684+CK684+CM684+CO684+CQ684+CS684+CU684+CW684+CY684+DA684+DC684</f>
        <v/>
      </c>
      <c r="BX684" s="7">
        <f>BZ684+CB684+CD684+CF684+CH684+CJ684+CL684+CN684+CP684+CR684+CT684+CV684+CX684+CZ684+DB684+DD684</f>
        <v/>
      </c>
      <c r="BY684" s="7" t="inlineStr"/>
      <c r="BZ684" s="7" t="inlineStr"/>
      <c r="CA684" s="7" t="inlineStr"/>
      <c r="CB684" s="7" t="inlineStr"/>
      <c r="CC684" s="7" t="inlineStr"/>
      <c r="CD684" s="7" t="inlineStr"/>
      <c r="CE684" s="7" t="inlineStr"/>
      <c r="CF684" s="7" t="inlineStr"/>
      <c r="CG684" s="7" t="inlineStr"/>
      <c r="CH684" s="7" t="inlineStr"/>
      <c r="CI684" s="7" t="inlineStr"/>
      <c r="CJ684" s="7" t="inlineStr"/>
      <c r="CK684" s="7" t="inlineStr"/>
      <c r="CL684" s="7" t="inlineStr"/>
      <c r="CM684" s="7" t="inlineStr"/>
      <c r="CN684" s="7" t="inlineStr"/>
      <c r="CO684" s="7" t="inlineStr"/>
      <c r="CP684" s="7" t="inlineStr"/>
      <c r="CQ684" s="7" t="inlineStr"/>
      <c r="CR684" s="7" t="inlineStr"/>
      <c r="CS684" s="7" t="inlineStr"/>
      <c r="CT684" s="7" t="inlineStr"/>
      <c r="CU684" s="7" t="inlineStr"/>
      <c r="CV684" s="7" t="inlineStr"/>
      <c r="CW684" s="7" t="inlineStr"/>
      <c r="CX684" s="7" t="inlineStr"/>
      <c r="CY684" s="7" t="inlineStr"/>
      <c r="CZ684" s="7" t="inlineStr"/>
      <c r="DA684" s="7" t="inlineStr"/>
      <c r="DB684" s="7" t="inlineStr"/>
      <c r="DC684" s="7" t="inlineStr"/>
      <c r="DD684" s="7" t="inlineStr"/>
      <c r="DE684" s="7">
        <f>DG684+DI684+DK684+DM684+DO684+DQ684+DS684+DU684+DW684+DY684+EA684+EC684+EE684</f>
        <v/>
      </c>
      <c r="DF684" s="7">
        <f>DH684+DJ684+DL684+DN684+DP684+DR684+DT684+DV684+DX684+DZ684+EB684+ED684+EF684</f>
        <v/>
      </c>
      <c r="DG684" s="7" t="inlineStr"/>
      <c r="DH684" s="7" t="inlineStr"/>
      <c r="DI684" s="7" t="inlineStr"/>
      <c r="DJ684" s="7" t="inlineStr"/>
      <c r="DK684" s="7" t="inlineStr"/>
      <c r="DL684" s="7" t="inlineStr"/>
      <c r="DM684" s="7" t="inlineStr"/>
      <c r="DN684" s="7" t="inlineStr"/>
      <c r="DO684" s="7" t="inlineStr"/>
      <c r="DP684" s="7" t="inlineStr"/>
      <c r="DQ684" s="7" t="inlineStr"/>
      <c r="DR684" s="7" t="inlineStr"/>
      <c r="DS684" s="7" t="inlineStr"/>
      <c r="DT684" s="7" t="inlineStr"/>
      <c r="DU684" s="7" t="inlineStr"/>
      <c r="DV684" s="7" t="inlineStr"/>
      <c r="DW684" s="7" t="inlineStr"/>
      <c r="DX684" s="7" t="inlineStr"/>
      <c r="DY684" s="7" t="inlineStr"/>
      <c r="DZ684" s="7" t="inlineStr"/>
      <c r="EA684" s="7" t="inlineStr"/>
      <c r="EB684" s="7" t="inlineStr"/>
      <c r="EC684" s="7" t="inlineStr"/>
      <c r="ED684" s="7" t="inlineStr"/>
      <c r="EE684" s="7" t="inlineStr"/>
      <c r="EF684" s="7" t="inlineStr"/>
      <c r="EG684" s="7">
        <f>E684+AU684+BK684+BW684+DE684</f>
        <v/>
      </c>
      <c r="EH684" s="7">
        <f>F684+AV684+BL684+BX684+DF684</f>
        <v/>
      </c>
    </row>
    <row r="685" hidden="1" outlineLevel="1">
      <c r="A685" s="5" t="n">
        <v>349</v>
      </c>
      <c r="B685" s="6" t="inlineStr">
        <is>
          <t>SB Farm MCHJ</t>
        </is>
      </c>
      <c r="C685" s="6" t="inlineStr">
        <is>
          <t>Ташкент</t>
        </is>
      </c>
      <c r="D685" s="6" t="inlineStr">
        <is>
          <t>Ташкент 1</t>
        </is>
      </c>
      <c r="E685" s="7">
        <f>G685+I685+K685+M685+O685+Q685+S685+U685+W685+Y685+AA685+AC685+AE685+AG685+AI685+AK685+AM685+AO685+AQ685+AS685</f>
        <v/>
      </c>
      <c r="F685" s="7">
        <f>H685+J685+L685+N685+P685+R685+T685+V685+X685+Z685+AB685+AD685+AF685+AH685+AJ685+AL685+AN685+AP685+AR685+AT685</f>
        <v/>
      </c>
      <c r="G685" s="7" t="inlineStr"/>
      <c r="H685" s="7" t="inlineStr"/>
      <c r="I685" s="7" t="inlineStr"/>
      <c r="J685" s="7" t="inlineStr"/>
      <c r="K685" s="7" t="inlineStr"/>
      <c r="L685" s="7" t="inlineStr"/>
      <c r="M685" s="7" t="inlineStr"/>
      <c r="N685" s="7" t="inlineStr"/>
      <c r="O685" s="7" t="inlineStr"/>
      <c r="P685" s="7" t="inlineStr"/>
      <c r="Q685" s="7" t="inlineStr"/>
      <c r="R685" s="7" t="inlineStr"/>
      <c r="S685" s="7" t="inlineStr"/>
      <c r="T685" s="7" t="inlineStr"/>
      <c r="U685" s="7" t="inlineStr"/>
      <c r="V685" s="7" t="inlineStr"/>
      <c r="W685" s="7" t="n">
        <v>1</v>
      </c>
      <c r="X685" s="7" t="n">
        <v>489627</v>
      </c>
      <c r="Y685" s="7" t="inlineStr"/>
      <c r="Z685" s="7" t="inlineStr"/>
      <c r="AA685" s="7" t="inlineStr"/>
      <c r="AB685" s="7" t="inlineStr"/>
      <c r="AC685" s="7" t="inlineStr"/>
      <c r="AD685" s="7" t="inlineStr"/>
      <c r="AE685" s="7" t="inlineStr"/>
      <c r="AF685" s="7" t="inlineStr"/>
      <c r="AG685" s="7" t="inlineStr"/>
      <c r="AH685" s="7" t="inlineStr"/>
      <c r="AI685" s="7" t="n">
        <v>2</v>
      </c>
      <c r="AJ685" s="7" t="n">
        <v>506080</v>
      </c>
      <c r="AK685" s="7" t="inlineStr"/>
      <c r="AL685" s="7" t="inlineStr"/>
      <c r="AM685" s="7" t="inlineStr"/>
      <c r="AN685" s="7" t="inlineStr"/>
      <c r="AO685" s="7" t="inlineStr"/>
      <c r="AP685" s="7" t="inlineStr"/>
      <c r="AQ685" s="7" t="inlineStr"/>
      <c r="AR685" s="7" t="inlineStr"/>
      <c r="AS685" s="7" t="inlineStr"/>
      <c r="AT685" s="7" t="inlineStr"/>
      <c r="AU685" s="7">
        <f>AW685+AY685+BA685+BC685+BE685+BG685+BI685</f>
        <v/>
      </c>
      <c r="AV685" s="7">
        <f>AX685+AZ685+BB685+BD685+BF685+BH685+BJ685</f>
        <v/>
      </c>
      <c r="AW685" s="7" t="inlineStr"/>
      <c r="AX685" s="7" t="inlineStr"/>
      <c r="AY685" s="7" t="inlineStr"/>
      <c r="AZ685" s="7" t="inlineStr"/>
      <c r="BA685" s="7" t="inlineStr"/>
      <c r="BB685" s="7" t="inlineStr"/>
      <c r="BC685" s="7" t="inlineStr"/>
      <c r="BD685" s="7" t="inlineStr"/>
      <c r="BE685" s="7" t="inlineStr"/>
      <c r="BF685" s="7" t="inlineStr"/>
      <c r="BG685" s="7" t="inlineStr"/>
      <c r="BH685" s="7" t="inlineStr"/>
      <c r="BI685" s="7" t="inlineStr"/>
      <c r="BJ685" s="7" t="inlineStr"/>
      <c r="BK685" s="7">
        <f>BM685+BO685+BQ685+BS685+BU685</f>
        <v/>
      </c>
      <c r="BL685" s="7">
        <f>BN685+BP685+BR685+BT685+BV685</f>
        <v/>
      </c>
      <c r="BM685" s="7" t="inlineStr"/>
      <c r="BN685" s="7" t="inlineStr"/>
      <c r="BO685" s="7" t="inlineStr"/>
      <c r="BP685" s="7" t="inlineStr"/>
      <c r="BQ685" s="7" t="inlineStr"/>
      <c r="BR685" s="7" t="inlineStr"/>
      <c r="BS685" s="7" t="inlineStr"/>
      <c r="BT685" s="7" t="inlineStr"/>
      <c r="BU685" s="7" t="inlineStr"/>
      <c r="BV685" s="7" t="inlineStr"/>
      <c r="BW685" s="7">
        <f>BY685+CA685+CC685+CE685+CG685+CI685+CK685+CM685+CO685+CQ685+CS685+CU685+CW685+CY685+DA685+DC685</f>
        <v/>
      </c>
      <c r="BX685" s="7">
        <f>BZ685+CB685+CD685+CF685+CH685+CJ685+CL685+CN685+CP685+CR685+CT685+CV685+CX685+CZ685+DB685+DD685</f>
        <v/>
      </c>
      <c r="BY685" s="7" t="inlineStr"/>
      <c r="BZ685" s="7" t="inlineStr"/>
      <c r="CA685" s="7" t="inlineStr"/>
      <c r="CB685" s="7" t="inlineStr"/>
      <c r="CC685" s="7" t="inlineStr"/>
      <c r="CD685" s="7" t="inlineStr"/>
      <c r="CE685" s="7" t="inlineStr"/>
      <c r="CF685" s="7" t="inlineStr"/>
      <c r="CG685" s="7" t="inlineStr"/>
      <c r="CH685" s="7" t="inlineStr"/>
      <c r="CI685" s="7" t="inlineStr"/>
      <c r="CJ685" s="7" t="inlineStr"/>
      <c r="CK685" s="7" t="inlineStr"/>
      <c r="CL685" s="7" t="inlineStr"/>
      <c r="CM685" s="7" t="inlineStr"/>
      <c r="CN685" s="7" t="inlineStr"/>
      <c r="CO685" s="7" t="inlineStr"/>
      <c r="CP685" s="7" t="inlineStr"/>
      <c r="CQ685" s="7" t="inlineStr"/>
      <c r="CR685" s="7" t="inlineStr"/>
      <c r="CS685" s="7" t="inlineStr"/>
      <c r="CT685" s="7" t="inlineStr"/>
      <c r="CU685" s="7" t="inlineStr"/>
      <c r="CV685" s="7" t="inlineStr"/>
      <c r="CW685" s="7" t="inlineStr"/>
      <c r="CX685" s="7" t="inlineStr"/>
      <c r="CY685" s="7" t="inlineStr"/>
      <c r="CZ685" s="7" t="inlineStr"/>
      <c r="DA685" s="7" t="inlineStr"/>
      <c r="DB685" s="7" t="inlineStr"/>
      <c r="DC685" s="7" t="inlineStr"/>
      <c r="DD685" s="7" t="inlineStr"/>
      <c r="DE685" s="7">
        <f>DG685+DI685+DK685+DM685+DO685+DQ685+DS685+DU685+DW685+DY685+EA685+EC685+EE685</f>
        <v/>
      </c>
      <c r="DF685" s="7">
        <f>DH685+DJ685+DL685+DN685+DP685+DR685+DT685+DV685+DX685+DZ685+EB685+ED685+EF685</f>
        <v/>
      </c>
      <c r="DG685" s="7" t="inlineStr"/>
      <c r="DH685" s="7" t="inlineStr"/>
      <c r="DI685" s="7" t="inlineStr"/>
      <c r="DJ685" s="7" t="inlineStr"/>
      <c r="DK685" s="7" t="inlineStr"/>
      <c r="DL685" s="7" t="inlineStr"/>
      <c r="DM685" s="7" t="inlineStr"/>
      <c r="DN685" s="7" t="inlineStr"/>
      <c r="DO685" s="7" t="inlineStr"/>
      <c r="DP685" s="7" t="inlineStr"/>
      <c r="DQ685" s="7" t="inlineStr"/>
      <c r="DR685" s="7" t="inlineStr"/>
      <c r="DS685" s="7" t="inlineStr"/>
      <c r="DT685" s="7" t="inlineStr"/>
      <c r="DU685" s="7" t="inlineStr"/>
      <c r="DV685" s="7" t="inlineStr"/>
      <c r="DW685" s="7" t="inlineStr"/>
      <c r="DX685" s="7" t="inlineStr"/>
      <c r="DY685" s="7" t="inlineStr"/>
      <c r="DZ685" s="7" t="inlineStr"/>
      <c r="EA685" s="7" t="inlineStr"/>
      <c r="EB685" s="7" t="inlineStr"/>
      <c r="EC685" s="7" t="inlineStr"/>
      <c r="ED685" s="7" t="inlineStr"/>
      <c r="EE685" s="7" t="inlineStr"/>
      <c r="EF685" s="7" t="inlineStr"/>
      <c r="EG685" s="7">
        <f>E685+AU685+BK685+BW685+DE685</f>
        <v/>
      </c>
      <c r="EH685" s="7">
        <f>F685+AV685+BL685+BX685+DF685</f>
        <v/>
      </c>
    </row>
    <row r="686" hidden="1" outlineLevel="1">
      <c r="A686" s="5" t="n">
        <v>350</v>
      </c>
      <c r="B686" s="6" t="inlineStr">
        <is>
          <t>SEBZOR FAMILY PHARM  MChJ</t>
        </is>
      </c>
      <c r="C686" s="6" t="inlineStr">
        <is>
          <t>Ташкент</t>
        </is>
      </c>
      <c r="D686" s="6" t="inlineStr">
        <is>
          <t>Ташкент 1</t>
        </is>
      </c>
      <c r="E686" s="7">
        <f>G686+I686+K686+M686+O686+Q686+S686+U686+W686+Y686+AA686+AC686+AE686+AG686+AI686+AK686+AM686+AO686+AQ686+AS686</f>
        <v/>
      </c>
      <c r="F686" s="7">
        <f>H686+J686+L686+N686+P686+R686+T686+V686+X686+Z686+AB686+AD686+AF686+AH686+AJ686+AL686+AN686+AP686+AR686+AT686</f>
        <v/>
      </c>
      <c r="G686" s="7" t="inlineStr"/>
      <c r="H686" s="7" t="inlineStr"/>
      <c r="I686" s="7" t="inlineStr"/>
      <c r="J686" s="7" t="inlineStr"/>
      <c r="K686" s="7" t="inlineStr"/>
      <c r="L686" s="7" t="inlineStr"/>
      <c r="M686" s="7" t="inlineStr"/>
      <c r="N686" s="7" t="inlineStr"/>
      <c r="O686" s="7" t="inlineStr"/>
      <c r="P686" s="7" t="inlineStr"/>
      <c r="Q686" s="7" t="inlineStr"/>
      <c r="R686" s="7" t="inlineStr"/>
      <c r="S686" s="7" t="inlineStr"/>
      <c r="T686" s="7" t="inlineStr"/>
      <c r="U686" s="7" t="inlineStr"/>
      <c r="V686" s="7" t="inlineStr"/>
      <c r="W686" s="7" t="inlineStr"/>
      <c r="X686" s="7" t="inlineStr"/>
      <c r="Y686" s="7" t="inlineStr"/>
      <c r="Z686" s="7" t="inlineStr"/>
      <c r="AA686" s="7" t="inlineStr"/>
      <c r="AB686" s="7" t="inlineStr"/>
      <c r="AC686" s="7" t="inlineStr"/>
      <c r="AD686" s="7" t="inlineStr"/>
      <c r="AE686" s="7" t="inlineStr"/>
      <c r="AF686" s="7" t="inlineStr"/>
      <c r="AG686" s="7" t="inlineStr"/>
      <c r="AH686" s="7" t="inlineStr"/>
      <c r="AI686" s="7" t="inlineStr"/>
      <c r="AJ686" s="7" t="inlineStr"/>
      <c r="AK686" s="7" t="inlineStr"/>
      <c r="AL686" s="7" t="inlineStr"/>
      <c r="AM686" s="7" t="inlineStr"/>
      <c r="AN686" s="7" t="inlineStr"/>
      <c r="AO686" s="7" t="inlineStr"/>
      <c r="AP686" s="7" t="inlineStr"/>
      <c r="AQ686" s="7" t="inlineStr"/>
      <c r="AR686" s="7" t="inlineStr"/>
      <c r="AS686" s="7" t="inlineStr"/>
      <c r="AT686" s="7" t="inlineStr"/>
      <c r="AU686" s="7">
        <f>AW686+AY686+BA686+BC686+BE686+BG686+BI686</f>
        <v/>
      </c>
      <c r="AV686" s="7">
        <f>AX686+AZ686+BB686+BD686+BF686+BH686+BJ686</f>
        <v/>
      </c>
      <c r="AW686" s="7" t="inlineStr"/>
      <c r="AX686" s="7" t="inlineStr"/>
      <c r="AY686" s="7" t="inlineStr"/>
      <c r="AZ686" s="7" t="inlineStr"/>
      <c r="BA686" s="7" t="inlineStr"/>
      <c r="BB686" s="7" t="inlineStr"/>
      <c r="BC686" s="7" t="inlineStr"/>
      <c r="BD686" s="7" t="inlineStr"/>
      <c r="BE686" s="7" t="inlineStr"/>
      <c r="BF686" s="7" t="inlineStr"/>
      <c r="BG686" s="7" t="n">
        <v>50</v>
      </c>
      <c r="BH686" s="7" t="n">
        <v>1596900</v>
      </c>
      <c r="BI686" s="7" t="inlineStr"/>
      <c r="BJ686" s="7" t="inlineStr"/>
      <c r="BK686" s="7">
        <f>BM686+BO686+BQ686+BS686+BU686</f>
        <v/>
      </c>
      <c r="BL686" s="7">
        <f>BN686+BP686+BR686+BT686+BV686</f>
        <v/>
      </c>
      <c r="BM686" s="7" t="inlineStr"/>
      <c r="BN686" s="7" t="inlineStr"/>
      <c r="BO686" s="7" t="inlineStr"/>
      <c r="BP686" s="7" t="inlineStr"/>
      <c r="BQ686" s="7" t="inlineStr"/>
      <c r="BR686" s="7" t="inlineStr"/>
      <c r="BS686" s="7" t="inlineStr"/>
      <c r="BT686" s="7" t="inlineStr"/>
      <c r="BU686" s="7" t="inlineStr"/>
      <c r="BV686" s="7" t="inlineStr"/>
      <c r="BW686" s="7">
        <f>BY686+CA686+CC686+CE686+CG686+CI686+CK686+CM686+CO686+CQ686+CS686+CU686+CW686+CY686+DA686+DC686</f>
        <v/>
      </c>
      <c r="BX686" s="7">
        <f>BZ686+CB686+CD686+CF686+CH686+CJ686+CL686+CN686+CP686+CR686+CT686+CV686+CX686+CZ686+DB686+DD686</f>
        <v/>
      </c>
      <c r="BY686" s="7" t="inlineStr"/>
      <c r="BZ686" s="7" t="inlineStr"/>
      <c r="CA686" s="7" t="inlineStr"/>
      <c r="CB686" s="7" t="inlineStr"/>
      <c r="CC686" s="7" t="inlineStr"/>
      <c r="CD686" s="7" t="inlineStr"/>
      <c r="CE686" s="7" t="inlineStr"/>
      <c r="CF686" s="7" t="inlineStr"/>
      <c r="CG686" s="7" t="inlineStr"/>
      <c r="CH686" s="7" t="inlineStr"/>
      <c r="CI686" s="7" t="inlineStr"/>
      <c r="CJ686" s="7" t="inlineStr"/>
      <c r="CK686" s="7" t="inlineStr"/>
      <c r="CL686" s="7" t="inlineStr"/>
      <c r="CM686" s="7" t="inlineStr"/>
      <c r="CN686" s="7" t="inlineStr"/>
      <c r="CO686" s="7" t="inlineStr"/>
      <c r="CP686" s="7" t="inlineStr"/>
      <c r="CQ686" s="7" t="inlineStr"/>
      <c r="CR686" s="7" t="inlineStr"/>
      <c r="CS686" s="7" t="inlineStr"/>
      <c r="CT686" s="7" t="inlineStr"/>
      <c r="CU686" s="7" t="inlineStr"/>
      <c r="CV686" s="7" t="inlineStr"/>
      <c r="CW686" s="7" t="inlineStr"/>
      <c r="CX686" s="7" t="inlineStr"/>
      <c r="CY686" s="7" t="inlineStr"/>
      <c r="CZ686" s="7" t="inlineStr"/>
      <c r="DA686" s="7" t="inlineStr"/>
      <c r="DB686" s="7" t="inlineStr"/>
      <c r="DC686" s="7" t="inlineStr"/>
      <c r="DD686" s="7" t="inlineStr"/>
      <c r="DE686" s="7">
        <f>DG686+DI686+DK686+DM686+DO686+DQ686+DS686+DU686+DW686+DY686+EA686+EC686+EE686</f>
        <v/>
      </c>
      <c r="DF686" s="7">
        <f>DH686+DJ686+DL686+DN686+DP686+DR686+DT686+DV686+DX686+DZ686+EB686+ED686+EF686</f>
        <v/>
      </c>
      <c r="DG686" s="7" t="inlineStr"/>
      <c r="DH686" s="7" t="inlineStr"/>
      <c r="DI686" s="7" t="inlineStr"/>
      <c r="DJ686" s="7" t="inlineStr"/>
      <c r="DK686" s="7" t="inlineStr"/>
      <c r="DL686" s="7" t="inlineStr"/>
      <c r="DM686" s="7" t="inlineStr"/>
      <c r="DN686" s="7" t="inlineStr"/>
      <c r="DO686" s="7" t="inlineStr"/>
      <c r="DP686" s="7" t="inlineStr"/>
      <c r="DQ686" s="7" t="inlineStr"/>
      <c r="DR686" s="7" t="inlineStr"/>
      <c r="DS686" s="7" t="inlineStr"/>
      <c r="DT686" s="7" t="inlineStr"/>
      <c r="DU686" s="7" t="inlineStr"/>
      <c r="DV686" s="7" t="inlineStr"/>
      <c r="DW686" s="7" t="inlineStr"/>
      <c r="DX686" s="7" t="inlineStr"/>
      <c r="DY686" s="7" t="inlineStr"/>
      <c r="DZ686" s="7" t="inlineStr"/>
      <c r="EA686" s="7" t="inlineStr"/>
      <c r="EB686" s="7" t="inlineStr"/>
      <c r="EC686" s="7" t="inlineStr"/>
      <c r="ED686" s="7" t="inlineStr"/>
      <c r="EE686" s="7" t="inlineStr"/>
      <c r="EF686" s="7" t="inlineStr"/>
      <c r="EG686" s="7">
        <f>E686+AU686+BK686+BW686+DE686</f>
        <v/>
      </c>
      <c r="EH686" s="7">
        <f>F686+AV686+BL686+BX686+DF686</f>
        <v/>
      </c>
    </row>
    <row r="687" hidden="1" outlineLevel="1">
      <c r="A687" s="5" t="n">
        <v>351</v>
      </c>
      <c r="B687" s="6" t="inlineStr">
        <is>
          <t>SEZAM FARM PLYUS</t>
        </is>
      </c>
      <c r="C687" s="6" t="inlineStr">
        <is>
          <t>Ташкент</t>
        </is>
      </c>
      <c r="D687" s="6" t="inlineStr">
        <is>
          <t>Ташкент 1</t>
        </is>
      </c>
      <c r="E687" s="7">
        <f>G687+I687+K687+M687+O687+Q687+S687+U687+W687+Y687+AA687+AC687+AE687+AG687+AI687+AK687+AM687+AO687+AQ687+AS687</f>
        <v/>
      </c>
      <c r="F687" s="7">
        <f>H687+J687+L687+N687+P687+R687+T687+V687+X687+Z687+AB687+AD687+AF687+AH687+AJ687+AL687+AN687+AP687+AR687+AT687</f>
        <v/>
      </c>
      <c r="G687" s="7" t="inlineStr"/>
      <c r="H687" s="7" t="inlineStr"/>
      <c r="I687" s="7" t="inlineStr"/>
      <c r="J687" s="7" t="inlineStr"/>
      <c r="K687" s="7" t="inlineStr"/>
      <c r="L687" s="7" t="inlineStr"/>
      <c r="M687" s="7" t="inlineStr"/>
      <c r="N687" s="7" t="inlineStr"/>
      <c r="O687" s="7" t="inlineStr"/>
      <c r="P687" s="7" t="inlineStr"/>
      <c r="Q687" s="7" t="n">
        <v>4</v>
      </c>
      <c r="R687" s="7" t="n">
        <v>573356</v>
      </c>
      <c r="S687" s="7" t="inlineStr"/>
      <c r="T687" s="7" t="inlineStr"/>
      <c r="U687" s="7" t="inlineStr"/>
      <c r="V687" s="7" t="inlineStr"/>
      <c r="W687" s="7" t="inlineStr"/>
      <c r="X687" s="7" t="inlineStr"/>
      <c r="Y687" s="7" t="inlineStr"/>
      <c r="Z687" s="7" t="inlineStr"/>
      <c r="AA687" s="7" t="inlineStr"/>
      <c r="AB687" s="7" t="inlineStr"/>
      <c r="AC687" s="7" t="inlineStr"/>
      <c r="AD687" s="7" t="inlineStr"/>
      <c r="AE687" s="7" t="inlineStr"/>
      <c r="AF687" s="7" t="inlineStr"/>
      <c r="AG687" s="7" t="inlineStr"/>
      <c r="AH687" s="7" t="inlineStr"/>
      <c r="AI687" s="7" t="inlineStr"/>
      <c r="AJ687" s="7" t="inlineStr"/>
      <c r="AK687" s="7" t="inlineStr"/>
      <c r="AL687" s="7" t="inlineStr"/>
      <c r="AM687" s="7" t="n">
        <v>30</v>
      </c>
      <c r="AN687" s="7" t="n">
        <v>1419120</v>
      </c>
      <c r="AO687" s="7" t="inlineStr"/>
      <c r="AP687" s="7" t="inlineStr"/>
      <c r="AQ687" s="7" t="inlineStr"/>
      <c r="AR687" s="7" t="inlineStr"/>
      <c r="AS687" s="7" t="inlineStr"/>
      <c r="AT687" s="7" t="inlineStr"/>
      <c r="AU687" s="7">
        <f>AW687+AY687+BA687+BC687+BE687+BG687+BI687</f>
        <v/>
      </c>
      <c r="AV687" s="7">
        <f>AX687+AZ687+BB687+BD687+BF687+BH687+BJ687</f>
        <v/>
      </c>
      <c r="AW687" s="7" t="n">
        <v>1</v>
      </c>
      <c r="AX687" s="7" t="n">
        <v>47888</v>
      </c>
      <c r="AY687" s="7" t="inlineStr"/>
      <c r="AZ687" s="7" t="inlineStr"/>
      <c r="BA687" s="7" t="inlineStr"/>
      <c r="BB687" s="7" t="inlineStr"/>
      <c r="BC687" s="7" t="inlineStr"/>
      <c r="BD687" s="7" t="inlineStr"/>
      <c r="BE687" s="7" t="inlineStr"/>
      <c r="BF687" s="7" t="inlineStr"/>
      <c r="BG687" s="7" t="n">
        <v>8</v>
      </c>
      <c r="BH687" s="7" t="n">
        <v>2489127</v>
      </c>
      <c r="BI687" s="7" t="inlineStr"/>
      <c r="BJ687" s="7" t="inlineStr"/>
      <c r="BK687" s="7">
        <f>BM687+BO687+BQ687+BS687+BU687</f>
        <v/>
      </c>
      <c r="BL687" s="7">
        <f>BN687+BP687+BR687+BT687+BV687</f>
        <v/>
      </c>
      <c r="BM687" s="7" t="inlineStr"/>
      <c r="BN687" s="7" t="inlineStr"/>
      <c r="BO687" s="7" t="inlineStr"/>
      <c r="BP687" s="7" t="inlineStr"/>
      <c r="BQ687" s="7" t="inlineStr"/>
      <c r="BR687" s="7" t="inlineStr"/>
      <c r="BS687" s="7" t="inlineStr"/>
      <c r="BT687" s="7" t="inlineStr"/>
      <c r="BU687" s="7" t="inlineStr"/>
      <c r="BV687" s="7" t="inlineStr"/>
      <c r="BW687" s="7">
        <f>BY687+CA687+CC687+CE687+CG687+CI687+CK687+CM687+CO687+CQ687+CS687+CU687+CW687+CY687+DA687+DC687</f>
        <v/>
      </c>
      <c r="BX687" s="7">
        <f>BZ687+CB687+CD687+CF687+CH687+CJ687+CL687+CN687+CP687+CR687+CT687+CV687+CX687+CZ687+DB687+DD687</f>
        <v/>
      </c>
      <c r="BY687" s="7" t="inlineStr"/>
      <c r="BZ687" s="7" t="inlineStr"/>
      <c r="CA687" s="7" t="inlineStr"/>
      <c r="CB687" s="7" t="inlineStr"/>
      <c r="CC687" s="7" t="inlineStr"/>
      <c r="CD687" s="7" t="inlineStr"/>
      <c r="CE687" s="7" t="inlineStr"/>
      <c r="CF687" s="7" t="inlineStr"/>
      <c r="CG687" s="7" t="inlineStr"/>
      <c r="CH687" s="7" t="inlineStr"/>
      <c r="CI687" s="7" t="inlineStr"/>
      <c r="CJ687" s="7" t="inlineStr"/>
      <c r="CK687" s="7" t="inlineStr"/>
      <c r="CL687" s="7" t="inlineStr"/>
      <c r="CM687" s="7" t="inlineStr"/>
      <c r="CN687" s="7" t="inlineStr"/>
      <c r="CO687" s="7" t="inlineStr"/>
      <c r="CP687" s="7" t="inlineStr"/>
      <c r="CQ687" s="7" t="inlineStr"/>
      <c r="CR687" s="7" t="inlineStr"/>
      <c r="CS687" s="7" t="inlineStr"/>
      <c r="CT687" s="7" t="inlineStr"/>
      <c r="CU687" s="7" t="inlineStr"/>
      <c r="CV687" s="7" t="inlineStr"/>
      <c r="CW687" s="7" t="inlineStr"/>
      <c r="CX687" s="7" t="inlineStr"/>
      <c r="CY687" s="7" t="inlineStr"/>
      <c r="CZ687" s="7" t="inlineStr"/>
      <c r="DA687" s="7" t="inlineStr"/>
      <c r="DB687" s="7" t="inlineStr"/>
      <c r="DC687" s="7" t="inlineStr"/>
      <c r="DD687" s="7" t="inlineStr"/>
      <c r="DE687" s="7">
        <f>DG687+DI687+DK687+DM687+DO687+DQ687+DS687+DU687+DW687+DY687+EA687+EC687+EE687</f>
        <v/>
      </c>
      <c r="DF687" s="7">
        <f>DH687+DJ687+DL687+DN687+DP687+DR687+DT687+DV687+DX687+DZ687+EB687+ED687+EF687</f>
        <v/>
      </c>
      <c r="DG687" s="7" t="inlineStr"/>
      <c r="DH687" s="7" t="inlineStr"/>
      <c r="DI687" s="7" t="inlineStr"/>
      <c r="DJ687" s="7" t="inlineStr"/>
      <c r="DK687" s="7" t="inlineStr"/>
      <c r="DL687" s="7" t="inlineStr"/>
      <c r="DM687" s="7" t="inlineStr"/>
      <c r="DN687" s="7" t="inlineStr"/>
      <c r="DO687" s="7" t="inlineStr"/>
      <c r="DP687" s="7" t="inlineStr"/>
      <c r="DQ687" s="7" t="inlineStr"/>
      <c r="DR687" s="7" t="inlineStr"/>
      <c r="DS687" s="7" t="inlineStr"/>
      <c r="DT687" s="7" t="inlineStr"/>
      <c r="DU687" s="7" t="inlineStr"/>
      <c r="DV687" s="7" t="inlineStr"/>
      <c r="DW687" s="7" t="inlineStr"/>
      <c r="DX687" s="7" t="inlineStr"/>
      <c r="DY687" s="7" t="inlineStr"/>
      <c r="DZ687" s="7" t="inlineStr"/>
      <c r="EA687" s="7" t="inlineStr"/>
      <c r="EB687" s="7" t="inlineStr"/>
      <c r="EC687" s="7" t="inlineStr"/>
      <c r="ED687" s="7" t="inlineStr"/>
      <c r="EE687" s="7" t="inlineStr"/>
      <c r="EF687" s="7" t="inlineStr"/>
      <c r="EG687" s="7">
        <f>E687+AU687+BK687+BW687+DE687</f>
        <v/>
      </c>
      <c r="EH687" s="7">
        <f>F687+AV687+BL687+BX687+DF687</f>
        <v/>
      </c>
    </row>
    <row r="688" hidden="1" outlineLevel="1">
      <c r="A688" s="5" t="n">
        <v>352</v>
      </c>
      <c r="B688" s="6" t="inlineStr">
        <is>
          <t>SHAMS-XUMO FARM MChJ</t>
        </is>
      </c>
      <c r="C688" s="6" t="inlineStr">
        <is>
          <t>Ташкент</t>
        </is>
      </c>
      <c r="D688" s="6" t="inlineStr">
        <is>
          <t>Ташкент 1</t>
        </is>
      </c>
      <c r="E688" s="7">
        <f>G688+I688+K688+M688+O688+Q688+S688+U688+W688+Y688+AA688+AC688+AE688+AG688+AI688+AK688+AM688+AO688+AQ688+AS688</f>
        <v/>
      </c>
      <c r="F688" s="7">
        <f>H688+J688+L688+N688+P688+R688+T688+V688+X688+Z688+AB688+AD688+AF688+AH688+AJ688+AL688+AN688+AP688+AR688+AT688</f>
        <v/>
      </c>
      <c r="G688" s="7" t="n">
        <v>2</v>
      </c>
      <c r="H688" s="7" t="n">
        <v>298746</v>
      </c>
      <c r="I688" s="7" t="inlineStr"/>
      <c r="J688" s="7" t="inlineStr"/>
      <c r="K688" s="7" t="inlineStr"/>
      <c r="L688" s="7" t="inlineStr"/>
      <c r="M688" s="7" t="inlineStr"/>
      <c r="N688" s="7" t="inlineStr"/>
      <c r="O688" s="7" t="inlineStr"/>
      <c r="P688" s="7" t="inlineStr"/>
      <c r="Q688" s="7" t="inlineStr"/>
      <c r="R688" s="7" t="inlineStr"/>
      <c r="S688" s="7" t="inlineStr"/>
      <c r="T688" s="7" t="inlineStr"/>
      <c r="U688" s="7" t="inlineStr"/>
      <c r="V688" s="7" t="inlineStr"/>
      <c r="W688" s="7" t="inlineStr"/>
      <c r="X688" s="7" t="inlineStr"/>
      <c r="Y688" s="7" t="inlineStr"/>
      <c r="Z688" s="7" t="inlineStr"/>
      <c r="AA688" s="7" t="inlineStr"/>
      <c r="AB688" s="7" t="inlineStr"/>
      <c r="AC688" s="7" t="inlineStr"/>
      <c r="AD688" s="7" t="inlineStr"/>
      <c r="AE688" s="7" t="inlineStr"/>
      <c r="AF688" s="7" t="inlineStr"/>
      <c r="AG688" s="7" t="inlineStr"/>
      <c r="AH688" s="7" t="inlineStr"/>
      <c r="AI688" s="7" t="inlineStr"/>
      <c r="AJ688" s="7" t="inlineStr"/>
      <c r="AK688" s="7" t="inlineStr"/>
      <c r="AL688" s="7" t="inlineStr"/>
      <c r="AM688" s="7" t="inlineStr"/>
      <c r="AN688" s="7" t="inlineStr"/>
      <c r="AO688" s="7" t="inlineStr"/>
      <c r="AP688" s="7" t="inlineStr"/>
      <c r="AQ688" s="7" t="inlineStr"/>
      <c r="AR688" s="7" t="inlineStr"/>
      <c r="AS688" s="7" t="inlineStr"/>
      <c r="AT688" s="7" t="inlineStr"/>
      <c r="AU688" s="7">
        <f>AW688+AY688+BA688+BC688+BE688+BG688+BI688</f>
        <v/>
      </c>
      <c r="AV688" s="7">
        <f>AX688+AZ688+BB688+BD688+BF688+BH688+BJ688</f>
        <v/>
      </c>
      <c r="AW688" s="7" t="inlineStr"/>
      <c r="AX688" s="7" t="inlineStr"/>
      <c r="AY688" s="7" t="inlineStr"/>
      <c r="AZ688" s="7" t="inlineStr"/>
      <c r="BA688" s="7" t="inlineStr"/>
      <c r="BB688" s="7" t="inlineStr"/>
      <c r="BC688" s="7" t="inlineStr"/>
      <c r="BD688" s="7" t="inlineStr"/>
      <c r="BE688" s="7" t="inlineStr"/>
      <c r="BF688" s="7" t="inlineStr"/>
      <c r="BG688" s="7" t="inlineStr"/>
      <c r="BH688" s="7" t="inlineStr"/>
      <c r="BI688" s="7" t="inlineStr"/>
      <c r="BJ688" s="7" t="inlineStr"/>
      <c r="BK688" s="7">
        <f>BM688+BO688+BQ688+BS688+BU688</f>
        <v/>
      </c>
      <c r="BL688" s="7">
        <f>BN688+BP688+BR688+BT688+BV688</f>
        <v/>
      </c>
      <c r="BM688" s="7" t="inlineStr"/>
      <c r="BN688" s="7" t="inlineStr"/>
      <c r="BO688" s="7" t="inlineStr"/>
      <c r="BP688" s="7" t="inlineStr"/>
      <c r="BQ688" s="7" t="inlineStr"/>
      <c r="BR688" s="7" t="inlineStr"/>
      <c r="BS688" s="7" t="inlineStr"/>
      <c r="BT688" s="7" t="inlineStr"/>
      <c r="BU688" s="7" t="inlineStr"/>
      <c r="BV688" s="7" t="inlineStr"/>
      <c r="BW688" s="7">
        <f>BY688+CA688+CC688+CE688+CG688+CI688+CK688+CM688+CO688+CQ688+CS688+CU688+CW688+CY688+DA688+DC688</f>
        <v/>
      </c>
      <c r="BX688" s="7">
        <f>BZ688+CB688+CD688+CF688+CH688+CJ688+CL688+CN688+CP688+CR688+CT688+CV688+CX688+CZ688+DB688+DD688</f>
        <v/>
      </c>
      <c r="BY688" s="7" t="inlineStr"/>
      <c r="BZ688" s="7" t="inlineStr"/>
      <c r="CA688" s="7" t="inlineStr"/>
      <c r="CB688" s="7" t="inlineStr"/>
      <c r="CC688" s="7" t="inlineStr"/>
      <c r="CD688" s="7" t="inlineStr"/>
      <c r="CE688" s="7" t="inlineStr"/>
      <c r="CF688" s="7" t="inlineStr"/>
      <c r="CG688" s="7" t="inlineStr"/>
      <c r="CH688" s="7" t="inlineStr"/>
      <c r="CI688" s="7" t="inlineStr"/>
      <c r="CJ688" s="7" t="inlineStr"/>
      <c r="CK688" s="7" t="inlineStr"/>
      <c r="CL688" s="7" t="inlineStr"/>
      <c r="CM688" s="7" t="inlineStr"/>
      <c r="CN688" s="7" t="inlineStr"/>
      <c r="CO688" s="7" t="inlineStr"/>
      <c r="CP688" s="7" t="inlineStr"/>
      <c r="CQ688" s="7" t="inlineStr"/>
      <c r="CR688" s="7" t="inlineStr"/>
      <c r="CS688" s="7" t="inlineStr"/>
      <c r="CT688" s="7" t="inlineStr"/>
      <c r="CU688" s="7" t="inlineStr"/>
      <c r="CV688" s="7" t="inlineStr"/>
      <c r="CW688" s="7" t="inlineStr"/>
      <c r="CX688" s="7" t="inlineStr"/>
      <c r="CY688" s="7" t="inlineStr"/>
      <c r="CZ688" s="7" t="inlineStr"/>
      <c r="DA688" s="7" t="inlineStr"/>
      <c r="DB688" s="7" t="inlineStr"/>
      <c r="DC688" s="7" t="inlineStr"/>
      <c r="DD688" s="7" t="inlineStr"/>
      <c r="DE688" s="7">
        <f>DG688+DI688+DK688+DM688+DO688+DQ688+DS688+DU688+DW688+DY688+EA688+EC688+EE688</f>
        <v/>
      </c>
      <c r="DF688" s="7">
        <f>DH688+DJ688+DL688+DN688+DP688+DR688+DT688+DV688+DX688+DZ688+EB688+ED688+EF688</f>
        <v/>
      </c>
      <c r="DG688" s="7" t="inlineStr"/>
      <c r="DH688" s="7" t="inlineStr"/>
      <c r="DI688" s="7" t="inlineStr"/>
      <c r="DJ688" s="7" t="inlineStr"/>
      <c r="DK688" s="7" t="inlineStr"/>
      <c r="DL688" s="7" t="inlineStr"/>
      <c r="DM688" s="7" t="inlineStr"/>
      <c r="DN688" s="7" t="inlineStr"/>
      <c r="DO688" s="7" t="inlineStr"/>
      <c r="DP688" s="7" t="inlineStr"/>
      <c r="DQ688" s="7" t="inlineStr"/>
      <c r="DR688" s="7" t="inlineStr"/>
      <c r="DS688" s="7" t="inlineStr"/>
      <c r="DT688" s="7" t="inlineStr"/>
      <c r="DU688" s="7" t="inlineStr"/>
      <c r="DV688" s="7" t="inlineStr"/>
      <c r="DW688" s="7" t="inlineStr"/>
      <c r="DX688" s="7" t="inlineStr"/>
      <c r="DY688" s="7" t="inlineStr"/>
      <c r="DZ688" s="7" t="inlineStr"/>
      <c r="EA688" s="7" t="inlineStr"/>
      <c r="EB688" s="7" t="inlineStr"/>
      <c r="EC688" s="7" t="inlineStr"/>
      <c r="ED688" s="7" t="inlineStr"/>
      <c r="EE688" s="7" t="inlineStr"/>
      <c r="EF688" s="7" t="inlineStr"/>
      <c r="EG688" s="7">
        <f>E688+AU688+BK688+BW688+DE688</f>
        <v/>
      </c>
      <c r="EH688" s="7">
        <f>F688+AV688+BL688+BX688+DF688</f>
        <v/>
      </c>
    </row>
    <row r="689" hidden="1" outlineLevel="1">
      <c r="A689" s="5" t="n">
        <v>353</v>
      </c>
      <c r="B689" s="6" t="inlineStr">
        <is>
          <t>SHAXNOZA FARM TRADE MCHJ</t>
        </is>
      </c>
      <c r="C689" s="6" t="inlineStr">
        <is>
          <t>Ташкент</t>
        </is>
      </c>
      <c r="D689" s="6" t="inlineStr">
        <is>
          <t>Ташкент 1</t>
        </is>
      </c>
      <c r="E689" s="7">
        <f>G689+I689+K689+M689+O689+Q689+S689+U689+W689+Y689+AA689+AC689+AE689+AG689+AI689+AK689+AM689+AO689+AQ689+AS689</f>
        <v/>
      </c>
      <c r="F689" s="7">
        <f>H689+J689+L689+N689+P689+R689+T689+V689+X689+Z689+AB689+AD689+AF689+AH689+AJ689+AL689+AN689+AP689+AR689+AT689</f>
        <v/>
      </c>
      <c r="G689" s="7" t="inlineStr"/>
      <c r="H689" s="7" t="inlineStr"/>
      <c r="I689" s="7" t="inlineStr"/>
      <c r="J689" s="7" t="inlineStr"/>
      <c r="K689" s="7" t="inlineStr"/>
      <c r="L689" s="7" t="inlineStr"/>
      <c r="M689" s="7" t="inlineStr"/>
      <c r="N689" s="7" t="inlineStr"/>
      <c r="O689" s="7" t="inlineStr"/>
      <c r="P689" s="7" t="inlineStr"/>
      <c r="Q689" s="7" t="n">
        <v>4</v>
      </c>
      <c r="R689" s="7" t="n">
        <v>1139968</v>
      </c>
      <c r="S689" s="7" t="inlineStr"/>
      <c r="T689" s="7" t="inlineStr"/>
      <c r="U689" s="7" t="inlineStr"/>
      <c r="V689" s="7" t="inlineStr"/>
      <c r="W689" s="7" t="n">
        <v>10</v>
      </c>
      <c r="X689" s="7" t="n">
        <v>1848580</v>
      </c>
      <c r="Y689" s="7" t="inlineStr"/>
      <c r="Z689" s="7" t="inlineStr"/>
      <c r="AA689" s="7" t="inlineStr"/>
      <c r="AB689" s="7" t="inlineStr"/>
      <c r="AC689" s="7" t="n">
        <v>10</v>
      </c>
      <c r="AD689" s="7" t="n">
        <v>1113530</v>
      </c>
      <c r="AE689" s="7" t="inlineStr"/>
      <c r="AF689" s="7" t="inlineStr"/>
      <c r="AG689" s="7" t="n">
        <v>10</v>
      </c>
      <c r="AH689" s="7" t="n">
        <v>3216410</v>
      </c>
      <c r="AI689" s="7" t="inlineStr"/>
      <c r="AJ689" s="7" t="inlineStr"/>
      <c r="AK689" s="7" t="inlineStr"/>
      <c r="AL689" s="7" t="inlineStr"/>
      <c r="AM689" s="7" t="inlineStr"/>
      <c r="AN689" s="7" t="inlineStr"/>
      <c r="AO689" s="7" t="inlineStr"/>
      <c r="AP689" s="7" t="inlineStr"/>
      <c r="AQ689" s="7" t="inlineStr"/>
      <c r="AR689" s="7" t="inlineStr"/>
      <c r="AS689" s="7" t="inlineStr"/>
      <c r="AT689" s="7" t="inlineStr"/>
      <c r="AU689" s="7">
        <f>AW689+AY689+BA689+BC689+BE689+BG689+BI689</f>
        <v/>
      </c>
      <c r="AV689" s="7">
        <f>AX689+AZ689+BB689+BD689+BF689+BH689+BJ689</f>
        <v/>
      </c>
      <c r="AW689" s="7" t="inlineStr"/>
      <c r="AX689" s="7" t="inlineStr"/>
      <c r="AY689" s="7" t="inlineStr"/>
      <c r="AZ689" s="7" t="inlineStr"/>
      <c r="BA689" s="7" t="inlineStr"/>
      <c r="BB689" s="7" t="inlineStr"/>
      <c r="BC689" s="7" t="inlineStr"/>
      <c r="BD689" s="7" t="inlineStr"/>
      <c r="BE689" s="7" t="inlineStr"/>
      <c r="BF689" s="7" t="inlineStr"/>
      <c r="BG689" s="7" t="inlineStr"/>
      <c r="BH689" s="7" t="inlineStr"/>
      <c r="BI689" s="7" t="inlineStr"/>
      <c r="BJ689" s="7" t="inlineStr"/>
      <c r="BK689" s="7">
        <f>BM689+BO689+BQ689+BS689+BU689</f>
        <v/>
      </c>
      <c r="BL689" s="7">
        <f>BN689+BP689+BR689+BT689+BV689</f>
        <v/>
      </c>
      <c r="BM689" s="7" t="inlineStr"/>
      <c r="BN689" s="7" t="inlineStr"/>
      <c r="BO689" s="7" t="inlineStr"/>
      <c r="BP689" s="7" t="inlineStr"/>
      <c r="BQ689" s="7" t="inlineStr"/>
      <c r="BR689" s="7" t="inlineStr"/>
      <c r="BS689" s="7" t="inlineStr"/>
      <c r="BT689" s="7" t="inlineStr"/>
      <c r="BU689" s="7" t="inlineStr"/>
      <c r="BV689" s="7" t="inlineStr"/>
      <c r="BW689" s="7">
        <f>BY689+CA689+CC689+CE689+CG689+CI689+CK689+CM689+CO689+CQ689+CS689+CU689+CW689+CY689+DA689+DC689</f>
        <v/>
      </c>
      <c r="BX689" s="7">
        <f>BZ689+CB689+CD689+CF689+CH689+CJ689+CL689+CN689+CP689+CR689+CT689+CV689+CX689+CZ689+DB689+DD689</f>
        <v/>
      </c>
      <c r="BY689" s="7" t="inlineStr"/>
      <c r="BZ689" s="7" t="inlineStr"/>
      <c r="CA689" s="7" t="inlineStr"/>
      <c r="CB689" s="7" t="inlineStr"/>
      <c r="CC689" s="7" t="inlineStr"/>
      <c r="CD689" s="7" t="inlineStr"/>
      <c r="CE689" s="7" t="inlineStr"/>
      <c r="CF689" s="7" t="inlineStr"/>
      <c r="CG689" s="7" t="inlineStr"/>
      <c r="CH689" s="7" t="inlineStr"/>
      <c r="CI689" s="7" t="inlineStr"/>
      <c r="CJ689" s="7" t="inlineStr"/>
      <c r="CK689" s="7" t="inlineStr"/>
      <c r="CL689" s="7" t="inlineStr"/>
      <c r="CM689" s="7" t="inlineStr"/>
      <c r="CN689" s="7" t="inlineStr"/>
      <c r="CO689" s="7" t="inlineStr"/>
      <c r="CP689" s="7" t="inlineStr"/>
      <c r="CQ689" s="7" t="inlineStr"/>
      <c r="CR689" s="7" t="inlineStr"/>
      <c r="CS689" s="7" t="inlineStr"/>
      <c r="CT689" s="7" t="inlineStr"/>
      <c r="CU689" s="7" t="inlineStr"/>
      <c r="CV689" s="7" t="inlineStr"/>
      <c r="CW689" s="7" t="inlineStr"/>
      <c r="CX689" s="7" t="inlineStr"/>
      <c r="CY689" s="7" t="inlineStr"/>
      <c r="CZ689" s="7" t="inlineStr"/>
      <c r="DA689" s="7" t="inlineStr"/>
      <c r="DB689" s="7" t="inlineStr"/>
      <c r="DC689" s="7" t="inlineStr"/>
      <c r="DD689" s="7" t="inlineStr"/>
      <c r="DE689" s="7">
        <f>DG689+DI689+DK689+DM689+DO689+DQ689+DS689+DU689+DW689+DY689+EA689+EC689+EE689</f>
        <v/>
      </c>
      <c r="DF689" s="7">
        <f>DH689+DJ689+DL689+DN689+DP689+DR689+DT689+DV689+DX689+DZ689+EB689+ED689+EF689</f>
        <v/>
      </c>
      <c r="DG689" s="7" t="inlineStr"/>
      <c r="DH689" s="7" t="inlineStr"/>
      <c r="DI689" s="7" t="inlineStr"/>
      <c r="DJ689" s="7" t="inlineStr"/>
      <c r="DK689" s="7" t="inlineStr"/>
      <c r="DL689" s="7" t="inlineStr"/>
      <c r="DM689" s="7" t="inlineStr"/>
      <c r="DN689" s="7" t="inlineStr"/>
      <c r="DO689" s="7" t="inlineStr"/>
      <c r="DP689" s="7" t="inlineStr"/>
      <c r="DQ689" s="7" t="inlineStr"/>
      <c r="DR689" s="7" t="inlineStr"/>
      <c r="DS689" s="7" t="inlineStr"/>
      <c r="DT689" s="7" t="inlineStr"/>
      <c r="DU689" s="7" t="inlineStr"/>
      <c r="DV689" s="7" t="inlineStr"/>
      <c r="DW689" s="7" t="inlineStr"/>
      <c r="DX689" s="7" t="inlineStr"/>
      <c r="DY689" s="7" t="inlineStr"/>
      <c r="DZ689" s="7" t="inlineStr"/>
      <c r="EA689" s="7" t="inlineStr"/>
      <c r="EB689" s="7" t="inlineStr"/>
      <c r="EC689" s="7" t="inlineStr"/>
      <c r="ED689" s="7" t="inlineStr"/>
      <c r="EE689" s="7" t="inlineStr"/>
      <c r="EF689" s="7" t="inlineStr"/>
      <c r="EG689" s="7">
        <f>E689+AU689+BK689+BW689+DE689</f>
        <v/>
      </c>
      <c r="EH689" s="7">
        <f>F689+AV689+BL689+BX689+DF689</f>
        <v/>
      </c>
    </row>
    <row r="690" hidden="1" outlineLevel="1">
      <c r="A690" s="5" t="n">
        <v>354</v>
      </c>
      <c r="B690" s="6" t="inlineStr">
        <is>
          <t>SHIFO FARM SITY MCHJ</t>
        </is>
      </c>
      <c r="C690" s="6" t="inlineStr">
        <is>
          <t>Ташкент</t>
        </is>
      </c>
      <c r="D690" s="6" t="inlineStr">
        <is>
          <t>Ташкент 1</t>
        </is>
      </c>
      <c r="E690" s="7">
        <f>G690+I690+K690+M690+O690+Q690+S690+U690+W690+Y690+AA690+AC690+AE690+AG690+AI690+AK690+AM690+AO690+AQ690+AS690</f>
        <v/>
      </c>
      <c r="F690" s="7">
        <f>H690+J690+L690+N690+P690+R690+T690+V690+X690+Z690+AB690+AD690+AF690+AH690+AJ690+AL690+AN690+AP690+AR690+AT690</f>
        <v/>
      </c>
      <c r="G690" s="7" t="inlineStr"/>
      <c r="H690" s="7" t="inlineStr"/>
      <c r="I690" s="7" t="inlineStr"/>
      <c r="J690" s="7" t="inlineStr"/>
      <c r="K690" s="7" t="inlineStr"/>
      <c r="L690" s="7" t="inlineStr"/>
      <c r="M690" s="7" t="inlineStr"/>
      <c r="N690" s="7" t="inlineStr"/>
      <c r="O690" s="7" t="inlineStr"/>
      <c r="P690" s="7" t="inlineStr"/>
      <c r="Q690" s="7" t="n">
        <v>6</v>
      </c>
      <c r="R690" s="7" t="n">
        <v>175476</v>
      </c>
      <c r="S690" s="7" t="inlineStr"/>
      <c r="T690" s="7" t="inlineStr"/>
      <c r="U690" s="7" t="inlineStr"/>
      <c r="V690" s="7" t="inlineStr"/>
      <c r="W690" s="7" t="inlineStr"/>
      <c r="X690" s="7" t="inlineStr"/>
      <c r="Y690" s="7" t="inlineStr"/>
      <c r="Z690" s="7" t="inlineStr"/>
      <c r="AA690" s="7" t="inlineStr"/>
      <c r="AB690" s="7" t="inlineStr"/>
      <c r="AC690" s="7" t="inlineStr"/>
      <c r="AD690" s="7" t="inlineStr"/>
      <c r="AE690" s="7" t="inlineStr"/>
      <c r="AF690" s="7" t="inlineStr"/>
      <c r="AG690" s="7" t="inlineStr"/>
      <c r="AH690" s="7" t="inlineStr"/>
      <c r="AI690" s="7" t="inlineStr"/>
      <c r="AJ690" s="7" t="inlineStr"/>
      <c r="AK690" s="7" t="inlineStr"/>
      <c r="AL690" s="7" t="inlineStr"/>
      <c r="AM690" s="7" t="inlineStr"/>
      <c r="AN690" s="7" t="inlineStr"/>
      <c r="AO690" s="7" t="inlineStr"/>
      <c r="AP690" s="7" t="inlineStr"/>
      <c r="AQ690" s="7" t="inlineStr"/>
      <c r="AR690" s="7" t="inlineStr"/>
      <c r="AS690" s="7" t="inlineStr"/>
      <c r="AT690" s="7" t="inlineStr"/>
      <c r="AU690" s="7">
        <f>AW690+AY690+BA690+BC690+BE690+BG690+BI690</f>
        <v/>
      </c>
      <c r="AV690" s="7">
        <f>AX690+AZ690+BB690+BD690+BF690+BH690+BJ690</f>
        <v/>
      </c>
      <c r="AW690" s="7" t="inlineStr"/>
      <c r="AX690" s="7" t="inlineStr"/>
      <c r="AY690" s="7" t="inlineStr"/>
      <c r="AZ690" s="7" t="inlineStr"/>
      <c r="BA690" s="7" t="inlineStr"/>
      <c r="BB690" s="7" t="inlineStr"/>
      <c r="BC690" s="7" t="inlineStr"/>
      <c r="BD690" s="7" t="inlineStr"/>
      <c r="BE690" s="7" t="inlineStr"/>
      <c r="BF690" s="7" t="inlineStr"/>
      <c r="BG690" s="7" t="inlineStr"/>
      <c r="BH690" s="7" t="inlineStr"/>
      <c r="BI690" s="7" t="inlineStr"/>
      <c r="BJ690" s="7" t="inlineStr"/>
      <c r="BK690" s="7">
        <f>BM690+BO690+BQ690+BS690+BU690</f>
        <v/>
      </c>
      <c r="BL690" s="7">
        <f>BN690+BP690+BR690+BT690+BV690</f>
        <v/>
      </c>
      <c r="BM690" s="7" t="inlineStr"/>
      <c r="BN690" s="7" t="inlineStr"/>
      <c r="BO690" s="7" t="inlineStr"/>
      <c r="BP690" s="7" t="inlineStr"/>
      <c r="BQ690" s="7" t="inlineStr"/>
      <c r="BR690" s="7" t="inlineStr"/>
      <c r="BS690" s="7" t="inlineStr"/>
      <c r="BT690" s="7" t="inlineStr"/>
      <c r="BU690" s="7" t="inlineStr"/>
      <c r="BV690" s="7" t="inlineStr"/>
      <c r="BW690" s="7">
        <f>BY690+CA690+CC690+CE690+CG690+CI690+CK690+CM690+CO690+CQ690+CS690+CU690+CW690+CY690+DA690+DC690</f>
        <v/>
      </c>
      <c r="BX690" s="7">
        <f>BZ690+CB690+CD690+CF690+CH690+CJ690+CL690+CN690+CP690+CR690+CT690+CV690+CX690+CZ690+DB690+DD690</f>
        <v/>
      </c>
      <c r="BY690" s="7" t="inlineStr"/>
      <c r="BZ690" s="7" t="inlineStr"/>
      <c r="CA690" s="7" t="inlineStr"/>
      <c r="CB690" s="7" t="inlineStr"/>
      <c r="CC690" s="7" t="inlineStr"/>
      <c r="CD690" s="7" t="inlineStr"/>
      <c r="CE690" s="7" t="inlineStr"/>
      <c r="CF690" s="7" t="inlineStr"/>
      <c r="CG690" s="7" t="inlineStr"/>
      <c r="CH690" s="7" t="inlineStr"/>
      <c r="CI690" s="7" t="inlineStr"/>
      <c r="CJ690" s="7" t="inlineStr"/>
      <c r="CK690" s="7" t="inlineStr"/>
      <c r="CL690" s="7" t="inlineStr"/>
      <c r="CM690" s="7" t="inlineStr"/>
      <c r="CN690" s="7" t="inlineStr"/>
      <c r="CO690" s="7" t="inlineStr"/>
      <c r="CP690" s="7" t="inlineStr"/>
      <c r="CQ690" s="7" t="inlineStr"/>
      <c r="CR690" s="7" t="inlineStr"/>
      <c r="CS690" s="7" t="inlineStr"/>
      <c r="CT690" s="7" t="inlineStr"/>
      <c r="CU690" s="7" t="inlineStr"/>
      <c r="CV690" s="7" t="inlineStr"/>
      <c r="CW690" s="7" t="inlineStr"/>
      <c r="CX690" s="7" t="inlineStr"/>
      <c r="CY690" s="7" t="inlineStr"/>
      <c r="CZ690" s="7" t="inlineStr"/>
      <c r="DA690" s="7" t="inlineStr"/>
      <c r="DB690" s="7" t="inlineStr"/>
      <c r="DC690" s="7" t="inlineStr"/>
      <c r="DD690" s="7" t="inlineStr"/>
      <c r="DE690" s="7">
        <f>DG690+DI690+DK690+DM690+DO690+DQ690+DS690+DU690+DW690+DY690+EA690+EC690+EE690</f>
        <v/>
      </c>
      <c r="DF690" s="7">
        <f>DH690+DJ690+DL690+DN690+DP690+DR690+DT690+DV690+DX690+DZ690+EB690+ED690+EF690</f>
        <v/>
      </c>
      <c r="DG690" s="7" t="inlineStr"/>
      <c r="DH690" s="7" t="inlineStr"/>
      <c r="DI690" s="7" t="inlineStr"/>
      <c r="DJ690" s="7" t="inlineStr"/>
      <c r="DK690" s="7" t="inlineStr"/>
      <c r="DL690" s="7" t="inlineStr"/>
      <c r="DM690" s="7" t="inlineStr"/>
      <c r="DN690" s="7" t="inlineStr"/>
      <c r="DO690" s="7" t="inlineStr"/>
      <c r="DP690" s="7" t="inlineStr"/>
      <c r="DQ690" s="7" t="inlineStr"/>
      <c r="DR690" s="7" t="inlineStr"/>
      <c r="DS690" s="7" t="inlineStr"/>
      <c r="DT690" s="7" t="inlineStr"/>
      <c r="DU690" s="7" t="inlineStr"/>
      <c r="DV690" s="7" t="inlineStr"/>
      <c r="DW690" s="7" t="inlineStr"/>
      <c r="DX690" s="7" t="inlineStr"/>
      <c r="DY690" s="7" t="inlineStr"/>
      <c r="DZ690" s="7" t="inlineStr"/>
      <c r="EA690" s="7" t="inlineStr"/>
      <c r="EB690" s="7" t="inlineStr"/>
      <c r="EC690" s="7" t="inlineStr"/>
      <c r="ED690" s="7" t="inlineStr"/>
      <c r="EE690" s="7" t="inlineStr"/>
      <c r="EF690" s="7" t="inlineStr"/>
      <c r="EG690" s="7">
        <f>E690+AU690+BK690+BW690+DE690</f>
        <v/>
      </c>
      <c r="EH690" s="7">
        <f>F690+AV690+BL690+BX690+DF690</f>
        <v/>
      </c>
    </row>
    <row r="691" hidden="1" outlineLevel="1">
      <c r="A691" s="5" t="n">
        <v>355</v>
      </c>
      <c r="B691" s="6" t="inlineStr">
        <is>
          <t>SHIFO-PHARM 111 MCHJ</t>
        </is>
      </c>
      <c r="C691" s="6" t="inlineStr">
        <is>
          <t>Ташкент</t>
        </is>
      </c>
      <c r="D691" s="6" t="inlineStr">
        <is>
          <t>Ташкент 2</t>
        </is>
      </c>
      <c r="E691" s="7">
        <f>G691+I691+K691+M691+O691+Q691+S691+U691+W691+Y691+AA691+AC691+AE691+AG691+AI691+AK691+AM691+AO691+AQ691+AS691</f>
        <v/>
      </c>
      <c r="F691" s="7">
        <f>H691+J691+L691+N691+P691+R691+T691+V691+X691+Z691+AB691+AD691+AF691+AH691+AJ691+AL691+AN691+AP691+AR691+AT691</f>
        <v/>
      </c>
      <c r="G691" s="7" t="inlineStr"/>
      <c r="H691" s="7" t="inlineStr"/>
      <c r="I691" s="7" t="inlineStr"/>
      <c r="J691" s="7" t="inlineStr"/>
      <c r="K691" s="7" t="inlineStr"/>
      <c r="L691" s="7" t="inlineStr"/>
      <c r="M691" s="7" t="inlineStr"/>
      <c r="N691" s="7" t="inlineStr"/>
      <c r="O691" s="7" t="inlineStr"/>
      <c r="P691" s="7" t="inlineStr"/>
      <c r="Q691" s="7" t="inlineStr"/>
      <c r="R691" s="7" t="inlineStr"/>
      <c r="S691" s="7" t="inlineStr"/>
      <c r="T691" s="7" t="inlineStr"/>
      <c r="U691" s="7" t="inlineStr"/>
      <c r="V691" s="7" t="inlineStr"/>
      <c r="W691" s="7" t="n">
        <v>2</v>
      </c>
      <c r="X691" s="7" t="n">
        <v>685026</v>
      </c>
      <c r="Y691" s="7" t="inlineStr"/>
      <c r="Z691" s="7" t="inlineStr"/>
      <c r="AA691" s="7" t="inlineStr"/>
      <c r="AB691" s="7" t="inlineStr"/>
      <c r="AC691" s="7" t="n">
        <v>5</v>
      </c>
      <c r="AD691" s="7" t="n">
        <v>1145730</v>
      </c>
      <c r="AE691" s="7" t="inlineStr"/>
      <c r="AF691" s="7" t="inlineStr"/>
      <c r="AG691" s="7" t="inlineStr"/>
      <c r="AH691" s="7" t="inlineStr"/>
      <c r="AI691" s="7" t="inlineStr"/>
      <c r="AJ691" s="7" t="inlineStr"/>
      <c r="AK691" s="7" t="inlineStr"/>
      <c r="AL691" s="7" t="inlineStr"/>
      <c r="AM691" s="7" t="inlineStr"/>
      <c r="AN691" s="7" t="inlineStr"/>
      <c r="AO691" s="7" t="inlineStr"/>
      <c r="AP691" s="7" t="inlineStr"/>
      <c r="AQ691" s="7" t="inlineStr"/>
      <c r="AR691" s="7" t="inlineStr"/>
      <c r="AS691" s="7" t="inlineStr"/>
      <c r="AT691" s="7" t="inlineStr"/>
      <c r="AU691" s="7">
        <f>AW691+AY691+BA691+BC691+BE691+BG691+BI691</f>
        <v/>
      </c>
      <c r="AV691" s="7">
        <f>AX691+AZ691+BB691+BD691+BF691+BH691+BJ691</f>
        <v/>
      </c>
      <c r="AW691" s="7" t="inlineStr"/>
      <c r="AX691" s="7" t="inlineStr"/>
      <c r="AY691" s="7" t="inlineStr"/>
      <c r="AZ691" s="7" t="inlineStr"/>
      <c r="BA691" s="7" t="inlineStr"/>
      <c r="BB691" s="7" t="inlineStr"/>
      <c r="BC691" s="7" t="inlineStr"/>
      <c r="BD691" s="7" t="inlineStr"/>
      <c r="BE691" s="7" t="inlineStr"/>
      <c r="BF691" s="7" t="inlineStr"/>
      <c r="BG691" s="7" t="inlineStr"/>
      <c r="BH691" s="7" t="inlineStr"/>
      <c r="BI691" s="7" t="inlineStr"/>
      <c r="BJ691" s="7" t="inlineStr"/>
      <c r="BK691" s="7">
        <f>BM691+BO691+BQ691+BS691+BU691</f>
        <v/>
      </c>
      <c r="BL691" s="7">
        <f>BN691+BP691+BR691+BT691+BV691</f>
        <v/>
      </c>
      <c r="BM691" s="7" t="inlineStr"/>
      <c r="BN691" s="7" t="inlineStr"/>
      <c r="BO691" s="7" t="inlineStr"/>
      <c r="BP691" s="7" t="inlineStr"/>
      <c r="BQ691" s="7" t="inlineStr"/>
      <c r="BR691" s="7" t="inlineStr"/>
      <c r="BS691" s="7" t="inlineStr"/>
      <c r="BT691" s="7" t="inlineStr"/>
      <c r="BU691" s="7" t="inlineStr"/>
      <c r="BV691" s="7" t="inlineStr"/>
      <c r="BW691" s="7">
        <f>BY691+CA691+CC691+CE691+CG691+CI691+CK691+CM691+CO691+CQ691+CS691+CU691+CW691+CY691+DA691+DC691</f>
        <v/>
      </c>
      <c r="BX691" s="7">
        <f>BZ691+CB691+CD691+CF691+CH691+CJ691+CL691+CN691+CP691+CR691+CT691+CV691+CX691+CZ691+DB691+DD691</f>
        <v/>
      </c>
      <c r="BY691" s="7" t="inlineStr"/>
      <c r="BZ691" s="7" t="inlineStr"/>
      <c r="CA691" s="7" t="n">
        <v>9</v>
      </c>
      <c r="CB691" s="7" t="n">
        <v>2126859</v>
      </c>
      <c r="CC691" s="7" t="inlineStr"/>
      <c r="CD691" s="7" t="inlineStr"/>
      <c r="CE691" s="7" t="inlineStr"/>
      <c r="CF691" s="7" t="inlineStr"/>
      <c r="CG691" s="7" t="inlineStr"/>
      <c r="CH691" s="7" t="inlineStr"/>
      <c r="CI691" s="7" t="inlineStr"/>
      <c r="CJ691" s="7" t="inlineStr"/>
      <c r="CK691" s="7" t="inlineStr"/>
      <c r="CL691" s="7" t="inlineStr"/>
      <c r="CM691" s="7" t="inlineStr"/>
      <c r="CN691" s="7" t="inlineStr"/>
      <c r="CO691" s="7" t="inlineStr"/>
      <c r="CP691" s="7" t="inlineStr"/>
      <c r="CQ691" s="7" t="inlineStr"/>
      <c r="CR691" s="7" t="inlineStr"/>
      <c r="CS691" s="7" t="inlineStr"/>
      <c r="CT691" s="7" t="inlineStr"/>
      <c r="CU691" s="7" t="inlineStr"/>
      <c r="CV691" s="7" t="inlineStr"/>
      <c r="CW691" s="7" t="inlineStr"/>
      <c r="CX691" s="7" t="inlineStr"/>
      <c r="CY691" s="7" t="inlineStr"/>
      <c r="CZ691" s="7" t="inlineStr"/>
      <c r="DA691" s="7" t="inlineStr"/>
      <c r="DB691" s="7" t="inlineStr"/>
      <c r="DC691" s="7" t="inlineStr"/>
      <c r="DD691" s="7" t="inlineStr"/>
      <c r="DE691" s="7">
        <f>DG691+DI691+DK691+DM691+DO691+DQ691+DS691+DU691+DW691+DY691+EA691+EC691+EE691</f>
        <v/>
      </c>
      <c r="DF691" s="7">
        <f>DH691+DJ691+DL691+DN691+DP691+DR691+DT691+DV691+DX691+DZ691+EB691+ED691+EF691</f>
        <v/>
      </c>
      <c r="DG691" s="7" t="inlineStr"/>
      <c r="DH691" s="7" t="inlineStr"/>
      <c r="DI691" s="7" t="inlineStr"/>
      <c r="DJ691" s="7" t="inlineStr"/>
      <c r="DK691" s="7" t="inlineStr"/>
      <c r="DL691" s="7" t="inlineStr"/>
      <c r="DM691" s="7" t="inlineStr"/>
      <c r="DN691" s="7" t="inlineStr"/>
      <c r="DO691" s="7" t="inlineStr"/>
      <c r="DP691" s="7" t="inlineStr"/>
      <c r="DQ691" s="7" t="inlineStr"/>
      <c r="DR691" s="7" t="inlineStr"/>
      <c r="DS691" s="7" t="inlineStr"/>
      <c r="DT691" s="7" t="inlineStr"/>
      <c r="DU691" s="7" t="inlineStr"/>
      <c r="DV691" s="7" t="inlineStr"/>
      <c r="DW691" s="7" t="inlineStr"/>
      <c r="DX691" s="7" t="inlineStr"/>
      <c r="DY691" s="7" t="inlineStr"/>
      <c r="DZ691" s="7" t="inlineStr"/>
      <c r="EA691" s="7" t="inlineStr"/>
      <c r="EB691" s="7" t="inlineStr"/>
      <c r="EC691" s="7" t="inlineStr"/>
      <c r="ED691" s="7" t="inlineStr"/>
      <c r="EE691" s="7" t="inlineStr"/>
      <c r="EF691" s="7" t="inlineStr"/>
      <c r="EG691" s="7">
        <f>E691+AU691+BK691+BW691+DE691</f>
        <v/>
      </c>
      <c r="EH691" s="7">
        <f>F691+AV691+BL691+BX691+DF691</f>
        <v/>
      </c>
    </row>
    <row r="692" hidden="1" outlineLevel="1">
      <c r="A692" s="5" t="n">
        <v>356</v>
      </c>
      <c r="B692" s="6" t="inlineStr">
        <is>
          <t>SHODIYORA-SHOIRA FARM MChJ</t>
        </is>
      </c>
      <c r="C692" s="6" t="inlineStr">
        <is>
          <t>Ташкент</t>
        </is>
      </c>
      <c r="D692" s="6" t="inlineStr">
        <is>
          <t>Ташкент 2</t>
        </is>
      </c>
      <c r="E692" s="7">
        <f>G692+I692+K692+M692+O692+Q692+S692+U692+W692+Y692+AA692+AC692+AE692+AG692+AI692+AK692+AM692+AO692+AQ692+AS692</f>
        <v/>
      </c>
      <c r="F692" s="7">
        <f>H692+J692+L692+N692+P692+R692+T692+V692+X692+Z692+AB692+AD692+AF692+AH692+AJ692+AL692+AN692+AP692+AR692+AT692</f>
        <v/>
      </c>
      <c r="G692" s="7" t="n">
        <v>10</v>
      </c>
      <c r="H692" s="7" t="n">
        <v>1874620</v>
      </c>
      <c r="I692" s="7" t="inlineStr"/>
      <c r="J692" s="7" t="inlineStr"/>
      <c r="K692" s="7" t="inlineStr"/>
      <c r="L692" s="7" t="inlineStr"/>
      <c r="M692" s="7" t="inlineStr"/>
      <c r="N692" s="7" t="inlineStr"/>
      <c r="O692" s="7" t="n">
        <v>30</v>
      </c>
      <c r="P692" s="7" t="n">
        <v>14050110</v>
      </c>
      <c r="Q692" s="7" t="n">
        <v>100</v>
      </c>
      <c r="R692" s="7" t="n">
        <v>17154200</v>
      </c>
      <c r="S692" s="7" t="inlineStr"/>
      <c r="T692" s="7" t="inlineStr"/>
      <c r="U692" s="7" t="inlineStr"/>
      <c r="V692" s="7" t="inlineStr"/>
      <c r="W692" s="7" t="inlineStr"/>
      <c r="X692" s="7" t="inlineStr"/>
      <c r="Y692" s="7" t="inlineStr"/>
      <c r="Z692" s="7" t="inlineStr"/>
      <c r="AA692" s="7" t="inlineStr"/>
      <c r="AB692" s="7" t="inlineStr"/>
      <c r="AC692" s="7" t="inlineStr"/>
      <c r="AD692" s="7" t="inlineStr"/>
      <c r="AE692" s="7" t="inlineStr"/>
      <c r="AF692" s="7" t="inlineStr"/>
      <c r="AG692" s="7" t="inlineStr"/>
      <c r="AH692" s="7" t="inlineStr"/>
      <c r="AI692" s="7" t="inlineStr"/>
      <c r="AJ692" s="7" t="inlineStr"/>
      <c r="AK692" s="7" t="inlineStr"/>
      <c r="AL692" s="7" t="inlineStr"/>
      <c r="AM692" s="7" t="inlineStr"/>
      <c r="AN692" s="7" t="inlineStr"/>
      <c r="AO692" s="7" t="inlineStr"/>
      <c r="AP692" s="7" t="inlineStr"/>
      <c r="AQ692" s="7" t="inlineStr"/>
      <c r="AR692" s="7" t="inlineStr"/>
      <c r="AS692" s="7" t="inlineStr"/>
      <c r="AT692" s="7" t="inlineStr"/>
      <c r="AU692" s="7">
        <f>AW692+AY692+BA692+BC692+BE692+BG692+BI692</f>
        <v/>
      </c>
      <c r="AV692" s="7">
        <f>AX692+AZ692+BB692+BD692+BF692+BH692+BJ692</f>
        <v/>
      </c>
      <c r="AW692" s="7" t="inlineStr"/>
      <c r="AX692" s="7" t="inlineStr"/>
      <c r="AY692" s="7" t="inlineStr"/>
      <c r="AZ692" s="7" t="inlineStr"/>
      <c r="BA692" s="7" t="inlineStr"/>
      <c r="BB692" s="7" t="inlineStr"/>
      <c r="BC692" s="7" t="inlineStr"/>
      <c r="BD692" s="7" t="inlineStr"/>
      <c r="BE692" s="7" t="inlineStr"/>
      <c r="BF692" s="7" t="inlineStr"/>
      <c r="BG692" s="7" t="inlineStr"/>
      <c r="BH692" s="7" t="inlineStr"/>
      <c r="BI692" s="7" t="inlineStr"/>
      <c r="BJ692" s="7" t="inlineStr"/>
      <c r="BK692" s="7">
        <f>BM692+BO692+BQ692+BS692+BU692</f>
        <v/>
      </c>
      <c r="BL692" s="7">
        <f>BN692+BP692+BR692+BT692+BV692</f>
        <v/>
      </c>
      <c r="BM692" s="7" t="inlineStr"/>
      <c r="BN692" s="7" t="inlineStr"/>
      <c r="BO692" s="7" t="inlineStr"/>
      <c r="BP692" s="7" t="inlineStr"/>
      <c r="BQ692" s="7" t="inlineStr"/>
      <c r="BR692" s="7" t="inlineStr"/>
      <c r="BS692" s="7" t="inlineStr"/>
      <c r="BT692" s="7" t="inlineStr"/>
      <c r="BU692" s="7" t="inlineStr"/>
      <c r="BV692" s="7" t="inlineStr"/>
      <c r="BW692" s="7">
        <f>BY692+CA692+CC692+CE692+CG692+CI692+CK692+CM692+CO692+CQ692+CS692+CU692+CW692+CY692+DA692+DC692</f>
        <v/>
      </c>
      <c r="BX692" s="7">
        <f>BZ692+CB692+CD692+CF692+CH692+CJ692+CL692+CN692+CP692+CR692+CT692+CV692+CX692+CZ692+DB692+DD692</f>
        <v/>
      </c>
      <c r="BY692" s="7" t="inlineStr"/>
      <c r="BZ692" s="7" t="inlineStr"/>
      <c r="CA692" s="7" t="inlineStr"/>
      <c r="CB692" s="7" t="inlineStr"/>
      <c r="CC692" s="7" t="inlineStr"/>
      <c r="CD692" s="7" t="inlineStr"/>
      <c r="CE692" s="7" t="inlineStr"/>
      <c r="CF692" s="7" t="inlineStr"/>
      <c r="CG692" s="7" t="inlineStr"/>
      <c r="CH692" s="7" t="inlineStr"/>
      <c r="CI692" s="7" t="inlineStr"/>
      <c r="CJ692" s="7" t="inlineStr"/>
      <c r="CK692" s="7" t="inlineStr"/>
      <c r="CL692" s="7" t="inlineStr"/>
      <c r="CM692" s="7" t="inlineStr"/>
      <c r="CN692" s="7" t="inlineStr"/>
      <c r="CO692" s="7" t="inlineStr"/>
      <c r="CP692" s="7" t="inlineStr"/>
      <c r="CQ692" s="7" t="inlineStr"/>
      <c r="CR692" s="7" t="inlineStr"/>
      <c r="CS692" s="7" t="inlineStr"/>
      <c r="CT692" s="7" t="inlineStr"/>
      <c r="CU692" s="7" t="inlineStr"/>
      <c r="CV692" s="7" t="inlineStr"/>
      <c r="CW692" s="7" t="inlineStr"/>
      <c r="CX692" s="7" t="inlineStr"/>
      <c r="CY692" s="7" t="inlineStr"/>
      <c r="CZ692" s="7" t="inlineStr"/>
      <c r="DA692" s="7" t="inlineStr"/>
      <c r="DB692" s="7" t="inlineStr"/>
      <c r="DC692" s="7" t="inlineStr"/>
      <c r="DD692" s="7" t="inlineStr"/>
      <c r="DE692" s="7">
        <f>DG692+DI692+DK692+DM692+DO692+DQ692+DS692+DU692+DW692+DY692+EA692+EC692+EE692</f>
        <v/>
      </c>
      <c r="DF692" s="7">
        <f>DH692+DJ692+DL692+DN692+DP692+DR692+DT692+DV692+DX692+DZ692+EB692+ED692+EF692</f>
        <v/>
      </c>
      <c r="DG692" s="7" t="inlineStr"/>
      <c r="DH692" s="7" t="inlineStr"/>
      <c r="DI692" s="7" t="inlineStr"/>
      <c r="DJ692" s="7" t="inlineStr"/>
      <c r="DK692" s="7" t="inlineStr"/>
      <c r="DL692" s="7" t="inlineStr"/>
      <c r="DM692" s="7" t="inlineStr"/>
      <c r="DN692" s="7" t="inlineStr"/>
      <c r="DO692" s="7" t="inlineStr"/>
      <c r="DP692" s="7" t="inlineStr"/>
      <c r="DQ692" s="7" t="inlineStr"/>
      <c r="DR692" s="7" t="inlineStr"/>
      <c r="DS692" s="7" t="inlineStr"/>
      <c r="DT692" s="7" t="inlineStr"/>
      <c r="DU692" s="7" t="inlineStr"/>
      <c r="DV692" s="7" t="inlineStr"/>
      <c r="DW692" s="7" t="inlineStr"/>
      <c r="DX692" s="7" t="inlineStr"/>
      <c r="DY692" s="7" t="inlineStr"/>
      <c r="DZ692" s="7" t="inlineStr"/>
      <c r="EA692" s="7" t="inlineStr"/>
      <c r="EB692" s="7" t="inlineStr"/>
      <c r="EC692" s="7" t="inlineStr"/>
      <c r="ED692" s="7" t="inlineStr"/>
      <c r="EE692" s="7" t="inlineStr"/>
      <c r="EF692" s="7" t="inlineStr"/>
      <c r="EG692" s="7">
        <f>E692+AU692+BK692+BW692+DE692</f>
        <v/>
      </c>
      <c r="EH692" s="7">
        <f>F692+AV692+BL692+BX692+DF692</f>
        <v/>
      </c>
    </row>
    <row r="693" hidden="1" outlineLevel="1">
      <c r="A693" s="5" t="n">
        <v>357</v>
      </c>
      <c r="B693" s="6" t="inlineStr">
        <is>
          <t>SHUNQORLAR MCHJ</t>
        </is>
      </c>
      <c r="C693" s="6" t="inlineStr">
        <is>
          <t>Ташкент</t>
        </is>
      </c>
      <c r="D693" s="6" t="inlineStr">
        <is>
          <t>Ташкент 2</t>
        </is>
      </c>
      <c r="E693" s="7">
        <f>G693+I693+K693+M693+O693+Q693+S693+U693+W693+Y693+AA693+AC693+AE693+AG693+AI693+AK693+AM693+AO693+AQ693+AS693</f>
        <v/>
      </c>
      <c r="F693" s="7">
        <f>H693+J693+L693+N693+P693+R693+T693+V693+X693+Z693+AB693+AD693+AF693+AH693+AJ693+AL693+AN693+AP693+AR693+AT693</f>
        <v/>
      </c>
      <c r="G693" s="7" t="n">
        <v>1</v>
      </c>
      <c r="H693" s="7" t="n">
        <v>220022</v>
      </c>
      <c r="I693" s="7" t="n">
        <v>2</v>
      </c>
      <c r="J693" s="7" t="n">
        <v>313498</v>
      </c>
      <c r="K693" s="7" t="inlineStr"/>
      <c r="L693" s="7" t="inlineStr"/>
      <c r="M693" s="7" t="inlineStr"/>
      <c r="N693" s="7" t="inlineStr"/>
      <c r="O693" s="7" t="inlineStr"/>
      <c r="P693" s="7" t="inlineStr"/>
      <c r="Q693" s="7" t="inlineStr"/>
      <c r="R693" s="7" t="inlineStr"/>
      <c r="S693" s="7" t="inlineStr"/>
      <c r="T693" s="7" t="inlineStr"/>
      <c r="U693" s="7" t="inlineStr"/>
      <c r="V693" s="7" t="inlineStr"/>
      <c r="W693" s="7" t="inlineStr"/>
      <c r="X693" s="7" t="inlineStr"/>
      <c r="Y693" s="7" t="inlineStr"/>
      <c r="Z693" s="7" t="inlineStr"/>
      <c r="AA693" s="7" t="inlineStr"/>
      <c r="AB693" s="7" t="inlineStr"/>
      <c r="AC693" s="7" t="inlineStr"/>
      <c r="AD693" s="7" t="inlineStr"/>
      <c r="AE693" s="7" t="inlineStr"/>
      <c r="AF693" s="7" t="inlineStr"/>
      <c r="AG693" s="7" t="inlineStr"/>
      <c r="AH693" s="7" t="inlineStr"/>
      <c r="AI693" s="7" t="inlineStr"/>
      <c r="AJ693" s="7" t="inlineStr"/>
      <c r="AK693" s="7" t="inlineStr"/>
      <c r="AL693" s="7" t="inlineStr"/>
      <c r="AM693" s="7" t="inlineStr"/>
      <c r="AN693" s="7" t="inlineStr"/>
      <c r="AO693" s="7" t="inlineStr"/>
      <c r="AP693" s="7" t="inlineStr"/>
      <c r="AQ693" s="7" t="inlineStr"/>
      <c r="AR693" s="7" t="inlineStr"/>
      <c r="AS693" s="7" t="inlineStr"/>
      <c r="AT693" s="7" t="inlineStr"/>
      <c r="AU693" s="7">
        <f>AW693+AY693+BA693+BC693+BE693+BG693+BI693</f>
        <v/>
      </c>
      <c r="AV693" s="7">
        <f>AX693+AZ693+BB693+BD693+BF693+BH693+BJ693</f>
        <v/>
      </c>
      <c r="AW693" s="7" t="inlineStr"/>
      <c r="AX693" s="7" t="inlineStr"/>
      <c r="AY693" s="7" t="inlineStr"/>
      <c r="AZ693" s="7" t="inlineStr"/>
      <c r="BA693" s="7" t="inlineStr"/>
      <c r="BB693" s="7" t="inlineStr"/>
      <c r="BC693" s="7" t="inlineStr"/>
      <c r="BD693" s="7" t="inlineStr"/>
      <c r="BE693" s="7" t="inlineStr"/>
      <c r="BF693" s="7" t="inlineStr"/>
      <c r="BG693" s="7" t="inlineStr"/>
      <c r="BH693" s="7" t="inlineStr"/>
      <c r="BI693" s="7" t="inlineStr"/>
      <c r="BJ693" s="7" t="inlineStr"/>
      <c r="BK693" s="7">
        <f>BM693+BO693+BQ693+BS693+BU693</f>
        <v/>
      </c>
      <c r="BL693" s="7">
        <f>BN693+BP693+BR693+BT693+BV693</f>
        <v/>
      </c>
      <c r="BM693" s="7" t="inlineStr"/>
      <c r="BN693" s="7" t="inlineStr"/>
      <c r="BO693" s="7" t="inlineStr"/>
      <c r="BP693" s="7" t="inlineStr"/>
      <c r="BQ693" s="7" t="inlineStr"/>
      <c r="BR693" s="7" t="inlineStr"/>
      <c r="BS693" s="7" t="inlineStr"/>
      <c r="BT693" s="7" t="inlineStr"/>
      <c r="BU693" s="7" t="inlineStr"/>
      <c r="BV693" s="7" t="inlineStr"/>
      <c r="BW693" s="7">
        <f>BY693+CA693+CC693+CE693+CG693+CI693+CK693+CM693+CO693+CQ693+CS693+CU693+CW693+CY693+DA693+DC693</f>
        <v/>
      </c>
      <c r="BX693" s="7">
        <f>BZ693+CB693+CD693+CF693+CH693+CJ693+CL693+CN693+CP693+CR693+CT693+CV693+CX693+CZ693+DB693+DD693</f>
        <v/>
      </c>
      <c r="BY693" s="7" t="inlineStr"/>
      <c r="BZ693" s="7" t="inlineStr"/>
      <c r="CA693" s="7" t="inlineStr"/>
      <c r="CB693" s="7" t="inlineStr"/>
      <c r="CC693" s="7" t="inlineStr"/>
      <c r="CD693" s="7" t="inlineStr"/>
      <c r="CE693" s="7" t="inlineStr"/>
      <c r="CF693" s="7" t="inlineStr"/>
      <c r="CG693" s="7" t="inlineStr"/>
      <c r="CH693" s="7" t="inlineStr"/>
      <c r="CI693" s="7" t="inlineStr"/>
      <c r="CJ693" s="7" t="inlineStr"/>
      <c r="CK693" s="7" t="inlineStr"/>
      <c r="CL693" s="7" t="inlineStr"/>
      <c r="CM693" s="7" t="inlineStr"/>
      <c r="CN693" s="7" t="inlineStr"/>
      <c r="CO693" s="7" t="inlineStr"/>
      <c r="CP693" s="7" t="inlineStr"/>
      <c r="CQ693" s="7" t="inlineStr"/>
      <c r="CR693" s="7" t="inlineStr"/>
      <c r="CS693" s="7" t="inlineStr"/>
      <c r="CT693" s="7" t="inlineStr"/>
      <c r="CU693" s="7" t="inlineStr"/>
      <c r="CV693" s="7" t="inlineStr"/>
      <c r="CW693" s="7" t="inlineStr"/>
      <c r="CX693" s="7" t="inlineStr"/>
      <c r="CY693" s="7" t="inlineStr"/>
      <c r="CZ693" s="7" t="inlineStr"/>
      <c r="DA693" s="7" t="inlineStr"/>
      <c r="DB693" s="7" t="inlineStr"/>
      <c r="DC693" s="7" t="inlineStr"/>
      <c r="DD693" s="7" t="inlineStr"/>
      <c r="DE693" s="7">
        <f>DG693+DI693+DK693+DM693+DO693+DQ693+DS693+DU693+DW693+DY693+EA693+EC693+EE693</f>
        <v/>
      </c>
      <c r="DF693" s="7">
        <f>DH693+DJ693+DL693+DN693+DP693+DR693+DT693+DV693+DX693+DZ693+EB693+ED693+EF693</f>
        <v/>
      </c>
      <c r="DG693" s="7" t="inlineStr"/>
      <c r="DH693" s="7" t="inlineStr"/>
      <c r="DI693" s="7" t="inlineStr"/>
      <c r="DJ693" s="7" t="inlineStr"/>
      <c r="DK693" s="7" t="inlineStr"/>
      <c r="DL693" s="7" t="inlineStr"/>
      <c r="DM693" s="7" t="inlineStr"/>
      <c r="DN693" s="7" t="inlineStr"/>
      <c r="DO693" s="7" t="inlineStr"/>
      <c r="DP693" s="7" t="inlineStr"/>
      <c r="DQ693" s="7" t="inlineStr"/>
      <c r="DR693" s="7" t="inlineStr"/>
      <c r="DS693" s="7" t="inlineStr"/>
      <c r="DT693" s="7" t="inlineStr"/>
      <c r="DU693" s="7" t="inlineStr"/>
      <c r="DV693" s="7" t="inlineStr"/>
      <c r="DW693" s="7" t="inlineStr"/>
      <c r="DX693" s="7" t="inlineStr"/>
      <c r="DY693" s="7" t="inlineStr"/>
      <c r="DZ693" s="7" t="inlineStr"/>
      <c r="EA693" s="7" t="inlineStr"/>
      <c r="EB693" s="7" t="inlineStr"/>
      <c r="EC693" s="7" t="inlineStr"/>
      <c r="ED693" s="7" t="inlineStr"/>
      <c r="EE693" s="7" t="inlineStr"/>
      <c r="EF693" s="7" t="inlineStr"/>
      <c r="EG693" s="7">
        <f>E693+AU693+BK693+BW693+DE693</f>
        <v/>
      </c>
      <c r="EH693" s="7">
        <f>F693+AV693+BL693+BX693+DF693</f>
        <v/>
      </c>
    </row>
    <row r="694" hidden="1" outlineLevel="1">
      <c r="A694" s="5" t="n">
        <v>358</v>
      </c>
      <c r="B694" s="6" t="inlineStr">
        <is>
          <t>SINTEZ FARM LYUKS MChJ</t>
        </is>
      </c>
      <c r="C694" s="6" t="inlineStr">
        <is>
          <t>Ташкент</t>
        </is>
      </c>
      <c r="D694" s="6" t="inlineStr">
        <is>
          <t>Ташкент 1</t>
        </is>
      </c>
      <c r="E694" s="7">
        <f>G694+I694+K694+M694+O694+Q694+S694+U694+W694+Y694+AA694+AC694+AE694+AG694+AI694+AK694+AM694+AO694+AQ694+AS694</f>
        <v/>
      </c>
      <c r="F694" s="7">
        <f>H694+J694+L694+N694+P694+R694+T694+V694+X694+Z694+AB694+AD694+AF694+AH694+AJ694+AL694+AN694+AP694+AR694+AT694</f>
        <v/>
      </c>
      <c r="G694" s="7" t="inlineStr"/>
      <c r="H694" s="7" t="inlineStr"/>
      <c r="I694" s="7" t="inlineStr"/>
      <c r="J694" s="7" t="inlineStr"/>
      <c r="K694" s="7" t="inlineStr"/>
      <c r="L694" s="7" t="inlineStr"/>
      <c r="M694" s="7" t="inlineStr"/>
      <c r="N694" s="7" t="inlineStr"/>
      <c r="O694" s="7" t="inlineStr"/>
      <c r="P694" s="7" t="inlineStr"/>
      <c r="Q694" s="7" t="inlineStr"/>
      <c r="R694" s="7" t="inlineStr"/>
      <c r="S694" s="7" t="inlineStr"/>
      <c r="T694" s="7" t="inlineStr"/>
      <c r="U694" s="7" t="inlineStr"/>
      <c r="V694" s="7" t="inlineStr"/>
      <c r="W694" s="7" t="n">
        <v>10</v>
      </c>
      <c r="X694" s="7" t="n">
        <v>2790515</v>
      </c>
      <c r="Y694" s="7" t="inlineStr"/>
      <c r="Z694" s="7" t="inlineStr"/>
      <c r="AA694" s="7" t="inlineStr"/>
      <c r="AB694" s="7" t="inlineStr"/>
      <c r="AC694" s="7" t="n">
        <v>20</v>
      </c>
      <c r="AD694" s="7" t="n">
        <v>7089840</v>
      </c>
      <c r="AE694" s="7" t="inlineStr"/>
      <c r="AF694" s="7" t="inlineStr"/>
      <c r="AG694" s="7" t="inlineStr"/>
      <c r="AH694" s="7" t="inlineStr"/>
      <c r="AI694" s="7" t="inlineStr"/>
      <c r="AJ694" s="7" t="inlineStr"/>
      <c r="AK694" s="7" t="inlineStr"/>
      <c r="AL694" s="7" t="inlineStr"/>
      <c r="AM694" s="7" t="inlineStr"/>
      <c r="AN694" s="7" t="inlineStr"/>
      <c r="AO694" s="7" t="inlineStr"/>
      <c r="AP694" s="7" t="inlineStr"/>
      <c r="AQ694" s="7" t="inlineStr"/>
      <c r="AR694" s="7" t="inlineStr"/>
      <c r="AS694" s="7" t="inlineStr"/>
      <c r="AT694" s="7" t="inlineStr"/>
      <c r="AU694" s="7">
        <f>AW694+AY694+BA694+BC694+BE694+BG694+BI694</f>
        <v/>
      </c>
      <c r="AV694" s="7">
        <f>AX694+AZ694+BB694+BD694+BF694+BH694+BJ694</f>
        <v/>
      </c>
      <c r="AW694" s="7" t="inlineStr"/>
      <c r="AX694" s="7" t="inlineStr"/>
      <c r="AY694" s="7" t="inlineStr"/>
      <c r="AZ694" s="7" t="inlineStr"/>
      <c r="BA694" s="7" t="inlineStr"/>
      <c r="BB694" s="7" t="inlineStr"/>
      <c r="BC694" s="7" t="inlineStr"/>
      <c r="BD694" s="7" t="inlineStr"/>
      <c r="BE694" s="7" t="inlineStr"/>
      <c r="BF694" s="7" t="inlineStr"/>
      <c r="BG694" s="7" t="inlineStr"/>
      <c r="BH694" s="7" t="inlineStr"/>
      <c r="BI694" s="7" t="inlineStr"/>
      <c r="BJ694" s="7" t="inlineStr"/>
      <c r="BK694" s="7">
        <f>BM694+BO694+BQ694+BS694+BU694</f>
        <v/>
      </c>
      <c r="BL694" s="7">
        <f>BN694+BP694+BR694+BT694+BV694</f>
        <v/>
      </c>
      <c r="BM694" s="7" t="inlineStr"/>
      <c r="BN694" s="7" t="inlineStr"/>
      <c r="BO694" s="7" t="inlineStr"/>
      <c r="BP694" s="7" t="inlineStr"/>
      <c r="BQ694" s="7" t="inlineStr"/>
      <c r="BR694" s="7" t="inlineStr"/>
      <c r="BS694" s="7" t="inlineStr"/>
      <c r="BT694" s="7" t="inlineStr"/>
      <c r="BU694" s="7" t="inlineStr"/>
      <c r="BV694" s="7" t="inlineStr"/>
      <c r="BW694" s="7">
        <f>BY694+CA694+CC694+CE694+CG694+CI694+CK694+CM694+CO694+CQ694+CS694+CU694+CW694+CY694+DA694+DC694</f>
        <v/>
      </c>
      <c r="BX694" s="7">
        <f>BZ694+CB694+CD694+CF694+CH694+CJ694+CL694+CN694+CP694+CR694+CT694+CV694+CX694+CZ694+DB694+DD694</f>
        <v/>
      </c>
      <c r="BY694" s="7" t="inlineStr"/>
      <c r="BZ694" s="7" t="inlineStr"/>
      <c r="CA694" s="7" t="inlineStr"/>
      <c r="CB694" s="7" t="inlineStr"/>
      <c r="CC694" s="7" t="inlineStr"/>
      <c r="CD694" s="7" t="inlineStr"/>
      <c r="CE694" s="7" t="inlineStr"/>
      <c r="CF694" s="7" t="inlineStr"/>
      <c r="CG694" s="7" t="inlineStr"/>
      <c r="CH694" s="7" t="inlineStr"/>
      <c r="CI694" s="7" t="inlineStr"/>
      <c r="CJ694" s="7" t="inlineStr"/>
      <c r="CK694" s="7" t="inlineStr"/>
      <c r="CL694" s="7" t="inlineStr"/>
      <c r="CM694" s="7" t="inlineStr"/>
      <c r="CN694" s="7" t="inlineStr"/>
      <c r="CO694" s="7" t="inlineStr"/>
      <c r="CP694" s="7" t="inlineStr"/>
      <c r="CQ694" s="7" t="inlineStr"/>
      <c r="CR694" s="7" t="inlineStr"/>
      <c r="CS694" s="7" t="inlineStr"/>
      <c r="CT694" s="7" t="inlineStr"/>
      <c r="CU694" s="7" t="inlineStr"/>
      <c r="CV694" s="7" t="inlineStr"/>
      <c r="CW694" s="7" t="inlineStr"/>
      <c r="CX694" s="7" t="inlineStr"/>
      <c r="CY694" s="7" t="inlineStr"/>
      <c r="CZ694" s="7" t="inlineStr"/>
      <c r="DA694" s="7" t="inlineStr"/>
      <c r="DB694" s="7" t="inlineStr"/>
      <c r="DC694" s="7" t="inlineStr"/>
      <c r="DD694" s="7" t="inlineStr"/>
      <c r="DE694" s="7">
        <f>DG694+DI694+DK694+DM694+DO694+DQ694+DS694+DU694+DW694+DY694+EA694+EC694+EE694</f>
        <v/>
      </c>
      <c r="DF694" s="7">
        <f>DH694+DJ694+DL694+DN694+DP694+DR694+DT694+DV694+DX694+DZ694+EB694+ED694+EF694</f>
        <v/>
      </c>
      <c r="DG694" s="7" t="inlineStr"/>
      <c r="DH694" s="7" t="inlineStr"/>
      <c r="DI694" s="7" t="inlineStr"/>
      <c r="DJ694" s="7" t="inlineStr"/>
      <c r="DK694" s="7" t="inlineStr"/>
      <c r="DL694" s="7" t="inlineStr"/>
      <c r="DM694" s="7" t="inlineStr"/>
      <c r="DN694" s="7" t="inlineStr"/>
      <c r="DO694" s="7" t="inlineStr"/>
      <c r="DP694" s="7" t="inlineStr"/>
      <c r="DQ694" s="7" t="inlineStr"/>
      <c r="DR694" s="7" t="inlineStr"/>
      <c r="DS694" s="7" t="inlineStr"/>
      <c r="DT694" s="7" t="inlineStr"/>
      <c r="DU694" s="7" t="inlineStr"/>
      <c r="DV694" s="7" t="inlineStr"/>
      <c r="DW694" s="7" t="inlineStr"/>
      <c r="DX694" s="7" t="inlineStr"/>
      <c r="DY694" s="7" t="inlineStr"/>
      <c r="DZ694" s="7" t="inlineStr"/>
      <c r="EA694" s="7" t="inlineStr"/>
      <c r="EB694" s="7" t="inlineStr"/>
      <c r="EC694" s="7" t="inlineStr"/>
      <c r="ED694" s="7" t="inlineStr"/>
      <c r="EE694" s="7" t="n">
        <v>3</v>
      </c>
      <c r="EF694" s="7" t="n">
        <v>524055</v>
      </c>
      <c r="EG694" s="7">
        <f>E694+AU694+BK694+BW694+DE694</f>
        <v/>
      </c>
      <c r="EH694" s="7">
        <f>F694+AV694+BL694+BX694+DF694</f>
        <v/>
      </c>
    </row>
    <row r="695" hidden="1" outlineLevel="1">
      <c r="A695" s="5" t="n">
        <v>359</v>
      </c>
      <c r="B695" s="6" t="inlineStr">
        <is>
          <t>SKAS MCHJ</t>
        </is>
      </c>
      <c r="C695" s="6" t="inlineStr">
        <is>
          <t>Ташкент</t>
        </is>
      </c>
      <c r="D695" s="6" t="inlineStr">
        <is>
          <t>Ташкент 2</t>
        </is>
      </c>
      <c r="E695" s="7">
        <f>G695+I695+K695+M695+O695+Q695+S695+U695+W695+Y695+AA695+AC695+AE695+AG695+AI695+AK695+AM695+AO695+AQ695+AS695</f>
        <v/>
      </c>
      <c r="F695" s="7">
        <f>H695+J695+L695+N695+P695+R695+T695+V695+X695+Z695+AB695+AD695+AF695+AH695+AJ695+AL695+AN695+AP695+AR695+AT695</f>
        <v/>
      </c>
      <c r="G695" s="7" t="inlineStr"/>
      <c r="H695" s="7" t="inlineStr"/>
      <c r="I695" s="7" t="inlineStr"/>
      <c r="J695" s="7" t="inlineStr"/>
      <c r="K695" s="7" t="inlineStr"/>
      <c r="L695" s="7" t="inlineStr"/>
      <c r="M695" s="7" t="inlineStr"/>
      <c r="N695" s="7" t="inlineStr"/>
      <c r="O695" s="7" t="n">
        <v>3</v>
      </c>
      <c r="P695" s="7" t="n">
        <v>408171</v>
      </c>
      <c r="Q695" s="7" t="n">
        <v>3</v>
      </c>
      <c r="R695" s="7" t="n">
        <v>351435</v>
      </c>
      <c r="S695" s="7" t="inlineStr"/>
      <c r="T695" s="7" t="inlineStr"/>
      <c r="U695" s="7" t="inlineStr"/>
      <c r="V695" s="7" t="inlineStr"/>
      <c r="W695" s="7" t="inlineStr"/>
      <c r="X695" s="7" t="inlineStr"/>
      <c r="Y695" s="7" t="inlineStr"/>
      <c r="Z695" s="7" t="inlineStr"/>
      <c r="AA695" s="7" t="inlineStr"/>
      <c r="AB695" s="7" t="inlineStr"/>
      <c r="AC695" s="7" t="inlineStr"/>
      <c r="AD695" s="7" t="inlineStr"/>
      <c r="AE695" s="7" t="inlineStr"/>
      <c r="AF695" s="7" t="inlineStr"/>
      <c r="AG695" s="7" t="inlineStr"/>
      <c r="AH695" s="7" t="inlineStr"/>
      <c r="AI695" s="7" t="inlineStr"/>
      <c r="AJ695" s="7" t="inlineStr"/>
      <c r="AK695" s="7" t="inlineStr"/>
      <c r="AL695" s="7" t="inlineStr"/>
      <c r="AM695" s="7" t="inlineStr"/>
      <c r="AN695" s="7" t="inlineStr"/>
      <c r="AO695" s="7" t="inlineStr"/>
      <c r="AP695" s="7" t="inlineStr"/>
      <c r="AQ695" s="7" t="inlineStr"/>
      <c r="AR695" s="7" t="inlineStr"/>
      <c r="AS695" s="7" t="inlineStr"/>
      <c r="AT695" s="7" t="inlineStr"/>
      <c r="AU695" s="7">
        <f>AW695+AY695+BA695+BC695+BE695+BG695+BI695</f>
        <v/>
      </c>
      <c r="AV695" s="7">
        <f>AX695+AZ695+BB695+BD695+BF695+BH695+BJ695</f>
        <v/>
      </c>
      <c r="AW695" s="7" t="inlineStr"/>
      <c r="AX695" s="7" t="inlineStr"/>
      <c r="AY695" s="7" t="inlineStr"/>
      <c r="AZ695" s="7" t="inlineStr"/>
      <c r="BA695" s="7" t="inlineStr"/>
      <c r="BB695" s="7" t="inlineStr"/>
      <c r="BC695" s="7" t="inlineStr"/>
      <c r="BD695" s="7" t="inlineStr"/>
      <c r="BE695" s="7" t="inlineStr"/>
      <c r="BF695" s="7" t="inlineStr"/>
      <c r="BG695" s="7" t="inlineStr"/>
      <c r="BH695" s="7" t="inlineStr"/>
      <c r="BI695" s="7" t="inlineStr"/>
      <c r="BJ695" s="7" t="inlineStr"/>
      <c r="BK695" s="7">
        <f>BM695+BO695+BQ695+BS695+BU695</f>
        <v/>
      </c>
      <c r="BL695" s="7">
        <f>BN695+BP695+BR695+BT695+BV695</f>
        <v/>
      </c>
      <c r="BM695" s="7" t="inlineStr"/>
      <c r="BN695" s="7" t="inlineStr"/>
      <c r="BO695" s="7" t="inlineStr"/>
      <c r="BP695" s="7" t="inlineStr"/>
      <c r="BQ695" s="7" t="inlineStr"/>
      <c r="BR695" s="7" t="inlineStr"/>
      <c r="BS695" s="7" t="inlineStr"/>
      <c r="BT695" s="7" t="inlineStr"/>
      <c r="BU695" s="7" t="inlineStr"/>
      <c r="BV695" s="7" t="inlineStr"/>
      <c r="BW695" s="7">
        <f>BY695+CA695+CC695+CE695+CG695+CI695+CK695+CM695+CO695+CQ695+CS695+CU695+CW695+CY695+DA695+DC695</f>
        <v/>
      </c>
      <c r="BX695" s="7">
        <f>BZ695+CB695+CD695+CF695+CH695+CJ695+CL695+CN695+CP695+CR695+CT695+CV695+CX695+CZ695+DB695+DD695</f>
        <v/>
      </c>
      <c r="BY695" s="7" t="inlineStr"/>
      <c r="BZ695" s="7" t="inlineStr"/>
      <c r="CA695" s="7" t="inlineStr"/>
      <c r="CB695" s="7" t="inlineStr"/>
      <c r="CC695" s="7" t="inlineStr"/>
      <c r="CD695" s="7" t="inlineStr"/>
      <c r="CE695" s="7" t="inlineStr"/>
      <c r="CF695" s="7" t="inlineStr"/>
      <c r="CG695" s="7" t="inlineStr"/>
      <c r="CH695" s="7" t="inlineStr"/>
      <c r="CI695" s="7" t="inlineStr"/>
      <c r="CJ695" s="7" t="inlineStr"/>
      <c r="CK695" s="7" t="inlineStr"/>
      <c r="CL695" s="7" t="inlineStr"/>
      <c r="CM695" s="7" t="inlineStr"/>
      <c r="CN695" s="7" t="inlineStr"/>
      <c r="CO695" s="7" t="inlineStr"/>
      <c r="CP695" s="7" t="inlineStr"/>
      <c r="CQ695" s="7" t="inlineStr"/>
      <c r="CR695" s="7" t="inlineStr"/>
      <c r="CS695" s="7" t="inlineStr"/>
      <c r="CT695" s="7" t="inlineStr"/>
      <c r="CU695" s="7" t="inlineStr"/>
      <c r="CV695" s="7" t="inlineStr"/>
      <c r="CW695" s="7" t="inlineStr"/>
      <c r="CX695" s="7" t="inlineStr"/>
      <c r="CY695" s="7" t="inlineStr"/>
      <c r="CZ695" s="7" t="inlineStr"/>
      <c r="DA695" s="7" t="inlineStr"/>
      <c r="DB695" s="7" t="inlineStr"/>
      <c r="DC695" s="7" t="inlineStr"/>
      <c r="DD695" s="7" t="inlineStr"/>
      <c r="DE695" s="7">
        <f>DG695+DI695+DK695+DM695+DO695+DQ695+DS695+DU695+DW695+DY695+EA695+EC695+EE695</f>
        <v/>
      </c>
      <c r="DF695" s="7">
        <f>DH695+DJ695+DL695+DN695+DP695+DR695+DT695+DV695+DX695+DZ695+EB695+ED695+EF695</f>
        <v/>
      </c>
      <c r="DG695" s="7" t="inlineStr"/>
      <c r="DH695" s="7" t="inlineStr"/>
      <c r="DI695" s="7" t="inlineStr"/>
      <c r="DJ695" s="7" t="inlineStr"/>
      <c r="DK695" s="7" t="inlineStr"/>
      <c r="DL695" s="7" t="inlineStr"/>
      <c r="DM695" s="7" t="inlineStr"/>
      <c r="DN695" s="7" t="inlineStr"/>
      <c r="DO695" s="7" t="inlineStr"/>
      <c r="DP695" s="7" t="inlineStr"/>
      <c r="DQ695" s="7" t="inlineStr"/>
      <c r="DR695" s="7" t="inlineStr"/>
      <c r="DS695" s="7" t="inlineStr"/>
      <c r="DT695" s="7" t="inlineStr"/>
      <c r="DU695" s="7" t="inlineStr"/>
      <c r="DV695" s="7" t="inlineStr"/>
      <c r="DW695" s="7" t="inlineStr"/>
      <c r="DX695" s="7" t="inlineStr"/>
      <c r="DY695" s="7" t="inlineStr"/>
      <c r="DZ695" s="7" t="inlineStr"/>
      <c r="EA695" s="7" t="inlineStr"/>
      <c r="EB695" s="7" t="inlineStr"/>
      <c r="EC695" s="7" t="inlineStr"/>
      <c r="ED695" s="7" t="inlineStr"/>
      <c r="EE695" s="7" t="inlineStr"/>
      <c r="EF695" s="7" t="inlineStr"/>
      <c r="EG695" s="7">
        <f>E695+AU695+BK695+BW695+DE695</f>
        <v/>
      </c>
      <c r="EH695" s="7">
        <f>F695+AV695+BL695+BX695+DF695</f>
        <v/>
      </c>
    </row>
    <row r="696" hidden="1" outlineLevel="1">
      <c r="A696" s="5" t="n">
        <v>360</v>
      </c>
      <c r="B696" s="6" t="inlineStr">
        <is>
          <t>SMS-PHARMA MCHJ</t>
        </is>
      </c>
      <c r="C696" s="6" t="inlineStr">
        <is>
          <t>Ташкент</t>
        </is>
      </c>
      <c r="D696" s="6" t="inlineStr">
        <is>
          <t>Ташкент 2</t>
        </is>
      </c>
      <c r="E696" s="7">
        <f>G696+I696+K696+M696+O696+Q696+S696+U696+W696+Y696+AA696+AC696+AE696+AG696+AI696+AK696+AM696+AO696+AQ696+AS696</f>
        <v/>
      </c>
      <c r="F696" s="7">
        <f>H696+J696+L696+N696+P696+R696+T696+V696+X696+Z696+AB696+AD696+AF696+AH696+AJ696+AL696+AN696+AP696+AR696+AT696</f>
        <v/>
      </c>
      <c r="G696" s="7" t="inlineStr"/>
      <c r="H696" s="7" t="inlineStr"/>
      <c r="I696" s="7" t="inlineStr"/>
      <c r="J696" s="7" t="inlineStr"/>
      <c r="K696" s="7" t="inlineStr"/>
      <c r="L696" s="7" t="inlineStr"/>
      <c r="M696" s="7" t="inlineStr"/>
      <c r="N696" s="7" t="inlineStr"/>
      <c r="O696" s="7" t="inlineStr"/>
      <c r="P696" s="7" t="inlineStr"/>
      <c r="Q696" s="7" t="inlineStr"/>
      <c r="R696" s="7" t="inlineStr"/>
      <c r="S696" s="7" t="inlineStr"/>
      <c r="T696" s="7" t="inlineStr"/>
      <c r="U696" s="7" t="inlineStr"/>
      <c r="V696" s="7" t="inlineStr"/>
      <c r="W696" s="7" t="n">
        <v>5</v>
      </c>
      <c r="X696" s="7" t="n">
        <v>2043275</v>
      </c>
      <c r="Y696" s="7" t="inlineStr"/>
      <c r="Z696" s="7" t="inlineStr"/>
      <c r="AA696" s="7" t="inlineStr"/>
      <c r="AB696" s="7" t="inlineStr"/>
      <c r="AC696" s="7" t="n">
        <v>20</v>
      </c>
      <c r="AD696" s="7" t="n">
        <v>5473600</v>
      </c>
      <c r="AE696" s="7" t="inlineStr"/>
      <c r="AF696" s="7" t="inlineStr"/>
      <c r="AG696" s="7" t="inlineStr"/>
      <c r="AH696" s="7" t="inlineStr"/>
      <c r="AI696" s="7" t="inlineStr"/>
      <c r="AJ696" s="7" t="inlineStr"/>
      <c r="AK696" s="7" t="inlineStr"/>
      <c r="AL696" s="7" t="inlineStr"/>
      <c r="AM696" s="7" t="inlineStr"/>
      <c r="AN696" s="7" t="inlineStr"/>
      <c r="AO696" s="7" t="inlineStr"/>
      <c r="AP696" s="7" t="inlineStr"/>
      <c r="AQ696" s="7" t="inlineStr"/>
      <c r="AR696" s="7" t="inlineStr"/>
      <c r="AS696" s="7" t="inlineStr"/>
      <c r="AT696" s="7" t="inlineStr"/>
      <c r="AU696" s="7">
        <f>AW696+AY696+BA696+BC696+BE696+BG696+BI696</f>
        <v/>
      </c>
      <c r="AV696" s="7">
        <f>AX696+AZ696+BB696+BD696+BF696+BH696+BJ696</f>
        <v/>
      </c>
      <c r="AW696" s="7" t="inlineStr"/>
      <c r="AX696" s="7" t="inlineStr"/>
      <c r="AY696" s="7" t="inlineStr"/>
      <c r="AZ696" s="7" t="inlineStr"/>
      <c r="BA696" s="7" t="inlineStr"/>
      <c r="BB696" s="7" t="inlineStr"/>
      <c r="BC696" s="7" t="inlineStr"/>
      <c r="BD696" s="7" t="inlineStr"/>
      <c r="BE696" s="7" t="inlineStr"/>
      <c r="BF696" s="7" t="inlineStr"/>
      <c r="BG696" s="7" t="inlineStr"/>
      <c r="BH696" s="7" t="inlineStr"/>
      <c r="BI696" s="7" t="inlineStr"/>
      <c r="BJ696" s="7" t="inlineStr"/>
      <c r="BK696" s="7">
        <f>BM696+BO696+BQ696+BS696+BU696</f>
        <v/>
      </c>
      <c r="BL696" s="7">
        <f>BN696+BP696+BR696+BT696+BV696</f>
        <v/>
      </c>
      <c r="BM696" s="7" t="inlineStr"/>
      <c r="BN696" s="7" t="inlineStr"/>
      <c r="BO696" s="7" t="inlineStr"/>
      <c r="BP696" s="7" t="inlineStr"/>
      <c r="BQ696" s="7" t="inlineStr"/>
      <c r="BR696" s="7" t="inlineStr"/>
      <c r="BS696" s="7" t="inlineStr"/>
      <c r="BT696" s="7" t="inlineStr"/>
      <c r="BU696" s="7" t="inlineStr"/>
      <c r="BV696" s="7" t="inlineStr"/>
      <c r="BW696" s="7">
        <f>BY696+CA696+CC696+CE696+CG696+CI696+CK696+CM696+CO696+CQ696+CS696+CU696+CW696+CY696+DA696+DC696</f>
        <v/>
      </c>
      <c r="BX696" s="7">
        <f>BZ696+CB696+CD696+CF696+CH696+CJ696+CL696+CN696+CP696+CR696+CT696+CV696+CX696+CZ696+DB696+DD696</f>
        <v/>
      </c>
      <c r="BY696" s="7" t="inlineStr"/>
      <c r="BZ696" s="7" t="inlineStr"/>
      <c r="CA696" s="7" t="inlineStr"/>
      <c r="CB696" s="7" t="inlineStr"/>
      <c r="CC696" s="7" t="inlineStr"/>
      <c r="CD696" s="7" t="inlineStr"/>
      <c r="CE696" s="7" t="inlineStr"/>
      <c r="CF696" s="7" t="inlineStr"/>
      <c r="CG696" s="7" t="inlineStr"/>
      <c r="CH696" s="7" t="inlineStr"/>
      <c r="CI696" s="7" t="inlineStr"/>
      <c r="CJ696" s="7" t="inlineStr"/>
      <c r="CK696" s="7" t="inlineStr"/>
      <c r="CL696" s="7" t="inlineStr"/>
      <c r="CM696" s="7" t="inlineStr"/>
      <c r="CN696" s="7" t="inlineStr"/>
      <c r="CO696" s="7" t="inlineStr"/>
      <c r="CP696" s="7" t="inlineStr"/>
      <c r="CQ696" s="7" t="inlineStr"/>
      <c r="CR696" s="7" t="inlineStr"/>
      <c r="CS696" s="7" t="inlineStr"/>
      <c r="CT696" s="7" t="inlineStr"/>
      <c r="CU696" s="7" t="inlineStr"/>
      <c r="CV696" s="7" t="inlineStr"/>
      <c r="CW696" s="7" t="inlineStr"/>
      <c r="CX696" s="7" t="inlineStr"/>
      <c r="CY696" s="7" t="inlineStr"/>
      <c r="CZ696" s="7" t="inlineStr"/>
      <c r="DA696" s="7" t="inlineStr"/>
      <c r="DB696" s="7" t="inlineStr"/>
      <c r="DC696" s="7" t="inlineStr"/>
      <c r="DD696" s="7" t="inlineStr"/>
      <c r="DE696" s="7">
        <f>DG696+DI696+DK696+DM696+DO696+DQ696+DS696+DU696+DW696+DY696+EA696+EC696+EE696</f>
        <v/>
      </c>
      <c r="DF696" s="7">
        <f>DH696+DJ696+DL696+DN696+DP696+DR696+DT696+DV696+DX696+DZ696+EB696+ED696+EF696</f>
        <v/>
      </c>
      <c r="DG696" s="7" t="inlineStr"/>
      <c r="DH696" s="7" t="inlineStr"/>
      <c r="DI696" s="7" t="inlineStr"/>
      <c r="DJ696" s="7" t="inlineStr"/>
      <c r="DK696" s="7" t="inlineStr"/>
      <c r="DL696" s="7" t="inlineStr"/>
      <c r="DM696" s="7" t="inlineStr"/>
      <c r="DN696" s="7" t="inlineStr"/>
      <c r="DO696" s="7" t="inlineStr"/>
      <c r="DP696" s="7" t="inlineStr"/>
      <c r="DQ696" s="7" t="inlineStr"/>
      <c r="DR696" s="7" t="inlineStr"/>
      <c r="DS696" s="7" t="inlineStr"/>
      <c r="DT696" s="7" t="inlineStr"/>
      <c r="DU696" s="7" t="inlineStr"/>
      <c r="DV696" s="7" t="inlineStr"/>
      <c r="DW696" s="7" t="inlineStr"/>
      <c r="DX696" s="7" t="inlineStr"/>
      <c r="DY696" s="7" t="inlineStr"/>
      <c r="DZ696" s="7" t="inlineStr"/>
      <c r="EA696" s="7" t="inlineStr"/>
      <c r="EB696" s="7" t="inlineStr"/>
      <c r="EC696" s="7" t="inlineStr"/>
      <c r="ED696" s="7" t="inlineStr"/>
      <c r="EE696" s="7" t="inlineStr"/>
      <c r="EF696" s="7" t="inlineStr"/>
      <c r="EG696" s="7">
        <f>E696+AU696+BK696+BW696+DE696</f>
        <v/>
      </c>
      <c r="EH696" s="7">
        <f>F696+AV696+BL696+BX696+DF696</f>
        <v/>
      </c>
    </row>
    <row r="697" hidden="1" outlineLevel="1">
      <c r="A697" s="5" t="n">
        <v>361</v>
      </c>
      <c r="B697" s="6" t="inlineStr">
        <is>
          <t>SN-RICH PHARMA MCHJ</t>
        </is>
      </c>
      <c r="C697" s="6" t="inlineStr">
        <is>
          <t>Ташкент</t>
        </is>
      </c>
      <c r="D697" s="6" t="inlineStr">
        <is>
          <t>Ташкент 1</t>
        </is>
      </c>
      <c r="E697" s="7">
        <f>G697+I697+K697+M697+O697+Q697+S697+U697+W697+Y697+AA697+AC697+AE697+AG697+AI697+AK697+AM697+AO697+AQ697+AS697</f>
        <v/>
      </c>
      <c r="F697" s="7">
        <f>H697+J697+L697+N697+P697+R697+T697+V697+X697+Z697+AB697+AD697+AF697+AH697+AJ697+AL697+AN697+AP697+AR697+AT697</f>
        <v/>
      </c>
      <c r="G697" s="7" t="inlineStr"/>
      <c r="H697" s="7" t="inlineStr"/>
      <c r="I697" s="7" t="inlineStr"/>
      <c r="J697" s="7" t="inlineStr"/>
      <c r="K697" s="7" t="inlineStr"/>
      <c r="L697" s="7" t="inlineStr"/>
      <c r="M697" s="7" t="inlineStr"/>
      <c r="N697" s="7" t="inlineStr"/>
      <c r="O697" s="7" t="inlineStr"/>
      <c r="P697" s="7" t="inlineStr"/>
      <c r="Q697" s="7" t="inlineStr"/>
      <c r="R697" s="7" t="inlineStr"/>
      <c r="S697" s="7" t="inlineStr"/>
      <c r="T697" s="7" t="inlineStr"/>
      <c r="U697" s="7" t="inlineStr"/>
      <c r="V697" s="7" t="inlineStr"/>
      <c r="W697" s="7" t="n">
        <v>1</v>
      </c>
      <c r="X697" s="7" t="n">
        <v>25233</v>
      </c>
      <c r="Y697" s="7" t="inlineStr"/>
      <c r="Z697" s="7" t="inlineStr"/>
      <c r="AA697" s="7" t="inlineStr"/>
      <c r="AB697" s="7" t="inlineStr"/>
      <c r="AC697" s="7" t="inlineStr"/>
      <c r="AD697" s="7" t="inlineStr"/>
      <c r="AE697" s="7" t="n">
        <v>2</v>
      </c>
      <c r="AF697" s="7" t="n">
        <v>528278</v>
      </c>
      <c r="AG697" s="7" t="inlineStr"/>
      <c r="AH697" s="7" t="inlineStr"/>
      <c r="AI697" s="7" t="inlineStr"/>
      <c r="AJ697" s="7" t="inlineStr"/>
      <c r="AK697" s="7" t="inlineStr"/>
      <c r="AL697" s="7" t="inlineStr"/>
      <c r="AM697" s="7" t="inlineStr"/>
      <c r="AN697" s="7" t="inlineStr"/>
      <c r="AO697" s="7" t="inlineStr"/>
      <c r="AP697" s="7" t="inlineStr"/>
      <c r="AQ697" s="7" t="inlineStr"/>
      <c r="AR697" s="7" t="inlineStr"/>
      <c r="AS697" s="7" t="inlineStr"/>
      <c r="AT697" s="7" t="inlineStr"/>
      <c r="AU697" s="7">
        <f>AW697+AY697+BA697+BC697+BE697+BG697+BI697</f>
        <v/>
      </c>
      <c r="AV697" s="7">
        <f>AX697+AZ697+BB697+BD697+BF697+BH697+BJ697</f>
        <v/>
      </c>
      <c r="AW697" s="7" t="inlineStr"/>
      <c r="AX697" s="7" t="inlineStr"/>
      <c r="AY697" s="7" t="inlineStr"/>
      <c r="AZ697" s="7" t="inlineStr"/>
      <c r="BA697" s="7" t="inlineStr"/>
      <c r="BB697" s="7" t="inlineStr"/>
      <c r="BC697" s="7" t="inlineStr"/>
      <c r="BD697" s="7" t="inlineStr"/>
      <c r="BE697" s="7" t="inlineStr"/>
      <c r="BF697" s="7" t="inlineStr"/>
      <c r="BG697" s="7" t="inlineStr"/>
      <c r="BH697" s="7" t="inlineStr"/>
      <c r="BI697" s="7" t="inlineStr"/>
      <c r="BJ697" s="7" t="inlineStr"/>
      <c r="BK697" s="7">
        <f>BM697+BO697+BQ697+BS697+BU697</f>
        <v/>
      </c>
      <c r="BL697" s="7">
        <f>BN697+BP697+BR697+BT697+BV697</f>
        <v/>
      </c>
      <c r="BM697" s="7" t="inlineStr"/>
      <c r="BN697" s="7" t="inlineStr"/>
      <c r="BO697" s="7" t="inlineStr"/>
      <c r="BP697" s="7" t="inlineStr"/>
      <c r="BQ697" s="7" t="inlineStr"/>
      <c r="BR697" s="7" t="inlineStr"/>
      <c r="BS697" s="7" t="inlineStr"/>
      <c r="BT697" s="7" t="inlineStr"/>
      <c r="BU697" s="7" t="inlineStr"/>
      <c r="BV697" s="7" t="inlineStr"/>
      <c r="BW697" s="7">
        <f>BY697+CA697+CC697+CE697+CG697+CI697+CK697+CM697+CO697+CQ697+CS697+CU697+CW697+CY697+DA697+DC697</f>
        <v/>
      </c>
      <c r="BX697" s="7">
        <f>BZ697+CB697+CD697+CF697+CH697+CJ697+CL697+CN697+CP697+CR697+CT697+CV697+CX697+CZ697+DB697+DD697</f>
        <v/>
      </c>
      <c r="BY697" s="7" t="inlineStr"/>
      <c r="BZ697" s="7" t="inlineStr"/>
      <c r="CA697" s="7" t="inlineStr"/>
      <c r="CB697" s="7" t="inlineStr"/>
      <c r="CC697" s="7" t="inlineStr"/>
      <c r="CD697" s="7" t="inlineStr"/>
      <c r="CE697" s="7" t="inlineStr"/>
      <c r="CF697" s="7" t="inlineStr"/>
      <c r="CG697" s="7" t="inlineStr"/>
      <c r="CH697" s="7" t="inlineStr"/>
      <c r="CI697" s="7" t="inlineStr"/>
      <c r="CJ697" s="7" t="inlineStr"/>
      <c r="CK697" s="7" t="inlineStr"/>
      <c r="CL697" s="7" t="inlineStr"/>
      <c r="CM697" s="7" t="inlineStr"/>
      <c r="CN697" s="7" t="inlineStr"/>
      <c r="CO697" s="7" t="inlineStr"/>
      <c r="CP697" s="7" t="inlineStr"/>
      <c r="CQ697" s="7" t="inlineStr"/>
      <c r="CR697" s="7" t="inlineStr"/>
      <c r="CS697" s="7" t="inlineStr"/>
      <c r="CT697" s="7" t="inlineStr"/>
      <c r="CU697" s="7" t="inlineStr"/>
      <c r="CV697" s="7" t="inlineStr"/>
      <c r="CW697" s="7" t="inlineStr"/>
      <c r="CX697" s="7" t="inlineStr"/>
      <c r="CY697" s="7" t="inlineStr"/>
      <c r="CZ697" s="7" t="inlineStr"/>
      <c r="DA697" s="7" t="inlineStr"/>
      <c r="DB697" s="7" t="inlineStr"/>
      <c r="DC697" s="7" t="inlineStr"/>
      <c r="DD697" s="7" t="inlineStr"/>
      <c r="DE697" s="7">
        <f>DG697+DI697+DK697+DM697+DO697+DQ697+DS697+DU697+DW697+DY697+EA697+EC697+EE697</f>
        <v/>
      </c>
      <c r="DF697" s="7">
        <f>DH697+DJ697+DL697+DN697+DP697+DR697+DT697+DV697+DX697+DZ697+EB697+ED697+EF697</f>
        <v/>
      </c>
      <c r="DG697" s="7" t="inlineStr"/>
      <c r="DH697" s="7" t="inlineStr"/>
      <c r="DI697" s="7" t="inlineStr"/>
      <c r="DJ697" s="7" t="inlineStr"/>
      <c r="DK697" s="7" t="inlineStr"/>
      <c r="DL697" s="7" t="inlineStr"/>
      <c r="DM697" s="7" t="inlineStr"/>
      <c r="DN697" s="7" t="inlineStr"/>
      <c r="DO697" s="7" t="inlineStr"/>
      <c r="DP697" s="7" t="inlineStr"/>
      <c r="DQ697" s="7" t="inlineStr"/>
      <c r="DR697" s="7" t="inlineStr"/>
      <c r="DS697" s="7" t="inlineStr"/>
      <c r="DT697" s="7" t="inlineStr"/>
      <c r="DU697" s="7" t="inlineStr"/>
      <c r="DV697" s="7" t="inlineStr"/>
      <c r="DW697" s="7" t="inlineStr"/>
      <c r="DX697" s="7" t="inlineStr"/>
      <c r="DY697" s="7" t="inlineStr"/>
      <c r="DZ697" s="7" t="inlineStr"/>
      <c r="EA697" s="7" t="inlineStr"/>
      <c r="EB697" s="7" t="inlineStr"/>
      <c r="EC697" s="7" t="inlineStr"/>
      <c r="ED697" s="7" t="inlineStr"/>
      <c r="EE697" s="7" t="inlineStr"/>
      <c r="EF697" s="7" t="inlineStr"/>
      <c r="EG697" s="7">
        <f>E697+AU697+BK697+BW697+DE697</f>
        <v/>
      </c>
      <c r="EH697" s="7">
        <f>F697+AV697+BL697+BX697+DF697</f>
        <v/>
      </c>
    </row>
    <row r="698" hidden="1" outlineLevel="1">
      <c r="A698" s="5" t="n">
        <v>362</v>
      </c>
      <c r="B698" s="6" t="inlineStr">
        <is>
          <t>SOBIT FARM MChJ</t>
        </is>
      </c>
      <c r="C698" s="6" t="inlineStr">
        <is>
          <t>Ташкент</t>
        </is>
      </c>
      <c r="D698" s="6" t="inlineStr">
        <is>
          <t>Ташкент 2</t>
        </is>
      </c>
      <c r="E698" s="7">
        <f>G698+I698+K698+M698+O698+Q698+S698+U698+W698+Y698+AA698+AC698+AE698+AG698+AI698+AK698+AM698+AO698+AQ698+AS698</f>
        <v/>
      </c>
      <c r="F698" s="7">
        <f>H698+J698+L698+N698+P698+R698+T698+V698+X698+Z698+AB698+AD698+AF698+AH698+AJ698+AL698+AN698+AP698+AR698+AT698</f>
        <v/>
      </c>
      <c r="G698" s="7" t="inlineStr"/>
      <c r="H698" s="7" t="inlineStr"/>
      <c r="I698" s="7" t="inlineStr"/>
      <c r="J698" s="7" t="inlineStr"/>
      <c r="K698" s="7" t="inlineStr"/>
      <c r="L698" s="7" t="inlineStr"/>
      <c r="M698" s="7" t="inlineStr"/>
      <c r="N698" s="7" t="inlineStr"/>
      <c r="O698" s="7" t="inlineStr"/>
      <c r="P698" s="7" t="inlineStr"/>
      <c r="Q698" s="7" t="n">
        <v>3</v>
      </c>
      <c r="R698" s="7" t="n">
        <v>1050693</v>
      </c>
      <c r="S698" s="7" t="inlineStr"/>
      <c r="T698" s="7" t="inlineStr"/>
      <c r="U698" s="7" t="inlineStr"/>
      <c r="V698" s="7" t="inlineStr"/>
      <c r="W698" s="7" t="inlineStr"/>
      <c r="X698" s="7" t="inlineStr"/>
      <c r="Y698" s="7" t="inlineStr"/>
      <c r="Z698" s="7" t="inlineStr"/>
      <c r="AA698" s="7" t="inlineStr"/>
      <c r="AB698" s="7" t="inlineStr"/>
      <c r="AC698" s="7" t="inlineStr"/>
      <c r="AD698" s="7" t="inlineStr"/>
      <c r="AE698" s="7" t="inlineStr"/>
      <c r="AF698" s="7" t="inlineStr"/>
      <c r="AG698" s="7" t="inlineStr"/>
      <c r="AH698" s="7" t="inlineStr"/>
      <c r="AI698" s="7" t="inlineStr"/>
      <c r="AJ698" s="7" t="inlineStr"/>
      <c r="AK698" s="7" t="inlineStr"/>
      <c r="AL698" s="7" t="inlineStr"/>
      <c r="AM698" s="7" t="inlineStr"/>
      <c r="AN698" s="7" t="inlineStr"/>
      <c r="AO698" s="7" t="inlineStr"/>
      <c r="AP698" s="7" t="inlineStr"/>
      <c r="AQ698" s="7" t="inlineStr"/>
      <c r="AR698" s="7" t="inlineStr"/>
      <c r="AS698" s="7" t="inlineStr"/>
      <c r="AT698" s="7" t="inlineStr"/>
      <c r="AU698" s="7">
        <f>AW698+AY698+BA698+BC698+BE698+BG698+BI698</f>
        <v/>
      </c>
      <c r="AV698" s="7">
        <f>AX698+AZ698+BB698+BD698+BF698+BH698+BJ698</f>
        <v/>
      </c>
      <c r="AW698" s="7" t="inlineStr"/>
      <c r="AX698" s="7" t="inlineStr"/>
      <c r="AY698" s="7" t="inlineStr"/>
      <c r="AZ698" s="7" t="inlineStr"/>
      <c r="BA698" s="7" t="inlineStr"/>
      <c r="BB698" s="7" t="inlineStr"/>
      <c r="BC698" s="7" t="inlineStr"/>
      <c r="BD698" s="7" t="inlineStr"/>
      <c r="BE698" s="7" t="inlineStr"/>
      <c r="BF698" s="7" t="inlineStr"/>
      <c r="BG698" s="7" t="inlineStr"/>
      <c r="BH698" s="7" t="inlineStr"/>
      <c r="BI698" s="7" t="inlineStr"/>
      <c r="BJ698" s="7" t="inlineStr"/>
      <c r="BK698" s="7">
        <f>BM698+BO698+BQ698+BS698+BU698</f>
        <v/>
      </c>
      <c r="BL698" s="7">
        <f>BN698+BP698+BR698+BT698+BV698</f>
        <v/>
      </c>
      <c r="BM698" s="7" t="inlineStr"/>
      <c r="BN698" s="7" t="inlineStr"/>
      <c r="BO698" s="7" t="inlineStr"/>
      <c r="BP698" s="7" t="inlineStr"/>
      <c r="BQ698" s="7" t="inlineStr"/>
      <c r="BR698" s="7" t="inlineStr"/>
      <c r="BS698" s="7" t="inlineStr"/>
      <c r="BT698" s="7" t="inlineStr"/>
      <c r="BU698" s="7" t="inlineStr"/>
      <c r="BV698" s="7" t="inlineStr"/>
      <c r="BW698" s="7">
        <f>BY698+CA698+CC698+CE698+CG698+CI698+CK698+CM698+CO698+CQ698+CS698+CU698+CW698+CY698+DA698+DC698</f>
        <v/>
      </c>
      <c r="BX698" s="7">
        <f>BZ698+CB698+CD698+CF698+CH698+CJ698+CL698+CN698+CP698+CR698+CT698+CV698+CX698+CZ698+DB698+DD698</f>
        <v/>
      </c>
      <c r="BY698" s="7" t="inlineStr"/>
      <c r="BZ698" s="7" t="inlineStr"/>
      <c r="CA698" s="7" t="inlineStr"/>
      <c r="CB698" s="7" t="inlineStr"/>
      <c r="CC698" s="7" t="inlineStr"/>
      <c r="CD698" s="7" t="inlineStr"/>
      <c r="CE698" s="7" t="inlineStr"/>
      <c r="CF698" s="7" t="inlineStr"/>
      <c r="CG698" s="7" t="inlineStr"/>
      <c r="CH698" s="7" t="inlineStr"/>
      <c r="CI698" s="7" t="inlineStr"/>
      <c r="CJ698" s="7" t="inlineStr"/>
      <c r="CK698" s="7" t="inlineStr"/>
      <c r="CL698" s="7" t="inlineStr"/>
      <c r="CM698" s="7" t="inlineStr"/>
      <c r="CN698" s="7" t="inlineStr"/>
      <c r="CO698" s="7" t="inlineStr"/>
      <c r="CP698" s="7" t="inlineStr"/>
      <c r="CQ698" s="7" t="inlineStr"/>
      <c r="CR698" s="7" t="inlineStr"/>
      <c r="CS698" s="7" t="inlineStr"/>
      <c r="CT698" s="7" t="inlineStr"/>
      <c r="CU698" s="7" t="inlineStr"/>
      <c r="CV698" s="7" t="inlineStr"/>
      <c r="CW698" s="7" t="inlineStr"/>
      <c r="CX698" s="7" t="inlineStr"/>
      <c r="CY698" s="7" t="inlineStr"/>
      <c r="CZ698" s="7" t="inlineStr"/>
      <c r="DA698" s="7" t="inlineStr"/>
      <c r="DB698" s="7" t="inlineStr"/>
      <c r="DC698" s="7" t="inlineStr"/>
      <c r="DD698" s="7" t="inlineStr"/>
      <c r="DE698" s="7">
        <f>DG698+DI698+DK698+DM698+DO698+DQ698+DS698+DU698+DW698+DY698+EA698+EC698+EE698</f>
        <v/>
      </c>
      <c r="DF698" s="7">
        <f>DH698+DJ698+DL698+DN698+DP698+DR698+DT698+DV698+DX698+DZ698+EB698+ED698+EF698</f>
        <v/>
      </c>
      <c r="DG698" s="7" t="inlineStr"/>
      <c r="DH698" s="7" t="inlineStr"/>
      <c r="DI698" s="7" t="inlineStr"/>
      <c r="DJ698" s="7" t="inlineStr"/>
      <c r="DK698" s="7" t="inlineStr"/>
      <c r="DL698" s="7" t="inlineStr"/>
      <c r="DM698" s="7" t="inlineStr"/>
      <c r="DN698" s="7" t="inlineStr"/>
      <c r="DO698" s="7" t="inlineStr"/>
      <c r="DP698" s="7" t="inlineStr"/>
      <c r="DQ698" s="7" t="inlineStr"/>
      <c r="DR698" s="7" t="inlineStr"/>
      <c r="DS698" s="7" t="inlineStr"/>
      <c r="DT698" s="7" t="inlineStr"/>
      <c r="DU698" s="7" t="inlineStr"/>
      <c r="DV698" s="7" t="inlineStr"/>
      <c r="DW698" s="7" t="inlineStr"/>
      <c r="DX698" s="7" t="inlineStr"/>
      <c r="DY698" s="7" t="inlineStr"/>
      <c r="DZ698" s="7" t="inlineStr"/>
      <c r="EA698" s="7" t="inlineStr"/>
      <c r="EB698" s="7" t="inlineStr"/>
      <c r="EC698" s="7" t="inlineStr"/>
      <c r="ED698" s="7" t="inlineStr"/>
      <c r="EE698" s="7" t="inlineStr"/>
      <c r="EF698" s="7" t="inlineStr"/>
      <c r="EG698" s="7">
        <f>E698+AU698+BK698+BW698+DE698</f>
        <v/>
      </c>
      <c r="EH698" s="7">
        <f>F698+AV698+BL698+BX698+DF698</f>
        <v/>
      </c>
    </row>
    <row r="699" hidden="1" outlineLevel="1">
      <c r="A699" s="5" t="n">
        <v>363</v>
      </c>
      <c r="B699" s="6" t="inlineStr">
        <is>
          <t>SOBIT SOHIB FARM XK</t>
        </is>
      </c>
      <c r="C699" s="6" t="inlineStr">
        <is>
          <t>Ташкент</t>
        </is>
      </c>
      <c r="D699" s="6" t="inlineStr">
        <is>
          <t>Ташкент 2</t>
        </is>
      </c>
      <c r="E699" s="7">
        <f>G699+I699+K699+M699+O699+Q699+S699+U699+W699+Y699+AA699+AC699+AE699+AG699+AI699+AK699+AM699+AO699+AQ699+AS699</f>
        <v/>
      </c>
      <c r="F699" s="7">
        <f>H699+J699+L699+N699+P699+R699+T699+V699+X699+Z699+AB699+AD699+AF699+AH699+AJ699+AL699+AN699+AP699+AR699+AT699</f>
        <v/>
      </c>
      <c r="G699" s="7" t="inlineStr"/>
      <c r="H699" s="7" t="inlineStr"/>
      <c r="I699" s="7" t="inlineStr"/>
      <c r="J699" s="7" t="inlineStr"/>
      <c r="K699" s="7" t="inlineStr"/>
      <c r="L699" s="7" t="inlineStr"/>
      <c r="M699" s="7" t="inlineStr"/>
      <c r="N699" s="7" t="inlineStr"/>
      <c r="O699" s="7" t="inlineStr"/>
      <c r="P699" s="7" t="inlineStr"/>
      <c r="Q699" s="7" t="n">
        <v>4</v>
      </c>
      <c r="R699" s="7" t="n">
        <v>815684</v>
      </c>
      <c r="S699" s="7" t="inlineStr"/>
      <c r="T699" s="7" t="inlineStr"/>
      <c r="U699" s="7" t="inlineStr"/>
      <c r="V699" s="7" t="inlineStr"/>
      <c r="W699" s="7" t="inlineStr"/>
      <c r="X699" s="7" t="inlineStr"/>
      <c r="Y699" s="7" t="inlineStr"/>
      <c r="Z699" s="7" t="inlineStr"/>
      <c r="AA699" s="7" t="inlineStr"/>
      <c r="AB699" s="7" t="inlineStr"/>
      <c r="AC699" s="7" t="inlineStr"/>
      <c r="AD699" s="7" t="inlineStr"/>
      <c r="AE699" s="7" t="inlineStr"/>
      <c r="AF699" s="7" t="inlineStr"/>
      <c r="AG699" s="7" t="inlineStr"/>
      <c r="AH699" s="7" t="inlineStr"/>
      <c r="AI699" s="7" t="inlineStr"/>
      <c r="AJ699" s="7" t="inlineStr"/>
      <c r="AK699" s="7" t="inlineStr"/>
      <c r="AL699" s="7" t="inlineStr"/>
      <c r="AM699" s="7" t="inlineStr"/>
      <c r="AN699" s="7" t="inlineStr"/>
      <c r="AO699" s="7" t="inlineStr"/>
      <c r="AP699" s="7" t="inlineStr"/>
      <c r="AQ699" s="7" t="inlineStr"/>
      <c r="AR699" s="7" t="inlineStr"/>
      <c r="AS699" s="7" t="inlineStr"/>
      <c r="AT699" s="7" t="inlineStr"/>
      <c r="AU699" s="7">
        <f>AW699+AY699+BA699+BC699+BE699+BG699+BI699</f>
        <v/>
      </c>
      <c r="AV699" s="7">
        <f>AX699+AZ699+BB699+BD699+BF699+BH699+BJ699</f>
        <v/>
      </c>
      <c r="AW699" s="7" t="inlineStr"/>
      <c r="AX699" s="7" t="inlineStr"/>
      <c r="AY699" s="7" t="inlineStr"/>
      <c r="AZ699" s="7" t="inlineStr"/>
      <c r="BA699" s="7" t="inlineStr"/>
      <c r="BB699" s="7" t="inlineStr"/>
      <c r="BC699" s="7" t="inlineStr"/>
      <c r="BD699" s="7" t="inlineStr"/>
      <c r="BE699" s="7" t="inlineStr"/>
      <c r="BF699" s="7" t="inlineStr"/>
      <c r="BG699" s="7" t="inlineStr"/>
      <c r="BH699" s="7" t="inlineStr"/>
      <c r="BI699" s="7" t="inlineStr"/>
      <c r="BJ699" s="7" t="inlineStr"/>
      <c r="BK699" s="7">
        <f>BM699+BO699+BQ699+BS699+BU699</f>
        <v/>
      </c>
      <c r="BL699" s="7">
        <f>BN699+BP699+BR699+BT699+BV699</f>
        <v/>
      </c>
      <c r="BM699" s="7" t="inlineStr"/>
      <c r="BN699" s="7" t="inlineStr"/>
      <c r="BO699" s="7" t="inlineStr"/>
      <c r="BP699" s="7" t="inlineStr"/>
      <c r="BQ699" s="7" t="inlineStr"/>
      <c r="BR699" s="7" t="inlineStr"/>
      <c r="BS699" s="7" t="inlineStr"/>
      <c r="BT699" s="7" t="inlineStr"/>
      <c r="BU699" s="7" t="inlineStr"/>
      <c r="BV699" s="7" t="inlineStr"/>
      <c r="BW699" s="7">
        <f>BY699+CA699+CC699+CE699+CG699+CI699+CK699+CM699+CO699+CQ699+CS699+CU699+CW699+CY699+DA699+DC699</f>
        <v/>
      </c>
      <c r="BX699" s="7">
        <f>BZ699+CB699+CD699+CF699+CH699+CJ699+CL699+CN699+CP699+CR699+CT699+CV699+CX699+CZ699+DB699+DD699</f>
        <v/>
      </c>
      <c r="BY699" s="7" t="inlineStr"/>
      <c r="BZ699" s="7" t="inlineStr"/>
      <c r="CA699" s="7" t="inlineStr"/>
      <c r="CB699" s="7" t="inlineStr"/>
      <c r="CC699" s="7" t="inlineStr"/>
      <c r="CD699" s="7" t="inlineStr"/>
      <c r="CE699" s="7" t="inlineStr"/>
      <c r="CF699" s="7" t="inlineStr"/>
      <c r="CG699" s="7" t="inlineStr"/>
      <c r="CH699" s="7" t="inlineStr"/>
      <c r="CI699" s="7" t="inlineStr"/>
      <c r="CJ699" s="7" t="inlineStr"/>
      <c r="CK699" s="7" t="inlineStr"/>
      <c r="CL699" s="7" t="inlineStr"/>
      <c r="CM699" s="7" t="inlineStr"/>
      <c r="CN699" s="7" t="inlineStr"/>
      <c r="CO699" s="7" t="inlineStr"/>
      <c r="CP699" s="7" t="inlineStr"/>
      <c r="CQ699" s="7" t="inlineStr"/>
      <c r="CR699" s="7" t="inlineStr"/>
      <c r="CS699" s="7" t="inlineStr"/>
      <c r="CT699" s="7" t="inlineStr"/>
      <c r="CU699" s="7" t="inlineStr"/>
      <c r="CV699" s="7" t="inlineStr"/>
      <c r="CW699" s="7" t="inlineStr"/>
      <c r="CX699" s="7" t="inlineStr"/>
      <c r="CY699" s="7" t="inlineStr"/>
      <c r="CZ699" s="7" t="inlineStr"/>
      <c r="DA699" s="7" t="inlineStr"/>
      <c r="DB699" s="7" t="inlineStr"/>
      <c r="DC699" s="7" t="inlineStr"/>
      <c r="DD699" s="7" t="inlineStr"/>
      <c r="DE699" s="7">
        <f>DG699+DI699+DK699+DM699+DO699+DQ699+DS699+DU699+DW699+DY699+EA699+EC699+EE699</f>
        <v/>
      </c>
      <c r="DF699" s="7">
        <f>DH699+DJ699+DL699+DN699+DP699+DR699+DT699+DV699+DX699+DZ699+EB699+ED699+EF699</f>
        <v/>
      </c>
      <c r="DG699" s="7" t="inlineStr"/>
      <c r="DH699" s="7" t="inlineStr"/>
      <c r="DI699" s="7" t="inlineStr"/>
      <c r="DJ699" s="7" t="inlineStr"/>
      <c r="DK699" s="7" t="inlineStr"/>
      <c r="DL699" s="7" t="inlineStr"/>
      <c r="DM699" s="7" t="inlineStr"/>
      <c r="DN699" s="7" t="inlineStr"/>
      <c r="DO699" s="7" t="inlineStr"/>
      <c r="DP699" s="7" t="inlineStr"/>
      <c r="DQ699" s="7" t="inlineStr"/>
      <c r="DR699" s="7" t="inlineStr"/>
      <c r="DS699" s="7" t="inlineStr"/>
      <c r="DT699" s="7" t="inlineStr"/>
      <c r="DU699" s="7" t="inlineStr"/>
      <c r="DV699" s="7" t="inlineStr"/>
      <c r="DW699" s="7" t="inlineStr"/>
      <c r="DX699" s="7" t="inlineStr"/>
      <c r="DY699" s="7" t="inlineStr"/>
      <c r="DZ699" s="7" t="inlineStr"/>
      <c r="EA699" s="7" t="inlineStr"/>
      <c r="EB699" s="7" t="inlineStr"/>
      <c r="EC699" s="7" t="inlineStr"/>
      <c r="ED699" s="7" t="inlineStr"/>
      <c r="EE699" s="7" t="inlineStr"/>
      <c r="EF699" s="7" t="inlineStr"/>
      <c r="EG699" s="7">
        <f>E699+AU699+BK699+BW699+DE699</f>
        <v/>
      </c>
      <c r="EH699" s="7">
        <f>F699+AV699+BL699+BX699+DF699</f>
        <v/>
      </c>
    </row>
    <row r="700" hidden="1" outlineLevel="1">
      <c r="A700" s="5" t="n">
        <v>364</v>
      </c>
      <c r="B700" s="6" t="inlineStr">
        <is>
          <t>STAR PHARM MChJ</t>
        </is>
      </c>
      <c r="C700" s="6" t="inlineStr">
        <is>
          <t>Ташкент</t>
        </is>
      </c>
      <c r="D700" s="6" t="inlineStr">
        <is>
          <t>Ташкент 2</t>
        </is>
      </c>
      <c r="E700" s="7">
        <f>G700+I700+K700+M700+O700+Q700+S700+U700+W700+Y700+AA700+AC700+AE700+AG700+AI700+AK700+AM700+AO700+AQ700+AS700</f>
        <v/>
      </c>
      <c r="F700" s="7">
        <f>H700+J700+L700+N700+P700+R700+T700+V700+X700+Z700+AB700+AD700+AF700+AH700+AJ700+AL700+AN700+AP700+AR700+AT700</f>
        <v/>
      </c>
      <c r="G700" s="7" t="inlineStr"/>
      <c r="H700" s="7" t="inlineStr"/>
      <c r="I700" s="7" t="inlineStr"/>
      <c r="J700" s="7" t="inlineStr"/>
      <c r="K700" s="7" t="inlineStr"/>
      <c r="L700" s="7" t="inlineStr"/>
      <c r="M700" s="7" t="inlineStr"/>
      <c r="N700" s="7" t="inlineStr"/>
      <c r="O700" s="7" t="inlineStr"/>
      <c r="P700" s="7" t="inlineStr"/>
      <c r="Q700" s="7" t="inlineStr"/>
      <c r="R700" s="7" t="inlineStr"/>
      <c r="S700" s="7" t="inlineStr"/>
      <c r="T700" s="7" t="inlineStr"/>
      <c r="U700" s="7" t="inlineStr"/>
      <c r="V700" s="7" t="inlineStr"/>
      <c r="W700" s="7" t="inlineStr"/>
      <c r="X700" s="7" t="inlineStr"/>
      <c r="Y700" s="7" t="inlineStr"/>
      <c r="Z700" s="7" t="inlineStr"/>
      <c r="AA700" s="7" t="inlineStr"/>
      <c r="AB700" s="7" t="inlineStr"/>
      <c r="AC700" s="7" t="inlineStr"/>
      <c r="AD700" s="7" t="inlineStr"/>
      <c r="AE700" s="7" t="inlineStr"/>
      <c r="AF700" s="7" t="inlineStr"/>
      <c r="AG700" s="7" t="inlineStr"/>
      <c r="AH700" s="7" t="inlineStr"/>
      <c r="AI700" s="7" t="inlineStr"/>
      <c r="AJ700" s="7" t="inlineStr"/>
      <c r="AK700" s="7" t="inlineStr"/>
      <c r="AL700" s="7" t="inlineStr"/>
      <c r="AM700" s="7" t="inlineStr"/>
      <c r="AN700" s="7" t="inlineStr"/>
      <c r="AO700" s="7" t="inlineStr"/>
      <c r="AP700" s="7" t="inlineStr"/>
      <c r="AQ700" s="7" t="inlineStr"/>
      <c r="AR700" s="7" t="inlineStr"/>
      <c r="AS700" s="7" t="inlineStr"/>
      <c r="AT700" s="7" t="inlineStr"/>
      <c r="AU700" s="7">
        <f>AW700+AY700+BA700+BC700+BE700+BG700+BI700</f>
        <v/>
      </c>
      <c r="AV700" s="7">
        <f>AX700+AZ700+BB700+BD700+BF700+BH700+BJ700</f>
        <v/>
      </c>
      <c r="AW700" s="7" t="inlineStr"/>
      <c r="AX700" s="7" t="inlineStr"/>
      <c r="AY700" s="7" t="inlineStr"/>
      <c r="AZ700" s="7" t="inlineStr"/>
      <c r="BA700" s="7" t="inlineStr"/>
      <c r="BB700" s="7" t="inlineStr"/>
      <c r="BC700" s="7" t="inlineStr"/>
      <c r="BD700" s="7" t="inlineStr"/>
      <c r="BE700" s="7" t="n">
        <v>10</v>
      </c>
      <c r="BF700" s="7" t="n">
        <v>3709300</v>
      </c>
      <c r="BG700" s="7" t="n">
        <v>20</v>
      </c>
      <c r="BH700" s="7" t="n">
        <v>852820</v>
      </c>
      <c r="BI700" s="7" t="inlineStr"/>
      <c r="BJ700" s="7" t="inlineStr"/>
      <c r="BK700" s="7">
        <f>BM700+BO700+BQ700+BS700+BU700</f>
        <v/>
      </c>
      <c r="BL700" s="7">
        <f>BN700+BP700+BR700+BT700+BV700</f>
        <v/>
      </c>
      <c r="BM700" s="7" t="inlineStr"/>
      <c r="BN700" s="7" t="inlineStr"/>
      <c r="BO700" s="7" t="inlineStr"/>
      <c r="BP700" s="7" t="inlineStr"/>
      <c r="BQ700" s="7" t="inlineStr"/>
      <c r="BR700" s="7" t="inlineStr"/>
      <c r="BS700" s="7" t="inlineStr"/>
      <c r="BT700" s="7" t="inlineStr"/>
      <c r="BU700" s="7" t="inlineStr"/>
      <c r="BV700" s="7" t="inlineStr"/>
      <c r="BW700" s="7">
        <f>BY700+CA700+CC700+CE700+CG700+CI700+CK700+CM700+CO700+CQ700+CS700+CU700+CW700+CY700+DA700+DC700</f>
        <v/>
      </c>
      <c r="BX700" s="7">
        <f>BZ700+CB700+CD700+CF700+CH700+CJ700+CL700+CN700+CP700+CR700+CT700+CV700+CX700+CZ700+DB700+DD700</f>
        <v/>
      </c>
      <c r="BY700" s="7" t="inlineStr"/>
      <c r="BZ700" s="7" t="inlineStr"/>
      <c r="CA700" s="7" t="inlineStr"/>
      <c r="CB700" s="7" t="inlineStr"/>
      <c r="CC700" s="7" t="inlineStr"/>
      <c r="CD700" s="7" t="inlineStr"/>
      <c r="CE700" s="7" t="n">
        <v>10</v>
      </c>
      <c r="CF700" s="7" t="n">
        <v>3156600</v>
      </c>
      <c r="CG700" s="7" t="inlineStr"/>
      <c r="CH700" s="7" t="inlineStr"/>
      <c r="CI700" s="7" t="inlineStr"/>
      <c r="CJ700" s="7" t="inlineStr"/>
      <c r="CK700" s="7" t="inlineStr"/>
      <c r="CL700" s="7" t="inlineStr"/>
      <c r="CM700" s="7" t="inlineStr"/>
      <c r="CN700" s="7" t="inlineStr"/>
      <c r="CO700" s="7" t="inlineStr"/>
      <c r="CP700" s="7" t="inlineStr"/>
      <c r="CQ700" s="7" t="inlineStr"/>
      <c r="CR700" s="7" t="inlineStr"/>
      <c r="CS700" s="7" t="inlineStr"/>
      <c r="CT700" s="7" t="inlineStr"/>
      <c r="CU700" s="7" t="inlineStr"/>
      <c r="CV700" s="7" t="inlineStr"/>
      <c r="CW700" s="7" t="inlineStr"/>
      <c r="CX700" s="7" t="inlineStr"/>
      <c r="CY700" s="7" t="inlineStr"/>
      <c r="CZ700" s="7" t="inlineStr"/>
      <c r="DA700" s="7" t="inlineStr"/>
      <c r="DB700" s="7" t="inlineStr"/>
      <c r="DC700" s="7" t="inlineStr"/>
      <c r="DD700" s="7" t="inlineStr"/>
      <c r="DE700" s="7">
        <f>DG700+DI700+DK700+DM700+DO700+DQ700+DS700+DU700+DW700+DY700+EA700+EC700+EE700</f>
        <v/>
      </c>
      <c r="DF700" s="7">
        <f>DH700+DJ700+DL700+DN700+DP700+DR700+DT700+DV700+DX700+DZ700+EB700+ED700+EF700</f>
        <v/>
      </c>
      <c r="DG700" s="7" t="inlineStr"/>
      <c r="DH700" s="7" t="inlineStr"/>
      <c r="DI700" s="7" t="inlineStr"/>
      <c r="DJ700" s="7" t="inlineStr"/>
      <c r="DK700" s="7" t="inlineStr"/>
      <c r="DL700" s="7" t="inlineStr"/>
      <c r="DM700" s="7" t="inlineStr"/>
      <c r="DN700" s="7" t="inlineStr"/>
      <c r="DO700" s="7" t="inlineStr"/>
      <c r="DP700" s="7" t="inlineStr"/>
      <c r="DQ700" s="7" t="inlineStr"/>
      <c r="DR700" s="7" t="inlineStr"/>
      <c r="DS700" s="7" t="inlineStr"/>
      <c r="DT700" s="7" t="inlineStr"/>
      <c r="DU700" s="7" t="inlineStr"/>
      <c r="DV700" s="7" t="inlineStr"/>
      <c r="DW700" s="7" t="inlineStr"/>
      <c r="DX700" s="7" t="inlineStr"/>
      <c r="DY700" s="7" t="n">
        <v>4</v>
      </c>
      <c r="DZ700" s="7" t="n">
        <v>354872</v>
      </c>
      <c r="EA700" s="7" t="inlineStr"/>
      <c r="EB700" s="7" t="inlineStr"/>
      <c r="EC700" s="7" t="inlineStr"/>
      <c r="ED700" s="7" t="inlineStr"/>
      <c r="EE700" s="7" t="inlineStr"/>
      <c r="EF700" s="7" t="inlineStr"/>
      <c r="EG700" s="7">
        <f>E700+AU700+BK700+BW700+DE700</f>
        <v/>
      </c>
      <c r="EH700" s="7">
        <f>F700+AV700+BL700+BX700+DF700</f>
        <v/>
      </c>
    </row>
    <row r="701" hidden="1" outlineLevel="1">
      <c r="A701" s="5" t="n">
        <v>365</v>
      </c>
      <c r="B701" s="6" t="inlineStr">
        <is>
          <t>Saidjon Biznes MCHJ</t>
        </is>
      </c>
      <c r="C701" s="6" t="inlineStr">
        <is>
          <t>Ташкент</t>
        </is>
      </c>
      <c r="D701" s="6" t="inlineStr">
        <is>
          <t>Ташкент 1</t>
        </is>
      </c>
      <c r="E701" s="7">
        <f>G701+I701+K701+M701+O701+Q701+S701+U701+W701+Y701+AA701+AC701+AE701+AG701+AI701+AK701+AM701+AO701+AQ701+AS701</f>
        <v/>
      </c>
      <c r="F701" s="7">
        <f>H701+J701+L701+N701+P701+R701+T701+V701+X701+Z701+AB701+AD701+AF701+AH701+AJ701+AL701+AN701+AP701+AR701+AT701</f>
        <v/>
      </c>
      <c r="G701" s="7" t="inlineStr"/>
      <c r="H701" s="7" t="inlineStr"/>
      <c r="I701" s="7" t="inlineStr"/>
      <c r="J701" s="7" t="inlineStr"/>
      <c r="K701" s="7" t="inlineStr"/>
      <c r="L701" s="7" t="inlineStr"/>
      <c r="M701" s="7" t="inlineStr"/>
      <c r="N701" s="7" t="inlineStr"/>
      <c r="O701" s="7" t="inlineStr"/>
      <c r="P701" s="7" t="inlineStr"/>
      <c r="Q701" s="7" t="inlineStr"/>
      <c r="R701" s="7" t="inlineStr"/>
      <c r="S701" s="7" t="inlineStr"/>
      <c r="T701" s="7" t="inlineStr"/>
      <c r="U701" s="7" t="inlineStr"/>
      <c r="V701" s="7" t="inlineStr"/>
      <c r="W701" s="7" t="inlineStr"/>
      <c r="X701" s="7" t="inlineStr"/>
      <c r="Y701" s="7" t="inlineStr"/>
      <c r="Z701" s="7" t="inlineStr"/>
      <c r="AA701" s="7" t="inlineStr"/>
      <c r="AB701" s="7" t="inlineStr"/>
      <c r="AC701" s="7" t="inlineStr"/>
      <c r="AD701" s="7" t="inlineStr"/>
      <c r="AE701" s="7" t="inlineStr"/>
      <c r="AF701" s="7" t="inlineStr"/>
      <c r="AG701" s="7" t="n">
        <v>1</v>
      </c>
      <c r="AH701" s="7" t="n">
        <v>472391</v>
      </c>
      <c r="AI701" s="7" t="n">
        <v>1</v>
      </c>
      <c r="AJ701" s="7" t="n">
        <v>68125</v>
      </c>
      <c r="AK701" s="7" t="inlineStr"/>
      <c r="AL701" s="7" t="inlineStr"/>
      <c r="AM701" s="7" t="inlineStr"/>
      <c r="AN701" s="7" t="inlineStr"/>
      <c r="AO701" s="7" t="inlineStr"/>
      <c r="AP701" s="7" t="inlineStr"/>
      <c r="AQ701" s="7" t="inlineStr"/>
      <c r="AR701" s="7" t="inlineStr"/>
      <c r="AS701" s="7" t="inlineStr"/>
      <c r="AT701" s="7" t="inlineStr"/>
      <c r="AU701" s="7">
        <f>AW701+AY701+BA701+BC701+BE701+BG701+BI701</f>
        <v/>
      </c>
      <c r="AV701" s="7">
        <f>AX701+AZ701+BB701+BD701+BF701+BH701+BJ701</f>
        <v/>
      </c>
      <c r="AW701" s="7" t="inlineStr"/>
      <c r="AX701" s="7" t="inlineStr"/>
      <c r="AY701" s="7" t="inlineStr"/>
      <c r="AZ701" s="7" t="inlineStr"/>
      <c r="BA701" s="7" t="inlineStr"/>
      <c r="BB701" s="7" t="inlineStr"/>
      <c r="BC701" s="7" t="inlineStr"/>
      <c r="BD701" s="7" t="inlineStr"/>
      <c r="BE701" s="7" t="inlineStr"/>
      <c r="BF701" s="7" t="inlineStr"/>
      <c r="BG701" s="7" t="inlineStr"/>
      <c r="BH701" s="7" t="inlineStr"/>
      <c r="BI701" s="7" t="inlineStr"/>
      <c r="BJ701" s="7" t="inlineStr"/>
      <c r="BK701" s="7">
        <f>BM701+BO701+BQ701+BS701+BU701</f>
        <v/>
      </c>
      <c r="BL701" s="7">
        <f>BN701+BP701+BR701+BT701+BV701</f>
        <v/>
      </c>
      <c r="BM701" s="7" t="inlineStr"/>
      <c r="BN701" s="7" t="inlineStr"/>
      <c r="BO701" s="7" t="inlineStr"/>
      <c r="BP701" s="7" t="inlineStr"/>
      <c r="BQ701" s="7" t="inlineStr"/>
      <c r="BR701" s="7" t="inlineStr"/>
      <c r="BS701" s="7" t="inlineStr"/>
      <c r="BT701" s="7" t="inlineStr"/>
      <c r="BU701" s="7" t="inlineStr"/>
      <c r="BV701" s="7" t="inlineStr"/>
      <c r="BW701" s="7">
        <f>BY701+CA701+CC701+CE701+CG701+CI701+CK701+CM701+CO701+CQ701+CS701+CU701+CW701+CY701+DA701+DC701</f>
        <v/>
      </c>
      <c r="BX701" s="7">
        <f>BZ701+CB701+CD701+CF701+CH701+CJ701+CL701+CN701+CP701+CR701+CT701+CV701+CX701+CZ701+DB701+DD701</f>
        <v/>
      </c>
      <c r="BY701" s="7" t="inlineStr"/>
      <c r="BZ701" s="7" t="inlineStr"/>
      <c r="CA701" s="7" t="inlineStr"/>
      <c r="CB701" s="7" t="inlineStr"/>
      <c r="CC701" s="7" t="inlineStr"/>
      <c r="CD701" s="7" t="inlineStr"/>
      <c r="CE701" s="7" t="inlineStr"/>
      <c r="CF701" s="7" t="inlineStr"/>
      <c r="CG701" s="7" t="inlineStr"/>
      <c r="CH701" s="7" t="inlineStr"/>
      <c r="CI701" s="7" t="inlineStr"/>
      <c r="CJ701" s="7" t="inlineStr"/>
      <c r="CK701" s="7" t="inlineStr"/>
      <c r="CL701" s="7" t="inlineStr"/>
      <c r="CM701" s="7" t="inlineStr"/>
      <c r="CN701" s="7" t="inlineStr"/>
      <c r="CO701" s="7" t="inlineStr"/>
      <c r="CP701" s="7" t="inlineStr"/>
      <c r="CQ701" s="7" t="inlineStr"/>
      <c r="CR701" s="7" t="inlineStr"/>
      <c r="CS701" s="7" t="inlineStr"/>
      <c r="CT701" s="7" t="inlineStr"/>
      <c r="CU701" s="7" t="inlineStr"/>
      <c r="CV701" s="7" t="inlineStr"/>
      <c r="CW701" s="7" t="inlineStr"/>
      <c r="CX701" s="7" t="inlineStr"/>
      <c r="CY701" s="7" t="inlineStr"/>
      <c r="CZ701" s="7" t="inlineStr"/>
      <c r="DA701" s="7" t="inlineStr"/>
      <c r="DB701" s="7" t="inlineStr"/>
      <c r="DC701" s="7" t="inlineStr"/>
      <c r="DD701" s="7" t="inlineStr"/>
      <c r="DE701" s="7">
        <f>DG701+DI701+DK701+DM701+DO701+DQ701+DS701+DU701+DW701+DY701+EA701+EC701+EE701</f>
        <v/>
      </c>
      <c r="DF701" s="7">
        <f>DH701+DJ701+DL701+DN701+DP701+DR701+DT701+DV701+DX701+DZ701+EB701+ED701+EF701</f>
        <v/>
      </c>
      <c r="DG701" s="7" t="inlineStr"/>
      <c r="DH701" s="7" t="inlineStr"/>
      <c r="DI701" s="7" t="inlineStr"/>
      <c r="DJ701" s="7" t="inlineStr"/>
      <c r="DK701" s="7" t="inlineStr"/>
      <c r="DL701" s="7" t="inlineStr"/>
      <c r="DM701" s="7" t="inlineStr"/>
      <c r="DN701" s="7" t="inlineStr"/>
      <c r="DO701" s="7" t="inlineStr"/>
      <c r="DP701" s="7" t="inlineStr"/>
      <c r="DQ701" s="7" t="inlineStr"/>
      <c r="DR701" s="7" t="inlineStr"/>
      <c r="DS701" s="7" t="inlineStr"/>
      <c r="DT701" s="7" t="inlineStr"/>
      <c r="DU701" s="7" t="inlineStr"/>
      <c r="DV701" s="7" t="inlineStr"/>
      <c r="DW701" s="7" t="inlineStr"/>
      <c r="DX701" s="7" t="inlineStr"/>
      <c r="DY701" s="7" t="inlineStr"/>
      <c r="DZ701" s="7" t="inlineStr"/>
      <c r="EA701" s="7" t="inlineStr"/>
      <c r="EB701" s="7" t="inlineStr"/>
      <c r="EC701" s="7" t="inlineStr"/>
      <c r="ED701" s="7" t="inlineStr"/>
      <c r="EE701" s="7" t="inlineStr"/>
      <c r="EF701" s="7" t="inlineStr"/>
      <c r="EG701" s="7">
        <f>E701+AU701+BK701+BW701+DE701</f>
        <v/>
      </c>
      <c r="EH701" s="7">
        <f>F701+AV701+BL701+BX701+DF701</f>
        <v/>
      </c>
    </row>
    <row r="702" hidden="1" outlineLevel="1">
      <c r="A702" s="5" t="n">
        <v>366</v>
      </c>
      <c r="B702" s="6" t="inlineStr">
        <is>
          <t>Sardor MCHJ 2</t>
        </is>
      </c>
      <c r="C702" s="6" t="inlineStr">
        <is>
          <t>Ташкент</t>
        </is>
      </c>
      <c r="D702" s="6" t="inlineStr">
        <is>
          <t>Ташкент 1</t>
        </is>
      </c>
      <c r="E702" s="7">
        <f>G702+I702+K702+M702+O702+Q702+S702+U702+W702+Y702+AA702+AC702+AE702+AG702+AI702+AK702+AM702+AO702+AQ702+AS702</f>
        <v/>
      </c>
      <c r="F702" s="7">
        <f>H702+J702+L702+N702+P702+R702+T702+V702+X702+Z702+AB702+AD702+AF702+AH702+AJ702+AL702+AN702+AP702+AR702+AT702</f>
        <v/>
      </c>
      <c r="G702" s="7" t="inlineStr"/>
      <c r="H702" s="7" t="inlineStr"/>
      <c r="I702" s="7" t="inlineStr"/>
      <c r="J702" s="7" t="inlineStr"/>
      <c r="K702" s="7" t="inlineStr"/>
      <c r="L702" s="7" t="inlineStr"/>
      <c r="M702" s="7" t="inlineStr"/>
      <c r="N702" s="7" t="inlineStr"/>
      <c r="O702" s="7" t="inlineStr"/>
      <c r="P702" s="7" t="inlineStr"/>
      <c r="Q702" s="7" t="n">
        <v>2</v>
      </c>
      <c r="R702" s="7" t="n">
        <v>812516</v>
      </c>
      <c r="S702" s="7" t="inlineStr"/>
      <c r="T702" s="7" t="inlineStr"/>
      <c r="U702" s="7" t="inlineStr"/>
      <c r="V702" s="7" t="inlineStr"/>
      <c r="W702" s="7" t="inlineStr"/>
      <c r="X702" s="7" t="inlineStr"/>
      <c r="Y702" s="7" t="inlineStr"/>
      <c r="Z702" s="7" t="inlineStr"/>
      <c r="AA702" s="7" t="inlineStr"/>
      <c r="AB702" s="7" t="inlineStr"/>
      <c r="AC702" s="7" t="inlineStr"/>
      <c r="AD702" s="7" t="inlineStr"/>
      <c r="AE702" s="7" t="inlineStr"/>
      <c r="AF702" s="7" t="inlineStr"/>
      <c r="AG702" s="7" t="inlineStr"/>
      <c r="AH702" s="7" t="inlineStr"/>
      <c r="AI702" s="7" t="inlineStr"/>
      <c r="AJ702" s="7" t="inlineStr"/>
      <c r="AK702" s="7" t="inlineStr"/>
      <c r="AL702" s="7" t="inlineStr"/>
      <c r="AM702" s="7" t="inlineStr"/>
      <c r="AN702" s="7" t="inlineStr"/>
      <c r="AO702" s="7" t="inlineStr"/>
      <c r="AP702" s="7" t="inlineStr"/>
      <c r="AQ702" s="7" t="inlineStr"/>
      <c r="AR702" s="7" t="inlineStr"/>
      <c r="AS702" s="7" t="inlineStr"/>
      <c r="AT702" s="7" t="inlineStr"/>
      <c r="AU702" s="7">
        <f>AW702+AY702+BA702+BC702+BE702+BG702+BI702</f>
        <v/>
      </c>
      <c r="AV702" s="7">
        <f>AX702+AZ702+BB702+BD702+BF702+BH702+BJ702</f>
        <v/>
      </c>
      <c r="AW702" s="7" t="inlineStr"/>
      <c r="AX702" s="7" t="inlineStr"/>
      <c r="AY702" s="7" t="inlineStr"/>
      <c r="AZ702" s="7" t="inlineStr"/>
      <c r="BA702" s="7" t="inlineStr"/>
      <c r="BB702" s="7" t="inlineStr"/>
      <c r="BC702" s="7" t="inlineStr"/>
      <c r="BD702" s="7" t="inlineStr"/>
      <c r="BE702" s="7" t="inlineStr"/>
      <c r="BF702" s="7" t="inlineStr"/>
      <c r="BG702" s="7" t="inlineStr"/>
      <c r="BH702" s="7" t="inlineStr"/>
      <c r="BI702" s="7" t="inlineStr"/>
      <c r="BJ702" s="7" t="inlineStr"/>
      <c r="BK702" s="7">
        <f>BM702+BO702+BQ702+BS702+BU702</f>
        <v/>
      </c>
      <c r="BL702" s="7">
        <f>BN702+BP702+BR702+BT702+BV702</f>
        <v/>
      </c>
      <c r="BM702" s="7" t="inlineStr"/>
      <c r="BN702" s="7" t="inlineStr"/>
      <c r="BO702" s="7" t="inlineStr"/>
      <c r="BP702" s="7" t="inlineStr"/>
      <c r="BQ702" s="7" t="inlineStr"/>
      <c r="BR702" s="7" t="inlineStr"/>
      <c r="BS702" s="7" t="inlineStr"/>
      <c r="BT702" s="7" t="inlineStr"/>
      <c r="BU702" s="7" t="inlineStr"/>
      <c r="BV702" s="7" t="inlineStr"/>
      <c r="BW702" s="7">
        <f>BY702+CA702+CC702+CE702+CG702+CI702+CK702+CM702+CO702+CQ702+CS702+CU702+CW702+CY702+DA702+DC702</f>
        <v/>
      </c>
      <c r="BX702" s="7">
        <f>BZ702+CB702+CD702+CF702+CH702+CJ702+CL702+CN702+CP702+CR702+CT702+CV702+CX702+CZ702+DB702+DD702</f>
        <v/>
      </c>
      <c r="BY702" s="7" t="inlineStr"/>
      <c r="BZ702" s="7" t="inlineStr"/>
      <c r="CA702" s="7" t="inlineStr"/>
      <c r="CB702" s="7" t="inlineStr"/>
      <c r="CC702" s="7" t="inlineStr"/>
      <c r="CD702" s="7" t="inlineStr"/>
      <c r="CE702" s="7" t="inlineStr"/>
      <c r="CF702" s="7" t="inlineStr"/>
      <c r="CG702" s="7" t="inlineStr"/>
      <c r="CH702" s="7" t="inlineStr"/>
      <c r="CI702" s="7" t="inlineStr"/>
      <c r="CJ702" s="7" t="inlineStr"/>
      <c r="CK702" s="7" t="inlineStr"/>
      <c r="CL702" s="7" t="inlineStr"/>
      <c r="CM702" s="7" t="inlineStr"/>
      <c r="CN702" s="7" t="inlineStr"/>
      <c r="CO702" s="7" t="inlineStr"/>
      <c r="CP702" s="7" t="inlineStr"/>
      <c r="CQ702" s="7" t="inlineStr"/>
      <c r="CR702" s="7" t="inlineStr"/>
      <c r="CS702" s="7" t="inlineStr"/>
      <c r="CT702" s="7" t="inlineStr"/>
      <c r="CU702" s="7" t="inlineStr"/>
      <c r="CV702" s="7" t="inlineStr"/>
      <c r="CW702" s="7" t="inlineStr"/>
      <c r="CX702" s="7" t="inlineStr"/>
      <c r="CY702" s="7" t="inlineStr"/>
      <c r="CZ702" s="7" t="inlineStr"/>
      <c r="DA702" s="7" t="inlineStr"/>
      <c r="DB702" s="7" t="inlineStr"/>
      <c r="DC702" s="7" t="inlineStr"/>
      <c r="DD702" s="7" t="inlineStr"/>
      <c r="DE702" s="7">
        <f>DG702+DI702+DK702+DM702+DO702+DQ702+DS702+DU702+DW702+DY702+EA702+EC702+EE702</f>
        <v/>
      </c>
      <c r="DF702" s="7">
        <f>DH702+DJ702+DL702+DN702+DP702+DR702+DT702+DV702+DX702+DZ702+EB702+ED702+EF702</f>
        <v/>
      </c>
      <c r="DG702" s="7" t="inlineStr"/>
      <c r="DH702" s="7" t="inlineStr"/>
      <c r="DI702" s="7" t="inlineStr"/>
      <c r="DJ702" s="7" t="inlineStr"/>
      <c r="DK702" s="7" t="inlineStr"/>
      <c r="DL702" s="7" t="inlineStr"/>
      <c r="DM702" s="7" t="inlineStr"/>
      <c r="DN702" s="7" t="inlineStr"/>
      <c r="DO702" s="7" t="inlineStr"/>
      <c r="DP702" s="7" t="inlineStr"/>
      <c r="DQ702" s="7" t="inlineStr"/>
      <c r="DR702" s="7" t="inlineStr"/>
      <c r="DS702" s="7" t="inlineStr"/>
      <c r="DT702" s="7" t="inlineStr"/>
      <c r="DU702" s="7" t="inlineStr"/>
      <c r="DV702" s="7" t="inlineStr"/>
      <c r="DW702" s="7" t="inlineStr"/>
      <c r="DX702" s="7" t="inlineStr"/>
      <c r="DY702" s="7" t="inlineStr"/>
      <c r="DZ702" s="7" t="inlineStr"/>
      <c r="EA702" s="7" t="inlineStr"/>
      <c r="EB702" s="7" t="inlineStr"/>
      <c r="EC702" s="7" t="inlineStr"/>
      <c r="ED702" s="7" t="inlineStr"/>
      <c r="EE702" s="7" t="inlineStr"/>
      <c r="EF702" s="7" t="inlineStr"/>
      <c r="EG702" s="7">
        <f>E702+AU702+BK702+BW702+DE702</f>
        <v/>
      </c>
      <c r="EH702" s="7">
        <f>F702+AV702+BL702+BX702+DF702</f>
        <v/>
      </c>
    </row>
    <row r="703" hidden="1" outlineLevel="1">
      <c r="A703" s="5" t="n">
        <v>367</v>
      </c>
      <c r="B703" s="6" t="inlineStr">
        <is>
          <t>Sarjas</t>
        </is>
      </c>
      <c r="C703" s="6" t="inlineStr">
        <is>
          <t>Ташкент</t>
        </is>
      </c>
      <c r="D703" s="6" t="inlineStr">
        <is>
          <t>Ташкент 1</t>
        </is>
      </c>
      <c r="E703" s="7">
        <f>G703+I703+K703+M703+O703+Q703+S703+U703+W703+Y703+AA703+AC703+AE703+AG703+AI703+AK703+AM703+AO703+AQ703+AS703</f>
        <v/>
      </c>
      <c r="F703" s="7">
        <f>H703+J703+L703+N703+P703+R703+T703+V703+X703+Z703+AB703+AD703+AF703+AH703+AJ703+AL703+AN703+AP703+AR703+AT703</f>
        <v/>
      </c>
      <c r="G703" s="7" t="inlineStr"/>
      <c r="H703" s="7" t="inlineStr"/>
      <c r="I703" s="7" t="inlineStr"/>
      <c r="J703" s="7" t="inlineStr"/>
      <c r="K703" s="7" t="inlineStr"/>
      <c r="L703" s="7" t="inlineStr"/>
      <c r="M703" s="7" t="inlineStr"/>
      <c r="N703" s="7" t="inlineStr"/>
      <c r="O703" s="7" t="inlineStr"/>
      <c r="P703" s="7" t="inlineStr"/>
      <c r="Q703" s="7" t="inlineStr"/>
      <c r="R703" s="7" t="inlineStr"/>
      <c r="S703" s="7" t="inlineStr"/>
      <c r="T703" s="7" t="inlineStr"/>
      <c r="U703" s="7" t="inlineStr"/>
      <c r="V703" s="7" t="inlineStr"/>
      <c r="W703" s="7" t="inlineStr"/>
      <c r="X703" s="7" t="inlineStr"/>
      <c r="Y703" s="7" t="inlineStr"/>
      <c r="Z703" s="7" t="inlineStr"/>
      <c r="AA703" s="7" t="inlineStr"/>
      <c r="AB703" s="7" t="inlineStr"/>
      <c r="AC703" s="7" t="n">
        <v>2</v>
      </c>
      <c r="AD703" s="7" t="n">
        <v>998830</v>
      </c>
      <c r="AE703" s="7" t="inlineStr"/>
      <c r="AF703" s="7" t="inlineStr"/>
      <c r="AG703" s="7" t="inlineStr"/>
      <c r="AH703" s="7" t="inlineStr"/>
      <c r="AI703" s="7" t="inlineStr"/>
      <c r="AJ703" s="7" t="inlineStr"/>
      <c r="AK703" s="7" t="inlineStr"/>
      <c r="AL703" s="7" t="inlineStr"/>
      <c r="AM703" s="7" t="inlineStr"/>
      <c r="AN703" s="7" t="inlineStr"/>
      <c r="AO703" s="7" t="inlineStr"/>
      <c r="AP703" s="7" t="inlineStr"/>
      <c r="AQ703" s="7" t="inlineStr"/>
      <c r="AR703" s="7" t="inlineStr"/>
      <c r="AS703" s="7" t="inlineStr"/>
      <c r="AT703" s="7" t="inlineStr"/>
      <c r="AU703" s="7">
        <f>AW703+AY703+BA703+BC703+BE703+BG703+BI703</f>
        <v/>
      </c>
      <c r="AV703" s="7">
        <f>AX703+AZ703+BB703+BD703+BF703+BH703+BJ703</f>
        <v/>
      </c>
      <c r="AW703" s="7" t="inlineStr"/>
      <c r="AX703" s="7" t="inlineStr"/>
      <c r="AY703" s="7" t="inlineStr"/>
      <c r="AZ703" s="7" t="inlineStr"/>
      <c r="BA703" s="7" t="inlineStr"/>
      <c r="BB703" s="7" t="inlineStr"/>
      <c r="BC703" s="7" t="inlineStr"/>
      <c r="BD703" s="7" t="inlineStr"/>
      <c r="BE703" s="7" t="inlineStr"/>
      <c r="BF703" s="7" t="inlineStr"/>
      <c r="BG703" s="7" t="inlineStr"/>
      <c r="BH703" s="7" t="inlineStr"/>
      <c r="BI703" s="7" t="inlineStr"/>
      <c r="BJ703" s="7" t="inlineStr"/>
      <c r="BK703" s="7">
        <f>BM703+BO703+BQ703+BS703+BU703</f>
        <v/>
      </c>
      <c r="BL703" s="7">
        <f>BN703+BP703+BR703+BT703+BV703</f>
        <v/>
      </c>
      <c r="BM703" s="7" t="inlineStr"/>
      <c r="BN703" s="7" t="inlineStr"/>
      <c r="BO703" s="7" t="inlineStr"/>
      <c r="BP703" s="7" t="inlineStr"/>
      <c r="BQ703" s="7" t="inlineStr"/>
      <c r="BR703" s="7" t="inlineStr"/>
      <c r="BS703" s="7" t="inlineStr"/>
      <c r="BT703" s="7" t="inlineStr"/>
      <c r="BU703" s="7" t="inlineStr"/>
      <c r="BV703" s="7" t="inlineStr"/>
      <c r="BW703" s="7">
        <f>BY703+CA703+CC703+CE703+CG703+CI703+CK703+CM703+CO703+CQ703+CS703+CU703+CW703+CY703+DA703+DC703</f>
        <v/>
      </c>
      <c r="BX703" s="7">
        <f>BZ703+CB703+CD703+CF703+CH703+CJ703+CL703+CN703+CP703+CR703+CT703+CV703+CX703+CZ703+DB703+DD703</f>
        <v/>
      </c>
      <c r="BY703" s="7" t="inlineStr"/>
      <c r="BZ703" s="7" t="inlineStr"/>
      <c r="CA703" s="7" t="inlineStr"/>
      <c r="CB703" s="7" t="inlineStr"/>
      <c r="CC703" s="7" t="inlineStr"/>
      <c r="CD703" s="7" t="inlineStr"/>
      <c r="CE703" s="7" t="inlineStr"/>
      <c r="CF703" s="7" t="inlineStr"/>
      <c r="CG703" s="7" t="inlineStr"/>
      <c r="CH703" s="7" t="inlineStr"/>
      <c r="CI703" s="7" t="inlineStr"/>
      <c r="CJ703" s="7" t="inlineStr"/>
      <c r="CK703" s="7" t="inlineStr"/>
      <c r="CL703" s="7" t="inlineStr"/>
      <c r="CM703" s="7" t="inlineStr"/>
      <c r="CN703" s="7" t="inlineStr"/>
      <c r="CO703" s="7" t="inlineStr"/>
      <c r="CP703" s="7" t="inlineStr"/>
      <c r="CQ703" s="7" t="inlineStr"/>
      <c r="CR703" s="7" t="inlineStr"/>
      <c r="CS703" s="7" t="inlineStr"/>
      <c r="CT703" s="7" t="inlineStr"/>
      <c r="CU703" s="7" t="inlineStr"/>
      <c r="CV703" s="7" t="inlineStr"/>
      <c r="CW703" s="7" t="inlineStr"/>
      <c r="CX703" s="7" t="inlineStr"/>
      <c r="CY703" s="7" t="inlineStr"/>
      <c r="CZ703" s="7" t="inlineStr"/>
      <c r="DA703" s="7" t="inlineStr"/>
      <c r="DB703" s="7" t="inlineStr"/>
      <c r="DC703" s="7" t="inlineStr"/>
      <c r="DD703" s="7" t="inlineStr"/>
      <c r="DE703" s="7">
        <f>DG703+DI703+DK703+DM703+DO703+DQ703+DS703+DU703+DW703+DY703+EA703+EC703+EE703</f>
        <v/>
      </c>
      <c r="DF703" s="7">
        <f>DH703+DJ703+DL703+DN703+DP703+DR703+DT703+DV703+DX703+DZ703+EB703+ED703+EF703</f>
        <v/>
      </c>
      <c r="DG703" s="7" t="inlineStr"/>
      <c r="DH703" s="7" t="inlineStr"/>
      <c r="DI703" s="7" t="inlineStr"/>
      <c r="DJ703" s="7" t="inlineStr"/>
      <c r="DK703" s="7" t="inlineStr"/>
      <c r="DL703" s="7" t="inlineStr"/>
      <c r="DM703" s="7" t="inlineStr"/>
      <c r="DN703" s="7" t="inlineStr"/>
      <c r="DO703" s="7" t="inlineStr"/>
      <c r="DP703" s="7" t="inlineStr"/>
      <c r="DQ703" s="7" t="inlineStr"/>
      <c r="DR703" s="7" t="inlineStr"/>
      <c r="DS703" s="7" t="inlineStr"/>
      <c r="DT703" s="7" t="inlineStr"/>
      <c r="DU703" s="7" t="inlineStr"/>
      <c r="DV703" s="7" t="inlineStr"/>
      <c r="DW703" s="7" t="inlineStr"/>
      <c r="DX703" s="7" t="inlineStr"/>
      <c r="DY703" s="7" t="inlineStr"/>
      <c r="DZ703" s="7" t="inlineStr"/>
      <c r="EA703" s="7" t="n">
        <v>2</v>
      </c>
      <c r="EB703" s="7" t="n">
        <v>452558</v>
      </c>
      <c r="EC703" s="7" t="inlineStr"/>
      <c r="ED703" s="7" t="inlineStr"/>
      <c r="EE703" s="7" t="inlineStr"/>
      <c r="EF703" s="7" t="inlineStr"/>
      <c r="EG703" s="7">
        <f>E703+AU703+BK703+BW703+DE703</f>
        <v/>
      </c>
      <c r="EH703" s="7">
        <f>F703+AV703+BL703+BX703+DF703</f>
        <v/>
      </c>
    </row>
    <row r="704" hidden="1" outlineLevel="1">
      <c r="A704" s="5" t="n">
        <v>368</v>
      </c>
      <c r="B704" s="6" t="inlineStr">
        <is>
          <t>Sarvar Agro Tex MCHJ</t>
        </is>
      </c>
      <c r="C704" s="6" t="inlineStr">
        <is>
          <t>Ташкент</t>
        </is>
      </c>
      <c r="D704" s="6" t="inlineStr">
        <is>
          <t>Ташкент 1</t>
        </is>
      </c>
      <c r="E704" s="7">
        <f>G704+I704+K704+M704+O704+Q704+S704+U704+W704+Y704+AA704+AC704+AE704+AG704+AI704+AK704+AM704+AO704+AQ704+AS704</f>
        <v/>
      </c>
      <c r="F704" s="7">
        <f>H704+J704+L704+N704+P704+R704+T704+V704+X704+Z704+AB704+AD704+AF704+AH704+AJ704+AL704+AN704+AP704+AR704+AT704</f>
        <v/>
      </c>
      <c r="G704" s="7" t="inlineStr"/>
      <c r="H704" s="7" t="inlineStr"/>
      <c r="I704" s="7" t="inlineStr"/>
      <c r="J704" s="7" t="inlineStr"/>
      <c r="K704" s="7" t="inlineStr"/>
      <c r="L704" s="7" t="inlineStr"/>
      <c r="M704" s="7" t="inlineStr"/>
      <c r="N704" s="7" t="inlineStr"/>
      <c r="O704" s="7" t="inlineStr"/>
      <c r="P704" s="7" t="inlineStr"/>
      <c r="Q704" s="7" t="inlineStr"/>
      <c r="R704" s="7" t="inlineStr"/>
      <c r="S704" s="7" t="inlineStr"/>
      <c r="T704" s="7" t="inlineStr"/>
      <c r="U704" s="7" t="inlineStr"/>
      <c r="V704" s="7" t="inlineStr"/>
      <c r="W704" s="7" t="n">
        <v>10</v>
      </c>
      <c r="X704" s="7" t="n">
        <v>1064430</v>
      </c>
      <c r="Y704" s="7" t="inlineStr"/>
      <c r="Z704" s="7" t="inlineStr"/>
      <c r="AA704" s="7" t="inlineStr"/>
      <c r="AB704" s="7" t="inlineStr"/>
      <c r="AC704" s="7" t="inlineStr"/>
      <c r="AD704" s="7" t="inlineStr"/>
      <c r="AE704" s="7" t="inlineStr"/>
      <c r="AF704" s="7" t="inlineStr"/>
      <c r="AG704" s="7" t="inlineStr"/>
      <c r="AH704" s="7" t="inlineStr"/>
      <c r="AI704" s="7" t="inlineStr"/>
      <c r="AJ704" s="7" t="inlineStr"/>
      <c r="AK704" s="7" t="inlineStr"/>
      <c r="AL704" s="7" t="inlineStr"/>
      <c r="AM704" s="7" t="inlineStr"/>
      <c r="AN704" s="7" t="inlineStr"/>
      <c r="AO704" s="7" t="inlineStr"/>
      <c r="AP704" s="7" t="inlineStr"/>
      <c r="AQ704" s="7" t="inlineStr"/>
      <c r="AR704" s="7" t="inlineStr"/>
      <c r="AS704" s="7" t="inlineStr"/>
      <c r="AT704" s="7" t="inlineStr"/>
      <c r="AU704" s="7">
        <f>AW704+AY704+BA704+BC704+BE704+BG704+BI704</f>
        <v/>
      </c>
      <c r="AV704" s="7">
        <f>AX704+AZ704+BB704+BD704+BF704+BH704+BJ704</f>
        <v/>
      </c>
      <c r="AW704" s="7" t="inlineStr"/>
      <c r="AX704" s="7" t="inlineStr"/>
      <c r="AY704" s="7" t="inlineStr"/>
      <c r="AZ704" s="7" t="inlineStr"/>
      <c r="BA704" s="7" t="inlineStr"/>
      <c r="BB704" s="7" t="inlineStr"/>
      <c r="BC704" s="7" t="inlineStr"/>
      <c r="BD704" s="7" t="inlineStr"/>
      <c r="BE704" s="7" t="inlineStr"/>
      <c r="BF704" s="7" t="inlineStr"/>
      <c r="BG704" s="7" t="inlineStr"/>
      <c r="BH704" s="7" t="inlineStr"/>
      <c r="BI704" s="7" t="inlineStr"/>
      <c r="BJ704" s="7" t="inlineStr"/>
      <c r="BK704" s="7">
        <f>BM704+BO704+BQ704+BS704+BU704</f>
        <v/>
      </c>
      <c r="BL704" s="7">
        <f>BN704+BP704+BR704+BT704+BV704</f>
        <v/>
      </c>
      <c r="BM704" s="7" t="inlineStr"/>
      <c r="BN704" s="7" t="inlineStr"/>
      <c r="BO704" s="7" t="inlineStr"/>
      <c r="BP704" s="7" t="inlineStr"/>
      <c r="BQ704" s="7" t="inlineStr"/>
      <c r="BR704" s="7" t="inlineStr"/>
      <c r="BS704" s="7" t="inlineStr"/>
      <c r="BT704" s="7" t="inlineStr"/>
      <c r="BU704" s="7" t="inlineStr"/>
      <c r="BV704" s="7" t="inlineStr"/>
      <c r="BW704" s="7">
        <f>BY704+CA704+CC704+CE704+CG704+CI704+CK704+CM704+CO704+CQ704+CS704+CU704+CW704+CY704+DA704+DC704</f>
        <v/>
      </c>
      <c r="BX704" s="7">
        <f>BZ704+CB704+CD704+CF704+CH704+CJ704+CL704+CN704+CP704+CR704+CT704+CV704+CX704+CZ704+DB704+DD704</f>
        <v/>
      </c>
      <c r="BY704" s="7" t="inlineStr"/>
      <c r="BZ704" s="7" t="inlineStr"/>
      <c r="CA704" s="7" t="inlineStr"/>
      <c r="CB704" s="7" t="inlineStr"/>
      <c r="CC704" s="7" t="inlineStr"/>
      <c r="CD704" s="7" t="inlineStr"/>
      <c r="CE704" s="7" t="inlineStr"/>
      <c r="CF704" s="7" t="inlineStr"/>
      <c r="CG704" s="7" t="inlineStr"/>
      <c r="CH704" s="7" t="inlineStr"/>
      <c r="CI704" s="7" t="inlineStr"/>
      <c r="CJ704" s="7" t="inlineStr"/>
      <c r="CK704" s="7" t="inlineStr"/>
      <c r="CL704" s="7" t="inlineStr"/>
      <c r="CM704" s="7" t="inlineStr"/>
      <c r="CN704" s="7" t="inlineStr"/>
      <c r="CO704" s="7" t="inlineStr"/>
      <c r="CP704" s="7" t="inlineStr"/>
      <c r="CQ704" s="7" t="inlineStr"/>
      <c r="CR704" s="7" t="inlineStr"/>
      <c r="CS704" s="7" t="inlineStr"/>
      <c r="CT704" s="7" t="inlineStr"/>
      <c r="CU704" s="7" t="inlineStr"/>
      <c r="CV704" s="7" t="inlineStr"/>
      <c r="CW704" s="7" t="inlineStr"/>
      <c r="CX704" s="7" t="inlineStr"/>
      <c r="CY704" s="7" t="inlineStr"/>
      <c r="CZ704" s="7" t="inlineStr"/>
      <c r="DA704" s="7" t="inlineStr"/>
      <c r="DB704" s="7" t="inlineStr"/>
      <c r="DC704" s="7" t="inlineStr"/>
      <c r="DD704" s="7" t="inlineStr"/>
      <c r="DE704" s="7">
        <f>DG704+DI704+DK704+DM704+DO704+DQ704+DS704+DU704+DW704+DY704+EA704+EC704+EE704</f>
        <v/>
      </c>
      <c r="DF704" s="7">
        <f>DH704+DJ704+DL704+DN704+DP704+DR704+DT704+DV704+DX704+DZ704+EB704+ED704+EF704</f>
        <v/>
      </c>
      <c r="DG704" s="7" t="inlineStr"/>
      <c r="DH704" s="7" t="inlineStr"/>
      <c r="DI704" s="7" t="inlineStr"/>
      <c r="DJ704" s="7" t="inlineStr"/>
      <c r="DK704" s="7" t="inlineStr"/>
      <c r="DL704" s="7" t="inlineStr"/>
      <c r="DM704" s="7" t="inlineStr"/>
      <c r="DN704" s="7" t="inlineStr"/>
      <c r="DO704" s="7" t="inlineStr"/>
      <c r="DP704" s="7" t="inlineStr"/>
      <c r="DQ704" s="7" t="inlineStr"/>
      <c r="DR704" s="7" t="inlineStr"/>
      <c r="DS704" s="7" t="inlineStr"/>
      <c r="DT704" s="7" t="inlineStr"/>
      <c r="DU704" s="7" t="inlineStr"/>
      <c r="DV704" s="7" t="inlineStr"/>
      <c r="DW704" s="7" t="inlineStr"/>
      <c r="DX704" s="7" t="inlineStr"/>
      <c r="DY704" s="7" t="inlineStr"/>
      <c r="DZ704" s="7" t="inlineStr"/>
      <c r="EA704" s="7" t="inlineStr"/>
      <c r="EB704" s="7" t="inlineStr"/>
      <c r="EC704" s="7" t="inlineStr"/>
      <c r="ED704" s="7" t="inlineStr"/>
      <c r="EE704" s="7" t="inlineStr"/>
      <c r="EF704" s="7" t="inlineStr"/>
      <c r="EG704" s="7">
        <f>E704+AU704+BK704+BW704+DE704</f>
        <v/>
      </c>
      <c r="EH704" s="7">
        <f>F704+AV704+BL704+BX704+DF704</f>
        <v/>
      </c>
    </row>
    <row r="705" hidden="1" outlineLevel="1">
      <c r="A705" s="5" t="n">
        <v>369</v>
      </c>
      <c r="B705" s="6" t="inlineStr">
        <is>
          <t>Sarvinoz Medikal Grup MCHJ</t>
        </is>
      </c>
      <c r="C705" s="6" t="inlineStr">
        <is>
          <t>Ташкент</t>
        </is>
      </c>
      <c r="D705" s="6" t="inlineStr">
        <is>
          <t>Ташкент 1</t>
        </is>
      </c>
      <c r="E705" s="7">
        <f>G705+I705+K705+M705+O705+Q705+S705+U705+W705+Y705+AA705+AC705+AE705+AG705+AI705+AK705+AM705+AO705+AQ705+AS705</f>
        <v/>
      </c>
      <c r="F705" s="7">
        <f>H705+J705+L705+N705+P705+R705+T705+V705+X705+Z705+AB705+AD705+AF705+AH705+AJ705+AL705+AN705+AP705+AR705+AT705</f>
        <v/>
      </c>
      <c r="G705" s="7" t="inlineStr"/>
      <c r="H705" s="7" t="inlineStr"/>
      <c r="I705" s="7" t="inlineStr"/>
      <c r="J705" s="7" t="inlineStr"/>
      <c r="K705" s="7" t="inlineStr"/>
      <c r="L705" s="7" t="inlineStr"/>
      <c r="M705" s="7" t="inlineStr"/>
      <c r="N705" s="7" t="inlineStr"/>
      <c r="O705" s="7" t="inlineStr"/>
      <c r="P705" s="7" t="inlineStr"/>
      <c r="Q705" s="7" t="inlineStr"/>
      <c r="R705" s="7" t="inlineStr"/>
      <c r="S705" s="7" t="inlineStr"/>
      <c r="T705" s="7" t="inlineStr"/>
      <c r="U705" s="7" t="inlineStr"/>
      <c r="V705" s="7" t="inlineStr"/>
      <c r="W705" s="7" t="inlineStr"/>
      <c r="X705" s="7" t="inlineStr"/>
      <c r="Y705" s="7" t="inlineStr"/>
      <c r="Z705" s="7" t="inlineStr"/>
      <c r="AA705" s="7" t="inlineStr"/>
      <c r="AB705" s="7" t="inlineStr"/>
      <c r="AC705" s="7" t="inlineStr"/>
      <c r="AD705" s="7" t="inlineStr"/>
      <c r="AE705" s="7" t="inlineStr"/>
      <c r="AF705" s="7" t="inlineStr"/>
      <c r="AG705" s="7" t="inlineStr"/>
      <c r="AH705" s="7" t="inlineStr"/>
      <c r="AI705" s="7" t="inlineStr"/>
      <c r="AJ705" s="7" t="inlineStr"/>
      <c r="AK705" s="7" t="inlineStr"/>
      <c r="AL705" s="7" t="inlineStr"/>
      <c r="AM705" s="7" t="inlineStr"/>
      <c r="AN705" s="7" t="inlineStr"/>
      <c r="AO705" s="7" t="inlineStr"/>
      <c r="AP705" s="7" t="inlineStr"/>
      <c r="AQ705" s="7" t="inlineStr"/>
      <c r="AR705" s="7" t="inlineStr"/>
      <c r="AS705" s="7" t="inlineStr"/>
      <c r="AT705" s="7" t="inlineStr"/>
      <c r="AU705" s="7">
        <f>AW705+AY705+BA705+BC705+BE705+BG705+BI705</f>
        <v/>
      </c>
      <c r="AV705" s="7">
        <f>AX705+AZ705+BB705+BD705+BF705+BH705+BJ705</f>
        <v/>
      </c>
      <c r="AW705" s="7" t="inlineStr"/>
      <c r="AX705" s="7" t="inlineStr"/>
      <c r="AY705" s="7" t="inlineStr"/>
      <c r="AZ705" s="7" t="inlineStr"/>
      <c r="BA705" s="7" t="inlineStr"/>
      <c r="BB705" s="7" t="inlineStr"/>
      <c r="BC705" s="7" t="inlineStr"/>
      <c r="BD705" s="7" t="inlineStr"/>
      <c r="BE705" s="7" t="inlineStr"/>
      <c r="BF705" s="7" t="inlineStr"/>
      <c r="BG705" s="7" t="inlineStr"/>
      <c r="BH705" s="7" t="inlineStr"/>
      <c r="BI705" s="7" t="inlineStr"/>
      <c r="BJ705" s="7" t="inlineStr"/>
      <c r="BK705" s="7">
        <f>BM705+BO705+BQ705+BS705+BU705</f>
        <v/>
      </c>
      <c r="BL705" s="7">
        <f>BN705+BP705+BR705+BT705+BV705</f>
        <v/>
      </c>
      <c r="BM705" s="7" t="inlineStr"/>
      <c r="BN705" s="7" t="inlineStr"/>
      <c r="BO705" s="7" t="inlineStr"/>
      <c r="BP705" s="7" t="inlineStr"/>
      <c r="BQ705" s="7" t="inlineStr"/>
      <c r="BR705" s="7" t="inlineStr"/>
      <c r="BS705" s="7" t="inlineStr"/>
      <c r="BT705" s="7" t="inlineStr"/>
      <c r="BU705" s="7" t="inlineStr"/>
      <c r="BV705" s="7" t="inlineStr"/>
      <c r="BW705" s="7">
        <f>BY705+CA705+CC705+CE705+CG705+CI705+CK705+CM705+CO705+CQ705+CS705+CU705+CW705+CY705+DA705+DC705</f>
        <v/>
      </c>
      <c r="BX705" s="7">
        <f>BZ705+CB705+CD705+CF705+CH705+CJ705+CL705+CN705+CP705+CR705+CT705+CV705+CX705+CZ705+DB705+DD705</f>
        <v/>
      </c>
      <c r="BY705" s="7" t="inlineStr"/>
      <c r="BZ705" s="7" t="inlineStr"/>
      <c r="CA705" s="7" t="inlineStr"/>
      <c r="CB705" s="7" t="inlineStr"/>
      <c r="CC705" s="7" t="inlineStr"/>
      <c r="CD705" s="7" t="inlineStr"/>
      <c r="CE705" s="7" t="inlineStr"/>
      <c r="CF705" s="7" t="inlineStr"/>
      <c r="CG705" s="7" t="inlineStr"/>
      <c r="CH705" s="7" t="inlineStr"/>
      <c r="CI705" s="7" t="inlineStr"/>
      <c r="CJ705" s="7" t="inlineStr"/>
      <c r="CK705" s="7" t="inlineStr"/>
      <c r="CL705" s="7" t="inlineStr"/>
      <c r="CM705" s="7" t="inlineStr"/>
      <c r="CN705" s="7" t="inlineStr"/>
      <c r="CO705" s="7" t="inlineStr"/>
      <c r="CP705" s="7" t="inlineStr"/>
      <c r="CQ705" s="7" t="inlineStr"/>
      <c r="CR705" s="7" t="inlineStr"/>
      <c r="CS705" s="7" t="inlineStr"/>
      <c r="CT705" s="7" t="inlineStr"/>
      <c r="CU705" s="7" t="inlineStr"/>
      <c r="CV705" s="7" t="inlineStr"/>
      <c r="CW705" s="7" t="inlineStr"/>
      <c r="CX705" s="7" t="inlineStr"/>
      <c r="CY705" s="7" t="inlineStr"/>
      <c r="CZ705" s="7" t="inlineStr"/>
      <c r="DA705" s="7" t="inlineStr"/>
      <c r="DB705" s="7" t="inlineStr"/>
      <c r="DC705" s="7" t="inlineStr"/>
      <c r="DD705" s="7" t="inlineStr"/>
      <c r="DE705" s="7">
        <f>DG705+DI705+DK705+DM705+DO705+DQ705+DS705+DU705+DW705+DY705+EA705+EC705+EE705</f>
        <v/>
      </c>
      <c r="DF705" s="7">
        <f>DH705+DJ705+DL705+DN705+DP705+DR705+DT705+DV705+DX705+DZ705+EB705+ED705+EF705</f>
        <v/>
      </c>
      <c r="DG705" s="7" t="inlineStr"/>
      <c r="DH705" s="7" t="inlineStr"/>
      <c r="DI705" s="7" t="inlineStr"/>
      <c r="DJ705" s="7" t="inlineStr"/>
      <c r="DK705" s="7" t="inlineStr"/>
      <c r="DL705" s="7" t="inlineStr"/>
      <c r="DM705" s="7" t="inlineStr"/>
      <c r="DN705" s="7" t="inlineStr"/>
      <c r="DO705" s="7" t="inlineStr"/>
      <c r="DP705" s="7" t="inlineStr"/>
      <c r="DQ705" s="7" t="inlineStr"/>
      <c r="DR705" s="7" t="inlineStr"/>
      <c r="DS705" s="7" t="inlineStr"/>
      <c r="DT705" s="7" t="inlineStr"/>
      <c r="DU705" s="7" t="inlineStr"/>
      <c r="DV705" s="7" t="inlineStr"/>
      <c r="DW705" s="7" t="inlineStr"/>
      <c r="DX705" s="7" t="inlineStr"/>
      <c r="DY705" s="7" t="inlineStr"/>
      <c r="DZ705" s="7" t="inlineStr"/>
      <c r="EA705" s="7" t="inlineStr"/>
      <c r="EB705" s="7" t="inlineStr"/>
      <c r="EC705" s="7" t="inlineStr"/>
      <c r="ED705" s="7" t="inlineStr"/>
      <c r="EE705" s="7" t="n">
        <v>2</v>
      </c>
      <c r="EF705" s="7" t="n">
        <v>81094</v>
      </c>
      <c r="EG705" s="7">
        <f>E705+AU705+BK705+BW705+DE705</f>
        <v/>
      </c>
      <c r="EH705" s="7">
        <f>F705+AV705+BL705+BX705+DF705</f>
        <v/>
      </c>
    </row>
    <row r="706" hidden="1" outlineLevel="1">
      <c r="A706" s="5" t="n">
        <v>370</v>
      </c>
      <c r="B706" s="6" t="inlineStr">
        <is>
          <t>Saxro-Med MCHJ</t>
        </is>
      </c>
      <c r="C706" s="6" t="inlineStr">
        <is>
          <t>Ташкент</t>
        </is>
      </c>
      <c r="D706" s="6" t="inlineStr">
        <is>
          <t>Ташкент 2</t>
        </is>
      </c>
      <c r="E706" s="7">
        <f>G706+I706+K706+M706+O706+Q706+S706+U706+W706+Y706+AA706+AC706+AE706+AG706+AI706+AK706+AM706+AO706+AQ706+AS706</f>
        <v/>
      </c>
      <c r="F706" s="7">
        <f>H706+J706+L706+N706+P706+R706+T706+V706+X706+Z706+AB706+AD706+AF706+AH706+AJ706+AL706+AN706+AP706+AR706+AT706</f>
        <v/>
      </c>
      <c r="G706" s="7" t="inlineStr"/>
      <c r="H706" s="7" t="inlineStr"/>
      <c r="I706" s="7" t="inlineStr"/>
      <c r="J706" s="7" t="inlineStr"/>
      <c r="K706" s="7" t="inlineStr"/>
      <c r="L706" s="7" t="inlineStr"/>
      <c r="M706" s="7" t="inlineStr"/>
      <c r="N706" s="7" t="inlineStr"/>
      <c r="O706" s="7" t="inlineStr"/>
      <c r="P706" s="7" t="inlineStr"/>
      <c r="Q706" s="7" t="inlineStr"/>
      <c r="R706" s="7" t="inlineStr"/>
      <c r="S706" s="7" t="inlineStr"/>
      <c r="T706" s="7" t="inlineStr"/>
      <c r="U706" s="7" t="inlineStr"/>
      <c r="V706" s="7" t="inlineStr"/>
      <c r="W706" s="7" t="inlineStr"/>
      <c r="X706" s="7" t="inlineStr"/>
      <c r="Y706" s="7" t="inlineStr"/>
      <c r="Z706" s="7" t="inlineStr"/>
      <c r="AA706" s="7" t="inlineStr"/>
      <c r="AB706" s="7" t="inlineStr"/>
      <c r="AC706" s="7" t="inlineStr"/>
      <c r="AD706" s="7" t="inlineStr"/>
      <c r="AE706" s="7" t="inlineStr"/>
      <c r="AF706" s="7" t="inlineStr"/>
      <c r="AG706" s="7" t="inlineStr"/>
      <c r="AH706" s="7" t="inlineStr"/>
      <c r="AI706" s="7" t="inlineStr"/>
      <c r="AJ706" s="7" t="inlineStr"/>
      <c r="AK706" s="7" t="inlineStr"/>
      <c r="AL706" s="7" t="inlineStr"/>
      <c r="AM706" s="7" t="inlineStr"/>
      <c r="AN706" s="7" t="inlineStr"/>
      <c r="AO706" s="7" t="inlineStr"/>
      <c r="AP706" s="7" t="inlineStr"/>
      <c r="AQ706" s="7" t="inlineStr"/>
      <c r="AR706" s="7" t="inlineStr"/>
      <c r="AS706" s="7" t="inlineStr"/>
      <c r="AT706" s="7" t="inlineStr"/>
      <c r="AU706" s="7">
        <f>AW706+AY706+BA706+BC706+BE706+BG706+BI706</f>
        <v/>
      </c>
      <c r="AV706" s="7">
        <f>AX706+AZ706+BB706+BD706+BF706+BH706+BJ706</f>
        <v/>
      </c>
      <c r="AW706" s="7" t="inlineStr"/>
      <c r="AX706" s="7" t="inlineStr"/>
      <c r="AY706" s="7" t="inlineStr"/>
      <c r="AZ706" s="7" t="inlineStr"/>
      <c r="BA706" s="7" t="inlineStr"/>
      <c r="BB706" s="7" t="inlineStr"/>
      <c r="BC706" s="7" t="inlineStr"/>
      <c r="BD706" s="7" t="inlineStr"/>
      <c r="BE706" s="7" t="inlineStr"/>
      <c r="BF706" s="7" t="inlineStr"/>
      <c r="BG706" s="7" t="inlineStr"/>
      <c r="BH706" s="7" t="inlineStr"/>
      <c r="BI706" s="7" t="inlineStr"/>
      <c r="BJ706" s="7" t="inlineStr"/>
      <c r="BK706" s="7">
        <f>BM706+BO706+BQ706+BS706+BU706</f>
        <v/>
      </c>
      <c r="BL706" s="7">
        <f>BN706+BP706+BR706+BT706+BV706</f>
        <v/>
      </c>
      <c r="BM706" s="7" t="inlineStr"/>
      <c r="BN706" s="7" t="inlineStr"/>
      <c r="BO706" s="7" t="inlineStr"/>
      <c r="BP706" s="7" t="inlineStr"/>
      <c r="BQ706" s="7" t="inlineStr"/>
      <c r="BR706" s="7" t="inlineStr"/>
      <c r="BS706" s="7" t="inlineStr"/>
      <c r="BT706" s="7" t="inlineStr"/>
      <c r="BU706" s="7" t="inlineStr"/>
      <c r="BV706" s="7" t="inlineStr"/>
      <c r="BW706" s="7">
        <f>BY706+CA706+CC706+CE706+CG706+CI706+CK706+CM706+CO706+CQ706+CS706+CU706+CW706+CY706+DA706+DC706</f>
        <v/>
      </c>
      <c r="BX706" s="7">
        <f>BZ706+CB706+CD706+CF706+CH706+CJ706+CL706+CN706+CP706+CR706+CT706+CV706+CX706+CZ706+DB706+DD706</f>
        <v/>
      </c>
      <c r="BY706" s="7" t="inlineStr"/>
      <c r="BZ706" s="7" t="inlineStr"/>
      <c r="CA706" s="7" t="inlineStr"/>
      <c r="CB706" s="7" t="inlineStr"/>
      <c r="CC706" s="7" t="inlineStr"/>
      <c r="CD706" s="7" t="inlineStr"/>
      <c r="CE706" s="7" t="inlineStr"/>
      <c r="CF706" s="7" t="inlineStr"/>
      <c r="CG706" s="7" t="inlineStr"/>
      <c r="CH706" s="7" t="inlineStr"/>
      <c r="CI706" s="7" t="inlineStr"/>
      <c r="CJ706" s="7" t="inlineStr"/>
      <c r="CK706" s="7" t="inlineStr"/>
      <c r="CL706" s="7" t="inlineStr"/>
      <c r="CM706" s="7" t="inlineStr"/>
      <c r="CN706" s="7" t="inlineStr"/>
      <c r="CO706" s="7" t="inlineStr"/>
      <c r="CP706" s="7" t="inlineStr"/>
      <c r="CQ706" s="7" t="inlineStr"/>
      <c r="CR706" s="7" t="inlineStr"/>
      <c r="CS706" s="7" t="inlineStr"/>
      <c r="CT706" s="7" t="inlineStr"/>
      <c r="CU706" s="7" t="inlineStr"/>
      <c r="CV706" s="7" t="inlineStr"/>
      <c r="CW706" s="7" t="inlineStr"/>
      <c r="CX706" s="7" t="inlineStr"/>
      <c r="CY706" s="7" t="inlineStr"/>
      <c r="CZ706" s="7" t="inlineStr"/>
      <c r="DA706" s="7" t="inlineStr"/>
      <c r="DB706" s="7" t="inlineStr"/>
      <c r="DC706" s="7" t="inlineStr"/>
      <c r="DD706" s="7" t="inlineStr"/>
      <c r="DE706" s="7">
        <f>DG706+DI706+DK706+DM706+DO706+DQ706+DS706+DU706+DW706+DY706+EA706+EC706+EE706</f>
        <v/>
      </c>
      <c r="DF706" s="7">
        <f>DH706+DJ706+DL706+DN706+DP706+DR706+DT706+DV706+DX706+DZ706+EB706+ED706+EF706</f>
        <v/>
      </c>
      <c r="DG706" s="7" t="inlineStr"/>
      <c r="DH706" s="7" t="inlineStr"/>
      <c r="DI706" s="7" t="inlineStr"/>
      <c r="DJ706" s="7" t="inlineStr"/>
      <c r="DK706" s="7" t="n">
        <v>1</v>
      </c>
      <c r="DL706" s="7" t="n">
        <v>311248</v>
      </c>
      <c r="DM706" s="7" t="inlineStr"/>
      <c r="DN706" s="7" t="inlineStr"/>
      <c r="DO706" s="7" t="inlineStr"/>
      <c r="DP706" s="7" t="inlineStr"/>
      <c r="DQ706" s="7" t="inlineStr"/>
      <c r="DR706" s="7" t="inlineStr"/>
      <c r="DS706" s="7" t="inlineStr"/>
      <c r="DT706" s="7" t="inlineStr"/>
      <c r="DU706" s="7" t="inlineStr"/>
      <c r="DV706" s="7" t="inlineStr"/>
      <c r="DW706" s="7" t="inlineStr"/>
      <c r="DX706" s="7" t="inlineStr"/>
      <c r="DY706" s="7" t="inlineStr"/>
      <c r="DZ706" s="7" t="inlineStr"/>
      <c r="EA706" s="7" t="inlineStr"/>
      <c r="EB706" s="7" t="inlineStr"/>
      <c r="EC706" s="7" t="inlineStr"/>
      <c r="ED706" s="7" t="inlineStr"/>
      <c r="EE706" s="7" t="inlineStr"/>
      <c r="EF706" s="7" t="inlineStr"/>
      <c r="EG706" s="7">
        <f>E706+AU706+BK706+BW706+DE706</f>
        <v/>
      </c>
      <c r="EH706" s="7">
        <f>F706+AV706+BL706+BX706+DF706</f>
        <v/>
      </c>
    </row>
    <row r="707" hidden="1" outlineLevel="1">
      <c r="A707" s="5" t="n">
        <v>371</v>
      </c>
      <c r="B707" s="6" t="inlineStr">
        <is>
          <t>Sayyora Pharma Line</t>
        </is>
      </c>
      <c r="C707" s="6" t="inlineStr">
        <is>
          <t>Ташкент</t>
        </is>
      </c>
      <c r="D707" s="6" t="inlineStr">
        <is>
          <t>Ташкент 2</t>
        </is>
      </c>
      <c r="E707" s="7">
        <f>G707+I707+K707+M707+O707+Q707+S707+U707+W707+Y707+AA707+AC707+AE707+AG707+AI707+AK707+AM707+AO707+AQ707+AS707</f>
        <v/>
      </c>
      <c r="F707" s="7">
        <f>H707+J707+L707+N707+P707+R707+T707+V707+X707+Z707+AB707+AD707+AF707+AH707+AJ707+AL707+AN707+AP707+AR707+AT707</f>
        <v/>
      </c>
      <c r="G707" s="7" t="inlineStr"/>
      <c r="H707" s="7" t="inlineStr"/>
      <c r="I707" s="7" t="inlineStr"/>
      <c r="J707" s="7" t="inlineStr"/>
      <c r="K707" s="7" t="inlineStr"/>
      <c r="L707" s="7" t="inlineStr"/>
      <c r="M707" s="7" t="n">
        <v>15</v>
      </c>
      <c r="N707" s="7" t="n">
        <v>3443625</v>
      </c>
      <c r="O707" s="7" t="inlineStr"/>
      <c r="P707" s="7" t="inlineStr"/>
      <c r="Q707" s="7" t="n">
        <v>20</v>
      </c>
      <c r="R707" s="7" t="n">
        <v>637620</v>
      </c>
      <c r="S707" s="7" t="inlineStr"/>
      <c r="T707" s="7" t="inlineStr"/>
      <c r="U707" s="7" t="inlineStr"/>
      <c r="V707" s="7" t="inlineStr"/>
      <c r="W707" s="7" t="n">
        <v>60</v>
      </c>
      <c r="X707" s="7" t="n">
        <v>4686840</v>
      </c>
      <c r="Y707" s="7" t="n">
        <v>60</v>
      </c>
      <c r="Z707" s="7" t="n">
        <v>29769300</v>
      </c>
      <c r="AA707" s="7" t="inlineStr"/>
      <c r="AB707" s="7" t="inlineStr"/>
      <c r="AC707" s="7" t="inlineStr"/>
      <c r="AD707" s="7" t="inlineStr"/>
      <c r="AE707" s="7" t="inlineStr"/>
      <c r="AF707" s="7" t="inlineStr"/>
      <c r="AG707" s="7" t="inlineStr"/>
      <c r="AH707" s="7" t="inlineStr"/>
      <c r="AI707" s="7" t="inlineStr"/>
      <c r="AJ707" s="7" t="inlineStr"/>
      <c r="AK707" s="7" t="inlineStr"/>
      <c r="AL707" s="7" t="inlineStr"/>
      <c r="AM707" s="7" t="inlineStr"/>
      <c r="AN707" s="7" t="inlineStr"/>
      <c r="AO707" s="7" t="inlineStr"/>
      <c r="AP707" s="7" t="inlineStr"/>
      <c r="AQ707" s="7" t="inlineStr"/>
      <c r="AR707" s="7" t="inlineStr"/>
      <c r="AS707" s="7" t="inlineStr"/>
      <c r="AT707" s="7" t="inlineStr"/>
      <c r="AU707" s="7">
        <f>AW707+AY707+BA707+BC707+BE707+BG707+BI707</f>
        <v/>
      </c>
      <c r="AV707" s="7">
        <f>AX707+AZ707+BB707+BD707+BF707+BH707+BJ707</f>
        <v/>
      </c>
      <c r="AW707" s="7" t="inlineStr"/>
      <c r="AX707" s="7" t="inlineStr"/>
      <c r="AY707" s="7" t="inlineStr"/>
      <c r="AZ707" s="7" t="inlineStr"/>
      <c r="BA707" s="7" t="inlineStr"/>
      <c r="BB707" s="7" t="inlineStr"/>
      <c r="BC707" s="7" t="inlineStr"/>
      <c r="BD707" s="7" t="inlineStr"/>
      <c r="BE707" s="7" t="inlineStr"/>
      <c r="BF707" s="7" t="inlineStr"/>
      <c r="BG707" s="7" t="inlineStr"/>
      <c r="BH707" s="7" t="inlineStr"/>
      <c r="BI707" s="7" t="inlineStr"/>
      <c r="BJ707" s="7" t="inlineStr"/>
      <c r="BK707" s="7">
        <f>BM707+BO707+BQ707+BS707+BU707</f>
        <v/>
      </c>
      <c r="BL707" s="7">
        <f>BN707+BP707+BR707+BT707+BV707</f>
        <v/>
      </c>
      <c r="BM707" s="7" t="inlineStr"/>
      <c r="BN707" s="7" t="inlineStr"/>
      <c r="BO707" s="7" t="inlineStr"/>
      <c r="BP707" s="7" t="inlineStr"/>
      <c r="BQ707" s="7" t="inlineStr"/>
      <c r="BR707" s="7" t="inlineStr"/>
      <c r="BS707" s="7" t="inlineStr"/>
      <c r="BT707" s="7" t="inlineStr"/>
      <c r="BU707" s="7" t="inlineStr"/>
      <c r="BV707" s="7" t="inlineStr"/>
      <c r="BW707" s="7">
        <f>BY707+CA707+CC707+CE707+CG707+CI707+CK707+CM707+CO707+CQ707+CS707+CU707+CW707+CY707+DA707+DC707</f>
        <v/>
      </c>
      <c r="BX707" s="7">
        <f>BZ707+CB707+CD707+CF707+CH707+CJ707+CL707+CN707+CP707+CR707+CT707+CV707+CX707+CZ707+DB707+DD707</f>
        <v/>
      </c>
      <c r="BY707" s="7" t="inlineStr"/>
      <c r="BZ707" s="7" t="inlineStr"/>
      <c r="CA707" s="7" t="inlineStr"/>
      <c r="CB707" s="7" t="inlineStr"/>
      <c r="CC707" s="7" t="inlineStr"/>
      <c r="CD707" s="7" t="inlineStr"/>
      <c r="CE707" s="7" t="inlineStr"/>
      <c r="CF707" s="7" t="inlineStr"/>
      <c r="CG707" s="7" t="inlineStr"/>
      <c r="CH707" s="7" t="inlineStr"/>
      <c r="CI707" s="7" t="inlineStr"/>
      <c r="CJ707" s="7" t="inlineStr"/>
      <c r="CK707" s="7" t="inlineStr"/>
      <c r="CL707" s="7" t="inlineStr"/>
      <c r="CM707" s="7" t="inlineStr"/>
      <c r="CN707" s="7" t="inlineStr"/>
      <c r="CO707" s="7" t="inlineStr"/>
      <c r="CP707" s="7" t="inlineStr"/>
      <c r="CQ707" s="7" t="inlineStr"/>
      <c r="CR707" s="7" t="inlineStr"/>
      <c r="CS707" s="7" t="inlineStr"/>
      <c r="CT707" s="7" t="inlineStr"/>
      <c r="CU707" s="7" t="inlineStr"/>
      <c r="CV707" s="7" t="inlineStr"/>
      <c r="CW707" s="7" t="inlineStr"/>
      <c r="CX707" s="7" t="inlineStr"/>
      <c r="CY707" s="7" t="inlineStr"/>
      <c r="CZ707" s="7" t="inlineStr"/>
      <c r="DA707" s="7" t="inlineStr"/>
      <c r="DB707" s="7" t="inlineStr"/>
      <c r="DC707" s="7" t="inlineStr"/>
      <c r="DD707" s="7" t="inlineStr"/>
      <c r="DE707" s="7">
        <f>DG707+DI707+DK707+DM707+DO707+DQ707+DS707+DU707+DW707+DY707+EA707+EC707+EE707</f>
        <v/>
      </c>
      <c r="DF707" s="7">
        <f>DH707+DJ707+DL707+DN707+DP707+DR707+DT707+DV707+DX707+DZ707+EB707+ED707+EF707</f>
        <v/>
      </c>
      <c r="DG707" s="7" t="inlineStr"/>
      <c r="DH707" s="7" t="inlineStr"/>
      <c r="DI707" s="7" t="inlineStr"/>
      <c r="DJ707" s="7" t="inlineStr"/>
      <c r="DK707" s="7" t="inlineStr"/>
      <c r="DL707" s="7" t="inlineStr"/>
      <c r="DM707" s="7" t="inlineStr"/>
      <c r="DN707" s="7" t="inlineStr"/>
      <c r="DO707" s="7" t="inlineStr"/>
      <c r="DP707" s="7" t="inlineStr"/>
      <c r="DQ707" s="7" t="inlineStr"/>
      <c r="DR707" s="7" t="inlineStr"/>
      <c r="DS707" s="7" t="inlineStr"/>
      <c r="DT707" s="7" t="inlineStr"/>
      <c r="DU707" s="7" t="inlineStr"/>
      <c r="DV707" s="7" t="inlineStr"/>
      <c r="DW707" s="7" t="inlineStr"/>
      <c r="DX707" s="7" t="inlineStr"/>
      <c r="DY707" s="7" t="inlineStr"/>
      <c r="DZ707" s="7" t="inlineStr"/>
      <c r="EA707" s="7" t="inlineStr"/>
      <c r="EB707" s="7" t="inlineStr"/>
      <c r="EC707" s="7" t="inlineStr"/>
      <c r="ED707" s="7" t="inlineStr"/>
      <c r="EE707" s="7" t="inlineStr"/>
      <c r="EF707" s="7" t="inlineStr"/>
      <c r="EG707" s="7">
        <f>E707+AU707+BK707+BW707+DE707</f>
        <v/>
      </c>
      <c r="EH707" s="7">
        <f>F707+AV707+BL707+BX707+DF707</f>
        <v/>
      </c>
    </row>
    <row r="708" hidden="1" outlineLevel="1">
      <c r="A708" s="5" t="n">
        <v>372</v>
      </c>
      <c r="B708" s="6" t="inlineStr">
        <is>
          <t>Selekt MCHJ</t>
        </is>
      </c>
      <c r="C708" s="6" t="inlineStr">
        <is>
          <t>Ташкент</t>
        </is>
      </c>
      <c r="D708" s="6" t="inlineStr">
        <is>
          <t>Ташкент 2</t>
        </is>
      </c>
      <c r="E708" s="7">
        <f>G708+I708+K708+M708+O708+Q708+S708+U708+W708+Y708+AA708+AC708+AE708+AG708+AI708+AK708+AM708+AO708+AQ708+AS708</f>
        <v/>
      </c>
      <c r="F708" s="7">
        <f>H708+J708+L708+N708+P708+R708+T708+V708+X708+Z708+AB708+AD708+AF708+AH708+AJ708+AL708+AN708+AP708+AR708+AT708</f>
        <v/>
      </c>
      <c r="G708" s="7" t="inlineStr"/>
      <c r="H708" s="7" t="inlineStr"/>
      <c r="I708" s="7" t="inlineStr"/>
      <c r="J708" s="7" t="inlineStr"/>
      <c r="K708" s="7" t="inlineStr"/>
      <c r="L708" s="7" t="inlineStr"/>
      <c r="M708" s="7" t="inlineStr"/>
      <c r="N708" s="7" t="inlineStr"/>
      <c r="O708" s="7" t="inlineStr"/>
      <c r="P708" s="7" t="inlineStr"/>
      <c r="Q708" s="7" t="n">
        <v>2</v>
      </c>
      <c r="R708" s="7" t="n">
        <v>287144</v>
      </c>
      <c r="S708" s="7" t="inlineStr"/>
      <c r="T708" s="7" t="inlineStr"/>
      <c r="U708" s="7" t="inlineStr"/>
      <c r="V708" s="7" t="inlineStr"/>
      <c r="W708" s="7" t="inlineStr"/>
      <c r="X708" s="7" t="inlineStr"/>
      <c r="Y708" s="7" t="inlineStr"/>
      <c r="Z708" s="7" t="inlineStr"/>
      <c r="AA708" s="7" t="inlineStr"/>
      <c r="AB708" s="7" t="inlineStr"/>
      <c r="AC708" s="7" t="inlineStr"/>
      <c r="AD708" s="7" t="inlineStr"/>
      <c r="AE708" s="7" t="inlineStr"/>
      <c r="AF708" s="7" t="inlineStr"/>
      <c r="AG708" s="7" t="inlineStr"/>
      <c r="AH708" s="7" t="inlineStr"/>
      <c r="AI708" s="7" t="inlineStr"/>
      <c r="AJ708" s="7" t="inlineStr"/>
      <c r="AK708" s="7" t="inlineStr"/>
      <c r="AL708" s="7" t="inlineStr"/>
      <c r="AM708" s="7" t="inlineStr"/>
      <c r="AN708" s="7" t="inlineStr"/>
      <c r="AO708" s="7" t="inlineStr"/>
      <c r="AP708" s="7" t="inlineStr"/>
      <c r="AQ708" s="7" t="inlineStr"/>
      <c r="AR708" s="7" t="inlineStr"/>
      <c r="AS708" s="7" t="inlineStr"/>
      <c r="AT708" s="7" t="inlineStr"/>
      <c r="AU708" s="7">
        <f>AW708+AY708+BA708+BC708+BE708+BG708+BI708</f>
        <v/>
      </c>
      <c r="AV708" s="7">
        <f>AX708+AZ708+BB708+BD708+BF708+BH708+BJ708</f>
        <v/>
      </c>
      <c r="AW708" s="7" t="n">
        <v>2</v>
      </c>
      <c r="AX708" s="7" t="n">
        <v>401696</v>
      </c>
      <c r="AY708" s="7" t="inlineStr"/>
      <c r="AZ708" s="7" t="inlineStr"/>
      <c r="BA708" s="7" t="inlineStr"/>
      <c r="BB708" s="7" t="inlineStr"/>
      <c r="BC708" s="7" t="inlineStr"/>
      <c r="BD708" s="7" t="inlineStr"/>
      <c r="BE708" s="7" t="n">
        <v>8</v>
      </c>
      <c r="BF708" s="7" t="n">
        <v>1739239</v>
      </c>
      <c r="BG708" s="7" t="n">
        <v>5</v>
      </c>
      <c r="BH708" s="7" t="n">
        <v>241270</v>
      </c>
      <c r="BI708" s="7" t="inlineStr"/>
      <c r="BJ708" s="7" t="inlineStr"/>
      <c r="BK708" s="7">
        <f>BM708+BO708+BQ708+BS708+BU708</f>
        <v/>
      </c>
      <c r="BL708" s="7">
        <f>BN708+BP708+BR708+BT708+BV708</f>
        <v/>
      </c>
      <c r="BM708" s="7" t="inlineStr"/>
      <c r="BN708" s="7" t="inlineStr"/>
      <c r="BO708" s="7" t="inlineStr"/>
      <c r="BP708" s="7" t="inlineStr"/>
      <c r="BQ708" s="7" t="inlineStr"/>
      <c r="BR708" s="7" t="inlineStr"/>
      <c r="BS708" s="7" t="inlineStr"/>
      <c r="BT708" s="7" t="inlineStr"/>
      <c r="BU708" s="7" t="inlineStr"/>
      <c r="BV708" s="7" t="inlineStr"/>
      <c r="BW708" s="7">
        <f>BY708+CA708+CC708+CE708+CG708+CI708+CK708+CM708+CO708+CQ708+CS708+CU708+CW708+CY708+DA708+DC708</f>
        <v/>
      </c>
      <c r="BX708" s="7">
        <f>BZ708+CB708+CD708+CF708+CH708+CJ708+CL708+CN708+CP708+CR708+CT708+CV708+CX708+CZ708+DB708+DD708</f>
        <v/>
      </c>
      <c r="BY708" s="7" t="inlineStr"/>
      <c r="BZ708" s="7" t="inlineStr"/>
      <c r="CA708" s="7" t="inlineStr"/>
      <c r="CB708" s="7" t="inlineStr"/>
      <c r="CC708" s="7" t="inlineStr"/>
      <c r="CD708" s="7" t="inlineStr"/>
      <c r="CE708" s="7" t="inlineStr"/>
      <c r="CF708" s="7" t="inlineStr"/>
      <c r="CG708" s="7" t="inlineStr"/>
      <c r="CH708" s="7" t="inlineStr"/>
      <c r="CI708" s="7" t="inlineStr"/>
      <c r="CJ708" s="7" t="inlineStr"/>
      <c r="CK708" s="7" t="inlineStr"/>
      <c r="CL708" s="7" t="inlineStr"/>
      <c r="CM708" s="7" t="inlineStr"/>
      <c r="CN708" s="7" t="inlineStr"/>
      <c r="CO708" s="7" t="inlineStr"/>
      <c r="CP708" s="7" t="inlineStr"/>
      <c r="CQ708" s="7" t="inlineStr"/>
      <c r="CR708" s="7" t="inlineStr"/>
      <c r="CS708" s="7" t="inlineStr"/>
      <c r="CT708" s="7" t="inlineStr"/>
      <c r="CU708" s="7" t="inlineStr"/>
      <c r="CV708" s="7" t="inlineStr"/>
      <c r="CW708" s="7" t="inlineStr"/>
      <c r="CX708" s="7" t="inlineStr"/>
      <c r="CY708" s="7" t="inlineStr"/>
      <c r="CZ708" s="7" t="inlineStr"/>
      <c r="DA708" s="7" t="inlineStr"/>
      <c r="DB708" s="7" t="inlineStr"/>
      <c r="DC708" s="7" t="inlineStr"/>
      <c r="DD708" s="7" t="inlineStr"/>
      <c r="DE708" s="7">
        <f>DG708+DI708+DK708+DM708+DO708+DQ708+DS708+DU708+DW708+DY708+EA708+EC708+EE708</f>
        <v/>
      </c>
      <c r="DF708" s="7">
        <f>DH708+DJ708+DL708+DN708+DP708+DR708+DT708+DV708+DX708+DZ708+EB708+ED708+EF708</f>
        <v/>
      </c>
      <c r="DG708" s="7" t="inlineStr"/>
      <c r="DH708" s="7" t="inlineStr"/>
      <c r="DI708" s="7" t="inlineStr"/>
      <c r="DJ708" s="7" t="inlineStr"/>
      <c r="DK708" s="7" t="inlineStr"/>
      <c r="DL708" s="7" t="inlineStr"/>
      <c r="DM708" s="7" t="inlineStr"/>
      <c r="DN708" s="7" t="inlineStr"/>
      <c r="DO708" s="7" t="inlineStr"/>
      <c r="DP708" s="7" t="inlineStr"/>
      <c r="DQ708" s="7" t="inlineStr"/>
      <c r="DR708" s="7" t="inlineStr"/>
      <c r="DS708" s="7" t="inlineStr"/>
      <c r="DT708" s="7" t="inlineStr"/>
      <c r="DU708" s="7" t="inlineStr"/>
      <c r="DV708" s="7" t="inlineStr"/>
      <c r="DW708" s="7" t="inlineStr"/>
      <c r="DX708" s="7" t="inlineStr"/>
      <c r="DY708" s="7" t="inlineStr"/>
      <c r="DZ708" s="7" t="inlineStr"/>
      <c r="EA708" s="7" t="inlineStr"/>
      <c r="EB708" s="7" t="inlineStr"/>
      <c r="EC708" s="7" t="inlineStr"/>
      <c r="ED708" s="7" t="inlineStr"/>
      <c r="EE708" s="7" t="inlineStr"/>
      <c r="EF708" s="7" t="inlineStr"/>
      <c r="EG708" s="7">
        <f>E708+AU708+BK708+BW708+DE708</f>
        <v/>
      </c>
      <c r="EH708" s="7">
        <f>F708+AV708+BL708+BX708+DF708</f>
        <v/>
      </c>
    </row>
    <row r="709" hidden="1" outlineLevel="1">
      <c r="A709" s="5" t="n">
        <v>373</v>
      </c>
      <c r="B709" s="6" t="inlineStr">
        <is>
          <t>Sen va men medical</t>
        </is>
      </c>
      <c r="C709" s="6" t="inlineStr">
        <is>
          <t>Ташкент</t>
        </is>
      </c>
      <c r="D709" s="6" t="inlineStr">
        <is>
          <t>Ташкент 1</t>
        </is>
      </c>
      <c r="E709" s="7">
        <f>G709+I709+K709+M709+O709+Q709+S709+U709+W709+Y709+AA709+AC709+AE709+AG709+AI709+AK709+AM709+AO709+AQ709+AS709</f>
        <v/>
      </c>
      <c r="F709" s="7">
        <f>H709+J709+L709+N709+P709+R709+T709+V709+X709+Z709+AB709+AD709+AF709+AH709+AJ709+AL709+AN709+AP709+AR709+AT709</f>
        <v/>
      </c>
      <c r="G709" s="7" t="inlineStr"/>
      <c r="H709" s="7" t="inlineStr"/>
      <c r="I709" s="7" t="inlineStr"/>
      <c r="J709" s="7" t="inlineStr"/>
      <c r="K709" s="7" t="inlineStr"/>
      <c r="L709" s="7" t="inlineStr"/>
      <c r="M709" s="7" t="n">
        <v>3</v>
      </c>
      <c r="N709" s="7" t="n">
        <v>612897</v>
      </c>
      <c r="O709" s="7" t="inlineStr"/>
      <c r="P709" s="7" t="inlineStr"/>
      <c r="Q709" s="7" t="n">
        <v>10</v>
      </c>
      <c r="R709" s="7" t="n">
        <v>3650500</v>
      </c>
      <c r="S709" s="7" t="inlineStr"/>
      <c r="T709" s="7" t="inlineStr"/>
      <c r="U709" s="7" t="inlineStr"/>
      <c r="V709" s="7" t="inlineStr"/>
      <c r="W709" s="7" t="inlineStr"/>
      <c r="X709" s="7" t="inlineStr"/>
      <c r="Y709" s="7" t="inlineStr"/>
      <c r="Z709" s="7" t="inlineStr"/>
      <c r="AA709" s="7" t="inlineStr"/>
      <c r="AB709" s="7" t="inlineStr"/>
      <c r="AC709" s="7" t="n">
        <v>2</v>
      </c>
      <c r="AD709" s="7" t="n">
        <v>792352</v>
      </c>
      <c r="AE709" s="7" t="n">
        <v>2</v>
      </c>
      <c r="AF709" s="7" t="n">
        <v>586944</v>
      </c>
      <c r="AG709" s="7" t="inlineStr"/>
      <c r="AH709" s="7" t="inlineStr"/>
      <c r="AI709" s="7" t="inlineStr"/>
      <c r="AJ709" s="7" t="inlineStr"/>
      <c r="AK709" s="7" t="inlineStr"/>
      <c r="AL709" s="7" t="inlineStr"/>
      <c r="AM709" s="7" t="inlineStr"/>
      <c r="AN709" s="7" t="inlineStr"/>
      <c r="AO709" s="7" t="inlineStr"/>
      <c r="AP709" s="7" t="inlineStr"/>
      <c r="AQ709" s="7" t="inlineStr"/>
      <c r="AR709" s="7" t="inlineStr"/>
      <c r="AS709" s="7" t="inlineStr"/>
      <c r="AT709" s="7" t="inlineStr"/>
      <c r="AU709" s="7">
        <f>AW709+AY709+BA709+BC709+BE709+BG709+BI709</f>
        <v/>
      </c>
      <c r="AV709" s="7">
        <f>AX709+AZ709+BB709+BD709+BF709+BH709+BJ709</f>
        <v/>
      </c>
      <c r="AW709" s="7" t="inlineStr"/>
      <c r="AX709" s="7" t="inlineStr"/>
      <c r="AY709" s="7" t="inlineStr"/>
      <c r="AZ709" s="7" t="inlineStr"/>
      <c r="BA709" s="7" t="inlineStr"/>
      <c r="BB709" s="7" t="inlineStr"/>
      <c r="BC709" s="7" t="inlineStr"/>
      <c r="BD709" s="7" t="inlineStr"/>
      <c r="BE709" s="7" t="inlineStr"/>
      <c r="BF709" s="7" t="inlineStr"/>
      <c r="BG709" s="7" t="inlineStr"/>
      <c r="BH709" s="7" t="inlineStr"/>
      <c r="BI709" s="7" t="inlineStr"/>
      <c r="BJ709" s="7" t="inlineStr"/>
      <c r="BK709" s="7">
        <f>BM709+BO709+BQ709+BS709+BU709</f>
        <v/>
      </c>
      <c r="BL709" s="7">
        <f>BN709+BP709+BR709+BT709+BV709</f>
        <v/>
      </c>
      <c r="BM709" s="7" t="inlineStr"/>
      <c r="BN709" s="7" t="inlineStr"/>
      <c r="BO709" s="7" t="inlineStr"/>
      <c r="BP709" s="7" t="inlineStr"/>
      <c r="BQ709" s="7" t="n">
        <v>4</v>
      </c>
      <c r="BR709" s="7" t="n">
        <v>1320944</v>
      </c>
      <c r="BS709" s="7" t="n">
        <v>1</v>
      </c>
      <c r="BT709" s="7" t="n">
        <v>489650</v>
      </c>
      <c r="BU709" s="7" t="inlineStr"/>
      <c r="BV709" s="7" t="inlineStr"/>
      <c r="BW709" s="7">
        <f>BY709+CA709+CC709+CE709+CG709+CI709+CK709+CM709+CO709+CQ709+CS709+CU709+CW709+CY709+DA709+DC709</f>
        <v/>
      </c>
      <c r="BX709" s="7">
        <f>BZ709+CB709+CD709+CF709+CH709+CJ709+CL709+CN709+CP709+CR709+CT709+CV709+CX709+CZ709+DB709+DD709</f>
        <v/>
      </c>
      <c r="BY709" s="7" t="inlineStr"/>
      <c r="BZ709" s="7" t="inlineStr"/>
      <c r="CA709" s="7" t="inlineStr"/>
      <c r="CB709" s="7" t="inlineStr"/>
      <c r="CC709" s="7" t="inlineStr"/>
      <c r="CD709" s="7" t="inlineStr"/>
      <c r="CE709" s="7" t="inlineStr"/>
      <c r="CF709" s="7" t="inlineStr"/>
      <c r="CG709" s="7" t="inlineStr"/>
      <c r="CH709" s="7" t="inlineStr"/>
      <c r="CI709" s="7" t="inlineStr"/>
      <c r="CJ709" s="7" t="inlineStr"/>
      <c r="CK709" s="7" t="inlineStr"/>
      <c r="CL709" s="7" t="inlineStr"/>
      <c r="CM709" s="7" t="inlineStr"/>
      <c r="CN709" s="7" t="inlineStr"/>
      <c r="CO709" s="7" t="inlineStr"/>
      <c r="CP709" s="7" t="inlineStr"/>
      <c r="CQ709" s="7" t="inlineStr"/>
      <c r="CR709" s="7" t="inlineStr"/>
      <c r="CS709" s="7" t="inlineStr"/>
      <c r="CT709" s="7" t="inlineStr"/>
      <c r="CU709" s="7" t="inlineStr"/>
      <c r="CV709" s="7" t="inlineStr"/>
      <c r="CW709" s="7" t="inlineStr"/>
      <c r="CX709" s="7" t="inlineStr"/>
      <c r="CY709" s="7" t="inlineStr"/>
      <c r="CZ709" s="7" t="inlineStr"/>
      <c r="DA709" s="7" t="inlineStr"/>
      <c r="DB709" s="7" t="inlineStr"/>
      <c r="DC709" s="7" t="inlineStr"/>
      <c r="DD709" s="7" t="inlineStr"/>
      <c r="DE709" s="7">
        <f>DG709+DI709+DK709+DM709+DO709+DQ709+DS709+DU709+DW709+DY709+EA709+EC709+EE709</f>
        <v/>
      </c>
      <c r="DF709" s="7">
        <f>DH709+DJ709+DL709+DN709+DP709+DR709+DT709+DV709+DX709+DZ709+EB709+ED709+EF709</f>
        <v/>
      </c>
      <c r="DG709" s="7" t="inlineStr"/>
      <c r="DH709" s="7" t="inlineStr"/>
      <c r="DI709" s="7" t="inlineStr"/>
      <c r="DJ709" s="7" t="inlineStr"/>
      <c r="DK709" s="7" t="inlineStr"/>
      <c r="DL709" s="7" t="inlineStr"/>
      <c r="DM709" s="7" t="inlineStr"/>
      <c r="DN709" s="7" t="inlineStr"/>
      <c r="DO709" s="7" t="inlineStr"/>
      <c r="DP709" s="7" t="inlineStr"/>
      <c r="DQ709" s="7" t="inlineStr"/>
      <c r="DR709" s="7" t="inlineStr"/>
      <c r="DS709" s="7" t="inlineStr"/>
      <c r="DT709" s="7" t="inlineStr"/>
      <c r="DU709" s="7" t="inlineStr"/>
      <c r="DV709" s="7" t="inlineStr"/>
      <c r="DW709" s="7" t="inlineStr"/>
      <c r="DX709" s="7" t="inlineStr"/>
      <c r="DY709" s="7" t="inlineStr"/>
      <c r="DZ709" s="7" t="inlineStr"/>
      <c r="EA709" s="7" t="inlineStr"/>
      <c r="EB709" s="7" t="inlineStr"/>
      <c r="EC709" s="7" t="inlineStr"/>
      <c r="ED709" s="7" t="inlineStr"/>
      <c r="EE709" s="7" t="inlineStr"/>
      <c r="EF709" s="7" t="inlineStr"/>
      <c r="EG709" s="7">
        <f>E709+AU709+BK709+BW709+DE709</f>
        <v/>
      </c>
      <c r="EH709" s="7">
        <f>F709+AV709+BL709+BX709+DF709</f>
        <v/>
      </c>
    </row>
    <row r="710" hidden="1" outlineLevel="1">
      <c r="A710" s="5" t="n">
        <v>374</v>
      </c>
      <c r="B710" s="6" t="inlineStr">
        <is>
          <t>Sennat Impex</t>
        </is>
      </c>
      <c r="C710" s="6" t="inlineStr">
        <is>
          <t>Ташкент</t>
        </is>
      </c>
      <c r="D710" s="6" t="inlineStr">
        <is>
          <t>Ташкент 1</t>
        </is>
      </c>
      <c r="E710" s="7">
        <f>G710+I710+K710+M710+O710+Q710+S710+U710+W710+Y710+AA710+AC710+AE710+AG710+AI710+AK710+AM710+AO710+AQ710+AS710</f>
        <v/>
      </c>
      <c r="F710" s="7">
        <f>H710+J710+L710+N710+P710+R710+T710+V710+X710+Z710+AB710+AD710+AF710+AH710+AJ710+AL710+AN710+AP710+AR710+AT710</f>
        <v/>
      </c>
      <c r="G710" s="7" t="inlineStr"/>
      <c r="H710" s="7" t="inlineStr"/>
      <c r="I710" s="7" t="inlineStr"/>
      <c r="J710" s="7" t="inlineStr"/>
      <c r="K710" s="7" t="inlineStr"/>
      <c r="L710" s="7" t="inlineStr"/>
      <c r="M710" s="7" t="inlineStr"/>
      <c r="N710" s="7" t="inlineStr"/>
      <c r="O710" s="7" t="inlineStr"/>
      <c r="P710" s="7" t="inlineStr"/>
      <c r="Q710" s="7" t="inlineStr"/>
      <c r="R710" s="7" t="inlineStr"/>
      <c r="S710" s="7" t="inlineStr"/>
      <c r="T710" s="7" t="inlineStr"/>
      <c r="U710" s="7" t="inlineStr"/>
      <c r="V710" s="7" t="inlineStr"/>
      <c r="W710" s="7" t="inlineStr"/>
      <c r="X710" s="7" t="inlineStr"/>
      <c r="Y710" s="7" t="inlineStr"/>
      <c r="Z710" s="7" t="inlineStr"/>
      <c r="AA710" s="7" t="inlineStr"/>
      <c r="AB710" s="7" t="inlineStr"/>
      <c r="AC710" s="7" t="inlineStr"/>
      <c r="AD710" s="7" t="inlineStr"/>
      <c r="AE710" s="7" t="inlineStr"/>
      <c r="AF710" s="7" t="inlineStr"/>
      <c r="AG710" s="7" t="n">
        <v>4</v>
      </c>
      <c r="AH710" s="7" t="n">
        <v>348604</v>
      </c>
      <c r="AI710" s="7" t="inlineStr"/>
      <c r="AJ710" s="7" t="inlineStr"/>
      <c r="AK710" s="7" t="inlineStr"/>
      <c r="AL710" s="7" t="inlineStr"/>
      <c r="AM710" s="7" t="inlineStr"/>
      <c r="AN710" s="7" t="inlineStr"/>
      <c r="AO710" s="7" t="inlineStr"/>
      <c r="AP710" s="7" t="inlineStr"/>
      <c r="AQ710" s="7" t="inlineStr"/>
      <c r="AR710" s="7" t="inlineStr"/>
      <c r="AS710" s="7" t="inlineStr"/>
      <c r="AT710" s="7" t="inlineStr"/>
      <c r="AU710" s="7">
        <f>AW710+AY710+BA710+BC710+BE710+BG710+BI710</f>
        <v/>
      </c>
      <c r="AV710" s="7">
        <f>AX710+AZ710+BB710+BD710+BF710+BH710+BJ710</f>
        <v/>
      </c>
      <c r="AW710" s="7" t="inlineStr"/>
      <c r="AX710" s="7" t="inlineStr"/>
      <c r="AY710" s="7" t="inlineStr"/>
      <c r="AZ710" s="7" t="inlineStr"/>
      <c r="BA710" s="7" t="inlineStr"/>
      <c r="BB710" s="7" t="inlineStr"/>
      <c r="BC710" s="7" t="inlineStr"/>
      <c r="BD710" s="7" t="inlineStr"/>
      <c r="BE710" s="7" t="inlineStr"/>
      <c r="BF710" s="7" t="inlineStr"/>
      <c r="BG710" s="7" t="inlineStr"/>
      <c r="BH710" s="7" t="inlineStr"/>
      <c r="BI710" s="7" t="inlineStr"/>
      <c r="BJ710" s="7" t="inlineStr"/>
      <c r="BK710" s="7">
        <f>BM710+BO710+BQ710+BS710+BU710</f>
        <v/>
      </c>
      <c r="BL710" s="7">
        <f>BN710+BP710+BR710+BT710+BV710</f>
        <v/>
      </c>
      <c r="BM710" s="7" t="inlineStr"/>
      <c r="BN710" s="7" t="inlineStr"/>
      <c r="BO710" s="7" t="inlineStr"/>
      <c r="BP710" s="7" t="inlineStr"/>
      <c r="BQ710" s="7" t="inlineStr"/>
      <c r="BR710" s="7" t="inlineStr"/>
      <c r="BS710" s="7" t="inlineStr"/>
      <c r="BT710" s="7" t="inlineStr"/>
      <c r="BU710" s="7" t="inlineStr"/>
      <c r="BV710" s="7" t="inlineStr"/>
      <c r="BW710" s="7">
        <f>BY710+CA710+CC710+CE710+CG710+CI710+CK710+CM710+CO710+CQ710+CS710+CU710+CW710+CY710+DA710+DC710</f>
        <v/>
      </c>
      <c r="BX710" s="7">
        <f>BZ710+CB710+CD710+CF710+CH710+CJ710+CL710+CN710+CP710+CR710+CT710+CV710+CX710+CZ710+DB710+DD710</f>
        <v/>
      </c>
      <c r="BY710" s="7" t="inlineStr"/>
      <c r="BZ710" s="7" t="inlineStr"/>
      <c r="CA710" s="7" t="inlineStr"/>
      <c r="CB710" s="7" t="inlineStr"/>
      <c r="CC710" s="7" t="inlineStr"/>
      <c r="CD710" s="7" t="inlineStr"/>
      <c r="CE710" s="7" t="inlineStr"/>
      <c r="CF710" s="7" t="inlineStr"/>
      <c r="CG710" s="7" t="inlineStr"/>
      <c r="CH710" s="7" t="inlineStr"/>
      <c r="CI710" s="7" t="inlineStr"/>
      <c r="CJ710" s="7" t="inlineStr"/>
      <c r="CK710" s="7" t="inlineStr"/>
      <c r="CL710" s="7" t="inlineStr"/>
      <c r="CM710" s="7" t="inlineStr"/>
      <c r="CN710" s="7" t="inlineStr"/>
      <c r="CO710" s="7" t="inlineStr"/>
      <c r="CP710" s="7" t="inlineStr"/>
      <c r="CQ710" s="7" t="inlineStr"/>
      <c r="CR710" s="7" t="inlineStr"/>
      <c r="CS710" s="7" t="inlineStr"/>
      <c r="CT710" s="7" t="inlineStr"/>
      <c r="CU710" s="7" t="inlineStr"/>
      <c r="CV710" s="7" t="inlineStr"/>
      <c r="CW710" s="7" t="inlineStr"/>
      <c r="CX710" s="7" t="inlineStr"/>
      <c r="CY710" s="7" t="inlineStr"/>
      <c r="CZ710" s="7" t="inlineStr"/>
      <c r="DA710" s="7" t="inlineStr"/>
      <c r="DB710" s="7" t="inlineStr"/>
      <c r="DC710" s="7" t="inlineStr"/>
      <c r="DD710" s="7" t="inlineStr"/>
      <c r="DE710" s="7">
        <f>DG710+DI710+DK710+DM710+DO710+DQ710+DS710+DU710+DW710+DY710+EA710+EC710+EE710</f>
        <v/>
      </c>
      <c r="DF710" s="7">
        <f>DH710+DJ710+DL710+DN710+DP710+DR710+DT710+DV710+DX710+DZ710+EB710+ED710+EF710</f>
        <v/>
      </c>
      <c r="DG710" s="7" t="inlineStr"/>
      <c r="DH710" s="7" t="inlineStr"/>
      <c r="DI710" s="7" t="inlineStr"/>
      <c r="DJ710" s="7" t="inlineStr"/>
      <c r="DK710" s="7" t="inlineStr"/>
      <c r="DL710" s="7" t="inlineStr"/>
      <c r="DM710" s="7" t="inlineStr"/>
      <c r="DN710" s="7" t="inlineStr"/>
      <c r="DO710" s="7" t="inlineStr"/>
      <c r="DP710" s="7" t="inlineStr"/>
      <c r="DQ710" s="7" t="inlineStr"/>
      <c r="DR710" s="7" t="inlineStr"/>
      <c r="DS710" s="7" t="inlineStr"/>
      <c r="DT710" s="7" t="inlineStr"/>
      <c r="DU710" s="7" t="inlineStr"/>
      <c r="DV710" s="7" t="inlineStr"/>
      <c r="DW710" s="7" t="inlineStr"/>
      <c r="DX710" s="7" t="inlineStr"/>
      <c r="DY710" s="7" t="inlineStr"/>
      <c r="DZ710" s="7" t="inlineStr"/>
      <c r="EA710" s="7" t="inlineStr"/>
      <c r="EB710" s="7" t="inlineStr"/>
      <c r="EC710" s="7" t="inlineStr"/>
      <c r="ED710" s="7" t="inlineStr"/>
      <c r="EE710" s="7" t="inlineStr"/>
      <c r="EF710" s="7" t="inlineStr"/>
      <c r="EG710" s="7">
        <f>E710+AU710+BK710+BW710+DE710</f>
        <v/>
      </c>
      <c r="EH710" s="7">
        <f>F710+AV710+BL710+BX710+DF710</f>
        <v/>
      </c>
    </row>
    <row r="711" hidden="1" outlineLevel="1">
      <c r="A711" s="5" t="n">
        <v>375</v>
      </c>
      <c r="B711" s="6" t="inlineStr">
        <is>
          <t>Shancapital MCHJ</t>
        </is>
      </c>
      <c r="C711" s="6" t="inlineStr">
        <is>
          <t>Ташкент</t>
        </is>
      </c>
      <c r="D711" s="6" t="inlineStr">
        <is>
          <t>Ташкент 2</t>
        </is>
      </c>
      <c r="E711" s="7">
        <f>G711+I711+K711+M711+O711+Q711+S711+U711+W711+Y711+AA711+AC711+AE711+AG711+AI711+AK711+AM711+AO711+AQ711+AS711</f>
        <v/>
      </c>
      <c r="F711" s="7">
        <f>H711+J711+L711+N711+P711+R711+T711+V711+X711+Z711+AB711+AD711+AF711+AH711+AJ711+AL711+AN711+AP711+AR711+AT711</f>
        <v/>
      </c>
      <c r="G711" s="7" t="inlineStr"/>
      <c r="H711" s="7" t="inlineStr"/>
      <c r="I711" s="7" t="inlineStr"/>
      <c r="J711" s="7" t="inlineStr"/>
      <c r="K711" s="7" t="inlineStr"/>
      <c r="L711" s="7" t="inlineStr"/>
      <c r="M711" s="7" t="inlineStr"/>
      <c r="N711" s="7" t="inlineStr"/>
      <c r="O711" s="7" t="inlineStr"/>
      <c r="P711" s="7" t="inlineStr"/>
      <c r="Q711" s="7" t="inlineStr"/>
      <c r="R711" s="7" t="inlineStr"/>
      <c r="S711" s="7" t="inlineStr"/>
      <c r="T711" s="7" t="inlineStr"/>
      <c r="U711" s="7" t="inlineStr"/>
      <c r="V711" s="7" t="inlineStr"/>
      <c r="W711" s="7" t="inlineStr"/>
      <c r="X711" s="7" t="inlineStr"/>
      <c r="Y711" s="7" t="inlineStr"/>
      <c r="Z711" s="7" t="inlineStr"/>
      <c r="AA711" s="7" t="inlineStr"/>
      <c r="AB711" s="7" t="inlineStr"/>
      <c r="AC711" s="7" t="inlineStr"/>
      <c r="AD711" s="7" t="inlineStr"/>
      <c r="AE711" s="7" t="inlineStr"/>
      <c r="AF711" s="7" t="inlineStr"/>
      <c r="AG711" s="7" t="n">
        <v>20</v>
      </c>
      <c r="AH711" s="7" t="n">
        <v>4573760</v>
      </c>
      <c r="AI711" s="7" t="n">
        <v>20</v>
      </c>
      <c r="AJ711" s="7" t="n">
        <v>180180</v>
      </c>
      <c r="AK711" s="7" t="inlineStr"/>
      <c r="AL711" s="7" t="inlineStr"/>
      <c r="AM711" s="7" t="inlineStr"/>
      <c r="AN711" s="7" t="inlineStr"/>
      <c r="AO711" s="7" t="inlineStr"/>
      <c r="AP711" s="7" t="inlineStr"/>
      <c r="AQ711" s="7" t="inlineStr"/>
      <c r="AR711" s="7" t="inlineStr"/>
      <c r="AS711" s="7" t="inlineStr"/>
      <c r="AT711" s="7" t="inlineStr"/>
      <c r="AU711" s="7">
        <f>AW711+AY711+BA711+BC711+BE711+BG711+BI711</f>
        <v/>
      </c>
      <c r="AV711" s="7">
        <f>AX711+AZ711+BB711+BD711+BF711+BH711+BJ711</f>
        <v/>
      </c>
      <c r="AW711" s="7" t="inlineStr"/>
      <c r="AX711" s="7" t="inlineStr"/>
      <c r="AY711" s="7" t="inlineStr"/>
      <c r="AZ711" s="7" t="inlineStr"/>
      <c r="BA711" s="7" t="inlineStr"/>
      <c r="BB711" s="7" t="inlineStr"/>
      <c r="BC711" s="7" t="inlineStr"/>
      <c r="BD711" s="7" t="inlineStr"/>
      <c r="BE711" s="7" t="inlineStr"/>
      <c r="BF711" s="7" t="inlineStr"/>
      <c r="BG711" s="7" t="inlineStr"/>
      <c r="BH711" s="7" t="inlineStr"/>
      <c r="BI711" s="7" t="inlineStr"/>
      <c r="BJ711" s="7" t="inlineStr"/>
      <c r="BK711" s="7">
        <f>BM711+BO711+BQ711+BS711+BU711</f>
        <v/>
      </c>
      <c r="BL711" s="7">
        <f>BN711+BP711+BR711+BT711+BV711</f>
        <v/>
      </c>
      <c r="BM711" s="7" t="inlineStr"/>
      <c r="BN711" s="7" t="inlineStr"/>
      <c r="BO711" s="7" t="inlineStr"/>
      <c r="BP711" s="7" t="inlineStr"/>
      <c r="BQ711" s="7" t="inlineStr"/>
      <c r="BR711" s="7" t="inlineStr"/>
      <c r="BS711" s="7" t="inlineStr"/>
      <c r="BT711" s="7" t="inlineStr"/>
      <c r="BU711" s="7" t="inlineStr"/>
      <c r="BV711" s="7" t="inlineStr"/>
      <c r="BW711" s="7">
        <f>BY711+CA711+CC711+CE711+CG711+CI711+CK711+CM711+CO711+CQ711+CS711+CU711+CW711+CY711+DA711+DC711</f>
        <v/>
      </c>
      <c r="BX711" s="7">
        <f>BZ711+CB711+CD711+CF711+CH711+CJ711+CL711+CN711+CP711+CR711+CT711+CV711+CX711+CZ711+DB711+DD711</f>
        <v/>
      </c>
      <c r="BY711" s="7" t="inlineStr"/>
      <c r="BZ711" s="7" t="inlineStr"/>
      <c r="CA711" s="7" t="inlineStr"/>
      <c r="CB711" s="7" t="inlineStr"/>
      <c r="CC711" s="7" t="inlineStr"/>
      <c r="CD711" s="7" t="inlineStr"/>
      <c r="CE711" s="7" t="inlineStr"/>
      <c r="CF711" s="7" t="inlineStr"/>
      <c r="CG711" s="7" t="inlineStr"/>
      <c r="CH711" s="7" t="inlineStr"/>
      <c r="CI711" s="7" t="inlineStr"/>
      <c r="CJ711" s="7" t="inlineStr"/>
      <c r="CK711" s="7" t="inlineStr"/>
      <c r="CL711" s="7" t="inlineStr"/>
      <c r="CM711" s="7" t="inlineStr"/>
      <c r="CN711" s="7" t="inlineStr"/>
      <c r="CO711" s="7" t="inlineStr"/>
      <c r="CP711" s="7" t="inlineStr"/>
      <c r="CQ711" s="7" t="inlineStr"/>
      <c r="CR711" s="7" t="inlineStr"/>
      <c r="CS711" s="7" t="inlineStr"/>
      <c r="CT711" s="7" t="inlineStr"/>
      <c r="CU711" s="7" t="inlineStr"/>
      <c r="CV711" s="7" t="inlineStr"/>
      <c r="CW711" s="7" t="inlineStr"/>
      <c r="CX711" s="7" t="inlineStr"/>
      <c r="CY711" s="7" t="inlineStr"/>
      <c r="CZ711" s="7" t="inlineStr"/>
      <c r="DA711" s="7" t="inlineStr"/>
      <c r="DB711" s="7" t="inlineStr"/>
      <c r="DC711" s="7" t="inlineStr"/>
      <c r="DD711" s="7" t="inlineStr"/>
      <c r="DE711" s="7">
        <f>DG711+DI711+DK711+DM711+DO711+DQ711+DS711+DU711+DW711+DY711+EA711+EC711+EE711</f>
        <v/>
      </c>
      <c r="DF711" s="7">
        <f>DH711+DJ711+DL711+DN711+DP711+DR711+DT711+DV711+DX711+DZ711+EB711+ED711+EF711</f>
        <v/>
      </c>
      <c r="DG711" s="7" t="inlineStr"/>
      <c r="DH711" s="7" t="inlineStr"/>
      <c r="DI711" s="7" t="inlineStr"/>
      <c r="DJ711" s="7" t="inlineStr"/>
      <c r="DK711" s="7" t="inlineStr"/>
      <c r="DL711" s="7" t="inlineStr"/>
      <c r="DM711" s="7" t="inlineStr"/>
      <c r="DN711" s="7" t="inlineStr"/>
      <c r="DO711" s="7" t="inlineStr"/>
      <c r="DP711" s="7" t="inlineStr"/>
      <c r="DQ711" s="7" t="inlineStr"/>
      <c r="DR711" s="7" t="inlineStr"/>
      <c r="DS711" s="7" t="inlineStr"/>
      <c r="DT711" s="7" t="inlineStr"/>
      <c r="DU711" s="7" t="inlineStr"/>
      <c r="DV711" s="7" t="inlineStr"/>
      <c r="DW711" s="7" t="inlineStr"/>
      <c r="DX711" s="7" t="inlineStr"/>
      <c r="DY711" s="7" t="inlineStr"/>
      <c r="DZ711" s="7" t="inlineStr"/>
      <c r="EA711" s="7" t="inlineStr"/>
      <c r="EB711" s="7" t="inlineStr"/>
      <c r="EC711" s="7" t="inlineStr"/>
      <c r="ED711" s="7" t="inlineStr"/>
      <c r="EE711" s="7" t="inlineStr"/>
      <c r="EF711" s="7" t="inlineStr"/>
      <c r="EG711" s="7">
        <f>E711+AU711+BK711+BW711+DE711</f>
        <v/>
      </c>
      <c r="EH711" s="7">
        <f>F711+AV711+BL711+BX711+DF711</f>
        <v/>
      </c>
    </row>
    <row r="712" hidden="1" outlineLevel="1">
      <c r="A712" s="5" t="n">
        <v>376</v>
      </c>
      <c r="B712" s="6" t="inlineStr">
        <is>
          <t>Sharh-5 MCHJ</t>
        </is>
      </c>
      <c r="C712" s="6" t="inlineStr">
        <is>
          <t>Ташкент</t>
        </is>
      </c>
      <c r="D712" s="6" t="inlineStr">
        <is>
          <t>Ташкент 2</t>
        </is>
      </c>
      <c r="E712" s="7">
        <f>G712+I712+K712+M712+O712+Q712+S712+U712+W712+Y712+AA712+AC712+AE712+AG712+AI712+AK712+AM712+AO712+AQ712+AS712</f>
        <v/>
      </c>
      <c r="F712" s="7">
        <f>H712+J712+L712+N712+P712+R712+T712+V712+X712+Z712+AB712+AD712+AF712+AH712+AJ712+AL712+AN712+AP712+AR712+AT712</f>
        <v/>
      </c>
      <c r="G712" s="7" t="inlineStr"/>
      <c r="H712" s="7" t="inlineStr"/>
      <c r="I712" s="7" t="inlineStr"/>
      <c r="J712" s="7" t="inlineStr"/>
      <c r="K712" s="7" t="inlineStr"/>
      <c r="L712" s="7" t="inlineStr"/>
      <c r="M712" s="7" t="inlineStr"/>
      <c r="N712" s="7" t="inlineStr"/>
      <c r="O712" s="7" t="inlineStr"/>
      <c r="P712" s="7" t="inlineStr"/>
      <c r="Q712" s="7" t="inlineStr"/>
      <c r="R712" s="7" t="inlineStr"/>
      <c r="S712" s="7" t="inlineStr"/>
      <c r="T712" s="7" t="inlineStr"/>
      <c r="U712" s="7" t="inlineStr"/>
      <c r="V712" s="7" t="inlineStr"/>
      <c r="W712" s="7" t="inlineStr"/>
      <c r="X712" s="7" t="inlineStr"/>
      <c r="Y712" s="7" t="inlineStr"/>
      <c r="Z712" s="7" t="inlineStr"/>
      <c r="AA712" s="7" t="inlineStr"/>
      <c r="AB712" s="7" t="inlineStr"/>
      <c r="AC712" s="7" t="inlineStr"/>
      <c r="AD712" s="7" t="inlineStr"/>
      <c r="AE712" s="7" t="inlineStr"/>
      <c r="AF712" s="7" t="inlineStr"/>
      <c r="AG712" s="7" t="inlineStr"/>
      <c r="AH712" s="7" t="inlineStr"/>
      <c r="AI712" s="7" t="inlineStr"/>
      <c r="AJ712" s="7" t="inlineStr"/>
      <c r="AK712" s="7" t="inlineStr"/>
      <c r="AL712" s="7" t="inlineStr"/>
      <c r="AM712" s="7" t="inlineStr"/>
      <c r="AN712" s="7" t="inlineStr"/>
      <c r="AO712" s="7" t="inlineStr"/>
      <c r="AP712" s="7" t="inlineStr"/>
      <c r="AQ712" s="7" t="inlineStr"/>
      <c r="AR712" s="7" t="inlineStr"/>
      <c r="AS712" s="7" t="inlineStr"/>
      <c r="AT712" s="7" t="inlineStr"/>
      <c r="AU712" s="7">
        <f>AW712+AY712+BA712+BC712+BE712+BG712+BI712</f>
        <v/>
      </c>
      <c r="AV712" s="7">
        <f>AX712+AZ712+BB712+BD712+BF712+BH712+BJ712</f>
        <v/>
      </c>
      <c r="AW712" s="7" t="inlineStr"/>
      <c r="AX712" s="7" t="inlineStr"/>
      <c r="AY712" s="7" t="inlineStr"/>
      <c r="AZ712" s="7" t="inlineStr"/>
      <c r="BA712" s="7" t="inlineStr"/>
      <c r="BB712" s="7" t="inlineStr"/>
      <c r="BC712" s="7" t="inlineStr"/>
      <c r="BD712" s="7" t="inlineStr"/>
      <c r="BE712" s="7" t="inlineStr"/>
      <c r="BF712" s="7" t="inlineStr"/>
      <c r="BG712" s="7" t="inlineStr"/>
      <c r="BH712" s="7" t="inlineStr"/>
      <c r="BI712" s="7" t="inlineStr"/>
      <c r="BJ712" s="7" t="inlineStr"/>
      <c r="BK712" s="7">
        <f>BM712+BO712+BQ712+BS712+BU712</f>
        <v/>
      </c>
      <c r="BL712" s="7">
        <f>BN712+BP712+BR712+BT712+BV712</f>
        <v/>
      </c>
      <c r="BM712" s="7" t="inlineStr"/>
      <c r="BN712" s="7" t="inlineStr"/>
      <c r="BO712" s="7" t="inlineStr"/>
      <c r="BP712" s="7" t="inlineStr"/>
      <c r="BQ712" s="7" t="inlineStr"/>
      <c r="BR712" s="7" t="inlineStr"/>
      <c r="BS712" s="7" t="inlineStr"/>
      <c r="BT712" s="7" t="inlineStr"/>
      <c r="BU712" s="7" t="inlineStr"/>
      <c r="BV712" s="7" t="inlineStr"/>
      <c r="BW712" s="7">
        <f>BY712+CA712+CC712+CE712+CG712+CI712+CK712+CM712+CO712+CQ712+CS712+CU712+CW712+CY712+DA712+DC712</f>
        <v/>
      </c>
      <c r="BX712" s="7">
        <f>BZ712+CB712+CD712+CF712+CH712+CJ712+CL712+CN712+CP712+CR712+CT712+CV712+CX712+CZ712+DB712+DD712</f>
        <v/>
      </c>
      <c r="BY712" s="7" t="inlineStr"/>
      <c r="BZ712" s="7" t="inlineStr"/>
      <c r="CA712" s="7" t="inlineStr"/>
      <c r="CB712" s="7" t="inlineStr"/>
      <c r="CC712" s="7" t="inlineStr"/>
      <c r="CD712" s="7" t="inlineStr"/>
      <c r="CE712" s="7" t="inlineStr"/>
      <c r="CF712" s="7" t="inlineStr"/>
      <c r="CG712" s="7" t="inlineStr"/>
      <c r="CH712" s="7" t="inlineStr"/>
      <c r="CI712" s="7" t="inlineStr"/>
      <c r="CJ712" s="7" t="inlineStr"/>
      <c r="CK712" s="7" t="inlineStr"/>
      <c r="CL712" s="7" t="inlineStr"/>
      <c r="CM712" s="7" t="inlineStr"/>
      <c r="CN712" s="7" t="inlineStr"/>
      <c r="CO712" s="7" t="inlineStr"/>
      <c r="CP712" s="7" t="inlineStr"/>
      <c r="CQ712" s="7" t="inlineStr"/>
      <c r="CR712" s="7" t="inlineStr"/>
      <c r="CS712" s="7" t="inlineStr"/>
      <c r="CT712" s="7" t="inlineStr"/>
      <c r="CU712" s="7" t="inlineStr"/>
      <c r="CV712" s="7" t="inlineStr"/>
      <c r="CW712" s="7" t="inlineStr"/>
      <c r="CX712" s="7" t="inlineStr"/>
      <c r="CY712" s="7" t="inlineStr"/>
      <c r="CZ712" s="7" t="inlineStr"/>
      <c r="DA712" s="7" t="inlineStr"/>
      <c r="DB712" s="7" t="inlineStr"/>
      <c r="DC712" s="7" t="inlineStr"/>
      <c r="DD712" s="7" t="inlineStr"/>
      <c r="DE712" s="7">
        <f>DG712+DI712+DK712+DM712+DO712+DQ712+DS712+DU712+DW712+DY712+EA712+EC712+EE712</f>
        <v/>
      </c>
      <c r="DF712" s="7">
        <f>DH712+DJ712+DL712+DN712+DP712+DR712+DT712+DV712+DX712+DZ712+EB712+ED712+EF712</f>
        <v/>
      </c>
      <c r="DG712" s="7" t="inlineStr"/>
      <c r="DH712" s="7" t="inlineStr"/>
      <c r="DI712" s="7" t="inlineStr"/>
      <c r="DJ712" s="7" t="inlineStr"/>
      <c r="DK712" s="7" t="inlineStr"/>
      <c r="DL712" s="7" t="inlineStr"/>
      <c r="DM712" s="7" t="inlineStr"/>
      <c r="DN712" s="7" t="inlineStr"/>
      <c r="DO712" s="7" t="inlineStr"/>
      <c r="DP712" s="7" t="inlineStr"/>
      <c r="DQ712" s="7" t="inlineStr"/>
      <c r="DR712" s="7" t="inlineStr"/>
      <c r="DS712" s="7" t="inlineStr"/>
      <c r="DT712" s="7" t="inlineStr"/>
      <c r="DU712" s="7" t="n">
        <v>5</v>
      </c>
      <c r="DV712" s="7" t="n">
        <v>1031996</v>
      </c>
      <c r="DW712" s="7" t="inlineStr"/>
      <c r="DX712" s="7" t="inlineStr"/>
      <c r="DY712" s="7" t="n">
        <v>7</v>
      </c>
      <c r="DZ712" s="7" t="n">
        <v>1311463</v>
      </c>
      <c r="EA712" s="7" t="inlineStr"/>
      <c r="EB712" s="7" t="inlineStr"/>
      <c r="EC712" s="7" t="inlineStr"/>
      <c r="ED712" s="7" t="inlineStr"/>
      <c r="EE712" s="7" t="inlineStr"/>
      <c r="EF712" s="7" t="inlineStr"/>
      <c r="EG712" s="7">
        <f>E712+AU712+BK712+BW712+DE712</f>
        <v/>
      </c>
      <c r="EH712" s="7">
        <f>F712+AV712+BL712+BX712+DF712</f>
        <v/>
      </c>
    </row>
    <row r="713" hidden="1" outlineLevel="1">
      <c r="A713" s="5" t="n">
        <v>377</v>
      </c>
      <c r="B713" s="6" t="inlineStr">
        <is>
          <t>Shavkat Va O G Li SICHK</t>
        </is>
      </c>
      <c r="C713" s="6" t="inlineStr">
        <is>
          <t>Ташкент</t>
        </is>
      </c>
      <c r="D713" s="6" t="inlineStr">
        <is>
          <t>Ташкент 1</t>
        </is>
      </c>
      <c r="E713" s="7">
        <f>G713+I713+K713+M713+O713+Q713+S713+U713+W713+Y713+AA713+AC713+AE713+AG713+AI713+AK713+AM713+AO713+AQ713+AS713</f>
        <v/>
      </c>
      <c r="F713" s="7">
        <f>H713+J713+L713+N713+P713+R713+T713+V713+X713+Z713+AB713+AD713+AF713+AH713+AJ713+AL713+AN713+AP713+AR713+AT713</f>
        <v/>
      </c>
      <c r="G713" s="7" t="inlineStr"/>
      <c r="H713" s="7" t="inlineStr"/>
      <c r="I713" s="7" t="inlineStr"/>
      <c r="J713" s="7" t="inlineStr"/>
      <c r="K713" s="7" t="inlineStr"/>
      <c r="L713" s="7" t="inlineStr"/>
      <c r="M713" s="7" t="inlineStr"/>
      <c r="N713" s="7" t="inlineStr"/>
      <c r="O713" s="7" t="inlineStr"/>
      <c r="P713" s="7" t="inlineStr"/>
      <c r="Q713" s="7" t="inlineStr"/>
      <c r="R713" s="7" t="inlineStr"/>
      <c r="S713" s="7" t="inlineStr"/>
      <c r="T713" s="7" t="inlineStr"/>
      <c r="U713" s="7" t="inlineStr"/>
      <c r="V713" s="7" t="inlineStr"/>
      <c r="W713" s="7" t="n">
        <v>10</v>
      </c>
      <c r="X713" s="7" t="n">
        <v>3830105</v>
      </c>
      <c r="Y713" s="7" t="inlineStr"/>
      <c r="Z713" s="7" t="inlineStr"/>
      <c r="AA713" s="7" t="inlineStr"/>
      <c r="AB713" s="7" t="inlineStr"/>
      <c r="AC713" s="7" t="n">
        <v>33</v>
      </c>
      <c r="AD713" s="7" t="n">
        <v>7747660</v>
      </c>
      <c r="AE713" s="7" t="inlineStr"/>
      <c r="AF713" s="7" t="inlineStr"/>
      <c r="AG713" s="7" t="n">
        <v>2</v>
      </c>
      <c r="AH713" s="7" t="n">
        <v>157253</v>
      </c>
      <c r="AI713" s="7" t="inlineStr"/>
      <c r="AJ713" s="7" t="inlineStr"/>
      <c r="AK713" s="7" t="inlineStr"/>
      <c r="AL713" s="7" t="inlineStr"/>
      <c r="AM713" s="7" t="inlineStr"/>
      <c r="AN713" s="7" t="inlineStr"/>
      <c r="AO713" s="7" t="inlineStr"/>
      <c r="AP713" s="7" t="inlineStr"/>
      <c r="AQ713" s="7" t="inlineStr"/>
      <c r="AR713" s="7" t="inlineStr"/>
      <c r="AS713" s="7" t="inlineStr"/>
      <c r="AT713" s="7" t="inlineStr"/>
      <c r="AU713" s="7">
        <f>AW713+AY713+BA713+BC713+BE713+BG713+BI713</f>
        <v/>
      </c>
      <c r="AV713" s="7">
        <f>AX713+AZ713+BB713+BD713+BF713+BH713+BJ713</f>
        <v/>
      </c>
      <c r="AW713" s="7" t="inlineStr"/>
      <c r="AX713" s="7" t="inlineStr"/>
      <c r="AY713" s="7" t="inlineStr"/>
      <c r="AZ713" s="7" t="inlineStr"/>
      <c r="BA713" s="7" t="inlineStr"/>
      <c r="BB713" s="7" t="inlineStr"/>
      <c r="BC713" s="7" t="inlineStr"/>
      <c r="BD713" s="7" t="inlineStr"/>
      <c r="BE713" s="7" t="inlineStr"/>
      <c r="BF713" s="7" t="inlineStr"/>
      <c r="BG713" s="7" t="inlineStr"/>
      <c r="BH713" s="7" t="inlineStr"/>
      <c r="BI713" s="7" t="inlineStr"/>
      <c r="BJ713" s="7" t="inlineStr"/>
      <c r="BK713" s="7">
        <f>BM713+BO713+BQ713+BS713+BU713</f>
        <v/>
      </c>
      <c r="BL713" s="7">
        <f>BN713+BP713+BR713+BT713+BV713</f>
        <v/>
      </c>
      <c r="BM713" s="7" t="inlineStr"/>
      <c r="BN713" s="7" t="inlineStr"/>
      <c r="BO713" s="7" t="inlineStr"/>
      <c r="BP713" s="7" t="inlineStr"/>
      <c r="BQ713" s="7" t="inlineStr"/>
      <c r="BR713" s="7" t="inlineStr"/>
      <c r="BS713" s="7" t="inlineStr"/>
      <c r="BT713" s="7" t="inlineStr"/>
      <c r="BU713" s="7" t="inlineStr"/>
      <c r="BV713" s="7" t="inlineStr"/>
      <c r="BW713" s="7">
        <f>BY713+CA713+CC713+CE713+CG713+CI713+CK713+CM713+CO713+CQ713+CS713+CU713+CW713+CY713+DA713+DC713</f>
        <v/>
      </c>
      <c r="BX713" s="7">
        <f>BZ713+CB713+CD713+CF713+CH713+CJ713+CL713+CN713+CP713+CR713+CT713+CV713+CX713+CZ713+DB713+DD713</f>
        <v/>
      </c>
      <c r="BY713" s="7" t="inlineStr"/>
      <c r="BZ713" s="7" t="inlineStr"/>
      <c r="CA713" s="7" t="inlineStr"/>
      <c r="CB713" s="7" t="inlineStr"/>
      <c r="CC713" s="7" t="inlineStr"/>
      <c r="CD713" s="7" t="inlineStr"/>
      <c r="CE713" s="7" t="inlineStr"/>
      <c r="CF713" s="7" t="inlineStr"/>
      <c r="CG713" s="7" t="inlineStr"/>
      <c r="CH713" s="7" t="inlineStr"/>
      <c r="CI713" s="7" t="inlineStr"/>
      <c r="CJ713" s="7" t="inlineStr"/>
      <c r="CK713" s="7" t="inlineStr"/>
      <c r="CL713" s="7" t="inlineStr"/>
      <c r="CM713" s="7" t="inlineStr"/>
      <c r="CN713" s="7" t="inlineStr"/>
      <c r="CO713" s="7" t="inlineStr"/>
      <c r="CP713" s="7" t="inlineStr"/>
      <c r="CQ713" s="7" t="inlineStr"/>
      <c r="CR713" s="7" t="inlineStr"/>
      <c r="CS713" s="7" t="inlineStr"/>
      <c r="CT713" s="7" t="inlineStr"/>
      <c r="CU713" s="7" t="inlineStr"/>
      <c r="CV713" s="7" t="inlineStr"/>
      <c r="CW713" s="7" t="inlineStr"/>
      <c r="CX713" s="7" t="inlineStr"/>
      <c r="CY713" s="7" t="inlineStr"/>
      <c r="CZ713" s="7" t="inlineStr"/>
      <c r="DA713" s="7" t="inlineStr"/>
      <c r="DB713" s="7" t="inlineStr"/>
      <c r="DC713" s="7" t="inlineStr"/>
      <c r="DD713" s="7" t="inlineStr"/>
      <c r="DE713" s="7">
        <f>DG713+DI713+DK713+DM713+DO713+DQ713+DS713+DU713+DW713+DY713+EA713+EC713+EE713</f>
        <v/>
      </c>
      <c r="DF713" s="7">
        <f>DH713+DJ713+DL713+DN713+DP713+DR713+DT713+DV713+DX713+DZ713+EB713+ED713+EF713</f>
        <v/>
      </c>
      <c r="DG713" s="7" t="inlineStr"/>
      <c r="DH713" s="7" t="inlineStr"/>
      <c r="DI713" s="7" t="inlineStr"/>
      <c r="DJ713" s="7" t="inlineStr"/>
      <c r="DK713" s="7" t="inlineStr"/>
      <c r="DL713" s="7" t="inlineStr"/>
      <c r="DM713" s="7" t="inlineStr"/>
      <c r="DN713" s="7" t="inlineStr"/>
      <c r="DO713" s="7" t="inlineStr"/>
      <c r="DP713" s="7" t="inlineStr"/>
      <c r="DQ713" s="7" t="inlineStr"/>
      <c r="DR713" s="7" t="inlineStr"/>
      <c r="DS713" s="7" t="inlineStr"/>
      <c r="DT713" s="7" t="inlineStr"/>
      <c r="DU713" s="7" t="inlineStr"/>
      <c r="DV713" s="7" t="inlineStr"/>
      <c r="DW713" s="7" t="inlineStr"/>
      <c r="DX713" s="7" t="inlineStr"/>
      <c r="DY713" s="7" t="inlineStr"/>
      <c r="DZ713" s="7" t="inlineStr"/>
      <c r="EA713" s="7" t="inlineStr"/>
      <c r="EB713" s="7" t="inlineStr"/>
      <c r="EC713" s="7" t="inlineStr"/>
      <c r="ED713" s="7" t="inlineStr"/>
      <c r="EE713" s="7" t="inlineStr"/>
      <c r="EF713" s="7" t="inlineStr"/>
      <c r="EG713" s="7">
        <f>E713+AU713+BK713+BW713+DE713</f>
        <v/>
      </c>
      <c r="EH713" s="7">
        <f>F713+AV713+BL713+BX713+DF713</f>
        <v/>
      </c>
    </row>
    <row r="714" hidden="1" outlineLevel="1">
      <c r="A714" s="5" t="n">
        <v>378</v>
      </c>
      <c r="B714" s="6" t="inlineStr">
        <is>
          <t>Shaxiszola-Bonu MCHJ</t>
        </is>
      </c>
      <c r="C714" s="6" t="inlineStr">
        <is>
          <t>Ташкент</t>
        </is>
      </c>
      <c r="D714" s="6" t="inlineStr">
        <is>
          <t>Ташкент 2</t>
        </is>
      </c>
      <c r="E714" s="7">
        <f>G714+I714+K714+M714+O714+Q714+S714+U714+W714+Y714+AA714+AC714+AE714+AG714+AI714+AK714+AM714+AO714+AQ714+AS714</f>
        <v/>
      </c>
      <c r="F714" s="7">
        <f>H714+J714+L714+N714+P714+R714+T714+V714+X714+Z714+AB714+AD714+AF714+AH714+AJ714+AL714+AN714+AP714+AR714+AT714</f>
        <v/>
      </c>
      <c r="G714" s="7" t="inlineStr"/>
      <c r="H714" s="7" t="inlineStr"/>
      <c r="I714" s="7" t="inlineStr"/>
      <c r="J714" s="7" t="inlineStr"/>
      <c r="K714" s="7" t="inlineStr"/>
      <c r="L714" s="7" t="inlineStr"/>
      <c r="M714" s="7" t="inlineStr"/>
      <c r="N714" s="7" t="inlineStr"/>
      <c r="O714" s="7" t="inlineStr"/>
      <c r="P714" s="7" t="inlineStr"/>
      <c r="Q714" s="7" t="inlineStr"/>
      <c r="R714" s="7" t="inlineStr"/>
      <c r="S714" s="7" t="inlineStr"/>
      <c r="T714" s="7" t="inlineStr"/>
      <c r="U714" s="7" t="inlineStr"/>
      <c r="V714" s="7" t="inlineStr"/>
      <c r="W714" s="7" t="n">
        <v>6</v>
      </c>
      <c r="X714" s="7" t="n">
        <v>156966</v>
      </c>
      <c r="Y714" s="7" t="inlineStr"/>
      <c r="Z714" s="7" t="inlineStr"/>
      <c r="AA714" s="7" t="inlineStr"/>
      <c r="AB714" s="7" t="inlineStr"/>
      <c r="AC714" s="7" t="n">
        <v>4</v>
      </c>
      <c r="AD714" s="7" t="n">
        <v>1627788</v>
      </c>
      <c r="AE714" s="7" t="n">
        <v>2</v>
      </c>
      <c r="AF714" s="7" t="n">
        <v>257110</v>
      </c>
      <c r="AG714" s="7" t="n">
        <v>4</v>
      </c>
      <c r="AH714" s="7" t="n">
        <v>1430732</v>
      </c>
      <c r="AI714" s="7" t="n">
        <v>2</v>
      </c>
      <c r="AJ714" s="7" t="n">
        <v>171814</v>
      </c>
      <c r="AK714" s="7" t="inlineStr"/>
      <c r="AL714" s="7" t="inlineStr"/>
      <c r="AM714" s="7" t="inlineStr"/>
      <c r="AN714" s="7" t="inlineStr"/>
      <c r="AO714" s="7" t="inlineStr"/>
      <c r="AP714" s="7" t="inlineStr"/>
      <c r="AQ714" s="7" t="inlineStr"/>
      <c r="AR714" s="7" t="inlineStr"/>
      <c r="AS714" s="7" t="inlineStr"/>
      <c r="AT714" s="7" t="inlineStr"/>
      <c r="AU714" s="7">
        <f>AW714+AY714+BA714+BC714+BE714+BG714+BI714</f>
        <v/>
      </c>
      <c r="AV714" s="7">
        <f>AX714+AZ714+BB714+BD714+BF714+BH714+BJ714</f>
        <v/>
      </c>
      <c r="AW714" s="7" t="inlineStr"/>
      <c r="AX714" s="7" t="inlineStr"/>
      <c r="AY714" s="7" t="inlineStr"/>
      <c r="AZ714" s="7" t="inlineStr"/>
      <c r="BA714" s="7" t="inlineStr"/>
      <c r="BB714" s="7" t="inlineStr"/>
      <c r="BC714" s="7" t="inlineStr"/>
      <c r="BD714" s="7" t="inlineStr"/>
      <c r="BE714" s="7" t="inlineStr"/>
      <c r="BF714" s="7" t="inlineStr"/>
      <c r="BG714" s="7" t="inlineStr"/>
      <c r="BH714" s="7" t="inlineStr"/>
      <c r="BI714" s="7" t="inlineStr"/>
      <c r="BJ714" s="7" t="inlineStr"/>
      <c r="BK714" s="7">
        <f>BM714+BO714+BQ714+BS714+BU714</f>
        <v/>
      </c>
      <c r="BL714" s="7">
        <f>BN714+BP714+BR714+BT714+BV714</f>
        <v/>
      </c>
      <c r="BM714" s="7" t="inlineStr"/>
      <c r="BN714" s="7" t="inlineStr"/>
      <c r="BO714" s="7" t="inlineStr"/>
      <c r="BP714" s="7" t="inlineStr"/>
      <c r="BQ714" s="7" t="inlineStr"/>
      <c r="BR714" s="7" t="inlineStr"/>
      <c r="BS714" s="7" t="inlineStr"/>
      <c r="BT714" s="7" t="inlineStr"/>
      <c r="BU714" s="7" t="inlineStr"/>
      <c r="BV714" s="7" t="inlineStr"/>
      <c r="BW714" s="7">
        <f>BY714+CA714+CC714+CE714+CG714+CI714+CK714+CM714+CO714+CQ714+CS714+CU714+CW714+CY714+DA714+DC714</f>
        <v/>
      </c>
      <c r="BX714" s="7">
        <f>BZ714+CB714+CD714+CF714+CH714+CJ714+CL714+CN714+CP714+CR714+CT714+CV714+CX714+CZ714+DB714+DD714</f>
        <v/>
      </c>
      <c r="BY714" s="7" t="inlineStr"/>
      <c r="BZ714" s="7" t="inlineStr"/>
      <c r="CA714" s="7" t="inlineStr"/>
      <c r="CB714" s="7" t="inlineStr"/>
      <c r="CC714" s="7" t="inlineStr"/>
      <c r="CD714" s="7" t="inlineStr"/>
      <c r="CE714" s="7" t="inlineStr"/>
      <c r="CF714" s="7" t="inlineStr"/>
      <c r="CG714" s="7" t="inlineStr"/>
      <c r="CH714" s="7" t="inlineStr"/>
      <c r="CI714" s="7" t="inlineStr"/>
      <c r="CJ714" s="7" t="inlineStr"/>
      <c r="CK714" s="7" t="inlineStr"/>
      <c r="CL714" s="7" t="inlineStr"/>
      <c r="CM714" s="7" t="inlineStr"/>
      <c r="CN714" s="7" t="inlineStr"/>
      <c r="CO714" s="7" t="inlineStr"/>
      <c r="CP714" s="7" t="inlineStr"/>
      <c r="CQ714" s="7" t="inlineStr"/>
      <c r="CR714" s="7" t="inlineStr"/>
      <c r="CS714" s="7" t="inlineStr"/>
      <c r="CT714" s="7" t="inlineStr"/>
      <c r="CU714" s="7" t="inlineStr"/>
      <c r="CV714" s="7" t="inlineStr"/>
      <c r="CW714" s="7" t="inlineStr"/>
      <c r="CX714" s="7" t="inlineStr"/>
      <c r="CY714" s="7" t="inlineStr"/>
      <c r="CZ714" s="7" t="inlineStr"/>
      <c r="DA714" s="7" t="inlineStr"/>
      <c r="DB714" s="7" t="inlineStr"/>
      <c r="DC714" s="7" t="inlineStr"/>
      <c r="DD714" s="7" t="inlineStr"/>
      <c r="DE714" s="7">
        <f>DG714+DI714+DK714+DM714+DO714+DQ714+DS714+DU714+DW714+DY714+EA714+EC714+EE714</f>
        <v/>
      </c>
      <c r="DF714" s="7">
        <f>DH714+DJ714+DL714+DN714+DP714+DR714+DT714+DV714+DX714+DZ714+EB714+ED714+EF714</f>
        <v/>
      </c>
      <c r="DG714" s="7" t="inlineStr"/>
      <c r="DH714" s="7" t="inlineStr"/>
      <c r="DI714" s="7" t="inlineStr"/>
      <c r="DJ714" s="7" t="inlineStr"/>
      <c r="DK714" s="7" t="inlineStr"/>
      <c r="DL714" s="7" t="inlineStr"/>
      <c r="DM714" s="7" t="inlineStr"/>
      <c r="DN714" s="7" t="inlineStr"/>
      <c r="DO714" s="7" t="inlineStr"/>
      <c r="DP714" s="7" t="inlineStr"/>
      <c r="DQ714" s="7" t="inlineStr"/>
      <c r="DR714" s="7" t="inlineStr"/>
      <c r="DS714" s="7" t="inlineStr"/>
      <c r="DT714" s="7" t="inlineStr"/>
      <c r="DU714" s="7" t="inlineStr"/>
      <c r="DV714" s="7" t="inlineStr"/>
      <c r="DW714" s="7" t="inlineStr"/>
      <c r="DX714" s="7" t="inlineStr"/>
      <c r="DY714" s="7" t="inlineStr"/>
      <c r="DZ714" s="7" t="inlineStr"/>
      <c r="EA714" s="7" t="inlineStr"/>
      <c r="EB714" s="7" t="inlineStr"/>
      <c r="EC714" s="7" t="inlineStr"/>
      <c r="ED714" s="7" t="inlineStr"/>
      <c r="EE714" s="7" t="inlineStr"/>
      <c r="EF714" s="7" t="inlineStr"/>
      <c r="EG714" s="7">
        <f>E714+AU714+BK714+BW714+DE714</f>
        <v/>
      </c>
      <c r="EH714" s="7">
        <f>F714+AV714+BL714+BX714+DF714</f>
        <v/>
      </c>
    </row>
    <row r="715" hidden="1" outlineLevel="1">
      <c r="A715" s="5" t="n">
        <v>379</v>
      </c>
      <c r="B715" s="6" t="inlineStr">
        <is>
          <t>Shaxzoda Nasima Farm Group</t>
        </is>
      </c>
      <c r="C715" s="6" t="inlineStr">
        <is>
          <t>Ташкент</t>
        </is>
      </c>
      <c r="D715" s="6" t="inlineStr">
        <is>
          <t>Ташкент 2</t>
        </is>
      </c>
      <c r="E715" s="7">
        <f>G715+I715+K715+M715+O715+Q715+S715+U715+W715+Y715+AA715+AC715+AE715+AG715+AI715+AK715+AM715+AO715+AQ715+AS715</f>
        <v/>
      </c>
      <c r="F715" s="7">
        <f>H715+J715+L715+N715+P715+R715+T715+V715+X715+Z715+AB715+AD715+AF715+AH715+AJ715+AL715+AN715+AP715+AR715+AT715</f>
        <v/>
      </c>
      <c r="G715" s="7" t="inlineStr"/>
      <c r="H715" s="7" t="inlineStr"/>
      <c r="I715" s="7" t="inlineStr"/>
      <c r="J715" s="7" t="inlineStr"/>
      <c r="K715" s="7" t="inlineStr"/>
      <c r="L715" s="7" t="inlineStr"/>
      <c r="M715" s="7" t="inlineStr"/>
      <c r="N715" s="7" t="inlineStr"/>
      <c r="O715" s="7" t="inlineStr"/>
      <c r="P715" s="7" t="inlineStr"/>
      <c r="Q715" s="7" t="n">
        <v>15</v>
      </c>
      <c r="R715" s="7" t="n">
        <v>3273100</v>
      </c>
      <c r="S715" s="7" t="inlineStr"/>
      <c r="T715" s="7" t="inlineStr"/>
      <c r="U715" s="7" t="inlineStr"/>
      <c r="V715" s="7" t="inlineStr"/>
      <c r="W715" s="7" t="n">
        <v>1</v>
      </c>
      <c r="X715" s="7" t="n">
        <v>229276</v>
      </c>
      <c r="Y715" s="7" t="inlineStr"/>
      <c r="Z715" s="7" t="inlineStr"/>
      <c r="AA715" s="7" t="inlineStr"/>
      <c r="AB715" s="7" t="inlineStr"/>
      <c r="AC715" s="7" t="inlineStr"/>
      <c r="AD715" s="7" t="inlineStr"/>
      <c r="AE715" s="7" t="inlineStr"/>
      <c r="AF715" s="7" t="inlineStr"/>
      <c r="AG715" s="7" t="n">
        <v>3</v>
      </c>
      <c r="AH715" s="7" t="n">
        <v>16260</v>
      </c>
      <c r="AI715" s="7" t="inlineStr"/>
      <c r="AJ715" s="7" t="inlineStr"/>
      <c r="AK715" s="7" t="inlineStr"/>
      <c r="AL715" s="7" t="inlineStr"/>
      <c r="AM715" s="7" t="inlineStr"/>
      <c r="AN715" s="7" t="inlineStr"/>
      <c r="AO715" s="7" t="inlineStr"/>
      <c r="AP715" s="7" t="inlineStr"/>
      <c r="AQ715" s="7" t="inlineStr"/>
      <c r="AR715" s="7" t="inlineStr"/>
      <c r="AS715" s="7" t="inlineStr"/>
      <c r="AT715" s="7" t="inlineStr"/>
      <c r="AU715" s="7">
        <f>AW715+AY715+BA715+BC715+BE715+BG715+BI715</f>
        <v/>
      </c>
      <c r="AV715" s="7">
        <f>AX715+AZ715+BB715+BD715+BF715+BH715+BJ715</f>
        <v/>
      </c>
      <c r="AW715" s="7" t="inlineStr"/>
      <c r="AX715" s="7" t="inlineStr"/>
      <c r="AY715" s="7" t="inlineStr"/>
      <c r="AZ715" s="7" t="inlineStr"/>
      <c r="BA715" s="7" t="inlineStr"/>
      <c r="BB715" s="7" t="inlineStr"/>
      <c r="BC715" s="7" t="inlineStr"/>
      <c r="BD715" s="7" t="inlineStr"/>
      <c r="BE715" s="7" t="inlineStr"/>
      <c r="BF715" s="7" t="inlineStr"/>
      <c r="BG715" s="7" t="inlineStr"/>
      <c r="BH715" s="7" t="inlineStr"/>
      <c r="BI715" s="7" t="inlineStr"/>
      <c r="BJ715" s="7" t="inlineStr"/>
      <c r="BK715" s="7">
        <f>BM715+BO715+BQ715+BS715+BU715</f>
        <v/>
      </c>
      <c r="BL715" s="7">
        <f>BN715+BP715+BR715+BT715+BV715</f>
        <v/>
      </c>
      <c r="BM715" s="7" t="inlineStr"/>
      <c r="BN715" s="7" t="inlineStr"/>
      <c r="BO715" s="7" t="inlineStr"/>
      <c r="BP715" s="7" t="inlineStr"/>
      <c r="BQ715" s="7" t="inlineStr"/>
      <c r="BR715" s="7" t="inlineStr"/>
      <c r="BS715" s="7" t="inlineStr"/>
      <c r="BT715" s="7" t="inlineStr"/>
      <c r="BU715" s="7" t="inlineStr"/>
      <c r="BV715" s="7" t="inlineStr"/>
      <c r="BW715" s="7">
        <f>BY715+CA715+CC715+CE715+CG715+CI715+CK715+CM715+CO715+CQ715+CS715+CU715+CW715+CY715+DA715+DC715</f>
        <v/>
      </c>
      <c r="BX715" s="7">
        <f>BZ715+CB715+CD715+CF715+CH715+CJ715+CL715+CN715+CP715+CR715+CT715+CV715+CX715+CZ715+DB715+DD715</f>
        <v/>
      </c>
      <c r="BY715" s="7" t="inlineStr"/>
      <c r="BZ715" s="7" t="inlineStr"/>
      <c r="CA715" s="7" t="inlineStr"/>
      <c r="CB715" s="7" t="inlineStr"/>
      <c r="CC715" s="7" t="inlineStr"/>
      <c r="CD715" s="7" t="inlineStr"/>
      <c r="CE715" s="7" t="inlineStr"/>
      <c r="CF715" s="7" t="inlineStr"/>
      <c r="CG715" s="7" t="inlineStr"/>
      <c r="CH715" s="7" t="inlineStr"/>
      <c r="CI715" s="7" t="inlineStr"/>
      <c r="CJ715" s="7" t="inlineStr"/>
      <c r="CK715" s="7" t="inlineStr"/>
      <c r="CL715" s="7" t="inlineStr"/>
      <c r="CM715" s="7" t="inlineStr"/>
      <c r="CN715" s="7" t="inlineStr"/>
      <c r="CO715" s="7" t="inlineStr"/>
      <c r="CP715" s="7" t="inlineStr"/>
      <c r="CQ715" s="7" t="inlineStr"/>
      <c r="CR715" s="7" t="inlineStr"/>
      <c r="CS715" s="7" t="inlineStr"/>
      <c r="CT715" s="7" t="inlineStr"/>
      <c r="CU715" s="7" t="inlineStr"/>
      <c r="CV715" s="7" t="inlineStr"/>
      <c r="CW715" s="7" t="inlineStr"/>
      <c r="CX715" s="7" t="inlineStr"/>
      <c r="CY715" s="7" t="inlineStr"/>
      <c r="CZ715" s="7" t="inlineStr"/>
      <c r="DA715" s="7" t="inlineStr"/>
      <c r="DB715" s="7" t="inlineStr"/>
      <c r="DC715" s="7" t="inlineStr"/>
      <c r="DD715" s="7" t="inlineStr"/>
      <c r="DE715" s="7">
        <f>DG715+DI715+DK715+DM715+DO715+DQ715+DS715+DU715+DW715+DY715+EA715+EC715+EE715</f>
        <v/>
      </c>
      <c r="DF715" s="7">
        <f>DH715+DJ715+DL715+DN715+DP715+DR715+DT715+DV715+DX715+DZ715+EB715+ED715+EF715</f>
        <v/>
      </c>
      <c r="DG715" s="7" t="inlineStr"/>
      <c r="DH715" s="7" t="inlineStr"/>
      <c r="DI715" s="7" t="inlineStr"/>
      <c r="DJ715" s="7" t="inlineStr"/>
      <c r="DK715" s="7" t="inlineStr"/>
      <c r="DL715" s="7" t="inlineStr"/>
      <c r="DM715" s="7" t="inlineStr"/>
      <c r="DN715" s="7" t="inlineStr"/>
      <c r="DO715" s="7" t="inlineStr"/>
      <c r="DP715" s="7" t="inlineStr"/>
      <c r="DQ715" s="7" t="inlineStr"/>
      <c r="DR715" s="7" t="inlineStr"/>
      <c r="DS715" s="7" t="inlineStr"/>
      <c r="DT715" s="7" t="inlineStr"/>
      <c r="DU715" s="7" t="inlineStr"/>
      <c r="DV715" s="7" t="inlineStr"/>
      <c r="DW715" s="7" t="inlineStr"/>
      <c r="DX715" s="7" t="inlineStr"/>
      <c r="DY715" s="7" t="inlineStr"/>
      <c r="DZ715" s="7" t="inlineStr"/>
      <c r="EA715" s="7" t="inlineStr"/>
      <c r="EB715" s="7" t="inlineStr"/>
      <c r="EC715" s="7" t="inlineStr"/>
      <c r="ED715" s="7" t="inlineStr"/>
      <c r="EE715" s="7" t="inlineStr"/>
      <c r="EF715" s="7" t="inlineStr"/>
      <c r="EG715" s="7">
        <f>E715+AU715+BK715+BW715+DE715</f>
        <v/>
      </c>
      <c r="EH715" s="7">
        <f>F715+AV715+BL715+BX715+DF715</f>
        <v/>
      </c>
    </row>
    <row r="716" hidden="1" outlineLevel="1">
      <c r="A716" s="5" t="n">
        <v>380</v>
      </c>
      <c r="B716" s="6" t="inlineStr">
        <is>
          <t>Sher Farm Group MCHJ</t>
        </is>
      </c>
      <c r="C716" s="6" t="inlineStr">
        <is>
          <t>Ташкент</t>
        </is>
      </c>
      <c r="D716" s="6" t="inlineStr">
        <is>
          <t>Ташкент 2</t>
        </is>
      </c>
      <c r="E716" s="7">
        <f>G716+I716+K716+M716+O716+Q716+S716+U716+W716+Y716+AA716+AC716+AE716+AG716+AI716+AK716+AM716+AO716+AQ716+AS716</f>
        <v/>
      </c>
      <c r="F716" s="7">
        <f>H716+J716+L716+N716+P716+R716+T716+V716+X716+Z716+AB716+AD716+AF716+AH716+AJ716+AL716+AN716+AP716+AR716+AT716</f>
        <v/>
      </c>
      <c r="G716" s="7" t="inlineStr"/>
      <c r="H716" s="7" t="inlineStr"/>
      <c r="I716" s="7" t="inlineStr"/>
      <c r="J716" s="7" t="inlineStr"/>
      <c r="K716" s="7" t="inlineStr"/>
      <c r="L716" s="7" t="inlineStr"/>
      <c r="M716" s="7" t="inlineStr"/>
      <c r="N716" s="7" t="inlineStr"/>
      <c r="O716" s="7" t="inlineStr"/>
      <c r="P716" s="7" t="inlineStr"/>
      <c r="Q716" s="7" t="n">
        <v>3</v>
      </c>
      <c r="R716" s="7" t="n">
        <v>1466181</v>
      </c>
      <c r="S716" s="7" t="inlineStr"/>
      <c r="T716" s="7" t="inlineStr"/>
      <c r="U716" s="7" t="inlineStr"/>
      <c r="V716" s="7" t="inlineStr"/>
      <c r="W716" s="7" t="inlineStr"/>
      <c r="X716" s="7" t="inlineStr"/>
      <c r="Y716" s="7" t="inlineStr"/>
      <c r="Z716" s="7" t="inlineStr"/>
      <c r="AA716" s="7" t="inlineStr"/>
      <c r="AB716" s="7" t="inlineStr"/>
      <c r="AC716" s="7" t="inlineStr"/>
      <c r="AD716" s="7" t="inlineStr"/>
      <c r="AE716" s="7" t="inlineStr"/>
      <c r="AF716" s="7" t="inlineStr"/>
      <c r="AG716" s="7" t="inlineStr"/>
      <c r="AH716" s="7" t="inlineStr"/>
      <c r="AI716" s="7" t="inlineStr"/>
      <c r="AJ716" s="7" t="inlineStr"/>
      <c r="AK716" s="7" t="inlineStr"/>
      <c r="AL716" s="7" t="inlineStr"/>
      <c r="AM716" s="7" t="inlineStr"/>
      <c r="AN716" s="7" t="inlineStr"/>
      <c r="AO716" s="7" t="inlineStr"/>
      <c r="AP716" s="7" t="inlineStr"/>
      <c r="AQ716" s="7" t="inlineStr"/>
      <c r="AR716" s="7" t="inlineStr"/>
      <c r="AS716" s="7" t="inlineStr"/>
      <c r="AT716" s="7" t="inlineStr"/>
      <c r="AU716" s="7">
        <f>AW716+AY716+BA716+BC716+BE716+BG716+BI716</f>
        <v/>
      </c>
      <c r="AV716" s="7">
        <f>AX716+AZ716+BB716+BD716+BF716+BH716+BJ716</f>
        <v/>
      </c>
      <c r="AW716" s="7" t="inlineStr"/>
      <c r="AX716" s="7" t="inlineStr"/>
      <c r="AY716" s="7" t="inlineStr"/>
      <c r="AZ716" s="7" t="inlineStr"/>
      <c r="BA716" s="7" t="inlineStr"/>
      <c r="BB716" s="7" t="inlineStr"/>
      <c r="BC716" s="7" t="inlineStr"/>
      <c r="BD716" s="7" t="inlineStr"/>
      <c r="BE716" s="7" t="inlineStr"/>
      <c r="BF716" s="7" t="inlineStr"/>
      <c r="BG716" s="7" t="inlineStr"/>
      <c r="BH716" s="7" t="inlineStr"/>
      <c r="BI716" s="7" t="inlineStr"/>
      <c r="BJ716" s="7" t="inlineStr"/>
      <c r="BK716" s="7">
        <f>BM716+BO716+BQ716+BS716+BU716</f>
        <v/>
      </c>
      <c r="BL716" s="7">
        <f>BN716+BP716+BR716+BT716+BV716</f>
        <v/>
      </c>
      <c r="BM716" s="7" t="inlineStr"/>
      <c r="BN716" s="7" t="inlineStr"/>
      <c r="BO716" s="7" t="inlineStr"/>
      <c r="BP716" s="7" t="inlineStr"/>
      <c r="BQ716" s="7" t="inlineStr"/>
      <c r="BR716" s="7" t="inlineStr"/>
      <c r="BS716" s="7" t="inlineStr"/>
      <c r="BT716" s="7" t="inlineStr"/>
      <c r="BU716" s="7" t="inlineStr"/>
      <c r="BV716" s="7" t="inlineStr"/>
      <c r="BW716" s="7">
        <f>BY716+CA716+CC716+CE716+CG716+CI716+CK716+CM716+CO716+CQ716+CS716+CU716+CW716+CY716+DA716+DC716</f>
        <v/>
      </c>
      <c r="BX716" s="7">
        <f>BZ716+CB716+CD716+CF716+CH716+CJ716+CL716+CN716+CP716+CR716+CT716+CV716+CX716+CZ716+DB716+DD716</f>
        <v/>
      </c>
      <c r="BY716" s="7" t="inlineStr"/>
      <c r="BZ716" s="7" t="inlineStr"/>
      <c r="CA716" s="7" t="inlineStr"/>
      <c r="CB716" s="7" t="inlineStr"/>
      <c r="CC716" s="7" t="inlineStr"/>
      <c r="CD716" s="7" t="inlineStr"/>
      <c r="CE716" s="7" t="inlineStr"/>
      <c r="CF716" s="7" t="inlineStr"/>
      <c r="CG716" s="7" t="inlineStr"/>
      <c r="CH716" s="7" t="inlineStr"/>
      <c r="CI716" s="7" t="inlineStr"/>
      <c r="CJ716" s="7" t="inlineStr"/>
      <c r="CK716" s="7" t="inlineStr"/>
      <c r="CL716" s="7" t="inlineStr"/>
      <c r="CM716" s="7" t="inlineStr"/>
      <c r="CN716" s="7" t="inlineStr"/>
      <c r="CO716" s="7" t="inlineStr"/>
      <c r="CP716" s="7" t="inlineStr"/>
      <c r="CQ716" s="7" t="inlineStr"/>
      <c r="CR716" s="7" t="inlineStr"/>
      <c r="CS716" s="7" t="inlineStr"/>
      <c r="CT716" s="7" t="inlineStr"/>
      <c r="CU716" s="7" t="inlineStr"/>
      <c r="CV716" s="7" t="inlineStr"/>
      <c r="CW716" s="7" t="inlineStr"/>
      <c r="CX716" s="7" t="inlineStr"/>
      <c r="CY716" s="7" t="inlineStr"/>
      <c r="CZ716" s="7" t="inlineStr"/>
      <c r="DA716" s="7" t="inlineStr"/>
      <c r="DB716" s="7" t="inlineStr"/>
      <c r="DC716" s="7" t="inlineStr"/>
      <c r="DD716" s="7" t="inlineStr"/>
      <c r="DE716" s="7">
        <f>DG716+DI716+DK716+DM716+DO716+DQ716+DS716+DU716+DW716+DY716+EA716+EC716+EE716</f>
        <v/>
      </c>
      <c r="DF716" s="7">
        <f>DH716+DJ716+DL716+DN716+DP716+DR716+DT716+DV716+DX716+DZ716+EB716+ED716+EF716</f>
        <v/>
      </c>
      <c r="DG716" s="7" t="inlineStr"/>
      <c r="DH716" s="7" t="inlineStr"/>
      <c r="DI716" s="7" t="inlineStr"/>
      <c r="DJ716" s="7" t="inlineStr"/>
      <c r="DK716" s="7" t="inlineStr"/>
      <c r="DL716" s="7" t="inlineStr"/>
      <c r="DM716" s="7" t="inlineStr"/>
      <c r="DN716" s="7" t="inlineStr"/>
      <c r="DO716" s="7" t="inlineStr"/>
      <c r="DP716" s="7" t="inlineStr"/>
      <c r="DQ716" s="7" t="inlineStr"/>
      <c r="DR716" s="7" t="inlineStr"/>
      <c r="DS716" s="7" t="inlineStr"/>
      <c r="DT716" s="7" t="inlineStr"/>
      <c r="DU716" s="7" t="inlineStr"/>
      <c r="DV716" s="7" t="inlineStr"/>
      <c r="DW716" s="7" t="inlineStr"/>
      <c r="DX716" s="7" t="inlineStr"/>
      <c r="DY716" s="7" t="n">
        <v>2</v>
      </c>
      <c r="DZ716" s="7" t="n">
        <v>710972</v>
      </c>
      <c r="EA716" s="7" t="inlineStr"/>
      <c r="EB716" s="7" t="inlineStr"/>
      <c r="EC716" s="7" t="inlineStr"/>
      <c r="ED716" s="7" t="inlineStr"/>
      <c r="EE716" s="7" t="inlineStr"/>
      <c r="EF716" s="7" t="inlineStr"/>
      <c r="EG716" s="7">
        <f>E716+AU716+BK716+BW716+DE716</f>
        <v/>
      </c>
      <c r="EH716" s="7">
        <f>F716+AV716+BL716+BX716+DF716</f>
        <v/>
      </c>
    </row>
    <row r="717" hidden="1" outlineLevel="1">
      <c r="A717" s="5" t="n">
        <v>381</v>
      </c>
      <c r="B717" s="6" t="inlineStr">
        <is>
          <t>Shifo aliya MCHJ</t>
        </is>
      </c>
      <c r="C717" s="6" t="inlineStr">
        <is>
          <t>Ташкент</t>
        </is>
      </c>
      <c r="D717" s="6" t="inlineStr">
        <is>
          <t>Ташкент 2</t>
        </is>
      </c>
      <c r="E717" s="7">
        <f>G717+I717+K717+M717+O717+Q717+S717+U717+W717+Y717+AA717+AC717+AE717+AG717+AI717+AK717+AM717+AO717+AQ717+AS717</f>
        <v/>
      </c>
      <c r="F717" s="7">
        <f>H717+J717+L717+N717+P717+R717+T717+V717+X717+Z717+AB717+AD717+AF717+AH717+AJ717+AL717+AN717+AP717+AR717+AT717</f>
        <v/>
      </c>
      <c r="G717" s="7" t="inlineStr"/>
      <c r="H717" s="7" t="inlineStr"/>
      <c r="I717" s="7" t="inlineStr"/>
      <c r="J717" s="7" t="inlineStr"/>
      <c r="K717" s="7" t="inlineStr"/>
      <c r="L717" s="7" t="inlineStr"/>
      <c r="M717" s="7" t="inlineStr"/>
      <c r="N717" s="7" t="inlineStr"/>
      <c r="O717" s="7" t="inlineStr"/>
      <c r="P717" s="7" t="inlineStr"/>
      <c r="Q717" s="7" t="inlineStr"/>
      <c r="R717" s="7" t="inlineStr"/>
      <c r="S717" s="7" t="inlineStr"/>
      <c r="T717" s="7" t="inlineStr"/>
      <c r="U717" s="7" t="inlineStr"/>
      <c r="V717" s="7" t="inlineStr"/>
      <c r="W717" s="7" t="inlineStr"/>
      <c r="X717" s="7" t="inlineStr"/>
      <c r="Y717" s="7" t="inlineStr"/>
      <c r="Z717" s="7" t="inlineStr"/>
      <c r="AA717" s="7" t="inlineStr"/>
      <c r="AB717" s="7" t="inlineStr"/>
      <c r="AC717" s="7" t="inlineStr"/>
      <c r="AD717" s="7" t="inlineStr"/>
      <c r="AE717" s="7" t="inlineStr"/>
      <c r="AF717" s="7" t="inlineStr"/>
      <c r="AG717" s="7" t="n">
        <v>5</v>
      </c>
      <c r="AH717" s="7" t="n">
        <v>15575</v>
      </c>
      <c r="AI717" s="7" t="inlineStr"/>
      <c r="AJ717" s="7" t="inlineStr"/>
      <c r="AK717" s="7" t="inlineStr"/>
      <c r="AL717" s="7" t="inlineStr"/>
      <c r="AM717" s="7" t="inlineStr"/>
      <c r="AN717" s="7" t="inlineStr"/>
      <c r="AO717" s="7" t="inlineStr"/>
      <c r="AP717" s="7" t="inlineStr"/>
      <c r="AQ717" s="7" t="inlineStr"/>
      <c r="AR717" s="7" t="inlineStr"/>
      <c r="AS717" s="7" t="inlineStr"/>
      <c r="AT717" s="7" t="inlineStr"/>
      <c r="AU717" s="7">
        <f>AW717+AY717+BA717+BC717+BE717+BG717+BI717</f>
        <v/>
      </c>
      <c r="AV717" s="7">
        <f>AX717+AZ717+BB717+BD717+BF717+BH717+BJ717</f>
        <v/>
      </c>
      <c r="AW717" s="7" t="inlineStr"/>
      <c r="AX717" s="7" t="inlineStr"/>
      <c r="AY717" s="7" t="inlineStr"/>
      <c r="AZ717" s="7" t="inlineStr"/>
      <c r="BA717" s="7" t="inlineStr"/>
      <c r="BB717" s="7" t="inlineStr"/>
      <c r="BC717" s="7" t="inlineStr"/>
      <c r="BD717" s="7" t="inlineStr"/>
      <c r="BE717" s="7" t="inlineStr"/>
      <c r="BF717" s="7" t="inlineStr"/>
      <c r="BG717" s="7" t="inlineStr"/>
      <c r="BH717" s="7" t="inlineStr"/>
      <c r="BI717" s="7" t="inlineStr"/>
      <c r="BJ717" s="7" t="inlineStr"/>
      <c r="BK717" s="7">
        <f>BM717+BO717+BQ717+BS717+BU717</f>
        <v/>
      </c>
      <c r="BL717" s="7">
        <f>BN717+BP717+BR717+BT717+BV717</f>
        <v/>
      </c>
      <c r="BM717" s="7" t="inlineStr"/>
      <c r="BN717" s="7" t="inlineStr"/>
      <c r="BO717" s="7" t="inlineStr"/>
      <c r="BP717" s="7" t="inlineStr"/>
      <c r="BQ717" s="7" t="inlineStr"/>
      <c r="BR717" s="7" t="inlineStr"/>
      <c r="BS717" s="7" t="inlineStr"/>
      <c r="BT717" s="7" t="inlineStr"/>
      <c r="BU717" s="7" t="inlineStr"/>
      <c r="BV717" s="7" t="inlineStr"/>
      <c r="BW717" s="7">
        <f>BY717+CA717+CC717+CE717+CG717+CI717+CK717+CM717+CO717+CQ717+CS717+CU717+CW717+CY717+DA717+DC717</f>
        <v/>
      </c>
      <c r="BX717" s="7">
        <f>BZ717+CB717+CD717+CF717+CH717+CJ717+CL717+CN717+CP717+CR717+CT717+CV717+CX717+CZ717+DB717+DD717</f>
        <v/>
      </c>
      <c r="BY717" s="7" t="inlineStr"/>
      <c r="BZ717" s="7" t="inlineStr"/>
      <c r="CA717" s="7" t="inlineStr"/>
      <c r="CB717" s="7" t="inlineStr"/>
      <c r="CC717" s="7" t="inlineStr"/>
      <c r="CD717" s="7" t="inlineStr"/>
      <c r="CE717" s="7" t="inlineStr"/>
      <c r="CF717" s="7" t="inlineStr"/>
      <c r="CG717" s="7" t="inlineStr"/>
      <c r="CH717" s="7" t="inlineStr"/>
      <c r="CI717" s="7" t="inlineStr"/>
      <c r="CJ717" s="7" t="inlineStr"/>
      <c r="CK717" s="7" t="inlineStr"/>
      <c r="CL717" s="7" t="inlineStr"/>
      <c r="CM717" s="7" t="inlineStr"/>
      <c r="CN717" s="7" t="inlineStr"/>
      <c r="CO717" s="7" t="inlineStr"/>
      <c r="CP717" s="7" t="inlineStr"/>
      <c r="CQ717" s="7" t="inlineStr"/>
      <c r="CR717" s="7" t="inlineStr"/>
      <c r="CS717" s="7" t="inlineStr"/>
      <c r="CT717" s="7" t="inlineStr"/>
      <c r="CU717" s="7" t="inlineStr"/>
      <c r="CV717" s="7" t="inlineStr"/>
      <c r="CW717" s="7" t="inlineStr"/>
      <c r="CX717" s="7" t="inlineStr"/>
      <c r="CY717" s="7" t="inlineStr"/>
      <c r="CZ717" s="7" t="inlineStr"/>
      <c r="DA717" s="7" t="inlineStr"/>
      <c r="DB717" s="7" t="inlineStr"/>
      <c r="DC717" s="7" t="inlineStr"/>
      <c r="DD717" s="7" t="inlineStr"/>
      <c r="DE717" s="7">
        <f>DG717+DI717+DK717+DM717+DO717+DQ717+DS717+DU717+DW717+DY717+EA717+EC717+EE717</f>
        <v/>
      </c>
      <c r="DF717" s="7">
        <f>DH717+DJ717+DL717+DN717+DP717+DR717+DT717+DV717+DX717+DZ717+EB717+ED717+EF717</f>
        <v/>
      </c>
      <c r="DG717" s="7" t="inlineStr"/>
      <c r="DH717" s="7" t="inlineStr"/>
      <c r="DI717" s="7" t="inlineStr"/>
      <c r="DJ717" s="7" t="inlineStr"/>
      <c r="DK717" s="7" t="inlineStr"/>
      <c r="DL717" s="7" t="inlineStr"/>
      <c r="DM717" s="7" t="inlineStr"/>
      <c r="DN717" s="7" t="inlineStr"/>
      <c r="DO717" s="7" t="inlineStr"/>
      <c r="DP717" s="7" t="inlineStr"/>
      <c r="DQ717" s="7" t="inlineStr"/>
      <c r="DR717" s="7" t="inlineStr"/>
      <c r="DS717" s="7" t="inlineStr"/>
      <c r="DT717" s="7" t="inlineStr"/>
      <c r="DU717" s="7" t="inlineStr"/>
      <c r="DV717" s="7" t="inlineStr"/>
      <c r="DW717" s="7" t="inlineStr"/>
      <c r="DX717" s="7" t="inlineStr"/>
      <c r="DY717" s="7" t="inlineStr"/>
      <c r="DZ717" s="7" t="inlineStr"/>
      <c r="EA717" s="7" t="inlineStr"/>
      <c r="EB717" s="7" t="inlineStr"/>
      <c r="EC717" s="7" t="inlineStr"/>
      <c r="ED717" s="7" t="inlineStr"/>
      <c r="EE717" s="7" t="inlineStr"/>
      <c r="EF717" s="7" t="inlineStr"/>
      <c r="EG717" s="7">
        <f>E717+AU717+BK717+BW717+DE717</f>
        <v/>
      </c>
      <c r="EH717" s="7">
        <f>F717+AV717+BL717+BX717+DF717</f>
        <v/>
      </c>
    </row>
    <row r="718" hidden="1" outlineLevel="1">
      <c r="A718" s="5" t="n">
        <v>382</v>
      </c>
      <c r="B718" s="6" t="inlineStr">
        <is>
          <t>Shukrona Dilnura Farm XK</t>
        </is>
      </c>
      <c r="C718" s="6" t="inlineStr">
        <is>
          <t>Ташкент</t>
        </is>
      </c>
      <c r="D718" s="6" t="inlineStr">
        <is>
          <t>Ташкент 2</t>
        </is>
      </c>
      <c r="E718" s="7">
        <f>G718+I718+K718+M718+O718+Q718+S718+U718+W718+Y718+AA718+AC718+AE718+AG718+AI718+AK718+AM718+AO718+AQ718+AS718</f>
        <v/>
      </c>
      <c r="F718" s="7">
        <f>H718+J718+L718+N718+P718+R718+T718+V718+X718+Z718+AB718+AD718+AF718+AH718+AJ718+AL718+AN718+AP718+AR718+AT718</f>
        <v/>
      </c>
      <c r="G718" s="7" t="inlineStr"/>
      <c r="H718" s="7" t="inlineStr"/>
      <c r="I718" s="7" t="inlineStr"/>
      <c r="J718" s="7" t="inlineStr"/>
      <c r="K718" s="7" t="inlineStr"/>
      <c r="L718" s="7" t="inlineStr"/>
      <c r="M718" s="7" t="inlineStr"/>
      <c r="N718" s="7" t="inlineStr"/>
      <c r="O718" s="7" t="inlineStr"/>
      <c r="P718" s="7" t="inlineStr"/>
      <c r="Q718" s="7" t="n">
        <v>10</v>
      </c>
      <c r="R718" s="7" t="n">
        <v>549200</v>
      </c>
      <c r="S718" s="7" t="inlineStr"/>
      <c r="T718" s="7" t="inlineStr"/>
      <c r="U718" s="7" t="inlineStr"/>
      <c r="V718" s="7" t="inlineStr"/>
      <c r="W718" s="7" t="inlineStr"/>
      <c r="X718" s="7" t="inlineStr"/>
      <c r="Y718" s="7" t="inlineStr"/>
      <c r="Z718" s="7" t="inlineStr"/>
      <c r="AA718" s="7" t="inlineStr"/>
      <c r="AB718" s="7" t="inlineStr"/>
      <c r="AC718" s="7" t="n">
        <v>10</v>
      </c>
      <c r="AD718" s="7" t="n">
        <v>3328770</v>
      </c>
      <c r="AE718" s="7" t="inlineStr"/>
      <c r="AF718" s="7" t="inlineStr"/>
      <c r="AG718" s="7" t="inlineStr"/>
      <c r="AH718" s="7" t="inlineStr"/>
      <c r="AI718" s="7" t="inlineStr"/>
      <c r="AJ718" s="7" t="inlineStr"/>
      <c r="AK718" s="7" t="inlineStr"/>
      <c r="AL718" s="7" t="inlineStr"/>
      <c r="AM718" s="7" t="inlineStr"/>
      <c r="AN718" s="7" t="inlineStr"/>
      <c r="AO718" s="7" t="inlineStr"/>
      <c r="AP718" s="7" t="inlineStr"/>
      <c r="AQ718" s="7" t="inlineStr"/>
      <c r="AR718" s="7" t="inlineStr"/>
      <c r="AS718" s="7" t="inlineStr"/>
      <c r="AT718" s="7" t="inlineStr"/>
      <c r="AU718" s="7">
        <f>AW718+AY718+BA718+BC718+BE718+BG718+BI718</f>
        <v/>
      </c>
      <c r="AV718" s="7">
        <f>AX718+AZ718+BB718+BD718+BF718+BH718+BJ718</f>
        <v/>
      </c>
      <c r="AW718" s="7" t="inlineStr"/>
      <c r="AX718" s="7" t="inlineStr"/>
      <c r="AY718" s="7" t="inlineStr"/>
      <c r="AZ718" s="7" t="inlineStr"/>
      <c r="BA718" s="7" t="inlineStr"/>
      <c r="BB718" s="7" t="inlineStr"/>
      <c r="BC718" s="7" t="inlineStr"/>
      <c r="BD718" s="7" t="inlineStr"/>
      <c r="BE718" s="7" t="inlineStr"/>
      <c r="BF718" s="7" t="inlineStr"/>
      <c r="BG718" s="7" t="inlineStr"/>
      <c r="BH718" s="7" t="inlineStr"/>
      <c r="BI718" s="7" t="inlineStr"/>
      <c r="BJ718" s="7" t="inlineStr"/>
      <c r="BK718" s="7">
        <f>BM718+BO718+BQ718+BS718+BU718</f>
        <v/>
      </c>
      <c r="BL718" s="7">
        <f>BN718+BP718+BR718+BT718+BV718</f>
        <v/>
      </c>
      <c r="BM718" s="7" t="inlineStr"/>
      <c r="BN718" s="7" t="inlineStr"/>
      <c r="BO718" s="7" t="inlineStr"/>
      <c r="BP718" s="7" t="inlineStr"/>
      <c r="BQ718" s="7" t="inlineStr"/>
      <c r="BR718" s="7" t="inlineStr"/>
      <c r="BS718" s="7" t="inlineStr"/>
      <c r="BT718" s="7" t="inlineStr"/>
      <c r="BU718" s="7" t="inlineStr"/>
      <c r="BV718" s="7" t="inlineStr"/>
      <c r="BW718" s="7">
        <f>BY718+CA718+CC718+CE718+CG718+CI718+CK718+CM718+CO718+CQ718+CS718+CU718+CW718+CY718+DA718+DC718</f>
        <v/>
      </c>
      <c r="BX718" s="7">
        <f>BZ718+CB718+CD718+CF718+CH718+CJ718+CL718+CN718+CP718+CR718+CT718+CV718+CX718+CZ718+DB718+DD718</f>
        <v/>
      </c>
      <c r="BY718" s="7" t="inlineStr"/>
      <c r="BZ718" s="7" t="inlineStr"/>
      <c r="CA718" s="7" t="inlineStr"/>
      <c r="CB718" s="7" t="inlineStr"/>
      <c r="CC718" s="7" t="inlineStr"/>
      <c r="CD718" s="7" t="inlineStr"/>
      <c r="CE718" s="7" t="inlineStr"/>
      <c r="CF718" s="7" t="inlineStr"/>
      <c r="CG718" s="7" t="inlineStr"/>
      <c r="CH718" s="7" t="inlineStr"/>
      <c r="CI718" s="7" t="inlineStr"/>
      <c r="CJ718" s="7" t="inlineStr"/>
      <c r="CK718" s="7" t="inlineStr"/>
      <c r="CL718" s="7" t="inlineStr"/>
      <c r="CM718" s="7" t="inlineStr"/>
      <c r="CN718" s="7" t="inlineStr"/>
      <c r="CO718" s="7" t="inlineStr"/>
      <c r="CP718" s="7" t="inlineStr"/>
      <c r="CQ718" s="7" t="inlineStr"/>
      <c r="CR718" s="7" t="inlineStr"/>
      <c r="CS718" s="7" t="inlineStr"/>
      <c r="CT718" s="7" t="inlineStr"/>
      <c r="CU718" s="7" t="inlineStr"/>
      <c r="CV718" s="7" t="inlineStr"/>
      <c r="CW718" s="7" t="inlineStr"/>
      <c r="CX718" s="7" t="inlineStr"/>
      <c r="CY718" s="7" t="inlineStr"/>
      <c r="CZ718" s="7" t="inlineStr"/>
      <c r="DA718" s="7" t="inlineStr"/>
      <c r="DB718" s="7" t="inlineStr"/>
      <c r="DC718" s="7" t="inlineStr"/>
      <c r="DD718" s="7" t="inlineStr"/>
      <c r="DE718" s="7">
        <f>DG718+DI718+DK718+DM718+DO718+DQ718+DS718+DU718+DW718+DY718+EA718+EC718+EE718</f>
        <v/>
      </c>
      <c r="DF718" s="7">
        <f>DH718+DJ718+DL718+DN718+DP718+DR718+DT718+DV718+DX718+DZ718+EB718+ED718+EF718</f>
        <v/>
      </c>
      <c r="DG718" s="7" t="inlineStr"/>
      <c r="DH718" s="7" t="inlineStr"/>
      <c r="DI718" s="7" t="inlineStr"/>
      <c r="DJ718" s="7" t="inlineStr"/>
      <c r="DK718" s="7" t="inlineStr"/>
      <c r="DL718" s="7" t="inlineStr"/>
      <c r="DM718" s="7" t="inlineStr"/>
      <c r="DN718" s="7" t="inlineStr"/>
      <c r="DO718" s="7" t="inlineStr"/>
      <c r="DP718" s="7" t="inlineStr"/>
      <c r="DQ718" s="7" t="inlineStr"/>
      <c r="DR718" s="7" t="inlineStr"/>
      <c r="DS718" s="7" t="inlineStr"/>
      <c r="DT718" s="7" t="inlineStr"/>
      <c r="DU718" s="7" t="n">
        <v>2</v>
      </c>
      <c r="DV718" s="7" t="n">
        <v>42768</v>
      </c>
      <c r="DW718" s="7" t="inlineStr"/>
      <c r="DX718" s="7" t="inlineStr"/>
      <c r="DY718" s="7" t="inlineStr"/>
      <c r="DZ718" s="7" t="inlineStr"/>
      <c r="EA718" s="7" t="n">
        <v>2</v>
      </c>
      <c r="EB718" s="7" t="n">
        <v>532166</v>
      </c>
      <c r="EC718" s="7" t="n">
        <v>2</v>
      </c>
      <c r="ED718" s="7" t="n">
        <v>103070</v>
      </c>
      <c r="EE718" s="7" t="inlineStr"/>
      <c r="EF718" s="7" t="inlineStr"/>
      <c r="EG718" s="7">
        <f>E718+AU718+BK718+BW718+DE718</f>
        <v/>
      </c>
      <c r="EH718" s="7">
        <f>F718+AV718+BL718+BX718+DF718</f>
        <v/>
      </c>
    </row>
    <row r="719" hidden="1" outlineLevel="1">
      <c r="A719" s="5" t="n">
        <v>383</v>
      </c>
      <c r="B719" s="6" t="inlineStr">
        <is>
          <t>Siti Farm MCHJ</t>
        </is>
      </c>
      <c r="C719" s="6" t="inlineStr">
        <is>
          <t>Ташкент</t>
        </is>
      </c>
      <c r="D719" s="6" t="inlineStr">
        <is>
          <t>Ташкент 1</t>
        </is>
      </c>
      <c r="E719" s="7">
        <f>G719+I719+K719+M719+O719+Q719+S719+U719+W719+Y719+AA719+AC719+AE719+AG719+AI719+AK719+AM719+AO719+AQ719+AS719</f>
        <v/>
      </c>
      <c r="F719" s="7">
        <f>H719+J719+L719+N719+P719+R719+T719+V719+X719+Z719+AB719+AD719+AF719+AH719+AJ719+AL719+AN719+AP719+AR719+AT719</f>
        <v/>
      </c>
      <c r="G719" s="7" t="inlineStr"/>
      <c r="H719" s="7" t="inlineStr"/>
      <c r="I719" s="7" t="inlineStr"/>
      <c r="J719" s="7" t="inlineStr"/>
      <c r="K719" s="7" t="inlineStr"/>
      <c r="L719" s="7" t="inlineStr"/>
      <c r="M719" s="7" t="inlineStr"/>
      <c r="N719" s="7" t="inlineStr"/>
      <c r="O719" s="7" t="inlineStr"/>
      <c r="P719" s="7" t="inlineStr"/>
      <c r="Q719" s="7" t="inlineStr"/>
      <c r="R719" s="7" t="inlineStr"/>
      <c r="S719" s="7" t="inlineStr"/>
      <c r="T719" s="7" t="inlineStr"/>
      <c r="U719" s="7" t="inlineStr"/>
      <c r="V719" s="7" t="inlineStr"/>
      <c r="W719" s="7" t="inlineStr"/>
      <c r="X719" s="7" t="inlineStr"/>
      <c r="Y719" s="7" t="inlineStr"/>
      <c r="Z719" s="7" t="inlineStr"/>
      <c r="AA719" s="7" t="inlineStr"/>
      <c r="AB719" s="7" t="inlineStr"/>
      <c r="AC719" s="7" t="inlineStr"/>
      <c r="AD719" s="7" t="inlineStr"/>
      <c r="AE719" s="7" t="inlineStr"/>
      <c r="AF719" s="7" t="inlineStr"/>
      <c r="AG719" s="7" t="inlineStr"/>
      <c r="AH719" s="7" t="inlineStr"/>
      <c r="AI719" s="7" t="inlineStr"/>
      <c r="AJ719" s="7" t="inlineStr"/>
      <c r="AK719" s="7" t="inlineStr"/>
      <c r="AL719" s="7" t="inlineStr"/>
      <c r="AM719" s="7" t="inlineStr"/>
      <c r="AN719" s="7" t="inlineStr"/>
      <c r="AO719" s="7" t="inlineStr"/>
      <c r="AP719" s="7" t="inlineStr"/>
      <c r="AQ719" s="7" t="inlineStr"/>
      <c r="AR719" s="7" t="inlineStr"/>
      <c r="AS719" s="7" t="inlineStr"/>
      <c r="AT719" s="7" t="inlineStr"/>
      <c r="AU719" s="7">
        <f>AW719+AY719+BA719+BC719+BE719+BG719+BI719</f>
        <v/>
      </c>
      <c r="AV719" s="7">
        <f>AX719+AZ719+BB719+BD719+BF719+BH719+BJ719</f>
        <v/>
      </c>
      <c r="AW719" s="7" t="n">
        <v>25</v>
      </c>
      <c r="AX719" s="7" t="n">
        <v>4284545</v>
      </c>
      <c r="AY719" s="7" t="inlineStr"/>
      <c r="AZ719" s="7" t="inlineStr"/>
      <c r="BA719" s="7" t="inlineStr"/>
      <c r="BB719" s="7" t="inlineStr"/>
      <c r="BC719" s="7" t="inlineStr"/>
      <c r="BD719" s="7" t="inlineStr"/>
      <c r="BE719" s="7" t="inlineStr"/>
      <c r="BF719" s="7" t="inlineStr"/>
      <c r="BG719" s="7" t="inlineStr"/>
      <c r="BH719" s="7" t="inlineStr"/>
      <c r="BI719" s="7" t="inlineStr"/>
      <c r="BJ719" s="7" t="inlineStr"/>
      <c r="BK719" s="7">
        <f>BM719+BO719+BQ719+BS719+BU719</f>
        <v/>
      </c>
      <c r="BL719" s="7">
        <f>BN719+BP719+BR719+BT719+BV719</f>
        <v/>
      </c>
      <c r="BM719" s="7" t="inlineStr"/>
      <c r="BN719" s="7" t="inlineStr"/>
      <c r="BO719" s="7" t="inlineStr"/>
      <c r="BP719" s="7" t="inlineStr"/>
      <c r="BQ719" s="7" t="inlineStr"/>
      <c r="BR719" s="7" t="inlineStr"/>
      <c r="BS719" s="7" t="inlineStr"/>
      <c r="BT719" s="7" t="inlineStr"/>
      <c r="BU719" s="7" t="inlineStr"/>
      <c r="BV719" s="7" t="inlineStr"/>
      <c r="BW719" s="7">
        <f>BY719+CA719+CC719+CE719+CG719+CI719+CK719+CM719+CO719+CQ719+CS719+CU719+CW719+CY719+DA719+DC719</f>
        <v/>
      </c>
      <c r="BX719" s="7">
        <f>BZ719+CB719+CD719+CF719+CH719+CJ719+CL719+CN719+CP719+CR719+CT719+CV719+CX719+CZ719+DB719+DD719</f>
        <v/>
      </c>
      <c r="BY719" s="7" t="inlineStr"/>
      <c r="BZ719" s="7" t="inlineStr"/>
      <c r="CA719" s="7" t="n">
        <v>100</v>
      </c>
      <c r="CB719" s="7" t="n">
        <v>31478100</v>
      </c>
      <c r="CC719" s="7" t="inlineStr"/>
      <c r="CD719" s="7" t="inlineStr"/>
      <c r="CE719" s="7" t="inlineStr"/>
      <c r="CF719" s="7" t="inlineStr"/>
      <c r="CG719" s="7" t="inlineStr"/>
      <c r="CH719" s="7" t="inlineStr"/>
      <c r="CI719" s="7" t="inlineStr"/>
      <c r="CJ719" s="7" t="inlineStr"/>
      <c r="CK719" s="7" t="inlineStr"/>
      <c r="CL719" s="7" t="inlineStr"/>
      <c r="CM719" s="7" t="inlineStr"/>
      <c r="CN719" s="7" t="inlineStr"/>
      <c r="CO719" s="7" t="inlineStr"/>
      <c r="CP719" s="7" t="inlineStr"/>
      <c r="CQ719" s="7" t="inlineStr"/>
      <c r="CR719" s="7" t="inlineStr"/>
      <c r="CS719" s="7" t="inlineStr"/>
      <c r="CT719" s="7" t="inlineStr"/>
      <c r="CU719" s="7" t="inlineStr"/>
      <c r="CV719" s="7" t="inlineStr"/>
      <c r="CW719" s="7" t="inlineStr"/>
      <c r="CX719" s="7" t="inlineStr"/>
      <c r="CY719" s="7" t="inlineStr"/>
      <c r="CZ719" s="7" t="inlineStr"/>
      <c r="DA719" s="7" t="inlineStr"/>
      <c r="DB719" s="7" t="inlineStr"/>
      <c r="DC719" s="7" t="inlineStr"/>
      <c r="DD719" s="7" t="inlineStr"/>
      <c r="DE719" s="7">
        <f>DG719+DI719+DK719+DM719+DO719+DQ719+DS719+DU719+DW719+DY719+EA719+EC719+EE719</f>
        <v/>
      </c>
      <c r="DF719" s="7">
        <f>DH719+DJ719+DL719+DN719+DP719+DR719+DT719+DV719+DX719+DZ719+EB719+ED719+EF719</f>
        <v/>
      </c>
      <c r="DG719" s="7" t="inlineStr"/>
      <c r="DH719" s="7" t="inlineStr"/>
      <c r="DI719" s="7" t="inlineStr"/>
      <c r="DJ719" s="7" t="inlineStr"/>
      <c r="DK719" s="7" t="inlineStr"/>
      <c r="DL719" s="7" t="inlineStr"/>
      <c r="DM719" s="7" t="inlineStr"/>
      <c r="DN719" s="7" t="inlineStr"/>
      <c r="DO719" s="7" t="inlineStr"/>
      <c r="DP719" s="7" t="inlineStr"/>
      <c r="DQ719" s="7" t="inlineStr"/>
      <c r="DR719" s="7" t="inlineStr"/>
      <c r="DS719" s="7" t="inlineStr"/>
      <c r="DT719" s="7" t="inlineStr"/>
      <c r="DU719" s="7" t="inlineStr"/>
      <c r="DV719" s="7" t="inlineStr"/>
      <c r="DW719" s="7" t="inlineStr"/>
      <c r="DX719" s="7" t="inlineStr"/>
      <c r="DY719" s="7" t="inlineStr"/>
      <c r="DZ719" s="7" t="inlineStr"/>
      <c r="EA719" s="7" t="inlineStr"/>
      <c r="EB719" s="7" t="inlineStr"/>
      <c r="EC719" s="7" t="inlineStr"/>
      <c r="ED719" s="7" t="inlineStr"/>
      <c r="EE719" s="7" t="inlineStr"/>
      <c r="EF719" s="7" t="inlineStr"/>
      <c r="EG719" s="7">
        <f>E719+AU719+BK719+BW719+DE719</f>
        <v/>
      </c>
      <c r="EH719" s="7">
        <f>F719+AV719+BL719+BX719+DF719</f>
        <v/>
      </c>
    </row>
    <row r="720" hidden="1" outlineLevel="1">
      <c r="A720" s="5" t="n">
        <v>384</v>
      </c>
      <c r="B720" s="6" t="inlineStr">
        <is>
          <t>Sog Lom Yaxshi</t>
        </is>
      </c>
      <c r="C720" s="6" t="inlineStr">
        <is>
          <t>Ташкент</t>
        </is>
      </c>
      <c r="D720" s="6" t="inlineStr">
        <is>
          <t>Ташкент 1</t>
        </is>
      </c>
      <c r="E720" s="7">
        <f>G720+I720+K720+M720+O720+Q720+S720+U720+W720+Y720+AA720+AC720+AE720+AG720+AI720+AK720+AM720+AO720+AQ720+AS720</f>
        <v/>
      </c>
      <c r="F720" s="7">
        <f>H720+J720+L720+N720+P720+R720+T720+V720+X720+Z720+AB720+AD720+AF720+AH720+AJ720+AL720+AN720+AP720+AR720+AT720</f>
        <v/>
      </c>
      <c r="G720" s="7" t="inlineStr"/>
      <c r="H720" s="7" t="inlineStr"/>
      <c r="I720" s="7" t="inlineStr"/>
      <c r="J720" s="7" t="inlineStr"/>
      <c r="K720" s="7" t="inlineStr"/>
      <c r="L720" s="7" t="inlineStr"/>
      <c r="M720" s="7" t="inlineStr"/>
      <c r="N720" s="7" t="inlineStr"/>
      <c r="O720" s="7" t="inlineStr"/>
      <c r="P720" s="7" t="inlineStr"/>
      <c r="Q720" s="7" t="inlineStr"/>
      <c r="R720" s="7" t="inlineStr"/>
      <c r="S720" s="7" t="inlineStr"/>
      <c r="T720" s="7" t="inlineStr"/>
      <c r="U720" s="7" t="inlineStr"/>
      <c r="V720" s="7" t="inlineStr"/>
      <c r="W720" s="7" t="inlineStr"/>
      <c r="X720" s="7" t="inlineStr"/>
      <c r="Y720" s="7" t="inlineStr"/>
      <c r="Z720" s="7" t="inlineStr"/>
      <c r="AA720" s="7" t="inlineStr"/>
      <c r="AB720" s="7" t="inlineStr"/>
      <c r="AC720" s="7" t="inlineStr"/>
      <c r="AD720" s="7" t="inlineStr"/>
      <c r="AE720" s="7" t="inlineStr"/>
      <c r="AF720" s="7" t="inlineStr"/>
      <c r="AG720" s="7" t="inlineStr"/>
      <c r="AH720" s="7" t="inlineStr"/>
      <c r="AI720" s="7" t="inlineStr"/>
      <c r="AJ720" s="7" t="inlineStr"/>
      <c r="AK720" s="7" t="inlineStr"/>
      <c r="AL720" s="7" t="inlineStr"/>
      <c r="AM720" s="7" t="inlineStr"/>
      <c r="AN720" s="7" t="inlineStr"/>
      <c r="AO720" s="7" t="inlineStr"/>
      <c r="AP720" s="7" t="inlineStr"/>
      <c r="AQ720" s="7" t="inlineStr"/>
      <c r="AR720" s="7" t="inlineStr"/>
      <c r="AS720" s="7" t="inlineStr"/>
      <c r="AT720" s="7" t="inlineStr"/>
      <c r="AU720" s="7">
        <f>AW720+AY720+BA720+BC720+BE720+BG720+BI720</f>
        <v/>
      </c>
      <c r="AV720" s="7">
        <f>AX720+AZ720+BB720+BD720+BF720+BH720+BJ720</f>
        <v/>
      </c>
      <c r="AW720" s="7" t="n">
        <v>1</v>
      </c>
      <c r="AX720" s="7" t="n">
        <v>195123</v>
      </c>
      <c r="AY720" s="7" t="inlineStr"/>
      <c r="AZ720" s="7" t="inlineStr"/>
      <c r="BA720" s="7" t="inlineStr"/>
      <c r="BB720" s="7" t="inlineStr"/>
      <c r="BC720" s="7" t="inlineStr"/>
      <c r="BD720" s="7" t="inlineStr"/>
      <c r="BE720" s="7" t="n">
        <v>4</v>
      </c>
      <c r="BF720" s="7" t="n">
        <v>1220212</v>
      </c>
      <c r="BG720" s="7" t="inlineStr"/>
      <c r="BH720" s="7" t="inlineStr"/>
      <c r="BI720" s="7" t="inlineStr"/>
      <c r="BJ720" s="7" t="inlineStr"/>
      <c r="BK720" s="7">
        <f>BM720+BO720+BQ720+BS720+BU720</f>
        <v/>
      </c>
      <c r="BL720" s="7">
        <f>BN720+BP720+BR720+BT720+BV720</f>
        <v/>
      </c>
      <c r="BM720" s="7" t="inlineStr"/>
      <c r="BN720" s="7" t="inlineStr"/>
      <c r="BO720" s="7" t="inlineStr"/>
      <c r="BP720" s="7" t="inlineStr"/>
      <c r="BQ720" s="7" t="n">
        <v>5</v>
      </c>
      <c r="BR720" s="7" t="n">
        <v>599235</v>
      </c>
      <c r="BS720" s="7" t="inlineStr"/>
      <c r="BT720" s="7" t="inlineStr"/>
      <c r="BU720" s="7" t="inlineStr"/>
      <c r="BV720" s="7" t="inlineStr"/>
      <c r="BW720" s="7">
        <f>BY720+CA720+CC720+CE720+CG720+CI720+CK720+CM720+CO720+CQ720+CS720+CU720+CW720+CY720+DA720+DC720</f>
        <v/>
      </c>
      <c r="BX720" s="7">
        <f>BZ720+CB720+CD720+CF720+CH720+CJ720+CL720+CN720+CP720+CR720+CT720+CV720+CX720+CZ720+DB720+DD720</f>
        <v/>
      </c>
      <c r="BY720" s="7" t="inlineStr"/>
      <c r="BZ720" s="7" t="inlineStr"/>
      <c r="CA720" s="7" t="inlineStr"/>
      <c r="CB720" s="7" t="inlineStr"/>
      <c r="CC720" s="7" t="inlineStr"/>
      <c r="CD720" s="7" t="inlineStr"/>
      <c r="CE720" s="7" t="inlineStr"/>
      <c r="CF720" s="7" t="inlineStr"/>
      <c r="CG720" s="7" t="inlineStr"/>
      <c r="CH720" s="7" t="inlineStr"/>
      <c r="CI720" s="7" t="inlineStr"/>
      <c r="CJ720" s="7" t="inlineStr"/>
      <c r="CK720" s="7" t="inlineStr"/>
      <c r="CL720" s="7" t="inlineStr"/>
      <c r="CM720" s="7" t="inlineStr"/>
      <c r="CN720" s="7" t="inlineStr"/>
      <c r="CO720" s="7" t="inlineStr"/>
      <c r="CP720" s="7" t="inlineStr"/>
      <c r="CQ720" s="7" t="inlineStr"/>
      <c r="CR720" s="7" t="inlineStr"/>
      <c r="CS720" s="7" t="inlineStr"/>
      <c r="CT720" s="7" t="inlineStr"/>
      <c r="CU720" s="7" t="inlineStr"/>
      <c r="CV720" s="7" t="inlineStr"/>
      <c r="CW720" s="7" t="inlineStr"/>
      <c r="CX720" s="7" t="inlineStr"/>
      <c r="CY720" s="7" t="inlineStr"/>
      <c r="CZ720" s="7" t="inlineStr"/>
      <c r="DA720" s="7" t="inlineStr"/>
      <c r="DB720" s="7" t="inlineStr"/>
      <c r="DC720" s="7" t="inlineStr"/>
      <c r="DD720" s="7" t="inlineStr"/>
      <c r="DE720" s="7">
        <f>DG720+DI720+DK720+DM720+DO720+DQ720+DS720+DU720+DW720+DY720+EA720+EC720+EE720</f>
        <v/>
      </c>
      <c r="DF720" s="7">
        <f>DH720+DJ720+DL720+DN720+DP720+DR720+DT720+DV720+DX720+DZ720+EB720+ED720+EF720</f>
        <v/>
      </c>
      <c r="DG720" s="7" t="inlineStr"/>
      <c r="DH720" s="7" t="inlineStr"/>
      <c r="DI720" s="7" t="inlineStr"/>
      <c r="DJ720" s="7" t="inlineStr"/>
      <c r="DK720" s="7" t="inlineStr"/>
      <c r="DL720" s="7" t="inlineStr"/>
      <c r="DM720" s="7" t="inlineStr"/>
      <c r="DN720" s="7" t="inlineStr"/>
      <c r="DO720" s="7" t="inlineStr"/>
      <c r="DP720" s="7" t="inlineStr"/>
      <c r="DQ720" s="7" t="inlineStr"/>
      <c r="DR720" s="7" t="inlineStr"/>
      <c r="DS720" s="7" t="inlineStr"/>
      <c r="DT720" s="7" t="inlineStr"/>
      <c r="DU720" s="7" t="inlineStr"/>
      <c r="DV720" s="7" t="inlineStr"/>
      <c r="DW720" s="7" t="inlineStr"/>
      <c r="DX720" s="7" t="inlineStr"/>
      <c r="DY720" s="7" t="inlineStr"/>
      <c r="DZ720" s="7" t="inlineStr"/>
      <c r="EA720" s="7" t="inlineStr"/>
      <c r="EB720" s="7" t="inlineStr"/>
      <c r="EC720" s="7" t="inlineStr"/>
      <c r="ED720" s="7" t="inlineStr"/>
      <c r="EE720" s="7" t="inlineStr"/>
      <c r="EF720" s="7" t="inlineStr"/>
      <c r="EG720" s="7">
        <f>E720+AU720+BK720+BW720+DE720</f>
        <v/>
      </c>
      <c r="EH720" s="7">
        <f>F720+AV720+BL720+BX720+DF720</f>
        <v/>
      </c>
    </row>
    <row r="721" hidden="1" outlineLevel="1">
      <c r="A721" s="5" t="n">
        <v>385</v>
      </c>
      <c r="B721" s="6" t="inlineStr">
        <is>
          <t>Sog'no MChJ</t>
        </is>
      </c>
      <c r="C721" s="6" t="inlineStr">
        <is>
          <t>Ташкент</t>
        </is>
      </c>
      <c r="D721" s="6" t="inlineStr">
        <is>
          <t>Ташкент 2</t>
        </is>
      </c>
      <c r="E721" s="7">
        <f>G721+I721+K721+M721+O721+Q721+S721+U721+W721+Y721+AA721+AC721+AE721+AG721+AI721+AK721+AM721+AO721+AQ721+AS721</f>
        <v/>
      </c>
      <c r="F721" s="7">
        <f>H721+J721+L721+N721+P721+R721+T721+V721+X721+Z721+AB721+AD721+AF721+AH721+AJ721+AL721+AN721+AP721+AR721+AT721</f>
        <v/>
      </c>
      <c r="G721" s="7" t="inlineStr"/>
      <c r="H721" s="7" t="inlineStr"/>
      <c r="I721" s="7" t="inlineStr"/>
      <c r="J721" s="7" t="inlineStr"/>
      <c r="K721" s="7" t="inlineStr"/>
      <c r="L721" s="7" t="inlineStr"/>
      <c r="M721" s="7" t="inlineStr"/>
      <c r="N721" s="7" t="inlineStr"/>
      <c r="O721" s="7" t="inlineStr"/>
      <c r="P721" s="7" t="inlineStr"/>
      <c r="Q721" s="7" t="inlineStr"/>
      <c r="R721" s="7" t="inlineStr"/>
      <c r="S721" s="7" t="inlineStr"/>
      <c r="T721" s="7" t="inlineStr"/>
      <c r="U721" s="7" t="inlineStr"/>
      <c r="V721" s="7" t="inlineStr"/>
      <c r="W721" s="7" t="n">
        <v>4</v>
      </c>
      <c r="X721" s="7" t="n">
        <v>1481580</v>
      </c>
      <c r="Y721" s="7" t="inlineStr"/>
      <c r="Z721" s="7" t="inlineStr"/>
      <c r="AA721" s="7" t="inlineStr"/>
      <c r="AB721" s="7" t="inlineStr"/>
      <c r="AC721" s="7" t="n">
        <v>4</v>
      </c>
      <c r="AD721" s="7" t="n">
        <v>994588</v>
      </c>
      <c r="AE721" s="7" t="n">
        <v>4</v>
      </c>
      <c r="AF721" s="7" t="n">
        <v>398580</v>
      </c>
      <c r="AG721" s="7" t="inlineStr"/>
      <c r="AH721" s="7" t="inlineStr"/>
      <c r="AI721" s="7" t="inlineStr"/>
      <c r="AJ721" s="7" t="inlineStr"/>
      <c r="AK721" s="7" t="inlineStr"/>
      <c r="AL721" s="7" t="inlineStr"/>
      <c r="AM721" s="7" t="inlineStr"/>
      <c r="AN721" s="7" t="inlineStr"/>
      <c r="AO721" s="7" t="inlineStr"/>
      <c r="AP721" s="7" t="inlineStr"/>
      <c r="AQ721" s="7" t="inlineStr"/>
      <c r="AR721" s="7" t="inlineStr"/>
      <c r="AS721" s="7" t="inlineStr"/>
      <c r="AT721" s="7" t="inlineStr"/>
      <c r="AU721" s="7">
        <f>AW721+AY721+BA721+BC721+BE721+BG721+BI721</f>
        <v/>
      </c>
      <c r="AV721" s="7">
        <f>AX721+AZ721+BB721+BD721+BF721+BH721+BJ721</f>
        <v/>
      </c>
      <c r="AW721" s="7" t="inlineStr"/>
      <c r="AX721" s="7" t="inlineStr"/>
      <c r="AY721" s="7" t="inlineStr"/>
      <c r="AZ721" s="7" t="inlineStr"/>
      <c r="BA721" s="7" t="inlineStr"/>
      <c r="BB721" s="7" t="inlineStr"/>
      <c r="BC721" s="7" t="inlineStr"/>
      <c r="BD721" s="7" t="inlineStr"/>
      <c r="BE721" s="7" t="inlineStr"/>
      <c r="BF721" s="7" t="inlineStr"/>
      <c r="BG721" s="7" t="inlineStr"/>
      <c r="BH721" s="7" t="inlineStr"/>
      <c r="BI721" s="7" t="inlineStr"/>
      <c r="BJ721" s="7" t="inlineStr"/>
      <c r="BK721" s="7">
        <f>BM721+BO721+BQ721+BS721+BU721</f>
        <v/>
      </c>
      <c r="BL721" s="7">
        <f>BN721+BP721+BR721+BT721+BV721</f>
        <v/>
      </c>
      <c r="BM721" s="7" t="inlineStr"/>
      <c r="BN721" s="7" t="inlineStr"/>
      <c r="BO721" s="7" t="inlineStr"/>
      <c r="BP721" s="7" t="inlineStr"/>
      <c r="BQ721" s="7" t="inlineStr"/>
      <c r="BR721" s="7" t="inlineStr"/>
      <c r="BS721" s="7" t="inlineStr"/>
      <c r="BT721" s="7" t="inlineStr"/>
      <c r="BU721" s="7" t="inlineStr"/>
      <c r="BV721" s="7" t="inlineStr"/>
      <c r="BW721" s="7">
        <f>BY721+CA721+CC721+CE721+CG721+CI721+CK721+CM721+CO721+CQ721+CS721+CU721+CW721+CY721+DA721+DC721</f>
        <v/>
      </c>
      <c r="BX721" s="7">
        <f>BZ721+CB721+CD721+CF721+CH721+CJ721+CL721+CN721+CP721+CR721+CT721+CV721+CX721+CZ721+DB721+DD721</f>
        <v/>
      </c>
      <c r="BY721" s="7" t="inlineStr"/>
      <c r="BZ721" s="7" t="inlineStr"/>
      <c r="CA721" s="7" t="inlineStr"/>
      <c r="CB721" s="7" t="inlineStr"/>
      <c r="CC721" s="7" t="inlineStr"/>
      <c r="CD721" s="7" t="inlineStr"/>
      <c r="CE721" s="7" t="inlineStr"/>
      <c r="CF721" s="7" t="inlineStr"/>
      <c r="CG721" s="7" t="inlineStr"/>
      <c r="CH721" s="7" t="inlineStr"/>
      <c r="CI721" s="7" t="inlineStr"/>
      <c r="CJ721" s="7" t="inlineStr"/>
      <c r="CK721" s="7" t="inlineStr"/>
      <c r="CL721" s="7" t="inlineStr"/>
      <c r="CM721" s="7" t="inlineStr"/>
      <c r="CN721" s="7" t="inlineStr"/>
      <c r="CO721" s="7" t="inlineStr"/>
      <c r="CP721" s="7" t="inlineStr"/>
      <c r="CQ721" s="7" t="inlineStr"/>
      <c r="CR721" s="7" t="inlineStr"/>
      <c r="CS721" s="7" t="inlineStr"/>
      <c r="CT721" s="7" t="inlineStr"/>
      <c r="CU721" s="7" t="inlineStr"/>
      <c r="CV721" s="7" t="inlineStr"/>
      <c r="CW721" s="7" t="inlineStr"/>
      <c r="CX721" s="7" t="inlineStr"/>
      <c r="CY721" s="7" t="inlineStr"/>
      <c r="CZ721" s="7" t="inlineStr"/>
      <c r="DA721" s="7" t="inlineStr"/>
      <c r="DB721" s="7" t="inlineStr"/>
      <c r="DC721" s="7" t="inlineStr"/>
      <c r="DD721" s="7" t="inlineStr"/>
      <c r="DE721" s="7">
        <f>DG721+DI721+DK721+DM721+DO721+DQ721+DS721+DU721+DW721+DY721+EA721+EC721+EE721</f>
        <v/>
      </c>
      <c r="DF721" s="7">
        <f>DH721+DJ721+DL721+DN721+DP721+DR721+DT721+DV721+DX721+DZ721+EB721+ED721+EF721</f>
        <v/>
      </c>
      <c r="DG721" s="7" t="inlineStr"/>
      <c r="DH721" s="7" t="inlineStr"/>
      <c r="DI721" s="7" t="inlineStr"/>
      <c r="DJ721" s="7" t="inlineStr"/>
      <c r="DK721" s="7" t="inlineStr"/>
      <c r="DL721" s="7" t="inlineStr"/>
      <c r="DM721" s="7" t="inlineStr"/>
      <c r="DN721" s="7" t="inlineStr"/>
      <c r="DO721" s="7" t="inlineStr"/>
      <c r="DP721" s="7" t="inlineStr"/>
      <c r="DQ721" s="7" t="inlineStr"/>
      <c r="DR721" s="7" t="inlineStr"/>
      <c r="DS721" s="7" t="inlineStr"/>
      <c r="DT721" s="7" t="inlineStr"/>
      <c r="DU721" s="7" t="inlineStr"/>
      <c r="DV721" s="7" t="inlineStr"/>
      <c r="DW721" s="7" t="inlineStr"/>
      <c r="DX721" s="7" t="inlineStr"/>
      <c r="DY721" s="7" t="inlineStr"/>
      <c r="DZ721" s="7" t="inlineStr"/>
      <c r="EA721" s="7" t="inlineStr"/>
      <c r="EB721" s="7" t="inlineStr"/>
      <c r="EC721" s="7" t="inlineStr"/>
      <c r="ED721" s="7" t="inlineStr"/>
      <c r="EE721" s="7" t="inlineStr"/>
      <c r="EF721" s="7" t="inlineStr"/>
      <c r="EG721" s="7">
        <f>E721+AU721+BK721+BW721+DE721</f>
        <v/>
      </c>
      <c r="EH721" s="7">
        <f>F721+AV721+BL721+BX721+DF721</f>
        <v/>
      </c>
    </row>
    <row r="722" hidden="1" outlineLevel="1">
      <c r="A722" s="5" t="n">
        <v>386</v>
      </c>
      <c r="B722" s="6" t="inlineStr">
        <is>
          <t>Soglom Kelajak Biznes MCHJ</t>
        </is>
      </c>
      <c r="C722" s="6" t="inlineStr">
        <is>
          <t>Ташкент</t>
        </is>
      </c>
      <c r="D722" s="6" t="inlineStr">
        <is>
          <t>Ташкент 1</t>
        </is>
      </c>
      <c r="E722" s="7">
        <f>G722+I722+K722+M722+O722+Q722+S722+U722+W722+Y722+AA722+AC722+AE722+AG722+AI722+AK722+AM722+AO722+AQ722+AS722</f>
        <v/>
      </c>
      <c r="F722" s="7">
        <f>H722+J722+L722+N722+P722+R722+T722+V722+X722+Z722+AB722+AD722+AF722+AH722+AJ722+AL722+AN722+AP722+AR722+AT722</f>
        <v/>
      </c>
      <c r="G722" s="7" t="inlineStr"/>
      <c r="H722" s="7" t="inlineStr"/>
      <c r="I722" s="7" t="inlineStr"/>
      <c r="J722" s="7" t="inlineStr"/>
      <c r="K722" s="7" t="inlineStr"/>
      <c r="L722" s="7" t="inlineStr"/>
      <c r="M722" s="7" t="inlineStr"/>
      <c r="N722" s="7" t="inlineStr"/>
      <c r="O722" s="7" t="inlineStr"/>
      <c r="P722" s="7" t="inlineStr"/>
      <c r="Q722" s="7" t="n">
        <v>3</v>
      </c>
      <c r="R722" s="7" t="n">
        <v>481500</v>
      </c>
      <c r="S722" s="7" t="inlineStr"/>
      <c r="T722" s="7" t="inlineStr"/>
      <c r="U722" s="7" t="inlineStr"/>
      <c r="V722" s="7" t="inlineStr"/>
      <c r="W722" s="7" t="inlineStr"/>
      <c r="X722" s="7" t="inlineStr"/>
      <c r="Y722" s="7" t="inlineStr"/>
      <c r="Z722" s="7" t="inlineStr"/>
      <c r="AA722" s="7" t="inlineStr"/>
      <c r="AB722" s="7" t="inlineStr"/>
      <c r="AC722" s="7" t="inlineStr"/>
      <c r="AD722" s="7" t="inlineStr"/>
      <c r="AE722" s="7" t="inlineStr"/>
      <c r="AF722" s="7" t="inlineStr"/>
      <c r="AG722" s="7" t="inlineStr"/>
      <c r="AH722" s="7" t="inlineStr"/>
      <c r="AI722" s="7" t="inlineStr"/>
      <c r="AJ722" s="7" t="inlineStr"/>
      <c r="AK722" s="7" t="inlineStr"/>
      <c r="AL722" s="7" t="inlineStr"/>
      <c r="AM722" s="7" t="inlineStr"/>
      <c r="AN722" s="7" t="inlineStr"/>
      <c r="AO722" s="7" t="inlineStr"/>
      <c r="AP722" s="7" t="inlineStr"/>
      <c r="AQ722" s="7" t="inlineStr"/>
      <c r="AR722" s="7" t="inlineStr"/>
      <c r="AS722" s="7" t="inlineStr"/>
      <c r="AT722" s="7" t="inlineStr"/>
      <c r="AU722" s="7">
        <f>AW722+AY722+BA722+BC722+BE722+BG722+BI722</f>
        <v/>
      </c>
      <c r="AV722" s="7">
        <f>AX722+AZ722+BB722+BD722+BF722+BH722+BJ722</f>
        <v/>
      </c>
      <c r="AW722" s="7" t="inlineStr"/>
      <c r="AX722" s="7" t="inlineStr"/>
      <c r="AY722" s="7" t="inlineStr"/>
      <c r="AZ722" s="7" t="inlineStr"/>
      <c r="BA722" s="7" t="inlineStr"/>
      <c r="BB722" s="7" t="inlineStr"/>
      <c r="BC722" s="7" t="inlineStr"/>
      <c r="BD722" s="7" t="inlineStr"/>
      <c r="BE722" s="7" t="inlineStr"/>
      <c r="BF722" s="7" t="inlineStr"/>
      <c r="BG722" s="7" t="inlineStr"/>
      <c r="BH722" s="7" t="inlineStr"/>
      <c r="BI722" s="7" t="inlineStr"/>
      <c r="BJ722" s="7" t="inlineStr"/>
      <c r="BK722" s="7">
        <f>BM722+BO722+BQ722+BS722+BU722</f>
        <v/>
      </c>
      <c r="BL722" s="7">
        <f>BN722+BP722+BR722+BT722+BV722</f>
        <v/>
      </c>
      <c r="BM722" s="7" t="inlineStr"/>
      <c r="BN722" s="7" t="inlineStr"/>
      <c r="BO722" s="7" t="inlineStr"/>
      <c r="BP722" s="7" t="inlineStr"/>
      <c r="BQ722" s="7" t="inlineStr"/>
      <c r="BR722" s="7" t="inlineStr"/>
      <c r="BS722" s="7" t="inlineStr"/>
      <c r="BT722" s="7" t="inlineStr"/>
      <c r="BU722" s="7" t="inlineStr"/>
      <c r="BV722" s="7" t="inlineStr"/>
      <c r="BW722" s="7">
        <f>BY722+CA722+CC722+CE722+CG722+CI722+CK722+CM722+CO722+CQ722+CS722+CU722+CW722+CY722+DA722+DC722</f>
        <v/>
      </c>
      <c r="BX722" s="7">
        <f>BZ722+CB722+CD722+CF722+CH722+CJ722+CL722+CN722+CP722+CR722+CT722+CV722+CX722+CZ722+DB722+DD722</f>
        <v/>
      </c>
      <c r="BY722" s="7" t="inlineStr"/>
      <c r="BZ722" s="7" t="inlineStr"/>
      <c r="CA722" s="7" t="inlineStr"/>
      <c r="CB722" s="7" t="inlineStr"/>
      <c r="CC722" s="7" t="inlineStr"/>
      <c r="CD722" s="7" t="inlineStr"/>
      <c r="CE722" s="7" t="inlineStr"/>
      <c r="CF722" s="7" t="inlineStr"/>
      <c r="CG722" s="7" t="inlineStr"/>
      <c r="CH722" s="7" t="inlineStr"/>
      <c r="CI722" s="7" t="inlineStr"/>
      <c r="CJ722" s="7" t="inlineStr"/>
      <c r="CK722" s="7" t="inlineStr"/>
      <c r="CL722" s="7" t="inlineStr"/>
      <c r="CM722" s="7" t="inlineStr"/>
      <c r="CN722" s="7" t="inlineStr"/>
      <c r="CO722" s="7" t="inlineStr"/>
      <c r="CP722" s="7" t="inlineStr"/>
      <c r="CQ722" s="7" t="inlineStr"/>
      <c r="CR722" s="7" t="inlineStr"/>
      <c r="CS722" s="7" t="inlineStr"/>
      <c r="CT722" s="7" t="inlineStr"/>
      <c r="CU722" s="7" t="inlineStr"/>
      <c r="CV722" s="7" t="inlineStr"/>
      <c r="CW722" s="7" t="inlineStr"/>
      <c r="CX722" s="7" t="inlineStr"/>
      <c r="CY722" s="7" t="inlineStr"/>
      <c r="CZ722" s="7" t="inlineStr"/>
      <c r="DA722" s="7" t="inlineStr"/>
      <c r="DB722" s="7" t="inlineStr"/>
      <c r="DC722" s="7" t="inlineStr"/>
      <c r="DD722" s="7" t="inlineStr"/>
      <c r="DE722" s="7">
        <f>DG722+DI722+DK722+DM722+DO722+DQ722+DS722+DU722+DW722+DY722+EA722+EC722+EE722</f>
        <v/>
      </c>
      <c r="DF722" s="7">
        <f>DH722+DJ722+DL722+DN722+DP722+DR722+DT722+DV722+DX722+DZ722+EB722+ED722+EF722</f>
        <v/>
      </c>
      <c r="DG722" s="7" t="inlineStr"/>
      <c r="DH722" s="7" t="inlineStr"/>
      <c r="DI722" s="7" t="inlineStr"/>
      <c r="DJ722" s="7" t="inlineStr"/>
      <c r="DK722" s="7" t="inlineStr"/>
      <c r="DL722" s="7" t="inlineStr"/>
      <c r="DM722" s="7" t="inlineStr"/>
      <c r="DN722" s="7" t="inlineStr"/>
      <c r="DO722" s="7" t="inlineStr"/>
      <c r="DP722" s="7" t="inlineStr"/>
      <c r="DQ722" s="7" t="inlineStr"/>
      <c r="DR722" s="7" t="inlineStr"/>
      <c r="DS722" s="7" t="inlineStr"/>
      <c r="DT722" s="7" t="inlineStr"/>
      <c r="DU722" s="7" t="inlineStr"/>
      <c r="DV722" s="7" t="inlineStr"/>
      <c r="DW722" s="7" t="inlineStr"/>
      <c r="DX722" s="7" t="inlineStr"/>
      <c r="DY722" s="7" t="inlineStr"/>
      <c r="DZ722" s="7" t="inlineStr"/>
      <c r="EA722" s="7" t="inlineStr"/>
      <c r="EB722" s="7" t="inlineStr"/>
      <c r="EC722" s="7" t="inlineStr"/>
      <c r="ED722" s="7" t="inlineStr"/>
      <c r="EE722" s="7" t="inlineStr"/>
      <c r="EF722" s="7" t="inlineStr"/>
      <c r="EG722" s="7">
        <f>E722+AU722+BK722+BW722+DE722</f>
        <v/>
      </c>
      <c r="EH722" s="7">
        <f>F722+AV722+BL722+BX722+DF722</f>
        <v/>
      </c>
    </row>
    <row r="723" hidden="1" outlineLevel="1">
      <c r="A723" s="5" t="n">
        <v>387</v>
      </c>
      <c r="B723" s="6" t="inlineStr">
        <is>
          <t>Superkleon Farm XK</t>
        </is>
      </c>
      <c r="C723" s="6" t="inlineStr">
        <is>
          <t>Ташкент</t>
        </is>
      </c>
      <c r="D723" s="6" t="inlineStr">
        <is>
          <t>Ташкент 1</t>
        </is>
      </c>
      <c r="E723" s="7">
        <f>G723+I723+K723+M723+O723+Q723+S723+U723+W723+Y723+AA723+AC723+AE723+AG723+AI723+AK723+AM723+AO723+AQ723+AS723</f>
        <v/>
      </c>
      <c r="F723" s="7">
        <f>H723+J723+L723+N723+P723+R723+T723+V723+X723+Z723+AB723+AD723+AF723+AH723+AJ723+AL723+AN723+AP723+AR723+AT723</f>
        <v/>
      </c>
      <c r="G723" s="7" t="inlineStr"/>
      <c r="H723" s="7" t="inlineStr"/>
      <c r="I723" s="7" t="inlineStr"/>
      <c r="J723" s="7" t="inlineStr"/>
      <c r="K723" s="7" t="inlineStr"/>
      <c r="L723" s="7" t="inlineStr"/>
      <c r="M723" s="7" t="inlineStr"/>
      <c r="N723" s="7" t="inlineStr"/>
      <c r="O723" s="7" t="inlineStr"/>
      <c r="P723" s="7" t="inlineStr"/>
      <c r="Q723" s="7" t="n">
        <v>2</v>
      </c>
      <c r="R723" s="7" t="n">
        <v>370988</v>
      </c>
      <c r="S723" s="7" t="inlineStr"/>
      <c r="T723" s="7" t="inlineStr"/>
      <c r="U723" s="7" t="inlineStr"/>
      <c r="V723" s="7" t="inlineStr"/>
      <c r="W723" s="7" t="inlineStr"/>
      <c r="X723" s="7" t="inlineStr"/>
      <c r="Y723" s="7" t="inlineStr"/>
      <c r="Z723" s="7" t="inlineStr"/>
      <c r="AA723" s="7" t="inlineStr"/>
      <c r="AB723" s="7" t="inlineStr"/>
      <c r="AC723" s="7" t="inlineStr"/>
      <c r="AD723" s="7" t="inlineStr"/>
      <c r="AE723" s="7" t="inlineStr"/>
      <c r="AF723" s="7" t="inlineStr"/>
      <c r="AG723" s="7" t="inlineStr"/>
      <c r="AH723" s="7" t="inlineStr"/>
      <c r="AI723" s="7" t="inlineStr"/>
      <c r="AJ723" s="7" t="inlineStr"/>
      <c r="AK723" s="7" t="inlineStr"/>
      <c r="AL723" s="7" t="inlineStr"/>
      <c r="AM723" s="7" t="inlineStr"/>
      <c r="AN723" s="7" t="inlineStr"/>
      <c r="AO723" s="7" t="inlineStr"/>
      <c r="AP723" s="7" t="inlineStr"/>
      <c r="AQ723" s="7" t="inlineStr"/>
      <c r="AR723" s="7" t="inlineStr"/>
      <c r="AS723" s="7" t="inlineStr"/>
      <c r="AT723" s="7" t="inlineStr"/>
      <c r="AU723" s="7">
        <f>AW723+AY723+BA723+BC723+BE723+BG723+BI723</f>
        <v/>
      </c>
      <c r="AV723" s="7">
        <f>AX723+AZ723+BB723+BD723+BF723+BH723+BJ723</f>
        <v/>
      </c>
      <c r="AW723" s="7" t="inlineStr"/>
      <c r="AX723" s="7" t="inlineStr"/>
      <c r="AY723" s="7" t="inlineStr"/>
      <c r="AZ723" s="7" t="inlineStr"/>
      <c r="BA723" s="7" t="inlineStr"/>
      <c r="BB723" s="7" t="inlineStr"/>
      <c r="BC723" s="7" t="inlineStr"/>
      <c r="BD723" s="7" t="inlineStr"/>
      <c r="BE723" s="7" t="inlineStr"/>
      <c r="BF723" s="7" t="inlineStr"/>
      <c r="BG723" s="7" t="inlineStr"/>
      <c r="BH723" s="7" t="inlineStr"/>
      <c r="BI723" s="7" t="inlineStr"/>
      <c r="BJ723" s="7" t="inlineStr"/>
      <c r="BK723" s="7">
        <f>BM723+BO723+BQ723+BS723+BU723</f>
        <v/>
      </c>
      <c r="BL723" s="7">
        <f>BN723+BP723+BR723+BT723+BV723</f>
        <v/>
      </c>
      <c r="BM723" s="7" t="inlineStr"/>
      <c r="BN723" s="7" t="inlineStr"/>
      <c r="BO723" s="7" t="inlineStr"/>
      <c r="BP723" s="7" t="inlineStr"/>
      <c r="BQ723" s="7" t="inlineStr"/>
      <c r="BR723" s="7" t="inlineStr"/>
      <c r="BS723" s="7" t="inlineStr"/>
      <c r="BT723" s="7" t="inlineStr"/>
      <c r="BU723" s="7" t="inlineStr"/>
      <c r="BV723" s="7" t="inlineStr"/>
      <c r="BW723" s="7">
        <f>BY723+CA723+CC723+CE723+CG723+CI723+CK723+CM723+CO723+CQ723+CS723+CU723+CW723+CY723+DA723+DC723</f>
        <v/>
      </c>
      <c r="BX723" s="7">
        <f>BZ723+CB723+CD723+CF723+CH723+CJ723+CL723+CN723+CP723+CR723+CT723+CV723+CX723+CZ723+DB723+DD723</f>
        <v/>
      </c>
      <c r="BY723" s="7" t="inlineStr"/>
      <c r="BZ723" s="7" t="inlineStr"/>
      <c r="CA723" s="7" t="inlineStr"/>
      <c r="CB723" s="7" t="inlineStr"/>
      <c r="CC723" s="7" t="inlineStr"/>
      <c r="CD723" s="7" t="inlineStr"/>
      <c r="CE723" s="7" t="inlineStr"/>
      <c r="CF723" s="7" t="inlineStr"/>
      <c r="CG723" s="7" t="inlineStr"/>
      <c r="CH723" s="7" t="inlineStr"/>
      <c r="CI723" s="7" t="inlineStr"/>
      <c r="CJ723" s="7" t="inlineStr"/>
      <c r="CK723" s="7" t="inlineStr"/>
      <c r="CL723" s="7" t="inlineStr"/>
      <c r="CM723" s="7" t="inlineStr"/>
      <c r="CN723" s="7" t="inlineStr"/>
      <c r="CO723" s="7" t="inlineStr"/>
      <c r="CP723" s="7" t="inlineStr"/>
      <c r="CQ723" s="7" t="inlineStr"/>
      <c r="CR723" s="7" t="inlineStr"/>
      <c r="CS723" s="7" t="inlineStr"/>
      <c r="CT723" s="7" t="inlineStr"/>
      <c r="CU723" s="7" t="inlineStr"/>
      <c r="CV723" s="7" t="inlineStr"/>
      <c r="CW723" s="7" t="inlineStr"/>
      <c r="CX723" s="7" t="inlineStr"/>
      <c r="CY723" s="7" t="inlineStr"/>
      <c r="CZ723" s="7" t="inlineStr"/>
      <c r="DA723" s="7" t="inlineStr"/>
      <c r="DB723" s="7" t="inlineStr"/>
      <c r="DC723" s="7" t="inlineStr"/>
      <c r="DD723" s="7" t="inlineStr"/>
      <c r="DE723" s="7">
        <f>DG723+DI723+DK723+DM723+DO723+DQ723+DS723+DU723+DW723+DY723+EA723+EC723+EE723</f>
        <v/>
      </c>
      <c r="DF723" s="7">
        <f>DH723+DJ723+DL723+DN723+DP723+DR723+DT723+DV723+DX723+DZ723+EB723+ED723+EF723</f>
        <v/>
      </c>
      <c r="DG723" s="7" t="inlineStr"/>
      <c r="DH723" s="7" t="inlineStr"/>
      <c r="DI723" s="7" t="inlineStr"/>
      <c r="DJ723" s="7" t="inlineStr"/>
      <c r="DK723" s="7" t="inlineStr"/>
      <c r="DL723" s="7" t="inlineStr"/>
      <c r="DM723" s="7" t="inlineStr"/>
      <c r="DN723" s="7" t="inlineStr"/>
      <c r="DO723" s="7" t="inlineStr"/>
      <c r="DP723" s="7" t="inlineStr"/>
      <c r="DQ723" s="7" t="inlineStr"/>
      <c r="DR723" s="7" t="inlineStr"/>
      <c r="DS723" s="7" t="inlineStr"/>
      <c r="DT723" s="7" t="inlineStr"/>
      <c r="DU723" s="7" t="inlineStr"/>
      <c r="DV723" s="7" t="inlineStr"/>
      <c r="DW723" s="7" t="inlineStr"/>
      <c r="DX723" s="7" t="inlineStr"/>
      <c r="DY723" s="7" t="inlineStr"/>
      <c r="DZ723" s="7" t="inlineStr"/>
      <c r="EA723" s="7" t="inlineStr"/>
      <c r="EB723" s="7" t="inlineStr"/>
      <c r="EC723" s="7" t="inlineStr"/>
      <c r="ED723" s="7" t="inlineStr"/>
      <c r="EE723" s="7" t="inlineStr"/>
      <c r="EF723" s="7" t="inlineStr"/>
      <c r="EG723" s="7">
        <f>E723+AU723+BK723+BW723+DE723</f>
        <v/>
      </c>
      <c r="EH723" s="7">
        <f>F723+AV723+BL723+BX723+DF723</f>
        <v/>
      </c>
    </row>
    <row r="724" hidden="1" outlineLevel="1">
      <c r="A724" s="5" t="n">
        <v>388</v>
      </c>
      <c r="B724" s="6" t="inlineStr">
        <is>
          <t>TABLETKA-PLYUS MChJ</t>
        </is>
      </c>
      <c r="C724" s="6" t="inlineStr">
        <is>
          <t>Ташкент</t>
        </is>
      </c>
      <c r="D724" s="6" t="inlineStr">
        <is>
          <t>Ташкент 1</t>
        </is>
      </c>
      <c r="E724" s="7">
        <f>G724+I724+K724+M724+O724+Q724+S724+U724+W724+Y724+AA724+AC724+AE724+AG724+AI724+AK724+AM724+AO724+AQ724+AS724</f>
        <v/>
      </c>
      <c r="F724" s="7">
        <f>H724+J724+L724+N724+P724+R724+T724+V724+X724+Z724+AB724+AD724+AF724+AH724+AJ724+AL724+AN724+AP724+AR724+AT724</f>
        <v/>
      </c>
      <c r="G724" s="7" t="inlineStr"/>
      <c r="H724" s="7" t="inlineStr"/>
      <c r="I724" s="7" t="n">
        <v>3</v>
      </c>
      <c r="J724" s="7" t="n">
        <v>294198</v>
      </c>
      <c r="K724" s="7" t="n">
        <v>5</v>
      </c>
      <c r="L724" s="7" t="n">
        <v>2476505</v>
      </c>
      <c r="M724" s="7" t="inlineStr"/>
      <c r="N724" s="7" t="inlineStr"/>
      <c r="O724" s="7" t="inlineStr"/>
      <c r="P724" s="7" t="inlineStr"/>
      <c r="Q724" s="7" t="n">
        <v>100</v>
      </c>
      <c r="R724" s="7" t="n">
        <v>35987400</v>
      </c>
      <c r="S724" s="7" t="inlineStr"/>
      <c r="T724" s="7" t="inlineStr"/>
      <c r="U724" s="7" t="inlineStr"/>
      <c r="V724" s="7" t="inlineStr"/>
      <c r="W724" s="7" t="inlineStr"/>
      <c r="X724" s="7" t="inlineStr"/>
      <c r="Y724" s="7" t="inlineStr"/>
      <c r="Z724" s="7" t="inlineStr"/>
      <c r="AA724" s="7" t="inlineStr"/>
      <c r="AB724" s="7" t="inlineStr"/>
      <c r="AC724" s="7" t="inlineStr"/>
      <c r="AD724" s="7" t="inlineStr"/>
      <c r="AE724" s="7" t="inlineStr"/>
      <c r="AF724" s="7" t="inlineStr"/>
      <c r="AG724" s="7" t="inlineStr"/>
      <c r="AH724" s="7" t="inlineStr"/>
      <c r="AI724" s="7" t="inlineStr"/>
      <c r="AJ724" s="7" t="inlineStr"/>
      <c r="AK724" s="7" t="inlineStr"/>
      <c r="AL724" s="7" t="inlineStr"/>
      <c r="AM724" s="7" t="inlineStr"/>
      <c r="AN724" s="7" t="inlineStr"/>
      <c r="AO724" s="7" t="inlineStr"/>
      <c r="AP724" s="7" t="inlineStr"/>
      <c r="AQ724" s="7" t="inlineStr"/>
      <c r="AR724" s="7" t="inlineStr"/>
      <c r="AS724" s="7" t="inlineStr"/>
      <c r="AT724" s="7" t="inlineStr"/>
      <c r="AU724" s="7">
        <f>AW724+AY724+BA724+BC724+BE724+BG724+BI724</f>
        <v/>
      </c>
      <c r="AV724" s="7">
        <f>AX724+AZ724+BB724+BD724+BF724+BH724+BJ724</f>
        <v/>
      </c>
      <c r="AW724" s="7" t="inlineStr"/>
      <c r="AX724" s="7" t="inlineStr"/>
      <c r="AY724" s="7" t="inlineStr"/>
      <c r="AZ724" s="7" t="inlineStr"/>
      <c r="BA724" s="7" t="inlineStr"/>
      <c r="BB724" s="7" t="inlineStr"/>
      <c r="BC724" s="7" t="inlineStr"/>
      <c r="BD724" s="7" t="inlineStr"/>
      <c r="BE724" s="7" t="inlineStr"/>
      <c r="BF724" s="7" t="inlineStr"/>
      <c r="BG724" s="7" t="inlineStr"/>
      <c r="BH724" s="7" t="inlineStr"/>
      <c r="BI724" s="7" t="inlineStr"/>
      <c r="BJ724" s="7" t="inlineStr"/>
      <c r="BK724" s="7">
        <f>BM724+BO724+BQ724+BS724+BU724</f>
        <v/>
      </c>
      <c r="BL724" s="7">
        <f>BN724+BP724+BR724+BT724+BV724</f>
        <v/>
      </c>
      <c r="BM724" s="7" t="inlineStr"/>
      <c r="BN724" s="7" t="inlineStr"/>
      <c r="BO724" s="7" t="inlineStr"/>
      <c r="BP724" s="7" t="inlineStr"/>
      <c r="BQ724" s="7" t="inlineStr"/>
      <c r="BR724" s="7" t="inlineStr"/>
      <c r="BS724" s="7" t="inlineStr"/>
      <c r="BT724" s="7" t="inlineStr"/>
      <c r="BU724" s="7" t="inlineStr"/>
      <c r="BV724" s="7" t="inlineStr"/>
      <c r="BW724" s="7">
        <f>BY724+CA724+CC724+CE724+CG724+CI724+CK724+CM724+CO724+CQ724+CS724+CU724+CW724+CY724+DA724+DC724</f>
        <v/>
      </c>
      <c r="BX724" s="7">
        <f>BZ724+CB724+CD724+CF724+CH724+CJ724+CL724+CN724+CP724+CR724+CT724+CV724+CX724+CZ724+DB724+DD724</f>
        <v/>
      </c>
      <c r="BY724" s="7" t="inlineStr"/>
      <c r="BZ724" s="7" t="inlineStr"/>
      <c r="CA724" s="7" t="inlineStr"/>
      <c r="CB724" s="7" t="inlineStr"/>
      <c r="CC724" s="7" t="n">
        <v>3</v>
      </c>
      <c r="CD724" s="7" t="n">
        <v>1397844</v>
      </c>
      <c r="CE724" s="7" t="inlineStr"/>
      <c r="CF724" s="7" t="inlineStr"/>
      <c r="CG724" s="7" t="inlineStr"/>
      <c r="CH724" s="7" t="inlineStr"/>
      <c r="CI724" s="7" t="inlineStr"/>
      <c r="CJ724" s="7" t="inlineStr"/>
      <c r="CK724" s="7" t="inlineStr"/>
      <c r="CL724" s="7" t="inlineStr"/>
      <c r="CM724" s="7" t="inlineStr"/>
      <c r="CN724" s="7" t="inlineStr"/>
      <c r="CO724" s="7" t="n">
        <v>2</v>
      </c>
      <c r="CP724" s="7" t="n">
        <v>772756</v>
      </c>
      <c r="CQ724" s="7" t="inlineStr"/>
      <c r="CR724" s="7" t="inlineStr"/>
      <c r="CS724" s="7" t="inlineStr"/>
      <c r="CT724" s="7" t="inlineStr"/>
      <c r="CU724" s="7" t="inlineStr"/>
      <c r="CV724" s="7" t="inlineStr"/>
      <c r="CW724" s="7" t="inlineStr"/>
      <c r="CX724" s="7" t="inlineStr"/>
      <c r="CY724" s="7" t="inlineStr"/>
      <c r="CZ724" s="7" t="inlineStr"/>
      <c r="DA724" s="7" t="inlineStr"/>
      <c r="DB724" s="7" t="inlineStr"/>
      <c r="DC724" s="7" t="inlineStr"/>
      <c r="DD724" s="7" t="inlineStr"/>
      <c r="DE724" s="7">
        <f>DG724+DI724+DK724+DM724+DO724+DQ724+DS724+DU724+DW724+DY724+EA724+EC724+EE724</f>
        <v/>
      </c>
      <c r="DF724" s="7">
        <f>DH724+DJ724+DL724+DN724+DP724+DR724+DT724+DV724+DX724+DZ724+EB724+ED724+EF724</f>
        <v/>
      </c>
      <c r="DG724" s="7" t="inlineStr"/>
      <c r="DH724" s="7" t="inlineStr"/>
      <c r="DI724" s="7" t="inlineStr"/>
      <c r="DJ724" s="7" t="inlineStr"/>
      <c r="DK724" s="7" t="inlineStr"/>
      <c r="DL724" s="7" t="inlineStr"/>
      <c r="DM724" s="7" t="inlineStr"/>
      <c r="DN724" s="7" t="inlineStr"/>
      <c r="DO724" s="7" t="inlineStr"/>
      <c r="DP724" s="7" t="inlineStr"/>
      <c r="DQ724" s="7" t="inlineStr"/>
      <c r="DR724" s="7" t="inlineStr"/>
      <c r="DS724" s="7" t="inlineStr"/>
      <c r="DT724" s="7" t="inlineStr"/>
      <c r="DU724" s="7" t="n">
        <v>12</v>
      </c>
      <c r="DV724" s="7" t="n">
        <v>2861299</v>
      </c>
      <c r="DW724" s="7" t="inlineStr"/>
      <c r="DX724" s="7" t="inlineStr"/>
      <c r="DY724" s="7" t="inlineStr"/>
      <c r="DZ724" s="7" t="inlineStr"/>
      <c r="EA724" s="7" t="inlineStr"/>
      <c r="EB724" s="7" t="inlineStr"/>
      <c r="EC724" s="7" t="inlineStr"/>
      <c r="ED724" s="7" t="inlineStr"/>
      <c r="EE724" s="7" t="inlineStr"/>
      <c r="EF724" s="7" t="inlineStr"/>
      <c r="EG724" s="7">
        <f>E724+AU724+BK724+BW724+DE724</f>
        <v/>
      </c>
      <c r="EH724" s="7">
        <f>F724+AV724+BL724+BX724+DF724</f>
        <v/>
      </c>
    </row>
    <row r="725" hidden="1" outlineLevel="1">
      <c r="A725" s="5" t="n">
        <v>389</v>
      </c>
      <c r="B725" s="6" t="inlineStr">
        <is>
          <t>TIBET PHARMA SERVIS</t>
        </is>
      </c>
      <c r="C725" s="6" t="inlineStr">
        <is>
          <t>Ташкент</t>
        </is>
      </c>
      <c r="D725" s="6" t="inlineStr">
        <is>
          <t>Ташкент 2</t>
        </is>
      </c>
      <c r="E725" s="7">
        <f>G725+I725+K725+M725+O725+Q725+S725+U725+W725+Y725+AA725+AC725+AE725+AG725+AI725+AK725+AM725+AO725+AQ725+AS725</f>
        <v/>
      </c>
      <c r="F725" s="7">
        <f>H725+J725+L725+N725+P725+R725+T725+V725+X725+Z725+AB725+AD725+AF725+AH725+AJ725+AL725+AN725+AP725+AR725+AT725</f>
        <v/>
      </c>
      <c r="G725" s="7" t="inlineStr"/>
      <c r="H725" s="7" t="inlineStr"/>
      <c r="I725" s="7" t="inlineStr"/>
      <c r="J725" s="7" t="inlineStr"/>
      <c r="K725" s="7" t="inlineStr"/>
      <c r="L725" s="7" t="inlineStr"/>
      <c r="M725" s="7" t="inlineStr"/>
      <c r="N725" s="7" t="inlineStr"/>
      <c r="O725" s="7" t="inlineStr"/>
      <c r="P725" s="7" t="inlineStr"/>
      <c r="Q725" s="7" t="inlineStr"/>
      <c r="R725" s="7" t="inlineStr"/>
      <c r="S725" s="7" t="inlineStr"/>
      <c r="T725" s="7" t="inlineStr"/>
      <c r="U725" s="7" t="inlineStr"/>
      <c r="V725" s="7" t="inlineStr"/>
      <c r="W725" s="7" t="inlineStr"/>
      <c r="X725" s="7" t="inlineStr"/>
      <c r="Y725" s="7" t="inlineStr"/>
      <c r="Z725" s="7" t="inlineStr"/>
      <c r="AA725" s="7" t="inlineStr"/>
      <c r="AB725" s="7" t="inlineStr"/>
      <c r="AC725" s="7" t="inlineStr"/>
      <c r="AD725" s="7" t="inlineStr"/>
      <c r="AE725" s="7" t="inlineStr"/>
      <c r="AF725" s="7" t="inlineStr"/>
      <c r="AG725" s="7" t="inlineStr"/>
      <c r="AH725" s="7" t="inlineStr"/>
      <c r="AI725" s="7" t="inlineStr"/>
      <c r="AJ725" s="7" t="inlineStr"/>
      <c r="AK725" s="7" t="inlineStr"/>
      <c r="AL725" s="7" t="inlineStr"/>
      <c r="AM725" s="7" t="inlineStr"/>
      <c r="AN725" s="7" t="inlineStr"/>
      <c r="AO725" s="7" t="inlineStr"/>
      <c r="AP725" s="7" t="inlineStr"/>
      <c r="AQ725" s="7" t="inlineStr"/>
      <c r="AR725" s="7" t="inlineStr"/>
      <c r="AS725" s="7" t="inlineStr"/>
      <c r="AT725" s="7" t="inlineStr"/>
      <c r="AU725" s="7">
        <f>AW725+AY725+BA725+BC725+BE725+BG725+BI725</f>
        <v/>
      </c>
      <c r="AV725" s="7">
        <f>AX725+AZ725+BB725+BD725+BF725+BH725+BJ725</f>
        <v/>
      </c>
      <c r="AW725" s="7" t="inlineStr"/>
      <c r="AX725" s="7" t="inlineStr"/>
      <c r="AY725" s="7" t="inlineStr"/>
      <c r="AZ725" s="7" t="inlineStr"/>
      <c r="BA725" s="7" t="inlineStr"/>
      <c r="BB725" s="7" t="inlineStr"/>
      <c r="BC725" s="7" t="inlineStr"/>
      <c r="BD725" s="7" t="inlineStr"/>
      <c r="BE725" s="7" t="n">
        <v>5</v>
      </c>
      <c r="BF725" s="7" t="n">
        <v>1941670</v>
      </c>
      <c r="BG725" s="7" t="inlineStr"/>
      <c r="BH725" s="7" t="inlineStr"/>
      <c r="BI725" s="7" t="inlineStr"/>
      <c r="BJ725" s="7" t="inlineStr"/>
      <c r="BK725" s="7">
        <f>BM725+BO725+BQ725+BS725+BU725</f>
        <v/>
      </c>
      <c r="BL725" s="7">
        <f>BN725+BP725+BR725+BT725+BV725</f>
        <v/>
      </c>
      <c r="BM725" s="7" t="inlineStr"/>
      <c r="BN725" s="7" t="inlineStr"/>
      <c r="BO725" s="7" t="inlineStr"/>
      <c r="BP725" s="7" t="inlineStr"/>
      <c r="BQ725" s="7" t="inlineStr"/>
      <c r="BR725" s="7" t="inlineStr"/>
      <c r="BS725" s="7" t="inlineStr"/>
      <c r="BT725" s="7" t="inlineStr"/>
      <c r="BU725" s="7" t="inlineStr"/>
      <c r="BV725" s="7" t="inlineStr"/>
      <c r="BW725" s="7">
        <f>BY725+CA725+CC725+CE725+CG725+CI725+CK725+CM725+CO725+CQ725+CS725+CU725+CW725+CY725+DA725+DC725</f>
        <v/>
      </c>
      <c r="BX725" s="7">
        <f>BZ725+CB725+CD725+CF725+CH725+CJ725+CL725+CN725+CP725+CR725+CT725+CV725+CX725+CZ725+DB725+DD725</f>
        <v/>
      </c>
      <c r="BY725" s="7" t="inlineStr"/>
      <c r="BZ725" s="7" t="inlineStr"/>
      <c r="CA725" s="7" t="inlineStr"/>
      <c r="CB725" s="7" t="inlineStr"/>
      <c r="CC725" s="7" t="inlineStr"/>
      <c r="CD725" s="7" t="inlineStr"/>
      <c r="CE725" s="7" t="inlineStr"/>
      <c r="CF725" s="7" t="inlineStr"/>
      <c r="CG725" s="7" t="inlineStr"/>
      <c r="CH725" s="7" t="inlineStr"/>
      <c r="CI725" s="7" t="inlineStr"/>
      <c r="CJ725" s="7" t="inlineStr"/>
      <c r="CK725" s="7" t="inlineStr"/>
      <c r="CL725" s="7" t="inlineStr"/>
      <c r="CM725" s="7" t="inlineStr"/>
      <c r="CN725" s="7" t="inlineStr"/>
      <c r="CO725" s="7" t="inlineStr"/>
      <c r="CP725" s="7" t="inlineStr"/>
      <c r="CQ725" s="7" t="inlineStr"/>
      <c r="CR725" s="7" t="inlineStr"/>
      <c r="CS725" s="7" t="inlineStr"/>
      <c r="CT725" s="7" t="inlineStr"/>
      <c r="CU725" s="7" t="inlineStr"/>
      <c r="CV725" s="7" t="inlineStr"/>
      <c r="CW725" s="7" t="inlineStr"/>
      <c r="CX725" s="7" t="inlineStr"/>
      <c r="CY725" s="7" t="inlineStr"/>
      <c r="CZ725" s="7" t="inlineStr"/>
      <c r="DA725" s="7" t="inlineStr"/>
      <c r="DB725" s="7" t="inlineStr"/>
      <c r="DC725" s="7" t="inlineStr"/>
      <c r="DD725" s="7" t="inlineStr"/>
      <c r="DE725" s="7">
        <f>DG725+DI725+DK725+DM725+DO725+DQ725+DS725+DU725+DW725+DY725+EA725+EC725+EE725</f>
        <v/>
      </c>
      <c r="DF725" s="7">
        <f>DH725+DJ725+DL725+DN725+DP725+DR725+DT725+DV725+DX725+DZ725+EB725+ED725+EF725</f>
        <v/>
      </c>
      <c r="DG725" s="7" t="inlineStr"/>
      <c r="DH725" s="7" t="inlineStr"/>
      <c r="DI725" s="7" t="inlineStr"/>
      <c r="DJ725" s="7" t="inlineStr"/>
      <c r="DK725" s="7" t="inlineStr"/>
      <c r="DL725" s="7" t="inlineStr"/>
      <c r="DM725" s="7" t="inlineStr"/>
      <c r="DN725" s="7" t="inlineStr"/>
      <c r="DO725" s="7" t="inlineStr"/>
      <c r="DP725" s="7" t="inlineStr"/>
      <c r="DQ725" s="7" t="inlineStr"/>
      <c r="DR725" s="7" t="inlineStr"/>
      <c r="DS725" s="7" t="inlineStr"/>
      <c r="DT725" s="7" t="inlineStr"/>
      <c r="DU725" s="7" t="inlineStr"/>
      <c r="DV725" s="7" t="inlineStr"/>
      <c r="DW725" s="7" t="inlineStr"/>
      <c r="DX725" s="7" t="inlineStr"/>
      <c r="DY725" s="7" t="inlineStr"/>
      <c r="DZ725" s="7" t="inlineStr"/>
      <c r="EA725" s="7" t="inlineStr"/>
      <c r="EB725" s="7" t="inlineStr"/>
      <c r="EC725" s="7" t="inlineStr"/>
      <c r="ED725" s="7" t="inlineStr"/>
      <c r="EE725" s="7" t="inlineStr"/>
      <c r="EF725" s="7" t="inlineStr"/>
      <c r="EG725" s="7">
        <f>E725+AU725+BK725+BW725+DE725</f>
        <v/>
      </c>
      <c r="EH725" s="7">
        <f>F725+AV725+BL725+BX725+DF725</f>
        <v/>
      </c>
    </row>
    <row r="726" hidden="1" outlineLevel="1">
      <c r="A726" s="5" t="n">
        <v>390</v>
      </c>
      <c r="B726" s="6" t="inlineStr">
        <is>
          <t>TO YTEPA MED FARM MChJ</t>
        </is>
      </c>
      <c r="C726" s="6" t="inlineStr">
        <is>
          <t>Ташкент</t>
        </is>
      </c>
      <c r="D726" s="6" t="inlineStr">
        <is>
          <t>Ташкент 1</t>
        </is>
      </c>
      <c r="E726" s="7">
        <f>G726+I726+K726+M726+O726+Q726+S726+U726+W726+Y726+AA726+AC726+AE726+AG726+AI726+AK726+AM726+AO726+AQ726+AS726</f>
        <v/>
      </c>
      <c r="F726" s="7">
        <f>H726+J726+L726+N726+P726+R726+T726+V726+X726+Z726+AB726+AD726+AF726+AH726+AJ726+AL726+AN726+AP726+AR726+AT726</f>
        <v/>
      </c>
      <c r="G726" s="7" t="n">
        <v>1</v>
      </c>
      <c r="H726" s="7" t="n">
        <v>30823</v>
      </c>
      <c r="I726" s="7" t="inlineStr"/>
      <c r="J726" s="7" t="inlineStr"/>
      <c r="K726" s="7" t="inlineStr"/>
      <c r="L726" s="7" t="inlineStr"/>
      <c r="M726" s="7" t="inlineStr"/>
      <c r="N726" s="7" t="inlineStr"/>
      <c r="O726" s="7" t="inlineStr"/>
      <c r="P726" s="7" t="inlineStr"/>
      <c r="Q726" s="7" t="n">
        <v>20</v>
      </c>
      <c r="R726" s="7" t="n">
        <v>4060290</v>
      </c>
      <c r="S726" s="7" t="inlineStr"/>
      <c r="T726" s="7" t="inlineStr"/>
      <c r="U726" s="7" t="inlineStr"/>
      <c r="V726" s="7" t="inlineStr"/>
      <c r="W726" s="7" t="inlineStr"/>
      <c r="X726" s="7" t="inlineStr"/>
      <c r="Y726" s="7" t="inlineStr"/>
      <c r="Z726" s="7" t="inlineStr"/>
      <c r="AA726" s="7" t="inlineStr"/>
      <c r="AB726" s="7" t="inlineStr"/>
      <c r="AC726" s="7" t="inlineStr"/>
      <c r="AD726" s="7" t="inlineStr"/>
      <c r="AE726" s="7" t="inlineStr"/>
      <c r="AF726" s="7" t="inlineStr"/>
      <c r="AG726" s="7" t="inlineStr"/>
      <c r="AH726" s="7" t="inlineStr"/>
      <c r="AI726" s="7" t="inlineStr"/>
      <c r="AJ726" s="7" t="inlineStr"/>
      <c r="AK726" s="7" t="inlineStr"/>
      <c r="AL726" s="7" t="inlineStr"/>
      <c r="AM726" s="7" t="n">
        <v>18</v>
      </c>
      <c r="AN726" s="7" t="n">
        <v>1493568</v>
      </c>
      <c r="AO726" s="7" t="inlineStr"/>
      <c r="AP726" s="7" t="inlineStr"/>
      <c r="AQ726" s="7" t="inlineStr"/>
      <c r="AR726" s="7" t="inlineStr"/>
      <c r="AS726" s="7" t="inlineStr"/>
      <c r="AT726" s="7" t="inlineStr"/>
      <c r="AU726" s="7">
        <f>AW726+AY726+BA726+BC726+BE726+BG726+BI726</f>
        <v/>
      </c>
      <c r="AV726" s="7">
        <f>AX726+AZ726+BB726+BD726+BF726+BH726+BJ726</f>
        <v/>
      </c>
      <c r="AW726" s="7" t="inlineStr"/>
      <c r="AX726" s="7" t="inlineStr"/>
      <c r="AY726" s="7" t="inlineStr"/>
      <c r="AZ726" s="7" t="inlineStr"/>
      <c r="BA726" s="7" t="inlineStr"/>
      <c r="BB726" s="7" t="inlineStr"/>
      <c r="BC726" s="7" t="inlineStr"/>
      <c r="BD726" s="7" t="inlineStr"/>
      <c r="BE726" s="7" t="inlineStr"/>
      <c r="BF726" s="7" t="inlineStr"/>
      <c r="BG726" s="7" t="inlineStr"/>
      <c r="BH726" s="7" t="inlineStr"/>
      <c r="BI726" s="7" t="inlineStr"/>
      <c r="BJ726" s="7" t="inlineStr"/>
      <c r="BK726" s="7">
        <f>BM726+BO726+BQ726+BS726+BU726</f>
        <v/>
      </c>
      <c r="BL726" s="7">
        <f>BN726+BP726+BR726+BT726+BV726</f>
        <v/>
      </c>
      <c r="BM726" s="7" t="inlineStr"/>
      <c r="BN726" s="7" t="inlineStr"/>
      <c r="BO726" s="7" t="inlineStr"/>
      <c r="BP726" s="7" t="inlineStr"/>
      <c r="BQ726" s="7" t="inlineStr"/>
      <c r="BR726" s="7" t="inlineStr"/>
      <c r="BS726" s="7" t="inlineStr"/>
      <c r="BT726" s="7" t="inlineStr"/>
      <c r="BU726" s="7" t="inlineStr"/>
      <c r="BV726" s="7" t="inlineStr"/>
      <c r="BW726" s="7">
        <f>BY726+CA726+CC726+CE726+CG726+CI726+CK726+CM726+CO726+CQ726+CS726+CU726+CW726+CY726+DA726+DC726</f>
        <v/>
      </c>
      <c r="BX726" s="7">
        <f>BZ726+CB726+CD726+CF726+CH726+CJ726+CL726+CN726+CP726+CR726+CT726+CV726+CX726+CZ726+DB726+DD726</f>
        <v/>
      </c>
      <c r="BY726" s="7" t="inlineStr"/>
      <c r="BZ726" s="7" t="inlineStr"/>
      <c r="CA726" s="7" t="inlineStr"/>
      <c r="CB726" s="7" t="inlineStr"/>
      <c r="CC726" s="7" t="inlineStr"/>
      <c r="CD726" s="7" t="inlineStr"/>
      <c r="CE726" s="7" t="inlineStr"/>
      <c r="CF726" s="7" t="inlineStr"/>
      <c r="CG726" s="7" t="inlineStr"/>
      <c r="CH726" s="7" t="inlineStr"/>
      <c r="CI726" s="7" t="inlineStr"/>
      <c r="CJ726" s="7" t="inlineStr"/>
      <c r="CK726" s="7" t="inlineStr"/>
      <c r="CL726" s="7" t="inlineStr"/>
      <c r="CM726" s="7" t="inlineStr"/>
      <c r="CN726" s="7" t="inlineStr"/>
      <c r="CO726" s="7" t="inlineStr"/>
      <c r="CP726" s="7" t="inlineStr"/>
      <c r="CQ726" s="7" t="inlineStr"/>
      <c r="CR726" s="7" t="inlineStr"/>
      <c r="CS726" s="7" t="inlineStr"/>
      <c r="CT726" s="7" t="inlineStr"/>
      <c r="CU726" s="7" t="inlineStr"/>
      <c r="CV726" s="7" t="inlineStr"/>
      <c r="CW726" s="7" t="inlineStr"/>
      <c r="CX726" s="7" t="inlineStr"/>
      <c r="CY726" s="7" t="inlineStr"/>
      <c r="CZ726" s="7" t="inlineStr"/>
      <c r="DA726" s="7" t="inlineStr"/>
      <c r="DB726" s="7" t="inlineStr"/>
      <c r="DC726" s="7" t="inlineStr"/>
      <c r="DD726" s="7" t="inlineStr"/>
      <c r="DE726" s="7">
        <f>DG726+DI726+DK726+DM726+DO726+DQ726+DS726+DU726+DW726+DY726+EA726+EC726+EE726</f>
        <v/>
      </c>
      <c r="DF726" s="7">
        <f>DH726+DJ726+DL726+DN726+DP726+DR726+DT726+DV726+DX726+DZ726+EB726+ED726+EF726</f>
        <v/>
      </c>
      <c r="DG726" s="7" t="inlineStr"/>
      <c r="DH726" s="7" t="inlineStr"/>
      <c r="DI726" s="7" t="inlineStr"/>
      <c r="DJ726" s="7" t="inlineStr"/>
      <c r="DK726" s="7" t="inlineStr"/>
      <c r="DL726" s="7" t="inlineStr"/>
      <c r="DM726" s="7" t="inlineStr"/>
      <c r="DN726" s="7" t="inlineStr"/>
      <c r="DO726" s="7" t="inlineStr"/>
      <c r="DP726" s="7" t="inlineStr"/>
      <c r="DQ726" s="7" t="inlineStr"/>
      <c r="DR726" s="7" t="inlineStr"/>
      <c r="DS726" s="7" t="n">
        <v>20</v>
      </c>
      <c r="DT726" s="7" t="n">
        <v>5317215</v>
      </c>
      <c r="DU726" s="7" t="inlineStr"/>
      <c r="DV726" s="7" t="inlineStr"/>
      <c r="DW726" s="7" t="inlineStr"/>
      <c r="DX726" s="7" t="inlineStr"/>
      <c r="DY726" s="7" t="n">
        <v>6</v>
      </c>
      <c r="DZ726" s="7" t="n">
        <v>1021160</v>
      </c>
      <c r="EA726" s="7" t="inlineStr"/>
      <c r="EB726" s="7" t="inlineStr"/>
      <c r="EC726" s="7" t="inlineStr"/>
      <c r="ED726" s="7" t="inlineStr"/>
      <c r="EE726" s="7" t="inlineStr"/>
      <c r="EF726" s="7" t="inlineStr"/>
      <c r="EG726" s="7">
        <f>E726+AU726+BK726+BW726+DE726</f>
        <v/>
      </c>
      <c r="EH726" s="7">
        <f>F726+AV726+BL726+BX726+DF726</f>
        <v/>
      </c>
    </row>
    <row r="727" hidden="1" outlineLevel="1">
      <c r="A727" s="5" t="n">
        <v>391</v>
      </c>
      <c r="B727" s="6" t="inlineStr">
        <is>
          <t>TOJINISO ONA FARM</t>
        </is>
      </c>
      <c r="C727" s="6" t="inlineStr">
        <is>
          <t>Ташкент</t>
        </is>
      </c>
      <c r="D727" s="6" t="inlineStr">
        <is>
          <t>Ташкент 1</t>
        </is>
      </c>
      <c r="E727" s="7">
        <f>G727+I727+K727+M727+O727+Q727+S727+U727+W727+Y727+AA727+AC727+AE727+AG727+AI727+AK727+AM727+AO727+AQ727+AS727</f>
        <v/>
      </c>
      <c r="F727" s="7">
        <f>H727+J727+L727+N727+P727+R727+T727+V727+X727+Z727+AB727+AD727+AF727+AH727+AJ727+AL727+AN727+AP727+AR727+AT727</f>
        <v/>
      </c>
      <c r="G727" s="7" t="inlineStr"/>
      <c r="H727" s="7" t="inlineStr"/>
      <c r="I727" s="7" t="inlineStr"/>
      <c r="J727" s="7" t="inlineStr"/>
      <c r="K727" s="7" t="inlineStr"/>
      <c r="L727" s="7" t="inlineStr"/>
      <c r="M727" s="7" t="inlineStr"/>
      <c r="N727" s="7" t="inlineStr"/>
      <c r="O727" s="7" t="inlineStr"/>
      <c r="P727" s="7" t="inlineStr"/>
      <c r="Q727" s="7" t="n">
        <v>25</v>
      </c>
      <c r="R727" s="7" t="n">
        <v>3902920</v>
      </c>
      <c r="S727" s="7" t="inlineStr"/>
      <c r="T727" s="7" t="inlineStr"/>
      <c r="U727" s="7" t="inlineStr"/>
      <c r="V727" s="7" t="inlineStr"/>
      <c r="W727" s="7" t="inlineStr"/>
      <c r="X727" s="7" t="inlineStr"/>
      <c r="Y727" s="7" t="inlineStr"/>
      <c r="Z727" s="7" t="inlineStr"/>
      <c r="AA727" s="7" t="inlineStr"/>
      <c r="AB727" s="7" t="inlineStr"/>
      <c r="AC727" s="7" t="inlineStr"/>
      <c r="AD727" s="7" t="inlineStr"/>
      <c r="AE727" s="7" t="inlineStr"/>
      <c r="AF727" s="7" t="inlineStr"/>
      <c r="AG727" s="7" t="inlineStr"/>
      <c r="AH727" s="7" t="inlineStr"/>
      <c r="AI727" s="7" t="inlineStr"/>
      <c r="AJ727" s="7" t="inlineStr"/>
      <c r="AK727" s="7" t="inlineStr"/>
      <c r="AL727" s="7" t="inlineStr"/>
      <c r="AM727" s="7" t="inlineStr"/>
      <c r="AN727" s="7" t="inlineStr"/>
      <c r="AO727" s="7" t="inlineStr"/>
      <c r="AP727" s="7" t="inlineStr"/>
      <c r="AQ727" s="7" t="inlineStr"/>
      <c r="AR727" s="7" t="inlineStr"/>
      <c r="AS727" s="7" t="inlineStr"/>
      <c r="AT727" s="7" t="inlineStr"/>
      <c r="AU727" s="7">
        <f>AW727+AY727+BA727+BC727+BE727+BG727+BI727</f>
        <v/>
      </c>
      <c r="AV727" s="7">
        <f>AX727+AZ727+BB727+BD727+BF727+BH727+BJ727</f>
        <v/>
      </c>
      <c r="AW727" s="7" t="inlineStr"/>
      <c r="AX727" s="7" t="inlineStr"/>
      <c r="AY727" s="7" t="inlineStr"/>
      <c r="AZ727" s="7" t="inlineStr"/>
      <c r="BA727" s="7" t="inlineStr"/>
      <c r="BB727" s="7" t="inlineStr"/>
      <c r="BC727" s="7" t="inlineStr"/>
      <c r="BD727" s="7" t="inlineStr"/>
      <c r="BE727" s="7" t="inlineStr"/>
      <c r="BF727" s="7" t="inlineStr"/>
      <c r="BG727" s="7" t="n">
        <v>10</v>
      </c>
      <c r="BH727" s="7" t="n">
        <v>1012924</v>
      </c>
      <c r="BI727" s="7" t="inlineStr"/>
      <c r="BJ727" s="7" t="inlineStr"/>
      <c r="BK727" s="7">
        <f>BM727+BO727+BQ727+BS727+BU727</f>
        <v/>
      </c>
      <c r="BL727" s="7">
        <f>BN727+BP727+BR727+BT727+BV727</f>
        <v/>
      </c>
      <c r="BM727" s="7" t="inlineStr"/>
      <c r="BN727" s="7" t="inlineStr"/>
      <c r="BO727" s="7" t="inlineStr"/>
      <c r="BP727" s="7" t="inlineStr"/>
      <c r="BQ727" s="7" t="inlineStr"/>
      <c r="BR727" s="7" t="inlineStr"/>
      <c r="BS727" s="7" t="inlineStr"/>
      <c r="BT727" s="7" t="inlineStr"/>
      <c r="BU727" s="7" t="inlineStr"/>
      <c r="BV727" s="7" t="inlineStr"/>
      <c r="BW727" s="7">
        <f>BY727+CA727+CC727+CE727+CG727+CI727+CK727+CM727+CO727+CQ727+CS727+CU727+CW727+CY727+DA727+DC727</f>
        <v/>
      </c>
      <c r="BX727" s="7">
        <f>BZ727+CB727+CD727+CF727+CH727+CJ727+CL727+CN727+CP727+CR727+CT727+CV727+CX727+CZ727+DB727+DD727</f>
        <v/>
      </c>
      <c r="BY727" s="7" t="inlineStr"/>
      <c r="BZ727" s="7" t="inlineStr"/>
      <c r="CA727" s="7" t="inlineStr"/>
      <c r="CB727" s="7" t="inlineStr"/>
      <c r="CC727" s="7" t="inlineStr"/>
      <c r="CD727" s="7" t="inlineStr"/>
      <c r="CE727" s="7" t="inlineStr"/>
      <c r="CF727" s="7" t="inlineStr"/>
      <c r="CG727" s="7" t="inlineStr"/>
      <c r="CH727" s="7" t="inlineStr"/>
      <c r="CI727" s="7" t="inlineStr"/>
      <c r="CJ727" s="7" t="inlineStr"/>
      <c r="CK727" s="7" t="inlineStr"/>
      <c r="CL727" s="7" t="inlineStr"/>
      <c r="CM727" s="7" t="inlineStr"/>
      <c r="CN727" s="7" t="inlineStr"/>
      <c r="CO727" s="7" t="inlineStr"/>
      <c r="CP727" s="7" t="inlineStr"/>
      <c r="CQ727" s="7" t="inlineStr"/>
      <c r="CR727" s="7" t="inlineStr"/>
      <c r="CS727" s="7" t="inlineStr"/>
      <c r="CT727" s="7" t="inlineStr"/>
      <c r="CU727" s="7" t="inlineStr"/>
      <c r="CV727" s="7" t="inlineStr"/>
      <c r="CW727" s="7" t="inlineStr"/>
      <c r="CX727" s="7" t="inlineStr"/>
      <c r="CY727" s="7" t="inlineStr"/>
      <c r="CZ727" s="7" t="inlineStr"/>
      <c r="DA727" s="7" t="inlineStr"/>
      <c r="DB727" s="7" t="inlineStr"/>
      <c r="DC727" s="7" t="inlineStr"/>
      <c r="DD727" s="7" t="inlineStr"/>
      <c r="DE727" s="7">
        <f>DG727+DI727+DK727+DM727+DO727+DQ727+DS727+DU727+DW727+DY727+EA727+EC727+EE727</f>
        <v/>
      </c>
      <c r="DF727" s="7">
        <f>DH727+DJ727+DL727+DN727+DP727+DR727+DT727+DV727+DX727+DZ727+EB727+ED727+EF727</f>
        <v/>
      </c>
      <c r="DG727" s="7" t="inlineStr"/>
      <c r="DH727" s="7" t="inlineStr"/>
      <c r="DI727" s="7" t="inlineStr"/>
      <c r="DJ727" s="7" t="inlineStr"/>
      <c r="DK727" s="7" t="inlineStr"/>
      <c r="DL727" s="7" t="inlineStr"/>
      <c r="DM727" s="7" t="inlineStr"/>
      <c r="DN727" s="7" t="inlineStr"/>
      <c r="DO727" s="7" t="inlineStr"/>
      <c r="DP727" s="7" t="inlineStr"/>
      <c r="DQ727" s="7" t="inlineStr"/>
      <c r="DR727" s="7" t="inlineStr"/>
      <c r="DS727" s="7" t="inlineStr"/>
      <c r="DT727" s="7" t="inlineStr"/>
      <c r="DU727" s="7" t="inlineStr"/>
      <c r="DV727" s="7" t="inlineStr"/>
      <c r="DW727" s="7" t="inlineStr"/>
      <c r="DX727" s="7" t="inlineStr"/>
      <c r="DY727" s="7" t="inlineStr"/>
      <c r="DZ727" s="7" t="inlineStr"/>
      <c r="EA727" s="7" t="inlineStr"/>
      <c r="EB727" s="7" t="inlineStr"/>
      <c r="EC727" s="7" t="inlineStr"/>
      <c r="ED727" s="7" t="inlineStr"/>
      <c r="EE727" s="7" t="inlineStr"/>
      <c r="EF727" s="7" t="inlineStr"/>
      <c r="EG727" s="7">
        <f>E727+AU727+BK727+BW727+DE727</f>
        <v/>
      </c>
      <c r="EH727" s="7">
        <f>F727+AV727+BL727+BX727+DF727</f>
        <v/>
      </c>
    </row>
    <row r="728" hidden="1" outlineLevel="1">
      <c r="A728" s="5" t="n">
        <v>392</v>
      </c>
      <c r="B728" s="6" t="inlineStr">
        <is>
          <t>TOSH S ORT FARM MCHJ</t>
        </is>
      </c>
      <c r="C728" s="6" t="inlineStr">
        <is>
          <t>Ташкент</t>
        </is>
      </c>
      <c r="D728" s="6" t="inlineStr">
        <is>
          <t>Ташкент 1</t>
        </is>
      </c>
      <c r="E728" s="7">
        <f>G728+I728+K728+M728+O728+Q728+S728+U728+W728+Y728+AA728+AC728+AE728+AG728+AI728+AK728+AM728+AO728+AQ728+AS728</f>
        <v/>
      </c>
      <c r="F728" s="7">
        <f>H728+J728+L728+N728+P728+R728+T728+V728+X728+Z728+AB728+AD728+AF728+AH728+AJ728+AL728+AN728+AP728+AR728+AT728</f>
        <v/>
      </c>
      <c r="G728" s="7" t="inlineStr"/>
      <c r="H728" s="7" t="inlineStr"/>
      <c r="I728" s="7" t="inlineStr"/>
      <c r="J728" s="7" t="inlineStr"/>
      <c r="K728" s="7" t="inlineStr"/>
      <c r="L728" s="7" t="inlineStr"/>
      <c r="M728" s="7" t="n">
        <v>1</v>
      </c>
      <c r="N728" s="7" t="n">
        <v>354040</v>
      </c>
      <c r="O728" s="7" t="inlineStr"/>
      <c r="P728" s="7" t="inlineStr"/>
      <c r="Q728" s="7" t="n">
        <v>4</v>
      </c>
      <c r="R728" s="7" t="n">
        <v>560774</v>
      </c>
      <c r="S728" s="7" t="inlineStr"/>
      <c r="T728" s="7" t="inlineStr"/>
      <c r="U728" s="7" t="inlineStr"/>
      <c r="V728" s="7" t="inlineStr"/>
      <c r="W728" s="7" t="inlineStr"/>
      <c r="X728" s="7" t="inlineStr"/>
      <c r="Y728" s="7" t="inlineStr"/>
      <c r="Z728" s="7" t="inlineStr"/>
      <c r="AA728" s="7" t="inlineStr"/>
      <c r="AB728" s="7" t="inlineStr"/>
      <c r="AC728" s="7" t="inlineStr"/>
      <c r="AD728" s="7" t="inlineStr"/>
      <c r="AE728" s="7" t="inlineStr"/>
      <c r="AF728" s="7" t="inlineStr"/>
      <c r="AG728" s="7" t="inlineStr"/>
      <c r="AH728" s="7" t="inlineStr"/>
      <c r="AI728" s="7" t="inlineStr"/>
      <c r="AJ728" s="7" t="inlineStr"/>
      <c r="AK728" s="7" t="inlineStr"/>
      <c r="AL728" s="7" t="inlineStr"/>
      <c r="AM728" s="7" t="inlineStr"/>
      <c r="AN728" s="7" t="inlineStr"/>
      <c r="AO728" s="7" t="inlineStr"/>
      <c r="AP728" s="7" t="inlineStr"/>
      <c r="AQ728" s="7" t="inlineStr"/>
      <c r="AR728" s="7" t="inlineStr"/>
      <c r="AS728" s="7" t="inlineStr"/>
      <c r="AT728" s="7" t="inlineStr"/>
      <c r="AU728" s="7">
        <f>AW728+AY728+BA728+BC728+BE728+BG728+BI728</f>
        <v/>
      </c>
      <c r="AV728" s="7">
        <f>AX728+AZ728+BB728+BD728+BF728+BH728+BJ728</f>
        <v/>
      </c>
      <c r="AW728" s="7" t="inlineStr"/>
      <c r="AX728" s="7" t="inlineStr"/>
      <c r="AY728" s="7" t="inlineStr"/>
      <c r="AZ728" s="7" t="inlineStr"/>
      <c r="BA728" s="7" t="inlineStr"/>
      <c r="BB728" s="7" t="inlineStr"/>
      <c r="BC728" s="7" t="inlineStr"/>
      <c r="BD728" s="7" t="inlineStr"/>
      <c r="BE728" s="7" t="inlineStr"/>
      <c r="BF728" s="7" t="inlineStr"/>
      <c r="BG728" s="7" t="n">
        <v>10</v>
      </c>
      <c r="BH728" s="7" t="n">
        <v>3760260</v>
      </c>
      <c r="BI728" s="7" t="inlineStr"/>
      <c r="BJ728" s="7" t="inlineStr"/>
      <c r="BK728" s="7">
        <f>BM728+BO728+BQ728+BS728+BU728</f>
        <v/>
      </c>
      <c r="BL728" s="7">
        <f>BN728+BP728+BR728+BT728+BV728</f>
        <v/>
      </c>
      <c r="BM728" s="7" t="inlineStr"/>
      <c r="BN728" s="7" t="inlineStr"/>
      <c r="BO728" s="7" t="inlineStr"/>
      <c r="BP728" s="7" t="inlineStr"/>
      <c r="BQ728" s="7" t="inlineStr"/>
      <c r="BR728" s="7" t="inlineStr"/>
      <c r="BS728" s="7" t="inlineStr"/>
      <c r="BT728" s="7" t="inlineStr"/>
      <c r="BU728" s="7" t="inlineStr"/>
      <c r="BV728" s="7" t="inlineStr"/>
      <c r="BW728" s="7">
        <f>BY728+CA728+CC728+CE728+CG728+CI728+CK728+CM728+CO728+CQ728+CS728+CU728+CW728+CY728+DA728+DC728</f>
        <v/>
      </c>
      <c r="BX728" s="7">
        <f>BZ728+CB728+CD728+CF728+CH728+CJ728+CL728+CN728+CP728+CR728+CT728+CV728+CX728+CZ728+DB728+DD728</f>
        <v/>
      </c>
      <c r="BY728" s="7" t="inlineStr"/>
      <c r="BZ728" s="7" t="inlineStr"/>
      <c r="CA728" s="7" t="inlineStr"/>
      <c r="CB728" s="7" t="inlineStr"/>
      <c r="CC728" s="7" t="inlineStr"/>
      <c r="CD728" s="7" t="inlineStr"/>
      <c r="CE728" s="7" t="inlineStr"/>
      <c r="CF728" s="7" t="inlineStr"/>
      <c r="CG728" s="7" t="inlineStr"/>
      <c r="CH728" s="7" t="inlineStr"/>
      <c r="CI728" s="7" t="inlineStr"/>
      <c r="CJ728" s="7" t="inlineStr"/>
      <c r="CK728" s="7" t="inlineStr"/>
      <c r="CL728" s="7" t="inlineStr"/>
      <c r="CM728" s="7" t="inlineStr"/>
      <c r="CN728" s="7" t="inlineStr"/>
      <c r="CO728" s="7" t="inlineStr"/>
      <c r="CP728" s="7" t="inlineStr"/>
      <c r="CQ728" s="7" t="inlineStr"/>
      <c r="CR728" s="7" t="inlineStr"/>
      <c r="CS728" s="7" t="inlineStr"/>
      <c r="CT728" s="7" t="inlineStr"/>
      <c r="CU728" s="7" t="inlineStr"/>
      <c r="CV728" s="7" t="inlineStr"/>
      <c r="CW728" s="7" t="inlineStr"/>
      <c r="CX728" s="7" t="inlineStr"/>
      <c r="CY728" s="7" t="inlineStr"/>
      <c r="CZ728" s="7" t="inlineStr"/>
      <c r="DA728" s="7" t="inlineStr"/>
      <c r="DB728" s="7" t="inlineStr"/>
      <c r="DC728" s="7" t="inlineStr"/>
      <c r="DD728" s="7" t="inlineStr"/>
      <c r="DE728" s="7">
        <f>DG728+DI728+DK728+DM728+DO728+DQ728+DS728+DU728+DW728+DY728+EA728+EC728+EE728</f>
        <v/>
      </c>
      <c r="DF728" s="7">
        <f>DH728+DJ728+DL728+DN728+DP728+DR728+DT728+DV728+DX728+DZ728+EB728+ED728+EF728</f>
        <v/>
      </c>
      <c r="DG728" s="7" t="inlineStr"/>
      <c r="DH728" s="7" t="inlineStr"/>
      <c r="DI728" s="7" t="inlineStr"/>
      <c r="DJ728" s="7" t="inlineStr"/>
      <c r="DK728" s="7" t="inlineStr"/>
      <c r="DL728" s="7" t="inlineStr"/>
      <c r="DM728" s="7" t="inlineStr"/>
      <c r="DN728" s="7" t="inlineStr"/>
      <c r="DO728" s="7" t="inlineStr"/>
      <c r="DP728" s="7" t="inlineStr"/>
      <c r="DQ728" s="7" t="inlineStr"/>
      <c r="DR728" s="7" t="inlineStr"/>
      <c r="DS728" s="7" t="inlineStr"/>
      <c r="DT728" s="7" t="inlineStr"/>
      <c r="DU728" s="7" t="inlineStr"/>
      <c r="DV728" s="7" t="inlineStr"/>
      <c r="DW728" s="7" t="inlineStr"/>
      <c r="DX728" s="7" t="inlineStr"/>
      <c r="DY728" s="7" t="inlineStr"/>
      <c r="DZ728" s="7" t="inlineStr"/>
      <c r="EA728" s="7" t="inlineStr"/>
      <c r="EB728" s="7" t="inlineStr"/>
      <c r="EC728" s="7" t="inlineStr"/>
      <c r="ED728" s="7" t="inlineStr"/>
      <c r="EE728" s="7" t="inlineStr"/>
      <c r="EF728" s="7" t="inlineStr"/>
      <c r="EG728" s="7">
        <f>E728+AU728+BK728+BW728+DE728</f>
        <v/>
      </c>
      <c r="EH728" s="7">
        <f>F728+AV728+BL728+BX728+DF728</f>
        <v/>
      </c>
    </row>
    <row r="729" hidden="1" outlineLevel="1">
      <c r="A729" s="5" t="n">
        <v>393</v>
      </c>
      <c r="B729" s="6" t="inlineStr">
        <is>
          <t>TOSH-POLAT PHARM MCHJ</t>
        </is>
      </c>
      <c r="C729" s="6" t="inlineStr">
        <is>
          <t>Ташкент</t>
        </is>
      </c>
      <c r="D729" s="6" t="inlineStr">
        <is>
          <t>Ташкент 2</t>
        </is>
      </c>
      <c r="E729" s="7">
        <f>G729+I729+K729+M729+O729+Q729+S729+U729+W729+Y729+AA729+AC729+AE729+AG729+AI729+AK729+AM729+AO729+AQ729+AS729</f>
        <v/>
      </c>
      <c r="F729" s="7">
        <f>H729+J729+L729+N729+P729+R729+T729+V729+X729+Z729+AB729+AD729+AF729+AH729+AJ729+AL729+AN729+AP729+AR729+AT729</f>
        <v/>
      </c>
      <c r="G729" s="7" t="inlineStr"/>
      <c r="H729" s="7" t="inlineStr"/>
      <c r="I729" s="7" t="inlineStr"/>
      <c r="J729" s="7" t="inlineStr"/>
      <c r="K729" s="7" t="inlineStr"/>
      <c r="L729" s="7" t="inlineStr"/>
      <c r="M729" s="7" t="inlineStr"/>
      <c r="N729" s="7" t="inlineStr"/>
      <c r="O729" s="7" t="inlineStr"/>
      <c r="P729" s="7" t="inlineStr"/>
      <c r="Q729" s="7" t="inlineStr"/>
      <c r="R729" s="7" t="inlineStr"/>
      <c r="S729" s="7" t="inlineStr"/>
      <c r="T729" s="7" t="inlineStr"/>
      <c r="U729" s="7" t="inlineStr"/>
      <c r="V729" s="7" t="inlineStr"/>
      <c r="W729" s="7" t="n">
        <v>16</v>
      </c>
      <c r="X729" s="7" t="n">
        <v>4283998</v>
      </c>
      <c r="Y729" s="7" t="inlineStr"/>
      <c r="Z729" s="7" t="inlineStr"/>
      <c r="AA729" s="7" t="inlineStr"/>
      <c r="AB729" s="7" t="inlineStr"/>
      <c r="AC729" s="7" t="n">
        <v>15</v>
      </c>
      <c r="AD729" s="7" t="n">
        <v>6302290</v>
      </c>
      <c r="AE729" s="7" t="n">
        <v>10</v>
      </c>
      <c r="AF729" s="7" t="n">
        <v>25780</v>
      </c>
      <c r="AG729" s="7" t="n">
        <v>9</v>
      </c>
      <c r="AH729" s="7" t="n">
        <v>2536344</v>
      </c>
      <c r="AI729" s="7" t="n">
        <v>4</v>
      </c>
      <c r="AJ729" s="7" t="n">
        <v>100860</v>
      </c>
      <c r="AK729" s="7" t="inlineStr"/>
      <c r="AL729" s="7" t="inlineStr"/>
      <c r="AM729" s="7" t="inlineStr"/>
      <c r="AN729" s="7" t="inlineStr"/>
      <c r="AO729" s="7" t="inlineStr"/>
      <c r="AP729" s="7" t="inlineStr"/>
      <c r="AQ729" s="7" t="inlineStr"/>
      <c r="AR729" s="7" t="inlineStr"/>
      <c r="AS729" s="7" t="inlineStr"/>
      <c r="AT729" s="7" t="inlineStr"/>
      <c r="AU729" s="7">
        <f>AW729+AY729+BA729+BC729+BE729+BG729+BI729</f>
        <v/>
      </c>
      <c r="AV729" s="7">
        <f>AX729+AZ729+BB729+BD729+BF729+BH729+BJ729</f>
        <v/>
      </c>
      <c r="AW729" s="7" t="inlineStr"/>
      <c r="AX729" s="7" t="inlineStr"/>
      <c r="AY729" s="7" t="inlineStr"/>
      <c r="AZ729" s="7" t="inlineStr"/>
      <c r="BA729" s="7" t="inlineStr"/>
      <c r="BB729" s="7" t="inlineStr"/>
      <c r="BC729" s="7" t="inlineStr"/>
      <c r="BD729" s="7" t="inlineStr"/>
      <c r="BE729" s="7" t="inlineStr"/>
      <c r="BF729" s="7" t="inlineStr"/>
      <c r="BG729" s="7" t="inlineStr"/>
      <c r="BH729" s="7" t="inlineStr"/>
      <c r="BI729" s="7" t="inlineStr"/>
      <c r="BJ729" s="7" t="inlineStr"/>
      <c r="BK729" s="7">
        <f>BM729+BO729+BQ729+BS729+BU729</f>
        <v/>
      </c>
      <c r="BL729" s="7">
        <f>BN729+BP729+BR729+BT729+BV729</f>
        <v/>
      </c>
      <c r="BM729" s="7" t="inlineStr"/>
      <c r="BN729" s="7" t="inlineStr"/>
      <c r="BO729" s="7" t="inlineStr"/>
      <c r="BP729" s="7" t="inlineStr"/>
      <c r="BQ729" s="7" t="inlineStr"/>
      <c r="BR729" s="7" t="inlineStr"/>
      <c r="BS729" s="7" t="inlineStr"/>
      <c r="BT729" s="7" t="inlineStr"/>
      <c r="BU729" s="7" t="inlineStr"/>
      <c r="BV729" s="7" t="inlineStr"/>
      <c r="BW729" s="7">
        <f>BY729+CA729+CC729+CE729+CG729+CI729+CK729+CM729+CO729+CQ729+CS729+CU729+CW729+CY729+DA729+DC729</f>
        <v/>
      </c>
      <c r="BX729" s="7">
        <f>BZ729+CB729+CD729+CF729+CH729+CJ729+CL729+CN729+CP729+CR729+CT729+CV729+CX729+CZ729+DB729+DD729</f>
        <v/>
      </c>
      <c r="BY729" s="7" t="inlineStr"/>
      <c r="BZ729" s="7" t="inlineStr"/>
      <c r="CA729" s="7" t="inlineStr"/>
      <c r="CB729" s="7" t="inlineStr"/>
      <c r="CC729" s="7" t="inlineStr"/>
      <c r="CD729" s="7" t="inlineStr"/>
      <c r="CE729" s="7" t="inlineStr"/>
      <c r="CF729" s="7" t="inlineStr"/>
      <c r="CG729" s="7" t="inlineStr"/>
      <c r="CH729" s="7" t="inlineStr"/>
      <c r="CI729" s="7" t="inlineStr"/>
      <c r="CJ729" s="7" t="inlineStr"/>
      <c r="CK729" s="7" t="inlineStr"/>
      <c r="CL729" s="7" t="inlineStr"/>
      <c r="CM729" s="7" t="inlineStr"/>
      <c r="CN729" s="7" t="inlineStr"/>
      <c r="CO729" s="7" t="inlineStr"/>
      <c r="CP729" s="7" t="inlineStr"/>
      <c r="CQ729" s="7" t="inlineStr"/>
      <c r="CR729" s="7" t="inlineStr"/>
      <c r="CS729" s="7" t="inlineStr"/>
      <c r="CT729" s="7" t="inlineStr"/>
      <c r="CU729" s="7" t="inlineStr"/>
      <c r="CV729" s="7" t="inlineStr"/>
      <c r="CW729" s="7" t="inlineStr"/>
      <c r="CX729" s="7" t="inlineStr"/>
      <c r="CY729" s="7" t="inlineStr"/>
      <c r="CZ729" s="7" t="inlineStr"/>
      <c r="DA729" s="7" t="inlineStr"/>
      <c r="DB729" s="7" t="inlineStr"/>
      <c r="DC729" s="7" t="inlineStr"/>
      <c r="DD729" s="7" t="inlineStr"/>
      <c r="DE729" s="7">
        <f>DG729+DI729+DK729+DM729+DO729+DQ729+DS729+DU729+DW729+DY729+EA729+EC729+EE729</f>
        <v/>
      </c>
      <c r="DF729" s="7">
        <f>DH729+DJ729+DL729+DN729+DP729+DR729+DT729+DV729+DX729+DZ729+EB729+ED729+EF729</f>
        <v/>
      </c>
      <c r="DG729" s="7" t="inlineStr"/>
      <c r="DH729" s="7" t="inlineStr"/>
      <c r="DI729" s="7" t="inlineStr"/>
      <c r="DJ729" s="7" t="inlineStr"/>
      <c r="DK729" s="7" t="inlineStr"/>
      <c r="DL729" s="7" t="inlineStr"/>
      <c r="DM729" s="7" t="inlineStr"/>
      <c r="DN729" s="7" t="inlineStr"/>
      <c r="DO729" s="7" t="inlineStr"/>
      <c r="DP729" s="7" t="inlineStr"/>
      <c r="DQ729" s="7" t="inlineStr"/>
      <c r="DR729" s="7" t="inlineStr"/>
      <c r="DS729" s="7" t="inlineStr"/>
      <c r="DT729" s="7" t="inlineStr"/>
      <c r="DU729" s="7" t="n">
        <v>3</v>
      </c>
      <c r="DV729" s="7" t="n">
        <v>675855</v>
      </c>
      <c r="DW729" s="7" t="inlineStr"/>
      <c r="DX729" s="7" t="inlineStr"/>
      <c r="DY729" s="7" t="inlineStr"/>
      <c r="DZ729" s="7" t="inlineStr"/>
      <c r="EA729" s="7" t="n">
        <v>32</v>
      </c>
      <c r="EB729" s="7" t="n">
        <v>13044842</v>
      </c>
      <c r="EC729" s="7" t="n">
        <v>50</v>
      </c>
      <c r="ED729" s="7" t="n">
        <v>12414230</v>
      </c>
      <c r="EE729" s="7" t="inlineStr"/>
      <c r="EF729" s="7" t="inlineStr"/>
      <c r="EG729" s="7">
        <f>E729+AU729+BK729+BW729+DE729</f>
        <v/>
      </c>
      <c r="EH729" s="7">
        <f>F729+AV729+BL729+BX729+DF729</f>
        <v/>
      </c>
    </row>
    <row r="730" hidden="1" outlineLevel="1">
      <c r="A730" s="5" t="n">
        <v>394</v>
      </c>
      <c r="B730" s="6" t="inlineStr">
        <is>
          <t>Tarakkiyot Biznes Pro MCHJ</t>
        </is>
      </c>
      <c r="C730" s="6" t="inlineStr">
        <is>
          <t>Ташкент</t>
        </is>
      </c>
      <c r="D730" s="6" t="inlineStr">
        <is>
          <t>Ташкент 2</t>
        </is>
      </c>
      <c r="E730" s="7">
        <f>G730+I730+K730+M730+O730+Q730+S730+U730+W730+Y730+AA730+AC730+AE730+AG730+AI730+AK730+AM730+AO730+AQ730+AS730</f>
        <v/>
      </c>
      <c r="F730" s="7">
        <f>H730+J730+L730+N730+P730+R730+T730+V730+X730+Z730+AB730+AD730+AF730+AH730+AJ730+AL730+AN730+AP730+AR730+AT730</f>
        <v/>
      </c>
      <c r="G730" s="7" t="inlineStr"/>
      <c r="H730" s="7" t="inlineStr"/>
      <c r="I730" s="7" t="inlineStr"/>
      <c r="J730" s="7" t="inlineStr"/>
      <c r="K730" s="7" t="inlineStr"/>
      <c r="L730" s="7" t="inlineStr"/>
      <c r="M730" s="7" t="inlineStr"/>
      <c r="N730" s="7" t="inlineStr"/>
      <c r="O730" s="7" t="inlineStr"/>
      <c r="P730" s="7" t="inlineStr"/>
      <c r="Q730" s="7" t="inlineStr"/>
      <c r="R730" s="7" t="inlineStr"/>
      <c r="S730" s="7" t="inlineStr"/>
      <c r="T730" s="7" t="inlineStr"/>
      <c r="U730" s="7" t="inlineStr"/>
      <c r="V730" s="7" t="inlineStr"/>
      <c r="W730" s="7" t="n">
        <v>4</v>
      </c>
      <c r="X730" s="7" t="n">
        <v>1463508</v>
      </c>
      <c r="Y730" s="7" t="inlineStr"/>
      <c r="Z730" s="7" t="inlineStr"/>
      <c r="AA730" s="7" t="inlineStr"/>
      <c r="AB730" s="7" t="inlineStr"/>
      <c r="AC730" s="7" t="inlineStr"/>
      <c r="AD730" s="7" t="inlineStr"/>
      <c r="AE730" s="7" t="inlineStr"/>
      <c r="AF730" s="7" t="inlineStr"/>
      <c r="AG730" s="7" t="n">
        <v>4</v>
      </c>
      <c r="AH730" s="7" t="n">
        <v>1914176</v>
      </c>
      <c r="AI730" s="7" t="n">
        <v>4</v>
      </c>
      <c r="AJ730" s="7" t="n">
        <v>597400</v>
      </c>
      <c r="AK730" s="7" t="inlineStr"/>
      <c r="AL730" s="7" t="inlineStr"/>
      <c r="AM730" s="7" t="inlineStr"/>
      <c r="AN730" s="7" t="inlineStr"/>
      <c r="AO730" s="7" t="inlineStr"/>
      <c r="AP730" s="7" t="inlineStr"/>
      <c r="AQ730" s="7" t="inlineStr"/>
      <c r="AR730" s="7" t="inlineStr"/>
      <c r="AS730" s="7" t="inlineStr"/>
      <c r="AT730" s="7" t="inlineStr"/>
      <c r="AU730" s="7">
        <f>AW730+AY730+BA730+BC730+BE730+BG730+BI730</f>
        <v/>
      </c>
      <c r="AV730" s="7">
        <f>AX730+AZ730+BB730+BD730+BF730+BH730+BJ730</f>
        <v/>
      </c>
      <c r="AW730" s="7" t="inlineStr"/>
      <c r="AX730" s="7" t="inlineStr"/>
      <c r="AY730" s="7" t="inlineStr"/>
      <c r="AZ730" s="7" t="inlineStr"/>
      <c r="BA730" s="7" t="inlineStr"/>
      <c r="BB730" s="7" t="inlineStr"/>
      <c r="BC730" s="7" t="inlineStr"/>
      <c r="BD730" s="7" t="inlineStr"/>
      <c r="BE730" s="7" t="inlineStr"/>
      <c r="BF730" s="7" t="inlineStr"/>
      <c r="BG730" s="7" t="inlineStr"/>
      <c r="BH730" s="7" t="inlineStr"/>
      <c r="BI730" s="7" t="inlineStr"/>
      <c r="BJ730" s="7" t="inlineStr"/>
      <c r="BK730" s="7">
        <f>BM730+BO730+BQ730+BS730+BU730</f>
        <v/>
      </c>
      <c r="BL730" s="7">
        <f>BN730+BP730+BR730+BT730+BV730</f>
        <v/>
      </c>
      <c r="BM730" s="7" t="inlineStr"/>
      <c r="BN730" s="7" t="inlineStr"/>
      <c r="BO730" s="7" t="inlineStr"/>
      <c r="BP730" s="7" t="inlineStr"/>
      <c r="BQ730" s="7" t="inlineStr"/>
      <c r="BR730" s="7" t="inlineStr"/>
      <c r="BS730" s="7" t="inlineStr"/>
      <c r="BT730" s="7" t="inlineStr"/>
      <c r="BU730" s="7" t="inlineStr"/>
      <c r="BV730" s="7" t="inlineStr"/>
      <c r="BW730" s="7">
        <f>BY730+CA730+CC730+CE730+CG730+CI730+CK730+CM730+CO730+CQ730+CS730+CU730+CW730+CY730+DA730+DC730</f>
        <v/>
      </c>
      <c r="BX730" s="7">
        <f>BZ730+CB730+CD730+CF730+CH730+CJ730+CL730+CN730+CP730+CR730+CT730+CV730+CX730+CZ730+DB730+DD730</f>
        <v/>
      </c>
      <c r="BY730" s="7" t="inlineStr"/>
      <c r="BZ730" s="7" t="inlineStr"/>
      <c r="CA730" s="7" t="inlineStr"/>
      <c r="CB730" s="7" t="inlineStr"/>
      <c r="CC730" s="7" t="inlineStr"/>
      <c r="CD730" s="7" t="inlineStr"/>
      <c r="CE730" s="7" t="inlineStr"/>
      <c r="CF730" s="7" t="inlineStr"/>
      <c r="CG730" s="7" t="inlineStr"/>
      <c r="CH730" s="7" t="inlineStr"/>
      <c r="CI730" s="7" t="inlineStr"/>
      <c r="CJ730" s="7" t="inlineStr"/>
      <c r="CK730" s="7" t="inlineStr"/>
      <c r="CL730" s="7" t="inlineStr"/>
      <c r="CM730" s="7" t="inlineStr"/>
      <c r="CN730" s="7" t="inlineStr"/>
      <c r="CO730" s="7" t="inlineStr"/>
      <c r="CP730" s="7" t="inlineStr"/>
      <c r="CQ730" s="7" t="inlineStr"/>
      <c r="CR730" s="7" t="inlineStr"/>
      <c r="CS730" s="7" t="inlineStr"/>
      <c r="CT730" s="7" t="inlineStr"/>
      <c r="CU730" s="7" t="inlineStr"/>
      <c r="CV730" s="7" t="inlineStr"/>
      <c r="CW730" s="7" t="inlineStr"/>
      <c r="CX730" s="7" t="inlineStr"/>
      <c r="CY730" s="7" t="inlineStr"/>
      <c r="CZ730" s="7" t="inlineStr"/>
      <c r="DA730" s="7" t="inlineStr"/>
      <c r="DB730" s="7" t="inlineStr"/>
      <c r="DC730" s="7" t="inlineStr"/>
      <c r="DD730" s="7" t="inlineStr"/>
      <c r="DE730" s="7">
        <f>DG730+DI730+DK730+DM730+DO730+DQ730+DS730+DU730+DW730+DY730+EA730+EC730+EE730</f>
        <v/>
      </c>
      <c r="DF730" s="7">
        <f>DH730+DJ730+DL730+DN730+DP730+DR730+DT730+DV730+DX730+DZ730+EB730+ED730+EF730</f>
        <v/>
      </c>
      <c r="DG730" s="7" t="inlineStr"/>
      <c r="DH730" s="7" t="inlineStr"/>
      <c r="DI730" s="7" t="inlineStr"/>
      <c r="DJ730" s="7" t="inlineStr"/>
      <c r="DK730" s="7" t="inlineStr"/>
      <c r="DL730" s="7" t="inlineStr"/>
      <c r="DM730" s="7" t="inlineStr"/>
      <c r="DN730" s="7" t="inlineStr"/>
      <c r="DO730" s="7" t="inlineStr"/>
      <c r="DP730" s="7" t="inlineStr"/>
      <c r="DQ730" s="7" t="inlineStr"/>
      <c r="DR730" s="7" t="inlineStr"/>
      <c r="DS730" s="7" t="inlineStr"/>
      <c r="DT730" s="7" t="inlineStr"/>
      <c r="DU730" s="7" t="inlineStr"/>
      <c r="DV730" s="7" t="inlineStr"/>
      <c r="DW730" s="7" t="inlineStr"/>
      <c r="DX730" s="7" t="inlineStr"/>
      <c r="DY730" s="7" t="inlineStr"/>
      <c r="DZ730" s="7" t="inlineStr"/>
      <c r="EA730" s="7" t="inlineStr"/>
      <c r="EB730" s="7" t="inlineStr"/>
      <c r="EC730" s="7" t="inlineStr"/>
      <c r="ED730" s="7" t="inlineStr"/>
      <c r="EE730" s="7" t="inlineStr"/>
      <c r="EF730" s="7" t="inlineStr"/>
      <c r="EG730" s="7">
        <f>E730+AU730+BK730+BW730+DE730</f>
        <v/>
      </c>
      <c r="EH730" s="7">
        <f>F730+AV730+BL730+BX730+DF730</f>
        <v/>
      </c>
    </row>
    <row r="731" hidden="1" outlineLevel="1">
      <c r="A731" s="5" t="n">
        <v>395</v>
      </c>
      <c r="B731" s="6" t="inlineStr">
        <is>
          <t>Target Pharm</t>
        </is>
      </c>
      <c r="C731" s="6" t="inlineStr">
        <is>
          <t>Ташкент</t>
        </is>
      </c>
      <c r="D731" s="6" t="inlineStr">
        <is>
          <t>Ташкент 1</t>
        </is>
      </c>
      <c r="E731" s="7">
        <f>G731+I731+K731+M731+O731+Q731+S731+U731+W731+Y731+AA731+AC731+AE731+AG731+AI731+AK731+AM731+AO731+AQ731+AS731</f>
        <v/>
      </c>
      <c r="F731" s="7">
        <f>H731+J731+L731+N731+P731+R731+T731+V731+X731+Z731+AB731+AD731+AF731+AH731+AJ731+AL731+AN731+AP731+AR731+AT731</f>
        <v/>
      </c>
      <c r="G731" s="7" t="inlineStr"/>
      <c r="H731" s="7" t="inlineStr"/>
      <c r="I731" s="7" t="inlineStr"/>
      <c r="J731" s="7" t="inlineStr"/>
      <c r="K731" s="7" t="inlineStr"/>
      <c r="L731" s="7" t="inlineStr"/>
      <c r="M731" s="7" t="inlineStr"/>
      <c r="N731" s="7" t="inlineStr"/>
      <c r="O731" s="7" t="n">
        <v>15</v>
      </c>
      <c r="P731" s="7" t="n">
        <v>5496920</v>
      </c>
      <c r="Q731" s="7" t="n">
        <v>100</v>
      </c>
      <c r="R731" s="7" t="n">
        <v>28508700</v>
      </c>
      <c r="S731" s="7" t="n">
        <v>10</v>
      </c>
      <c r="T731" s="7" t="n">
        <v>4597790</v>
      </c>
      <c r="U731" s="7" t="inlineStr"/>
      <c r="V731" s="7" t="inlineStr"/>
      <c r="W731" s="7" t="n">
        <v>2</v>
      </c>
      <c r="X731" s="7" t="n">
        <v>408896</v>
      </c>
      <c r="Y731" s="7" t="n">
        <v>10</v>
      </c>
      <c r="Z731" s="7" t="n">
        <v>1683490</v>
      </c>
      <c r="AA731" s="7" t="inlineStr"/>
      <c r="AB731" s="7" t="inlineStr"/>
      <c r="AC731" s="7" t="inlineStr"/>
      <c r="AD731" s="7" t="inlineStr"/>
      <c r="AE731" s="7" t="inlineStr"/>
      <c r="AF731" s="7" t="inlineStr"/>
      <c r="AG731" s="7" t="inlineStr"/>
      <c r="AH731" s="7" t="inlineStr"/>
      <c r="AI731" s="7" t="n">
        <v>5</v>
      </c>
      <c r="AJ731" s="7" t="n">
        <v>623220</v>
      </c>
      <c r="AK731" s="7" t="n">
        <v>10</v>
      </c>
      <c r="AL731" s="7" t="n">
        <v>67460</v>
      </c>
      <c r="AM731" s="7" t="inlineStr"/>
      <c r="AN731" s="7" t="inlineStr"/>
      <c r="AO731" s="7" t="inlineStr"/>
      <c r="AP731" s="7" t="inlineStr"/>
      <c r="AQ731" s="7" t="inlineStr"/>
      <c r="AR731" s="7" t="inlineStr"/>
      <c r="AS731" s="7" t="inlineStr"/>
      <c r="AT731" s="7" t="inlineStr"/>
      <c r="AU731" s="7">
        <f>AW731+AY731+BA731+BC731+BE731+BG731+BI731</f>
        <v/>
      </c>
      <c r="AV731" s="7">
        <f>AX731+AZ731+BB731+BD731+BF731+BH731+BJ731</f>
        <v/>
      </c>
      <c r="AW731" s="7" t="inlineStr"/>
      <c r="AX731" s="7" t="inlineStr"/>
      <c r="AY731" s="7" t="inlineStr"/>
      <c r="AZ731" s="7" t="inlineStr"/>
      <c r="BA731" s="7" t="inlineStr"/>
      <c r="BB731" s="7" t="inlineStr"/>
      <c r="BC731" s="7" t="inlineStr"/>
      <c r="BD731" s="7" t="inlineStr"/>
      <c r="BE731" s="7" t="inlineStr"/>
      <c r="BF731" s="7" t="inlineStr"/>
      <c r="BG731" s="7" t="inlineStr"/>
      <c r="BH731" s="7" t="inlineStr"/>
      <c r="BI731" s="7" t="inlineStr"/>
      <c r="BJ731" s="7" t="inlineStr"/>
      <c r="BK731" s="7">
        <f>BM731+BO731+BQ731+BS731+BU731</f>
        <v/>
      </c>
      <c r="BL731" s="7">
        <f>BN731+BP731+BR731+BT731+BV731</f>
        <v/>
      </c>
      <c r="BM731" s="7" t="inlineStr"/>
      <c r="BN731" s="7" t="inlineStr"/>
      <c r="BO731" s="7" t="inlineStr"/>
      <c r="BP731" s="7" t="inlineStr"/>
      <c r="BQ731" s="7" t="inlineStr"/>
      <c r="BR731" s="7" t="inlineStr"/>
      <c r="BS731" s="7" t="inlineStr"/>
      <c r="BT731" s="7" t="inlineStr"/>
      <c r="BU731" s="7" t="inlineStr"/>
      <c r="BV731" s="7" t="inlineStr"/>
      <c r="BW731" s="7">
        <f>BY731+CA731+CC731+CE731+CG731+CI731+CK731+CM731+CO731+CQ731+CS731+CU731+CW731+CY731+DA731+DC731</f>
        <v/>
      </c>
      <c r="BX731" s="7">
        <f>BZ731+CB731+CD731+CF731+CH731+CJ731+CL731+CN731+CP731+CR731+CT731+CV731+CX731+CZ731+DB731+DD731</f>
        <v/>
      </c>
      <c r="BY731" s="7" t="inlineStr"/>
      <c r="BZ731" s="7" t="inlineStr"/>
      <c r="CA731" s="7" t="inlineStr"/>
      <c r="CB731" s="7" t="inlineStr"/>
      <c r="CC731" s="7" t="inlineStr"/>
      <c r="CD731" s="7" t="inlineStr"/>
      <c r="CE731" s="7" t="inlineStr"/>
      <c r="CF731" s="7" t="inlineStr"/>
      <c r="CG731" s="7" t="inlineStr"/>
      <c r="CH731" s="7" t="inlineStr"/>
      <c r="CI731" s="7" t="inlineStr"/>
      <c r="CJ731" s="7" t="inlineStr"/>
      <c r="CK731" s="7" t="inlineStr"/>
      <c r="CL731" s="7" t="inlineStr"/>
      <c r="CM731" s="7" t="inlineStr"/>
      <c r="CN731" s="7" t="inlineStr"/>
      <c r="CO731" s="7" t="inlineStr"/>
      <c r="CP731" s="7" t="inlineStr"/>
      <c r="CQ731" s="7" t="inlineStr"/>
      <c r="CR731" s="7" t="inlineStr"/>
      <c r="CS731" s="7" t="inlineStr"/>
      <c r="CT731" s="7" t="inlineStr"/>
      <c r="CU731" s="7" t="inlineStr"/>
      <c r="CV731" s="7" t="inlineStr"/>
      <c r="CW731" s="7" t="inlineStr"/>
      <c r="CX731" s="7" t="inlineStr"/>
      <c r="CY731" s="7" t="inlineStr"/>
      <c r="CZ731" s="7" t="inlineStr"/>
      <c r="DA731" s="7" t="inlineStr"/>
      <c r="DB731" s="7" t="inlineStr"/>
      <c r="DC731" s="7" t="inlineStr"/>
      <c r="DD731" s="7" t="inlineStr"/>
      <c r="DE731" s="7">
        <f>DG731+DI731+DK731+DM731+DO731+DQ731+DS731+DU731+DW731+DY731+EA731+EC731+EE731</f>
        <v/>
      </c>
      <c r="DF731" s="7">
        <f>DH731+DJ731+DL731+DN731+DP731+DR731+DT731+DV731+DX731+DZ731+EB731+ED731+EF731</f>
        <v/>
      </c>
      <c r="DG731" s="7" t="inlineStr"/>
      <c r="DH731" s="7" t="inlineStr"/>
      <c r="DI731" s="7" t="inlineStr"/>
      <c r="DJ731" s="7" t="inlineStr"/>
      <c r="DK731" s="7" t="inlineStr"/>
      <c r="DL731" s="7" t="inlineStr"/>
      <c r="DM731" s="7" t="inlineStr"/>
      <c r="DN731" s="7" t="inlineStr"/>
      <c r="DO731" s="7" t="inlineStr"/>
      <c r="DP731" s="7" t="inlineStr"/>
      <c r="DQ731" s="7" t="inlineStr"/>
      <c r="DR731" s="7" t="inlineStr"/>
      <c r="DS731" s="7" t="inlineStr"/>
      <c r="DT731" s="7" t="inlineStr"/>
      <c r="DU731" s="7" t="inlineStr"/>
      <c r="DV731" s="7" t="inlineStr"/>
      <c r="DW731" s="7" t="inlineStr"/>
      <c r="DX731" s="7" t="inlineStr"/>
      <c r="DY731" s="7" t="inlineStr"/>
      <c r="DZ731" s="7" t="inlineStr"/>
      <c r="EA731" s="7" t="inlineStr"/>
      <c r="EB731" s="7" t="inlineStr"/>
      <c r="EC731" s="7" t="inlineStr"/>
      <c r="ED731" s="7" t="inlineStr"/>
      <c r="EE731" s="7" t="inlineStr"/>
      <c r="EF731" s="7" t="inlineStr"/>
      <c r="EG731" s="7">
        <f>E731+AU731+BK731+BW731+DE731</f>
        <v/>
      </c>
      <c r="EH731" s="7">
        <f>F731+AV731+BL731+BX731+DF731</f>
        <v/>
      </c>
    </row>
    <row r="732" hidden="1" outlineLevel="1">
      <c r="A732" s="5" t="n">
        <v>396</v>
      </c>
      <c r="B732" s="6" t="inlineStr">
        <is>
          <t>Tura Farm Invest MCHJ</t>
        </is>
      </c>
      <c r="C732" s="6" t="inlineStr">
        <is>
          <t>Ташкент</t>
        </is>
      </c>
      <c r="D732" s="6" t="inlineStr">
        <is>
          <t>Ташкент 1</t>
        </is>
      </c>
      <c r="E732" s="7">
        <f>G732+I732+K732+M732+O732+Q732+S732+U732+W732+Y732+AA732+AC732+AE732+AG732+AI732+AK732+AM732+AO732+AQ732+AS732</f>
        <v/>
      </c>
      <c r="F732" s="7">
        <f>H732+J732+L732+N732+P732+R732+T732+V732+X732+Z732+AB732+AD732+AF732+AH732+AJ732+AL732+AN732+AP732+AR732+AT732</f>
        <v/>
      </c>
      <c r="G732" s="7" t="inlineStr"/>
      <c r="H732" s="7" t="inlineStr"/>
      <c r="I732" s="7" t="inlineStr"/>
      <c r="J732" s="7" t="inlineStr"/>
      <c r="K732" s="7" t="inlineStr"/>
      <c r="L732" s="7" t="inlineStr"/>
      <c r="M732" s="7" t="n">
        <v>10</v>
      </c>
      <c r="N732" s="7" t="n">
        <v>3055010</v>
      </c>
      <c r="O732" s="7" t="inlineStr"/>
      <c r="P732" s="7" t="inlineStr"/>
      <c r="Q732" s="7" t="n">
        <v>10</v>
      </c>
      <c r="R732" s="7" t="n">
        <v>327860</v>
      </c>
      <c r="S732" s="7" t="inlineStr"/>
      <c r="T732" s="7" t="inlineStr"/>
      <c r="U732" s="7" t="inlineStr"/>
      <c r="V732" s="7" t="inlineStr"/>
      <c r="W732" s="7" t="inlineStr"/>
      <c r="X732" s="7" t="inlineStr"/>
      <c r="Y732" s="7" t="inlineStr"/>
      <c r="Z732" s="7" t="inlineStr"/>
      <c r="AA732" s="7" t="inlineStr"/>
      <c r="AB732" s="7" t="inlineStr"/>
      <c r="AC732" s="7" t="inlineStr"/>
      <c r="AD732" s="7" t="inlineStr"/>
      <c r="AE732" s="7" t="inlineStr"/>
      <c r="AF732" s="7" t="inlineStr"/>
      <c r="AG732" s="7" t="inlineStr"/>
      <c r="AH732" s="7" t="inlineStr"/>
      <c r="AI732" s="7" t="inlineStr"/>
      <c r="AJ732" s="7" t="inlineStr"/>
      <c r="AK732" s="7" t="inlineStr"/>
      <c r="AL732" s="7" t="inlineStr"/>
      <c r="AM732" s="7" t="inlineStr"/>
      <c r="AN732" s="7" t="inlineStr"/>
      <c r="AO732" s="7" t="inlineStr"/>
      <c r="AP732" s="7" t="inlineStr"/>
      <c r="AQ732" s="7" t="inlineStr"/>
      <c r="AR732" s="7" t="inlineStr"/>
      <c r="AS732" s="7" t="inlineStr"/>
      <c r="AT732" s="7" t="inlineStr"/>
      <c r="AU732" s="7">
        <f>AW732+AY732+BA732+BC732+BE732+BG732+BI732</f>
        <v/>
      </c>
      <c r="AV732" s="7">
        <f>AX732+AZ732+BB732+BD732+BF732+BH732+BJ732</f>
        <v/>
      </c>
      <c r="AW732" s="7" t="inlineStr"/>
      <c r="AX732" s="7" t="inlineStr"/>
      <c r="AY732" s="7" t="inlineStr"/>
      <c r="AZ732" s="7" t="inlineStr"/>
      <c r="BA732" s="7" t="inlineStr"/>
      <c r="BB732" s="7" t="inlineStr"/>
      <c r="BC732" s="7" t="inlineStr"/>
      <c r="BD732" s="7" t="inlineStr"/>
      <c r="BE732" s="7" t="inlineStr"/>
      <c r="BF732" s="7" t="inlineStr"/>
      <c r="BG732" s="7" t="inlineStr"/>
      <c r="BH732" s="7" t="inlineStr"/>
      <c r="BI732" s="7" t="inlineStr"/>
      <c r="BJ732" s="7" t="inlineStr"/>
      <c r="BK732" s="7">
        <f>BM732+BO732+BQ732+BS732+BU732</f>
        <v/>
      </c>
      <c r="BL732" s="7">
        <f>BN732+BP732+BR732+BT732+BV732</f>
        <v/>
      </c>
      <c r="BM732" s="7" t="inlineStr"/>
      <c r="BN732" s="7" t="inlineStr"/>
      <c r="BO732" s="7" t="inlineStr"/>
      <c r="BP732" s="7" t="inlineStr"/>
      <c r="BQ732" s="7" t="inlineStr"/>
      <c r="BR732" s="7" t="inlineStr"/>
      <c r="BS732" s="7" t="inlineStr"/>
      <c r="BT732" s="7" t="inlineStr"/>
      <c r="BU732" s="7" t="inlineStr"/>
      <c r="BV732" s="7" t="inlineStr"/>
      <c r="BW732" s="7">
        <f>BY732+CA732+CC732+CE732+CG732+CI732+CK732+CM732+CO732+CQ732+CS732+CU732+CW732+CY732+DA732+DC732</f>
        <v/>
      </c>
      <c r="BX732" s="7">
        <f>BZ732+CB732+CD732+CF732+CH732+CJ732+CL732+CN732+CP732+CR732+CT732+CV732+CX732+CZ732+DB732+DD732</f>
        <v/>
      </c>
      <c r="BY732" s="7" t="inlineStr"/>
      <c r="BZ732" s="7" t="inlineStr"/>
      <c r="CA732" s="7" t="inlineStr"/>
      <c r="CB732" s="7" t="inlineStr"/>
      <c r="CC732" s="7" t="inlineStr"/>
      <c r="CD732" s="7" t="inlineStr"/>
      <c r="CE732" s="7" t="inlineStr"/>
      <c r="CF732" s="7" t="inlineStr"/>
      <c r="CG732" s="7" t="inlineStr"/>
      <c r="CH732" s="7" t="inlineStr"/>
      <c r="CI732" s="7" t="inlineStr"/>
      <c r="CJ732" s="7" t="inlineStr"/>
      <c r="CK732" s="7" t="inlineStr"/>
      <c r="CL732" s="7" t="inlineStr"/>
      <c r="CM732" s="7" t="inlineStr"/>
      <c r="CN732" s="7" t="inlineStr"/>
      <c r="CO732" s="7" t="inlineStr"/>
      <c r="CP732" s="7" t="inlineStr"/>
      <c r="CQ732" s="7" t="inlineStr"/>
      <c r="CR732" s="7" t="inlineStr"/>
      <c r="CS732" s="7" t="inlineStr"/>
      <c r="CT732" s="7" t="inlineStr"/>
      <c r="CU732" s="7" t="inlineStr"/>
      <c r="CV732" s="7" t="inlineStr"/>
      <c r="CW732" s="7" t="inlineStr"/>
      <c r="CX732" s="7" t="inlineStr"/>
      <c r="CY732" s="7" t="inlineStr"/>
      <c r="CZ732" s="7" t="inlineStr"/>
      <c r="DA732" s="7" t="inlineStr"/>
      <c r="DB732" s="7" t="inlineStr"/>
      <c r="DC732" s="7" t="inlineStr"/>
      <c r="DD732" s="7" t="inlineStr"/>
      <c r="DE732" s="7">
        <f>DG732+DI732+DK732+DM732+DO732+DQ732+DS732+DU732+DW732+DY732+EA732+EC732+EE732</f>
        <v/>
      </c>
      <c r="DF732" s="7">
        <f>DH732+DJ732+DL732+DN732+DP732+DR732+DT732+DV732+DX732+DZ732+EB732+ED732+EF732</f>
        <v/>
      </c>
      <c r="DG732" s="7" t="inlineStr"/>
      <c r="DH732" s="7" t="inlineStr"/>
      <c r="DI732" s="7" t="inlineStr"/>
      <c r="DJ732" s="7" t="inlineStr"/>
      <c r="DK732" s="7" t="inlineStr"/>
      <c r="DL732" s="7" t="inlineStr"/>
      <c r="DM732" s="7" t="inlineStr"/>
      <c r="DN732" s="7" t="inlineStr"/>
      <c r="DO732" s="7" t="inlineStr"/>
      <c r="DP732" s="7" t="inlineStr"/>
      <c r="DQ732" s="7" t="inlineStr"/>
      <c r="DR732" s="7" t="inlineStr"/>
      <c r="DS732" s="7" t="inlineStr"/>
      <c r="DT732" s="7" t="inlineStr"/>
      <c r="DU732" s="7" t="inlineStr"/>
      <c r="DV732" s="7" t="inlineStr"/>
      <c r="DW732" s="7" t="inlineStr"/>
      <c r="DX732" s="7" t="inlineStr"/>
      <c r="DY732" s="7" t="inlineStr"/>
      <c r="DZ732" s="7" t="inlineStr"/>
      <c r="EA732" s="7" t="inlineStr"/>
      <c r="EB732" s="7" t="inlineStr"/>
      <c r="EC732" s="7" t="inlineStr"/>
      <c r="ED732" s="7" t="inlineStr"/>
      <c r="EE732" s="7" t="inlineStr"/>
      <c r="EF732" s="7" t="inlineStr"/>
      <c r="EG732" s="7">
        <f>E732+AU732+BK732+BW732+DE732</f>
        <v/>
      </c>
      <c r="EH732" s="7">
        <f>F732+AV732+BL732+BX732+DF732</f>
        <v/>
      </c>
    </row>
    <row r="733" hidden="1" outlineLevel="1">
      <c r="A733" s="5" t="n">
        <v>397</v>
      </c>
      <c r="B733" s="6" t="inlineStr">
        <is>
          <t>Tursun Farm XK</t>
        </is>
      </c>
      <c r="C733" s="6" t="inlineStr">
        <is>
          <t>Ташкент</t>
        </is>
      </c>
      <c r="D733" s="6" t="inlineStr">
        <is>
          <t>Ташкент 1</t>
        </is>
      </c>
      <c r="E733" s="7">
        <f>G733+I733+K733+M733+O733+Q733+S733+U733+W733+Y733+AA733+AC733+AE733+AG733+AI733+AK733+AM733+AO733+AQ733+AS733</f>
        <v/>
      </c>
      <c r="F733" s="7">
        <f>H733+J733+L733+N733+P733+R733+T733+V733+X733+Z733+AB733+AD733+AF733+AH733+AJ733+AL733+AN733+AP733+AR733+AT733</f>
        <v/>
      </c>
      <c r="G733" s="7" t="inlineStr"/>
      <c r="H733" s="7" t="inlineStr"/>
      <c r="I733" s="7" t="inlineStr"/>
      <c r="J733" s="7" t="inlineStr"/>
      <c r="K733" s="7" t="inlineStr"/>
      <c r="L733" s="7" t="inlineStr"/>
      <c r="M733" s="7" t="inlineStr"/>
      <c r="N733" s="7" t="inlineStr"/>
      <c r="O733" s="7" t="inlineStr"/>
      <c r="P733" s="7" t="inlineStr"/>
      <c r="Q733" s="7" t="n">
        <v>2</v>
      </c>
      <c r="R733" s="7" t="n">
        <v>324646</v>
      </c>
      <c r="S733" s="7" t="inlineStr"/>
      <c r="T733" s="7" t="inlineStr"/>
      <c r="U733" s="7" t="inlineStr"/>
      <c r="V733" s="7" t="inlineStr"/>
      <c r="W733" s="7" t="inlineStr"/>
      <c r="X733" s="7" t="inlineStr"/>
      <c r="Y733" s="7" t="n">
        <v>10</v>
      </c>
      <c r="Z733" s="7" t="n">
        <v>422080</v>
      </c>
      <c r="AA733" s="7" t="inlineStr"/>
      <c r="AB733" s="7" t="inlineStr"/>
      <c r="AC733" s="7" t="inlineStr"/>
      <c r="AD733" s="7" t="inlineStr"/>
      <c r="AE733" s="7" t="inlineStr"/>
      <c r="AF733" s="7" t="inlineStr"/>
      <c r="AG733" s="7" t="inlineStr"/>
      <c r="AH733" s="7" t="inlineStr"/>
      <c r="AI733" s="7" t="inlineStr"/>
      <c r="AJ733" s="7" t="inlineStr"/>
      <c r="AK733" s="7" t="inlineStr"/>
      <c r="AL733" s="7" t="inlineStr"/>
      <c r="AM733" s="7" t="inlineStr"/>
      <c r="AN733" s="7" t="inlineStr"/>
      <c r="AO733" s="7" t="inlineStr"/>
      <c r="AP733" s="7" t="inlineStr"/>
      <c r="AQ733" s="7" t="inlineStr"/>
      <c r="AR733" s="7" t="inlineStr"/>
      <c r="AS733" s="7" t="inlineStr"/>
      <c r="AT733" s="7" t="inlineStr"/>
      <c r="AU733" s="7">
        <f>AW733+AY733+BA733+BC733+BE733+BG733+BI733</f>
        <v/>
      </c>
      <c r="AV733" s="7">
        <f>AX733+AZ733+BB733+BD733+BF733+BH733+BJ733</f>
        <v/>
      </c>
      <c r="AW733" s="7" t="inlineStr"/>
      <c r="AX733" s="7" t="inlineStr"/>
      <c r="AY733" s="7" t="inlineStr"/>
      <c r="AZ733" s="7" t="inlineStr"/>
      <c r="BA733" s="7" t="inlineStr"/>
      <c r="BB733" s="7" t="inlineStr"/>
      <c r="BC733" s="7" t="inlineStr"/>
      <c r="BD733" s="7" t="inlineStr"/>
      <c r="BE733" s="7" t="inlineStr"/>
      <c r="BF733" s="7" t="inlineStr"/>
      <c r="BG733" s="7" t="inlineStr"/>
      <c r="BH733" s="7" t="inlineStr"/>
      <c r="BI733" s="7" t="inlineStr"/>
      <c r="BJ733" s="7" t="inlineStr"/>
      <c r="BK733" s="7">
        <f>BM733+BO733+BQ733+BS733+BU733</f>
        <v/>
      </c>
      <c r="BL733" s="7">
        <f>BN733+BP733+BR733+BT733+BV733</f>
        <v/>
      </c>
      <c r="BM733" s="7" t="inlineStr"/>
      <c r="BN733" s="7" t="inlineStr"/>
      <c r="BO733" s="7" t="inlineStr"/>
      <c r="BP733" s="7" t="inlineStr"/>
      <c r="BQ733" s="7" t="inlineStr"/>
      <c r="BR733" s="7" t="inlineStr"/>
      <c r="BS733" s="7" t="inlineStr"/>
      <c r="BT733" s="7" t="inlineStr"/>
      <c r="BU733" s="7" t="inlineStr"/>
      <c r="BV733" s="7" t="inlineStr"/>
      <c r="BW733" s="7">
        <f>BY733+CA733+CC733+CE733+CG733+CI733+CK733+CM733+CO733+CQ733+CS733+CU733+CW733+CY733+DA733+DC733</f>
        <v/>
      </c>
      <c r="BX733" s="7">
        <f>BZ733+CB733+CD733+CF733+CH733+CJ733+CL733+CN733+CP733+CR733+CT733+CV733+CX733+CZ733+DB733+DD733</f>
        <v/>
      </c>
      <c r="BY733" s="7" t="inlineStr"/>
      <c r="BZ733" s="7" t="inlineStr"/>
      <c r="CA733" s="7" t="inlineStr"/>
      <c r="CB733" s="7" t="inlineStr"/>
      <c r="CC733" s="7" t="inlineStr"/>
      <c r="CD733" s="7" t="inlineStr"/>
      <c r="CE733" s="7" t="inlineStr"/>
      <c r="CF733" s="7" t="inlineStr"/>
      <c r="CG733" s="7" t="inlineStr"/>
      <c r="CH733" s="7" t="inlineStr"/>
      <c r="CI733" s="7" t="inlineStr"/>
      <c r="CJ733" s="7" t="inlineStr"/>
      <c r="CK733" s="7" t="inlineStr"/>
      <c r="CL733" s="7" t="inlineStr"/>
      <c r="CM733" s="7" t="inlineStr"/>
      <c r="CN733" s="7" t="inlineStr"/>
      <c r="CO733" s="7" t="inlineStr"/>
      <c r="CP733" s="7" t="inlineStr"/>
      <c r="CQ733" s="7" t="inlineStr"/>
      <c r="CR733" s="7" t="inlineStr"/>
      <c r="CS733" s="7" t="inlineStr"/>
      <c r="CT733" s="7" t="inlineStr"/>
      <c r="CU733" s="7" t="inlineStr"/>
      <c r="CV733" s="7" t="inlineStr"/>
      <c r="CW733" s="7" t="inlineStr"/>
      <c r="CX733" s="7" t="inlineStr"/>
      <c r="CY733" s="7" t="inlineStr"/>
      <c r="CZ733" s="7" t="inlineStr"/>
      <c r="DA733" s="7" t="inlineStr"/>
      <c r="DB733" s="7" t="inlineStr"/>
      <c r="DC733" s="7" t="inlineStr"/>
      <c r="DD733" s="7" t="inlineStr"/>
      <c r="DE733" s="7">
        <f>DG733+DI733+DK733+DM733+DO733+DQ733+DS733+DU733+DW733+DY733+EA733+EC733+EE733</f>
        <v/>
      </c>
      <c r="DF733" s="7">
        <f>DH733+DJ733+DL733+DN733+DP733+DR733+DT733+DV733+DX733+DZ733+EB733+ED733+EF733</f>
        <v/>
      </c>
      <c r="DG733" s="7" t="inlineStr"/>
      <c r="DH733" s="7" t="inlineStr"/>
      <c r="DI733" s="7" t="inlineStr"/>
      <c r="DJ733" s="7" t="inlineStr"/>
      <c r="DK733" s="7" t="inlineStr"/>
      <c r="DL733" s="7" t="inlineStr"/>
      <c r="DM733" s="7" t="inlineStr"/>
      <c r="DN733" s="7" t="inlineStr"/>
      <c r="DO733" s="7" t="inlineStr"/>
      <c r="DP733" s="7" t="inlineStr"/>
      <c r="DQ733" s="7" t="inlineStr"/>
      <c r="DR733" s="7" t="inlineStr"/>
      <c r="DS733" s="7" t="inlineStr"/>
      <c r="DT733" s="7" t="inlineStr"/>
      <c r="DU733" s="7" t="inlineStr"/>
      <c r="DV733" s="7" t="inlineStr"/>
      <c r="DW733" s="7" t="inlineStr"/>
      <c r="DX733" s="7" t="inlineStr"/>
      <c r="DY733" s="7" t="inlineStr"/>
      <c r="DZ733" s="7" t="inlineStr"/>
      <c r="EA733" s="7" t="inlineStr"/>
      <c r="EB733" s="7" t="inlineStr"/>
      <c r="EC733" s="7" t="inlineStr"/>
      <c r="ED733" s="7" t="inlineStr"/>
      <c r="EE733" s="7" t="inlineStr"/>
      <c r="EF733" s="7" t="inlineStr"/>
      <c r="EG733" s="7">
        <f>E733+AU733+BK733+BW733+DE733</f>
        <v/>
      </c>
      <c r="EH733" s="7">
        <f>F733+AV733+BL733+BX733+DF733</f>
        <v/>
      </c>
    </row>
    <row r="734" hidden="1" outlineLevel="1">
      <c r="A734" s="5" t="n">
        <v>398</v>
      </c>
      <c r="B734" s="6" t="inlineStr">
        <is>
          <t>ULUGBEK MED-PHARM</t>
        </is>
      </c>
      <c r="C734" s="6" t="inlineStr">
        <is>
          <t>Ташкент</t>
        </is>
      </c>
      <c r="D734" s="6" t="inlineStr">
        <is>
          <t>Ташкент 1</t>
        </is>
      </c>
      <c r="E734" s="7">
        <f>G734+I734+K734+M734+O734+Q734+S734+U734+W734+Y734+AA734+AC734+AE734+AG734+AI734+AK734+AM734+AO734+AQ734+AS734</f>
        <v/>
      </c>
      <c r="F734" s="7">
        <f>H734+J734+L734+N734+P734+R734+T734+V734+X734+Z734+AB734+AD734+AF734+AH734+AJ734+AL734+AN734+AP734+AR734+AT734</f>
        <v/>
      </c>
      <c r="G734" s="7" t="inlineStr"/>
      <c r="H734" s="7" t="inlineStr"/>
      <c r="I734" s="7" t="inlineStr"/>
      <c r="J734" s="7" t="inlineStr"/>
      <c r="K734" s="7" t="inlineStr"/>
      <c r="L734" s="7" t="inlineStr"/>
      <c r="M734" s="7" t="inlineStr"/>
      <c r="N734" s="7" t="inlineStr"/>
      <c r="O734" s="7" t="inlineStr"/>
      <c r="P734" s="7" t="inlineStr"/>
      <c r="Q734" s="7" t="inlineStr"/>
      <c r="R734" s="7" t="inlineStr"/>
      <c r="S734" s="7" t="inlineStr"/>
      <c r="T734" s="7" t="inlineStr"/>
      <c r="U734" s="7" t="inlineStr"/>
      <c r="V734" s="7" t="inlineStr"/>
      <c r="W734" s="7" t="inlineStr"/>
      <c r="X734" s="7" t="inlineStr"/>
      <c r="Y734" s="7" t="inlineStr"/>
      <c r="Z734" s="7" t="inlineStr"/>
      <c r="AA734" s="7" t="inlineStr"/>
      <c r="AB734" s="7" t="inlineStr"/>
      <c r="AC734" s="7" t="inlineStr"/>
      <c r="AD734" s="7" t="inlineStr"/>
      <c r="AE734" s="7" t="inlineStr"/>
      <c r="AF734" s="7" t="inlineStr"/>
      <c r="AG734" s="7" t="inlineStr"/>
      <c r="AH734" s="7" t="inlineStr"/>
      <c r="AI734" s="7" t="inlineStr"/>
      <c r="AJ734" s="7" t="inlineStr"/>
      <c r="AK734" s="7" t="inlineStr"/>
      <c r="AL734" s="7" t="inlineStr"/>
      <c r="AM734" s="7" t="inlineStr"/>
      <c r="AN734" s="7" t="inlineStr"/>
      <c r="AO734" s="7" t="inlineStr"/>
      <c r="AP734" s="7" t="inlineStr"/>
      <c r="AQ734" s="7" t="inlineStr"/>
      <c r="AR734" s="7" t="inlineStr"/>
      <c r="AS734" s="7" t="inlineStr"/>
      <c r="AT734" s="7" t="inlineStr"/>
      <c r="AU734" s="7">
        <f>AW734+AY734+BA734+BC734+BE734+BG734+BI734</f>
        <v/>
      </c>
      <c r="AV734" s="7">
        <f>AX734+AZ734+BB734+BD734+BF734+BH734+BJ734</f>
        <v/>
      </c>
      <c r="AW734" s="7" t="inlineStr"/>
      <c r="AX734" s="7" t="inlineStr"/>
      <c r="AY734" s="7" t="inlineStr"/>
      <c r="AZ734" s="7" t="inlineStr"/>
      <c r="BA734" s="7" t="inlineStr"/>
      <c r="BB734" s="7" t="inlineStr"/>
      <c r="BC734" s="7" t="inlineStr"/>
      <c r="BD734" s="7" t="inlineStr"/>
      <c r="BE734" s="7" t="inlineStr"/>
      <c r="BF734" s="7" t="inlineStr"/>
      <c r="BG734" s="7" t="inlineStr"/>
      <c r="BH734" s="7" t="inlineStr"/>
      <c r="BI734" s="7" t="inlineStr"/>
      <c r="BJ734" s="7" t="inlineStr"/>
      <c r="BK734" s="7">
        <f>BM734+BO734+BQ734+BS734+BU734</f>
        <v/>
      </c>
      <c r="BL734" s="7">
        <f>BN734+BP734+BR734+BT734+BV734</f>
        <v/>
      </c>
      <c r="BM734" s="7" t="inlineStr"/>
      <c r="BN734" s="7" t="inlineStr"/>
      <c r="BO734" s="7" t="inlineStr"/>
      <c r="BP734" s="7" t="inlineStr"/>
      <c r="BQ734" s="7" t="inlineStr"/>
      <c r="BR734" s="7" t="inlineStr"/>
      <c r="BS734" s="7" t="inlineStr"/>
      <c r="BT734" s="7" t="inlineStr"/>
      <c r="BU734" s="7" t="inlineStr"/>
      <c r="BV734" s="7" t="inlineStr"/>
      <c r="BW734" s="7">
        <f>BY734+CA734+CC734+CE734+CG734+CI734+CK734+CM734+CO734+CQ734+CS734+CU734+CW734+CY734+DA734+DC734</f>
        <v/>
      </c>
      <c r="BX734" s="7">
        <f>BZ734+CB734+CD734+CF734+CH734+CJ734+CL734+CN734+CP734+CR734+CT734+CV734+CX734+CZ734+DB734+DD734</f>
        <v/>
      </c>
      <c r="BY734" s="7" t="inlineStr"/>
      <c r="BZ734" s="7" t="inlineStr"/>
      <c r="CA734" s="7" t="inlineStr"/>
      <c r="CB734" s="7" t="inlineStr"/>
      <c r="CC734" s="7" t="inlineStr"/>
      <c r="CD734" s="7" t="inlineStr"/>
      <c r="CE734" s="7" t="inlineStr"/>
      <c r="CF734" s="7" t="inlineStr"/>
      <c r="CG734" s="7" t="inlineStr"/>
      <c r="CH734" s="7" t="inlineStr"/>
      <c r="CI734" s="7" t="inlineStr"/>
      <c r="CJ734" s="7" t="inlineStr"/>
      <c r="CK734" s="7" t="inlineStr"/>
      <c r="CL734" s="7" t="inlineStr"/>
      <c r="CM734" s="7" t="inlineStr"/>
      <c r="CN734" s="7" t="inlineStr"/>
      <c r="CO734" s="7" t="inlineStr"/>
      <c r="CP734" s="7" t="inlineStr"/>
      <c r="CQ734" s="7" t="inlineStr"/>
      <c r="CR734" s="7" t="inlineStr"/>
      <c r="CS734" s="7" t="inlineStr"/>
      <c r="CT734" s="7" t="inlineStr"/>
      <c r="CU734" s="7" t="inlineStr"/>
      <c r="CV734" s="7" t="inlineStr"/>
      <c r="CW734" s="7" t="inlineStr"/>
      <c r="CX734" s="7" t="inlineStr"/>
      <c r="CY734" s="7" t="inlineStr"/>
      <c r="CZ734" s="7" t="inlineStr"/>
      <c r="DA734" s="7" t="inlineStr"/>
      <c r="DB734" s="7" t="inlineStr"/>
      <c r="DC734" s="7" t="inlineStr"/>
      <c r="DD734" s="7" t="inlineStr"/>
      <c r="DE734" s="7">
        <f>DG734+DI734+DK734+DM734+DO734+DQ734+DS734+DU734+DW734+DY734+EA734+EC734+EE734</f>
        <v/>
      </c>
      <c r="DF734" s="7">
        <f>DH734+DJ734+DL734+DN734+DP734+DR734+DT734+DV734+DX734+DZ734+EB734+ED734+EF734</f>
        <v/>
      </c>
      <c r="DG734" s="7" t="inlineStr"/>
      <c r="DH734" s="7" t="inlineStr"/>
      <c r="DI734" s="7" t="inlineStr"/>
      <c r="DJ734" s="7" t="inlineStr"/>
      <c r="DK734" s="7" t="inlineStr"/>
      <c r="DL734" s="7" t="inlineStr"/>
      <c r="DM734" s="7" t="inlineStr"/>
      <c r="DN734" s="7" t="inlineStr"/>
      <c r="DO734" s="7" t="inlineStr"/>
      <c r="DP734" s="7" t="inlineStr"/>
      <c r="DQ734" s="7" t="inlineStr"/>
      <c r="DR734" s="7" t="inlineStr"/>
      <c r="DS734" s="7" t="inlineStr"/>
      <c r="DT734" s="7" t="inlineStr"/>
      <c r="DU734" s="7" t="n">
        <v>5</v>
      </c>
      <c r="DV734" s="7" t="n">
        <v>1482510</v>
      </c>
      <c r="DW734" s="7" t="inlineStr"/>
      <c r="DX734" s="7" t="inlineStr"/>
      <c r="DY734" s="7" t="inlineStr"/>
      <c r="DZ734" s="7" t="inlineStr"/>
      <c r="EA734" s="7" t="inlineStr"/>
      <c r="EB734" s="7" t="inlineStr"/>
      <c r="EC734" s="7" t="inlineStr"/>
      <c r="ED734" s="7" t="inlineStr"/>
      <c r="EE734" s="7" t="inlineStr"/>
      <c r="EF734" s="7" t="inlineStr"/>
      <c r="EG734" s="7">
        <f>E734+AU734+BK734+BW734+DE734</f>
        <v/>
      </c>
      <c r="EH734" s="7">
        <f>F734+AV734+BL734+BX734+DF734</f>
        <v/>
      </c>
    </row>
    <row r="735" hidden="1" outlineLevel="1">
      <c r="A735" s="5" t="n">
        <v>399</v>
      </c>
      <c r="B735" s="6" t="inlineStr">
        <is>
          <t>UMID-SAYORA</t>
        </is>
      </c>
      <c r="C735" s="6" t="inlineStr">
        <is>
          <t>Ташкент</t>
        </is>
      </c>
      <c r="D735" s="6" t="inlineStr">
        <is>
          <t>Ташкент 2</t>
        </is>
      </c>
      <c r="E735" s="7">
        <f>G735+I735+K735+M735+O735+Q735+S735+U735+W735+Y735+AA735+AC735+AE735+AG735+AI735+AK735+AM735+AO735+AQ735+AS735</f>
        <v/>
      </c>
      <c r="F735" s="7">
        <f>H735+J735+L735+N735+P735+R735+T735+V735+X735+Z735+AB735+AD735+AF735+AH735+AJ735+AL735+AN735+AP735+AR735+AT735</f>
        <v/>
      </c>
      <c r="G735" s="7" t="inlineStr"/>
      <c r="H735" s="7" t="inlineStr"/>
      <c r="I735" s="7" t="inlineStr"/>
      <c r="J735" s="7" t="inlineStr"/>
      <c r="K735" s="7" t="inlineStr"/>
      <c r="L735" s="7" t="inlineStr"/>
      <c r="M735" s="7" t="inlineStr"/>
      <c r="N735" s="7" t="inlineStr"/>
      <c r="O735" s="7" t="inlineStr"/>
      <c r="P735" s="7" t="inlineStr"/>
      <c r="Q735" s="7" t="inlineStr"/>
      <c r="R735" s="7" t="inlineStr"/>
      <c r="S735" s="7" t="inlineStr"/>
      <c r="T735" s="7" t="inlineStr"/>
      <c r="U735" s="7" t="inlineStr"/>
      <c r="V735" s="7" t="inlineStr"/>
      <c r="W735" s="7" t="n">
        <v>2</v>
      </c>
      <c r="X735" s="7" t="n">
        <v>985694</v>
      </c>
      <c r="Y735" s="7" t="inlineStr"/>
      <c r="Z735" s="7" t="inlineStr"/>
      <c r="AA735" s="7" t="inlineStr"/>
      <c r="AB735" s="7" t="inlineStr"/>
      <c r="AC735" s="7" t="n">
        <v>5</v>
      </c>
      <c r="AD735" s="7" t="n">
        <v>1768870</v>
      </c>
      <c r="AE735" s="7" t="inlineStr"/>
      <c r="AF735" s="7" t="inlineStr"/>
      <c r="AG735" s="7" t="inlineStr"/>
      <c r="AH735" s="7" t="inlineStr"/>
      <c r="AI735" s="7" t="inlineStr"/>
      <c r="AJ735" s="7" t="inlineStr"/>
      <c r="AK735" s="7" t="inlineStr"/>
      <c r="AL735" s="7" t="inlineStr"/>
      <c r="AM735" s="7" t="inlineStr"/>
      <c r="AN735" s="7" t="inlineStr"/>
      <c r="AO735" s="7" t="inlineStr"/>
      <c r="AP735" s="7" t="inlineStr"/>
      <c r="AQ735" s="7" t="inlineStr"/>
      <c r="AR735" s="7" t="inlineStr"/>
      <c r="AS735" s="7" t="inlineStr"/>
      <c r="AT735" s="7" t="inlineStr"/>
      <c r="AU735" s="7">
        <f>AW735+AY735+BA735+BC735+BE735+BG735+BI735</f>
        <v/>
      </c>
      <c r="AV735" s="7">
        <f>AX735+AZ735+BB735+BD735+BF735+BH735+BJ735</f>
        <v/>
      </c>
      <c r="AW735" s="7" t="inlineStr"/>
      <c r="AX735" s="7" t="inlineStr"/>
      <c r="AY735" s="7" t="inlineStr"/>
      <c r="AZ735" s="7" t="inlineStr"/>
      <c r="BA735" s="7" t="inlineStr"/>
      <c r="BB735" s="7" t="inlineStr"/>
      <c r="BC735" s="7" t="inlineStr"/>
      <c r="BD735" s="7" t="inlineStr"/>
      <c r="BE735" s="7" t="inlineStr"/>
      <c r="BF735" s="7" t="inlineStr"/>
      <c r="BG735" s="7" t="inlineStr"/>
      <c r="BH735" s="7" t="inlineStr"/>
      <c r="BI735" s="7" t="inlineStr"/>
      <c r="BJ735" s="7" t="inlineStr"/>
      <c r="BK735" s="7">
        <f>BM735+BO735+BQ735+BS735+BU735</f>
        <v/>
      </c>
      <c r="BL735" s="7">
        <f>BN735+BP735+BR735+BT735+BV735</f>
        <v/>
      </c>
      <c r="BM735" s="7" t="inlineStr"/>
      <c r="BN735" s="7" t="inlineStr"/>
      <c r="BO735" s="7" t="inlineStr"/>
      <c r="BP735" s="7" t="inlineStr"/>
      <c r="BQ735" s="7" t="inlineStr"/>
      <c r="BR735" s="7" t="inlineStr"/>
      <c r="BS735" s="7" t="inlineStr"/>
      <c r="BT735" s="7" t="inlineStr"/>
      <c r="BU735" s="7" t="inlineStr"/>
      <c r="BV735" s="7" t="inlineStr"/>
      <c r="BW735" s="7">
        <f>BY735+CA735+CC735+CE735+CG735+CI735+CK735+CM735+CO735+CQ735+CS735+CU735+CW735+CY735+DA735+DC735</f>
        <v/>
      </c>
      <c r="BX735" s="7">
        <f>BZ735+CB735+CD735+CF735+CH735+CJ735+CL735+CN735+CP735+CR735+CT735+CV735+CX735+CZ735+DB735+DD735</f>
        <v/>
      </c>
      <c r="BY735" s="7" t="inlineStr"/>
      <c r="BZ735" s="7" t="inlineStr"/>
      <c r="CA735" s="7" t="inlineStr"/>
      <c r="CB735" s="7" t="inlineStr"/>
      <c r="CC735" s="7" t="inlineStr"/>
      <c r="CD735" s="7" t="inlineStr"/>
      <c r="CE735" s="7" t="inlineStr"/>
      <c r="CF735" s="7" t="inlineStr"/>
      <c r="CG735" s="7" t="inlineStr"/>
      <c r="CH735" s="7" t="inlineStr"/>
      <c r="CI735" s="7" t="inlineStr"/>
      <c r="CJ735" s="7" t="inlineStr"/>
      <c r="CK735" s="7" t="inlineStr"/>
      <c r="CL735" s="7" t="inlineStr"/>
      <c r="CM735" s="7" t="inlineStr"/>
      <c r="CN735" s="7" t="inlineStr"/>
      <c r="CO735" s="7" t="inlineStr"/>
      <c r="CP735" s="7" t="inlineStr"/>
      <c r="CQ735" s="7" t="inlineStr"/>
      <c r="CR735" s="7" t="inlineStr"/>
      <c r="CS735" s="7" t="inlineStr"/>
      <c r="CT735" s="7" t="inlineStr"/>
      <c r="CU735" s="7" t="inlineStr"/>
      <c r="CV735" s="7" t="inlineStr"/>
      <c r="CW735" s="7" t="inlineStr"/>
      <c r="CX735" s="7" t="inlineStr"/>
      <c r="CY735" s="7" t="inlineStr"/>
      <c r="CZ735" s="7" t="inlineStr"/>
      <c r="DA735" s="7" t="inlineStr"/>
      <c r="DB735" s="7" t="inlineStr"/>
      <c r="DC735" s="7" t="inlineStr"/>
      <c r="DD735" s="7" t="inlineStr"/>
      <c r="DE735" s="7">
        <f>DG735+DI735+DK735+DM735+DO735+DQ735+DS735+DU735+DW735+DY735+EA735+EC735+EE735</f>
        <v/>
      </c>
      <c r="DF735" s="7">
        <f>DH735+DJ735+DL735+DN735+DP735+DR735+DT735+DV735+DX735+DZ735+EB735+ED735+EF735</f>
        <v/>
      </c>
      <c r="DG735" s="7" t="inlineStr"/>
      <c r="DH735" s="7" t="inlineStr"/>
      <c r="DI735" s="7" t="inlineStr"/>
      <c r="DJ735" s="7" t="inlineStr"/>
      <c r="DK735" s="7" t="inlineStr"/>
      <c r="DL735" s="7" t="inlineStr"/>
      <c r="DM735" s="7" t="inlineStr"/>
      <c r="DN735" s="7" t="inlineStr"/>
      <c r="DO735" s="7" t="inlineStr"/>
      <c r="DP735" s="7" t="inlineStr"/>
      <c r="DQ735" s="7" t="inlineStr"/>
      <c r="DR735" s="7" t="inlineStr"/>
      <c r="DS735" s="7" t="inlineStr"/>
      <c r="DT735" s="7" t="inlineStr"/>
      <c r="DU735" s="7" t="inlineStr"/>
      <c r="DV735" s="7" t="inlineStr"/>
      <c r="DW735" s="7" t="inlineStr"/>
      <c r="DX735" s="7" t="inlineStr"/>
      <c r="DY735" s="7" t="inlineStr"/>
      <c r="DZ735" s="7" t="inlineStr"/>
      <c r="EA735" s="7" t="inlineStr"/>
      <c r="EB735" s="7" t="inlineStr"/>
      <c r="EC735" s="7" t="inlineStr"/>
      <c r="ED735" s="7" t="inlineStr"/>
      <c r="EE735" s="7" t="inlineStr"/>
      <c r="EF735" s="7" t="inlineStr"/>
      <c r="EG735" s="7">
        <f>E735+AU735+BK735+BW735+DE735</f>
        <v/>
      </c>
      <c r="EH735" s="7">
        <f>F735+AV735+BL735+BX735+DF735</f>
        <v/>
      </c>
    </row>
    <row r="736" hidden="1" outlineLevel="1">
      <c r="A736" s="5" t="n">
        <v>400</v>
      </c>
      <c r="B736" s="6" t="inlineStr">
        <is>
          <t>UNIVERSAL-FARM-PLUS MChJ</t>
        </is>
      </c>
      <c r="C736" s="6" t="inlineStr">
        <is>
          <t>Ташкент</t>
        </is>
      </c>
      <c r="D736" s="6" t="inlineStr">
        <is>
          <t>Ташкент 2</t>
        </is>
      </c>
      <c r="E736" s="7">
        <f>G736+I736+K736+M736+O736+Q736+S736+U736+W736+Y736+AA736+AC736+AE736+AG736+AI736+AK736+AM736+AO736+AQ736+AS736</f>
        <v/>
      </c>
      <c r="F736" s="7">
        <f>H736+J736+L736+N736+P736+R736+T736+V736+X736+Z736+AB736+AD736+AF736+AH736+AJ736+AL736+AN736+AP736+AR736+AT736</f>
        <v/>
      </c>
      <c r="G736" s="7" t="n">
        <v>10</v>
      </c>
      <c r="H736" s="7" t="n">
        <v>3493090</v>
      </c>
      <c r="I736" s="7" t="n">
        <v>8</v>
      </c>
      <c r="J736" s="7" t="n">
        <v>1376478</v>
      </c>
      <c r="K736" s="7" t="n">
        <v>3</v>
      </c>
      <c r="L736" s="7" t="n">
        <v>812295</v>
      </c>
      <c r="M736" s="7" t="inlineStr"/>
      <c r="N736" s="7" t="inlineStr"/>
      <c r="O736" s="7" t="n">
        <v>33</v>
      </c>
      <c r="P736" s="7" t="n">
        <v>6530433</v>
      </c>
      <c r="Q736" s="7" t="n">
        <v>100</v>
      </c>
      <c r="R736" s="7" t="n">
        <v>17716400</v>
      </c>
      <c r="S736" s="7" t="inlineStr"/>
      <c r="T736" s="7" t="inlineStr"/>
      <c r="U736" s="7" t="inlineStr"/>
      <c r="V736" s="7" t="inlineStr"/>
      <c r="W736" s="7" t="n">
        <v>20</v>
      </c>
      <c r="X736" s="7" t="n">
        <v>7024280</v>
      </c>
      <c r="Y736" s="7" t="inlineStr"/>
      <c r="Z736" s="7" t="inlineStr"/>
      <c r="AA736" s="7" t="inlineStr"/>
      <c r="AB736" s="7" t="inlineStr"/>
      <c r="AC736" s="7" t="n">
        <v>12</v>
      </c>
      <c r="AD736" s="7" t="n">
        <v>1067372</v>
      </c>
      <c r="AE736" s="7" t="n">
        <v>10</v>
      </c>
      <c r="AF736" s="7" t="n">
        <v>2982810</v>
      </c>
      <c r="AG736" s="7" t="n">
        <v>11</v>
      </c>
      <c r="AH736" s="7" t="n">
        <v>3257398</v>
      </c>
      <c r="AI736" s="7" t="n">
        <v>10</v>
      </c>
      <c r="AJ736" s="7" t="n">
        <v>3806440</v>
      </c>
      <c r="AK736" s="7" t="inlineStr"/>
      <c r="AL736" s="7" t="inlineStr"/>
      <c r="AM736" s="7" t="inlineStr"/>
      <c r="AN736" s="7" t="inlineStr"/>
      <c r="AO736" s="7" t="inlineStr"/>
      <c r="AP736" s="7" t="inlineStr"/>
      <c r="AQ736" s="7" t="inlineStr"/>
      <c r="AR736" s="7" t="inlineStr"/>
      <c r="AS736" s="7" t="inlineStr"/>
      <c r="AT736" s="7" t="inlineStr"/>
      <c r="AU736" s="7">
        <f>AW736+AY736+BA736+BC736+BE736+BG736+BI736</f>
        <v/>
      </c>
      <c r="AV736" s="7">
        <f>AX736+AZ736+BB736+BD736+BF736+BH736+BJ736</f>
        <v/>
      </c>
      <c r="AW736" s="7" t="inlineStr"/>
      <c r="AX736" s="7" t="inlineStr"/>
      <c r="AY736" s="7" t="n">
        <v>1</v>
      </c>
      <c r="AZ736" s="7" t="n">
        <v>459033</v>
      </c>
      <c r="BA736" s="7" t="inlineStr"/>
      <c r="BB736" s="7" t="inlineStr"/>
      <c r="BC736" s="7" t="inlineStr"/>
      <c r="BD736" s="7" t="inlineStr"/>
      <c r="BE736" s="7" t="n">
        <v>10</v>
      </c>
      <c r="BF736" s="7" t="n">
        <v>2268714</v>
      </c>
      <c r="BG736" s="7" t="inlineStr"/>
      <c r="BH736" s="7" t="inlineStr"/>
      <c r="BI736" s="7" t="inlineStr"/>
      <c r="BJ736" s="7" t="inlineStr"/>
      <c r="BK736" s="7">
        <f>BM736+BO736+BQ736+BS736+BU736</f>
        <v/>
      </c>
      <c r="BL736" s="7">
        <f>BN736+BP736+BR736+BT736+BV736</f>
        <v/>
      </c>
      <c r="BM736" s="7" t="n">
        <v>5</v>
      </c>
      <c r="BN736" s="7" t="n">
        <v>349020</v>
      </c>
      <c r="BO736" s="7" t="inlineStr"/>
      <c r="BP736" s="7" t="inlineStr"/>
      <c r="BQ736" s="7" t="inlineStr"/>
      <c r="BR736" s="7" t="inlineStr"/>
      <c r="BS736" s="7" t="inlineStr"/>
      <c r="BT736" s="7" t="inlineStr"/>
      <c r="BU736" s="7" t="inlineStr"/>
      <c r="BV736" s="7" t="inlineStr"/>
      <c r="BW736" s="7">
        <f>BY736+CA736+CC736+CE736+CG736+CI736+CK736+CM736+CO736+CQ736+CS736+CU736+CW736+CY736+DA736+DC736</f>
        <v/>
      </c>
      <c r="BX736" s="7">
        <f>BZ736+CB736+CD736+CF736+CH736+CJ736+CL736+CN736+CP736+CR736+CT736+CV736+CX736+CZ736+DB736+DD736</f>
        <v/>
      </c>
      <c r="BY736" s="7" t="inlineStr"/>
      <c r="BZ736" s="7" t="inlineStr"/>
      <c r="CA736" s="7" t="n">
        <v>58</v>
      </c>
      <c r="CB736" s="7" t="n">
        <v>25990662</v>
      </c>
      <c r="CC736" s="7" t="inlineStr"/>
      <c r="CD736" s="7" t="inlineStr"/>
      <c r="CE736" s="7" t="n">
        <v>13</v>
      </c>
      <c r="CF736" s="7" t="n">
        <v>4518509</v>
      </c>
      <c r="CG736" s="7" t="inlineStr"/>
      <c r="CH736" s="7" t="inlineStr"/>
      <c r="CI736" s="7" t="inlineStr"/>
      <c r="CJ736" s="7" t="inlineStr"/>
      <c r="CK736" s="7" t="inlineStr"/>
      <c r="CL736" s="7" t="inlineStr"/>
      <c r="CM736" s="7" t="inlineStr"/>
      <c r="CN736" s="7" t="inlineStr"/>
      <c r="CO736" s="7" t="inlineStr"/>
      <c r="CP736" s="7" t="inlineStr"/>
      <c r="CQ736" s="7" t="inlineStr"/>
      <c r="CR736" s="7" t="inlineStr"/>
      <c r="CS736" s="7" t="inlineStr"/>
      <c r="CT736" s="7" t="inlineStr"/>
      <c r="CU736" s="7" t="inlineStr"/>
      <c r="CV736" s="7" t="inlineStr"/>
      <c r="CW736" s="7" t="inlineStr"/>
      <c r="CX736" s="7" t="inlineStr"/>
      <c r="CY736" s="7" t="inlineStr"/>
      <c r="CZ736" s="7" t="inlineStr"/>
      <c r="DA736" s="7" t="inlineStr"/>
      <c r="DB736" s="7" t="inlineStr"/>
      <c r="DC736" s="7" t="inlineStr"/>
      <c r="DD736" s="7" t="inlineStr"/>
      <c r="DE736" s="7">
        <f>DG736+DI736+DK736+DM736+DO736+DQ736+DS736+DU736+DW736+DY736+EA736+EC736+EE736</f>
        <v/>
      </c>
      <c r="DF736" s="7">
        <f>DH736+DJ736+DL736+DN736+DP736+DR736+DT736+DV736+DX736+DZ736+EB736+ED736+EF736</f>
        <v/>
      </c>
      <c r="DG736" s="7" t="inlineStr"/>
      <c r="DH736" s="7" t="inlineStr"/>
      <c r="DI736" s="7" t="inlineStr"/>
      <c r="DJ736" s="7" t="inlineStr"/>
      <c r="DK736" s="7" t="n">
        <v>1</v>
      </c>
      <c r="DL736" s="7" t="n">
        <v>141352</v>
      </c>
      <c r="DM736" s="7" t="inlineStr"/>
      <c r="DN736" s="7" t="inlineStr"/>
      <c r="DO736" s="7" t="inlineStr"/>
      <c r="DP736" s="7" t="inlineStr"/>
      <c r="DQ736" s="7" t="inlineStr"/>
      <c r="DR736" s="7" t="inlineStr"/>
      <c r="DS736" s="7" t="n">
        <v>5</v>
      </c>
      <c r="DT736" s="7" t="n">
        <v>209510</v>
      </c>
      <c r="DU736" s="7" t="n">
        <v>1</v>
      </c>
      <c r="DV736" s="7" t="n">
        <v>199268</v>
      </c>
      <c r="DW736" s="7" t="n">
        <v>2</v>
      </c>
      <c r="DX736" s="7" t="n">
        <v>64542</v>
      </c>
      <c r="DY736" s="7" t="n">
        <v>2</v>
      </c>
      <c r="DZ736" s="7" t="n">
        <v>119325</v>
      </c>
      <c r="EA736" s="7" t="n">
        <v>2</v>
      </c>
      <c r="EB736" s="7" t="n">
        <v>513558</v>
      </c>
      <c r="EC736" s="7" t="inlineStr"/>
      <c r="ED736" s="7" t="inlineStr"/>
      <c r="EE736" s="7" t="inlineStr"/>
      <c r="EF736" s="7" t="inlineStr"/>
      <c r="EG736" s="7">
        <f>E736+AU736+BK736+BW736+DE736</f>
        <v/>
      </c>
      <c r="EH736" s="7">
        <f>F736+AV736+BL736+BX736+DF736</f>
        <v/>
      </c>
    </row>
    <row r="737" hidden="1" outlineLevel="1">
      <c r="A737" s="5" t="n">
        <v>401</v>
      </c>
      <c r="B737" s="6" t="inlineStr">
        <is>
          <t>Ultra Maks Farm MCHJ</t>
        </is>
      </c>
      <c r="C737" s="6" t="inlineStr">
        <is>
          <t>Ташкент</t>
        </is>
      </c>
      <c r="D737" s="6" t="inlineStr">
        <is>
          <t>Ташкент 1</t>
        </is>
      </c>
      <c r="E737" s="7">
        <f>G737+I737+K737+M737+O737+Q737+S737+U737+W737+Y737+AA737+AC737+AE737+AG737+AI737+AK737+AM737+AO737+AQ737+AS737</f>
        <v/>
      </c>
      <c r="F737" s="7">
        <f>H737+J737+L737+N737+P737+R737+T737+V737+X737+Z737+AB737+AD737+AF737+AH737+AJ737+AL737+AN737+AP737+AR737+AT737</f>
        <v/>
      </c>
      <c r="G737" s="7" t="inlineStr"/>
      <c r="H737" s="7" t="inlineStr"/>
      <c r="I737" s="7" t="inlineStr"/>
      <c r="J737" s="7" t="inlineStr"/>
      <c r="K737" s="7" t="inlineStr"/>
      <c r="L737" s="7" t="inlineStr"/>
      <c r="M737" s="7" t="inlineStr"/>
      <c r="N737" s="7" t="inlineStr"/>
      <c r="O737" s="7" t="inlineStr"/>
      <c r="P737" s="7" t="inlineStr"/>
      <c r="Q737" s="7" t="inlineStr"/>
      <c r="R737" s="7" t="inlineStr"/>
      <c r="S737" s="7" t="inlineStr"/>
      <c r="T737" s="7" t="inlineStr"/>
      <c r="U737" s="7" t="inlineStr"/>
      <c r="V737" s="7" t="inlineStr"/>
      <c r="W737" s="7" t="n">
        <v>5</v>
      </c>
      <c r="X737" s="7" t="n">
        <v>525175</v>
      </c>
      <c r="Y737" s="7" t="inlineStr"/>
      <c r="Z737" s="7" t="inlineStr"/>
      <c r="AA737" s="7" t="inlineStr"/>
      <c r="AB737" s="7" t="inlineStr"/>
      <c r="AC737" s="7" t="n">
        <v>10</v>
      </c>
      <c r="AD737" s="7" t="n">
        <v>3457040</v>
      </c>
      <c r="AE737" s="7" t="inlineStr"/>
      <c r="AF737" s="7" t="inlineStr"/>
      <c r="AG737" s="7" t="inlineStr"/>
      <c r="AH737" s="7" t="inlineStr"/>
      <c r="AI737" s="7" t="inlineStr"/>
      <c r="AJ737" s="7" t="inlineStr"/>
      <c r="AK737" s="7" t="inlineStr"/>
      <c r="AL737" s="7" t="inlineStr"/>
      <c r="AM737" s="7" t="inlineStr"/>
      <c r="AN737" s="7" t="inlineStr"/>
      <c r="AO737" s="7" t="inlineStr"/>
      <c r="AP737" s="7" t="inlineStr"/>
      <c r="AQ737" s="7" t="inlineStr"/>
      <c r="AR737" s="7" t="inlineStr"/>
      <c r="AS737" s="7" t="inlineStr"/>
      <c r="AT737" s="7" t="inlineStr"/>
      <c r="AU737" s="7">
        <f>AW737+AY737+BA737+BC737+BE737+BG737+BI737</f>
        <v/>
      </c>
      <c r="AV737" s="7">
        <f>AX737+AZ737+BB737+BD737+BF737+BH737+BJ737</f>
        <v/>
      </c>
      <c r="AW737" s="7" t="inlineStr"/>
      <c r="AX737" s="7" t="inlineStr"/>
      <c r="AY737" s="7" t="inlineStr"/>
      <c r="AZ737" s="7" t="inlineStr"/>
      <c r="BA737" s="7" t="inlineStr"/>
      <c r="BB737" s="7" t="inlineStr"/>
      <c r="BC737" s="7" t="inlineStr"/>
      <c r="BD737" s="7" t="inlineStr"/>
      <c r="BE737" s="7" t="inlineStr"/>
      <c r="BF737" s="7" t="inlineStr"/>
      <c r="BG737" s="7" t="inlineStr"/>
      <c r="BH737" s="7" t="inlineStr"/>
      <c r="BI737" s="7" t="inlineStr"/>
      <c r="BJ737" s="7" t="inlineStr"/>
      <c r="BK737" s="7">
        <f>BM737+BO737+BQ737+BS737+BU737</f>
        <v/>
      </c>
      <c r="BL737" s="7">
        <f>BN737+BP737+BR737+BT737+BV737</f>
        <v/>
      </c>
      <c r="BM737" s="7" t="inlineStr"/>
      <c r="BN737" s="7" t="inlineStr"/>
      <c r="BO737" s="7" t="inlineStr"/>
      <c r="BP737" s="7" t="inlineStr"/>
      <c r="BQ737" s="7" t="inlineStr"/>
      <c r="BR737" s="7" t="inlineStr"/>
      <c r="BS737" s="7" t="inlineStr"/>
      <c r="BT737" s="7" t="inlineStr"/>
      <c r="BU737" s="7" t="inlineStr"/>
      <c r="BV737" s="7" t="inlineStr"/>
      <c r="BW737" s="7">
        <f>BY737+CA737+CC737+CE737+CG737+CI737+CK737+CM737+CO737+CQ737+CS737+CU737+CW737+CY737+DA737+DC737</f>
        <v/>
      </c>
      <c r="BX737" s="7">
        <f>BZ737+CB737+CD737+CF737+CH737+CJ737+CL737+CN737+CP737+CR737+CT737+CV737+CX737+CZ737+DB737+DD737</f>
        <v/>
      </c>
      <c r="BY737" s="7" t="inlineStr"/>
      <c r="BZ737" s="7" t="inlineStr"/>
      <c r="CA737" s="7" t="inlineStr"/>
      <c r="CB737" s="7" t="inlineStr"/>
      <c r="CC737" s="7" t="inlineStr"/>
      <c r="CD737" s="7" t="inlineStr"/>
      <c r="CE737" s="7" t="inlineStr"/>
      <c r="CF737" s="7" t="inlineStr"/>
      <c r="CG737" s="7" t="inlineStr"/>
      <c r="CH737" s="7" t="inlineStr"/>
      <c r="CI737" s="7" t="inlineStr"/>
      <c r="CJ737" s="7" t="inlineStr"/>
      <c r="CK737" s="7" t="inlineStr"/>
      <c r="CL737" s="7" t="inlineStr"/>
      <c r="CM737" s="7" t="inlineStr"/>
      <c r="CN737" s="7" t="inlineStr"/>
      <c r="CO737" s="7" t="inlineStr"/>
      <c r="CP737" s="7" t="inlineStr"/>
      <c r="CQ737" s="7" t="inlineStr"/>
      <c r="CR737" s="7" t="inlineStr"/>
      <c r="CS737" s="7" t="inlineStr"/>
      <c r="CT737" s="7" t="inlineStr"/>
      <c r="CU737" s="7" t="inlineStr"/>
      <c r="CV737" s="7" t="inlineStr"/>
      <c r="CW737" s="7" t="inlineStr"/>
      <c r="CX737" s="7" t="inlineStr"/>
      <c r="CY737" s="7" t="inlineStr"/>
      <c r="CZ737" s="7" t="inlineStr"/>
      <c r="DA737" s="7" t="inlineStr"/>
      <c r="DB737" s="7" t="inlineStr"/>
      <c r="DC737" s="7" t="inlineStr"/>
      <c r="DD737" s="7" t="inlineStr"/>
      <c r="DE737" s="7">
        <f>DG737+DI737+DK737+DM737+DO737+DQ737+DS737+DU737+DW737+DY737+EA737+EC737+EE737</f>
        <v/>
      </c>
      <c r="DF737" s="7">
        <f>DH737+DJ737+DL737+DN737+DP737+DR737+DT737+DV737+DX737+DZ737+EB737+ED737+EF737</f>
        <v/>
      </c>
      <c r="DG737" s="7" t="inlineStr"/>
      <c r="DH737" s="7" t="inlineStr"/>
      <c r="DI737" s="7" t="inlineStr"/>
      <c r="DJ737" s="7" t="inlineStr"/>
      <c r="DK737" s="7" t="inlineStr"/>
      <c r="DL737" s="7" t="inlineStr"/>
      <c r="DM737" s="7" t="inlineStr"/>
      <c r="DN737" s="7" t="inlineStr"/>
      <c r="DO737" s="7" t="inlineStr"/>
      <c r="DP737" s="7" t="inlineStr"/>
      <c r="DQ737" s="7" t="inlineStr"/>
      <c r="DR737" s="7" t="inlineStr"/>
      <c r="DS737" s="7" t="n">
        <v>1</v>
      </c>
      <c r="DT737" s="7" t="n">
        <v>32352</v>
      </c>
      <c r="DU737" s="7" t="inlineStr"/>
      <c r="DV737" s="7" t="inlineStr"/>
      <c r="DW737" s="7" t="inlineStr"/>
      <c r="DX737" s="7" t="inlineStr"/>
      <c r="DY737" s="7" t="inlineStr"/>
      <c r="DZ737" s="7" t="inlineStr"/>
      <c r="EA737" s="7" t="inlineStr"/>
      <c r="EB737" s="7" t="inlineStr"/>
      <c r="EC737" s="7" t="inlineStr"/>
      <c r="ED737" s="7" t="inlineStr"/>
      <c r="EE737" s="7" t="inlineStr"/>
      <c r="EF737" s="7" t="inlineStr"/>
      <c r="EG737" s="7">
        <f>E737+AU737+BK737+BW737+DE737</f>
        <v/>
      </c>
      <c r="EH737" s="7">
        <f>F737+AV737+BL737+BX737+DF737</f>
        <v/>
      </c>
    </row>
    <row r="738" hidden="1" outlineLevel="1">
      <c r="A738" s="5" t="n">
        <v>402</v>
      </c>
      <c r="B738" s="6" t="inlineStr">
        <is>
          <t>Ulug Aziz Farm MCHJ</t>
        </is>
      </c>
      <c r="C738" s="6" t="inlineStr">
        <is>
          <t>Ташкент</t>
        </is>
      </c>
      <c r="D738" s="6" t="inlineStr">
        <is>
          <t>Ташкент 2</t>
        </is>
      </c>
      <c r="E738" s="7">
        <f>G738+I738+K738+M738+O738+Q738+S738+U738+W738+Y738+AA738+AC738+AE738+AG738+AI738+AK738+AM738+AO738+AQ738+AS738</f>
        <v/>
      </c>
      <c r="F738" s="7">
        <f>H738+J738+L738+N738+P738+R738+T738+V738+X738+Z738+AB738+AD738+AF738+AH738+AJ738+AL738+AN738+AP738+AR738+AT738</f>
        <v/>
      </c>
      <c r="G738" s="7" t="n">
        <v>3</v>
      </c>
      <c r="H738" s="7" t="n">
        <v>186027</v>
      </c>
      <c r="I738" s="7" t="inlineStr"/>
      <c r="J738" s="7" t="inlineStr"/>
      <c r="K738" s="7" t="inlineStr"/>
      <c r="L738" s="7" t="inlineStr"/>
      <c r="M738" s="7" t="inlineStr"/>
      <c r="N738" s="7" t="inlineStr"/>
      <c r="O738" s="7" t="inlineStr"/>
      <c r="P738" s="7" t="inlineStr"/>
      <c r="Q738" s="7" t="inlineStr"/>
      <c r="R738" s="7" t="inlineStr"/>
      <c r="S738" s="7" t="inlineStr"/>
      <c r="T738" s="7" t="inlineStr"/>
      <c r="U738" s="7" t="inlineStr"/>
      <c r="V738" s="7" t="inlineStr"/>
      <c r="W738" s="7" t="inlineStr"/>
      <c r="X738" s="7" t="inlineStr"/>
      <c r="Y738" s="7" t="inlineStr"/>
      <c r="Z738" s="7" t="inlineStr"/>
      <c r="AA738" s="7" t="inlineStr"/>
      <c r="AB738" s="7" t="inlineStr"/>
      <c r="AC738" s="7" t="inlineStr"/>
      <c r="AD738" s="7" t="inlineStr"/>
      <c r="AE738" s="7" t="inlineStr"/>
      <c r="AF738" s="7" t="inlineStr"/>
      <c r="AG738" s="7" t="inlineStr"/>
      <c r="AH738" s="7" t="inlineStr"/>
      <c r="AI738" s="7" t="inlineStr"/>
      <c r="AJ738" s="7" t="inlineStr"/>
      <c r="AK738" s="7" t="inlineStr"/>
      <c r="AL738" s="7" t="inlineStr"/>
      <c r="AM738" s="7" t="inlineStr"/>
      <c r="AN738" s="7" t="inlineStr"/>
      <c r="AO738" s="7" t="inlineStr"/>
      <c r="AP738" s="7" t="inlineStr"/>
      <c r="AQ738" s="7" t="inlineStr"/>
      <c r="AR738" s="7" t="inlineStr"/>
      <c r="AS738" s="7" t="inlineStr"/>
      <c r="AT738" s="7" t="inlineStr"/>
      <c r="AU738" s="7">
        <f>AW738+AY738+BA738+BC738+BE738+BG738+BI738</f>
        <v/>
      </c>
      <c r="AV738" s="7">
        <f>AX738+AZ738+BB738+BD738+BF738+BH738+BJ738</f>
        <v/>
      </c>
      <c r="AW738" s="7" t="inlineStr"/>
      <c r="AX738" s="7" t="inlineStr"/>
      <c r="AY738" s="7" t="inlineStr"/>
      <c r="AZ738" s="7" t="inlineStr"/>
      <c r="BA738" s="7" t="inlineStr"/>
      <c r="BB738" s="7" t="inlineStr"/>
      <c r="BC738" s="7" t="inlineStr"/>
      <c r="BD738" s="7" t="inlineStr"/>
      <c r="BE738" s="7" t="inlineStr"/>
      <c r="BF738" s="7" t="inlineStr"/>
      <c r="BG738" s="7" t="inlineStr"/>
      <c r="BH738" s="7" t="inlineStr"/>
      <c r="BI738" s="7" t="inlineStr"/>
      <c r="BJ738" s="7" t="inlineStr"/>
      <c r="BK738" s="7">
        <f>BM738+BO738+BQ738+BS738+BU738</f>
        <v/>
      </c>
      <c r="BL738" s="7">
        <f>BN738+BP738+BR738+BT738+BV738</f>
        <v/>
      </c>
      <c r="BM738" s="7" t="inlineStr"/>
      <c r="BN738" s="7" t="inlineStr"/>
      <c r="BO738" s="7" t="inlineStr"/>
      <c r="BP738" s="7" t="inlineStr"/>
      <c r="BQ738" s="7" t="inlineStr"/>
      <c r="BR738" s="7" t="inlineStr"/>
      <c r="BS738" s="7" t="inlineStr"/>
      <c r="BT738" s="7" t="inlineStr"/>
      <c r="BU738" s="7" t="inlineStr"/>
      <c r="BV738" s="7" t="inlineStr"/>
      <c r="BW738" s="7">
        <f>BY738+CA738+CC738+CE738+CG738+CI738+CK738+CM738+CO738+CQ738+CS738+CU738+CW738+CY738+DA738+DC738</f>
        <v/>
      </c>
      <c r="BX738" s="7">
        <f>BZ738+CB738+CD738+CF738+CH738+CJ738+CL738+CN738+CP738+CR738+CT738+CV738+CX738+CZ738+DB738+DD738</f>
        <v/>
      </c>
      <c r="BY738" s="7" t="inlineStr"/>
      <c r="BZ738" s="7" t="inlineStr"/>
      <c r="CA738" s="7" t="inlineStr"/>
      <c r="CB738" s="7" t="inlineStr"/>
      <c r="CC738" s="7" t="inlineStr"/>
      <c r="CD738" s="7" t="inlineStr"/>
      <c r="CE738" s="7" t="inlineStr"/>
      <c r="CF738" s="7" t="inlineStr"/>
      <c r="CG738" s="7" t="inlineStr"/>
      <c r="CH738" s="7" t="inlineStr"/>
      <c r="CI738" s="7" t="inlineStr"/>
      <c r="CJ738" s="7" t="inlineStr"/>
      <c r="CK738" s="7" t="inlineStr"/>
      <c r="CL738" s="7" t="inlineStr"/>
      <c r="CM738" s="7" t="inlineStr"/>
      <c r="CN738" s="7" t="inlineStr"/>
      <c r="CO738" s="7" t="inlineStr"/>
      <c r="CP738" s="7" t="inlineStr"/>
      <c r="CQ738" s="7" t="inlineStr"/>
      <c r="CR738" s="7" t="inlineStr"/>
      <c r="CS738" s="7" t="inlineStr"/>
      <c r="CT738" s="7" t="inlineStr"/>
      <c r="CU738" s="7" t="inlineStr"/>
      <c r="CV738" s="7" t="inlineStr"/>
      <c r="CW738" s="7" t="inlineStr"/>
      <c r="CX738" s="7" t="inlineStr"/>
      <c r="CY738" s="7" t="inlineStr"/>
      <c r="CZ738" s="7" t="inlineStr"/>
      <c r="DA738" s="7" t="inlineStr"/>
      <c r="DB738" s="7" t="inlineStr"/>
      <c r="DC738" s="7" t="inlineStr"/>
      <c r="DD738" s="7" t="inlineStr"/>
      <c r="DE738" s="7">
        <f>DG738+DI738+DK738+DM738+DO738+DQ738+DS738+DU738+DW738+DY738+EA738+EC738+EE738</f>
        <v/>
      </c>
      <c r="DF738" s="7">
        <f>DH738+DJ738+DL738+DN738+DP738+DR738+DT738+DV738+DX738+DZ738+EB738+ED738+EF738</f>
        <v/>
      </c>
      <c r="DG738" s="7" t="inlineStr"/>
      <c r="DH738" s="7" t="inlineStr"/>
      <c r="DI738" s="7" t="inlineStr"/>
      <c r="DJ738" s="7" t="inlineStr"/>
      <c r="DK738" s="7" t="inlineStr"/>
      <c r="DL738" s="7" t="inlineStr"/>
      <c r="DM738" s="7" t="inlineStr"/>
      <c r="DN738" s="7" t="inlineStr"/>
      <c r="DO738" s="7" t="inlineStr"/>
      <c r="DP738" s="7" t="inlineStr"/>
      <c r="DQ738" s="7" t="inlineStr"/>
      <c r="DR738" s="7" t="inlineStr"/>
      <c r="DS738" s="7" t="inlineStr"/>
      <c r="DT738" s="7" t="inlineStr"/>
      <c r="DU738" s="7" t="inlineStr"/>
      <c r="DV738" s="7" t="inlineStr"/>
      <c r="DW738" s="7" t="inlineStr"/>
      <c r="DX738" s="7" t="inlineStr"/>
      <c r="DY738" s="7" t="inlineStr"/>
      <c r="DZ738" s="7" t="inlineStr"/>
      <c r="EA738" s="7" t="inlineStr"/>
      <c r="EB738" s="7" t="inlineStr"/>
      <c r="EC738" s="7" t="inlineStr"/>
      <c r="ED738" s="7" t="inlineStr"/>
      <c r="EE738" s="7" t="inlineStr"/>
      <c r="EF738" s="7" t="inlineStr"/>
      <c r="EG738" s="7">
        <f>E738+AU738+BK738+BW738+DE738</f>
        <v/>
      </c>
      <c r="EH738" s="7">
        <f>F738+AV738+BL738+BX738+DF738</f>
        <v/>
      </c>
    </row>
    <row r="739" hidden="1" outlineLevel="1">
      <c r="A739" s="5" t="n">
        <v>403</v>
      </c>
      <c r="B739" s="6" t="inlineStr">
        <is>
          <t>Ulug Farm XK</t>
        </is>
      </c>
      <c r="C739" s="6" t="inlineStr">
        <is>
          <t>Ташкент</t>
        </is>
      </c>
      <c r="D739" s="6" t="inlineStr">
        <is>
          <t>Ташкент 2</t>
        </is>
      </c>
      <c r="E739" s="7">
        <f>G739+I739+K739+M739+O739+Q739+S739+U739+W739+Y739+AA739+AC739+AE739+AG739+AI739+AK739+AM739+AO739+AQ739+AS739</f>
        <v/>
      </c>
      <c r="F739" s="7">
        <f>H739+J739+L739+N739+P739+R739+T739+V739+X739+Z739+AB739+AD739+AF739+AH739+AJ739+AL739+AN739+AP739+AR739+AT739</f>
        <v/>
      </c>
      <c r="G739" s="7" t="inlineStr"/>
      <c r="H739" s="7" t="inlineStr"/>
      <c r="I739" s="7" t="inlineStr"/>
      <c r="J739" s="7" t="inlineStr"/>
      <c r="K739" s="7" t="inlineStr"/>
      <c r="L739" s="7" t="inlineStr"/>
      <c r="M739" s="7" t="inlineStr"/>
      <c r="N739" s="7" t="inlineStr"/>
      <c r="O739" s="7" t="inlineStr"/>
      <c r="P739" s="7" t="inlineStr"/>
      <c r="Q739" s="7" t="inlineStr"/>
      <c r="R739" s="7" t="inlineStr"/>
      <c r="S739" s="7" t="inlineStr"/>
      <c r="T739" s="7" t="inlineStr"/>
      <c r="U739" s="7" t="inlineStr"/>
      <c r="V739" s="7" t="inlineStr"/>
      <c r="W739" s="7" t="n">
        <v>5</v>
      </c>
      <c r="X739" s="7" t="n">
        <v>2477375</v>
      </c>
      <c r="Y739" s="7" t="inlineStr"/>
      <c r="Z739" s="7" t="inlineStr"/>
      <c r="AA739" s="7" t="inlineStr"/>
      <c r="AB739" s="7" t="inlineStr"/>
      <c r="AC739" s="7" t="n">
        <v>10</v>
      </c>
      <c r="AD739" s="7" t="n">
        <v>3821810</v>
      </c>
      <c r="AE739" s="7" t="inlineStr"/>
      <c r="AF739" s="7" t="inlineStr"/>
      <c r="AG739" s="7" t="inlineStr"/>
      <c r="AH739" s="7" t="inlineStr"/>
      <c r="AI739" s="7" t="inlineStr"/>
      <c r="AJ739" s="7" t="inlineStr"/>
      <c r="AK739" s="7" t="inlineStr"/>
      <c r="AL739" s="7" t="inlineStr"/>
      <c r="AM739" s="7" t="inlineStr"/>
      <c r="AN739" s="7" t="inlineStr"/>
      <c r="AO739" s="7" t="inlineStr"/>
      <c r="AP739" s="7" t="inlineStr"/>
      <c r="AQ739" s="7" t="inlineStr"/>
      <c r="AR739" s="7" t="inlineStr"/>
      <c r="AS739" s="7" t="inlineStr"/>
      <c r="AT739" s="7" t="inlineStr"/>
      <c r="AU739" s="7">
        <f>AW739+AY739+BA739+BC739+BE739+BG739+BI739</f>
        <v/>
      </c>
      <c r="AV739" s="7">
        <f>AX739+AZ739+BB739+BD739+BF739+BH739+BJ739</f>
        <v/>
      </c>
      <c r="AW739" s="7" t="inlineStr"/>
      <c r="AX739" s="7" t="inlineStr"/>
      <c r="AY739" s="7" t="inlineStr"/>
      <c r="AZ739" s="7" t="inlineStr"/>
      <c r="BA739" s="7" t="inlineStr"/>
      <c r="BB739" s="7" t="inlineStr"/>
      <c r="BC739" s="7" t="inlineStr"/>
      <c r="BD739" s="7" t="inlineStr"/>
      <c r="BE739" s="7" t="inlineStr"/>
      <c r="BF739" s="7" t="inlineStr"/>
      <c r="BG739" s="7" t="inlineStr"/>
      <c r="BH739" s="7" t="inlineStr"/>
      <c r="BI739" s="7" t="inlineStr"/>
      <c r="BJ739" s="7" t="inlineStr"/>
      <c r="BK739" s="7">
        <f>BM739+BO739+BQ739+BS739+BU739</f>
        <v/>
      </c>
      <c r="BL739" s="7">
        <f>BN739+BP739+BR739+BT739+BV739</f>
        <v/>
      </c>
      <c r="BM739" s="7" t="inlineStr"/>
      <c r="BN739" s="7" t="inlineStr"/>
      <c r="BO739" s="7" t="inlineStr"/>
      <c r="BP739" s="7" t="inlineStr"/>
      <c r="BQ739" s="7" t="inlineStr"/>
      <c r="BR739" s="7" t="inlineStr"/>
      <c r="BS739" s="7" t="inlineStr"/>
      <c r="BT739" s="7" t="inlineStr"/>
      <c r="BU739" s="7" t="inlineStr"/>
      <c r="BV739" s="7" t="inlineStr"/>
      <c r="BW739" s="7">
        <f>BY739+CA739+CC739+CE739+CG739+CI739+CK739+CM739+CO739+CQ739+CS739+CU739+CW739+CY739+DA739+DC739</f>
        <v/>
      </c>
      <c r="BX739" s="7">
        <f>BZ739+CB739+CD739+CF739+CH739+CJ739+CL739+CN739+CP739+CR739+CT739+CV739+CX739+CZ739+DB739+DD739</f>
        <v/>
      </c>
      <c r="BY739" s="7" t="inlineStr"/>
      <c r="BZ739" s="7" t="inlineStr"/>
      <c r="CA739" s="7" t="inlineStr"/>
      <c r="CB739" s="7" t="inlineStr"/>
      <c r="CC739" s="7" t="inlineStr"/>
      <c r="CD739" s="7" t="inlineStr"/>
      <c r="CE739" s="7" t="inlineStr"/>
      <c r="CF739" s="7" t="inlineStr"/>
      <c r="CG739" s="7" t="inlineStr"/>
      <c r="CH739" s="7" t="inlineStr"/>
      <c r="CI739" s="7" t="inlineStr"/>
      <c r="CJ739" s="7" t="inlineStr"/>
      <c r="CK739" s="7" t="inlineStr"/>
      <c r="CL739" s="7" t="inlineStr"/>
      <c r="CM739" s="7" t="inlineStr"/>
      <c r="CN739" s="7" t="inlineStr"/>
      <c r="CO739" s="7" t="inlineStr"/>
      <c r="CP739" s="7" t="inlineStr"/>
      <c r="CQ739" s="7" t="inlineStr"/>
      <c r="CR739" s="7" t="inlineStr"/>
      <c r="CS739" s="7" t="inlineStr"/>
      <c r="CT739" s="7" t="inlineStr"/>
      <c r="CU739" s="7" t="inlineStr"/>
      <c r="CV739" s="7" t="inlineStr"/>
      <c r="CW739" s="7" t="inlineStr"/>
      <c r="CX739" s="7" t="inlineStr"/>
      <c r="CY739" s="7" t="inlineStr"/>
      <c r="CZ739" s="7" t="inlineStr"/>
      <c r="DA739" s="7" t="inlineStr"/>
      <c r="DB739" s="7" t="inlineStr"/>
      <c r="DC739" s="7" t="inlineStr"/>
      <c r="DD739" s="7" t="inlineStr"/>
      <c r="DE739" s="7">
        <f>DG739+DI739+DK739+DM739+DO739+DQ739+DS739+DU739+DW739+DY739+EA739+EC739+EE739</f>
        <v/>
      </c>
      <c r="DF739" s="7">
        <f>DH739+DJ739+DL739+DN739+DP739+DR739+DT739+DV739+DX739+DZ739+EB739+ED739+EF739</f>
        <v/>
      </c>
      <c r="DG739" s="7" t="inlineStr"/>
      <c r="DH739" s="7" t="inlineStr"/>
      <c r="DI739" s="7" t="inlineStr"/>
      <c r="DJ739" s="7" t="inlineStr"/>
      <c r="DK739" s="7" t="inlineStr"/>
      <c r="DL739" s="7" t="inlineStr"/>
      <c r="DM739" s="7" t="inlineStr"/>
      <c r="DN739" s="7" t="inlineStr"/>
      <c r="DO739" s="7" t="inlineStr"/>
      <c r="DP739" s="7" t="inlineStr"/>
      <c r="DQ739" s="7" t="inlineStr"/>
      <c r="DR739" s="7" t="inlineStr"/>
      <c r="DS739" s="7" t="inlineStr"/>
      <c r="DT739" s="7" t="inlineStr"/>
      <c r="DU739" s="7" t="inlineStr"/>
      <c r="DV739" s="7" t="inlineStr"/>
      <c r="DW739" s="7" t="inlineStr"/>
      <c r="DX739" s="7" t="inlineStr"/>
      <c r="DY739" s="7" t="inlineStr"/>
      <c r="DZ739" s="7" t="inlineStr"/>
      <c r="EA739" s="7" t="inlineStr"/>
      <c r="EB739" s="7" t="inlineStr"/>
      <c r="EC739" s="7" t="inlineStr"/>
      <c r="ED739" s="7" t="inlineStr"/>
      <c r="EE739" s="7" t="inlineStr"/>
      <c r="EF739" s="7" t="inlineStr"/>
      <c r="EG739" s="7">
        <f>E739+AU739+BK739+BW739+DE739</f>
        <v/>
      </c>
      <c r="EH739" s="7">
        <f>F739+AV739+BL739+BX739+DF739</f>
        <v/>
      </c>
    </row>
    <row r="740" hidden="1" outlineLevel="1">
      <c r="A740" s="5" t="n">
        <v>404</v>
      </c>
      <c r="B740" s="6" t="inlineStr">
        <is>
          <t>Umar Fayz Farm</t>
        </is>
      </c>
      <c r="C740" s="6" t="inlineStr">
        <is>
          <t>Ташкент</t>
        </is>
      </c>
      <c r="D740" s="6" t="inlineStr">
        <is>
          <t>Ташкент 2</t>
        </is>
      </c>
      <c r="E740" s="7">
        <f>G740+I740+K740+M740+O740+Q740+S740+U740+W740+Y740+AA740+AC740+AE740+AG740+AI740+AK740+AM740+AO740+AQ740+AS740</f>
        <v/>
      </c>
      <c r="F740" s="7">
        <f>H740+J740+L740+N740+P740+R740+T740+V740+X740+Z740+AB740+AD740+AF740+AH740+AJ740+AL740+AN740+AP740+AR740+AT740</f>
        <v/>
      </c>
      <c r="G740" s="7" t="inlineStr"/>
      <c r="H740" s="7" t="inlineStr"/>
      <c r="I740" s="7" t="inlineStr"/>
      <c r="J740" s="7" t="inlineStr"/>
      <c r="K740" s="7" t="inlineStr"/>
      <c r="L740" s="7" t="inlineStr"/>
      <c r="M740" s="7" t="inlineStr"/>
      <c r="N740" s="7" t="inlineStr"/>
      <c r="O740" s="7" t="inlineStr"/>
      <c r="P740" s="7" t="inlineStr"/>
      <c r="Q740" s="7" t="n">
        <v>2</v>
      </c>
      <c r="R740" s="7" t="n">
        <v>512888</v>
      </c>
      <c r="S740" s="7" t="inlineStr"/>
      <c r="T740" s="7" t="inlineStr"/>
      <c r="U740" s="7" t="inlineStr"/>
      <c r="V740" s="7" t="inlineStr"/>
      <c r="W740" s="7" t="inlineStr"/>
      <c r="X740" s="7" t="inlineStr"/>
      <c r="Y740" s="7" t="inlineStr"/>
      <c r="Z740" s="7" t="inlineStr"/>
      <c r="AA740" s="7" t="inlineStr"/>
      <c r="AB740" s="7" t="inlineStr"/>
      <c r="AC740" s="7" t="inlineStr"/>
      <c r="AD740" s="7" t="inlineStr"/>
      <c r="AE740" s="7" t="inlineStr"/>
      <c r="AF740" s="7" t="inlineStr"/>
      <c r="AG740" s="7" t="inlineStr"/>
      <c r="AH740" s="7" t="inlineStr"/>
      <c r="AI740" s="7" t="inlineStr"/>
      <c r="AJ740" s="7" t="inlineStr"/>
      <c r="AK740" s="7" t="inlineStr"/>
      <c r="AL740" s="7" t="inlineStr"/>
      <c r="AM740" s="7" t="inlineStr"/>
      <c r="AN740" s="7" t="inlineStr"/>
      <c r="AO740" s="7" t="inlineStr"/>
      <c r="AP740" s="7" t="inlineStr"/>
      <c r="AQ740" s="7" t="inlineStr"/>
      <c r="AR740" s="7" t="inlineStr"/>
      <c r="AS740" s="7" t="inlineStr"/>
      <c r="AT740" s="7" t="inlineStr"/>
      <c r="AU740" s="7">
        <f>AW740+AY740+BA740+BC740+BE740+BG740+BI740</f>
        <v/>
      </c>
      <c r="AV740" s="7">
        <f>AX740+AZ740+BB740+BD740+BF740+BH740+BJ740</f>
        <v/>
      </c>
      <c r="AW740" s="7" t="inlineStr"/>
      <c r="AX740" s="7" t="inlineStr"/>
      <c r="AY740" s="7" t="inlineStr"/>
      <c r="AZ740" s="7" t="inlineStr"/>
      <c r="BA740" s="7" t="inlineStr"/>
      <c r="BB740" s="7" t="inlineStr"/>
      <c r="BC740" s="7" t="inlineStr"/>
      <c r="BD740" s="7" t="inlineStr"/>
      <c r="BE740" s="7" t="inlineStr"/>
      <c r="BF740" s="7" t="inlineStr"/>
      <c r="BG740" s="7" t="inlineStr"/>
      <c r="BH740" s="7" t="inlineStr"/>
      <c r="BI740" s="7" t="inlineStr"/>
      <c r="BJ740" s="7" t="inlineStr"/>
      <c r="BK740" s="7">
        <f>BM740+BO740+BQ740+BS740+BU740</f>
        <v/>
      </c>
      <c r="BL740" s="7">
        <f>BN740+BP740+BR740+BT740+BV740</f>
        <v/>
      </c>
      <c r="BM740" s="7" t="inlineStr"/>
      <c r="BN740" s="7" t="inlineStr"/>
      <c r="BO740" s="7" t="inlineStr"/>
      <c r="BP740" s="7" t="inlineStr"/>
      <c r="BQ740" s="7" t="inlineStr"/>
      <c r="BR740" s="7" t="inlineStr"/>
      <c r="BS740" s="7" t="inlineStr"/>
      <c r="BT740" s="7" t="inlineStr"/>
      <c r="BU740" s="7" t="inlineStr"/>
      <c r="BV740" s="7" t="inlineStr"/>
      <c r="BW740" s="7">
        <f>BY740+CA740+CC740+CE740+CG740+CI740+CK740+CM740+CO740+CQ740+CS740+CU740+CW740+CY740+DA740+DC740</f>
        <v/>
      </c>
      <c r="BX740" s="7">
        <f>BZ740+CB740+CD740+CF740+CH740+CJ740+CL740+CN740+CP740+CR740+CT740+CV740+CX740+CZ740+DB740+DD740</f>
        <v/>
      </c>
      <c r="BY740" s="7" t="inlineStr"/>
      <c r="BZ740" s="7" t="inlineStr"/>
      <c r="CA740" s="7" t="inlineStr"/>
      <c r="CB740" s="7" t="inlineStr"/>
      <c r="CC740" s="7" t="inlineStr"/>
      <c r="CD740" s="7" t="inlineStr"/>
      <c r="CE740" s="7" t="inlineStr"/>
      <c r="CF740" s="7" t="inlineStr"/>
      <c r="CG740" s="7" t="inlineStr"/>
      <c r="CH740" s="7" t="inlineStr"/>
      <c r="CI740" s="7" t="inlineStr"/>
      <c r="CJ740" s="7" t="inlineStr"/>
      <c r="CK740" s="7" t="inlineStr"/>
      <c r="CL740" s="7" t="inlineStr"/>
      <c r="CM740" s="7" t="inlineStr"/>
      <c r="CN740" s="7" t="inlineStr"/>
      <c r="CO740" s="7" t="inlineStr"/>
      <c r="CP740" s="7" t="inlineStr"/>
      <c r="CQ740" s="7" t="inlineStr"/>
      <c r="CR740" s="7" t="inlineStr"/>
      <c r="CS740" s="7" t="inlineStr"/>
      <c r="CT740" s="7" t="inlineStr"/>
      <c r="CU740" s="7" t="inlineStr"/>
      <c r="CV740" s="7" t="inlineStr"/>
      <c r="CW740" s="7" t="inlineStr"/>
      <c r="CX740" s="7" t="inlineStr"/>
      <c r="CY740" s="7" t="inlineStr"/>
      <c r="CZ740" s="7" t="inlineStr"/>
      <c r="DA740" s="7" t="inlineStr"/>
      <c r="DB740" s="7" t="inlineStr"/>
      <c r="DC740" s="7" t="inlineStr"/>
      <c r="DD740" s="7" t="inlineStr"/>
      <c r="DE740" s="7">
        <f>DG740+DI740+DK740+DM740+DO740+DQ740+DS740+DU740+DW740+DY740+EA740+EC740+EE740</f>
        <v/>
      </c>
      <c r="DF740" s="7">
        <f>DH740+DJ740+DL740+DN740+DP740+DR740+DT740+DV740+DX740+DZ740+EB740+ED740+EF740</f>
        <v/>
      </c>
      <c r="DG740" s="7" t="inlineStr"/>
      <c r="DH740" s="7" t="inlineStr"/>
      <c r="DI740" s="7" t="inlineStr"/>
      <c r="DJ740" s="7" t="inlineStr"/>
      <c r="DK740" s="7" t="inlineStr"/>
      <c r="DL740" s="7" t="inlineStr"/>
      <c r="DM740" s="7" t="inlineStr"/>
      <c r="DN740" s="7" t="inlineStr"/>
      <c r="DO740" s="7" t="inlineStr"/>
      <c r="DP740" s="7" t="inlineStr"/>
      <c r="DQ740" s="7" t="inlineStr"/>
      <c r="DR740" s="7" t="inlineStr"/>
      <c r="DS740" s="7" t="n">
        <v>2</v>
      </c>
      <c r="DT740" s="7" t="n">
        <v>125296</v>
      </c>
      <c r="DU740" s="7" t="inlineStr"/>
      <c r="DV740" s="7" t="inlineStr"/>
      <c r="DW740" s="7" t="inlineStr"/>
      <c r="DX740" s="7" t="inlineStr"/>
      <c r="DY740" s="7" t="inlineStr"/>
      <c r="DZ740" s="7" t="inlineStr"/>
      <c r="EA740" s="7" t="inlineStr"/>
      <c r="EB740" s="7" t="inlineStr"/>
      <c r="EC740" s="7" t="inlineStr"/>
      <c r="ED740" s="7" t="inlineStr"/>
      <c r="EE740" s="7" t="inlineStr"/>
      <c r="EF740" s="7" t="inlineStr"/>
      <c r="EG740" s="7">
        <f>E740+AU740+BK740+BW740+DE740</f>
        <v/>
      </c>
      <c r="EH740" s="7">
        <f>F740+AV740+BL740+BX740+DF740</f>
        <v/>
      </c>
    </row>
    <row r="741" hidden="1" outlineLevel="1">
      <c r="A741" s="5" t="n">
        <v>405</v>
      </c>
      <c r="B741" s="6" t="inlineStr">
        <is>
          <t>Umid-Ziyo-Saxovat XK</t>
        </is>
      </c>
      <c r="C741" s="6" t="inlineStr">
        <is>
          <t>Ташкент</t>
        </is>
      </c>
      <c r="D741" s="6" t="inlineStr">
        <is>
          <t>Ташкент 1</t>
        </is>
      </c>
      <c r="E741" s="7">
        <f>G741+I741+K741+M741+O741+Q741+S741+U741+W741+Y741+AA741+AC741+AE741+AG741+AI741+AK741+AM741+AO741+AQ741+AS741</f>
        <v/>
      </c>
      <c r="F741" s="7">
        <f>H741+J741+L741+N741+P741+R741+T741+V741+X741+Z741+AB741+AD741+AF741+AH741+AJ741+AL741+AN741+AP741+AR741+AT741</f>
        <v/>
      </c>
      <c r="G741" s="7" t="inlineStr"/>
      <c r="H741" s="7" t="inlineStr"/>
      <c r="I741" s="7" t="inlineStr"/>
      <c r="J741" s="7" t="inlineStr"/>
      <c r="K741" s="7" t="inlineStr"/>
      <c r="L741" s="7" t="inlineStr"/>
      <c r="M741" s="7" t="inlineStr"/>
      <c r="N741" s="7" t="inlineStr"/>
      <c r="O741" s="7" t="inlineStr"/>
      <c r="P741" s="7" t="inlineStr"/>
      <c r="Q741" s="7" t="inlineStr"/>
      <c r="R741" s="7" t="inlineStr"/>
      <c r="S741" s="7" t="inlineStr"/>
      <c r="T741" s="7" t="inlineStr"/>
      <c r="U741" s="7" t="inlineStr"/>
      <c r="V741" s="7" t="inlineStr"/>
      <c r="W741" s="7" t="inlineStr"/>
      <c r="X741" s="7" t="inlineStr"/>
      <c r="Y741" s="7" t="inlineStr"/>
      <c r="Z741" s="7" t="inlineStr"/>
      <c r="AA741" s="7" t="inlineStr"/>
      <c r="AB741" s="7" t="inlineStr"/>
      <c r="AC741" s="7" t="inlineStr"/>
      <c r="AD741" s="7" t="inlineStr"/>
      <c r="AE741" s="7" t="inlineStr"/>
      <c r="AF741" s="7" t="inlineStr"/>
      <c r="AG741" s="7" t="inlineStr"/>
      <c r="AH741" s="7" t="inlineStr"/>
      <c r="AI741" s="7" t="inlineStr"/>
      <c r="AJ741" s="7" t="inlineStr"/>
      <c r="AK741" s="7" t="inlineStr"/>
      <c r="AL741" s="7" t="inlineStr"/>
      <c r="AM741" s="7" t="inlineStr"/>
      <c r="AN741" s="7" t="inlineStr"/>
      <c r="AO741" s="7" t="inlineStr"/>
      <c r="AP741" s="7" t="inlineStr"/>
      <c r="AQ741" s="7" t="inlineStr"/>
      <c r="AR741" s="7" t="inlineStr"/>
      <c r="AS741" s="7" t="inlineStr"/>
      <c r="AT741" s="7" t="inlineStr"/>
      <c r="AU741" s="7">
        <f>AW741+AY741+BA741+BC741+BE741+BG741+BI741</f>
        <v/>
      </c>
      <c r="AV741" s="7">
        <f>AX741+AZ741+BB741+BD741+BF741+BH741+BJ741</f>
        <v/>
      </c>
      <c r="AW741" s="7" t="n">
        <v>1</v>
      </c>
      <c r="AX741" s="7" t="n">
        <v>364715</v>
      </c>
      <c r="AY741" s="7" t="inlineStr"/>
      <c r="AZ741" s="7" t="inlineStr"/>
      <c r="BA741" s="7" t="inlineStr"/>
      <c r="BB741" s="7" t="inlineStr"/>
      <c r="BC741" s="7" t="inlineStr"/>
      <c r="BD741" s="7" t="inlineStr"/>
      <c r="BE741" s="7" t="inlineStr"/>
      <c r="BF741" s="7" t="inlineStr"/>
      <c r="BG741" s="7" t="n">
        <v>10</v>
      </c>
      <c r="BH741" s="7" t="n">
        <v>563870</v>
      </c>
      <c r="BI741" s="7" t="inlineStr"/>
      <c r="BJ741" s="7" t="inlineStr"/>
      <c r="BK741" s="7">
        <f>BM741+BO741+BQ741+BS741+BU741</f>
        <v/>
      </c>
      <c r="BL741" s="7">
        <f>BN741+BP741+BR741+BT741+BV741</f>
        <v/>
      </c>
      <c r="BM741" s="7" t="inlineStr"/>
      <c r="BN741" s="7" t="inlineStr"/>
      <c r="BO741" s="7" t="inlineStr"/>
      <c r="BP741" s="7" t="inlineStr"/>
      <c r="BQ741" s="7" t="inlineStr"/>
      <c r="BR741" s="7" t="inlineStr"/>
      <c r="BS741" s="7" t="inlineStr"/>
      <c r="BT741" s="7" t="inlineStr"/>
      <c r="BU741" s="7" t="inlineStr"/>
      <c r="BV741" s="7" t="inlineStr"/>
      <c r="BW741" s="7">
        <f>BY741+CA741+CC741+CE741+CG741+CI741+CK741+CM741+CO741+CQ741+CS741+CU741+CW741+CY741+DA741+DC741</f>
        <v/>
      </c>
      <c r="BX741" s="7">
        <f>BZ741+CB741+CD741+CF741+CH741+CJ741+CL741+CN741+CP741+CR741+CT741+CV741+CX741+CZ741+DB741+DD741</f>
        <v/>
      </c>
      <c r="BY741" s="7" t="inlineStr"/>
      <c r="BZ741" s="7" t="inlineStr"/>
      <c r="CA741" s="7" t="n">
        <v>10</v>
      </c>
      <c r="CB741" s="7" t="n">
        <v>578690</v>
      </c>
      <c r="CC741" s="7" t="inlineStr"/>
      <c r="CD741" s="7" t="inlineStr"/>
      <c r="CE741" s="7" t="inlineStr"/>
      <c r="CF741" s="7" t="inlineStr"/>
      <c r="CG741" s="7" t="n">
        <v>1</v>
      </c>
      <c r="CH741" s="7" t="n">
        <v>114061</v>
      </c>
      <c r="CI741" s="7" t="inlineStr"/>
      <c r="CJ741" s="7" t="inlineStr"/>
      <c r="CK741" s="7" t="inlineStr"/>
      <c r="CL741" s="7" t="inlineStr"/>
      <c r="CM741" s="7" t="inlineStr"/>
      <c r="CN741" s="7" t="inlineStr"/>
      <c r="CO741" s="7" t="inlineStr"/>
      <c r="CP741" s="7" t="inlineStr"/>
      <c r="CQ741" s="7" t="inlineStr"/>
      <c r="CR741" s="7" t="inlineStr"/>
      <c r="CS741" s="7" t="inlineStr"/>
      <c r="CT741" s="7" t="inlineStr"/>
      <c r="CU741" s="7" t="inlineStr"/>
      <c r="CV741" s="7" t="inlineStr"/>
      <c r="CW741" s="7" t="inlineStr"/>
      <c r="CX741" s="7" t="inlineStr"/>
      <c r="CY741" s="7" t="inlineStr"/>
      <c r="CZ741" s="7" t="inlineStr"/>
      <c r="DA741" s="7" t="inlineStr"/>
      <c r="DB741" s="7" t="inlineStr"/>
      <c r="DC741" s="7" t="inlineStr"/>
      <c r="DD741" s="7" t="inlineStr"/>
      <c r="DE741" s="7">
        <f>DG741+DI741+DK741+DM741+DO741+DQ741+DS741+DU741+DW741+DY741+EA741+EC741+EE741</f>
        <v/>
      </c>
      <c r="DF741" s="7">
        <f>DH741+DJ741+DL741+DN741+DP741+DR741+DT741+DV741+DX741+DZ741+EB741+ED741+EF741</f>
        <v/>
      </c>
      <c r="DG741" s="7" t="inlineStr"/>
      <c r="DH741" s="7" t="inlineStr"/>
      <c r="DI741" s="7" t="inlineStr"/>
      <c r="DJ741" s="7" t="inlineStr"/>
      <c r="DK741" s="7" t="inlineStr"/>
      <c r="DL741" s="7" t="inlineStr"/>
      <c r="DM741" s="7" t="inlineStr"/>
      <c r="DN741" s="7" t="inlineStr"/>
      <c r="DO741" s="7" t="n">
        <v>10</v>
      </c>
      <c r="DP741" s="7" t="n">
        <v>4723800</v>
      </c>
      <c r="DQ741" s="7" t="inlineStr"/>
      <c r="DR741" s="7" t="inlineStr"/>
      <c r="DS741" s="7" t="inlineStr"/>
      <c r="DT741" s="7" t="inlineStr"/>
      <c r="DU741" s="7" t="inlineStr"/>
      <c r="DV741" s="7" t="inlineStr"/>
      <c r="DW741" s="7" t="inlineStr"/>
      <c r="DX741" s="7" t="inlineStr"/>
      <c r="DY741" s="7" t="inlineStr"/>
      <c r="DZ741" s="7" t="inlineStr"/>
      <c r="EA741" s="7" t="inlineStr"/>
      <c r="EB741" s="7" t="inlineStr"/>
      <c r="EC741" s="7" t="inlineStr"/>
      <c r="ED741" s="7" t="inlineStr"/>
      <c r="EE741" s="7" t="inlineStr"/>
      <c r="EF741" s="7" t="inlineStr"/>
      <c r="EG741" s="7">
        <f>E741+AU741+BK741+BW741+DE741</f>
        <v/>
      </c>
      <c r="EH741" s="7">
        <f>F741+AV741+BL741+BX741+DF741</f>
        <v/>
      </c>
    </row>
    <row r="742" hidden="1" outlineLevel="1">
      <c r="A742" s="5" t="n">
        <v>406</v>
      </c>
      <c r="B742" s="6" t="inlineStr">
        <is>
          <t>Uni Farm MCHJ</t>
        </is>
      </c>
      <c r="C742" s="6" t="inlineStr">
        <is>
          <t>Ташкент</t>
        </is>
      </c>
      <c r="D742" s="6" t="inlineStr">
        <is>
          <t>Ташкент 2</t>
        </is>
      </c>
      <c r="E742" s="7">
        <f>G742+I742+K742+M742+O742+Q742+S742+U742+W742+Y742+AA742+AC742+AE742+AG742+AI742+AK742+AM742+AO742+AQ742+AS742</f>
        <v/>
      </c>
      <c r="F742" s="7">
        <f>H742+J742+L742+N742+P742+R742+T742+V742+X742+Z742+AB742+AD742+AF742+AH742+AJ742+AL742+AN742+AP742+AR742+AT742</f>
        <v/>
      </c>
      <c r="G742" s="7" t="inlineStr"/>
      <c r="H742" s="7" t="inlineStr"/>
      <c r="I742" s="7" t="inlineStr"/>
      <c r="J742" s="7" t="inlineStr"/>
      <c r="K742" s="7" t="inlineStr"/>
      <c r="L742" s="7" t="inlineStr"/>
      <c r="M742" s="7" t="inlineStr"/>
      <c r="N742" s="7" t="inlineStr"/>
      <c r="O742" s="7" t="inlineStr"/>
      <c r="P742" s="7" t="inlineStr"/>
      <c r="Q742" s="7" t="inlineStr"/>
      <c r="R742" s="7" t="inlineStr"/>
      <c r="S742" s="7" t="inlineStr"/>
      <c r="T742" s="7" t="inlineStr"/>
      <c r="U742" s="7" t="inlineStr"/>
      <c r="V742" s="7" t="inlineStr"/>
      <c r="W742" s="7" t="inlineStr"/>
      <c r="X742" s="7" t="inlineStr"/>
      <c r="Y742" s="7" t="inlineStr"/>
      <c r="Z742" s="7" t="inlineStr"/>
      <c r="AA742" s="7" t="inlineStr"/>
      <c r="AB742" s="7" t="inlineStr"/>
      <c r="AC742" s="7" t="inlineStr"/>
      <c r="AD742" s="7" t="inlineStr"/>
      <c r="AE742" s="7" t="inlineStr"/>
      <c r="AF742" s="7" t="inlineStr"/>
      <c r="AG742" s="7" t="inlineStr"/>
      <c r="AH742" s="7" t="inlineStr"/>
      <c r="AI742" s="7" t="inlineStr"/>
      <c r="AJ742" s="7" t="inlineStr"/>
      <c r="AK742" s="7" t="inlineStr"/>
      <c r="AL742" s="7" t="inlineStr"/>
      <c r="AM742" s="7" t="inlineStr"/>
      <c r="AN742" s="7" t="inlineStr"/>
      <c r="AO742" s="7" t="inlineStr"/>
      <c r="AP742" s="7" t="inlineStr"/>
      <c r="AQ742" s="7" t="inlineStr"/>
      <c r="AR742" s="7" t="inlineStr"/>
      <c r="AS742" s="7" t="inlineStr"/>
      <c r="AT742" s="7" t="inlineStr"/>
      <c r="AU742" s="7">
        <f>AW742+AY742+BA742+BC742+BE742+BG742+BI742</f>
        <v/>
      </c>
      <c r="AV742" s="7">
        <f>AX742+AZ742+BB742+BD742+BF742+BH742+BJ742</f>
        <v/>
      </c>
      <c r="AW742" s="7" t="inlineStr"/>
      <c r="AX742" s="7" t="inlineStr"/>
      <c r="AY742" s="7" t="inlineStr"/>
      <c r="AZ742" s="7" t="inlineStr"/>
      <c r="BA742" s="7" t="inlineStr"/>
      <c r="BB742" s="7" t="inlineStr"/>
      <c r="BC742" s="7" t="inlineStr"/>
      <c r="BD742" s="7" t="inlineStr"/>
      <c r="BE742" s="7" t="inlineStr"/>
      <c r="BF742" s="7" t="inlineStr"/>
      <c r="BG742" s="7" t="inlineStr"/>
      <c r="BH742" s="7" t="inlineStr"/>
      <c r="BI742" s="7" t="inlineStr"/>
      <c r="BJ742" s="7" t="inlineStr"/>
      <c r="BK742" s="7">
        <f>BM742+BO742+BQ742+BS742+BU742</f>
        <v/>
      </c>
      <c r="BL742" s="7">
        <f>BN742+BP742+BR742+BT742+BV742</f>
        <v/>
      </c>
      <c r="BM742" s="7" t="inlineStr"/>
      <c r="BN742" s="7" t="inlineStr"/>
      <c r="BO742" s="7" t="inlineStr"/>
      <c r="BP742" s="7" t="inlineStr"/>
      <c r="BQ742" s="7" t="inlineStr"/>
      <c r="BR742" s="7" t="inlineStr"/>
      <c r="BS742" s="7" t="inlineStr"/>
      <c r="BT742" s="7" t="inlineStr"/>
      <c r="BU742" s="7" t="inlineStr"/>
      <c r="BV742" s="7" t="inlineStr"/>
      <c r="BW742" s="7">
        <f>BY742+CA742+CC742+CE742+CG742+CI742+CK742+CM742+CO742+CQ742+CS742+CU742+CW742+CY742+DA742+DC742</f>
        <v/>
      </c>
      <c r="BX742" s="7">
        <f>BZ742+CB742+CD742+CF742+CH742+CJ742+CL742+CN742+CP742+CR742+CT742+CV742+CX742+CZ742+DB742+DD742</f>
        <v/>
      </c>
      <c r="BY742" s="7" t="inlineStr"/>
      <c r="BZ742" s="7" t="inlineStr"/>
      <c r="CA742" s="7" t="inlineStr"/>
      <c r="CB742" s="7" t="inlineStr"/>
      <c r="CC742" s="7" t="inlineStr"/>
      <c r="CD742" s="7" t="inlineStr"/>
      <c r="CE742" s="7" t="inlineStr"/>
      <c r="CF742" s="7" t="inlineStr"/>
      <c r="CG742" s="7" t="inlineStr"/>
      <c r="CH742" s="7" t="inlineStr"/>
      <c r="CI742" s="7" t="inlineStr"/>
      <c r="CJ742" s="7" t="inlineStr"/>
      <c r="CK742" s="7" t="inlineStr"/>
      <c r="CL742" s="7" t="inlineStr"/>
      <c r="CM742" s="7" t="inlineStr"/>
      <c r="CN742" s="7" t="inlineStr"/>
      <c r="CO742" s="7" t="inlineStr"/>
      <c r="CP742" s="7" t="inlineStr"/>
      <c r="CQ742" s="7" t="inlineStr"/>
      <c r="CR742" s="7" t="inlineStr"/>
      <c r="CS742" s="7" t="inlineStr"/>
      <c r="CT742" s="7" t="inlineStr"/>
      <c r="CU742" s="7" t="inlineStr"/>
      <c r="CV742" s="7" t="inlineStr"/>
      <c r="CW742" s="7" t="inlineStr"/>
      <c r="CX742" s="7" t="inlineStr"/>
      <c r="CY742" s="7" t="inlineStr"/>
      <c r="CZ742" s="7" t="inlineStr"/>
      <c r="DA742" s="7" t="inlineStr"/>
      <c r="DB742" s="7" t="inlineStr"/>
      <c r="DC742" s="7" t="inlineStr"/>
      <c r="DD742" s="7" t="inlineStr"/>
      <c r="DE742" s="7">
        <f>DG742+DI742+DK742+DM742+DO742+DQ742+DS742+DU742+DW742+DY742+EA742+EC742+EE742</f>
        <v/>
      </c>
      <c r="DF742" s="7">
        <f>DH742+DJ742+DL742+DN742+DP742+DR742+DT742+DV742+DX742+DZ742+EB742+ED742+EF742</f>
        <v/>
      </c>
      <c r="DG742" s="7" t="inlineStr"/>
      <c r="DH742" s="7" t="inlineStr"/>
      <c r="DI742" s="7" t="inlineStr"/>
      <c r="DJ742" s="7" t="inlineStr"/>
      <c r="DK742" s="7" t="inlineStr"/>
      <c r="DL742" s="7" t="inlineStr"/>
      <c r="DM742" s="7" t="inlineStr"/>
      <c r="DN742" s="7" t="inlineStr"/>
      <c r="DO742" s="7" t="inlineStr"/>
      <c r="DP742" s="7" t="inlineStr"/>
      <c r="DQ742" s="7" t="inlineStr"/>
      <c r="DR742" s="7" t="inlineStr"/>
      <c r="DS742" s="7" t="inlineStr"/>
      <c r="DT742" s="7" t="inlineStr"/>
      <c r="DU742" s="7" t="inlineStr"/>
      <c r="DV742" s="7" t="inlineStr"/>
      <c r="DW742" s="7" t="inlineStr"/>
      <c r="DX742" s="7" t="inlineStr"/>
      <c r="DY742" s="7" t="n">
        <v>2</v>
      </c>
      <c r="DZ742" s="7" t="n">
        <v>618912</v>
      </c>
      <c r="EA742" s="7" t="inlineStr"/>
      <c r="EB742" s="7" t="inlineStr"/>
      <c r="EC742" s="7" t="inlineStr"/>
      <c r="ED742" s="7" t="inlineStr"/>
      <c r="EE742" s="7" t="inlineStr"/>
      <c r="EF742" s="7" t="inlineStr"/>
      <c r="EG742" s="7">
        <f>E742+AU742+BK742+BW742+DE742</f>
        <v/>
      </c>
      <c r="EH742" s="7">
        <f>F742+AV742+BL742+BX742+DF742</f>
        <v/>
      </c>
    </row>
    <row r="743" hidden="1" outlineLevel="1">
      <c r="A743" s="5" t="n">
        <v>407</v>
      </c>
      <c r="B743" s="6" t="inlineStr">
        <is>
          <t>Universe Farm MCHJ</t>
        </is>
      </c>
      <c r="C743" s="6" t="inlineStr">
        <is>
          <t>Ташкент</t>
        </is>
      </c>
      <c r="D743" s="6" t="inlineStr">
        <is>
          <t>Ташкент 2</t>
        </is>
      </c>
      <c r="E743" s="7">
        <f>G743+I743+K743+M743+O743+Q743+S743+U743+W743+Y743+AA743+AC743+AE743+AG743+AI743+AK743+AM743+AO743+AQ743+AS743</f>
        <v/>
      </c>
      <c r="F743" s="7">
        <f>H743+J743+L743+N743+P743+R743+T743+V743+X743+Z743+AB743+AD743+AF743+AH743+AJ743+AL743+AN743+AP743+AR743+AT743</f>
        <v/>
      </c>
      <c r="G743" s="7" t="inlineStr"/>
      <c r="H743" s="7" t="inlineStr"/>
      <c r="I743" s="7" t="inlineStr"/>
      <c r="J743" s="7" t="inlineStr"/>
      <c r="K743" s="7" t="inlineStr"/>
      <c r="L743" s="7" t="inlineStr"/>
      <c r="M743" s="7" t="n">
        <v>5</v>
      </c>
      <c r="N743" s="7" t="n">
        <v>1191730</v>
      </c>
      <c r="O743" s="7" t="inlineStr"/>
      <c r="P743" s="7" t="inlineStr"/>
      <c r="Q743" s="7" t="inlineStr"/>
      <c r="R743" s="7" t="inlineStr"/>
      <c r="S743" s="7" t="n">
        <v>10</v>
      </c>
      <c r="T743" s="7" t="n">
        <v>1706850</v>
      </c>
      <c r="U743" s="7" t="inlineStr"/>
      <c r="V743" s="7" t="inlineStr"/>
      <c r="W743" s="7" t="n">
        <v>2</v>
      </c>
      <c r="X743" s="7" t="n">
        <v>12746</v>
      </c>
      <c r="Y743" s="7" t="inlineStr"/>
      <c r="Z743" s="7" t="inlineStr"/>
      <c r="AA743" s="7" t="inlineStr"/>
      <c r="AB743" s="7" t="inlineStr"/>
      <c r="AC743" s="7" t="n">
        <v>5</v>
      </c>
      <c r="AD743" s="7" t="n">
        <v>2268535</v>
      </c>
      <c r="AE743" s="7" t="inlineStr"/>
      <c r="AF743" s="7" t="inlineStr"/>
      <c r="AG743" s="7" t="inlineStr"/>
      <c r="AH743" s="7" t="inlineStr"/>
      <c r="AI743" s="7" t="inlineStr"/>
      <c r="AJ743" s="7" t="inlineStr"/>
      <c r="AK743" s="7" t="inlineStr"/>
      <c r="AL743" s="7" t="inlineStr"/>
      <c r="AM743" s="7" t="n">
        <v>10</v>
      </c>
      <c r="AN743" s="7" t="n">
        <v>4500170</v>
      </c>
      <c r="AO743" s="7" t="inlineStr"/>
      <c r="AP743" s="7" t="inlineStr"/>
      <c r="AQ743" s="7" t="inlineStr"/>
      <c r="AR743" s="7" t="inlineStr"/>
      <c r="AS743" s="7" t="inlineStr"/>
      <c r="AT743" s="7" t="inlineStr"/>
      <c r="AU743" s="7">
        <f>AW743+AY743+BA743+BC743+BE743+BG743+BI743</f>
        <v/>
      </c>
      <c r="AV743" s="7">
        <f>AX743+AZ743+BB743+BD743+BF743+BH743+BJ743</f>
        <v/>
      </c>
      <c r="AW743" s="7" t="inlineStr"/>
      <c r="AX743" s="7" t="inlineStr"/>
      <c r="AY743" s="7" t="inlineStr"/>
      <c r="AZ743" s="7" t="inlineStr"/>
      <c r="BA743" s="7" t="inlineStr"/>
      <c r="BB743" s="7" t="inlineStr"/>
      <c r="BC743" s="7" t="inlineStr"/>
      <c r="BD743" s="7" t="inlineStr"/>
      <c r="BE743" s="7" t="inlineStr"/>
      <c r="BF743" s="7" t="inlineStr"/>
      <c r="BG743" s="7" t="inlineStr"/>
      <c r="BH743" s="7" t="inlineStr"/>
      <c r="BI743" s="7" t="inlineStr"/>
      <c r="BJ743" s="7" t="inlineStr"/>
      <c r="BK743" s="7">
        <f>BM743+BO743+BQ743+BS743+BU743</f>
        <v/>
      </c>
      <c r="BL743" s="7">
        <f>BN743+BP743+BR743+BT743+BV743</f>
        <v/>
      </c>
      <c r="BM743" s="7" t="inlineStr"/>
      <c r="BN743" s="7" t="inlineStr"/>
      <c r="BO743" s="7" t="inlineStr"/>
      <c r="BP743" s="7" t="inlineStr"/>
      <c r="BQ743" s="7" t="inlineStr"/>
      <c r="BR743" s="7" t="inlineStr"/>
      <c r="BS743" s="7" t="inlineStr"/>
      <c r="BT743" s="7" t="inlineStr"/>
      <c r="BU743" s="7" t="inlineStr"/>
      <c r="BV743" s="7" t="inlineStr"/>
      <c r="BW743" s="7">
        <f>BY743+CA743+CC743+CE743+CG743+CI743+CK743+CM743+CO743+CQ743+CS743+CU743+CW743+CY743+DA743+DC743</f>
        <v/>
      </c>
      <c r="BX743" s="7">
        <f>BZ743+CB743+CD743+CF743+CH743+CJ743+CL743+CN743+CP743+CR743+CT743+CV743+CX743+CZ743+DB743+DD743</f>
        <v/>
      </c>
      <c r="BY743" s="7" t="inlineStr"/>
      <c r="BZ743" s="7" t="inlineStr"/>
      <c r="CA743" s="7" t="inlineStr"/>
      <c r="CB743" s="7" t="inlineStr"/>
      <c r="CC743" s="7" t="inlineStr"/>
      <c r="CD743" s="7" t="inlineStr"/>
      <c r="CE743" s="7" t="inlineStr"/>
      <c r="CF743" s="7" t="inlineStr"/>
      <c r="CG743" s="7" t="inlineStr"/>
      <c r="CH743" s="7" t="inlineStr"/>
      <c r="CI743" s="7" t="inlineStr"/>
      <c r="CJ743" s="7" t="inlineStr"/>
      <c r="CK743" s="7" t="inlineStr"/>
      <c r="CL743" s="7" t="inlineStr"/>
      <c r="CM743" s="7" t="inlineStr"/>
      <c r="CN743" s="7" t="inlineStr"/>
      <c r="CO743" s="7" t="inlineStr"/>
      <c r="CP743" s="7" t="inlineStr"/>
      <c r="CQ743" s="7" t="inlineStr"/>
      <c r="CR743" s="7" t="inlineStr"/>
      <c r="CS743" s="7" t="inlineStr"/>
      <c r="CT743" s="7" t="inlineStr"/>
      <c r="CU743" s="7" t="inlineStr"/>
      <c r="CV743" s="7" t="inlineStr"/>
      <c r="CW743" s="7" t="inlineStr"/>
      <c r="CX743" s="7" t="inlineStr"/>
      <c r="CY743" s="7" t="inlineStr"/>
      <c r="CZ743" s="7" t="inlineStr"/>
      <c r="DA743" s="7" t="inlineStr"/>
      <c r="DB743" s="7" t="inlineStr"/>
      <c r="DC743" s="7" t="inlineStr"/>
      <c r="DD743" s="7" t="inlineStr"/>
      <c r="DE743" s="7">
        <f>DG743+DI743+DK743+DM743+DO743+DQ743+DS743+DU743+DW743+DY743+EA743+EC743+EE743</f>
        <v/>
      </c>
      <c r="DF743" s="7">
        <f>DH743+DJ743+DL743+DN743+DP743+DR743+DT743+DV743+DX743+DZ743+EB743+ED743+EF743</f>
        <v/>
      </c>
      <c r="DG743" s="7" t="inlineStr"/>
      <c r="DH743" s="7" t="inlineStr"/>
      <c r="DI743" s="7" t="inlineStr"/>
      <c r="DJ743" s="7" t="inlineStr"/>
      <c r="DK743" s="7" t="inlineStr"/>
      <c r="DL743" s="7" t="inlineStr"/>
      <c r="DM743" s="7" t="inlineStr"/>
      <c r="DN743" s="7" t="inlineStr"/>
      <c r="DO743" s="7" t="inlineStr"/>
      <c r="DP743" s="7" t="inlineStr"/>
      <c r="DQ743" s="7" t="inlineStr"/>
      <c r="DR743" s="7" t="inlineStr"/>
      <c r="DS743" s="7" t="inlineStr"/>
      <c r="DT743" s="7" t="inlineStr"/>
      <c r="DU743" s="7" t="inlineStr"/>
      <c r="DV743" s="7" t="inlineStr"/>
      <c r="DW743" s="7" t="inlineStr"/>
      <c r="DX743" s="7" t="inlineStr"/>
      <c r="DY743" s="7" t="inlineStr"/>
      <c r="DZ743" s="7" t="inlineStr"/>
      <c r="EA743" s="7" t="inlineStr"/>
      <c r="EB743" s="7" t="inlineStr"/>
      <c r="EC743" s="7" t="inlineStr"/>
      <c r="ED743" s="7" t="inlineStr"/>
      <c r="EE743" s="7" t="inlineStr"/>
      <c r="EF743" s="7" t="inlineStr"/>
      <c r="EG743" s="7">
        <f>E743+AU743+BK743+BW743+DE743</f>
        <v/>
      </c>
      <c r="EH743" s="7">
        <f>F743+AV743+BL743+BX743+DF743</f>
        <v/>
      </c>
    </row>
    <row r="744" hidden="1" outlineLevel="1">
      <c r="A744" s="5" t="n">
        <v>408</v>
      </c>
      <c r="B744" s="6" t="inlineStr">
        <is>
          <t>UzMehribon XK</t>
        </is>
      </c>
      <c r="C744" s="6" t="inlineStr">
        <is>
          <t>Ташкент</t>
        </is>
      </c>
      <c r="D744" s="6" t="inlineStr">
        <is>
          <t>Ташкент 1</t>
        </is>
      </c>
      <c r="E744" s="7">
        <f>G744+I744+K744+M744+O744+Q744+S744+U744+W744+Y744+AA744+AC744+AE744+AG744+AI744+AK744+AM744+AO744+AQ744+AS744</f>
        <v/>
      </c>
      <c r="F744" s="7">
        <f>H744+J744+L744+N744+P744+R744+T744+V744+X744+Z744+AB744+AD744+AF744+AH744+AJ744+AL744+AN744+AP744+AR744+AT744</f>
        <v/>
      </c>
      <c r="G744" s="7" t="inlineStr"/>
      <c r="H744" s="7" t="inlineStr"/>
      <c r="I744" s="7" t="inlineStr"/>
      <c r="J744" s="7" t="inlineStr"/>
      <c r="K744" s="7" t="inlineStr"/>
      <c r="L744" s="7" t="inlineStr"/>
      <c r="M744" s="7" t="inlineStr"/>
      <c r="N744" s="7" t="inlineStr"/>
      <c r="O744" s="7" t="inlineStr"/>
      <c r="P744" s="7" t="inlineStr"/>
      <c r="Q744" s="7" t="n">
        <v>4</v>
      </c>
      <c r="R744" s="7" t="n">
        <v>1390600</v>
      </c>
      <c r="S744" s="7" t="inlineStr"/>
      <c r="T744" s="7" t="inlineStr"/>
      <c r="U744" s="7" t="inlineStr"/>
      <c r="V744" s="7" t="inlineStr"/>
      <c r="W744" s="7" t="inlineStr"/>
      <c r="X744" s="7" t="inlineStr"/>
      <c r="Y744" s="7" t="inlineStr"/>
      <c r="Z744" s="7" t="inlineStr"/>
      <c r="AA744" s="7" t="inlineStr"/>
      <c r="AB744" s="7" t="inlineStr"/>
      <c r="AC744" s="7" t="inlineStr"/>
      <c r="AD744" s="7" t="inlineStr"/>
      <c r="AE744" s="7" t="inlineStr"/>
      <c r="AF744" s="7" t="inlineStr"/>
      <c r="AG744" s="7" t="inlineStr"/>
      <c r="AH744" s="7" t="inlineStr"/>
      <c r="AI744" s="7" t="inlineStr"/>
      <c r="AJ744" s="7" t="inlineStr"/>
      <c r="AK744" s="7" t="inlineStr"/>
      <c r="AL744" s="7" t="inlineStr"/>
      <c r="AM744" s="7" t="inlineStr"/>
      <c r="AN744" s="7" t="inlineStr"/>
      <c r="AO744" s="7" t="inlineStr"/>
      <c r="AP744" s="7" t="inlineStr"/>
      <c r="AQ744" s="7" t="inlineStr"/>
      <c r="AR744" s="7" t="inlineStr"/>
      <c r="AS744" s="7" t="inlineStr"/>
      <c r="AT744" s="7" t="inlineStr"/>
      <c r="AU744" s="7">
        <f>AW744+AY744+BA744+BC744+BE744+BG744+BI744</f>
        <v/>
      </c>
      <c r="AV744" s="7">
        <f>AX744+AZ744+BB744+BD744+BF744+BH744+BJ744</f>
        <v/>
      </c>
      <c r="AW744" s="7" t="inlineStr"/>
      <c r="AX744" s="7" t="inlineStr"/>
      <c r="AY744" s="7" t="inlineStr"/>
      <c r="AZ744" s="7" t="inlineStr"/>
      <c r="BA744" s="7" t="inlineStr"/>
      <c r="BB744" s="7" t="inlineStr"/>
      <c r="BC744" s="7" t="inlineStr"/>
      <c r="BD744" s="7" t="inlineStr"/>
      <c r="BE744" s="7" t="inlineStr"/>
      <c r="BF744" s="7" t="inlineStr"/>
      <c r="BG744" s="7" t="inlineStr"/>
      <c r="BH744" s="7" t="inlineStr"/>
      <c r="BI744" s="7" t="inlineStr"/>
      <c r="BJ744" s="7" t="inlineStr"/>
      <c r="BK744" s="7">
        <f>BM744+BO744+BQ744+BS744+BU744</f>
        <v/>
      </c>
      <c r="BL744" s="7">
        <f>BN744+BP744+BR744+BT744+BV744</f>
        <v/>
      </c>
      <c r="BM744" s="7" t="inlineStr"/>
      <c r="BN744" s="7" t="inlineStr"/>
      <c r="BO744" s="7" t="inlineStr"/>
      <c r="BP744" s="7" t="inlineStr"/>
      <c r="BQ744" s="7" t="inlineStr"/>
      <c r="BR744" s="7" t="inlineStr"/>
      <c r="BS744" s="7" t="inlineStr"/>
      <c r="BT744" s="7" t="inlineStr"/>
      <c r="BU744" s="7" t="inlineStr"/>
      <c r="BV744" s="7" t="inlineStr"/>
      <c r="BW744" s="7">
        <f>BY744+CA744+CC744+CE744+CG744+CI744+CK744+CM744+CO744+CQ744+CS744+CU744+CW744+CY744+DA744+DC744</f>
        <v/>
      </c>
      <c r="BX744" s="7">
        <f>BZ744+CB744+CD744+CF744+CH744+CJ744+CL744+CN744+CP744+CR744+CT744+CV744+CX744+CZ744+DB744+DD744</f>
        <v/>
      </c>
      <c r="BY744" s="7" t="inlineStr"/>
      <c r="BZ744" s="7" t="inlineStr"/>
      <c r="CA744" s="7" t="inlineStr"/>
      <c r="CB744" s="7" t="inlineStr"/>
      <c r="CC744" s="7" t="inlineStr"/>
      <c r="CD744" s="7" t="inlineStr"/>
      <c r="CE744" s="7" t="inlineStr"/>
      <c r="CF744" s="7" t="inlineStr"/>
      <c r="CG744" s="7" t="inlineStr"/>
      <c r="CH744" s="7" t="inlineStr"/>
      <c r="CI744" s="7" t="inlineStr"/>
      <c r="CJ744" s="7" t="inlineStr"/>
      <c r="CK744" s="7" t="inlineStr"/>
      <c r="CL744" s="7" t="inlineStr"/>
      <c r="CM744" s="7" t="inlineStr"/>
      <c r="CN744" s="7" t="inlineStr"/>
      <c r="CO744" s="7" t="inlineStr"/>
      <c r="CP744" s="7" t="inlineStr"/>
      <c r="CQ744" s="7" t="inlineStr"/>
      <c r="CR744" s="7" t="inlineStr"/>
      <c r="CS744" s="7" t="inlineStr"/>
      <c r="CT744" s="7" t="inlineStr"/>
      <c r="CU744" s="7" t="inlineStr"/>
      <c r="CV744" s="7" t="inlineStr"/>
      <c r="CW744" s="7" t="inlineStr"/>
      <c r="CX744" s="7" t="inlineStr"/>
      <c r="CY744" s="7" t="inlineStr"/>
      <c r="CZ744" s="7" t="inlineStr"/>
      <c r="DA744" s="7" t="inlineStr"/>
      <c r="DB744" s="7" t="inlineStr"/>
      <c r="DC744" s="7" t="inlineStr"/>
      <c r="DD744" s="7" t="inlineStr"/>
      <c r="DE744" s="7">
        <f>DG744+DI744+DK744+DM744+DO744+DQ744+DS744+DU744+DW744+DY744+EA744+EC744+EE744</f>
        <v/>
      </c>
      <c r="DF744" s="7">
        <f>DH744+DJ744+DL744+DN744+DP744+DR744+DT744+DV744+DX744+DZ744+EB744+ED744+EF744</f>
        <v/>
      </c>
      <c r="DG744" s="7" t="inlineStr"/>
      <c r="DH744" s="7" t="inlineStr"/>
      <c r="DI744" s="7" t="inlineStr"/>
      <c r="DJ744" s="7" t="inlineStr"/>
      <c r="DK744" s="7" t="inlineStr"/>
      <c r="DL744" s="7" t="inlineStr"/>
      <c r="DM744" s="7" t="inlineStr"/>
      <c r="DN744" s="7" t="inlineStr"/>
      <c r="DO744" s="7" t="inlineStr"/>
      <c r="DP744" s="7" t="inlineStr"/>
      <c r="DQ744" s="7" t="inlineStr"/>
      <c r="DR744" s="7" t="inlineStr"/>
      <c r="DS744" s="7" t="inlineStr"/>
      <c r="DT744" s="7" t="inlineStr"/>
      <c r="DU744" s="7" t="inlineStr"/>
      <c r="DV744" s="7" t="inlineStr"/>
      <c r="DW744" s="7" t="inlineStr"/>
      <c r="DX744" s="7" t="inlineStr"/>
      <c r="DY744" s="7" t="inlineStr"/>
      <c r="DZ744" s="7" t="inlineStr"/>
      <c r="EA744" s="7" t="inlineStr"/>
      <c r="EB744" s="7" t="inlineStr"/>
      <c r="EC744" s="7" t="inlineStr"/>
      <c r="ED744" s="7" t="inlineStr"/>
      <c r="EE744" s="7" t="inlineStr"/>
      <c r="EF744" s="7" t="inlineStr"/>
      <c r="EG744" s="7">
        <f>E744+AU744+BK744+BW744+DE744</f>
        <v/>
      </c>
      <c r="EH744" s="7">
        <f>F744+AV744+BL744+BX744+DF744</f>
        <v/>
      </c>
    </row>
    <row r="745" hidden="1" outlineLevel="1">
      <c r="A745" s="5" t="n">
        <v>409</v>
      </c>
      <c r="B745" s="6" t="inlineStr">
        <is>
          <t>VEDANTA MEDICAL MChJ</t>
        </is>
      </c>
      <c r="C745" s="6" t="inlineStr">
        <is>
          <t>Ташкент</t>
        </is>
      </c>
      <c r="D745" s="6" t="inlineStr">
        <is>
          <t>Ташкент 2</t>
        </is>
      </c>
      <c r="E745" s="7">
        <f>G745+I745+K745+M745+O745+Q745+S745+U745+W745+Y745+AA745+AC745+AE745+AG745+AI745+AK745+AM745+AO745+AQ745+AS745</f>
        <v/>
      </c>
      <c r="F745" s="7">
        <f>H745+J745+L745+N745+P745+R745+T745+V745+X745+Z745+AB745+AD745+AF745+AH745+AJ745+AL745+AN745+AP745+AR745+AT745</f>
        <v/>
      </c>
      <c r="G745" s="7" t="inlineStr"/>
      <c r="H745" s="7" t="inlineStr"/>
      <c r="I745" s="7" t="inlineStr"/>
      <c r="J745" s="7" t="inlineStr"/>
      <c r="K745" s="7" t="inlineStr"/>
      <c r="L745" s="7" t="inlineStr"/>
      <c r="M745" s="7" t="inlineStr"/>
      <c r="N745" s="7" t="inlineStr"/>
      <c r="O745" s="7" t="inlineStr"/>
      <c r="P745" s="7" t="inlineStr"/>
      <c r="Q745" s="7" t="n">
        <v>5</v>
      </c>
      <c r="R745" s="7" t="n">
        <v>1684290</v>
      </c>
      <c r="S745" s="7" t="inlineStr"/>
      <c r="T745" s="7" t="inlineStr"/>
      <c r="U745" s="7" t="inlineStr"/>
      <c r="V745" s="7" t="inlineStr"/>
      <c r="W745" s="7" t="inlineStr"/>
      <c r="X745" s="7" t="inlineStr"/>
      <c r="Y745" s="7" t="inlineStr"/>
      <c r="Z745" s="7" t="inlineStr"/>
      <c r="AA745" s="7" t="inlineStr"/>
      <c r="AB745" s="7" t="inlineStr"/>
      <c r="AC745" s="7" t="inlineStr"/>
      <c r="AD745" s="7" t="inlineStr"/>
      <c r="AE745" s="7" t="inlineStr"/>
      <c r="AF745" s="7" t="inlineStr"/>
      <c r="AG745" s="7" t="inlineStr"/>
      <c r="AH745" s="7" t="inlineStr"/>
      <c r="AI745" s="7" t="inlineStr"/>
      <c r="AJ745" s="7" t="inlineStr"/>
      <c r="AK745" s="7" t="inlineStr"/>
      <c r="AL745" s="7" t="inlineStr"/>
      <c r="AM745" s="7" t="inlineStr"/>
      <c r="AN745" s="7" t="inlineStr"/>
      <c r="AO745" s="7" t="inlineStr"/>
      <c r="AP745" s="7" t="inlineStr"/>
      <c r="AQ745" s="7" t="inlineStr"/>
      <c r="AR745" s="7" t="inlineStr"/>
      <c r="AS745" s="7" t="inlineStr"/>
      <c r="AT745" s="7" t="inlineStr"/>
      <c r="AU745" s="7">
        <f>AW745+AY745+BA745+BC745+BE745+BG745+BI745</f>
        <v/>
      </c>
      <c r="AV745" s="7">
        <f>AX745+AZ745+BB745+BD745+BF745+BH745+BJ745</f>
        <v/>
      </c>
      <c r="AW745" s="7" t="inlineStr"/>
      <c r="AX745" s="7" t="inlineStr"/>
      <c r="AY745" s="7" t="inlineStr"/>
      <c r="AZ745" s="7" t="inlineStr"/>
      <c r="BA745" s="7" t="inlineStr"/>
      <c r="BB745" s="7" t="inlineStr"/>
      <c r="BC745" s="7" t="inlineStr"/>
      <c r="BD745" s="7" t="inlineStr"/>
      <c r="BE745" s="7" t="inlineStr"/>
      <c r="BF745" s="7" t="inlineStr"/>
      <c r="BG745" s="7" t="inlineStr"/>
      <c r="BH745" s="7" t="inlineStr"/>
      <c r="BI745" s="7" t="inlineStr"/>
      <c r="BJ745" s="7" t="inlineStr"/>
      <c r="BK745" s="7">
        <f>BM745+BO745+BQ745+BS745+BU745</f>
        <v/>
      </c>
      <c r="BL745" s="7">
        <f>BN745+BP745+BR745+BT745+BV745</f>
        <v/>
      </c>
      <c r="BM745" s="7" t="inlineStr"/>
      <c r="BN745" s="7" t="inlineStr"/>
      <c r="BO745" s="7" t="inlineStr"/>
      <c r="BP745" s="7" t="inlineStr"/>
      <c r="BQ745" s="7" t="inlineStr"/>
      <c r="BR745" s="7" t="inlineStr"/>
      <c r="BS745" s="7" t="inlineStr"/>
      <c r="BT745" s="7" t="inlineStr"/>
      <c r="BU745" s="7" t="inlineStr"/>
      <c r="BV745" s="7" t="inlineStr"/>
      <c r="BW745" s="7">
        <f>BY745+CA745+CC745+CE745+CG745+CI745+CK745+CM745+CO745+CQ745+CS745+CU745+CW745+CY745+DA745+DC745</f>
        <v/>
      </c>
      <c r="BX745" s="7">
        <f>BZ745+CB745+CD745+CF745+CH745+CJ745+CL745+CN745+CP745+CR745+CT745+CV745+CX745+CZ745+DB745+DD745</f>
        <v/>
      </c>
      <c r="BY745" s="7" t="inlineStr"/>
      <c r="BZ745" s="7" t="inlineStr"/>
      <c r="CA745" s="7" t="inlineStr"/>
      <c r="CB745" s="7" t="inlineStr"/>
      <c r="CC745" s="7" t="inlineStr"/>
      <c r="CD745" s="7" t="inlineStr"/>
      <c r="CE745" s="7" t="inlineStr"/>
      <c r="CF745" s="7" t="inlineStr"/>
      <c r="CG745" s="7" t="inlineStr"/>
      <c r="CH745" s="7" t="inlineStr"/>
      <c r="CI745" s="7" t="inlineStr"/>
      <c r="CJ745" s="7" t="inlineStr"/>
      <c r="CK745" s="7" t="inlineStr"/>
      <c r="CL745" s="7" t="inlineStr"/>
      <c r="CM745" s="7" t="inlineStr"/>
      <c r="CN745" s="7" t="inlineStr"/>
      <c r="CO745" s="7" t="inlineStr"/>
      <c r="CP745" s="7" t="inlineStr"/>
      <c r="CQ745" s="7" t="inlineStr"/>
      <c r="CR745" s="7" t="inlineStr"/>
      <c r="CS745" s="7" t="inlineStr"/>
      <c r="CT745" s="7" t="inlineStr"/>
      <c r="CU745" s="7" t="inlineStr"/>
      <c r="CV745" s="7" t="inlineStr"/>
      <c r="CW745" s="7" t="inlineStr"/>
      <c r="CX745" s="7" t="inlineStr"/>
      <c r="CY745" s="7" t="inlineStr"/>
      <c r="CZ745" s="7" t="inlineStr"/>
      <c r="DA745" s="7" t="inlineStr"/>
      <c r="DB745" s="7" t="inlineStr"/>
      <c r="DC745" s="7" t="inlineStr"/>
      <c r="DD745" s="7" t="inlineStr"/>
      <c r="DE745" s="7">
        <f>DG745+DI745+DK745+DM745+DO745+DQ745+DS745+DU745+DW745+DY745+EA745+EC745+EE745</f>
        <v/>
      </c>
      <c r="DF745" s="7">
        <f>DH745+DJ745+DL745+DN745+DP745+DR745+DT745+DV745+DX745+DZ745+EB745+ED745+EF745</f>
        <v/>
      </c>
      <c r="DG745" s="7" t="inlineStr"/>
      <c r="DH745" s="7" t="inlineStr"/>
      <c r="DI745" s="7" t="inlineStr"/>
      <c r="DJ745" s="7" t="inlineStr"/>
      <c r="DK745" s="7" t="inlineStr"/>
      <c r="DL745" s="7" t="inlineStr"/>
      <c r="DM745" s="7" t="inlineStr"/>
      <c r="DN745" s="7" t="inlineStr"/>
      <c r="DO745" s="7" t="inlineStr"/>
      <c r="DP745" s="7" t="inlineStr"/>
      <c r="DQ745" s="7" t="inlineStr"/>
      <c r="DR745" s="7" t="inlineStr"/>
      <c r="DS745" s="7" t="inlineStr"/>
      <c r="DT745" s="7" t="inlineStr"/>
      <c r="DU745" s="7" t="inlineStr"/>
      <c r="DV745" s="7" t="inlineStr"/>
      <c r="DW745" s="7" t="inlineStr"/>
      <c r="DX745" s="7" t="inlineStr"/>
      <c r="DY745" s="7" t="inlineStr"/>
      <c r="DZ745" s="7" t="inlineStr"/>
      <c r="EA745" s="7" t="inlineStr"/>
      <c r="EB745" s="7" t="inlineStr"/>
      <c r="EC745" s="7" t="inlineStr"/>
      <c r="ED745" s="7" t="inlineStr"/>
      <c r="EE745" s="7" t="inlineStr"/>
      <c r="EF745" s="7" t="inlineStr"/>
      <c r="EG745" s="7">
        <f>E745+AU745+BK745+BW745+DE745</f>
        <v/>
      </c>
      <c r="EH745" s="7">
        <f>F745+AV745+BL745+BX745+DF745</f>
        <v/>
      </c>
    </row>
    <row r="746" hidden="1" outlineLevel="1">
      <c r="A746" s="5" t="n">
        <v>410</v>
      </c>
      <c r="B746" s="6" t="inlineStr">
        <is>
          <t>VIS ART</t>
        </is>
      </c>
      <c r="C746" s="6" t="inlineStr">
        <is>
          <t>Ташкент</t>
        </is>
      </c>
      <c r="D746" s="6" t="inlineStr">
        <is>
          <t>Ташкент 2</t>
        </is>
      </c>
      <c r="E746" s="7">
        <f>G746+I746+K746+M746+O746+Q746+S746+U746+W746+Y746+AA746+AC746+AE746+AG746+AI746+AK746+AM746+AO746+AQ746+AS746</f>
        <v/>
      </c>
      <c r="F746" s="7">
        <f>H746+J746+L746+N746+P746+R746+T746+V746+X746+Z746+AB746+AD746+AF746+AH746+AJ746+AL746+AN746+AP746+AR746+AT746</f>
        <v/>
      </c>
      <c r="G746" s="7" t="inlineStr"/>
      <c r="H746" s="7" t="inlineStr"/>
      <c r="I746" s="7" t="inlineStr"/>
      <c r="J746" s="7" t="inlineStr"/>
      <c r="K746" s="7" t="inlineStr"/>
      <c r="L746" s="7" t="inlineStr"/>
      <c r="M746" s="7" t="inlineStr"/>
      <c r="N746" s="7" t="inlineStr"/>
      <c r="O746" s="7" t="inlineStr"/>
      <c r="P746" s="7" t="inlineStr"/>
      <c r="Q746" s="7" t="n">
        <v>30</v>
      </c>
      <c r="R746" s="7" t="n">
        <v>6291120</v>
      </c>
      <c r="S746" s="7" t="inlineStr"/>
      <c r="T746" s="7" t="inlineStr"/>
      <c r="U746" s="7" t="inlineStr"/>
      <c r="V746" s="7" t="inlineStr"/>
      <c r="W746" s="7" t="inlineStr"/>
      <c r="X746" s="7" t="inlineStr"/>
      <c r="Y746" s="7" t="inlineStr"/>
      <c r="Z746" s="7" t="inlineStr"/>
      <c r="AA746" s="7" t="inlineStr"/>
      <c r="AB746" s="7" t="inlineStr"/>
      <c r="AC746" s="7" t="inlineStr"/>
      <c r="AD746" s="7" t="inlineStr"/>
      <c r="AE746" s="7" t="inlineStr"/>
      <c r="AF746" s="7" t="inlineStr"/>
      <c r="AG746" s="7" t="inlineStr"/>
      <c r="AH746" s="7" t="inlineStr"/>
      <c r="AI746" s="7" t="inlineStr"/>
      <c r="AJ746" s="7" t="inlineStr"/>
      <c r="AK746" s="7" t="inlineStr"/>
      <c r="AL746" s="7" t="inlineStr"/>
      <c r="AM746" s="7" t="inlineStr"/>
      <c r="AN746" s="7" t="inlineStr"/>
      <c r="AO746" s="7" t="inlineStr"/>
      <c r="AP746" s="7" t="inlineStr"/>
      <c r="AQ746" s="7" t="inlineStr"/>
      <c r="AR746" s="7" t="inlineStr"/>
      <c r="AS746" s="7" t="inlineStr"/>
      <c r="AT746" s="7" t="inlineStr"/>
      <c r="AU746" s="7">
        <f>AW746+AY746+BA746+BC746+BE746+BG746+BI746</f>
        <v/>
      </c>
      <c r="AV746" s="7">
        <f>AX746+AZ746+BB746+BD746+BF746+BH746+BJ746</f>
        <v/>
      </c>
      <c r="AW746" s="7" t="inlineStr"/>
      <c r="AX746" s="7" t="inlineStr"/>
      <c r="AY746" s="7" t="inlineStr"/>
      <c r="AZ746" s="7" t="inlineStr"/>
      <c r="BA746" s="7" t="inlineStr"/>
      <c r="BB746" s="7" t="inlineStr"/>
      <c r="BC746" s="7" t="inlineStr"/>
      <c r="BD746" s="7" t="inlineStr"/>
      <c r="BE746" s="7" t="inlineStr"/>
      <c r="BF746" s="7" t="inlineStr"/>
      <c r="BG746" s="7" t="inlineStr"/>
      <c r="BH746" s="7" t="inlineStr"/>
      <c r="BI746" s="7" t="inlineStr"/>
      <c r="BJ746" s="7" t="inlineStr"/>
      <c r="BK746" s="7">
        <f>BM746+BO746+BQ746+BS746+BU746</f>
        <v/>
      </c>
      <c r="BL746" s="7">
        <f>BN746+BP746+BR746+BT746+BV746</f>
        <v/>
      </c>
      <c r="BM746" s="7" t="inlineStr"/>
      <c r="BN746" s="7" t="inlineStr"/>
      <c r="BO746" s="7" t="inlineStr"/>
      <c r="BP746" s="7" t="inlineStr"/>
      <c r="BQ746" s="7" t="inlineStr"/>
      <c r="BR746" s="7" t="inlineStr"/>
      <c r="BS746" s="7" t="inlineStr"/>
      <c r="BT746" s="7" t="inlineStr"/>
      <c r="BU746" s="7" t="inlineStr"/>
      <c r="BV746" s="7" t="inlineStr"/>
      <c r="BW746" s="7">
        <f>BY746+CA746+CC746+CE746+CG746+CI746+CK746+CM746+CO746+CQ746+CS746+CU746+CW746+CY746+DA746+DC746</f>
        <v/>
      </c>
      <c r="BX746" s="7">
        <f>BZ746+CB746+CD746+CF746+CH746+CJ746+CL746+CN746+CP746+CR746+CT746+CV746+CX746+CZ746+DB746+DD746</f>
        <v/>
      </c>
      <c r="BY746" s="7" t="inlineStr"/>
      <c r="BZ746" s="7" t="inlineStr"/>
      <c r="CA746" s="7" t="inlineStr"/>
      <c r="CB746" s="7" t="inlineStr"/>
      <c r="CC746" s="7" t="inlineStr"/>
      <c r="CD746" s="7" t="inlineStr"/>
      <c r="CE746" s="7" t="inlineStr"/>
      <c r="CF746" s="7" t="inlineStr"/>
      <c r="CG746" s="7" t="inlineStr"/>
      <c r="CH746" s="7" t="inlineStr"/>
      <c r="CI746" s="7" t="inlineStr"/>
      <c r="CJ746" s="7" t="inlineStr"/>
      <c r="CK746" s="7" t="inlineStr"/>
      <c r="CL746" s="7" t="inlineStr"/>
      <c r="CM746" s="7" t="inlineStr"/>
      <c r="CN746" s="7" t="inlineStr"/>
      <c r="CO746" s="7" t="inlineStr"/>
      <c r="CP746" s="7" t="inlineStr"/>
      <c r="CQ746" s="7" t="inlineStr"/>
      <c r="CR746" s="7" t="inlineStr"/>
      <c r="CS746" s="7" t="inlineStr"/>
      <c r="CT746" s="7" t="inlineStr"/>
      <c r="CU746" s="7" t="inlineStr"/>
      <c r="CV746" s="7" t="inlineStr"/>
      <c r="CW746" s="7" t="inlineStr"/>
      <c r="CX746" s="7" t="inlineStr"/>
      <c r="CY746" s="7" t="inlineStr"/>
      <c r="CZ746" s="7" t="inlineStr"/>
      <c r="DA746" s="7" t="inlineStr"/>
      <c r="DB746" s="7" t="inlineStr"/>
      <c r="DC746" s="7" t="inlineStr"/>
      <c r="DD746" s="7" t="inlineStr"/>
      <c r="DE746" s="7">
        <f>DG746+DI746+DK746+DM746+DO746+DQ746+DS746+DU746+DW746+DY746+EA746+EC746+EE746</f>
        <v/>
      </c>
      <c r="DF746" s="7">
        <f>DH746+DJ746+DL746+DN746+DP746+DR746+DT746+DV746+DX746+DZ746+EB746+ED746+EF746</f>
        <v/>
      </c>
      <c r="DG746" s="7" t="inlineStr"/>
      <c r="DH746" s="7" t="inlineStr"/>
      <c r="DI746" s="7" t="inlineStr"/>
      <c r="DJ746" s="7" t="inlineStr"/>
      <c r="DK746" s="7" t="inlineStr"/>
      <c r="DL746" s="7" t="inlineStr"/>
      <c r="DM746" s="7" t="inlineStr"/>
      <c r="DN746" s="7" t="inlineStr"/>
      <c r="DO746" s="7" t="inlineStr"/>
      <c r="DP746" s="7" t="inlineStr"/>
      <c r="DQ746" s="7" t="inlineStr"/>
      <c r="DR746" s="7" t="inlineStr"/>
      <c r="DS746" s="7" t="inlineStr"/>
      <c r="DT746" s="7" t="inlineStr"/>
      <c r="DU746" s="7" t="inlineStr"/>
      <c r="DV746" s="7" t="inlineStr"/>
      <c r="DW746" s="7" t="inlineStr"/>
      <c r="DX746" s="7" t="inlineStr"/>
      <c r="DY746" s="7" t="inlineStr"/>
      <c r="DZ746" s="7" t="inlineStr"/>
      <c r="EA746" s="7" t="inlineStr"/>
      <c r="EB746" s="7" t="inlineStr"/>
      <c r="EC746" s="7" t="inlineStr"/>
      <c r="ED746" s="7" t="inlineStr"/>
      <c r="EE746" s="7" t="inlineStr"/>
      <c r="EF746" s="7" t="inlineStr"/>
      <c r="EG746" s="7">
        <f>E746+AU746+BK746+BW746+DE746</f>
        <v/>
      </c>
      <c r="EH746" s="7">
        <f>F746+AV746+BL746+BX746+DF746</f>
        <v/>
      </c>
    </row>
    <row r="747" hidden="1" outlineLevel="1">
      <c r="A747" s="5" t="n">
        <v>411</v>
      </c>
      <c r="B747" s="6" t="inlineStr">
        <is>
          <t>VIVAMED CENTER</t>
        </is>
      </c>
      <c r="C747" s="6" t="inlineStr">
        <is>
          <t>Ташкент</t>
        </is>
      </c>
      <c r="D747" s="6" t="inlineStr">
        <is>
          <t>Ташкент 2</t>
        </is>
      </c>
      <c r="E747" s="7">
        <f>G747+I747+K747+M747+O747+Q747+S747+U747+W747+Y747+AA747+AC747+AE747+AG747+AI747+AK747+AM747+AO747+AQ747+AS747</f>
        <v/>
      </c>
      <c r="F747" s="7">
        <f>H747+J747+L747+N747+P747+R747+T747+V747+X747+Z747+AB747+AD747+AF747+AH747+AJ747+AL747+AN747+AP747+AR747+AT747</f>
        <v/>
      </c>
      <c r="G747" s="7" t="inlineStr"/>
      <c r="H747" s="7" t="inlineStr"/>
      <c r="I747" s="7" t="inlineStr"/>
      <c r="J747" s="7" t="inlineStr"/>
      <c r="K747" s="7" t="inlineStr"/>
      <c r="L747" s="7" t="inlineStr"/>
      <c r="M747" s="7" t="inlineStr"/>
      <c r="N747" s="7" t="inlineStr"/>
      <c r="O747" s="7" t="inlineStr"/>
      <c r="P747" s="7" t="inlineStr"/>
      <c r="Q747" s="7" t="n">
        <v>3</v>
      </c>
      <c r="R747" s="7" t="n">
        <v>983621</v>
      </c>
      <c r="S747" s="7" t="inlineStr"/>
      <c r="T747" s="7" t="inlineStr"/>
      <c r="U747" s="7" t="inlineStr"/>
      <c r="V747" s="7" t="inlineStr"/>
      <c r="W747" s="7" t="inlineStr"/>
      <c r="X747" s="7" t="inlineStr"/>
      <c r="Y747" s="7" t="inlineStr"/>
      <c r="Z747" s="7" t="inlineStr"/>
      <c r="AA747" s="7" t="inlineStr"/>
      <c r="AB747" s="7" t="inlineStr"/>
      <c r="AC747" s="7" t="inlineStr"/>
      <c r="AD747" s="7" t="inlineStr"/>
      <c r="AE747" s="7" t="inlineStr"/>
      <c r="AF747" s="7" t="inlineStr"/>
      <c r="AG747" s="7" t="inlineStr"/>
      <c r="AH747" s="7" t="inlineStr"/>
      <c r="AI747" s="7" t="inlineStr"/>
      <c r="AJ747" s="7" t="inlineStr"/>
      <c r="AK747" s="7" t="inlineStr"/>
      <c r="AL747" s="7" t="inlineStr"/>
      <c r="AM747" s="7" t="inlineStr"/>
      <c r="AN747" s="7" t="inlineStr"/>
      <c r="AO747" s="7" t="inlineStr"/>
      <c r="AP747" s="7" t="inlineStr"/>
      <c r="AQ747" s="7" t="inlineStr"/>
      <c r="AR747" s="7" t="inlineStr"/>
      <c r="AS747" s="7" t="inlineStr"/>
      <c r="AT747" s="7" t="inlineStr"/>
      <c r="AU747" s="7">
        <f>AW747+AY747+BA747+BC747+BE747+BG747+BI747</f>
        <v/>
      </c>
      <c r="AV747" s="7">
        <f>AX747+AZ747+BB747+BD747+BF747+BH747+BJ747</f>
        <v/>
      </c>
      <c r="AW747" s="7" t="inlineStr"/>
      <c r="AX747" s="7" t="inlineStr"/>
      <c r="AY747" s="7" t="inlineStr"/>
      <c r="AZ747" s="7" t="inlineStr"/>
      <c r="BA747" s="7" t="inlineStr"/>
      <c r="BB747" s="7" t="inlineStr"/>
      <c r="BC747" s="7" t="inlineStr"/>
      <c r="BD747" s="7" t="inlineStr"/>
      <c r="BE747" s="7" t="inlineStr"/>
      <c r="BF747" s="7" t="inlineStr"/>
      <c r="BG747" s="7" t="inlineStr"/>
      <c r="BH747" s="7" t="inlineStr"/>
      <c r="BI747" s="7" t="inlineStr"/>
      <c r="BJ747" s="7" t="inlineStr"/>
      <c r="BK747" s="7">
        <f>BM747+BO747+BQ747+BS747+BU747</f>
        <v/>
      </c>
      <c r="BL747" s="7">
        <f>BN747+BP747+BR747+BT747+BV747</f>
        <v/>
      </c>
      <c r="BM747" s="7" t="inlineStr"/>
      <c r="BN747" s="7" t="inlineStr"/>
      <c r="BO747" s="7" t="inlineStr"/>
      <c r="BP747" s="7" t="inlineStr"/>
      <c r="BQ747" s="7" t="inlineStr"/>
      <c r="BR747" s="7" t="inlineStr"/>
      <c r="BS747" s="7" t="inlineStr"/>
      <c r="BT747" s="7" t="inlineStr"/>
      <c r="BU747" s="7" t="inlineStr"/>
      <c r="BV747" s="7" t="inlineStr"/>
      <c r="BW747" s="7">
        <f>BY747+CA747+CC747+CE747+CG747+CI747+CK747+CM747+CO747+CQ747+CS747+CU747+CW747+CY747+DA747+DC747</f>
        <v/>
      </c>
      <c r="BX747" s="7">
        <f>BZ747+CB747+CD747+CF747+CH747+CJ747+CL747+CN747+CP747+CR747+CT747+CV747+CX747+CZ747+DB747+DD747</f>
        <v/>
      </c>
      <c r="BY747" s="7" t="inlineStr"/>
      <c r="BZ747" s="7" t="inlineStr"/>
      <c r="CA747" s="7" t="inlineStr"/>
      <c r="CB747" s="7" t="inlineStr"/>
      <c r="CC747" s="7" t="inlineStr"/>
      <c r="CD747" s="7" t="inlineStr"/>
      <c r="CE747" s="7" t="inlineStr"/>
      <c r="CF747" s="7" t="inlineStr"/>
      <c r="CG747" s="7" t="inlineStr"/>
      <c r="CH747" s="7" t="inlineStr"/>
      <c r="CI747" s="7" t="inlineStr"/>
      <c r="CJ747" s="7" t="inlineStr"/>
      <c r="CK747" s="7" t="inlineStr"/>
      <c r="CL747" s="7" t="inlineStr"/>
      <c r="CM747" s="7" t="inlineStr"/>
      <c r="CN747" s="7" t="inlineStr"/>
      <c r="CO747" s="7" t="inlineStr"/>
      <c r="CP747" s="7" t="inlineStr"/>
      <c r="CQ747" s="7" t="inlineStr"/>
      <c r="CR747" s="7" t="inlineStr"/>
      <c r="CS747" s="7" t="inlineStr"/>
      <c r="CT747" s="7" t="inlineStr"/>
      <c r="CU747" s="7" t="inlineStr"/>
      <c r="CV747" s="7" t="inlineStr"/>
      <c r="CW747" s="7" t="inlineStr"/>
      <c r="CX747" s="7" t="inlineStr"/>
      <c r="CY747" s="7" t="inlineStr"/>
      <c r="CZ747" s="7" t="inlineStr"/>
      <c r="DA747" s="7" t="inlineStr"/>
      <c r="DB747" s="7" t="inlineStr"/>
      <c r="DC747" s="7" t="inlineStr"/>
      <c r="DD747" s="7" t="inlineStr"/>
      <c r="DE747" s="7">
        <f>DG747+DI747+DK747+DM747+DO747+DQ747+DS747+DU747+DW747+DY747+EA747+EC747+EE747</f>
        <v/>
      </c>
      <c r="DF747" s="7">
        <f>DH747+DJ747+DL747+DN747+DP747+DR747+DT747+DV747+DX747+DZ747+EB747+ED747+EF747</f>
        <v/>
      </c>
      <c r="DG747" s="7" t="inlineStr"/>
      <c r="DH747" s="7" t="inlineStr"/>
      <c r="DI747" s="7" t="inlineStr"/>
      <c r="DJ747" s="7" t="inlineStr"/>
      <c r="DK747" s="7" t="inlineStr"/>
      <c r="DL747" s="7" t="inlineStr"/>
      <c r="DM747" s="7" t="inlineStr"/>
      <c r="DN747" s="7" t="inlineStr"/>
      <c r="DO747" s="7" t="inlineStr"/>
      <c r="DP747" s="7" t="inlineStr"/>
      <c r="DQ747" s="7" t="inlineStr"/>
      <c r="DR747" s="7" t="inlineStr"/>
      <c r="DS747" s="7" t="inlineStr"/>
      <c r="DT747" s="7" t="inlineStr"/>
      <c r="DU747" s="7" t="inlineStr"/>
      <c r="DV747" s="7" t="inlineStr"/>
      <c r="DW747" s="7" t="inlineStr"/>
      <c r="DX747" s="7" t="inlineStr"/>
      <c r="DY747" s="7" t="inlineStr"/>
      <c r="DZ747" s="7" t="inlineStr"/>
      <c r="EA747" s="7" t="inlineStr"/>
      <c r="EB747" s="7" t="inlineStr"/>
      <c r="EC747" s="7" t="inlineStr"/>
      <c r="ED747" s="7" t="inlineStr"/>
      <c r="EE747" s="7" t="inlineStr"/>
      <c r="EF747" s="7" t="inlineStr"/>
      <c r="EG747" s="7">
        <f>E747+AU747+BK747+BW747+DE747</f>
        <v/>
      </c>
      <c r="EH747" s="7">
        <f>F747+AV747+BL747+BX747+DF747</f>
        <v/>
      </c>
    </row>
    <row r="748" hidden="1" outlineLevel="1">
      <c r="A748" s="5" t="n">
        <v>412</v>
      </c>
      <c r="B748" s="6" t="inlineStr">
        <is>
          <t>Valeriana Farm QK</t>
        </is>
      </c>
      <c r="C748" s="6" t="inlineStr">
        <is>
          <t>Ташкент</t>
        </is>
      </c>
      <c r="D748" s="6" t="inlineStr">
        <is>
          <t>Ташкент 1</t>
        </is>
      </c>
      <c r="E748" s="7">
        <f>G748+I748+K748+M748+O748+Q748+S748+U748+W748+Y748+AA748+AC748+AE748+AG748+AI748+AK748+AM748+AO748+AQ748+AS748</f>
        <v/>
      </c>
      <c r="F748" s="7">
        <f>H748+J748+L748+N748+P748+R748+T748+V748+X748+Z748+AB748+AD748+AF748+AH748+AJ748+AL748+AN748+AP748+AR748+AT748</f>
        <v/>
      </c>
      <c r="G748" s="7" t="inlineStr"/>
      <c r="H748" s="7" t="inlineStr"/>
      <c r="I748" s="7" t="inlineStr"/>
      <c r="J748" s="7" t="inlineStr"/>
      <c r="K748" s="7" t="inlineStr"/>
      <c r="L748" s="7" t="inlineStr"/>
      <c r="M748" s="7" t="inlineStr"/>
      <c r="N748" s="7" t="inlineStr"/>
      <c r="O748" s="7" t="inlineStr"/>
      <c r="P748" s="7" t="inlineStr"/>
      <c r="Q748" s="7" t="n">
        <v>4</v>
      </c>
      <c r="R748" s="7" t="n">
        <v>274728</v>
      </c>
      <c r="S748" s="7" t="inlineStr"/>
      <c r="T748" s="7" t="inlineStr"/>
      <c r="U748" s="7" t="inlineStr"/>
      <c r="V748" s="7" t="inlineStr"/>
      <c r="W748" s="7" t="inlineStr"/>
      <c r="X748" s="7" t="inlineStr"/>
      <c r="Y748" s="7" t="inlineStr"/>
      <c r="Z748" s="7" t="inlineStr"/>
      <c r="AA748" s="7" t="inlineStr"/>
      <c r="AB748" s="7" t="inlineStr"/>
      <c r="AC748" s="7" t="inlineStr"/>
      <c r="AD748" s="7" t="inlineStr"/>
      <c r="AE748" s="7" t="inlineStr"/>
      <c r="AF748" s="7" t="inlineStr"/>
      <c r="AG748" s="7" t="inlineStr"/>
      <c r="AH748" s="7" t="inlineStr"/>
      <c r="AI748" s="7" t="inlineStr"/>
      <c r="AJ748" s="7" t="inlineStr"/>
      <c r="AK748" s="7" t="inlineStr"/>
      <c r="AL748" s="7" t="inlineStr"/>
      <c r="AM748" s="7" t="inlineStr"/>
      <c r="AN748" s="7" t="inlineStr"/>
      <c r="AO748" s="7" t="inlineStr"/>
      <c r="AP748" s="7" t="inlineStr"/>
      <c r="AQ748" s="7" t="inlineStr"/>
      <c r="AR748" s="7" t="inlineStr"/>
      <c r="AS748" s="7" t="inlineStr"/>
      <c r="AT748" s="7" t="inlineStr"/>
      <c r="AU748" s="7">
        <f>AW748+AY748+BA748+BC748+BE748+BG748+BI748</f>
        <v/>
      </c>
      <c r="AV748" s="7">
        <f>AX748+AZ748+BB748+BD748+BF748+BH748+BJ748</f>
        <v/>
      </c>
      <c r="AW748" s="7" t="inlineStr"/>
      <c r="AX748" s="7" t="inlineStr"/>
      <c r="AY748" s="7" t="inlineStr"/>
      <c r="AZ748" s="7" t="inlineStr"/>
      <c r="BA748" s="7" t="inlineStr"/>
      <c r="BB748" s="7" t="inlineStr"/>
      <c r="BC748" s="7" t="inlineStr"/>
      <c r="BD748" s="7" t="inlineStr"/>
      <c r="BE748" s="7" t="inlineStr"/>
      <c r="BF748" s="7" t="inlineStr"/>
      <c r="BG748" s="7" t="n">
        <v>5</v>
      </c>
      <c r="BH748" s="7" t="n">
        <v>1485875</v>
      </c>
      <c r="BI748" s="7" t="inlineStr"/>
      <c r="BJ748" s="7" t="inlineStr"/>
      <c r="BK748" s="7">
        <f>BM748+BO748+BQ748+BS748+BU748</f>
        <v/>
      </c>
      <c r="BL748" s="7">
        <f>BN748+BP748+BR748+BT748+BV748</f>
        <v/>
      </c>
      <c r="BM748" s="7" t="inlineStr"/>
      <c r="BN748" s="7" t="inlineStr"/>
      <c r="BO748" s="7" t="inlineStr"/>
      <c r="BP748" s="7" t="inlineStr"/>
      <c r="BQ748" s="7" t="inlineStr"/>
      <c r="BR748" s="7" t="inlineStr"/>
      <c r="BS748" s="7" t="inlineStr"/>
      <c r="BT748" s="7" t="inlineStr"/>
      <c r="BU748" s="7" t="inlineStr"/>
      <c r="BV748" s="7" t="inlineStr"/>
      <c r="BW748" s="7">
        <f>BY748+CA748+CC748+CE748+CG748+CI748+CK748+CM748+CO748+CQ748+CS748+CU748+CW748+CY748+DA748+DC748</f>
        <v/>
      </c>
      <c r="BX748" s="7">
        <f>BZ748+CB748+CD748+CF748+CH748+CJ748+CL748+CN748+CP748+CR748+CT748+CV748+CX748+CZ748+DB748+DD748</f>
        <v/>
      </c>
      <c r="BY748" s="7" t="inlineStr"/>
      <c r="BZ748" s="7" t="inlineStr"/>
      <c r="CA748" s="7" t="inlineStr"/>
      <c r="CB748" s="7" t="inlineStr"/>
      <c r="CC748" s="7" t="inlineStr"/>
      <c r="CD748" s="7" t="inlineStr"/>
      <c r="CE748" s="7" t="inlineStr"/>
      <c r="CF748" s="7" t="inlineStr"/>
      <c r="CG748" s="7" t="inlineStr"/>
      <c r="CH748" s="7" t="inlineStr"/>
      <c r="CI748" s="7" t="inlineStr"/>
      <c r="CJ748" s="7" t="inlineStr"/>
      <c r="CK748" s="7" t="inlineStr"/>
      <c r="CL748" s="7" t="inlineStr"/>
      <c r="CM748" s="7" t="inlineStr"/>
      <c r="CN748" s="7" t="inlineStr"/>
      <c r="CO748" s="7" t="inlineStr"/>
      <c r="CP748" s="7" t="inlineStr"/>
      <c r="CQ748" s="7" t="inlineStr"/>
      <c r="CR748" s="7" t="inlineStr"/>
      <c r="CS748" s="7" t="inlineStr"/>
      <c r="CT748" s="7" t="inlineStr"/>
      <c r="CU748" s="7" t="inlineStr"/>
      <c r="CV748" s="7" t="inlineStr"/>
      <c r="CW748" s="7" t="inlineStr"/>
      <c r="CX748" s="7" t="inlineStr"/>
      <c r="CY748" s="7" t="inlineStr"/>
      <c r="CZ748" s="7" t="inlineStr"/>
      <c r="DA748" s="7" t="inlineStr"/>
      <c r="DB748" s="7" t="inlineStr"/>
      <c r="DC748" s="7" t="inlineStr"/>
      <c r="DD748" s="7" t="inlineStr"/>
      <c r="DE748" s="7">
        <f>DG748+DI748+DK748+DM748+DO748+DQ748+DS748+DU748+DW748+DY748+EA748+EC748+EE748</f>
        <v/>
      </c>
      <c r="DF748" s="7">
        <f>DH748+DJ748+DL748+DN748+DP748+DR748+DT748+DV748+DX748+DZ748+EB748+ED748+EF748</f>
        <v/>
      </c>
      <c r="DG748" s="7" t="inlineStr"/>
      <c r="DH748" s="7" t="inlineStr"/>
      <c r="DI748" s="7" t="inlineStr"/>
      <c r="DJ748" s="7" t="inlineStr"/>
      <c r="DK748" s="7" t="inlineStr"/>
      <c r="DL748" s="7" t="inlineStr"/>
      <c r="DM748" s="7" t="inlineStr"/>
      <c r="DN748" s="7" t="inlineStr"/>
      <c r="DO748" s="7" t="inlineStr"/>
      <c r="DP748" s="7" t="inlineStr"/>
      <c r="DQ748" s="7" t="inlineStr"/>
      <c r="DR748" s="7" t="inlineStr"/>
      <c r="DS748" s="7" t="inlineStr"/>
      <c r="DT748" s="7" t="inlineStr"/>
      <c r="DU748" s="7" t="inlineStr"/>
      <c r="DV748" s="7" t="inlineStr"/>
      <c r="DW748" s="7" t="inlineStr"/>
      <c r="DX748" s="7" t="inlineStr"/>
      <c r="DY748" s="7" t="inlineStr"/>
      <c r="DZ748" s="7" t="inlineStr"/>
      <c r="EA748" s="7" t="inlineStr"/>
      <c r="EB748" s="7" t="inlineStr"/>
      <c r="EC748" s="7" t="inlineStr"/>
      <c r="ED748" s="7" t="inlineStr"/>
      <c r="EE748" s="7" t="inlineStr"/>
      <c r="EF748" s="7" t="inlineStr"/>
      <c r="EG748" s="7">
        <f>E748+AU748+BK748+BW748+DE748</f>
        <v/>
      </c>
      <c r="EH748" s="7">
        <f>F748+AV748+BL748+BX748+DF748</f>
        <v/>
      </c>
    </row>
    <row r="749" hidden="1" outlineLevel="1">
      <c r="A749" s="5" t="n">
        <v>413</v>
      </c>
      <c r="B749" s="6" t="inlineStr">
        <is>
          <t>Ventus Farm MCHJ</t>
        </is>
      </c>
      <c r="C749" s="6" t="inlineStr">
        <is>
          <t>Ташкент</t>
        </is>
      </c>
      <c r="D749" s="6" t="inlineStr">
        <is>
          <t>Ташкент 2</t>
        </is>
      </c>
      <c r="E749" s="7">
        <f>G749+I749+K749+M749+O749+Q749+S749+U749+W749+Y749+AA749+AC749+AE749+AG749+AI749+AK749+AM749+AO749+AQ749+AS749</f>
        <v/>
      </c>
      <c r="F749" s="7">
        <f>H749+J749+L749+N749+P749+R749+T749+V749+X749+Z749+AB749+AD749+AF749+AH749+AJ749+AL749+AN749+AP749+AR749+AT749</f>
        <v/>
      </c>
      <c r="G749" s="7" t="inlineStr"/>
      <c r="H749" s="7" t="inlineStr"/>
      <c r="I749" s="7" t="inlineStr"/>
      <c r="J749" s="7" t="inlineStr"/>
      <c r="K749" s="7" t="inlineStr"/>
      <c r="L749" s="7" t="inlineStr"/>
      <c r="M749" s="7" t="inlineStr"/>
      <c r="N749" s="7" t="inlineStr"/>
      <c r="O749" s="7" t="n">
        <v>2</v>
      </c>
      <c r="P749" s="7" t="n">
        <v>534266</v>
      </c>
      <c r="Q749" s="7" t="n">
        <v>10</v>
      </c>
      <c r="R749" s="7" t="n">
        <v>3419470</v>
      </c>
      <c r="S749" s="7" t="inlineStr"/>
      <c r="T749" s="7" t="inlineStr"/>
      <c r="U749" s="7" t="inlineStr"/>
      <c r="V749" s="7" t="inlineStr"/>
      <c r="W749" s="7" t="n">
        <v>4</v>
      </c>
      <c r="X749" s="7" t="n">
        <v>89312</v>
      </c>
      <c r="Y749" s="7" t="inlineStr"/>
      <c r="Z749" s="7" t="inlineStr"/>
      <c r="AA749" s="7" t="inlineStr"/>
      <c r="AB749" s="7" t="inlineStr"/>
      <c r="AC749" s="7" t="inlineStr"/>
      <c r="AD749" s="7" t="inlineStr"/>
      <c r="AE749" s="7" t="inlineStr"/>
      <c r="AF749" s="7" t="inlineStr"/>
      <c r="AG749" s="7" t="n">
        <v>8</v>
      </c>
      <c r="AH749" s="7" t="n">
        <v>1576344</v>
      </c>
      <c r="AI749" s="7" t="inlineStr"/>
      <c r="AJ749" s="7" t="inlineStr"/>
      <c r="AK749" s="7" t="inlineStr"/>
      <c r="AL749" s="7" t="inlineStr"/>
      <c r="AM749" s="7" t="inlineStr"/>
      <c r="AN749" s="7" t="inlineStr"/>
      <c r="AO749" s="7" t="inlineStr"/>
      <c r="AP749" s="7" t="inlineStr"/>
      <c r="AQ749" s="7" t="inlineStr"/>
      <c r="AR749" s="7" t="inlineStr"/>
      <c r="AS749" s="7" t="inlineStr"/>
      <c r="AT749" s="7" t="inlineStr"/>
      <c r="AU749" s="7">
        <f>AW749+AY749+BA749+BC749+BE749+BG749+BI749</f>
        <v/>
      </c>
      <c r="AV749" s="7">
        <f>AX749+AZ749+BB749+BD749+BF749+BH749+BJ749</f>
        <v/>
      </c>
      <c r="AW749" s="7" t="inlineStr"/>
      <c r="AX749" s="7" t="inlineStr"/>
      <c r="AY749" s="7" t="inlineStr"/>
      <c r="AZ749" s="7" t="inlineStr"/>
      <c r="BA749" s="7" t="inlineStr"/>
      <c r="BB749" s="7" t="inlineStr"/>
      <c r="BC749" s="7" t="inlineStr"/>
      <c r="BD749" s="7" t="inlineStr"/>
      <c r="BE749" s="7" t="inlineStr"/>
      <c r="BF749" s="7" t="inlineStr"/>
      <c r="BG749" s="7" t="inlineStr"/>
      <c r="BH749" s="7" t="inlineStr"/>
      <c r="BI749" s="7" t="inlineStr"/>
      <c r="BJ749" s="7" t="inlineStr"/>
      <c r="BK749" s="7">
        <f>BM749+BO749+BQ749+BS749+BU749</f>
        <v/>
      </c>
      <c r="BL749" s="7">
        <f>BN749+BP749+BR749+BT749+BV749</f>
        <v/>
      </c>
      <c r="BM749" s="7" t="inlineStr"/>
      <c r="BN749" s="7" t="inlineStr"/>
      <c r="BO749" s="7" t="inlineStr"/>
      <c r="BP749" s="7" t="inlineStr"/>
      <c r="BQ749" s="7" t="inlineStr"/>
      <c r="BR749" s="7" t="inlineStr"/>
      <c r="BS749" s="7" t="inlineStr"/>
      <c r="BT749" s="7" t="inlineStr"/>
      <c r="BU749" s="7" t="inlineStr"/>
      <c r="BV749" s="7" t="inlineStr"/>
      <c r="BW749" s="7">
        <f>BY749+CA749+CC749+CE749+CG749+CI749+CK749+CM749+CO749+CQ749+CS749+CU749+CW749+CY749+DA749+DC749</f>
        <v/>
      </c>
      <c r="BX749" s="7">
        <f>BZ749+CB749+CD749+CF749+CH749+CJ749+CL749+CN749+CP749+CR749+CT749+CV749+CX749+CZ749+DB749+DD749</f>
        <v/>
      </c>
      <c r="BY749" s="7" t="inlineStr"/>
      <c r="BZ749" s="7" t="inlineStr"/>
      <c r="CA749" s="7" t="inlineStr"/>
      <c r="CB749" s="7" t="inlineStr"/>
      <c r="CC749" s="7" t="inlineStr"/>
      <c r="CD749" s="7" t="inlineStr"/>
      <c r="CE749" s="7" t="inlineStr"/>
      <c r="CF749" s="7" t="inlineStr"/>
      <c r="CG749" s="7" t="inlineStr"/>
      <c r="CH749" s="7" t="inlineStr"/>
      <c r="CI749" s="7" t="inlineStr"/>
      <c r="CJ749" s="7" t="inlineStr"/>
      <c r="CK749" s="7" t="inlineStr"/>
      <c r="CL749" s="7" t="inlineStr"/>
      <c r="CM749" s="7" t="inlineStr"/>
      <c r="CN749" s="7" t="inlineStr"/>
      <c r="CO749" s="7" t="inlineStr"/>
      <c r="CP749" s="7" t="inlineStr"/>
      <c r="CQ749" s="7" t="inlineStr"/>
      <c r="CR749" s="7" t="inlineStr"/>
      <c r="CS749" s="7" t="inlineStr"/>
      <c r="CT749" s="7" t="inlineStr"/>
      <c r="CU749" s="7" t="inlineStr"/>
      <c r="CV749" s="7" t="inlineStr"/>
      <c r="CW749" s="7" t="inlineStr"/>
      <c r="CX749" s="7" t="inlineStr"/>
      <c r="CY749" s="7" t="inlineStr"/>
      <c r="CZ749" s="7" t="inlineStr"/>
      <c r="DA749" s="7" t="inlineStr"/>
      <c r="DB749" s="7" t="inlineStr"/>
      <c r="DC749" s="7" t="inlineStr"/>
      <c r="DD749" s="7" t="inlineStr"/>
      <c r="DE749" s="7">
        <f>DG749+DI749+DK749+DM749+DO749+DQ749+DS749+DU749+DW749+DY749+EA749+EC749+EE749</f>
        <v/>
      </c>
      <c r="DF749" s="7">
        <f>DH749+DJ749+DL749+DN749+DP749+DR749+DT749+DV749+DX749+DZ749+EB749+ED749+EF749</f>
        <v/>
      </c>
      <c r="DG749" s="7" t="inlineStr"/>
      <c r="DH749" s="7" t="inlineStr"/>
      <c r="DI749" s="7" t="inlineStr"/>
      <c r="DJ749" s="7" t="inlineStr"/>
      <c r="DK749" s="7" t="inlineStr"/>
      <c r="DL749" s="7" t="inlineStr"/>
      <c r="DM749" s="7" t="inlineStr"/>
      <c r="DN749" s="7" t="inlineStr"/>
      <c r="DO749" s="7" t="inlineStr"/>
      <c r="DP749" s="7" t="inlineStr"/>
      <c r="DQ749" s="7" t="inlineStr"/>
      <c r="DR749" s="7" t="inlineStr"/>
      <c r="DS749" s="7" t="inlineStr"/>
      <c r="DT749" s="7" t="inlineStr"/>
      <c r="DU749" s="7" t="inlineStr"/>
      <c r="DV749" s="7" t="inlineStr"/>
      <c r="DW749" s="7" t="inlineStr"/>
      <c r="DX749" s="7" t="inlineStr"/>
      <c r="DY749" s="7" t="inlineStr"/>
      <c r="DZ749" s="7" t="inlineStr"/>
      <c r="EA749" s="7" t="inlineStr"/>
      <c r="EB749" s="7" t="inlineStr"/>
      <c r="EC749" s="7" t="inlineStr"/>
      <c r="ED749" s="7" t="inlineStr"/>
      <c r="EE749" s="7" t="inlineStr"/>
      <c r="EF749" s="7" t="inlineStr"/>
      <c r="EG749" s="7">
        <f>E749+AU749+BK749+BW749+DE749</f>
        <v/>
      </c>
      <c r="EH749" s="7">
        <f>F749+AV749+BL749+BX749+DF749</f>
        <v/>
      </c>
    </row>
    <row r="750" hidden="1" outlineLevel="1">
      <c r="A750" s="5" t="n">
        <v>414</v>
      </c>
      <c r="B750" s="6" t="inlineStr">
        <is>
          <t>Vita Layf Farm MCHJ</t>
        </is>
      </c>
      <c r="C750" s="6" t="inlineStr">
        <is>
          <t>Ташкент</t>
        </is>
      </c>
      <c r="D750" s="6" t="inlineStr">
        <is>
          <t>Ташкент 1</t>
        </is>
      </c>
      <c r="E750" s="7">
        <f>G750+I750+K750+M750+O750+Q750+S750+U750+W750+Y750+AA750+AC750+AE750+AG750+AI750+AK750+AM750+AO750+AQ750+AS750</f>
        <v/>
      </c>
      <c r="F750" s="7">
        <f>H750+J750+L750+N750+P750+R750+T750+V750+X750+Z750+AB750+AD750+AF750+AH750+AJ750+AL750+AN750+AP750+AR750+AT750</f>
        <v/>
      </c>
      <c r="G750" s="7" t="inlineStr"/>
      <c r="H750" s="7" t="inlineStr"/>
      <c r="I750" s="7" t="inlineStr"/>
      <c r="J750" s="7" t="inlineStr"/>
      <c r="K750" s="7" t="inlineStr"/>
      <c r="L750" s="7" t="inlineStr"/>
      <c r="M750" s="7" t="inlineStr"/>
      <c r="N750" s="7" t="inlineStr"/>
      <c r="O750" s="7" t="inlineStr"/>
      <c r="P750" s="7" t="inlineStr"/>
      <c r="Q750" s="7" t="inlineStr"/>
      <c r="R750" s="7" t="inlineStr"/>
      <c r="S750" s="7" t="inlineStr"/>
      <c r="T750" s="7" t="inlineStr"/>
      <c r="U750" s="7" t="inlineStr"/>
      <c r="V750" s="7" t="inlineStr"/>
      <c r="W750" s="7" t="inlineStr"/>
      <c r="X750" s="7" t="inlineStr"/>
      <c r="Y750" s="7" t="inlineStr"/>
      <c r="Z750" s="7" t="inlineStr"/>
      <c r="AA750" s="7" t="inlineStr"/>
      <c r="AB750" s="7" t="inlineStr"/>
      <c r="AC750" s="7" t="inlineStr"/>
      <c r="AD750" s="7" t="inlineStr"/>
      <c r="AE750" s="7" t="inlineStr"/>
      <c r="AF750" s="7" t="inlineStr"/>
      <c r="AG750" s="7" t="inlineStr"/>
      <c r="AH750" s="7" t="inlineStr"/>
      <c r="AI750" s="7" t="inlineStr"/>
      <c r="AJ750" s="7" t="inlineStr"/>
      <c r="AK750" s="7" t="inlineStr"/>
      <c r="AL750" s="7" t="inlineStr"/>
      <c r="AM750" s="7" t="inlineStr"/>
      <c r="AN750" s="7" t="inlineStr"/>
      <c r="AO750" s="7" t="inlineStr"/>
      <c r="AP750" s="7" t="inlineStr"/>
      <c r="AQ750" s="7" t="inlineStr"/>
      <c r="AR750" s="7" t="inlineStr"/>
      <c r="AS750" s="7" t="inlineStr"/>
      <c r="AT750" s="7" t="inlineStr"/>
      <c r="AU750" s="7">
        <f>AW750+AY750+BA750+BC750+BE750+BG750+BI750</f>
        <v/>
      </c>
      <c r="AV750" s="7">
        <f>AX750+AZ750+BB750+BD750+BF750+BH750+BJ750</f>
        <v/>
      </c>
      <c r="AW750" s="7" t="inlineStr"/>
      <c r="AX750" s="7" t="inlineStr"/>
      <c r="AY750" s="7" t="inlineStr"/>
      <c r="AZ750" s="7" t="inlineStr"/>
      <c r="BA750" s="7" t="inlineStr"/>
      <c r="BB750" s="7" t="inlineStr"/>
      <c r="BC750" s="7" t="inlineStr"/>
      <c r="BD750" s="7" t="inlineStr"/>
      <c r="BE750" s="7" t="inlineStr"/>
      <c r="BF750" s="7" t="inlineStr"/>
      <c r="BG750" s="7" t="inlineStr"/>
      <c r="BH750" s="7" t="inlineStr"/>
      <c r="BI750" s="7" t="inlineStr"/>
      <c r="BJ750" s="7" t="inlineStr"/>
      <c r="BK750" s="7">
        <f>BM750+BO750+BQ750+BS750+BU750</f>
        <v/>
      </c>
      <c r="BL750" s="7">
        <f>BN750+BP750+BR750+BT750+BV750</f>
        <v/>
      </c>
      <c r="BM750" s="7" t="inlineStr"/>
      <c r="BN750" s="7" t="inlineStr"/>
      <c r="BO750" s="7" t="inlineStr"/>
      <c r="BP750" s="7" t="inlineStr"/>
      <c r="BQ750" s="7" t="inlineStr"/>
      <c r="BR750" s="7" t="inlineStr"/>
      <c r="BS750" s="7" t="inlineStr"/>
      <c r="BT750" s="7" t="inlineStr"/>
      <c r="BU750" s="7" t="inlineStr"/>
      <c r="BV750" s="7" t="inlineStr"/>
      <c r="BW750" s="7">
        <f>BY750+CA750+CC750+CE750+CG750+CI750+CK750+CM750+CO750+CQ750+CS750+CU750+CW750+CY750+DA750+DC750</f>
        <v/>
      </c>
      <c r="BX750" s="7">
        <f>BZ750+CB750+CD750+CF750+CH750+CJ750+CL750+CN750+CP750+CR750+CT750+CV750+CX750+CZ750+DB750+DD750</f>
        <v/>
      </c>
      <c r="BY750" s="7" t="inlineStr"/>
      <c r="BZ750" s="7" t="inlineStr"/>
      <c r="CA750" s="7" t="inlineStr"/>
      <c r="CB750" s="7" t="inlineStr"/>
      <c r="CC750" s="7" t="inlineStr"/>
      <c r="CD750" s="7" t="inlineStr"/>
      <c r="CE750" s="7" t="inlineStr"/>
      <c r="CF750" s="7" t="inlineStr"/>
      <c r="CG750" s="7" t="inlineStr"/>
      <c r="CH750" s="7" t="inlineStr"/>
      <c r="CI750" s="7" t="inlineStr"/>
      <c r="CJ750" s="7" t="inlineStr"/>
      <c r="CK750" s="7" t="inlineStr"/>
      <c r="CL750" s="7" t="inlineStr"/>
      <c r="CM750" s="7" t="inlineStr"/>
      <c r="CN750" s="7" t="inlineStr"/>
      <c r="CO750" s="7" t="inlineStr"/>
      <c r="CP750" s="7" t="inlineStr"/>
      <c r="CQ750" s="7" t="inlineStr"/>
      <c r="CR750" s="7" t="inlineStr"/>
      <c r="CS750" s="7" t="inlineStr"/>
      <c r="CT750" s="7" t="inlineStr"/>
      <c r="CU750" s="7" t="inlineStr"/>
      <c r="CV750" s="7" t="inlineStr"/>
      <c r="CW750" s="7" t="inlineStr"/>
      <c r="CX750" s="7" t="inlineStr"/>
      <c r="CY750" s="7" t="inlineStr"/>
      <c r="CZ750" s="7" t="inlineStr"/>
      <c r="DA750" s="7" t="inlineStr"/>
      <c r="DB750" s="7" t="inlineStr"/>
      <c r="DC750" s="7" t="inlineStr"/>
      <c r="DD750" s="7" t="inlineStr"/>
      <c r="DE750" s="7">
        <f>DG750+DI750+DK750+DM750+DO750+DQ750+DS750+DU750+DW750+DY750+EA750+EC750+EE750</f>
        <v/>
      </c>
      <c r="DF750" s="7">
        <f>DH750+DJ750+DL750+DN750+DP750+DR750+DT750+DV750+DX750+DZ750+EB750+ED750+EF750</f>
        <v/>
      </c>
      <c r="DG750" s="7" t="inlineStr"/>
      <c r="DH750" s="7" t="inlineStr"/>
      <c r="DI750" s="7" t="inlineStr"/>
      <c r="DJ750" s="7" t="inlineStr"/>
      <c r="DK750" s="7" t="inlineStr"/>
      <c r="DL750" s="7" t="inlineStr"/>
      <c r="DM750" s="7" t="inlineStr"/>
      <c r="DN750" s="7" t="inlineStr"/>
      <c r="DO750" s="7" t="inlineStr"/>
      <c r="DP750" s="7" t="inlineStr"/>
      <c r="DQ750" s="7" t="inlineStr"/>
      <c r="DR750" s="7" t="inlineStr"/>
      <c r="DS750" s="7" t="inlineStr"/>
      <c r="DT750" s="7" t="inlineStr"/>
      <c r="DU750" s="7" t="inlineStr"/>
      <c r="DV750" s="7" t="inlineStr"/>
      <c r="DW750" s="7" t="inlineStr"/>
      <c r="DX750" s="7" t="inlineStr"/>
      <c r="DY750" s="7" t="inlineStr"/>
      <c r="DZ750" s="7" t="inlineStr"/>
      <c r="EA750" s="7" t="n">
        <v>2</v>
      </c>
      <c r="EB750" s="7" t="n">
        <v>813858</v>
      </c>
      <c r="EC750" s="7" t="inlineStr"/>
      <c r="ED750" s="7" t="inlineStr"/>
      <c r="EE750" s="7" t="inlineStr"/>
      <c r="EF750" s="7" t="inlineStr"/>
      <c r="EG750" s="7">
        <f>E750+AU750+BK750+BW750+DE750</f>
        <v/>
      </c>
      <c r="EH750" s="7">
        <f>F750+AV750+BL750+BX750+DF750</f>
        <v/>
      </c>
    </row>
    <row r="751" hidden="1" outlineLevel="1">
      <c r="A751" s="5" t="n">
        <v>415</v>
      </c>
      <c r="B751" s="6" t="inlineStr">
        <is>
          <t>Vitamed Lyuks MCHJ</t>
        </is>
      </c>
      <c r="C751" s="6" t="inlineStr">
        <is>
          <t>Ташкент</t>
        </is>
      </c>
      <c r="D751" s="6" t="inlineStr">
        <is>
          <t>Ташкент 1</t>
        </is>
      </c>
      <c r="E751" s="7">
        <f>G751+I751+K751+M751+O751+Q751+S751+U751+W751+Y751+AA751+AC751+AE751+AG751+AI751+AK751+AM751+AO751+AQ751+AS751</f>
        <v/>
      </c>
      <c r="F751" s="7">
        <f>H751+J751+L751+N751+P751+R751+T751+V751+X751+Z751+AB751+AD751+AF751+AH751+AJ751+AL751+AN751+AP751+AR751+AT751</f>
        <v/>
      </c>
      <c r="G751" s="7" t="inlineStr"/>
      <c r="H751" s="7" t="inlineStr"/>
      <c r="I751" s="7" t="inlineStr"/>
      <c r="J751" s="7" t="inlineStr"/>
      <c r="K751" s="7" t="inlineStr"/>
      <c r="L751" s="7" t="inlineStr"/>
      <c r="M751" s="7" t="inlineStr"/>
      <c r="N751" s="7" t="inlineStr"/>
      <c r="O751" s="7" t="n">
        <v>11</v>
      </c>
      <c r="P751" s="7" t="n">
        <v>5192747</v>
      </c>
      <c r="Q751" s="7" t="n">
        <v>20</v>
      </c>
      <c r="R751" s="7" t="n">
        <v>9016980</v>
      </c>
      <c r="S751" s="7" t="inlineStr"/>
      <c r="T751" s="7" t="inlineStr"/>
      <c r="U751" s="7" t="inlineStr"/>
      <c r="V751" s="7" t="inlineStr"/>
      <c r="W751" s="7" t="inlineStr"/>
      <c r="X751" s="7" t="inlineStr"/>
      <c r="Y751" s="7" t="inlineStr"/>
      <c r="Z751" s="7" t="inlineStr"/>
      <c r="AA751" s="7" t="inlineStr"/>
      <c r="AB751" s="7" t="inlineStr"/>
      <c r="AC751" s="7" t="inlineStr"/>
      <c r="AD751" s="7" t="inlineStr"/>
      <c r="AE751" s="7" t="inlineStr"/>
      <c r="AF751" s="7" t="inlineStr"/>
      <c r="AG751" s="7" t="inlineStr"/>
      <c r="AH751" s="7" t="inlineStr"/>
      <c r="AI751" s="7" t="inlineStr"/>
      <c r="AJ751" s="7" t="inlineStr"/>
      <c r="AK751" s="7" t="inlineStr"/>
      <c r="AL751" s="7" t="inlineStr"/>
      <c r="AM751" s="7" t="inlineStr"/>
      <c r="AN751" s="7" t="inlineStr"/>
      <c r="AO751" s="7" t="inlineStr"/>
      <c r="AP751" s="7" t="inlineStr"/>
      <c r="AQ751" s="7" t="inlineStr"/>
      <c r="AR751" s="7" t="inlineStr"/>
      <c r="AS751" s="7" t="inlineStr"/>
      <c r="AT751" s="7" t="inlineStr"/>
      <c r="AU751" s="7">
        <f>AW751+AY751+BA751+BC751+BE751+BG751+BI751</f>
        <v/>
      </c>
      <c r="AV751" s="7">
        <f>AX751+AZ751+BB751+BD751+BF751+BH751+BJ751</f>
        <v/>
      </c>
      <c r="AW751" s="7" t="inlineStr"/>
      <c r="AX751" s="7" t="inlineStr"/>
      <c r="AY751" s="7" t="inlineStr"/>
      <c r="AZ751" s="7" t="inlineStr"/>
      <c r="BA751" s="7" t="inlineStr"/>
      <c r="BB751" s="7" t="inlineStr"/>
      <c r="BC751" s="7" t="inlineStr"/>
      <c r="BD751" s="7" t="inlineStr"/>
      <c r="BE751" s="7" t="inlineStr"/>
      <c r="BF751" s="7" t="inlineStr"/>
      <c r="BG751" s="7" t="inlineStr"/>
      <c r="BH751" s="7" t="inlineStr"/>
      <c r="BI751" s="7" t="inlineStr"/>
      <c r="BJ751" s="7" t="inlineStr"/>
      <c r="BK751" s="7">
        <f>BM751+BO751+BQ751+BS751+BU751</f>
        <v/>
      </c>
      <c r="BL751" s="7">
        <f>BN751+BP751+BR751+BT751+BV751</f>
        <v/>
      </c>
      <c r="BM751" s="7" t="inlineStr"/>
      <c r="BN751" s="7" t="inlineStr"/>
      <c r="BO751" s="7" t="inlineStr"/>
      <c r="BP751" s="7" t="inlineStr"/>
      <c r="BQ751" s="7" t="inlineStr"/>
      <c r="BR751" s="7" t="inlineStr"/>
      <c r="BS751" s="7" t="inlineStr"/>
      <c r="BT751" s="7" t="inlineStr"/>
      <c r="BU751" s="7" t="inlineStr"/>
      <c r="BV751" s="7" t="inlineStr"/>
      <c r="BW751" s="7">
        <f>BY751+CA751+CC751+CE751+CG751+CI751+CK751+CM751+CO751+CQ751+CS751+CU751+CW751+CY751+DA751+DC751</f>
        <v/>
      </c>
      <c r="BX751" s="7">
        <f>BZ751+CB751+CD751+CF751+CH751+CJ751+CL751+CN751+CP751+CR751+CT751+CV751+CX751+CZ751+DB751+DD751</f>
        <v/>
      </c>
      <c r="BY751" s="7" t="inlineStr"/>
      <c r="BZ751" s="7" t="inlineStr"/>
      <c r="CA751" s="7" t="inlineStr"/>
      <c r="CB751" s="7" t="inlineStr"/>
      <c r="CC751" s="7" t="inlineStr"/>
      <c r="CD751" s="7" t="inlineStr"/>
      <c r="CE751" s="7" t="inlineStr"/>
      <c r="CF751" s="7" t="inlineStr"/>
      <c r="CG751" s="7" t="inlineStr"/>
      <c r="CH751" s="7" t="inlineStr"/>
      <c r="CI751" s="7" t="inlineStr"/>
      <c r="CJ751" s="7" t="inlineStr"/>
      <c r="CK751" s="7" t="inlineStr"/>
      <c r="CL751" s="7" t="inlineStr"/>
      <c r="CM751" s="7" t="inlineStr"/>
      <c r="CN751" s="7" t="inlineStr"/>
      <c r="CO751" s="7" t="inlineStr"/>
      <c r="CP751" s="7" t="inlineStr"/>
      <c r="CQ751" s="7" t="inlineStr"/>
      <c r="CR751" s="7" t="inlineStr"/>
      <c r="CS751" s="7" t="inlineStr"/>
      <c r="CT751" s="7" t="inlineStr"/>
      <c r="CU751" s="7" t="inlineStr"/>
      <c r="CV751" s="7" t="inlineStr"/>
      <c r="CW751" s="7" t="inlineStr"/>
      <c r="CX751" s="7" t="inlineStr"/>
      <c r="CY751" s="7" t="inlineStr"/>
      <c r="CZ751" s="7" t="inlineStr"/>
      <c r="DA751" s="7" t="inlineStr"/>
      <c r="DB751" s="7" t="inlineStr"/>
      <c r="DC751" s="7" t="inlineStr"/>
      <c r="DD751" s="7" t="inlineStr"/>
      <c r="DE751" s="7">
        <f>DG751+DI751+DK751+DM751+DO751+DQ751+DS751+DU751+DW751+DY751+EA751+EC751+EE751</f>
        <v/>
      </c>
      <c r="DF751" s="7">
        <f>DH751+DJ751+DL751+DN751+DP751+DR751+DT751+DV751+DX751+DZ751+EB751+ED751+EF751</f>
        <v/>
      </c>
      <c r="DG751" s="7" t="inlineStr"/>
      <c r="DH751" s="7" t="inlineStr"/>
      <c r="DI751" s="7" t="inlineStr"/>
      <c r="DJ751" s="7" t="inlineStr"/>
      <c r="DK751" s="7" t="inlineStr"/>
      <c r="DL751" s="7" t="inlineStr"/>
      <c r="DM751" s="7" t="inlineStr"/>
      <c r="DN751" s="7" t="inlineStr"/>
      <c r="DO751" s="7" t="inlineStr"/>
      <c r="DP751" s="7" t="inlineStr"/>
      <c r="DQ751" s="7" t="inlineStr"/>
      <c r="DR751" s="7" t="inlineStr"/>
      <c r="DS751" s="7" t="inlineStr"/>
      <c r="DT751" s="7" t="inlineStr"/>
      <c r="DU751" s="7" t="inlineStr"/>
      <c r="DV751" s="7" t="inlineStr"/>
      <c r="DW751" s="7" t="inlineStr"/>
      <c r="DX751" s="7" t="inlineStr"/>
      <c r="DY751" s="7" t="inlineStr"/>
      <c r="DZ751" s="7" t="inlineStr"/>
      <c r="EA751" s="7" t="inlineStr"/>
      <c r="EB751" s="7" t="inlineStr"/>
      <c r="EC751" s="7" t="inlineStr"/>
      <c r="ED751" s="7" t="inlineStr"/>
      <c r="EE751" s="7" t="inlineStr"/>
      <c r="EF751" s="7" t="inlineStr"/>
      <c r="EG751" s="7">
        <f>E751+AU751+BK751+BW751+DE751</f>
        <v/>
      </c>
      <c r="EH751" s="7">
        <f>F751+AV751+BL751+BX751+DF751</f>
        <v/>
      </c>
    </row>
    <row r="752" hidden="1" outlineLevel="1">
      <c r="A752" s="5" t="n">
        <v>416</v>
      </c>
      <c r="B752" s="6" t="inlineStr">
        <is>
          <t>Voter Lili Medikal MCHJ</t>
        </is>
      </c>
      <c r="C752" s="6" t="inlineStr">
        <is>
          <t>Ташкент</t>
        </is>
      </c>
      <c r="D752" s="6" t="inlineStr">
        <is>
          <t>Ташкент 1</t>
        </is>
      </c>
      <c r="E752" s="7">
        <f>G752+I752+K752+M752+O752+Q752+S752+U752+W752+Y752+AA752+AC752+AE752+AG752+AI752+AK752+AM752+AO752+AQ752+AS752</f>
        <v/>
      </c>
      <c r="F752" s="7">
        <f>H752+J752+L752+N752+P752+R752+T752+V752+X752+Z752+AB752+AD752+AF752+AH752+AJ752+AL752+AN752+AP752+AR752+AT752</f>
        <v/>
      </c>
      <c r="G752" s="7" t="inlineStr"/>
      <c r="H752" s="7" t="inlineStr"/>
      <c r="I752" s="7" t="inlineStr"/>
      <c r="J752" s="7" t="inlineStr"/>
      <c r="K752" s="7" t="inlineStr"/>
      <c r="L752" s="7" t="inlineStr"/>
      <c r="M752" s="7" t="inlineStr"/>
      <c r="N752" s="7" t="inlineStr"/>
      <c r="O752" s="7" t="inlineStr"/>
      <c r="P752" s="7" t="inlineStr"/>
      <c r="Q752" s="7" t="n">
        <v>15</v>
      </c>
      <c r="R752" s="7" t="n">
        <v>757110</v>
      </c>
      <c r="S752" s="7" t="inlineStr"/>
      <c r="T752" s="7" t="inlineStr"/>
      <c r="U752" s="7" t="inlineStr"/>
      <c r="V752" s="7" t="inlineStr"/>
      <c r="W752" s="7" t="inlineStr"/>
      <c r="X752" s="7" t="inlineStr"/>
      <c r="Y752" s="7" t="inlineStr"/>
      <c r="Z752" s="7" t="inlineStr"/>
      <c r="AA752" s="7" t="inlineStr"/>
      <c r="AB752" s="7" t="inlineStr"/>
      <c r="AC752" s="7" t="inlineStr"/>
      <c r="AD752" s="7" t="inlineStr"/>
      <c r="AE752" s="7" t="inlineStr"/>
      <c r="AF752" s="7" t="inlineStr"/>
      <c r="AG752" s="7" t="inlineStr"/>
      <c r="AH752" s="7" t="inlineStr"/>
      <c r="AI752" s="7" t="inlineStr"/>
      <c r="AJ752" s="7" t="inlineStr"/>
      <c r="AK752" s="7" t="inlineStr"/>
      <c r="AL752" s="7" t="inlineStr"/>
      <c r="AM752" s="7" t="inlineStr"/>
      <c r="AN752" s="7" t="inlineStr"/>
      <c r="AO752" s="7" t="inlineStr"/>
      <c r="AP752" s="7" t="inlineStr"/>
      <c r="AQ752" s="7" t="inlineStr"/>
      <c r="AR752" s="7" t="inlineStr"/>
      <c r="AS752" s="7" t="inlineStr"/>
      <c r="AT752" s="7" t="inlineStr"/>
      <c r="AU752" s="7">
        <f>AW752+AY752+BA752+BC752+BE752+BG752+BI752</f>
        <v/>
      </c>
      <c r="AV752" s="7">
        <f>AX752+AZ752+BB752+BD752+BF752+BH752+BJ752</f>
        <v/>
      </c>
      <c r="AW752" s="7" t="inlineStr"/>
      <c r="AX752" s="7" t="inlineStr"/>
      <c r="AY752" s="7" t="inlineStr"/>
      <c r="AZ752" s="7" t="inlineStr"/>
      <c r="BA752" s="7" t="inlineStr"/>
      <c r="BB752" s="7" t="inlineStr"/>
      <c r="BC752" s="7" t="inlineStr"/>
      <c r="BD752" s="7" t="inlineStr"/>
      <c r="BE752" s="7" t="inlineStr"/>
      <c r="BF752" s="7" t="inlineStr"/>
      <c r="BG752" s="7" t="inlineStr"/>
      <c r="BH752" s="7" t="inlineStr"/>
      <c r="BI752" s="7" t="inlineStr"/>
      <c r="BJ752" s="7" t="inlineStr"/>
      <c r="BK752" s="7">
        <f>BM752+BO752+BQ752+BS752+BU752</f>
        <v/>
      </c>
      <c r="BL752" s="7">
        <f>BN752+BP752+BR752+BT752+BV752</f>
        <v/>
      </c>
      <c r="BM752" s="7" t="inlineStr"/>
      <c r="BN752" s="7" t="inlineStr"/>
      <c r="BO752" s="7" t="inlineStr"/>
      <c r="BP752" s="7" t="inlineStr"/>
      <c r="BQ752" s="7" t="inlineStr"/>
      <c r="BR752" s="7" t="inlineStr"/>
      <c r="BS752" s="7" t="inlineStr"/>
      <c r="BT752" s="7" t="inlineStr"/>
      <c r="BU752" s="7" t="inlineStr"/>
      <c r="BV752" s="7" t="inlineStr"/>
      <c r="BW752" s="7">
        <f>BY752+CA752+CC752+CE752+CG752+CI752+CK752+CM752+CO752+CQ752+CS752+CU752+CW752+CY752+DA752+DC752</f>
        <v/>
      </c>
      <c r="BX752" s="7">
        <f>BZ752+CB752+CD752+CF752+CH752+CJ752+CL752+CN752+CP752+CR752+CT752+CV752+CX752+CZ752+DB752+DD752</f>
        <v/>
      </c>
      <c r="BY752" s="7" t="inlineStr"/>
      <c r="BZ752" s="7" t="inlineStr"/>
      <c r="CA752" s="7" t="inlineStr"/>
      <c r="CB752" s="7" t="inlineStr"/>
      <c r="CC752" s="7" t="inlineStr"/>
      <c r="CD752" s="7" t="inlineStr"/>
      <c r="CE752" s="7" t="inlineStr"/>
      <c r="CF752" s="7" t="inlineStr"/>
      <c r="CG752" s="7" t="inlineStr"/>
      <c r="CH752" s="7" t="inlineStr"/>
      <c r="CI752" s="7" t="inlineStr"/>
      <c r="CJ752" s="7" t="inlineStr"/>
      <c r="CK752" s="7" t="inlineStr"/>
      <c r="CL752" s="7" t="inlineStr"/>
      <c r="CM752" s="7" t="inlineStr"/>
      <c r="CN752" s="7" t="inlineStr"/>
      <c r="CO752" s="7" t="n">
        <v>3</v>
      </c>
      <c r="CP752" s="7" t="n">
        <v>510066</v>
      </c>
      <c r="CQ752" s="7" t="inlineStr"/>
      <c r="CR752" s="7" t="inlineStr"/>
      <c r="CS752" s="7" t="inlineStr"/>
      <c r="CT752" s="7" t="inlineStr"/>
      <c r="CU752" s="7" t="inlineStr"/>
      <c r="CV752" s="7" t="inlineStr"/>
      <c r="CW752" s="7" t="inlineStr"/>
      <c r="CX752" s="7" t="inlineStr"/>
      <c r="CY752" s="7" t="inlineStr"/>
      <c r="CZ752" s="7" t="inlineStr"/>
      <c r="DA752" s="7" t="inlineStr"/>
      <c r="DB752" s="7" t="inlineStr"/>
      <c r="DC752" s="7" t="inlineStr"/>
      <c r="DD752" s="7" t="inlineStr"/>
      <c r="DE752" s="7">
        <f>DG752+DI752+DK752+DM752+DO752+DQ752+DS752+DU752+DW752+DY752+EA752+EC752+EE752</f>
        <v/>
      </c>
      <c r="DF752" s="7">
        <f>DH752+DJ752+DL752+DN752+DP752+DR752+DT752+DV752+DX752+DZ752+EB752+ED752+EF752</f>
        <v/>
      </c>
      <c r="DG752" s="7" t="inlineStr"/>
      <c r="DH752" s="7" t="inlineStr"/>
      <c r="DI752" s="7" t="inlineStr"/>
      <c r="DJ752" s="7" t="inlineStr"/>
      <c r="DK752" s="7" t="inlineStr"/>
      <c r="DL752" s="7" t="inlineStr"/>
      <c r="DM752" s="7" t="inlineStr"/>
      <c r="DN752" s="7" t="inlineStr"/>
      <c r="DO752" s="7" t="inlineStr"/>
      <c r="DP752" s="7" t="inlineStr"/>
      <c r="DQ752" s="7" t="inlineStr"/>
      <c r="DR752" s="7" t="inlineStr"/>
      <c r="DS752" s="7" t="inlineStr"/>
      <c r="DT752" s="7" t="inlineStr"/>
      <c r="DU752" s="7" t="inlineStr"/>
      <c r="DV752" s="7" t="inlineStr"/>
      <c r="DW752" s="7" t="inlineStr"/>
      <c r="DX752" s="7" t="inlineStr"/>
      <c r="DY752" s="7" t="inlineStr"/>
      <c r="DZ752" s="7" t="inlineStr"/>
      <c r="EA752" s="7" t="inlineStr"/>
      <c r="EB752" s="7" t="inlineStr"/>
      <c r="EC752" s="7" t="inlineStr"/>
      <c r="ED752" s="7" t="inlineStr"/>
      <c r="EE752" s="7" t="inlineStr"/>
      <c r="EF752" s="7" t="inlineStr"/>
      <c r="EG752" s="7">
        <f>E752+AU752+BK752+BW752+DE752</f>
        <v/>
      </c>
      <c r="EH752" s="7">
        <f>F752+AV752+BL752+BX752+DF752</f>
        <v/>
      </c>
    </row>
    <row r="753" hidden="1" outlineLevel="1">
      <c r="A753" s="5" t="n">
        <v>417</v>
      </c>
      <c r="B753" s="6" t="inlineStr">
        <is>
          <t>Voxidjon Farm XK</t>
        </is>
      </c>
      <c r="C753" s="6" t="inlineStr">
        <is>
          <t>Ташкент</t>
        </is>
      </c>
      <c r="D753" s="6" t="inlineStr">
        <is>
          <t>Ташкент 1</t>
        </is>
      </c>
      <c r="E753" s="7">
        <f>G753+I753+K753+M753+O753+Q753+S753+U753+W753+Y753+AA753+AC753+AE753+AG753+AI753+AK753+AM753+AO753+AQ753+AS753</f>
        <v/>
      </c>
      <c r="F753" s="7">
        <f>H753+J753+L753+N753+P753+R753+T753+V753+X753+Z753+AB753+AD753+AF753+AH753+AJ753+AL753+AN753+AP753+AR753+AT753</f>
        <v/>
      </c>
      <c r="G753" s="7" t="inlineStr"/>
      <c r="H753" s="7" t="inlineStr"/>
      <c r="I753" s="7" t="n">
        <v>3</v>
      </c>
      <c r="J753" s="7" t="n">
        <v>75045</v>
      </c>
      <c r="K753" s="7" t="n">
        <v>3</v>
      </c>
      <c r="L753" s="7" t="n">
        <v>1249758</v>
      </c>
      <c r="M753" s="7" t="inlineStr"/>
      <c r="N753" s="7" t="inlineStr"/>
      <c r="O753" s="7" t="n">
        <v>5</v>
      </c>
      <c r="P753" s="7" t="n">
        <v>181980</v>
      </c>
      <c r="Q753" s="7" t="n">
        <v>9</v>
      </c>
      <c r="R753" s="7" t="n">
        <v>1050292</v>
      </c>
      <c r="S753" s="7" t="inlineStr"/>
      <c r="T753" s="7" t="inlineStr"/>
      <c r="U753" s="7" t="inlineStr"/>
      <c r="V753" s="7" t="inlineStr"/>
      <c r="W753" s="7" t="inlineStr"/>
      <c r="X753" s="7" t="inlineStr"/>
      <c r="Y753" s="7" t="inlineStr"/>
      <c r="Z753" s="7" t="inlineStr"/>
      <c r="AA753" s="7" t="inlineStr"/>
      <c r="AB753" s="7" t="inlineStr"/>
      <c r="AC753" s="7" t="inlineStr"/>
      <c r="AD753" s="7" t="inlineStr"/>
      <c r="AE753" s="7" t="inlineStr"/>
      <c r="AF753" s="7" t="inlineStr"/>
      <c r="AG753" s="7" t="inlineStr"/>
      <c r="AH753" s="7" t="inlineStr"/>
      <c r="AI753" s="7" t="inlineStr"/>
      <c r="AJ753" s="7" t="inlineStr"/>
      <c r="AK753" s="7" t="inlineStr"/>
      <c r="AL753" s="7" t="inlineStr"/>
      <c r="AM753" s="7" t="inlineStr"/>
      <c r="AN753" s="7" t="inlineStr"/>
      <c r="AO753" s="7" t="inlineStr"/>
      <c r="AP753" s="7" t="inlineStr"/>
      <c r="AQ753" s="7" t="inlineStr"/>
      <c r="AR753" s="7" t="inlineStr"/>
      <c r="AS753" s="7" t="inlineStr"/>
      <c r="AT753" s="7" t="inlineStr"/>
      <c r="AU753" s="7">
        <f>AW753+AY753+BA753+BC753+BE753+BG753+BI753</f>
        <v/>
      </c>
      <c r="AV753" s="7">
        <f>AX753+AZ753+BB753+BD753+BF753+BH753+BJ753</f>
        <v/>
      </c>
      <c r="AW753" s="7" t="inlineStr"/>
      <c r="AX753" s="7" t="inlineStr"/>
      <c r="AY753" s="7" t="inlineStr"/>
      <c r="AZ753" s="7" t="inlineStr"/>
      <c r="BA753" s="7" t="inlineStr"/>
      <c r="BB753" s="7" t="inlineStr"/>
      <c r="BC753" s="7" t="inlineStr"/>
      <c r="BD753" s="7" t="inlineStr"/>
      <c r="BE753" s="7" t="inlineStr"/>
      <c r="BF753" s="7" t="inlineStr"/>
      <c r="BG753" s="7" t="inlineStr"/>
      <c r="BH753" s="7" t="inlineStr"/>
      <c r="BI753" s="7" t="inlineStr"/>
      <c r="BJ753" s="7" t="inlineStr"/>
      <c r="BK753" s="7">
        <f>BM753+BO753+BQ753+BS753+BU753</f>
        <v/>
      </c>
      <c r="BL753" s="7">
        <f>BN753+BP753+BR753+BT753+BV753</f>
        <v/>
      </c>
      <c r="BM753" s="7" t="inlineStr"/>
      <c r="BN753" s="7" t="inlineStr"/>
      <c r="BO753" s="7" t="inlineStr"/>
      <c r="BP753" s="7" t="inlineStr"/>
      <c r="BQ753" s="7" t="inlineStr"/>
      <c r="BR753" s="7" t="inlineStr"/>
      <c r="BS753" s="7" t="inlineStr"/>
      <c r="BT753" s="7" t="inlineStr"/>
      <c r="BU753" s="7" t="inlineStr"/>
      <c r="BV753" s="7" t="inlineStr"/>
      <c r="BW753" s="7">
        <f>BY753+CA753+CC753+CE753+CG753+CI753+CK753+CM753+CO753+CQ753+CS753+CU753+CW753+CY753+DA753+DC753</f>
        <v/>
      </c>
      <c r="BX753" s="7">
        <f>BZ753+CB753+CD753+CF753+CH753+CJ753+CL753+CN753+CP753+CR753+CT753+CV753+CX753+CZ753+DB753+DD753</f>
        <v/>
      </c>
      <c r="BY753" s="7" t="inlineStr"/>
      <c r="BZ753" s="7" t="inlineStr"/>
      <c r="CA753" s="7" t="inlineStr"/>
      <c r="CB753" s="7" t="inlineStr"/>
      <c r="CC753" s="7" t="inlineStr"/>
      <c r="CD753" s="7" t="inlineStr"/>
      <c r="CE753" s="7" t="inlineStr"/>
      <c r="CF753" s="7" t="inlineStr"/>
      <c r="CG753" s="7" t="inlineStr"/>
      <c r="CH753" s="7" t="inlineStr"/>
      <c r="CI753" s="7" t="inlineStr"/>
      <c r="CJ753" s="7" t="inlineStr"/>
      <c r="CK753" s="7" t="inlineStr"/>
      <c r="CL753" s="7" t="inlineStr"/>
      <c r="CM753" s="7" t="inlineStr"/>
      <c r="CN753" s="7" t="inlineStr"/>
      <c r="CO753" s="7" t="inlineStr"/>
      <c r="CP753" s="7" t="inlineStr"/>
      <c r="CQ753" s="7" t="inlineStr"/>
      <c r="CR753" s="7" t="inlineStr"/>
      <c r="CS753" s="7" t="inlineStr"/>
      <c r="CT753" s="7" t="inlineStr"/>
      <c r="CU753" s="7" t="inlineStr"/>
      <c r="CV753" s="7" t="inlineStr"/>
      <c r="CW753" s="7" t="inlineStr"/>
      <c r="CX753" s="7" t="inlineStr"/>
      <c r="CY753" s="7" t="inlineStr"/>
      <c r="CZ753" s="7" t="inlineStr"/>
      <c r="DA753" s="7" t="inlineStr"/>
      <c r="DB753" s="7" t="inlineStr"/>
      <c r="DC753" s="7" t="inlineStr"/>
      <c r="DD753" s="7" t="inlineStr"/>
      <c r="DE753" s="7">
        <f>DG753+DI753+DK753+DM753+DO753+DQ753+DS753+DU753+DW753+DY753+EA753+EC753+EE753</f>
        <v/>
      </c>
      <c r="DF753" s="7">
        <f>DH753+DJ753+DL753+DN753+DP753+DR753+DT753+DV753+DX753+DZ753+EB753+ED753+EF753</f>
        <v/>
      </c>
      <c r="DG753" s="7" t="inlineStr"/>
      <c r="DH753" s="7" t="inlineStr"/>
      <c r="DI753" s="7" t="inlineStr"/>
      <c r="DJ753" s="7" t="inlineStr"/>
      <c r="DK753" s="7" t="inlineStr"/>
      <c r="DL753" s="7" t="inlineStr"/>
      <c r="DM753" s="7" t="inlineStr"/>
      <c r="DN753" s="7" t="inlineStr"/>
      <c r="DO753" s="7" t="inlineStr"/>
      <c r="DP753" s="7" t="inlineStr"/>
      <c r="DQ753" s="7" t="inlineStr"/>
      <c r="DR753" s="7" t="inlineStr"/>
      <c r="DS753" s="7" t="inlineStr"/>
      <c r="DT753" s="7" t="inlineStr"/>
      <c r="DU753" s="7" t="n">
        <v>4</v>
      </c>
      <c r="DV753" s="7" t="n">
        <v>778068</v>
      </c>
      <c r="DW753" s="7" t="inlineStr"/>
      <c r="DX753" s="7" t="inlineStr"/>
      <c r="DY753" s="7" t="n">
        <v>4</v>
      </c>
      <c r="DZ753" s="7" t="n">
        <v>1414184</v>
      </c>
      <c r="EA753" s="7" t="inlineStr"/>
      <c r="EB753" s="7" t="inlineStr"/>
      <c r="EC753" s="7" t="inlineStr"/>
      <c r="ED753" s="7" t="inlineStr"/>
      <c r="EE753" s="7" t="inlineStr"/>
      <c r="EF753" s="7" t="inlineStr"/>
      <c r="EG753" s="7">
        <f>E753+AU753+BK753+BW753+DE753</f>
        <v/>
      </c>
      <c r="EH753" s="7">
        <f>F753+AV753+BL753+BX753+DF753</f>
        <v/>
      </c>
    </row>
    <row r="754" hidden="1" outlineLevel="1">
      <c r="A754" s="5" t="n">
        <v>418</v>
      </c>
      <c r="B754" s="6" t="inlineStr">
        <is>
          <t>WHITE STAR FARM MCHJ</t>
        </is>
      </c>
      <c r="C754" s="6" t="inlineStr">
        <is>
          <t>Ташкент</t>
        </is>
      </c>
      <c r="D754" s="6" t="inlineStr">
        <is>
          <t>Ташкент 2</t>
        </is>
      </c>
      <c r="E754" s="7">
        <f>G754+I754+K754+M754+O754+Q754+S754+U754+W754+Y754+AA754+AC754+AE754+AG754+AI754+AK754+AM754+AO754+AQ754+AS754</f>
        <v/>
      </c>
      <c r="F754" s="7">
        <f>H754+J754+L754+N754+P754+R754+T754+V754+X754+Z754+AB754+AD754+AF754+AH754+AJ754+AL754+AN754+AP754+AR754+AT754</f>
        <v/>
      </c>
      <c r="G754" s="7" t="inlineStr"/>
      <c r="H754" s="7" t="inlineStr"/>
      <c r="I754" s="7" t="inlineStr"/>
      <c r="J754" s="7" t="inlineStr"/>
      <c r="K754" s="7" t="inlineStr"/>
      <c r="L754" s="7" t="inlineStr"/>
      <c r="M754" s="7" t="inlineStr"/>
      <c r="N754" s="7" t="inlineStr"/>
      <c r="O754" s="7" t="inlineStr"/>
      <c r="P754" s="7" t="inlineStr"/>
      <c r="Q754" s="7" t="inlineStr"/>
      <c r="R754" s="7" t="inlineStr"/>
      <c r="S754" s="7" t="inlineStr"/>
      <c r="T754" s="7" t="inlineStr"/>
      <c r="U754" s="7" t="inlineStr"/>
      <c r="V754" s="7" t="inlineStr"/>
      <c r="W754" s="7" t="n">
        <v>1</v>
      </c>
      <c r="X754" s="7" t="n">
        <v>385799</v>
      </c>
      <c r="Y754" s="7" t="inlineStr"/>
      <c r="Z754" s="7" t="inlineStr"/>
      <c r="AA754" s="7" t="inlineStr"/>
      <c r="AB754" s="7" t="inlineStr"/>
      <c r="AC754" s="7" t="n">
        <v>3</v>
      </c>
      <c r="AD754" s="7" t="n">
        <v>697563</v>
      </c>
      <c r="AE754" s="7" t="inlineStr"/>
      <c r="AF754" s="7" t="inlineStr"/>
      <c r="AG754" s="7" t="inlineStr"/>
      <c r="AH754" s="7" t="inlineStr"/>
      <c r="AI754" s="7" t="inlineStr"/>
      <c r="AJ754" s="7" t="inlineStr"/>
      <c r="AK754" s="7" t="inlineStr"/>
      <c r="AL754" s="7" t="inlineStr"/>
      <c r="AM754" s="7" t="inlineStr"/>
      <c r="AN754" s="7" t="inlineStr"/>
      <c r="AO754" s="7" t="inlineStr"/>
      <c r="AP754" s="7" t="inlineStr"/>
      <c r="AQ754" s="7" t="inlineStr"/>
      <c r="AR754" s="7" t="inlineStr"/>
      <c r="AS754" s="7" t="inlineStr"/>
      <c r="AT754" s="7" t="inlineStr"/>
      <c r="AU754" s="7">
        <f>AW754+AY754+BA754+BC754+BE754+BG754+BI754</f>
        <v/>
      </c>
      <c r="AV754" s="7">
        <f>AX754+AZ754+BB754+BD754+BF754+BH754+BJ754</f>
        <v/>
      </c>
      <c r="AW754" s="7" t="inlineStr"/>
      <c r="AX754" s="7" t="inlineStr"/>
      <c r="AY754" s="7" t="inlineStr"/>
      <c r="AZ754" s="7" t="inlineStr"/>
      <c r="BA754" s="7" t="inlineStr"/>
      <c r="BB754" s="7" t="inlineStr"/>
      <c r="BC754" s="7" t="inlineStr"/>
      <c r="BD754" s="7" t="inlineStr"/>
      <c r="BE754" s="7" t="inlineStr"/>
      <c r="BF754" s="7" t="inlineStr"/>
      <c r="BG754" s="7" t="inlineStr"/>
      <c r="BH754" s="7" t="inlineStr"/>
      <c r="BI754" s="7" t="inlineStr"/>
      <c r="BJ754" s="7" t="inlineStr"/>
      <c r="BK754" s="7">
        <f>BM754+BO754+BQ754+BS754+BU754</f>
        <v/>
      </c>
      <c r="BL754" s="7">
        <f>BN754+BP754+BR754+BT754+BV754</f>
        <v/>
      </c>
      <c r="BM754" s="7" t="inlineStr"/>
      <c r="BN754" s="7" t="inlineStr"/>
      <c r="BO754" s="7" t="inlineStr"/>
      <c r="BP754" s="7" t="inlineStr"/>
      <c r="BQ754" s="7" t="inlineStr"/>
      <c r="BR754" s="7" t="inlineStr"/>
      <c r="BS754" s="7" t="inlineStr"/>
      <c r="BT754" s="7" t="inlineStr"/>
      <c r="BU754" s="7" t="inlineStr"/>
      <c r="BV754" s="7" t="inlineStr"/>
      <c r="BW754" s="7">
        <f>BY754+CA754+CC754+CE754+CG754+CI754+CK754+CM754+CO754+CQ754+CS754+CU754+CW754+CY754+DA754+DC754</f>
        <v/>
      </c>
      <c r="BX754" s="7">
        <f>BZ754+CB754+CD754+CF754+CH754+CJ754+CL754+CN754+CP754+CR754+CT754+CV754+CX754+CZ754+DB754+DD754</f>
        <v/>
      </c>
      <c r="BY754" s="7" t="inlineStr"/>
      <c r="BZ754" s="7" t="inlineStr"/>
      <c r="CA754" s="7" t="inlineStr"/>
      <c r="CB754" s="7" t="inlineStr"/>
      <c r="CC754" s="7" t="inlineStr"/>
      <c r="CD754" s="7" t="inlineStr"/>
      <c r="CE754" s="7" t="inlineStr"/>
      <c r="CF754" s="7" t="inlineStr"/>
      <c r="CG754" s="7" t="inlineStr"/>
      <c r="CH754" s="7" t="inlineStr"/>
      <c r="CI754" s="7" t="inlineStr"/>
      <c r="CJ754" s="7" t="inlineStr"/>
      <c r="CK754" s="7" t="inlineStr"/>
      <c r="CL754" s="7" t="inlineStr"/>
      <c r="CM754" s="7" t="inlineStr"/>
      <c r="CN754" s="7" t="inlineStr"/>
      <c r="CO754" s="7" t="inlineStr"/>
      <c r="CP754" s="7" t="inlineStr"/>
      <c r="CQ754" s="7" t="inlineStr"/>
      <c r="CR754" s="7" t="inlineStr"/>
      <c r="CS754" s="7" t="inlineStr"/>
      <c r="CT754" s="7" t="inlineStr"/>
      <c r="CU754" s="7" t="inlineStr"/>
      <c r="CV754" s="7" t="inlineStr"/>
      <c r="CW754" s="7" t="inlineStr"/>
      <c r="CX754" s="7" t="inlineStr"/>
      <c r="CY754" s="7" t="inlineStr"/>
      <c r="CZ754" s="7" t="inlineStr"/>
      <c r="DA754" s="7" t="inlineStr"/>
      <c r="DB754" s="7" t="inlineStr"/>
      <c r="DC754" s="7" t="inlineStr"/>
      <c r="DD754" s="7" t="inlineStr"/>
      <c r="DE754" s="7">
        <f>DG754+DI754+DK754+DM754+DO754+DQ754+DS754+DU754+DW754+DY754+EA754+EC754+EE754</f>
        <v/>
      </c>
      <c r="DF754" s="7">
        <f>DH754+DJ754+DL754+DN754+DP754+DR754+DT754+DV754+DX754+DZ754+EB754+ED754+EF754</f>
        <v/>
      </c>
      <c r="DG754" s="7" t="inlineStr"/>
      <c r="DH754" s="7" t="inlineStr"/>
      <c r="DI754" s="7" t="inlineStr"/>
      <c r="DJ754" s="7" t="inlineStr"/>
      <c r="DK754" s="7" t="inlineStr"/>
      <c r="DL754" s="7" t="inlineStr"/>
      <c r="DM754" s="7" t="inlineStr"/>
      <c r="DN754" s="7" t="inlineStr"/>
      <c r="DO754" s="7" t="inlineStr"/>
      <c r="DP754" s="7" t="inlineStr"/>
      <c r="DQ754" s="7" t="inlineStr"/>
      <c r="DR754" s="7" t="inlineStr"/>
      <c r="DS754" s="7" t="inlineStr"/>
      <c r="DT754" s="7" t="inlineStr"/>
      <c r="DU754" s="7" t="inlineStr"/>
      <c r="DV754" s="7" t="inlineStr"/>
      <c r="DW754" s="7" t="inlineStr"/>
      <c r="DX754" s="7" t="inlineStr"/>
      <c r="DY754" s="7" t="inlineStr"/>
      <c r="DZ754" s="7" t="inlineStr"/>
      <c r="EA754" s="7" t="inlineStr"/>
      <c r="EB754" s="7" t="inlineStr"/>
      <c r="EC754" s="7" t="inlineStr"/>
      <c r="ED754" s="7" t="inlineStr"/>
      <c r="EE754" s="7" t="inlineStr"/>
      <c r="EF754" s="7" t="inlineStr"/>
      <c r="EG754" s="7">
        <f>E754+AU754+BK754+BW754+DE754</f>
        <v/>
      </c>
      <c r="EH754" s="7">
        <f>F754+AV754+BL754+BX754+DF754</f>
        <v/>
      </c>
    </row>
    <row r="755" hidden="1" outlineLevel="1">
      <c r="A755" s="5" t="n">
        <v>419</v>
      </c>
      <c r="B755" s="6" t="inlineStr">
        <is>
          <t>World of medicine MCHJ</t>
        </is>
      </c>
      <c r="C755" s="6" t="inlineStr">
        <is>
          <t>Ташкент</t>
        </is>
      </c>
      <c r="D755" s="6" t="inlineStr">
        <is>
          <t>Ташкент 2</t>
        </is>
      </c>
      <c r="E755" s="7">
        <f>G755+I755+K755+M755+O755+Q755+S755+U755+W755+Y755+AA755+AC755+AE755+AG755+AI755+AK755+AM755+AO755+AQ755+AS755</f>
        <v/>
      </c>
      <c r="F755" s="7">
        <f>H755+J755+L755+N755+P755+R755+T755+V755+X755+Z755+AB755+AD755+AF755+AH755+AJ755+AL755+AN755+AP755+AR755+AT755</f>
        <v/>
      </c>
      <c r="G755" s="7" t="inlineStr"/>
      <c r="H755" s="7" t="inlineStr"/>
      <c r="I755" s="7" t="inlineStr"/>
      <c r="J755" s="7" t="inlineStr"/>
      <c r="K755" s="7" t="inlineStr"/>
      <c r="L755" s="7" t="inlineStr"/>
      <c r="M755" s="7" t="inlineStr"/>
      <c r="N755" s="7" t="inlineStr"/>
      <c r="O755" s="7" t="n">
        <v>20</v>
      </c>
      <c r="P755" s="7" t="n">
        <v>9143420</v>
      </c>
      <c r="Q755" s="7" t="inlineStr"/>
      <c r="R755" s="7" t="inlineStr"/>
      <c r="S755" s="7" t="inlineStr"/>
      <c r="T755" s="7" t="inlineStr"/>
      <c r="U755" s="7" t="inlineStr"/>
      <c r="V755" s="7" t="inlineStr"/>
      <c r="W755" s="7" t="n">
        <v>10</v>
      </c>
      <c r="X755" s="7" t="n">
        <v>4089180</v>
      </c>
      <c r="Y755" s="7" t="inlineStr"/>
      <c r="Z755" s="7" t="inlineStr"/>
      <c r="AA755" s="7" t="inlineStr"/>
      <c r="AB755" s="7" t="inlineStr"/>
      <c r="AC755" s="7" t="inlineStr"/>
      <c r="AD755" s="7" t="inlineStr"/>
      <c r="AE755" s="7" t="inlineStr"/>
      <c r="AF755" s="7" t="inlineStr"/>
      <c r="AG755" s="7" t="n">
        <v>10</v>
      </c>
      <c r="AH755" s="7" t="n">
        <v>1170300</v>
      </c>
      <c r="AI755" s="7" t="n">
        <v>10</v>
      </c>
      <c r="AJ755" s="7" t="n">
        <v>4183750</v>
      </c>
      <c r="AK755" s="7" t="inlineStr"/>
      <c r="AL755" s="7" t="inlineStr"/>
      <c r="AM755" s="7" t="inlineStr"/>
      <c r="AN755" s="7" t="inlineStr"/>
      <c r="AO755" s="7" t="inlineStr"/>
      <c r="AP755" s="7" t="inlineStr"/>
      <c r="AQ755" s="7" t="inlineStr"/>
      <c r="AR755" s="7" t="inlineStr"/>
      <c r="AS755" s="7" t="inlineStr"/>
      <c r="AT755" s="7" t="inlineStr"/>
      <c r="AU755" s="7">
        <f>AW755+AY755+BA755+BC755+BE755+BG755+BI755</f>
        <v/>
      </c>
      <c r="AV755" s="7">
        <f>AX755+AZ755+BB755+BD755+BF755+BH755+BJ755</f>
        <v/>
      </c>
      <c r="AW755" s="7" t="n">
        <v>4</v>
      </c>
      <c r="AX755" s="7" t="n">
        <v>1104444</v>
      </c>
      <c r="AY755" s="7" t="inlineStr"/>
      <c r="AZ755" s="7" t="inlineStr"/>
      <c r="BA755" s="7" t="inlineStr"/>
      <c r="BB755" s="7" t="inlineStr"/>
      <c r="BC755" s="7" t="inlineStr"/>
      <c r="BD755" s="7" t="inlineStr"/>
      <c r="BE755" s="7" t="n">
        <v>10</v>
      </c>
      <c r="BF755" s="7" t="n">
        <v>2495660</v>
      </c>
      <c r="BG755" s="7" t="n">
        <v>30</v>
      </c>
      <c r="BH755" s="7" t="n">
        <v>1194530</v>
      </c>
      <c r="BI755" s="7" t="inlineStr"/>
      <c r="BJ755" s="7" t="inlineStr"/>
      <c r="BK755" s="7">
        <f>BM755+BO755+BQ755+BS755+BU755</f>
        <v/>
      </c>
      <c r="BL755" s="7">
        <f>BN755+BP755+BR755+BT755+BV755</f>
        <v/>
      </c>
      <c r="BM755" s="7" t="inlineStr"/>
      <c r="BN755" s="7" t="inlineStr"/>
      <c r="BO755" s="7" t="inlineStr"/>
      <c r="BP755" s="7" t="inlineStr"/>
      <c r="BQ755" s="7" t="inlineStr"/>
      <c r="BR755" s="7" t="inlineStr"/>
      <c r="BS755" s="7" t="n">
        <v>5</v>
      </c>
      <c r="BT755" s="7" t="n">
        <v>666230</v>
      </c>
      <c r="BU755" s="7" t="inlineStr"/>
      <c r="BV755" s="7" t="inlineStr"/>
      <c r="BW755" s="7">
        <f>BY755+CA755+CC755+CE755+CG755+CI755+CK755+CM755+CO755+CQ755+CS755+CU755+CW755+CY755+DA755+DC755</f>
        <v/>
      </c>
      <c r="BX755" s="7">
        <f>BZ755+CB755+CD755+CF755+CH755+CJ755+CL755+CN755+CP755+CR755+CT755+CV755+CX755+CZ755+DB755+DD755</f>
        <v/>
      </c>
      <c r="BY755" s="7" t="inlineStr"/>
      <c r="BZ755" s="7" t="inlineStr"/>
      <c r="CA755" s="7" t="inlineStr"/>
      <c r="CB755" s="7" t="inlineStr"/>
      <c r="CC755" s="7" t="inlineStr"/>
      <c r="CD755" s="7" t="inlineStr"/>
      <c r="CE755" s="7" t="inlineStr"/>
      <c r="CF755" s="7" t="inlineStr"/>
      <c r="CG755" s="7" t="inlineStr"/>
      <c r="CH755" s="7" t="inlineStr"/>
      <c r="CI755" s="7" t="inlineStr"/>
      <c r="CJ755" s="7" t="inlineStr"/>
      <c r="CK755" s="7" t="inlineStr"/>
      <c r="CL755" s="7" t="inlineStr"/>
      <c r="CM755" s="7" t="inlineStr"/>
      <c r="CN755" s="7" t="inlineStr"/>
      <c r="CO755" s="7" t="n">
        <v>12</v>
      </c>
      <c r="CP755" s="7" t="n">
        <v>1256060</v>
      </c>
      <c r="CQ755" s="7" t="inlineStr"/>
      <c r="CR755" s="7" t="inlineStr"/>
      <c r="CS755" s="7" t="inlineStr"/>
      <c r="CT755" s="7" t="inlineStr"/>
      <c r="CU755" s="7" t="inlineStr"/>
      <c r="CV755" s="7" t="inlineStr"/>
      <c r="CW755" s="7" t="inlineStr"/>
      <c r="CX755" s="7" t="inlineStr"/>
      <c r="CY755" s="7" t="inlineStr"/>
      <c r="CZ755" s="7" t="inlineStr"/>
      <c r="DA755" s="7" t="inlineStr"/>
      <c r="DB755" s="7" t="inlineStr"/>
      <c r="DC755" s="7" t="inlineStr"/>
      <c r="DD755" s="7" t="inlineStr"/>
      <c r="DE755" s="7">
        <f>DG755+DI755+DK755+DM755+DO755+DQ755+DS755+DU755+DW755+DY755+EA755+EC755+EE755</f>
        <v/>
      </c>
      <c r="DF755" s="7">
        <f>DH755+DJ755+DL755+DN755+DP755+DR755+DT755+DV755+DX755+DZ755+EB755+ED755+EF755</f>
        <v/>
      </c>
      <c r="DG755" s="7" t="inlineStr"/>
      <c r="DH755" s="7" t="inlineStr"/>
      <c r="DI755" s="7" t="inlineStr"/>
      <c r="DJ755" s="7" t="inlineStr"/>
      <c r="DK755" s="7" t="inlineStr"/>
      <c r="DL755" s="7" t="inlineStr"/>
      <c r="DM755" s="7" t="inlineStr"/>
      <c r="DN755" s="7" t="inlineStr"/>
      <c r="DO755" s="7" t="inlineStr"/>
      <c r="DP755" s="7" t="inlineStr"/>
      <c r="DQ755" s="7" t="inlineStr"/>
      <c r="DR755" s="7" t="inlineStr"/>
      <c r="DS755" s="7" t="inlineStr"/>
      <c r="DT755" s="7" t="inlineStr"/>
      <c r="DU755" s="7" t="inlineStr"/>
      <c r="DV755" s="7" t="inlineStr"/>
      <c r="DW755" s="7" t="inlineStr"/>
      <c r="DX755" s="7" t="inlineStr"/>
      <c r="DY755" s="7" t="n">
        <v>4</v>
      </c>
      <c r="DZ755" s="7" t="n">
        <v>582844</v>
      </c>
      <c r="EA755" s="7" t="n">
        <v>2</v>
      </c>
      <c r="EB755" s="7" t="n">
        <v>86248</v>
      </c>
      <c r="EC755" s="7" t="n">
        <v>2</v>
      </c>
      <c r="ED755" s="7" t="n">
        <v>508360</v>
      </c>
      <c r="EE755" s="7" t="inlineStr"/>
      <c r="EF755" s="7" t="inlineStr"/>
      <c r="EG755" s="7">
        <f>E755+AU755+BK755+BW755+DE755</f>
        <v/>
      </c>
      <c r="EH755" s="7">
        <f>F755+AV755+BL755+BX755+DF755</f>
        <v/>
      </c>
    </row>
    <row r="756" hidden="1" outlineLevel="1">
      <c r="A756" s="5" t="n">
        <v>420</v>
      </c>
      <c r="B756" s="6" t="inlineStr">
        <is>
          <t>XADIYJA PHARM MCHJ</t>
        </is>
      </c>
      <c r="C756" s="6" t="inlineStr">
        <is>
          <t>Ташкент</t>
        </is>
      </c>
      <c r="D756" s="6" t="inlineStr">
        <is>
          <t>Ташкент 2</t>
        </is>
      </c>
      <c r="E756" s="7">
        <f>G756+I756+K756+M756+O756+Q756+S756+U756+W756+Y756+AA756+AC756+AE756+AG756+AI756+AK756+AM756+AO756+AQ756+AS756</f>
        <v/>
      </c>
      <c r="F756" s="7">
        <f>H756+J756+L756+N756+P756+R756+T756+V756+X756+Z756+AB756+AD756+AF756+AH756+AJ756+AL756+AN756+AP756+AR756+AT756</f>
        <v/>
      </c>
      <c r="G756" s="7" t="n">
        <v>2</v>
      </c>
      <c r="H756" s="7" t="n">
        <v>941150</v>
      </c>
      <c r="I756" s="7" t="inlineStr"/>
      <c r="J756" s="7" t="inlineStr"/>
      <c r="K756" s="7" t="inlineStr"/>
      <c r="L756" s="7" t="inlineStr"/>
      <c r="M756" s="7" t="inlineStr"/>
      <c r="N756" s="7" t="inlineStr"/>
      <c r="O756" s="7" t="inlineStr"/>
      <c r="P756" s="7" t="inlineStr"/>
      <c r="Q756" s="7" t="n">
        <v>8</v>
      </c>
      <c r="R756" s="7" t="n">
        <v>1982352</v>
      </c>
      <c r="S756" s="7" t="inlineStr"/>
      <c r="T756" s="7" t="inlineStr"/>
      <c r="U756" s="7" t="inlineStr"/>
      <c r="V756" s="7" t="inlineStr"/>
      <c r="W756" s="7" t="inlineStr"/>
      <c r="X756" s="7" t="inlineStr"/>
      <c r="Y756" s="7" t="inlineStr"/>
      <c r="Z756" s="7" t="inlineStr"/>
      <c r="AA756" s="7" t="inlineStr"/>
      <c r="AB756" s="7" t="inlineStr"/>
      <c r="AC756" s="7" t="inlineStr"/>
      <c r="AD756" s="7" t="inlineStr"/>
      <c r="AE756" s="7" t="inlineStr"/>
      <c r="AF756" s="7" t="inlineStr"/>
      <c r="AG756" s="7" t="inlineStr"/>
      <c r="AH756" s="7" t="inlineStr"/>
      <c r="AI756" s="7" t="inlineStr"/>
      <c r="AJ756" s="7" t="inlineStr"/>
      <c r="AK756" s="7" t="inlineStr"/>
      <c r="AL756" s="7" t="inlineStr"/>
      <c r="AM756" s="7" t="inlineStr"/>
      <c r="AN756" s="7" t="inlineStr"/>
      <c r="AO756" s="7" t="inlineStr"/>
      <c r="AP756" s="7" t="inlineStr"/>
      <c r="AQ756" s="7" t="inlineStr"/>
      <c r="AR756" s="7" t="inlineStr"/>
      <c r="AS756" s="7" t="inlineStr"/>
      <c r="AT756" s="7" t="inlineStr"/>
      <c r="AU756" s="7">
        <f>AW756+AY756+BA756+BC756+BE756+BG756+BI756</f>
        <v/>
      </c>
      <c r="AV756" s="7">
        <f>AX756+AZ756+BB756+BD756+BF756+BH756+BJ756</f>
        <v/>
      </c>
      <c r="AW756" s="7" t="inlineStr"/>
      <c r="AX756" s="7" t="inlineStr"/>
      <c r="AY756" s="7" t="inlineStr"/>
      <c r="AZ756" s="7" t="inlineStr"/>
      <c r="BA756" s="7" t="inlineStr"/>
      <c r="BB756" s="7" t="inlineStr"/>
      <c r="BC756" s="7" t="inlineStr"/>
      <c r="BD756" s="7" t="inlineStr"/>
      <c r="BE756" s="7" t="inlineStr"/>
      <c r="BF756" s="7" t="inlineStr"/>
      <c r="BG756" s="7" t="inlineStr"/>
      <c r="BH756" s="7" t="inlineStr"/>
      <c r="BI756" s="7" t="inlineStr"/>
      <c r="BJ756" s="7" t="inlineStr"/>
      <c r="BK756" s="7">
        <f>BM756+BO756+BQ756+BS756+BU756</f>
        <v/>
      </c>
      <c r="BL756" s="7">
        <f>BN756+BP756+BR756+BT756+BV756</f>
        <v/>
      </c>
      <c r="BM756" s="7" t="inlineStr"/>
      <c r="BN756" s="7" t="inlineStr"/>
      <c r="BO756" s="7" t="inlineStr"/>
      <c r="BP756" s="7" t="inlineStr"/>
      <c r="BQ756" s="7" t="inlineStr"/>
      <c r="BR756" s="7" t="inlineStr"/>
      <c r="BS756" s="7" t="inlineStr"/>
      <c r="BT756" s="7" t="inlineStr"/>
      <c r="BU756" s="7" t="inlineStr"/>
      <c r="BV756" s="7" t="inlineStr"/>
      <c r="BW756" s="7">
        <f>BY756+CA756+CC756+CE756+CG756+CI756+CK756+CM756+CO756+CQ756+CS756+CU756+CW756+CY756+DA756+DC756</f>
        <v/>
      </c>
      <c r="BX756" s="7">
        <f>BZ756+CB756+CD756+CF756+CH756+CJ756+CL756+CN756+CP756+CR756+CT756+CV756+CX756+CZ756+DB756+DD756</f>
        <v/>
      </c>
      <c r="BY756" s="7" t="inlineStr"/>
      <c r="BZ756" s="7" t="inlineStr"/>
      <c r="CA756" s="7" t="inlineStr"/>
      <c r="CB756" s="7" t="inlineStr"/>
      <c r="CC756" s="7" t="inlineStr"/>
      <c r="CD756" s="7" t="inlineStr"/>
      <c r="CE756" s="7" t="inlineStr"/>
      <c r="CF756" s="7" t="inlineStr"/>
      <c r="CG756" s="7" t="inlineStr"/>
      <c r="CH756" s="7" t="inlineStr"/>
      <c r="CI756" s="7" t="inlineStr"/>
      <c r="CJ756" s="7" t="inlineStr"/>
      <c r="CK756" s="7" t="inlineStr"/>
      <c r="CL756" s="7" t="inlineStr"/>
      <c r="CM756" s="7" t="inlineStr"/>
      <c r="CN756" s="7" t="inlineStr"/>
      <c r="CO756" s="7" t="inlineStr"/>
      <c r="CP756" s="7" t="inlineStr"/>
      <c r="CQ756" s="7" t="inlineStr"/>
      <c r="CR756" s="7" t="inlineStr"/>
      <c r="CS756" s="7" t="inlineStr"/>
      <c r="CT756" s="7" t="inlineStr"/>
      <c r="CU756" s="7" t="inlineStr"/>
      <c r="CV756" s="7" t="inlineStr"/>
      <c r="CW756" s="7" t="inlineStr"/>
      <c r="CX756" s="7" t="inlineStr"/>
      <c r="CY756" s="7" t="inlineStr"/>
      <c r="CZ756" s="7" t="inlineStr"/>
      <c r="DA756" s="7" t="inlineStr"/>
      <c r="DB756" s="7" t="inlineStr"/>
      <c r="DC756" s="7" t="inlineStr"/>
      <c r="DD756" s="7" t="inlineStr"/>
      <c r="DE756" s="7">
        <f>DG756+DI756+DK756+DM756+DO756+DQ756+DS756+DU756+DW756+DY756+EA756+EC756+EE756</f>
        <v/>
      </c>
      <c r="DF756" s="7">
        <f>DH756+DJ756+DL756+DN756+DP756+DR756+DT756+DV756+DX756+DZ756+EB756+ED756+EF756</f>
        <v/>
      </c>
      <c r="DG756" s="7" t="inlineStr"/>
      <c r="DH756" s="7" t="inlineStr"/>
      <c r="DI756" s="7" t="inlineStr"/>
      <c r="DJ756" s="7" t="inlineStr"/>
      <c r="DK756" s="7" t="inlineStr"/>
      <c r="DL756" s="7" t="inlineStr"/>
      <c r="DM756" s="7" t="inlineStr"/>
      <c r="DN756" s="7" t="inlineStr"/>
      <c r="DO756" s="7" t="inlineStr"/>
      <c r="DP756" s="7" t="inlineStr"/>
      <c r="DQ756" s="7" t="inlineStr"/>
      <c r="DR756" s="7" t="inlineStr"/>
      <c r="DS756" s="7" t="inlineStr"/>
      <c r="DT756" s="7" t="inlineStr"/>
      <c r="DU756" s="7" t="inlineStr"/>
      <c r="DV756" s="7" t="inlineStr"/>
      <c r="DW756" s="7" t="inlineStr"/>
      <c r="DX756" s="7" t="inlineStr"/>
      <c r="DY756" s="7" t="inlineStr"/>
      <c r="DZ756" s="7" t="inlineStr"/>
      <c r="EA756" s="7" t="inlineStr"/>
      <c r="EB756" s="7" t="inlineStr"/>
      <c r="EC756" s="7" t="inlineStr"/>
      <c r="ED756" s="7" t="inlineStr"/>
      <c r="EE756" s="7" t="inlineStr"/>
      <c r="EF756" s="7" t="inlineStr"/>
      <c r="EG756" s="7">
        <f>E756+AU756+BK756+BW756+DE756</f>
        <v/>
      </c>
      <c r="EH756" s="7">
        <f>F756+AV756+BL756+BX756+DF756</f>
        <v/>
      </c>
    </row>
    <row r="757" hidden="1" outlineLevel="1">
      <c r="A757" s="5" t="n">
        <v>421</v>
      </c>
      <c r="B757" s="6" t="inlineStr">
        <is>
          <t>XADRA GROUP MChJ</t>
        </is>
      </c>
      <c r="C757" s="6" t="inlineStr">
        <is>
          <t>Ташкент</t>
        </is>
      </c>
      <c r="D757" s="6" t="inlineStr">
        <is>
          <t>Ташкент 2</t>
        </is>
      </c>
      <c r="E757" s="7">
        <f>G757+I757+K757+M757+O757+Q757+S757+U757+W757+Y757+AA757+AC757+AE757+AG757+AI757+AK757+AM757+AO757+AQ757+AS757</f>
        <v/>
      </c>
      <c r="F757" s="7">
        <f>H757+J757+L757+N757+P757+R757+T757+V757+X757+Z757+AB757+AD757+AF757+AH757+AJ757+AL757+AN757+AP757+AR757+AT757</f>
        <v/>
      </c>
      <c r="G757" s="7" t="inlineStr"/>
      <c r="H757" s="7" t="inlineStr"/>
      <c r="I757" s="7" t="inlineStr"/>
      <c r="J757" s="7" t="inlineStr"/>
      <c r="K757" s="7" t="inlineStr"/>
      <c r="L757" s="7" t="inlineStr"/>
      <c r="M757" s="7" t="inlineStr"/>
      <c r="N757" s="7" t="inlineStr"/>
      <c r="O757" s="7" t="inlineStr"/>
      <c r="P757" s="7" t="inlineStr"/>
      <c r="Q757" s="7" t="n">
        <v>5</v>
      </c>
      <c r="R757" s="7" t="n">
        <v>1776085</v>
      </c>
      <c r="S757" s="7" t="inlineStr"/>
      <c r="T757" s="7" t="inlineStr"/>
      <c r="U757" s="7" t="inlineStr"/>
      <c r="V757" s="7" t="inlineStr"/>
      <c r="W757" s="7" t="inlineStr"/>
      <c r="X757" s="7" t="inlineStr"/>
      <c r="Y757" s="7" t="inlineStr"/>
      <c r="Z757" s="7" t="inlineStr"/>
      <c r="AA757" s="7" t="inlineStr"/>
      <c r="AB757" s="7" t="inlineStr"/>
      <c r="AC757" s="7" t="n">
        <v>10</v>
      </c>
      <c r="AD757" s="7" t="n">
        <v>4105530</v>
      </c>
      <c r="AE757" s="7" t="inlineStr"/>
      <c r="AF757" s="7" t="inlineStr"/>
      <c r="AG757" s="7" t="inlineStr"/>
      <c r="AH757" s="7" t="inlineStr"/>
      <c r="AI757" s="7" t="inlineStr"/>
      <c r="AJ757" s="7" t="inlineStr"/>
      <c r="AK757" s="7" t="inlineStr"/>
      <c r="AL757" s="7" t="inlineStr"/>
      <c r="AM757" s="7" t="inlineStr"/>
      <c r="AN757" s="7" t="inlineStr"/>
      <c r="AO757" s="7" t="inlineStr"/>
      <c r="AP757" s="7" t="inlineStr"/>
      <c r="AQ757" s="7" t="inlineStr"/>
      <c r="AR757" s="7" t="inlineStr"/>
      <c r="AS757" s="7" t="inlineStr"/>
      <c r="AT757" s="7" t="inlineStr"/>
      <c r="AU757" s="7">
        <f>AW757+AY757+BA757+BC757+BE757+BG757+BI757</f>
        <v/>
      </c>
      <c r="AV757" s="7">
        <f>AX757+AZ757+BB757+BD757+BF757+BH757+BJ757</f>
        <v/>
      </c>
      <c r="AW757" s="7" t="inlineStr"/>
      <c r="AX757" s="7" t="inlineStr"/>
      <c r="AY757" s="7" t="inlineStr"/>
      <c r="AZ757" s="7" t="inlineStr"/>
      <c r="BA757" s="7" t="inlineStr"/>
      <c r="BB757" s="7" t="inlineStr"/>
      <c r="BC757" s="7" t="inlineStr"/>
      <c r="BD757" s="7" t="inlineStr"/>
      <c r="BE757" s="7" t="inlineStr"/>
      <c r="BF757" s="7" t="inlineStr"/>
      <c r="BG757" s="7" t="inlineStr"/>
      <c r="BH757" s="7" t="inlineStr"/>
      <c r="BI757" s="7" t="inlineStr"/>
      <c r="BJ757" s="7" t="inlineStr"/>
      <c r="BK757" s="7">
        <f>BM757+BO757+BQ757+BS757+BU757</f>
        <v/>
      </c>
      <c r="BL757" s="7">
        <f>BN757+BP757+BR757+BT757+BV757</f>
        <v/>
      </c>
      <c r="BM757" s="7" t="inlineStr"/>
      <c r="BN757" s="7" t="inlineStr"/>
      <c r="BO757" s="7" t="inlineStr"/>
      <c r="BP757" s="7" t="inlineStr"/>
      <c r="BQ757" s="7" t="inlineStr"/>
      <c r="BR757" s="7" t="inlineStr"/>
      <c r="BS757" s="7" t="inlineStr"/>
      <c r="BT757" s="7" t="inlineStr"/>
      <c r="BU757" s="7" t="inlineStr"/>
      <c r="BV757" s="7" t="inlineStr"/>
      <c r="BW757" s="7">
        <f>BY757+CA757+CC757+CE757+CG757+CI757+CK757+CM757+CO757+CQ757+CS757+CU757+CW757+CY757+DA757+DC757</f>
        <v/>
      </c>
      <c r="BX757" s="7">
        <f>BZ757+CB757+CD757+CF757+CH757+CJ757+CL757+CN757+CP757+CR757+CT757+CV757+CX757+CZ757+DB757+DD757</f>
        <v/>
      </c>
      <c r="BY757" s="7" t="inlineStr"/>
      <c r="BZ757" s="7" t="inlineStr"/>
      <c r="CA757" s="7" t="inlineStr"/>
      <c r="CB757" s="7" t="inlineStr"/>
      <c r="CC757" s="7" t="inlineStr"/>
      <c r="CD757" s="7" t="inlineStr"/>
      <c r="CE757" s="7" t="inlineStr"/>
      <c r="CF757" s="7" t="inlineStr"/>
      <c r="CG757" s="7" t="inlineStr"/>
      <c r="CH757" s="7" t="inlineStr"/>
      <c r="CI757" s="7" t="inlineStr"/>
      <c r="CJ757" s="7" t="inlineStr"/>
      <c r="CK757" s="7" t="inlineStr"/>
      <c r="CL757" s="7" t="inlineStr"/>
      <c r="CM757" s="7" t="inlineStr"/>
      <c r="CN757" s="7" t="inlineStr"/>
      <c r="CO757" s="7" t="inlineStr"/>
      <c r="CP757" s="7" t="inlineStr"/>
      <c r="CQ757" s="7" t="inlineStr"/>
      <c r="CR757" s="7" t="inlineStr"/>
      <c r="CS757" s="7" t="inlineStr"/>
      <c r="CT757" s="7" t="inlineStr"/>
      <c r="CU757" s="7" t="inlineStr"/>
      <c r="CV757" s="7" t="inlineStr"/>
      <c r="CW757" s="7" t="inlineStr"/>
      <c r="CX757" s="7" t="inlineStr"/>
      <c r="CY757" s="7" t="inlineStr"/>
      <c r="CZ757" s="7" t="inlineStr"/>
      <c r="DA757" s="7" t="inlineStr"/>
      <c r="DB757" s="7" t="inlineStr"/>
      <c r="DC757" s="7" t="inlineStr"/>
      <c r="DD757" s="7" t="inlineStr"/>
      <c r="DE757" s="7">
        <f>DG757+DI757+DK757+DM757+DO757+DQ757+DS757+DU757+DW757+DY757+EA757+EC757+EE757</f>
        <v/>
      </c>
      <c r="DF757" s="7">
        <f>DH757+DJ757+DL757+DN757+DP757+DR757+DT757+DV757+DX757+DZ757+EB757+ED757+EF757</f>
        <v/>
      </c>
      <c r="DG757" s="7" t="inlineStr"/>
      <c r="DH757" s="7" t="inlineStr"/>
      <c r="DI757" s="7" t="inlineStr"/>
      <c r="DJ757" s="7" t="inlineStr"/>
      <c r="DK757" s="7" t="inlineStr"/>
      <c r="DL757" s="7" t="inlineStr"/>
      <c r="DM757" s="7" t="inlineStr"/>
      <c r="DN757" s="7" t="inlineStr"/>
      <c r="DO757" s="7" t="inlineStr"/>
      <c r="DP757" s="7" t="inlineStr"/>
      <c r="DQ757" s="7" t="inlineStr"/>
      <c r="DR757" s="7" t="inlineStr"/>
      <c r="DS757" s="7" t="inlineStr"/>
      <c r="DT757" s="7" t="inlineStr"/>
      <c r="DU757" s="7" t="inlineStr"/>
      <c r="DV757" s="7" t="inlineStr"/>
      <c r="DW757" s="7" t="inlineStr"/>
      <c r="DX757" s="7" t="inlineStr"/>
      <c r="DY757" s="7" t="inlineStr"/>
      <c r="DZ757" s="7" t="inlineStr"/>
      <c r="EA757" s="7" t="inlineStr"/>
      <c r="EB757" s="7" t="inlineStr"/>
      <c r="EC757" s="7" t="inlineStr"/>
      <c r="ED757" s="7" t="inlineStr"/>
      <c r="EE757" s="7" t="inlineStr"/>
      <c r="EF757" s="7" t="inlineStr"/>
      <c r="EG757" s="7">
        <f>E757+AU757+BK757+BW757+DE757</f>
        <v/>
      </c>
      <c r="EH757" s="7">
        <f>F757+AV757+BL757+BX757+DF757</f>
        <v/>
      </c>
    </row>
    <row r="758" hidden="1" outlineLevel="1">
      <c r="A758" s="5" t="n">
        <v>422</v>
      </c>
      <c r="B758" s="6" t="inlineStr">
        <is>
          <t>XAMZA-FARM SHIFO MCHJ</t>
        </is>
      </c>
      <c r="C758" s="6" t="inlineStr">
        <is>
          <t>Ташкент</t>
        </is>
      </c>
      <c r="D758" s="6" t="inlineStr">
        <is>
          <t>Ташкент 1</t>
        </is>
      </c>
      <c r="E758" s="7">
        <f>G758+I758+K758+M758+O758+Q758+S758+U758+W758+Y758+AA758+AC758+AE758+AG758+AI758+AK758+AM758+AO758+AQ758+AS758</f>
        <v/>
      </c>
      <c r="F758" s="7">
        <f>H758+J758+L758+N758+P758+R758+T758+V758+X758+Z758+AB758+AD758+AF758+AH758+AJ758+AL758+AN758+AP758+AR758+AT758</f>
        <v/>
      </c>
      <c r="G758" s="7" t="inlineStr"/>
      <c r="H758" s="7" t="inlineStr"/>
      <c r="I758" s="7" t="inlineStr"/>
      <c r="J758" s="7" t="inlineStr"/>
      <c r="K758" s="7" t="inlineStr"/>
      <c r="L758" s="7" t="inlineStr"/>
      <c r="M758" s="7" t="inlineStr"/>
      <c r="N758" s="7" t="inlineStr"/>
      <c r="O758" s="7" t="inlineStr"/>
      <c r="P758" s="7" t="inlineStr"/>
      <c r="Q758" s="7" t="inlineStr"/>
      <c r="R758" s="7" t="inlineStr"/>
      <c r="S758" s="7" t="inlineStr"/>
      <c r="T758" s="7" t="inlineStr"/>
      <c r="U758" s="7" t="inlineStr"/>
      <c r="V758" s="7" t="inlineStr"/>
      <c r="W758" s="7" t="inlineStr"/>
      <c r="X758" s="7" t="inlineStr"/>
      <c r="Y758" s="7" t="inlineStr"/>
      <c r="Z758" s="7" t="inlineStr"/>
      <c r="AA758" s="7" t="inlineStr"/>
      <c r="AB758" s="7" t="inlineStr"/>
      <c r="AC758" s="7" t="inlineStr"/>
      <c r="AD758" s="7" t="inlineStr"/>
      <c r="AE758" s="7" t="inlineStr"/>
      <c r="AF758" s="7" t="inlineStr"/>
      <c r="AG758" s="7" t="inlineStr"/>
      <c r="AH758" s="7" t="inlineStr"/>
      <c r="AI758" s="7" t="inlineStr"/>
      <c r="AJ758" s="7" t="inlineStr"/>
      <c r="AK758" s="7" t="inlineStr"/>
      <c r="AL758" s="7" t="inlineStr"/>
      <c r="AM758" s="7" t="inlineStr"/>
      <c r="AN758" s="7" t="inlineStr"/>
      <c r="AO758" s="7" t="inlineStr"/>
      <c r="AP758" s="7" t="inlineStr"/>
      <c r="AQ758" s="7" t="inlineStr"/>
      <c r="AR758" s="7" t="inlineStr"/>
      <c r="AS758" s="7" t="inlineStr"/>
      <c r="AT758" s="7" t="inlineStr"/>
      <c r="AU758" s="7">
        <f>AW758+AY758+BA758+BC758+BE758+BG758+BI758</f>
        <v/>
      </c>
      <c r="AV758" s="7">
        <f>AX758+AZ758+BB758+BD758+BF758+BH758+BJ758</f>
        <v/>
      </c>
      <c r="AW758" s="7" t="inlineStr"/>
      <c r="AX758" s="7" t="inlineStr"/>
      <c r="AY758" s="7" t="inlineStr"/>
      <c r="AZ758" s="7" t="inlineStr"/>
      <c r="BA758" s="7" t="inlineStr"/>
      <c r="BB758" s="7" t="inlineStr"/>
      <c r="BC758" s="7" t="inlineStr"/>
      <c r="BD758" s="7" t="inlineStr"/>
      <c r="BE758" s="7" t="inlineStr"/>
      <c r="BF758" s="7" t="inlineStr"/>
      <c r="BG758" s="7" t="inlineStr"/>
      <c r="BH758" s="7" t="inlineStr"/>
      <c r="BI758" s="7" t="inlineStr"/>
      <c r="BJ758" s="7" t="inlineStr"/>
      <c r="BK758" s="7">
        <f>BM758+BO758+BQ758+BS758+BU758</f>
        <v/>
      </c>
      <c r="BL758" s="7">
        <f>BN758+BP758+BR758+BT758+BV758</f>
        <v/>
      </c>
      <c r="BM758" s="7" t="inlineStr"/>
      <c r="BN758" s="7" t="inlineStr"/>
      <c r="BO758" s="7" t="inlineStr"/>
      <c r="BP758" s="7" t="inlineStr"/>
      <c r="BQ758" s="7" t="inlineStr"/>
      <c r="BR758" s="7" t="inlineStr"/>
      <c r="BS758" s="7" t="inlineStr"/>
      <c r="BT758" s="7" t="inlineStr"/>
      <c r="BU758" s="7" t="inlineStr"/>
      <c r="BV758" s="7" t="inlineStr"/>
      <c r="BW758" s="7">
        <f>BY758+CA758+CC758+CE758+CG758+CI758+CK758+CM758+CO758+CQ758+CS758+CU758+CW758+CY758+DA758+DC758</f>
        <v/>
      </c>
      <c r="BX758" s="7">
        <f>BZ758+CB758+CD758+CF758+CH758+CJ758+CL758+CN758+CP758+CR758+CT758+CV758+CX758+CZ758+DB758+DD758</f>
        <v/>
      </c>
      <c r="BY758" s="7" t="inlineStr"/>
      <c r="BZ758" s="7" t="inlineStr"/>
      <c r="CA758" s="7" t="inlineStr"/>
      <c r="CB758" s="7" t="inlineStr"/>
      <c r="CC758" s="7" t="inlineStr"/>
      <c r="CD758" s="7" t="inlineStr"/>
      <c r="CE758" s="7" t="inlineStr"/>
      <c r="CF758" s="7" t="inlineStr"/>
      <c r="CG758" s="7" t="inlineStr"/>
      <c r="CH758" s="7" t="inlineStr"/>
      <c r="CI758" s="7" t="inlineStr"/>
      <c r="CJ758" s="7" t="inlineStr"/>
      <c r="CK758" s="7" t="inlineStr"/>
      <c r="CL758" s="7" t="inlineStr"/>
      <c r="CM758" s="7" t="inlineStr"/>
      <c r="CN758" s="7" t="inlineStr"/>
      <c r="CO758" s="7" t="inlineStr"/>
      <c r="CP758" s="7" t="inlineStr"/>
      <c r="CQ758" s="7" t="inlineStr"/>
      <c r="CR758" s="7" t="inlineStr"/>
      <c r="CS758" s="7" t="inlineStr"/>
      <c r="CT758" s="7" t="inlineStr"/>
      <c r="CU758" s="7" t="inlineStr"/>
      <c r="CV758" s="7" t="inlineStr"/>
      <c r="CW758" s="7" t="inlineStr"/>
      <c r="CX758" s="7" t="inlineStr"/>
      <c r="CY758" s="7" t="inlineStr"/>
      <c r="CZ758" s="7" t="inlineStr"/>
      <c r="DA758" s="7" t="inlineStr"/>
      <c r="DB758" s="7" t="inlineStr"/>
      <c r="DC758" s="7" t="inlineStr"/>
      <c r="DD758" s="7" t="inlineStr"/>
      <c r="DE758" s="7">
        <f>DG758+DI758+DK758+DM758+DO758+DQ758+DS758+DU758+DW758+DY758+EA758+EC758+EE758</f>
        <v/>
      </c>
      <c r="DF758" s="7">
        <f>DH758+DJ758+DL758+DN758+DP758+DR758+DT758+DV758+DX758+DZ758+EB758+ED758+EF758</f>
        <v/>
      </c>
      <c r="DG758" s="7" t="inlineStr"/>
      <c r="DH758" s="7" t="inlineStr"/>
      <c r="DI758" s="7" t="inlineStr"/>
      <c r="DJ758" s="7" t="inlineStr"/>
      <c r="DK758" s="7" t="inlineStr"/>
      <c r="DL758" s="7" t="inlineStr"/>
      <c r="DM758" s="7" t="inlineStr"/>
      <c r="DN758" s="7" t="inlineStr"/>
      <c r="DO758" s="7" t="inlineStr"/>
      <c r="DP758" s="7" t="inlineStr"/>
      <c r="DQ758" s="7" t="inlineStr"/>
      <c r="DR758" s="7" t="inlineStr"/>
      <c r="DS758" s="7" t="inlineStr"/>
      <c r="DT758" s="7" t="inlineStr"/>
      <c r="DU758" s="7" t="inlineStr"/>
      <c r="DV758" s="7" t="inlineStr"/>
      <c r="DW758" s="7" t="n">
        <v>10</v>
      </c>
      <c r="DX758" s="7" t="n">
        <v>2375640</v>
      </c>
      <c r="DY758" s="7" t="inlineStr"/>
      <c r="DZ758" s="7" t="inlineStr"/>
      <c r="EA758" s="7" t="n">
        <v>2</v>
      </c>
      <c r="EB758" s="7" t="n">
        <v>324466</v>
      </c>
      <c r="EC758" s="7" t="n">
        <v>4</v>
      </c>
      <c r="ED758" s="7" t="n">
        <v>1497076</v>
      </c>
      <c r="EE758" s="7" t="inlineStr"/>
      <c r="EF758" s="7" t="inlineStr"/>
      <c r="EG758" s="7">
        <f>E758+AU758+BK758+BW758+DE758</f>
        <v/>
      </c>
      <c r="EH758" s="7">
        <f>F758+AV758+BL758+BX758+DF758</f>
        <v/>
      </c>
    </row>
    <row r="759" hidden="1" outlineLevel="1">
      <c r="A759" s="5" t="n">
        <v>423</v>
      </c>
      <c r="B759" s="6" t="inlineStr">
        <is>
          <t>XOJI DAVLAT MCHJ</t>
        </is>
      </c>
      <c r="C759" s="6" t="inlineStr">
        <is>
          <t>Ташкент</t>
        </is>
      </c>
      <c r="D759" s="6" t="inlineStr">
        <is>
          <t>Ташкент 1</t>
        </is>
      </c>
      <c r="E759" s="7">
        <f>G759+I759+K759+M759+O759+Q759+S759+U759+W759+Y759+AA759+AC759+AE759+AG759+AI759+AK759+AM759+AO759+AQ759+AS759</f>
        <v/>
      </c>
      <c r="F759" s="7">
        <f>H759+J759+L759+N759+P759+R759+T759+V759+X759+Z759+AB759+AD759+AF759+AH759+AJ759+AL759+AN759+AP759+AR759+AT759</f>
        <v/>
      </c>
      <c r="G759" s="7" t="inlineStr"/>
      <c r="H759" s="7" t="inlineStr"/>
      <c r="I759" s="7" t="inlineStr"/>
      <c r="J759" s="7" t="inlineStr"/>
      <c r="K759" s="7" t="inlineStr"/>
      <c r="L759" s="7" t="inlineStr"/>
      <c r="M759" s="7" t="inlineStr"/>
      <c r="N759" s="7" t="inlineStr"/>
      <c r="O759" s="7" t="inlineStr"/>
      <c r="P759" s="7" t="inlineStr"/>
      <c r="Q759" s="7" t="inlineStr"/>
      <c r="R759" s="7" t="inlineStr"/>
      <c r="S759" s="7" t="inlineStr"/>
      <c r="T759" s="7" t="inlineStr"/>
      <c r="U759" s="7" t="inlineStr"/>
      <c r="V759" s="7" t="inlineStr"/>
      <c r="W759" s="7" t="inlineStr"/>
      <c r="X759" s="7" t="inlineStr"/>
      <c r="Y759" s="7" t="inlineStr"/>
      <c r="Z759" s="7" t="inlineStr"/>
      <c r="AA759" s="7" t="inlineStr"/>
      <c r="AB759" s="7" t="inlineStr"/>
      <c r="AC759" s="7" t="inlineStr"/>
      <c r="AD759" s="7" t="inlineStr"/>
      <c r="AE759" s="7" t="inlineStr"/>
      <c r="AF759" s="7" t="inlineStr"/>
      <c r="AG759" s="7" t="inlineStr"/>
      <c r="AH759" s="7" t="inlineStr"/>
      <c r="AI759" s="7" t="inlineStr"/>
      <c r="AJ759" s="7" t="inlineStr"/>
      <c r="AK759" s="7" t="inlineStr"/>
      <c r="AL759" s="7" t="inlineStr"/>
      <c r="AM759" s="7" t="inlineStr"/>
      <c r="AN759" s="7" t="inlineStr"/>
      <c r="AO759" s="7" t="inlineStr"/>
      <c r="AP759" s="7" t="inlineStr"/>
      <c r="AQ759" s="7" t="inlineStr"/>
      <c r="AR759" s="7" t="inlineStr"/>
      <c r="AS759" s="7" t="inlineStr"/>
      <c r="AT759" s="7" t="inlineStr"/>
      <c r="AU759" s="7">
        <f>AW759+AY759+BA759+BC759+BE759+BG759+BI759</f>
        <v/>
      </c>
      <c r="AV759" s="7">
        <f>AX759+AZ759+BB759+BD759+BF759+BH759+BJ759</f>
        <v/>
      </c>
      <c r="AW759" s="7" t="inlineStr"/>
      <c r="AX759" s="7" t="inlineStr"/>
      <c r="AY759" s="7" t="inlineStr"/>
      <c r="AZ759" s="7" t="inlineStr"/>
      <c r="BA759" s="7" t="inlineStr"/>
      <c r="BB759" s="7" t="inlineStr"/>
      <c r="BC759" s="7" t="inlineStr"/>
      <c r="BD759" s="7" t="inlineStr"/>
      <c r="BE759" s="7" t="inlineStr"/>
      <c r="BF759" s="7" t="inlineStr"/>
      <c r="BG759" s="7" t="n">
        <v>20</v>
      </c>
      <c r="BH759" s="7" t="n">
        <v>479040</v>
      </c>
      <c r="BI759" s="7" t="inlineStr"/>
      <c r="BJ759" s="7" t="inlineStr"/>
      <c r="BK759" s="7">
        <f>BM759+BO759+BQ759+BS759+BU759</f>
        <v/>
      </c>
      <c r="BL759" s="7">
        <f>BN759+BP759+BR759+BT759+BV759</f>
        <v/>
      </c>
      <c r="BM759" s="7" t="inlineStr"/>
      <c r="BN759" s="7" t="inlineStr"/>
      <c r="BO759" s="7" t="inlineStr"/>
      <c r="BP759" s="7" t="inlineStr"/>
      <c r="BQ759" s="7" t="inlineStr"/>
      <c r="BR759" s="7" t="inlineStr"/>
      <c r="BS759" s="7" t="inlineStr"/>
      <c r="BT759" s="7" t="inlineStr"/>
      <c r="BU759" s="7" t="inlineStr"/>
      <c r="BV759" s="7" t="inlineStr"/>
      <c r="BW759" s="7">
        <f>BY759+CA759+CC759+CE759+CG759+CI759+CK759+CM759+CO759+CQ759+CS759+CU759+CW759+CY759+DA759+DC759</f>
        <v/>
      </c>
      <c r="BX759" s="7">
        <f>BZ759+CB759+CD759+CF759+CH759+CJ759+CL759+CN759+CP759+CR759+CT759+CV759+CX759+CZ759+DB759+DD759</f>
        <v/>
      </c>
      <c r="BY759" s="7" t="inlineStr"/>
      <c r="BZ759" s="7" t="inlineStr"/>
      <c r="CA759" s="7" t="inlineStr"/>
      <c r="CB759" s="7" t="inlineStr"/>
      <c r="CC759" s="7" t="n">
        <v>10</v>
      </c>
      <c r="CD759" s="7" t="n">
        <v>2272330</v>
      </c>
      <c r="CE759" s="7" t="inlineStr"/>
      <c r="CF759" s="7" t="inlineStr"/>
      <c r="CG759" s="7" t="inlineStr"/>
      <c r="CH759" s="7" t="inlineStr"/>
      <c r="CI759" s="7" t="inlineStr"/>
      <c r="CJ759" s="7" t="inlineStr"/>
      <c r="CK759" s="7" t="inlineStr"/>
      <c r="CL759" s="7" t="inlineStr"/>
      <c r="CM759" s="7" t="inlineStr"/>
      <c r="CN759" s="7" t="inlineStr"/>
      <c r="CO759" s="7" t="inlineStr"/>
      <c r="CP759" s="7" t="inlineStr"/>
      <c r="CQ759" s="7" t="inlineStr"/>
      <c r="CR759" s="7" t="inlineStr"/>
      <c r="CS759" s="7" t="inlineStr"/>
      <c r="CT759" s="7" t="inlineStr"/>
      <c r="CU759" s="7" t="inlineStr"/>
      <c r="CV759" s="7" t="inlineStr"/>
      <c r="CW759" s="7" t="inlineStr"/>
      <c r="CX759" s="7" t="inlineStr"/>
      <c r="CY759" s="7" t="inlineStr"/>
      <c r="CZ759" s="7" t="inlineStr"/>
      <c r="DA759" s="7" t="inlineStr"/>
      <c r="DB759" s="7" t="inlineStr"/>
      <c r="DC759" s="7" t="inlineStr"/>
      <c r="DD759" s="7" t="inlineStr"/>
      <c r="DE759" s="7">
        <f>DG759+DI759+DK759+DM759+DO759+DQ759+DS759+DU759+DW759+DY759+EA759+EC759+EE759</f>
        <v/>
      </c>
      <c r="DF759" s="7">
        <f>DH759+DJ759+DL759+DN759+DP759+DR759+DT759+DV759+DX759+DZ759+EB759+ED759+EF759</f>
        <v/>
      </c>
      <c r="DG759" s="7" t="inlineStr"/>
      <c r="DH759" s="7" t="inlineStr"/>
      <c r="DI759" s="7" t="inlineStr"/>
      <c r="DJ759" s="7" t="inlineStr"/>
      <c r="DK759" s="7" t="inlineStr"/>
      <c r="DL759" s="7" t="inlineStr"/>
      <c r="DM759" s="7" t="inlineStr"/>
      <c r="DN759" s="7" t="inlineStr"/>
      <c r="DO759" s="7" t="n">
        <v>100</v>
      </c>
      <c r="DP759" s="7" t="n">
        <v>36804300</v>
      </c>
      <c r="DQ759" s="7" t="inlineStr"/>
      <c r="DR759" s="7" t="inlineStr"/>
      <c r="DS759" s="7" t="inlineStr"/>
      <c r="DT759" s="7" t="inlineStr"/>
      <c r="DU759" s="7" t="inlineStr"/>
      <c r="DV759" s="7" t="inlineStr"/>
      <c r="DW759" s="7" t="inlineStr"/>
      <c r="DX759" s="7" t="inlineStr"/>
      <c r="DY759" s="7" t="inlineStr"/>
      <c r="DZ759" s="7" t="inlineStr"/>
      <c r="EA759" s="7" t="inlineStr"/>
      <c r="EB759" s="7" t="inlineStr"/>
      <c r="EC759" s="7" t="inlineStr"/>
      <c r="ED759" s="7" t="inlineStr"/>
      <c r="EE759" s="7" t="inlineStr"/>
      <c r="EF759" s="7" t="inlineStr"/>
      <c r="EG759" s="7">
        <f>E759+AU759+BK759+BW759+DE759</f>
        <v/>
      </c>
      <c r="EH759" s="7">
        <f>F759+AV759+BL759+BX759+DF759</f>
        <v/>
      </c>
    </row>
    <row r="760" hidden="1" outlineLevel="1">
      <c r="A760" s="5" t="n">
        <v>424</v>
      </c>
      <c r="B760" s="6" t="inlineStr">
        <is>
          <t>XUSHNUD PROJECT MCHJ</t>
        </is>
      </c>
      <c r="C760" s="6" t="inlineStr">
        <is>
          <t>Ташкент</t>
        </is>
      </c>
      <c r="D760" s="6" t="inlineStr">
        <is>
          <t>Ташкент 1</t>
        </is>
      </c>
      <c r="E760" s="7">
        <f>G760+I760+K760+M760+O760+Q760+S760+U760+W760+Y760+AA760+AC760+AE760+AG760+AI760+AK760+AM760+AO760+AQ760+AS760</f>
        <v/>
      </c>
      <c r="F760" s="7">
        <f>H760+J760+L760+N760+P760+R760+T760+V760+X760+Z760+AB760+AD760+AF760+AH760+AJ760+AL760+AN760+AP760+AR760+AT760</f>
        <v/>
      </c>
      <c r="G760" s="7" t="inlineStr"/>
      <c r="H760" s="7" t="inlineStr"/>
      <c r="I760" s="7" t="inlineStr"/>
      <c r="J760" s="7" t="inlineStr"/>
      <c r="K760" s="7" t="inlineStr"/>
      <c r="L760" s="7" t="inlineStr"/>
      <c r="M760" s="7" t="inlineStr"/>
      <c r="N760" s="7" t="inlineStr"/>
      <c r="O760" s="7" t="inlineStr"/>
      <c r="P760" s="7" t="inlineStr"/>
      <c r="Q760" s="7" t="n">
        <v>5</v>
      </c>
      <c r="R760" s="7" t="n">
        <v>2286720</v>
      </c>
      <c r="S760" s="7" t="inlineStr"/>
      <c r="T760" s="7" t="inlineStr"/>
      <c r="U760" s="7" t="inlineStr"/>
      <c r="V760" s="7" t="inlineStr"/>
      <c r="W760" s="7" t="inlineStr"/>
      <c r="X760" s="7" t="inlineStr"/>
      <c r="Y760" s="7" t="inlineStr"/>
      <c r="Z760" s="7" t="inlineStr"/>
      <c r="AA760" s="7" t="inlineStr"/>
      <c r="AB760" s="7" t="inlineStr"/>
      <c r="AC760" s="7" t="inlineStr"/>
      <c r="AD760" s="7" t="inlineStr"/>
      <c r="AE760" s="7" t="inlineStr"/>
      <c r="AF760" s="7" t="inlineStr"/>
      <c r="AG760" s="7" t="inlineStr"/>
      <c r="AH760" s="7" t="inlineStr"/>
      <c r="AI760" s="7" t="inlineStr"/>
      <c r="AJ760" s="7" t="inlineStr"/>
      <c r="AK760" s="7" t="inlineStr"/>
      <c r="AL760" s="7" t="inlineStr"/>
      <c r="AM760" s="7" t="inlineStr"/>
      <c r="AN760" s="7" t="inlineStr"/>
      <c r="AO760" s="7" t="inlineStr"/>
      <c r="AP760" s="7" t="inlineStr"/>
      <c r="AQ760" s="7" t="inlineStr"/>
      <c r="AR760" s="7" t="inlineStr"/>
      <c r="AS760" s="7" t="inlineStr"/>
      <c r="AT760" s="7" t="inlineStr"/>
      <c r="AU760" s="7">
        <f>AW760+AY760+BA760+BC760+BE760+BG760+BI760</f>
        <v/>
      </c>
      <c r="AV760" s="7">
        <f>AX760+AZ760+BB760+BD760+BF760+BH760+BJ760</f>
        <v/>
      </c>
      <c r="AW760" s="7" t="inlineStr"/>
      <c r="AX760" s="7" t="inlineStr"/>
      <c r="AY760" s="7" t="inlineStr"/>
      <c r="AZ760" s="7" t="inlineStr"/>
      <c r="BA760" s="7" t="inlineStr"/>
      <c r="BB760" s="7" t="inlineStr"/>
      <c r="BC760" s="7" t="inlineStr"/>
      <c r="BD760" s="7" t="inlineStr"/>
      <c r="BE760" s="7" t="inlineStr"/>
      <c r="BF760" s="7" t="inlineStr"/>
      <c r="BG760" s="7" t="inlineStr"/>
      <c r="BH760" s="7" t="inlineStr"/>
      <c r="BI760" s="7" t="inlineStr"/>
      <c r="BJ760" s="7" t="inlineStr"/>
      <c r="BK760" s="7">
        <f>BM760+BO760+BQ760+BS760+BU760</f>
        <v/>
      </c>
      <c r="BL760" s="7">
        <f>BN760+BP760+BR760+BT760+BV760</f>
        <v/>
      </c>
      <c r="BM760" s="7" t="inlineStr"/>
      <c r="BN760" s="7" t="inlineStr"/>
      <c r="BO760" s="7" t="inlineStr"/>
      <c r="BP760" s="7" t="inlineStr"/>
      <c r="BQ760" s="7" t="inlineStr"/>
      <c r="BR760" s="7" t="inlineStr"/>
      <c r="BS760" s="7" t="inlineStr"/>
      <c r="BT760" s="7" t="inlineStr"/>
      <c r="BU760" s="7" t="inlineStr"/>
      <c r="BV760" s="7" t="inlineStr"/>
      <c r="BW760" s="7">
        <f>BY760+CA760+CC760+CE760+CG760+CI760+CK760+CM760+CO760+CQ760+CS760+CU760+CW760+CY760+DA760+DC760</f>
        <v/>
      </c>
      <c r="BX760" s="7">
        <f>BZ760+CB760+CD760+CF760+CH760+CJ760+CL760+CN760+CP760+CR760+CT760+CV760+CX760+CZ760+DB760+DD760</f>
        <v/>
      </c>
      <c r="BY760" s="7" t="inlineStr"/>
      <c r="BZ760" s="7" t="inlineStr"/>
      <c r="CA760" s="7" t="inlineStr"/>
      <c r="CB760" s="7" t="inlineStr"/>
      <c r="CC760" s="7" t="inlineStr"/>
      <c r="CD760" s="7" t="inlineStr"/>
      <c r="CE760" s="7" t="inlineStr"/>
      <c r="CF760" s="7" t="inlineStr"/>
      <c r="CG760" s="7" t="inlineStr"/>
      <c r="CH760" s="7" t="inlineStr"/>
      <c r="CI760" s="7" t="inlineStr"/>
      <c r="CJ760" s="7" t="inlineStr"/>
      <c r="CK760" s="7" t="inlineStr"/>
      <c r="CL760" s="7" t="inlineStr"/>
      <c r="CM760" s="7" t="inlineStr"/>
      <c r="CN760" s="7" t="inlineStr"/>
      <c r="CO760" s="7" t="inlineStr"/>
      <c r="CP760" s="7" t="inlineStr"/>
      <c r="CQ760" s="7" t="inlineStr"/>
      <c r="CR760" s="7" t="inlineStr"/>
      <c r="CS760" s="7" t="inlineStr"/>
      <c r="CT760" s="7" t="inlineStr"/>
      <c r="CU760" s="7" t="inlineStr"/>
      <c r="CV760" s="7" t="inlineStr"/>
      <c r="CW760" s="7" t="inlineStr"/>
      <c r="CX760" s="7" t="inlineStr"/>
      <c r="CY760" s="7" t="inlineStr"/>
      <c r="CZ760" s="7" t="inlineStr"/>
      <c r="DA760" s="7" t="inlineStr"/>
      <c r="DB760" s="7" t="inlineStr"/>
      <c r="DC760" s="7" t="inlineStr"/>
      <c r="DD760" s="7" t="inlineStr"/>
      <c r="DE760" s="7">
        <f>DG760+DI760+DK760+DM760+DO760+DQ760+DS760+DU760+DW760+DY760+EA760+EC760+EE760</f>
        <v/>
      </c>
      <c r="DF760" s="7">
        <f>DH760+DJ760+DL760+DN760+DP760+DR760+DT760+DV760+DX760+DZ760+EB760+ED760+EF760</f>
        <v/>
      </c>
      <c r="DG760" s="7" t="inlineStr"/>
      <c r="DH760" s="7" t="inlineStr"/>
      <c r="DI760" s="7" t="inlineStr"/>
      <c r="DJ760" s="7" t="inlineStr"/>
      <c r="DK760" s="7" t="inlineStr"/>
      <c r="DL760" s="7" t="inlineStr"/>
      <c r="DM760" s="7" t="inlineStr"/>
      <c r="DN760" s="7" t="inlineStr"/>
      <c r="DO760" s="7" t="inlineStr"/>
      <c r="DP760" s="7" t="inlineStr"/>
      <c r="DQ760" s="7" t="inlineStr"/>
      <c r="DR760" s="7" t="inlineStr"/>
      <c r="DS760" s="7" t="inlineStr"/>
      <c r="DT760" s="7" t="inlineStr"/>
      <c r="DU760" s="7" t="inlineStr"/>
      <c r="DV760" s="7" t="inlineStr"/>
      <c r="DW760" s="7" t="inlineStr"/>
      <c r="DX760" s="7" t="inlineStr"/>
      <c r="DY760" s="7" t="inlineStr"/>
      <c r="DZ760" s="7" t="inlineStr"/>
      <c r="EA760" s="7" t="inlineStr"/>
      <c r="EB760" s="7" t="inlineStr"/>
      <c r="EC760" s="7" t="inlineStr"/>
      <c r="ED760" s="7" t="inlineStr"/>
      <c r="EE760" s="7" t="inlineStr"/>
      <c r="EF760" s="7" t="inlineStr"/>
      <c r="EG760" s="7">
        <f>E760+AU760+BK760+BW760+DE760</f>
        <v/>
      </c>
      <c r="EH760" s="7">
        <f>F760+AV760+BL760+BX760+DF760</f>
        <v/>
      </c>
    </row>
    <row r="761" hidden="1" outlineLevel="1">
      <c r="A761" s="5" t="n">
        <v>425</v>
      </c>
      <c r="B761" s="6" t="inlineStr">
        <is>
          <t>XUVAYDO FARM MCHJ</t>
        </is>
      </c>
      <c r="C761" s="6" t="inlineStr">
        <is>
          <t>Ташкент</t>
        </is>
      </c>
      <c r="D761" s="6" t="inlineStr">
        <is>
          <t>Ташкент 2</t>
        </is>
      </c>
      <c r="E761" s="7">
        <f>G761+I761+K761+M761+O761+Q761+S761+U761+W761+Y761+AA761+AC761+AE761+AG761+AI761+AK761+AM761+AO761+AQ761+AS761</f>
        <v/>
      </c>
      <c r="F761" s="7">
        <f>H761+J761+L761+N761+P761+R761+T761+V761+X761+Z761+AB761+AD761+AF761+AH761+AJ761+AL761+AN761+AP761+AR761+AT761</f>
        <v/>
      </c>
      <c r="G761" s="7" t="inlineStr"/>
      <c r="H761" s="7" t="inlineStr"/>
      <c r="I761" s="7" t="inlineStr"/>
      <c r="J761" s="7" t="inlineStr"/>
      <c r="K761" s="7" t="inlineStr"/>
      <c r="L761" s="7" t="inlineStr"/>
      <c r="M761" s="7" t="n">
        <v>2</v>
      </c>
      <c r="N761" s="7" t="n">
        <v>749534</v>
      </c>
      <c r="O761" s="7" t="inlineStr"/>
      <c r="P761" s="7" t="inlineStr"/>
      <c r="Q761" s="7" t="inlineStr"/>
      <c r="R761" s="7" t="inlineStr"/>
      <c r="S761" s="7" t="inlineStr"/>
      <c r="T761" s="7" t="inlineStr"/>
      <c r="U761" s="7" t="inlineStr"/>
      <c r="V761" s="7" t="inlineStr"/>
      <c r="W761" s="7" t="n">
        <v>2</v>
      </c>
      <c r="X761" s="7" t="n">
        <v>816060</v>
      </c>
      <c r="Y761" s="7" t="inlineStr"/>
      <c r="Z761" s="7" t="inlineStr"/>
      <c r="AA761" s="7" t="inlineStr"/>
      <c r="AB761" s="7" t="inlineStr"/>
      <c r="AC761" s="7" t="n">
        <v>2</v>
      </c>
      <c r="AD761" s="7" t="n">
        <v>739572</v>
      </c>
      <c r="AE761" s="7" t="n">
        <v>2</v>
      </c>
      <c r="AF761" s="7" t="n">
        <v>663372</v>
      </c>
      <c r="AG761" s="7" t="inlineStr"/>
      <c r="AH761" s="7" t="inlineStr"/>
      <c r="AI761" s="7" t="inlineStr"/>
      <c r="AJ761" s="7" t="inlineStr"/>
      <c r="AK761" s="7" t="inlineStr"/>
      <c r="AL761" s="7" t="inlineStr"/>
      <c r="AM761" s="7" t="inlineStr"/>
      <c r="AN761" s="7" t="inlineStr"/>
      <c r="AO761" s="7" t="inlineStr"/>
      <c r="AP761" s="7" t="inlineStr"/>
      <c r="AQ761" s="7" t="inlineStr"/>
      <c r="AR761" s="7" t="inlineStr"/>
      <c r="AS761" s="7" t="inlineStr"/>
      <c r="AT761" s="7" t="inlineStr"/>
      <c r="AU761" s="7">
        <f>AW761+AY761+BA761+BC761+BE761+BG761+BI761</f>
        <v/>
      </c>
      <c r="AV761" s="7">
        <f>AX761+AZ761+BB761+BD761+BF761+BH761+BJ761</f>
        <v/>
      </c>
      <c r="AW761" s="7" t="inlineStr"/>
      <c r="AX761" s="7" t="inlineStr"/>
      <c r="AY761" s="7" t="inlineStr"/>
      <c r="AZ761" s="7" t="inlineStr"/>
      <c r="BA761" s="7" t="inlineStr"/>
      <c r="BB761" s="7" t="inlineStr"/>
      <c r="BC761" s="7" t="inlineStr"/>
      <c r="BD761" s="7" t="inlineStr"/>
      <c r="BE761" s="7" t="inlineStr"/>
      <c r="BF761" s="7" t="inlineStr"/>
      <c r="BG761" s="7" t="inlineStr"/>
      <c r="BH761" s="7" t="inlineStr"/>
      <c r="BI761" s="7" t="inlineStr"/>
      <c r="BJ761" s="7" t="inlineStr"/>
      <c r="BK761" s="7">
        <f>BM761+BO761+BQ761+BS761+BU761</f>
        <v/>
      </c>
      <c r="BL761" s="7">
        <f>BN761+BP761+BR761+BT761+BV761</f>
        <v/>
      </c>
      <c r="BM761" s="7" t="inlineStr"/>
      <c r="BN761" s="7" t="inlineStr"/>
      <c r="BO761" s="7" t="inlineStr"/>
      <c r="BP761" s="7" t="inlineStr"/>
      <c r="BQ761" s="7" t="inlineStr"/>
      <c r="BR761" s="7" t="inlineStr"/>
      <c r="BS761" s="7" t="inlineStr"/>
      <c r="BT761" s="7" t="inlineStr"/>
      <c r="BU761" s="7" t="inlineStr"/>
      <c r="BV761" s="7" t="inlineStr"/>
      <c r="BW761" s="7">
        <f>BY761+CA761+CC761+CE761+CG761+CI761+CK761+CM761+CO761+CQ761+CS761+CU761+CW761+CY761+DA761+DC761</f>
        <v/>
      </c>
      <c r="BX761" s="7">
        <f>BZ761+CB761+CD761+CF761+CH761+CJ761+CL761+CN761+CP761+CR761+CT761+CV761+CX761+CZ761+DB761+DD761</f>
        <v/>
      </c>
      <c r="BY761" s="7" t="inlineStr"/>
      <c r="BZ761" s="7" t="inlineStr"/>
      <c r="CA761" s="7" t="inlineStr"/>
      <c r="CB761" s="7" t="inlineStr"/>
      <c r="CC761" s="7" t="inlineStr"/>
      <c r="CD761" s="7" t="inlineStr"/>
      <c r="CE761" s="7" t="inlineStr"/>
      <c r="CF761" s="7" t="inlineStr"/>
      <c r="CG761" s="7" t="inlineStr"/>
      <c r="CH761" s="7" t="inlineStr"/>
      <c r="CI761" s="7" t="inlineStr"/>
      <c r="CJ761" s="7" t="inlineStr"/>
      <c r="CK761" s="7" t="inlineStr"/>
      <c r="CL761" s="7" t="inlineStr"/>
      <c r="CM761" s="7" t="inlineStr"/>
      <c r="CN761" s="7" t="inlineStr"/>
      <c r="CO761" s="7" t="inlineStr"/>
      <c r="CP761" s="7" t="inlineStr"/>
      <c r="CQ761" s="7" t="inlineStr"/>
      <c r="CR761" s="7" t="inlineStr"/>
      <c r="CS761" s="7" t="inlineStr"/>
      <c r="CT761" s="7" t="inlineStr"/>
      <c r="CU761" s="7" t="inlineStr"/>
      <c r="CV761" s="7" t="inlineStr"/>
      <c r="CW761" s="7" t="inlineStr"/>
      <c r="CX761" s="7" t="inlineStr"/>
      <c r="CY761" s="7" t="inlineStr"/>
      <c r="CZ761" s="7" t="inlineStr"/>
      <c r="DA761" s="7" t="inlineStr"/>
      <c r="DB761" s="7" t="inlineStr"/>
      <c r="DC761" s="7" t="inlineStr"/>
      <c r="DD761" s="7" t="inlineStr"/>
      <c r="DE761" s="7">
        <f>DG761+DI761+DK761+DM761+DO761+DQ761+DS761+DU761+DW761+DY761+EA761+EC761+EE761</f>
        <v/>
      </c>
      <c r="DF761" s="7">
        <f>DH761+DJ761+DL761+DN761+DP761+DR761+DT761+DV761+DX761+DZ761+EB761+ED761+EF761</f>
        <v/>
      </c>
      <c r="DG761" s="7" t="inlineStr"/>
      <c r="DH761" s="7" t="inlineStr"/>
      <c r="DI761" s="7" t="inlineStr"/>
      <c r="DJ761" s="7" t="inlineStr"/>
      <c r="DK761" s="7" t="inlineStr"/>
      <c r="DL761" s="7" t="inlineStr"/>
      <c r="DM761" s="7" t="inlineStr"/>
      <c r="DN761" s="7" t="inlineStr"/>
      <c r="DO761" s="7" t="inlineStr"/>
      <c r="DP761" s="7" t="inlineStr"/>
      <c r="DQ761" s="7" t="inlineStr"/>
      <c r="DR761" s="7" t="inlineStr"/>
      <c r="DS761" s="7" t="inlineStr"/>
      <c r="DT761" s="7" t="inlineStr"/>
      <c r="DU761" s="7" t="inlineStr"/>
      <c r="DV761" s="7" t="inlineStr"/>
      <c r="DW761" s="7" t="inlineStr"/>
      <c r="DX761" s="7" t="inlineStr"/>
      <c r="DY761" s="7" t="inlineStr"/>
      <c r="DZ761" s="7" t="inlineStr"/>
      <c r="EA761" s="7" t="inlineStr"/>
      <c r="EB761" s="7" t="inlineStr"/>
      <c r="EC761" s="7" t="inlineStr"/>
      <c r="ED761" s="7" t="inlineStr"/>
      <c r="EE761" s="7" t="inlineStr"/>
      <c r="EF761" s="7" t="inlineStr"/>
      <c r="EG761" s="7">
        <f>E761+AU761+BK761+BW761+DE761</f>
        <v/>
      </c>
      <c r="EH761" s="7">
        <f>F761+AV761+BL761+BX761+DF761</f>
        <v/>
      </c>
    </row>
    <row r="762" hidden="1" outlineLevel="1">
      <c r="A762" s="5" t="n">
        <v>426</v>
      </c>
      <c r="B762" s="6" t="inlineStr">
        <is>
          <t>Xabiba Farm MCHJ</t>
        </is>
      </c>
      <c r="C762" s="6" t="inlineStr">
        <is>
          <t>Ташкент</t>
        </is>
      </c>
      <c r="D762" s="6" t="inlineStr">
        <is>
          <t>Ташкент 2</t>
        </is>
      </c>
      <c r="E762" s="7">
        <f>G762+I762+K762+M762+O762+Q762+S762+U762+W762+Y762+AA762+AC762+AE762+AG762+AI762+AK762+AM762+AO762+AQ762+AS762</f>
        <v/>
      </c>
      <c r="F762" s="7">
        <f>H762+J762+L762+N762+P762+R762+T762+V762+X762+Z762+AB762+AD762+AF762+AH762+AJ762+AL762+AN762+AP762+AR762+AT762</f>
        <v/>
      </c>
      <c r="G762" s="7" t="inlineStr"/>
      <c r="H762" s="7" t="inlineStr"/>
      <c r="I762" s="7" t="inlineStr"/>
      <c r="J762" s="7" t="inlineStr"/>
      <c r="K762" s="7" t="inlineStr"/>
      <c r="L762" s="7" t="inlineStr"/>
      <c r="M762" s="7" t="inlineStr"/>
      <c r="N762" s="7" t="inlineStr"/>
      <c r="O762" s="7" t="inlineStr"/>
      <c r="P762" s="7" t="inlineStr"/>
      <c r="Q762" s="7" t="n">
        <v>3</v>
      </c>
      <c r="R762" s="7" t="n">
        <v>221694</v>
      </c>
      <c r="S762" s="7" t="inlineStr"/>
      <c r="T762" s="7" t="inlineStr"/>
      <c r="U762" s="7" t="inlineStr"/>
      <c r="V762" s="7" t="inlineStr"/>
      <c r="W762" s="7" t="inlineStr"/>
      <c r="X762" s="7" t="inlineStr"/>
      <c r="Y762" s="7" t="inlineStr"/>
      <c r="Z762" s="7" t="inlineStr"/>
      <c r="AA762" s="7" t="inlineStr"/>
      <c r="AB762" s="7" t="inlineStr"/>
      <c r="AC762" s="7" t="inlineStr"/>
      <c r="AD762" s="7" t="inlineStr"/>
      <c r="AE762" s="7" t="inlineStr"/>
      <c r="AF762" s="7" t="inlineStr"/>
      <c r="AG762" s="7" t="inlineStr"/>
      <c r="AH762" s="7" t="inlineStr"/>
      <c r="AI762" s="7" t="inlineStr"/>
      <c r="AJ762" s="7" t="inlineStr"/>
      <c r="AK762" s="7" t="inlineStr"/>
      <c r="AL762" s="7" t="inlineStr"/>
      <c r="AM762" s="7" t="inlineStr"/>
      <c r="AN762" s="7" t="inlineStr"/>
      <c r="AO762" s="7" t="inlineStr"/>
      <c r="AP762" s="7" t="inlineStr"/>
      <c r="AQ762" s="7" t="inlineStr"/>
      <c r="AR762" s="7" t="inlineStr"/>
      <c r="AS762" s="7" t="inlineStr"/>
      <c r="AT762" s="7" t="inlineStr"/>
      <c r="AU762" s="7">
        <f>AW762+AY762+BA762+BC762+BE762+BG762+BI762</f>
        <v/>
      </c>
      <c r="AV762" s="7">
        <f>AX762+AZ762+BB762+BD762+BF762+BH762+BJ762</f>
        <v/>
      </c>
      <c r="AW762" s="7" t="inlineStr"/>
      <c r="AX762" s="7" t="inlineStr"/>
      <c r="AY762" s="7" t="inlineStr"/>
      <c r="AZ762" s="7" t="inlineStr"/>
      <c r="BA762" s="7" t="inlineStr"/>
      <c r="BB762" s="7" t="inlineStr"/>
      <c r="BC762" s="7" t="inlineStr"/>
      <c r="BD762" s="7" t="inlineStr"/>
      <c r="BE762" s="7" t="inlineStr"/>
      <c r="BF762" s="7" t="inlineStr"/>
      <c r="BG762" s="7" t="inlineStr"/>
      <c r="BH762" s="7" t="inlineStr"/>
      <c r="BI762" s="7" t="inlineStr"/>
      <c r="BJ762" s="7" t="inlineStr"/>
      <c r="BK762" s="7">
        <f>BM762+BO762+BQ762+BS762+BU762</f>
        <v/>
      </c>
      <c r="BL762" s="7">
        <f>BN762+BP762+BR762+BT762+BV762</f>
        <v/>
      </c>
      <c r="BM762" s="7" t="inlineStr"/>
      <c r="BN762" s="7" t="inlineStr"/>
      <c r="BO762" s="7" t="inlineStr"/>
      <c r="BP762" s="7" t="inlineStr"/>
      <c r="BQ762" s="7" t="inlineStr"/>
      <c r="BR762" s="7" t="inlineStr"/>
      <c r="BS762" s="7" t="inlineStr"/>
      <c r="BT762" s="7" t="inlineStr"/>
      <c r="BU762" s="7" t="inlineStr"/>
      <c r="BV762" s="7" t="inlineStr"/>
      <c r="BW762" s="7">
        <f>BY762+CA762+CC762+CE762+CG762+CI762+CK762+CM762+CO762+CQ762+CS762+CU762+CW762+CY762+DA762+DC762</f>
        <v/>
      </c>
      <c r="BX762" s="7">
        <f>BZ762+CB762+CD762+CF762+CH762+CJ762+CL762+CN762+CP762+CR762+CT762+CV762+CX762+CZ762+DB762+DD762</f>
        <v/>
      </c>
      <c r="BY762" s="7" t="inlineStr"/>
      <c r="BZ762" s="7" t="inlineStr"/>
      <c r="CA762" s="7" t="inlineStr"/>
      <c r="CB762" s="7" t="inlineStr"/>
      <c r="CC762" s="7" t="inlineStr"/>
      <c r="CD762" s="7" t="inlineStr"/>
      <c r="CE762" s="7" t="inlineStr"/>
      <c r="CF762" s="7" t="inlineStr"/>
      <c r="CG762" s="7" t="inlineStr"/>
      <c r="CH762" s="7" t="inlineStr"/>
      <c r="CI762" s="7" t="inlineStr"/>
      <c r="CJ762" s="7" t="inlineStr"/>
      <c r="CK762" s="7" t="inlineStr"/>
      <c r="CL762" s="7" t="inlineStr"/>
      <c r="CM762" s="7" t="inlineStr"/>
      <c r="CN762" s="7" t="inlineStr"/>
      <c r="CO762" s="7" t="inlineStr"/>
      <c r="CP762" s="7" t="inlineStr"/>
      <c r="CQ762" s="7" t="inlineStr"/>
      <c r="CR762" s="7" t="inlineStr"/>
      <c r="CS762" s="7" t="inlineStr"/>
      <c r="CT762" s="7" t="inlineStr"/>
      <c r="CU762" s="7" t="inlineStr"/>
      <c r="CV762" s="7" t="inlineStr"/>
      <c r="CW762" s="7" t="inlineStr"/>
      <c r="CX762" s="7" t="inlineStr"/>
      <c r="CY762" s="7" t="inlineStr"/>
      <c r="CZ762" s="7" t="inlineStr"/>
      <c r="DA762" s="7" t="inlineStr"/>
      <c r="DB762" s="7" t="inlineStr"/>
      <c r="DC762" s="7" t="inlineStr"/>
      <c r="DD762" s="7" t="inlineStr"/>
      <c r="DE762" s="7">
        <f>DG762+DI762+DK762+DM762+DO762+DQ762+DS762+DU762+DW762+DY762+EA762+EC762+EE762</f>
        <v/>
      </c>
      <c r="DF762" s="7">
        <f>DH762+DJ762+DL762+DN762+DP762+DR762+DT762+DV762+DX762+DZ762+EB762+ED762+EF762</f>
        <v/>
      </c>
      <c r="DG762" s="7" t="inlineStr"/>
      <c r="DH762" s="7" t="inlineStr"/>
      <c r="DI762" s="7" t="inlineStr"/>
      <c r="DJ762" s="7" t="inlineStr"/>
      <c r="DK762" s="7" t="inlineStr"/>
      <c r="DL762" s="7" t="inlineStr"/>
      <c r="DM762" s="7" t="inlineStr"/>
      <c r="DN762" s="7" t="inlineStr"/>
      <c r="DO762" s="7" t="inlineStr"/>
      <c r="DP762" s="7" t="inlineStr"/>
      <c r="DQ762" s="7" t="inlineStr"/>
      <c r="DR762" s="7" t="inlineStr"/>
      <c r="DS762" s="7" t="inlineStr"/>
      <c r="DT762" s="7" t="inlineStr"/>
      <c r="DU762" s="7" t="inlineStr"/>
      <c r="DV762" s="7" t="inlineStr"/>
      <c r="DW762" s="7" t="inlineStr"/>
      <c r="DX762" s="7" t="inlineStr"/>
      <c r="DY762" s="7" t="inlineStr"/>
      <c r="DZ762" s="7" t="inlineStr"/>
      <c r="EA762" s="7" t="inlineStr"/>
      <c r="EB762" s="7" t="inlineStr"/>
      <c r="EC762" s="7" t="inlineStr"/>
      <c r="ED762" s="7" t="inlineStr"/>
      <c r="EE762" s="7" t="inlineStr"/>
      <c r="EF762" s="7" t="inlineStr"/>
      <c r="EG762" s="7">
        <f>E762+AU762+BK762+BW762+DE762</f>
        <v/>
      </c>
      <c r="EH762" s="7">
        <f>F762+AV762+BL762+BX762+DF762</f>
        <v/>
      </c>
    </row>
    <row r="763" hidden="1" outlineLevel="1">
      <c r="A763" s="5" t="n">
        <v>427</v>
      </c>
      <c r="B763" s="6" t="inlineStr">
        <is>
          <t>Xamdard Amir MCHJ</t>
        </is>
      </c>
      <c r="C763" s="6" t="inlineStr">
        <is>
          <t>Ташкент</t>
        </is>
      </c>
      <c r="D763" s="6" t="inlineStr">
        <is>
          <t>Ташкент 2</t>
        </is>
      </c>
      <c r="E763" s="7">
        <f>G763+I763+K763+M763+O763+Q763+S763+U763+W763+Y763+AA763+AC763+AE763+AG763+AI763+AK763+AM763+AO763+AQ763+AS763</f>
        <v/>
      </c>
      <c r="F763" s="7">
        <f>H763+J763+L763+N763+P763+R763+T763+V763+X763+Z763+AB763+AD763+AF763+AH763+AJ763+AL763+AN763+AP763+AR763+AT763</f>
        <v/>
      </c>
      <c r="G763" s="7" t="inlineStr"/>
      <c r="H763" s="7" t="inlineStr"/>
      <c r="I763" s="7" t="inlineStr"/>
      <c r="J763" s="7" t="inlineStr"/>
      <c r="K763" s="7" t="inlineStr"/>
      <c r="L763" s="7" t="inlineStr"/>
      <c r="M763" s="7" t="inlineStr"/>
      <c r="N763" s="7" t="inlineStr"/>
      <c r="O763" s="7" t="inlineStr"/>
      <c r="P763" s="7" t="inlineStr"/>
      <c r="Q763" s="7" t="n">
        <v>2</v>
      </c>
      <c r="R763" s="7" t="n">
        <v>640783</v>
      </c>
      <c r="S763" s="7" t="inlineStr"/>
      <c r="T763" s="7" t="inlineStr"/>
      <c r="U763" s="7" t="inlineStr"/>
      <c r="V763" s="7" t="inlineStr"/>
      <c r="W763" s="7" t="inlineStr"/>
      <c r="X763" s="7" t="inlineStr"/>
      <c r="Y763" s="7" t="inlineStr"/>
      <c r="Z763" s="7" t="inlineStr"/>
      <c r="AA763" s="7" t="inlineStr"/>
      <c r="AB763" s="7" t="inlineStr"/>
      <c r="AC763" s="7" t="inlineStr"/>
      <c r="AD763" s="7" t="inlineStr"/>
      <c r="AE763" s="7" t="inlineStr"/>
      <c r="AF763" s="7" t="inlineStr"/>
      <c r="AG763" s="7" t="inlineStr"/>
      <c r="AH763" s="7" t="inlineStr"/>
      <c r="AI763" s="7" t="inlineStr"/>
      <c r="AJ763" s="7" t="inlineStr"/>
      <c r="AK763" s="7" t="inlineStr"/>
      <c r="AL763" s="7" t="inlineStr"/>
      <c r="AM763" s="7" t="inlineStr"/>
      <c r="AN763" s="7" t="inlineStr"/>
      <c r="AO763" s="7" t="inlineStr"/>
      <c r="AP763" s="7" t="inlineStr"/>
      <c r="AQ763" s="7" t="inlineStr"/>
      <c r="AR763" s="7" t="inlineStr"/>
      <c r="AS763" s="7" t="inlineStr"/>
      <c r="AT763" s="7" t="inlineStr"/>
      <c r="AU763" s="7">
        <f>AW763+AY763+BA763+BC763+BE763+BG763+BI763</f>
        <v/>
      </c>
      <c r="AV763" s="7">
        <f>AX763+AZ763+BB763+BD763+BF763+BH763+BJ763</f>
        <v/>
      </c>
      <c r="AW763" s="7" t="inlineStr"/>
      <c r="AX763" s="7" t="inlineStr"/>
      <c r="AY763" s="7" t="inlineStr"/>
      <c r="AZ763" s="7" t="inlineStr"/>
      <c r="BA763" s="7" t="inlineStr"/>
      <c r="BB763" s="7" t="inlineStr"/>
      <c r="BC763" s="7" t="inlineStr"/>
      <c r="BD763" s="7" t="inlineStr"/>
      <c r="BE763" s="7" t="inlineStr"/>
      <c r="BF763" s="7" t="inlineStr"/>
      <c r="BG763" s="7" t="inlineStr"/>
      <c r="BH763" s="7" t="inlineStr"/>
      <c r="BI763" s="7" t="inlineStr"/>
      <c r="BJ763" s="7" t="inlineStr"/>
      <c r="BK763" s="7">
        <f>BM763+BO763+BQ763+BS763+BU763</f>
        <v/>
      </c>
      <c r="BL763" s="7">
        <f>BN763+BP763+BR763+BT763+BV763</f>
        <v/>
      </c>
      <c r="BM763" s="7" t="inlineStr"/>
      <c r="BN763" s="7" t="inlineStr"/>
      <c r="BO763" s="7" t="inlineStr"/>
      <c r="BP763" s="7" t="inlineStr"/>
      <c r="BQ763" s="7" t="inlineStr"/>
      <c r="BR763" s="7" t="inlineStr"/>
      <c r="BS763" s="7" t="inlineStr"/>
      <c r="BT763" s="7" t="inlineStr"/>
      <c r="BU763" s="7" t="inlineStr"/>
      <c r="BV763" s="7" t="inlineStr"/>
      <c r="BW763" s="7">
        <f>BY763+CA763+CC763+CE763+CG763+CI763+CK763+CM763+CO763+CQ763+CS763+CU763+CW763+CY763+DA763+DC763</f>
        <v/>
      </c>
      <c r="BX763" s="7">
        <f>BZ763+CB763+CD763+CF763+CH763+CJ763+CL763+CN763+CP763+CR763+CT763+CV763+CX763+CZ763+DB763+DD763</f>
        <v/>
      </c>
      <c r="BY763" s="7" t="inlineStr"/>
      <c r="BZ763" s="7" t="inlineStr"/>
      <c r="CA763" s="7" t="inlineStr"/>
      <c r="CB763" s="7" t="inlineStr"/>
      <c r="CC763" s="7" t="inlineStr"/>
      <c r="CD763" s="7" t="inlineStr"/>
      <c r="CE763" s="7" t="inlineStr"/>
      <c r="CF763" s="7" t="inlineStr"/>
      <c r="CG763" s="7" t="inlineStr"/>
      <c r="CH763" s="7" t="inlineStr"/>
      <c r="CI763" s="7" t="inlineStr"/>
      <c r="CJ763" s="7" t="inlineStr"/>
      <c r="CK763" s="7" t="inlineStr"/>
      <c r="CL763" s="7" t="inlineStr"/>
      <c r="CM763" s="7" t="inlineStr"/>
      <c r="CN763" s="7" t="inlineStr"/>
      <c r="CO763" s="7" t="inlineStr"/>
      <c r="CP763" s="7" t="inlineStr"/>
      <c r="CQ763" s="7" t="inlineStr"/>
      <c r="CR763" s="7" t="inlineStr"/>
      <c r="CS763" s="7" t="inlineStr"/>
      <c r="CT763" s="7" t="inlineStr"/>
      <c r="CU763" s="7" t="inlineStr"/>
      <c r="CV763" s="7" t="inlineStr"/>
      <c r="CW763" s="7" t="inlineStr"/>
      <c r="CX763" s="7" t="inlineStr"/>
      <c r="CY763" s="7" t="inlineStr"/>
      <c r="CZ763" s="7" t="inlineStr"/>
      <c r="DA763" s="7" t="inlineStr"/>
      <c r="DB763" s="7" t="inlineStr"/>
      <c r="DC763" s="7" t="inlineStr"/>
      <c r="DD763" s="7" t="inlineStr"/>
      <c r="DE763" s="7">
        <f>DG763+DI763+DK763+DM763+DO763+DQ763+DS763+DU763+DW763+DY763+EA763+EC763+EE763</f>
        <v/>
      </c>
      <c r="DF763" s="7">
        <f>DH763+DJ763+DL763+DN763+DP763+DR763+DT763+DV763+DX763+DZ763+EB763+ED763+EF763</f>
        <v/>
      </c>
      <c r="DG763" s="7" t="inlineStr"/>
      <c r="DH763" s="7" t="inlineStr"/>
      <c r="DI763" s="7" t="inlineStr"/>
      <c r="DJ763" s="7" t="inlineStr"/>
      <c r="DK763" s="7" t="inlineStr"/>
      <c r="DL763" s="7" t="inlineStr"/>
      <c r="DM763" s="7" t="inlineStr"/>
      <c r="DN763" s="7" t="inlineStr"/>
      <c r="DO763" s="7" t="inlineStr"/>
      <c r="DP763" s="7" t="inlineStr"/>
      <c r="DQ763" s="7" t="inlineStr"/>
      <c r="DR763" s="7" t="inlineStr"/>
      <c r="DS763" s="7" t="inlineStr"/>
      <c r="DT763" s="7" t="inlineStr"/>
      <c r="DU763" s="7" t="inlineStr"/>
      <c r="DV763" s="7" t="inlineStr"/>
      <c r="DW763" s="7" t="inlineStr"/>
      <c r="DX763" s="7" t="inlineStr"/>
      <c r="DY763" s="7" t="inlineStr"/>
      <c r="DZ763" s="7" t="inlineStr"/>
      <c r="EA763" s="7" t="inlineStr"/>
      <c r="EB763" s="7" t="inlineStr"/>
      <c r="EC763" s="7" t="inlineStr"/>
      <c r="ED763" s="7" t="inlineStr"/>
      <c r="EE763" s="7" t="inlineStr"/>
      <c r="EF763" s="7" t="inlineStr"/>
      <c r="EG763" s="7">
        <f>E763+AU763+BK763+BW763+DE763</f>
        <v/>
      </c>
      <c r="EH763" s="7">
        <f>F763+AV763+BL763+BX763+DF763</f>
        <v/>
      </c>
    </row>
    <row r="764" hidden="1" outlineLevel="1">
      <c r="A764" s="5" t="n">
        <v>428</v>
      </c>
      <c r="B764" s="6" t="inlineStr">
        <is>
          <t>Xasan Xusan Farm</t>
        </is>
      </c>
      <c r="C764" s="6" t="inlineStr">
        <is>
          <t>Ташкент</t>
        </is>
      </c>
      <c r="D764" s="6" t="inlineStr">
        <is>
          <t>Ташкент 1</t>
        </is>
      </c>
      <c r="E764" s="7">
        <f>G764+I764+K764+M764+O764+Q764+S764+U764+W764+Y764+AA764+AC764+AE764+AG764+AI764+AK764+AM764+AO764+AQ764+AS764</f>
        <v/>
      </c>
      <c r="F764" s="7">
        <f>H764+J764+L764+N764+P764+R764+T764+V764+X764+Z764+AB764+AD764+AF764+AH764+AJ764+AL764+AN764+AP764+AR764+AT764</f>
        <v/>
      </c>
      <c r="G764" s="7" t="inlineStr"/>
      <c r="H764" s="7" t="inlineStr"/>
      <c r="I764" s="7" t="inlineStr"/>
      <c r="J764" s="7" t="inlineStr"/>
      <c r="K764" s="7" t="inlineStr"/>
      <c r="L764" s="7" t="inlineStr"/>
      <c r="M764" s="7" t="inlineStr"/>
      <c r="N764" s="7" t="inlineStr"/>
      <c r="O764" s="7" t="inlineStr"/>
      <c r="P764" s="7" t="inlineStr"/>
      <c r="Q764" s="7" t="inlineStr"/>
      <c r="R764" s="7" t="inlineStr"/>
      <c r="S764" s="7" t="inlineStr"/>
      <c r="T764" s="7" t="inlineStr"/>
      <c r="U764" s="7" t="inlineStr"/>
      <c r="V764" s="7" t="inlineStr"/>
      <c r="W764" s="7" t="inlineStr"/>
      <c r="X764" s="7" t="inlineStr"/>
      <c r="Y764" s="7" t="inlineStr"/>
      <c r="Z764" s="7" t="inlineStr"/>
      <c r="AA764" s="7" t="inlineStr"/>
      <c r="AB764" s="7" t="inlineStr"/>
      <c r="AC764" s="7" t="inlineStr"/>
      <c r="AD764" s="7" t="inlineStr"/>
      <c r="AE764" s="7" t="inlineStr"/>
      <c r="AF764" s="7" t="inlineStr"/>
      <c r="AG764" s="7" t="inlineStr"/>
      <c r="AH764" s="7" t="inlineStr"/>
      <c r="AI764" s="7" t="inlineStr"/>
      <c r="AJ764" s="7" t="inlineStr"/>
      <c r="AK764" s="7" t="inlineStr"/>
      <c r="AL764" s="7" t="inlineStr"/>
      <c r="AM764" s="7" t="inlineStr"/>
      <c r="AN764" s="7" t="inlineStr"/>
      <c r="AO764" s="7" t="inlineStr"/>
      <c r="AP764" s="7" t="inlineStr"/>
      <c r="AQ764" s="7" t="inlineStr"/>
      <c r="AR764" s="7" t="inlineStr"/>
      <c r="AS764" s="7" t="inlineStr"/>
      <c r="AT764" s="7" t="inlineStr"/>
      <c r="AU764" s="7">
        <f>AW764+AY764+BA764+BC764+BE764+BG764+BI764</f>
        <v/>
      </c>
      <c r="AV764" s="7">
        <f>AX764+AZ764+BB764+BD764+BF764+BH764+BJ764</f>
        <v/>
      </c>
      <c r="AW764" s="7" t="inlineStr"/>
      <c r="AX764" s="7" t="inlineStr"/>
      <c r="AY764" s="7" t="inlineStr"/>
      <c r="AZ764" s="7" t="inlineStr"/>
      <c r="BA764" s="7" t="inlineStr"/>
      <c r="BB764" s="7" t="inlineStr"/>
      <c r="BC764" s="7" t="inlineStr"/>
      <c r="BD764" s="7" t="inlineStr"/>
      <c r="BE764" s="7" t="inlineStr"/>
      <c r="BF764" s="7" t="inlineStr"/>
      <c r="BG764" s="7" t="inlineStr"/>
      <c r="BH764" s="7" t="inlineStr"/>
      <c r="BI764" s="7" t="inlineStr"/>
      <c r="BJ764" s="7" t="inlineStr"/>
      <c r="BK764" s="7">
        <f>BM764+BO764+BQ764+BS764+BU764</f>
        <v/>
      </c>
      <c r="BL764" s="7">
        <f>BN764+BP764+BR764+BT764+BV764</f>
        <v/>
      </c>
      <c r="BM764" s="7" t="inlineStr"/>
      <c r="BN764" s="7" t="inlineStr"/>
      <c r="BO764" s="7" t="inlineStr"/>
      <c r="BP764" s="7" t="inlineStr"/>
      <c r="BQ764" s="7" t="inlineStr"/>
      <c r="BR764" s="7" t="inlineStr"/>
      <c r="BS764" s="7" t="inlineStr"/>
      <c r="BT764" s="7" t="inlineStr"/>
      <c r="BU764" s="7" t="inlineStr"/>
      <c r="BV764" s="7" t="inlineStr"/>
      <c r="BW764" s="7">
        <f>BY764+CA764+CC764+CE764+CG764+CI764+CK764+CM764+CO764+CQ764+CS764+CU764+CW764+CY764+DA764+DC764</f>
        <v/>
      </c>
      <c r="BX764" s="7">
        <f>BZ764+CB764+CD764+CF764+CH764+CJ764+CL764+CN764+CP764+CR764+CT764+CV764+CX764+CZ764+DB764+DD764</f>
        <v/>
      </c>
      <c r="BY764" s="7" t="inlineStr"/>
      <c r="BZ764" s="7" t="inlineStr"/>
      <c r="CA764" s="7" t="n">
        <v>5</v>
      </c>
      <c r="CB764" s="7" t="n">
        <v>2032270</v>
      </c>
      <c r="CC764" s="7" t="inlineStr"/>
      <c r="CD764" s="7" t="inlineStr"/>
      <c r="CE764" s="7" t="n">
        <v>200</v>
      </c>
      <c r="CF764" s="7" t="n">
        <v>52905000</v>
      </c>
      <c r="CG764" s="7" t="inlineStr"/>
      <c r="CH764" s="7" t="inlineStr"/>
      <c r="CI764" s="7" t="inlineStr"/>
      <c r="CJ764" s="7" t="inlineStr"/>
      <c r="CK764" s="7" t="inlineStr"/>
      <c r="CL764" s="7" t="inlineStr"/>
      <c r="CM764" s="7" t="inlineStr"/>
      <c r="CN764" s="7" t="inlineStr"/>
      <c r="CO764" s="7" t="inlineStr"/>
      <c r="CP764" s="7" t="inlineStr"/>
      <c r="CQ764" s="7" t="inlineStr"/>
      <c r="CR764" s="7" t="inlineStr"/>
      <c r="CS764" s="7" t="inlineStr"/>
      <c r="CT764" s="7" t="inlineStr"/>
      <c r="CU764" s="7" t="inlineStr"/>
      <c r="CV764" s="7" t="inlineStr"/>
      <c r="CW764" s="7" t="inlineStr"/>
      <c r="CX764" s="7" t="inlineStr"/>
      <c r="CY764" s="7" t="inlineStr"/>
      <c r="CZ764" s="7" t="inlineStr"/>
      <c r="DA764" s="7" t="inlineStr"/>
      <c r="DB764" s="7" t="inlineStr"/>
      <c r="DC764" s="7" t="inlineStr"/>
      <c r="DD764" s="7" t="inlineStr"/>
      <c r="DE764" s="7">
        <f>DG764+DI764+DK764+DM764+DO764+DQ764+DS764+DU764+DW764+DY764+EA764+EC764+EE764</f>
        <v/>
      </c>
      <c r="DF764" s="7">
        <f>DH764+DJ764+DL764+DN764+DP764+DR764+DT764+DV764+DX764+DZ764+EB764+ED764+EF764</f>
        <v/>
      </c>
      <c r="DG764" s="7" t="inlineStr"/>
      <c r="DH764" s="7" t="inlineStr"/>
      <c r="DI764" s="7" t="inlineStr"/>
      <c r="DJ764" s="7" t="inlineStr"/>
      <c r="DK764" s="7" t="inlineStr"/>
      <c r="DL764" s="7" t="inlineStr"/>
      <c r="DM764" s="7" t="inlineStr"/>
      <c r="DN764" s="7" t="inlineStr"/>
      <c r="DO764" s="7" t="inlineStr"/>
      <c r="DP764" s="7" t="inlineStr"/>
      <c r="DQ764" s="7" t="inlineStr"/>
      <c r="DR764" s="7" t="inlineStr"/>
      <c r="DS764" s="7" t="inlineStr"/>
      <c r="DT764" s="7" t="inlineStr"/>
      <c r="DU764" s="7" t="inlineStr"/>
      <c r="DV764" s="7" t="inlineStr"/>
      <c r="DW764" s="7" t="inlineStr"/>
      <c r="DX764" s="7" t="inlineStr"/>
      <c r="DY764" s="7" t="inlineStr"/>
      <c r="DZ764" s="7" t="inlineStr"/>
      <c r="EA764" s="7" t="inlineStr"/>
      <c r="EB764" s="7" t="inlineStr"/>
      <c r="EC764" s="7" t="inlineStr"/>
      <c r="ED764" s="7" t="inlineStr"/>
      <c r="EE764" s="7" t="inlineStr"/>
      <c r="EF764" s="7" t="inlineStr"/>
      <c r="EG764" s="7">
        <f>E764+AU764+BK764+BW764+DE764</f>
        <v/>
      </c>
      <c r="EH764" s="7">
        <f>F764+AV764+BL764+BX764+DF764</f>
        <v/>
      </c>
    </row>
    <row r="765" hidden="1" outlineLevel="1">
      <c r="A765" s="5" t="n">
        <v>429</v>
      </c>
      <c r="B765" s="6" t="inlineStr">
        <is>
          <t>Xatamboy Farm MCHJ</t>
        </is>
      </c>
      <c r="C765" s="6" t="inlineStr">
        <is>
          <t>Ташкент</t>
        </is>
      </c>
      <c r="D765" s="6" t="inlineStr">
        <is>
          <t>Ташкент 2</t>
        </is>
      </c>
      <c r="E765" s="7">
        <f>G765+I765+K765+M765+O765+Q765+S765+U765+W765+Y765+AA765+AC765+AE765+AG765+AI765+AK765+AM765+AO765+AQ765+AS765</f>
        <v/>
      </c>
      <c r="F765" s="7">
        <f>H765+J765+L765+N765+P765+R765+T765+V765+X765+Z765+AB765+AD765+AF765+AH765+AJ765+AL765+AN765+AP765+AR765+AT765</f>
        <v/>
      </c>
      <c r="G765" s="7" t="inlineStr"/>
      <c r="H765" s="7" t="inlineStr"/>
      <c r="I765" s="7" t="inlineStr"/>
      <c r="J765" s="7" t="inlineStr"/>
      <c r="K765" s="7" t="inlineStr"/>
      <c r="L765" s="7" t="inlineStr"/>
      <c r="M765" s="7" t="inlineStr"/>
      <c r="N765" s="7" t="inlineStr"/>
      <c r="O765" s="7" t="inlineStr"/>
      <c r="P765" s="7" t="inlineStr"/>
      <c r="Q765" s="7" t="inlineStr"/>
      <c r="R765" s="7" t="inlineStr"/>
      <c r="S765" s="7" t="inlineStr"/>
      <c r="T765" s="7" t="inlineStr"/>
      <c r="U765" s="7" t="inlineStr"/>
      <c r="V765" s="7" t="inlineStr"/>
      <c r="W765" s="7" t="inlineStr"/>
      <c r="X765" s="7" t="inlineStr"/>
      <c r="Y765" s="7" t="inlineStr"/>
      <c r="Z765" s="7" t="inlineStr"/>
      <c r="AA765" s="7" t="inlineStr"/>
      <c r="AB765" s="7" t="inlineStr"/>
      <c r="AC765" s="7" t="inlineStr"/>
      <c r="AD765" s="7" t="inlineStr"/>
      <c r="AE765" s="7" t="inlineStr"/>
      <c r="AF765" s="7" t="inlineStr"/>
      <c r="AG765" s="7" t="inlineStr"/>
      <c r="AH765" s="7" t="inlineStr"/>
      <c r="AI765" s="7" t="inlineStr"/>
      <c r="AJ765" s="7" t="inlineStr"/>
      <c r="AK765" s="7" t="inlineStr"/>
      <c r="AL765" s="7" t="inlineStr"/>
      <c r="AM765" s="7" t="inlineStr"/>
      <c r="AN765" s="7" t="inlineStr"/>
      <c r="AO765" s="7" t="inlineStr"/>
      <c r="AP765" s="7" t="inlineStr"/>
      <c r="AQ765" s="7" t="inlineStr"/>
      <c r="AR765" s="7" t="inlineStr"/>
      <c r="AS765" s="7" t="inlineStr"/>
      <c r="AT765" s="7" t="inlineStr"/>
      <c r="AU765" s="7">
        <f>AW765+AY765+BA765+BC765+BE765+BG765+BI765</f>
        <v/>
      </c>
      <c r="AV765" s="7">
        <f>AX765+AZ765+BB765+BD765+BF765+BH765+BJ765</f>
        <v/>
      </c>
      <c r="AW765" s="7" t="inlineStr"/>
      <c r="AX765" s="7" t="inlineStr"/>
      <c r="AY765" s="7" t="inlineStr"/>
      <c r="AZ765" s="7" t="inlineStr"/>
      <c r="BA765" s="7" t="inlineStr"/>
      <c r="BB765" s="7" t="inlineStr"/>
      <c r="BC765" s="7" t="inlineStr"/>
      <c r="BD765" s="7" t="inlineStr"/>
      <c r="BE765" s="7" t="inlineStr"/>
      <c r="BF765" s="7" t="inlineStr"/>
      <c r="BG765" s="7" t="inlineStr"/>
      <c r="BH765" s="7" t="inlineStr"/>
      <c r="BI765" s="7" t="inlineStr"/>
      <c r="BJ765" s="7" t="inlineStr"/>
      <c r="BK765" s="7">
        <f>BM765+BO765+BQ765+BS765+BU765</f>
        <v/>
      </c>
      <c r="BL765" s="7">
        <f>BN765+BP765+BR765+BT765+BV765</f>
        <v/>
      </c>
      <c r="BM765" s="7" t="inlineStr"/>
      <c r="BN765" s="7" t="inlineStr"/>
      <c r="BO765" s="7" t="inlineStr"/>
      <c r="BP765" s="7" t="inlineStr"/>
      <c r="BQ765" s="7" t="inlineStr"/>
      <c r="BR765" s="7" t="inlineStr"/>
      <c r="BS765" s="7" t="inlineStr"/>
      <c r="BT765" s="7" t="inlineStr"/>
      <c r="BU765" s="7" t="inlineStr"/>
      <c r="BV765" s="7" t="inlineStr"/>
      <c r="BW765" s="7">
        <f>BY765+CA765+CC765+CE765+CG765+CI765+CK765+CM765+CO765+CQ765+CS765+CU765+CW765+CY765+DA765+DC765</f>
        <v/>
      </c>
      <c r="BX765" s="7">
        <f>BZ765+CB765+CD765+CF765+CH765+CJ765+CL765+CN765+CP765+CR765+CT765+CV765+CX765+CZ765+DB765+DD765</f>
        <v/>
      </c>
      <c r="BY765" s="7" t="inlineStr"/>
      <c r="BZ765" s="7" t="inlineStr"/>
      <c r="CA765" s="7" t="inlineStr"/>
      <c r="CB765" s="7" t="inlineStr"/>
      <c r="CC765" s="7" t="inlineStr"/>
      <c r="CD765" s="7" t="inlineStr"/>
      <c r="CE765" s="7" t="inlineStr"/>
      <c r="CF765" s="7" t="inlineStr"/>
      <c r="CG765" s="7" t="inlineStr"/>
      <c r="CH765" s="7" t="inlineStr"/>
      <c r="CI765" s="7" t="inlineStr"/>
      <c r="CJ765" s="7" t="inlineStr"/>
      <c r="CK765" s="7" t="inlineStr"/>
      <c r="CL765" s="7" t="inlineStr"/>
      <c r="CM765" s="7" t="inlineStr"/>
      <c r="CN765" s="7" t="inlineStr"/>
      <c r="CO765" s="7" t="inlineStr"/>
      <c r="CP765" s="7" t="inlineStr"/>
      <c r="CQ765" s="7" t="inlineStr"/>
      <c r="CR765" s="7" t="inlineStr"/>
      <c r="CS765" s="7" t="inlineStr"/>
      <c r="CT765" s="7" t="inlineStr"/>
      <c r="CU765" s="7" t="inlineStr"/>
      <c r="CV765" s="7" t="inlineStr"/>
      <c r="CW765" s="7" t="inlineStr"/>
      <c r="CX765" s="7" t="inlineStr"/>
      <c r="CY765" s="7" t="inlineStr"/>
      <c r="CZ765" s="7" t="inlineStr"/>
      <c r="DA765" s="7" t="inlineStr"/>
      <c r="DB765" s="7" t="inlineStr"/>
      <c r="DC765" s="7" t="inlineStr"/>
      <c r="DD765" s="7" t="inlineStr"/>
      <c r="DE765" s="7">
        <f>DG765+DI765+DK765+DM765+DO765+DQ765+DS765+DU765+DW765+DY765+EA765+EC765+EE765</f>
        <v/>
      </c>
      <c r="DF765" s="7">
        <f>DH765+DJ765+DL765+DN765+DP765+DR765+DT765+DV765+DX765+DZ765+EB765+ED765+EF765</f>
        <v/>
      </c>
      <c r="DG765" s="7" t="inlineStr"/>
      <c r="DH765" s="7" t="inlineStr"/>
      <c r="DI765" s="7" t="inlineStr"/>
      <c r="DJ765" s="7" t="inlineStr"/>
      <c r="DK765" s="7" t="n">
        <v>4</v>
      </c>
      <c r="DL765" s="7" t="n">
        <v>775396</v>
      </c>
      <c r="DM765" s="7" t="inlineStr"/>
      <c r="DN765" s="7" t="inlineStr"/>
      <c r="DO765" s="7" t="inlineStr"/>
      <c r="DP765" s="7" t="inlineStr"/>
      <c r="DQ765" s="7" t="inlineStr"/>
      <c r="DR765" s="7" t="inlineStr"/>
      <c r="DS765" s="7" t="inlineStr"/>
      <c r="DT765" s="7" t="inlineStr"/>
      <c r="DU765" s="7" t="inlineStr"/>
      <c r="DV765" s="7" t="inlineStr"/>
      <c r="DW765" s="7" t="inlineStr"/>
      <c r="DX765" s="7" t="inlineStr"/>
      <c r="DY765" s="7" t="inlineStr"/>
      <c r="DZ765" s="7" t="inlineStr"/>
      <c r="EA765" s="7" t="inlineStr"/>
      <c r="EB765" s="7" t="inlineStr"/>
      <c r="EC765" s="7" t="inlineStr"/>
      <c r="ED765" s="7" t="inlineStr"/>
      <c r="EE765" s="7" t="inlineStr"/>
      <c r="EF765" s="7" t="inlineStr"/>
      <c r="EG765" s="7">
        <f>E765+AU765+BK765+BW765+DE765</f>
        <v/>
      </c>
      <c r="EH765" s="7">
        <f>F765+AV765+BL765+BX765+DF765</f>
        <v/>
      </c>
    </row>
    <row r="766" hidden="1" outlineLevel="1">
      <c r="A766" s="5" t="n">
        <v>430</v>
      </c>
      <c r="B766" s="6" t="inlineStr">
        <is>
          <t>Xayt Nur Farm XK</t>
        </is>
      </c>
      <c r="C766" s="6" t="inlineStr">
        <is>
          <t>Ташкент</t>
        </is>
      </c>
      <c r="D766" s="6" t="inlineStr">
        <is>
          <t>Ташкент 1</t>
        </is>
      </c>
      <c r="E766" s="7">
        <f>G766+I766+K766+M766+O766+Q766+S766+U766+W766+Y766+AA766+AC766+AE766+AG766+AI766+AK766+AM766+AO766+AQ766+AS766</f>
        <v/>
      </c>
      <c r="F766" s="7">
        <f>H766+J766+L766+N766+P766+R766+T766+V766+X766+Z766+AB766+AD766+AF766+AH766+AJ766+AL766+AN766+AP766+AR766+AT766</f>
        <v/>
      </c>
      <c r="G766" s="7" t="inlineStr"/>
      <c r="H766" s="7" t="inlineStr"/>
      <c r="I766" s="7" t="inlineStr"/>
      <c r="J766" s="7" t="inlineStr"/>
      <c r="K766" s="7" t="inlineStr"/>
      <c r="L766" s="7" t="inlineStr"/>
      <c r="M766" s="7" t="inlineStr"/>
      <c r="N766" s="7" t="inlineStr"/>
      <c r="O766" s="7" t="inlineStr"/>
      <c r="P766" s="7" t="inlineStr"/>
      <c r="Q766" s="7" t="n">
        <v>4</v>
      </c>
      <c r="R766" s="7" t="n">
        <v>892890</v>
      </c>
      <c r="S766" s="7" t="inlineStr"/>
      <c r="T766" s="7" t="inlineStr"/>
      <c r="U766" s="7" t="inlineStr"/>
      <c r="V766" s="7" t="inlineStr"/>
      <c r="W766" s="7" t="inlineStr"/>
      <c r="X766" s="7" t="inlineStr"/>
      <c r="Y766" s="7" t="n">
        <v>10</v>
      </c>
      <c r="Z766" s="7" t="n">
        <v>4003390</v>
      </c>
      <c r="AA766" s="7" t="inlineStr"/>
      <c r="AB766" s="7" t="inlineStr"/>
      <c r="AC766" s="7" t="inlineStr"/>
      <c r="AD766" s="7" t="inlineStr"/>
      <c r="AE766" s="7" t="inlineStr"/>
      <c r="AF766" s="7" t="inlineStr"/>
      <c r="AG766" s="7" t="n">
        <v>2</v>
      </c>
      <c r="AH766" s="7" t="n">
        <v>725470</v>
      </c>
      <c r="AI766" s="7" t="inlineStr"/>
      <c r="AJ766" s="7" t="inlineStr"/>
      <c r="AK766" s="7" t="inlineStr"/>
      <c r="AL766" s="7" t="inlineStr"/>
      <c r="AM766" s="7" t="inlineStr"/>
      <c r="AN766" s="7" t="inlineStr"/>
      <c r="AO766" s="7" t="inlineStr"/>
      <c r="AP766" s="7" t="inlineStr"/>
      <c r="AQ766" s="7" t="n">
        <v>10</v>
      </c>
      <c r="AR766" s="7" t="n">
        <v>1728910</v>
      </c>
      <c r="AS766" s="7" t="inlineStr"/>
      <c r="AT766" s="7" t="inlineStr"/>
      <c r="AU766" s="7">
        <f>AW766+AY766+BA766+BC766+BE766+BG766+BI766</f>
        <v/>
      </c>
      <c r="AV766" s="7">
        <f>AX766+AZ766+BB766+BD766+BF766+BH766+BJ766</f>
        <v/>
      </c>
      <c r="AW766" s="7" t="inlineStr"/>
      <c r="AX766" s="7" t="inlineStr"/>
      <c r="AY766" s="7" t="inlineStr"/>
      <c r="AZ766" s="7" t="inlineStr"/>
      <c r="BA766" s="7" t="inlineStr"/>
      <c r="BB766" s="7" t="inlineStr"/>
      <c r="BC766" s="7" t="inlineStr"/>
      <c r="BD766" s="7" t="inlineStr"/>
      <c r="BE766" s="7" t="inlineStr"/>
      <c r="BF766" s="7" t="inlineStr"/>
      <c r="BG766" s="7" t="inlineStr"/>
      <c r="BH766" s="7" t="inlineStr"/>
      <c r="BI766" s="7" t="inlineStr"/>
      <c r="BJ766" s="7" t="inlineStr"/>
      <c r="BK766" s="7">
        <f>BM766+BO766+BQ766+BS766+BU766</f>
        <v/>
      </c>
      <c r="BL766" s="7">
        <f>BN766+BP766+BR766+BT766+BV766</f>
        <v/>
      </c>
      <c r="BM766" s="7" t="inlineStr"/>
      <c r="BN766" s="7" t="inlineStr"/>
      <c r="BO766" s="7" t="inlineStr"/>
      <c r="BP766" s="7" t="inlineStr"/>
      <c r="BQ766" s="7" t="inlineStr"/>
      <c r="BR766" s="7" t="inlineStr"/>
      <c r="BS766" s="7" t="inlineStr"/>
      <c r="BT766" s="7" t="inlineStr"/>
      <c r="BU766" s="7" t="inlineStr"/>
      <c r="BV766" s="7" t="inlineStr"/>
      <c r="BW766" s="7">
        <f>BY766+CA766+CC766+CE766+CG766+CI766+CK766+CM766+CO766+CQ766+CS766+CU766+CW766+CY766+DA766+DC766</f>
        <v/>
      </c>
      <c r="BX766" s="7">
        <f>BZ766+CB766+CD766+CF766+CH766+CJ766+CL766+CN766+CP766+CR766+CT766+CV766+CX766+CZ766+DB766+DD766</f>
        <v/>
      </c>
      <c r="BY766" s="7" t="inlineStr"/>
      <c r="BZ766" s="7" t="inlineStr"/>
      <c r="CA766" s="7" t="inlineStr"/>
      <c r="CB766" s="7" t="inlineStr"/>
      <c r="CC766" s="7" t="inlineStr"/>
      <c r="CD766" s="7" t="inlineStr"/>
      <c r="CE766" s="7" t="inlineStr"/>
      <c r="CF766" s="7" t="inlineStr"/>
      <c r="CG766" s="7" t="inlineStr"/>
      <c r="CH766" s="7" t="inlineStr"/>
      <c r="CI766" s="7" t="inlineStr"/>
      <c r="CJ766" s="7" t="inlineStr"/>
      <c r="CK766" s="7" t="inlineStr"/>
      <c r="CL766" s="7" t="inlineStr"/>
      <c r="CM766" s="7" t="inlineStr"/>
      <c r="CN766" s="7" t="inlineStr"/>
      <c r="CO766" s="7" t="inlineStr"/>
      <c r="CP766" s="7" t="inlineStr"/>
      <c r="CQ766" s="7" t="inlineStr"/>
      <c r="CR766" s="7" t="inlineStr"/>
      <c r="CS766" s="7" t="inlineStr"/>
      <c r="CT766" s="7" t="inlineStr"/>
      <c r="CU766" s="7" t="inlineStr"/>
      <c r="CV766" s="7" t="inlineStr"/>
      <c r="CW766" s="7" t="inlineStr"/>
      <c r="CX766" s="7" t="inlineStr"/>
      <c r="CY766" s="7" t="inlineStr"/>
      <c r="CZ766" s="7" t="inlineStr"/>
      <c r="DA766" s="7" t="inlineStr"/>
      <c r="DB766" s="7" t="inlineStr"/>
      <c r="DC766" s="7" t="inlineStr"/>
      <c r="DD766" s="7" t="inlineStr"/>
      <c r="DE766" s="7">
        <f>DG766+DI766+DK766+DM766+DO766+DQ766+DS766+DU766+DW766+DY766+EA766+EC766+EE766</f>
        <v/>
      </c>
      <c r="DF766" s="7">
        <f>DH766+DJ766+DL766+DN766+DP766+DR766+DT766+DV766+DX766+DZ766+EB766+ED766+EF766</f>
        <v/>
      </c>
      <c r="DG766" s="7" t="inlineStr"/>
      <c r="DH766" s="7" t="inlineStr"/>
      <c r="DI766" s="7" t="inlineStr"/>
      <c r="DJ766" s="7" t="inlineStr"/>
      <c r="DK766" s="7" t="inlineStr"/>
      <c r="DL766" s="7" t="inlineStr"/>
      <c r="DM766" s="7" t="inlineStr"/>
      <c r="DN766" s="7" t="inlineStr"/>
      <c r="DO766" s="7" t="inlineStr"/>
      <c r="DP766" s="7" t="inlineStr"/>
      <c r="DQ766" s="7" t="inlineStr"/>
      <c r="DR766" s="7" t="inlineStr"/>
      <c r="DS766" s="7" t="inlineStr"/>
      <c r="DT766" s="7" t="inlineStr"/>
      <c r="DU766" s="7" t="inlineStr"/>
      <c r="DV766" s="7" t="inlineStr"/>
      <c r="DW766" s="7" t="inlineStr"/>
      <c r="DX766" s="7" t="inlineStr"/>
      <c r="DY766" s="7" t="inlineStr"/>
      <c r="DZ766" s="7" t="inlineStr"/>
      <c r="EA766" s="7" t="inlineStr"/>
      <c r="EB766" s="7" t="inlineStr"/>
      <c r="EC766" s="7" t="inlineStr"/>
      <c r="ED766" s="7" t="inlineStr"/>
      <c r="EE766" s="7" t="inlineStr"/>
      <c r="EF766" s="7" t="inlineStr"/>
      <c r="EG766" s="7">
        <f>E766+AU766+BK766+BW766+DE766</f>
        <v/>
      </c>
      <c r="EH766" s="7">
        <f>F766+AV766+BL766+BX766+DF766</f>
        <v/>
      </c>
    </row>
    <row r="767" hidden="1" outlineLevel="1">
      <c r="A767" s="5" t="n">
        <v>431</v>
      </c>
      <c r="B767" s="6" t="inlineStr">
        <is>
          <t>Xilol Farm MCHJ</t>
        </is>
      </c>
      <c r="C767" s="6" t="inlineStr">
        <is>
          <t>Ташкент</t>
        </is>
      </c>
      <c r="D767" s="6" t="inlineStr">
        <is>
          <t>Ташкент 2</t>
        </is>
      </c>
      <c r="E767" s="7">
        <f>G767+I767+K767+M767+O767+Q767+S767+U767+W767+Y767+AA767+AC767+AE767+AG767+AI767+AK767+AM767+AO767+AQ767+AS767</f>
        <v/>
      </c>
      <c r="F767" s="7">
        <f>H767+J767+L767+N767+P767+R767+T767+V767+X767+Z767+AB767+AD767+AF767+AH767+AJ767+AL767+AN767+AP767+AR767+AT767</f>
        <v/>
      </c>
      <c r="G767" s="7" t="inlineStr"/>
      <c r="H767" s="7" t="inlineStr"/>
      <c r="I767" s="7" t="inlineStr"/>
      <c r="J767" s="7" t="inlineStr"/>
      <c r="K767" s="7" t="inlineStr"/>
      <c r="L767" s="7" t="inlineStr"/>
      <c r="M767" s="7" t="inlineStr"/>
      <c r="N767" s="7" t="inlineStr"/>
      <c r="O767" s="7" t="inlineStr"/>
      <c r="P767" s="7" t="inlineStr"/>
      <c r="Q767" s="7" t="inlineStr"/>
      <c r="R767" s="7" t="inlineStr"/>
      <c r="S767" s="7" t="inlineStr"/>
      <c r="T767" s="7" t="inlineStr"/>
      <c r="U767" s="7" t="inlineStr"/>
      <c r="V767" s="7" t="inlineStr"/>
      <c r="W767" s="7" t="n">
        <v>5</v>
      </c>
      <c r="X767" s="7" t="n">
        <v>1707680</v>
      </c>
      <c r="Y767" s="7" t="inlineStr"/>
      <c r="Z767" s="7" t="inlineStr"/>
      <c r="AA767" s="7" t="inlineStr"/>
      <c r="AB767" s="7" t="inlineStr"/>
      <c r="AC767" s="7" t="n">
        <v>10</v>
      </c>
      <c r="AD767" s="7" t="n">
        <v>1431660</v>
      </c>
      <c r="AE767" s="7" t="inlineStr"/>
      <c r="AF767" s="7" t="inlineStr"/>
      <c r="AG767" s="7" t="inlineStr"/>
      <c r="AH767" s="7" t="inlineStr"/>
      <c r="AI767" s="7" t="inlineStr"/>
      <c r="AJ767" s="7" t="inlineStr"/>
      <c r="AK767" s="7" t="inlineStr"/>
      <c r="AL767" s="7" t="inlineStr"/>
      <c r="AM767" s="7" t="inlineStr"/>
      <c r="AN767" s="7" t="inlineStr"/>
      <c r="AO767" s="7" t="inlineStr"/>
      <c r="AP767" s="7" t="inlineStr"/>
      <c r="AQ767" s="7" t="inlineStr"/>
      <c r="AR767" s="7" t="inlineStr"/>
      <c r="AS767" s="7" t="inlineStr"/>
      <c r="AT767" s="7" t="inlineStr"/>
      <c r="AU767" s="7">
        <f>AW767+AY767+BA767+BC767+BE767+BG767+BI767</f>
        <v/>
      </c>
      <c r="AV767" s="7">
        <f>AX767+AZ767+BB767+BD767+BF767+BH767+BJ767</f>
        <v/>
      </c>
      <c r="AW767" s="7" t="inlineStr"/>
      <c r="AX767" s="7" t="inlineStr"/>
      <c r="AY767" s="7" t="inlineStr"/>
      <c r="AZ767" s="7" t="inlineStr"/>
      <c r="BA767" s="7" t="inlineStr"/>
      <c r="BB767" s="7" t="inlineStr"/>
      <c r="BC767" s="7" t="inlineStr"/>
      <c r="BD767" s="7" t="inlineStr"/>
      <c r="BE767" s="7" t="inlineStr"/>
      <c r="BF767" s="7" t="inlineStr"/>
      <c r="BG767" s="7" t="inlineStr"/>
      <c r="BH767" s="7" t="inlineStr"/>
      <c r="BI767" s="7" t="inlineStr"/>
      <c r="BJ767" s="7" t="inlineStr"/>
      <c r="BK767" s="7">
        <f>BM767+BO767+BQ767+BS767+BU767</f>
        <v/>
      </c>
      <c r="BL767" s="7">
        <f>BN767+BP767+BR767+BT767+BV767</f>
        <v/>
      </c>
      <c r="BM767" s="7" t="inlineStr"/>
      <c r="BN767" s="7" t="inlineStr"/>
      <c r="BO767" s="7" t="inlineStr"/>
      <c r="BP767" s="7" t="inlineStr"/>
      <c r="BQ767" s="7" t="inlineStr"/>
      <c r="BR767" s="7" t="inlineStr"/>
      <c r="BS767" s="7" t="inlineStr"/>
      <c r="BT767" s="7" t="inlineStr"/>
      <c r="BU767" s="7" t="inlineStr"/>
      <c r="BV767" s="7" t="inlineStr"/>
      <c r="BW767" s="7">
        <f>BY767+CA767+CC767+CE767+CG767+CI767+CK767+CM767+CO767+CQ767+CS767+CU767+CW767+CY767+DA767+DC767</f>
        <v/>
      </c>
      <c r="BX767" s="7">
        <f>BZ767+CB767+CD767+CF767+CH767+CJ767+CL767+CN767+CP767+CR767+CT767+CV767+CX767+CZ767+DB767+DD767</f>
        <v/>
      </c>
      <c r="BY767" s="7" t="inlineStr"/>
      <c r="BZ767" s="7" t="inlineStr"/>
      <c r="CA767" s="7" t="inlineStr"/>
      <c r="CB767" s="7" t="inlineStr"/>
      <c r="CC767" s="7" t="inlineStr"/>
      <c r="CD767" s="7" t="inlineStr"/>
      <c r="CE767" s="7" t="inlineStr"/>
      <c r="CF767" s="7" t="inlineStr"/>
      <c r="CG767" s="7" t="inlineStr"/>
      <c r="CH767" s="7" t="inlineStr"/>
      <c r="CI767" s="7" t="inlineStr"/>
      <c r="CJ767" s="7" t="inlineStr"/>
      <c r="CK767" s="7" t="inlineStr"/>
      <c r="CL767" s="7" t="inlineStr"/>
      <c r="CM767" s="7" t="inlineStr"/>
      <c r="CN767" s="7" t="inlineStr"/>
      <c r="CO767" s="7" t="inlineStr"/>
      <c r="CP767" s="7" t="inlineStr"/>
      <c r="CQ767" s="7" t="inlineStr"/>
      <c r="CR767" s="7" t="inlineStr"/>
      <c r="CS767" s="7" t="inlineStr"/>
      <c r="CT767" s="7" t="inlineStr"/>
      <c r="CU767" s="7" t="inlineStr"/>
      <c r="CV767" s="7" t="inlineStr"/>
      <c r="CW767" s="7" t="inlineStr"/>
      <c r="CX767" s="7" t="inlineStr"/>
      <c r="CY767" s="7" t="inlineStr"/>
      <c r="CZ767" s="7" t="inlineStr"/>
      <c r="DA767" s="7" t="inlineStr"/>
      <c r="DB767" s="7" t="inlineStr"/>
      <c r="DC767" s="7" t="inlineStr"/>
      <c r="DD767" s="7" t="inlineStr"/>
      <c r="DE767" s="7">
        <f>DG767+DI767+DK767+DM767+DO767+DQ767+DS767+DU767+DW767+DY767+EA767+EC767+EE767</f>
        <v/>
      </c>
      <c r="DF767" s="7">
        <f>DH767+DJ767+DL767+DN767+DP767+DR767+DT767+DV767+DX767+DZ767+EB767+ED767+EF767</f>
        <v/>
      </c>
      <c r="DG767" s="7" t="inlineStr"/>
      <c r="DH767" s="7" t="inlineStr"/>
      <c r="DI767" s="7" t="inlineStr"/>
      <c r="DJ767" s="7" t="inlineStr"/>
      <c r="DK767" s="7" t="inlineStr"/>
      <c r="DL767" s="7" t="inlineStr"/>
      <c r="DM767" s="7" t="inlineStr"/>
      <c r="DN767" s="7" t="inlineStr"/>
      <c r="DO767" s="7" t="inlineStr"/>
      <c r="DP767" s="7" t="inlineStr"/>
      <c r="DQ767" s="7" t="inlineStr"/>
      <c r="DR767" s="7" t="inlineStr"/>
      <c r="DS767" s="7" t="inlineStr"/>
      <c r="DT767" s="7" t="inlineStr"/>
      <c r="DU767" s="7" t="inlineStr"/>
      <c r="DV767" s="7" t="inlineStr"/>
      <c r="DW767" s="7" t="inlineStr"/>
      <c r="DX767" s="7" t="inlineStr"/>
      <c r="DY767" s="7" t="inlineStr"/>
      <c r="DZ767" s="7" t="inlineStr"/>
      <c r="EA767" s="7" t="n">
        <v>10</v>
      </c>
      <c r="EB767" s="7" t="n">
        <v>1393990</v>
      </c>
      <c r="EC767" s="7" t="inlineStr"/>
      <c r="ED767" s="7" t="inlineStr"/>
      <c r="EE767" s="7" t="inlineStr"/>
      <c r="EF767" s="7" t="inlineStr"/>
      <c r="EG767" s="7">
        <f>E767+AU767+BK767+BW767+DE767</f>
        <v/>
      </c>
      <c r="EH767" s="7">
        <f>F767+AV767+BL767+BX767+DF767</f>
        <v/>
      </c>
    </row>
    <row r="768" hidden="1" outlineLevel="1">
      <c r="A768" s="5" t="n">
        <v>432</v>
      </c>
      <c r="B768" s="6" t="inlineStr">
        <is>
          <t>Xulkar Farm Plyus MCHJ</t>
        </is>
      </c>
      <c r="C768" s="6" t="inlineStr">
        <is>
          <t>Ташкент</t>
        </is>
      </c>
      <c r="D768" s="6" t="inlineStr">
        <is>
          <t>Ташкент 1</t>
        </is>
      </c>
      <c r="E768" s="7">
        <f>G768+I768+K768+M768+O768+Q768+S768+U768+W768+Y768+AA768+AC768+AE768+AG768+AI768+AK768+AM768+AO768+AQ768+AS768</f>
        <v/>
      </c>
      <c r="F768" s="7">
        <f>H768+J768+L768+N768+P768+R768+T768+V768+X768+Z768+AB768+AD768+AF768+AH768+AJ768+AL768+AN768+AP768+AR768+AT768</f>
        <v/>
      </c>
      <c r="G768" s="7" t="n">
        <v>10</v>
      </c>
      <c r="H768" s="7" t="n">
        <v>3065040</v>
      </c>
      <c r="I768" s="7" t="inlineStr"/>
      <c r="J768" s="7" t="inlineStr"/>
      <c r="K768" s="7" t="inlineStr"/>
      <c r="L768" s="7" t="inlineStr"/>
      <c r="M768" s="7" t="inlineStr"/>
      <c r="N768" s="7" t="inlineStr"/>
      <c r="O768" s="7" t="inlineStr"/>
      <c r="P768" s="7" t="inlineStr"/>
      <c r="Q768" s="7" t="inlineStr"/>
      <c r="R768" s="7" t="inlineStr"/>
      <c r="S768" s="7" t="inlineStr"/>
      <c r="T768" s="7" t="inlineStr"/>
      <c r="U768" s="7" t="inlineStr"/>
      <c r="V768" s="7" t="inlineStr"/>
      <c r="W768" s="7" t="n">
        <v>10</v>
      </c>
      <c r="X768" s="7" t="n">
        <v>2740130</v>
      </c>
      <c r="Y768" s="7" t="inlineStr"/>
      <c r="Z768" s="7" t="inlineStr"/>
      <c r="AA768" s="7" t="inlineStr"/>
      <c r="AB768" s="7" t="inlineStr"/>
      <c r="AC768" s="7" t="n">
        <v>20</v>
      </c>
      <c r="AD768" s="7" t="n">
        <v>5116220</v>
      </c>
      <c r="AE768" s="7" t="inlineStr"/>
      <c r="AF768" s="7" t="inlineStr"/>
      <c r="AG768" s="7" t="inlineStr"/>
      <c r="AH768" s="7" t="inlineStr"/>
      <c r="AI768" s="7" t="inlineStr"/>
      <c r="AJ768" s="7" t="inlineStr"/>
      <c r="AK768" s="7" t="inlineStr"/>
      <c r="AL768" s="7" t="inlineStr"/>
      <c r="AM768" s="7" t="inlineStr"/>
      <c r="AN768" s="7" t="inlineStr"/>
      <c r="AO768" s="7" t="inlineStr"/>
      <c r="AP768" s="7" t="inlineStr"/>
      <c r="AQ768" s="7" t="inlineStr"/>
      <c r="AR768" s="7" t="inlineStr"/>
      <c r="AS768" s="7" t="inlineStr"/>
      <c r="AT768" s="7" t="inlineStr"/>
      <c r="AU768" s="7">
        <f>AW768+AY768+BA768+BC768+BE768+BG768+BI768</f>
        <v/>
      </c>
      <c r="AV768" s="7">
        <f>AX768+AZ768+BB768+BD768+BF768+BH768+BJ768</f>
        <v/>
      </c>
      <c r="AW768" s="7" t="inlineStr"/>
      <c r="AX768" s="7" t="inlineStr"/>
      <c r="AY768" s="7" t="inlineStr"/>
      <c r="AZ768" s="7" t="inlineStr"/>
      <c r="BA768" s="7" t="inlineStr"/>
      <c r="BB768" s="7" t="inlineStr"/>
      <c r="BC768" s="7" t="inlineStr"/>
      <c r="BD768" s="7" t="inlineStr"/>
      <c r="BE768" s="7" t="inlineStr"/>
      <c r="BF768" s="7" t="inlineStr"/>
      <c r="BG768" s="7" t="inlineStr"/>
      <c r="BH768" s="7" t="inlineStr"/>
      <c r="BI768" s="7" t="inlineStr"/>
      <c r="BJ768" s="7" t="inlineStr"/>
      <c r="BK768" s="7">
        <f>BM768+BO768+BQ768+BS768+BU768</f>
        <v/>
      </c>
      <c r="BL768" s="7">
        <f>BN768+BP768+BR768+BT768+BV768</f>
        <v/>
      </c>
      <c r="BM768" s="7" t="inlineStr"/>
      <c r="BN768" s="7" t="inlineStr"/>
      <c r="BO768" s="7" t="inlineStr"/>
      <c r="BP768" s="7" t="inlineStr"/>
      <c r="BQ768" s="7" t="inlineStr"/>
      <c r="BR768" s="7" t="inlineStr"/>
      <c r="BS768" s="7" t="inlineStr"/>
      <c r="BT768" s="7" t="inlineStr"/>
      <c r="BU768" s="7" t="inlineStr"/>
      <c r="BV768" s="7" t="inlineStr"/>
      <c r="BW768" s="7">
        <f>BY768+CA768+CC768+CE768+CG768+CI768+CK768+CM768+CO768+CQ768+CS768+CU768+CW768+CY768+DA768+DC768</f>
        <v/>
      </c>
      <c r="BX768" s="7">
        <f>BZ768+CB768+CD768+CF768+CH768+CJ768+CL768+CN768+CP768+CR768+CT768+CV768+CX768+CZ768+DB768+DD768</f>
        <v/>
      </c>
      <c r="BY768" s="7" t="inlineStr"/>
      <c r="BZ768" s="7" t="inlineStr"/>
      <c r="CA768" s="7" t="inlineStr"/>
      <c r="CB768" s="7" t="inlineStr"/>
      <c r="CC768" s="7" t="inlineStr"/>
      <c r="CD768" s="7" t="inlineStr"/>
      <c r="CE768" s="7" t="inlineStr"/>
      <c r="CF768" s="7" t="inlineStr"/>
      <c r="CG768" s="7" t="inlineStr"/>
      <c r="CH768" s="7" t="inlineStr"/>
      <c r="CI768" s="7" t="inlineStr"/>
      <c r="CJ768" s="7" t="inlineStr"/>
      <c r="CK768" s="7" t="inlineStr"/>
      <c r="CL768" s="7" t="inlineStr"/>
      <c r="CM768" s="7" t="inlineStr"/>
      <c r="CN768" s="7" t="inlineStr"/>
      <c r="CO768" s="7" t="inlineStr"/>
      <c r="CP768" s="7" t="inlineStr"/>
      <c r="CQ768" s="7" t="inlineStr"/>
      <c r="CR768" s="7" t="inlineStr"/>
      <c r="CS768" s="7" t="inlineStr"/>
      <c r="CT768" s="7" t="inlineStr"/>
      <c r="CU768" s="7" t="inlineStr"/>
      <c r="CV768" s="7" t="inlineStr"/>
      <c r="CW768" s="7" t="inlineStr"/>
      <c r="CX768" s="7" t="inlineStr"/>
      <c r="CY768" s="7" t="inlineStr"/>
      <c r="CZ768" s="7" t="inlineStr"/>
      <c r="DA768" s="7" t="inlineStr"/>
      <c r="DB768" s="7" t="inlineStr"/>
      <c r="DC768" s="7" t="inlineStr"/>
      <c r="DD768" s="7" t="inlineStr"/>
      <c r="DE768" s="7">
        <f>DG768+DI768+DK768+DM768+DO768+DQ768+DS768+DU768+DW768+DY768+EA768+EC768+EE768</f>
        <v/>
      </c>
      <c r="DF768" s="7">
        <f>DH768+DJ768+DL768+DN768+DP768+DR768+DT768+DV768+DX768+DZ768+EB768+ED768+EF768</f>
        <v/>
      </c>
      <c r="DG768" s="7" t="inlineStr"/>
      <c r="DH768" s="7" t="inlineStr"/>
      <c r="DI768" s="7" t="inlineStr"/>
      <c r="DJ768" s="7" t="inlineStr"/>
      <c r="DK768" s="7" t="inlineStr"/>
      <c r="DL768" s="7" t="inlineStr"/>
      <c r="DM768" s="7" t="inlineStr"/>
      <c r="DN768" s="7" t="inlineStr"/>
      <c r="DO768" s="7" t="inlineStr"/>
      <c r="DP768" s="7" t="inlineStr"/>
      <c r="DQ768" s="7" t="inlineStr"/>
      <c r="DR768" s="7" t="inlineStr"/>
      <c r="DS768" s="7" t="inlineStr"/>
      <c r="DT768" s="7" t="inlineStr"/>
      <c r="DU768" s="7" t="inlineStr"/>
      <c r="DV768" s="7" t="inlineStr"/>
      <c r="DW768" s="7" t="inlineStr"/>
      <c r="DX768" s="7" t="inlineStr"/>
      <c r="DY768" s="7" t="inlineStr"/>
      <c r="DZ768" s="7" t="inlineStr"/>
      <c r="EA768" s="7" t="n">
        <v>10</v>
      </c>
      <c r="EB768" s="7" t="n">
        <v>2650630</v>
      </c>
      <c r="EC768" s="7" t="n">
        <v>10</v>
      </c>
      <c r="ED768" s="7" t="n">
        <v>3805520</v>
      </c>
      <c r="EE768" s="7" t="inlineStr"/>
      <c r="EF768" s="7" t="inlineStr"/>
      <c r="EG768" s="7">
        <f>E768+AU768+BK768+BW768+DE768</f>
        <v/>
      </c>
      <c r="EH768" s="7">
        <f>F768+AV768+BL768+BX768+DF768</f>
        <v/>
      </c>
    </row>
    <row r="769" hidden="1" outlineLevel="1">
      <c r="A769" s="5" t="n">
        <v>433</v>
      </c>
      <c r="B769" s="6" t="inlineStr">
        <is>
          <t>YASINPHARMA MCHJ</t>
        </is>
      </c>
      <c r="C769" s="6" t="inlineStr">
        <is>
          <t>Ташкент</t>
        </is>
      </c>
      <c r="D769" s="6" t="inlineStr">
        <is>
          <t>Ташкент 2</t>
        </is>
      </c>
      <c r="E769" s="7">
        <f>G769+I769+K769+M769+O769+Q769+S769+U769+W769+Y769+AA769+AC769+AE769+AG769+AI769+AK769+AM769+AO769+AQ769+AS769</f>
        <v/>
      </c>
      <c r="F769" s="7">
        <f>H769+J769+L769+N769+P769+R769+T769+V769+X769+Z769+AB769+AD769+AF769+AH769+AJ769+AL769+AN769+AP769+AR769+AT769</f>
        <v/>
      </c>
      <c r="G769" s="7" t="inlineStr"/>
      <c r="H769" s="7" t="inlineStr"/>
      <c r="I769" s="7" t="inlineStr"/>
      <c r="J769" s="7" t="inlineStr"/>
      <c r="K769" s="7" t="inlineStr"/>
      <c r="L769" s="7" t="inlineStr"/>
      <c r="M769" s="7" t="inlineStr"/>
      <c r="N769" s="7" t="inlineStr"/>
      <c r="O769" s="7" t="inlineStr"/>
      <c r="P769" s="7" t="inlineStr"/>
      <c r="Q769" s="7" t="n">
        <v>5</v>
      </c>
      <c r="R769" s="7" t="n">
        <v>304700</v>
      </c>
      <c r="S769" s="7" t="inlineStr"/>
      <c r="T769" s="7" t="inlineStr"/>
      <c r="U769" s="7" t="inlineStr"/>
      <c r="V769" s="7" t="inlineStr"/>
      <c r="W769" s="7" t="n">
        <v>6</v>
      </c>
      <c r="X769" s="7" t="n">
        <v>611796</v>
      </c>
      <c r="Y769" s="7" t="inlineStr"/>
      <c r="Z769" s="7" t="inlineStr"/>
      <c r="AA769" s="7" t="inlineStr"/>
      <c r="AB769" s="7" t="inlineStr"/>
      <c r="AC769" s="7" t="n">
        <v>10</v>
      </c>
      <c r="AD769" s="7" t="n">
        <v>2692925</v>
      </c>
      <c r="AE769" s="7" t="n">
        <v>5</v>
      </c>
      <c r="AF769" s="7" t="n">
        <v>1485585</v>
      </c>
      <c r="AG769" s="7" t="n">
        <v>5</v>
      </c>
      <c r="AH769" s="7" t="n">
        <v>369335</v>
      </c>
      <c r="AI769" s="7" t="inlineStr"/>
      <c r="AJ769" s="7" t="inlineStr"/>
      <c r="AK769" s="7" t="n">
        <v>10</v>
      </c>
      <c r="AL769" s="7" t="n">
        <v>1122900</v>
      </c>
      <c r="AM769" s="7" t="n">
        <v>10</v>
      </c>
      <c r="AN769" s="7" t="n">
        <v>3621300</v>
      </c>
      <c r="AO769" s="7" t="inlineStr"/>
      <c r="AP769" s="7" t="inlineStr"/>
      <c r="AQ769" s="7" t="n">
        <v>10</v>
      </c>
      <c r="AR769" s="7" t="n">
        <v>3686510</v>
      </c>
      <c r="AS769" s="7" t="inlineStr"/>
      <c r="AT769" s="7" t="inlineStr"/>
      <c r="AU769" s="7">
        <f>AW769+AY769+BA769+BC769+BE769+BG769+BI769</f>
        <v/>
      </c>
      <c r="AV769" s="7">
        <f>AX769+AZ769+BB769+BD769+BF769+BH769+BJ769</f>
        <v/>
      </c>
      <c r="AW769" s="7" t="inlineStr"/>
      <c r="AX769" s="7" t="inlineStr"/>
      <c r="AY769" s="7" t="inlineStr"/>
      <c r="AZ769" s="7" t="inlineStr"/>
      <c r="BA769" s="7" t="inlineStr"/>
      <c r="BB769" s="7" t="inlineStr"/>
      <c r="BC769" s="7" t="inlineStr"/>
      <c r="BD769" s="7" t="inlineStr"/>
      <c r="BE769" s="7" t="inlineStr"/>
      <c r="BF769" s="7" t="inlineStr"/>
      <c r="BG769" s="7" t="inlineStr"/>
      <c r="BH769" s="7" t="inlineStr"/>
      <c r="BI769" s="7" t="inlineStr"/>
      <c r="BJ769" s="7" t="inlineStr"/>
      <c r="BK769" s="7">
        <f>BM769+BO769+BQ769+BS769+BU769</f>
        <v/>
      </c>
      <c r="BL769" s="7">
        <f>BN769+BP769+BR769+BT769+BV769</f>
        <v/>
      </c>
      <c r="BM769" s="7" t="inlineStr"/>
      <c r="BN769" s="7" t="inlineStr"/>
      <c r="BO769" s="7" t="inlineStr"/>
      <c r="BP769" s="7" t="inlineStr"/>
      <c r="BQ769" s="7" t="inlineStr"/>
      <c r="BR769" s="7" t="inlineStr"/>
      <c r="BS769" s="7" t="inlineStr"/>
      <c r="BT769" s="7" t="inlineStr"/>
      <c r="BU769" s="7" t="inlineStr"/>
      <c r="BV769" s="7" t="inlineStr"/>
      <c r="BW769" s="7">
        <f>BY769+CA769+CC769+CE769+CG769+CI769+CK769+CM769+CO769+CQ769+CS769+CU769+CW769+CY769+DA769+DC769</f>
        <v/>
      </c>
      <c r="BX769" s="7">
        <f>BZ769+CB769+CD769+CF769+CH769+CJ769+CL769+CN769+CP769+CR769+CT769+CV769+CX769+CZ769+DB769+DD769</f>
        <v/>
      </c>
      <c r="BY769" s="7" t="inlineStr"/>
      <c r="BZ769" s="7" t="inlineStr"/>
      <c r="CA769" s="7" t="inlineStr"/>
      <c r="CB769" s="7" t="inlineStr"/>
      <c r="CC769" s="7" t="inlineStr"/>
      <c r="CD769" s="7" t="inlineStr"/>
      <c r="CE769" s="7" t="inlineStr"/>
      <c r="CF769" s="7" t="inlineStr"/>
      <c r="CG769" s="7" t="inlineStr"/>
      <c r="CH769" s="7" t="inlineStr"/>
      <c r="CI769" s="7" t="inlineStr"/>
      <c r="CJ769" s="7" t="inlineStr"/>
      <c r="CK769" s="7" t="inlineStr"/>
      <c r="CL769" s="7" t="inlineStr"/>
      <c r="CM769" s="7" t="inlineStr"/>
      <c r="CN769" s="7" t="inlineStr"/>
      <c r="CO769" s="7" t="inlineStr"/>
      <c r="CP769" s="7" t="inlineStr"/>
      <c r="CQ769" s="7" t="inlineStr"/>
      <c r="CR769" s="7" t="inlineStr"/>
      <c r="CS769" s="7" t="inlineStr"/>
      <c r="CT769" s="7" t="inlineStr"/>
      <c r="CU769" s="7" t="inlineStr"/>
      <c r="CV769" s="7" t="inlineStr"/>
      <c r="CW769" s="7" t="inlineStr"/>
      <c r="CX769" s="7" t="inlineStr"/>
      <c r="CY769" s="7" t="inlineStr"/>
      <c r="CZ769" s="7" t="inlineStr"/>
      <c r="DA769" s="7" t="inlineStr"/>
      <c r="DB769" s="7" t="inlineStr"/>
      <c r="DC769" s="7" t="inlineStr"/>
      <c r="DD769" s="7" t="inlineStr"/>
      <c r="DE769" s="7">
        <f>DG769+DI769+DK769+DM769+DO769+DQ769+DS769+DU769+DW769+DY769+EA769+EC769+EE769</f>
        <v/>
      </c>
      <c r="DF769" s="7">
        <f>DH769+DJ769+DL769+DN769+DP769+DR769+DT769+DV769+DX769+DZ769+EB769+ED769+EF769</f>
        <v/>
      </c>
      <c r="DG769" s="7" t="inlineStr"/>
      <c r="DH769" s="7" t="inlineStr"/>
      <c r="DI769" s="7" t="inlineStr"/>
      <c r="DJ769" s="7" t="inlineStr"/>
      <c r="DK769" s="7" t="inlineStr"/>
      <c r="DL769" s="7" t="inlineStr"/>
      <c r="DM769" s="7" t="inlineStr"/>
      <c r="DN769" s="7" t="inlineStr"/>
      <c r="DO769" s="7" t="inlineStr"/>
      <c r="DP769" s="7" t="inlineStr"/>
      <c r="DQ769" s="7" t="inlineStr"/>
      <c r="DR769" s="7" t="inlineStr"/>
      <c r="DS769" s="7" t="inlineStr"/>
      <c r="DT769" s="7" t="inlineStr"/>
      <c r="DU769" s="7" t="inlineStr"/>
      <c r="DV769" s="7" t="inlineStr"/>
      <c r="DW769" s="7" t="inlineStr"/>
      <c r="DX769" s="7" t="inlineStr"/>
      <c r="DY769" s="7" t="inlineStr"/>
      <c r="DZ769" s="7" t="inlineStr"/>
      <c r="EA769" s="7" t="inlineStr"/>
      <c r="EB769" s="7" t="inlineStr"/>
      <c r="EC769" s="7" t="inlineStr"/>
      <c r="ED769" s="7" t="inlineStr"/>
      <c r="EE769" s="7" t="inlineStr"/>
      <c r="EF769" s="7" t="inlineStr"/>
      <c r="EG769" s="7">
        <f>E769+AU769+BK769+BW769+DE769</f>
        <v/>
      </c>
      <c r="EH769" s="7">
        <f>F769+AV769+BL769+BX769+DF769</f>
        <v/>
      </c>
    </row>
    <row r="770" hidden="1" outlineLevel="1">
      <c r="A770" s="5" t="n">
        <v>434</v>
      </c>
      <c r="B770" s="6" t="inlineStr">
        <is>
          <t>YERLAN FARMPLYUS</t>
        </is>
      </c>
      <c r="C770" s="6" t="inlineStr">
        <is>
          <t>Ташкент</t>
        </is>
      </c>
      <c r="D770" s="6" t="inlineStr">
        <is>
          <t>Ташкент 1</t>
        </is>
      </c>
      <c r="E770" s="7">
        <f>G770+I770+K770+M770+O770+Q770+S770+U770+W770+Y770+AA770+AC770+AE770+AG770+AI770+AK770+AM770+AO770+AQ770+AS770</f>
        <v/>
      </c>
      <c r="F770" s="7">
        <f>H770+J770+L770+N770+P770+R770+T770+V770+X770+Z770+AB770+AD770+AF770+AH770+AJ770+AL770+AN770+AP770+AR770+AT770</f>
        <v/>
      </c>
      <c r="G770" s="7" t="inlineStr"/>
      <c r="H770" s="7" t="inlineStr"/>
      <c r="I770" s="7" t="inlineStr"/>
      <c r="J770" s="7" t="inlineStr"/>
      <c r="K770" s="7" t="inlineStr"/>
      <c r="L770" s="7" t="inlineStr"/>
      <c r="M770" s="7" t="inlineStr"/>
      <c r="N770" s="7" t="inlineStr"/>
      <c r="O770" s="7" t="inlineStr"/>
      <c r="P770" s="7" t="inlineStr"/>
      <c r="Q770" s="7" t="n">
        <v>6</v>
      </c>
      <c r="R770" s="7" t="n">
        <v>1380687</v>
      </c>
      <c r="S770" s="7" t="inlineStr"/>
      <c r="T770" s="7" t="inlineStr"/>
      <c r="U770" s="7" t="inlineStr"/>
      <c r="V770" s="7" t="inlineStr"/>
      <c r="W770" s="7" t="inlineStr"/>
      <c r="X770" s="7" t="inlineStr"/>
      <c r="Y770" s="7" t="inlineStr"/>
      <c r="Z770" s="7" t="inlineStr"/>
      <c r="AA770" s="7" t="inlineStr"/>
      <c r="AB770" s="7" t="inlineStr"/>
      <c r="AC770" s="7" t="inlineStr"/>
      <c r="AD770" s="7" t="inlineStr"/>
      <c r="AE770" s="7" t="inlineStr"/>
      <c r="AF770" s="7" t="inlineStr"/>
      <c r="AG770" s="7" t="inlineStr"/>
      <c r="AH770" s="7" t="inlineStr"/>
      <c r="AI770" s="7" t="inlineStr"/>
      <c r="AJ770" s="7" t="inlineStr"/>
      <c r="AK770" s="7" t="inlineStr"/>
      <c r="AL770" s="7" t="inlineStr"/>
      <c r="AM770" s="7" t="inlineStr"/>
      <c r="AN770" s="7" t="inlineStr"/>
      <c r="AO770" s="7" t="inlineStr"/>
      <c r="AP770" s="7" t="inlineStr"/>
      <c r="AQ770" s="7" t="inlineStr"/>
      <c r="AR770" s="7" t="inlineStr"/>
      <c r="AS770" s="7" t="inlineStr"/>
      <c r="AT770" s="7" t="inlineStr"/>
      <c r="AU770" s="7">
        <f>AW770+AY770+BA770+BC770+BE770+BG770+BI770</f>
        <v/>
      </c>
      <c r="AV770" s="7">
        <f>AX770+AZ770+BB770+BD770+BF770+BH770+BJ770</f>
        <v/>
      </c>
      <c r="AW770" s="7" t="inlineStr"/>
      <c r="AX770" s="7" t="inlineStr"/>
      <c r="AY770" s="7" t="inlineStr"/>
      <c r="AZ770" s="7" t="inlineStr"/>
      <c r="BA770" s="7" t="inlineStr"/>
      <c r="BB770" s="7" t="inlineStr"/>
      <c r="BC770" s="7" t="inlineStr"/>
      <c r="BD770" s="7" t="inlineStr"/>
      <c r="BE770" s="7" t="inlineStr"/>
      <c r="BF770" s="7" t="inlineStr"/>
      <c r="BG770" s="7" t="inlineStr"/>
      <c r="BH770" s="7" t="inlineStr"/>
      <c r="BI770" s="7" t="inlineStr"/>
      <c r="BJ770" s="7" t="inlineStr"/>
      <c r="BK770" s="7">
        <f>BM770+BO770+BQ770+BS770+BU770</f>
        <v/>
      </c>
      <c r="BL770" s="7">
        <f>BN770+BP770+BR770+BT770+BV770</f>
        <v/>
      </c>
      <c r="BM770" s="7" t="inlineStr"/>
      <c r="BN770" s="7" t="inlineStr"/>
      <c r="BO770" s="7" t="inlineStr"/>
      <c r="BP770" s="7" t="inlineStr"/>
      <c r="BQ770" s="7" t="inlineStr"/>
      <c r="BR770" s="7" t="inlineStr"/>
      <c r="BS770" s="7" t="inlineStr"/>
      <c r="BT770" s="7" t="inlineStr"/>
      <c r="BU770" s="7" t="inlineStr"/>
      <c r="BV770" s="7" t="inlineStr"/>
      <c r="BW770" s="7">
        <f>BY770+CA770+CC770+CE770+CG770+CI770+CK770+CM770+CO770+CQ770+CS770+CU770+CW770+CY770+DA770+DC770</f>
        <v/>
      </c>
      <c r="BX770" s="7">
        <f>BZ770+CB770+CD770+CF770+CH770+CJ770+CL770+CN770+CP770+CR770+CT770+CV770+CX770+CZ770+DB770+DD770</f>
        <v/>
      </c>
      <c r="BY770" s="7" t="inlineStr"/>
      <c r="BZ770" s="7" t="inlineStr"/>
      <c r="CA770" s="7" t="inlineStr"/>
      <c r="CB770" s="7" t="inlineStr"/>
      <c r="CC770" s="7" t="inlineStr"/>
      <c r="CD770" s="7" t="inlineStr"/>
      <c r="CE770" s="7" t="inlineStr"/>
      <c r="CF770" s="7" t="inlineStr"/>
      <c r="CG770" s="7" t="inlineStr"/>
      <c r="CH770" s="7" t="inlineStr"/>
      <c r="CI770" s="7" t="inlineStr"/>
      <c r="CJ770" s="7" t="inlineStr"/>
      <c r="CK770" s="7" t="inlineStr"/>
      <c r="CL770" s="7" t="inlineStr"/>
      <c r="CM770" s="7" t="inlineStr"/>
      <c r="CN770" s="7" t="inlineStr"/>
      <c r="CO770" s="7" t="inlineStr"/>
      <c r="CP770" s="7" t="inlineStr"/>
      <c r="CQ770" s="7" t="inlineStr"/>
      <c r="CR770" s="7" t="inlineStr"/>
      <c r="CS770" s="7" t="inlineStr"/>
      <c r="CT770" s="7" t="inlineStr"/>
      <c r="CU770" s="7" t="inlineStr"/>
      <c r="CV770" s="7" t="inlineStr"/>
      <c r="CW770" s="7" t="inlineStr"/>
      <c r="CX770" s="7" t="inlineStr"/>
      <c r="CY770" s="7" t="inlineStr"/>
      <c r="CZ770" s="7" t="inlineStr"/>
      <c r="DA770" s="7" t="inlineStr"/>
      <c r="DB770" s="7" t="inlineStr"/>
      <c r="DC770" s="7" t="inlineStr"/>
      <c r="DD770" s="7" t="inlineStr"/>
      <c r="DE770" s="7">
        <f>DG770+DI770+DK770+DM770+DO770+DQ770+DS770+DU770+DW770+DY770+EA770+EC770+EE770</f>
        <v/>
      </c>
      <c r="DF770" s="7">
        <f>DH770+DJ770+DL770+DN770+DP770+DR770+DT770+DV770+DX770+DZ770+EB770+ED770+EF770</f>
        <v/>
      </c>
      <c r="DG770" s="7" t="inlineStr"/>
      <c r="DH770" s="7" t="inlineStr"/>
      <c r="DI770" s="7" t="inlineStr"/>
      <c r="DJ770" s="7" t="inlineStr"/>
      <c r="DK770" s="7" t="inlineStr"/>
      <c r="DL770" s="7" t="inlineStr"/>
      <c r="DM770" s="7" t="inlineStr"/>
      <c r="DN770" s="7" t="inlineStr"/>
      <c r="DO770" s="7" t="inlineStr"/>
      <c r="DP770" s="7" t="inlineStr"/>
      <c r="DQ770" s="7" t="inlineStr"/>
      <c r="DR770" s="7" t="inlineStr"/>
      <c r="DS770" s="7" t="inlineStr"/>
      <c r="DT770" s="7" t="inlineStr"/>
      <c r="DU770" s="7" t="inlineStr"/>
      <c r="DV770" s="7" t="inlineStr"/>
      <c r="DW770" s="7" t="inlineStr"/>
      <c r="DX770" s="7" t="inlineStr"/>
      <c r="DY770" s="7" t="inlineStr"/>
      <c r="DZ770" s="7" t="inlineStr"/>
      <c r="EA770" s="7" t="inlineStr"/>
      <c r="EB770" s="7" t="inlineStr"/>
      <c r="EC770" s="7" t="inlineStr"/>
      <c r="ED770" s="7" t="inlineStr"/>
      <c r="EE770" s="7" t="inlineStr"/>
      <c r="EF770" s="7" t="inlineStr"/>
      <c r="EG770" s="7">
        <f>E770+AU770+BK770+BW770+DE770</f>
        <v/>
      </c>
      <c r="EH770" s="7">
        <f>F770+AV770+BL770+BX770+DF770</f>
        <v/>
      </c>
    </row>
    <row r="771" hidden="1" outlineLevel="1">
      <c r="A771" s="5" t="n">
        <v>435</v>
      </c>
      <c r="B771" s="6" t="inlineStr">
        <is>
          <t>YEVRO-FARM-MEDIKAL MCHJ</t>
        </is>
      </c>
      <c r="C771" s="6" t="inlineStr">
        <is>
          <t>Ташкент</t>
        </is>
      </c>
      <c r="D771" s="6" t="inlineStr">
        <is>
          <t>Ташкент 1</t>
        </is>
      </c>
      <c r="E771" s="7">
        <f>G771+I771+K771+M771+O771+Q771+S771+U771+W771+Y771+AA771+AC771+AE771+AG771+AI771+AK771+AM771+AO771+AQ771+AS771</f>
        <v/>
      </c>
      <c r="F771" s="7">
        <f>H771+J771+L771+N771+P771+R771+T771+V771+X771+Z771+AB771+AD771+AF771+AH771+AJ771+AL771+AN771+AP771+AR771+AT771</f>
        <v/>
      </c>
      <c r="G771" s="7" t="inlineStr"/>
      <c r="H771" s="7" t="inlineStr"/>
      <c r="I771" s="7" t="inlineStr"/>
      <c r="J771" s="7" t="inlineStr"/>
      <c r="K771" s="7" t="inlineStr"/>
      <c r="L771" s="7" t="inlineStr"/>
      <c r="M771" s="7" t="inlineStr"/>
      <c r="N771" s="7" t="inlineStr"/>
      <c r="O771" s="7" t="inlineStr"/>
      <c r="P771" s="7" t="inlineStr"/>
      <c r="Q771" s="7" t="inlineStr"/>
      <c r="R771" s="7" t="inlineStr"/>
      <c r="S771" s="7" t="inlineStr"/>
      <c r="T771" s="7" t="inlineStr"/>
      <c r="U771" s="7" t="inlineStr"/>
      <c r="V771" s="7" t="inlineStr"/>
      <c r="W771" s="7" t="inlineStr"/>
      <c r="X771" s="7" t="inlineStr"/>
      <c r="Y771" s="7" t="inlineStr"/>
      <c r="Z771" s="7" t="inlineStr"/>
      <c r="AA771" s="7" t="inlineStr"/>
      <c r="AB771" s="7" t="inlineStr"/>
      <c r="AC771" s="7" t="n">
        <v>1</v>
      </c>
      <c r="AD771" s="7" t="n">
        <v>346011</v>
      </c>
      <c r="AE771" s="7" t="n">
        <v>1</v>
      </c>
      <c r="AF771" s="7" t="n">
        <v>394735</v>
      </c>
      <c r="AG771" s="7" t="n">
        <v>2</v>
      </c>
      <c r="AH771" s="7" t="n">
        <v>948416</v>
      </c>
      <c r="AI771" s="7" t="inlineStr"/>
      <c r="AJ771" s="7" t="inlineStr"/>
      <c r="AK771" s="7" t="inlineStr"/>
      <c r="AL771" s="7" t="inlineStr"/>
      <c r="AM771" s="7" t="inlineStr"/>
      <c r="AN771" s="7" t="inlineStr"/>
      <c r="AO771" s="7" t="inlineStr"/>
      <c r="AP771" s="7" t="inlineStr"/>
      <c r="AQ771" s="7" t="inlineStr"/>
      <c r="AR771" s="7" t="inlineStr"/>
      <c r="AS771" s="7" t="inlineStr"/>
      <c r="AT771" s="7" t="inlineStr"/>
      <c r="AU771" s="7">
        <f>AW771+AY771+BA771+BC771+BE771+BG771+BI771</f>
        <v/>
      </c>
      <c r="AV771" s="7">
        <f>AX771+AZ771+BB771+BD771+BF771+BH771+BJ771</f>
        <v/>
      </c>
      <c r="AW771" s="7" t="inlineStr"/>
      <c r="AX771" s="7" t="inlineStr"/>
      <c r="AY771" s="7" t="inlineStr"/>
      <c r="AZ771" s="7" t="inlineStr"/>
      <c r="BA771" s="7" t="inlineStr"/>
      <c r="BB771" s="7" t="inlineStr"/>
      <c r="BC771" s="7" t="inlineStr"/>
      <c r="BD771" s="7" t="inlineStr"/>
      <c r="BE771" s="7" t="inlineStr"/>
      <c r="BF771" s="7" t="inlineStr"/>
      <c r="BG771" s="7" t="inlineStr"/>
      <c r="BH771" s="7" t="inlineStr"/>
      <c r="BI771" s="7" t="inlineStr"/>
      <c r="BJ771" s="7" t="inlineStr"/>
      <c r="BK771" s="7">
        <f>BM771+BO771+BQ771+BS771+BU771</f>
        <v/>
      </c>
      <c r="BL771" s="7">
        <f>BN771+BP771+BR771+BT771+BV771</f>
        <v/>
      </c>
      <c r="BM771" s="7" t="inlineStr"/>
      <c r="BN771" s="7" t="inlineStr"/>
      <c r="BO771" s="7" t="inlineStr"/>
      <c r="BP771" s="7" t="inlineStr"/>
      <c r="BQ771" s="7" t="inlineStr"/>
      <c r="BR771" s="7" t="inlineStr"/>
      <c r="BS771" s="7" t="inlineStr"/>
      <c r="BT771" s="7" t="inlineStr"/>
      <c r="BU771" s="7" t="inlineStr"/>
      <c r="BV771" s="7" t="inlineStr"/>
      <c r="BW771" s="7">
        <f>BY771+CA771+CC771+CE771+CG771+CI771+CK771+CM771+CO771+CQ771+CS771+CU771+CW771+CY771+DA771+DC771</f>
        <v/>
      </c>
      <c r="BX771" s="7">
        <f>BZ771+CB771+CD771+CF771+CH771+CJ771+CL771+CN771+CP771+CR771+CT771+CV771+CX771+CZ771+DB771+DD771</f>
        <v/>
      </c>
      <c r="BY771" s="7" t="inlineStr"/>
      <c r="BZ771" s="7" t="inlineStr"/>
      <c r="CA771" s="7" t="inlineStr"/>
      <c r="CB771" s="7" t="inlineStr"/>
      <c r="CC771" s="7" t="inlineStr"/>
      <c r="CD771" s="7" t="inlineStr"/>
      <c r="CE771" s="7" t="inlineStr"/>
      <c r="CF771" s="7" t="inlineStr"/>
      <c r="CG771" s="7" t="inlineStr"/>
      <c r="CH771" s="7" t="inlineStr"/>
      <c r="CI771" s="7" t="inlineStr"/>
      <c r="CJ771" s="7" t="inlineStr"/>
      <c r="CK771" s="7" t="inlineStr"/>
      <c r="CL771" s="7" t="inlineStr"/>
      <c r="CM771" s="7" t="inlineStr"/>
      <c r="CN771" s="7" t="inlineStr"/>
      <c r="CO771" s="7" t="inlineStr"/>
      <c r="CP771" s="7" t="inlineStr"/>
      <c r="CQ771" s="7" t="inlineStr"/>
      <c r="CR771" s="7" t="inlineStr"/>
      <c r="CS771" s="7" t="inlineStr"/>
      <c r="CT771" s="7" t="inlineStr"/>
      <c r="CU771" s="7" t="inlineStr"/>
      <c r="CV771" s="7" t="inlineStr"/>
      <c r="CW771" s="7" t="inlineStr"/>
      <c r="CX771" s="7" t="inlineStr"/>
      <c r="CY771" s="7" t="inlineStr"/>
      <c r="CZ771" s="7" t="inlineStr"/>
      <c r="DA771" s="7" t="inlineStr"/>
      <c r="DB771" s="7" t="inlineStr"/>
      <c r="DC771" s="7" t="inlineStr"/>
      <c r="DD771" s="7" t="inlineStr"/>
      <c r="DE771" s="7">
        <f>DG771+DI771+DK771+DM771+DO771+DQ771+DS771+DU771+DW771+DY771+EA771+EC771+EE771</f>
        <v/>
      </c>
      <c r="DF771" s="7">
        <f>DH771+DJ771+DL771+DN771+DP771+DR771+DT771+DV771+DX771+DZ771+EB771+ED771+EF771</f>
        <v/>
      </c>
      <c r="DG771" s="7" t="inlineStr"/>
      <c r="DH771" s="7" t="inlineStr"/>
      <c r="DI771" s="7" t="inlineStr"/>
      <c r="DJ771" s="7" t="inlineStr"/>
      <c r="DK771" s="7" t="inlineStr"/>
      <c r="DL771" s="7" t="inlineStr"/>
      <c r="DM771" s="7" t="inlineStr"/>
      <c r="DN771" s="7" t="inlineStr"/>
      <c r="DO771" s="7" t="inlineStr"/>
      <c r="DP771" s="7" t="inlineStr"/>
      <c r="DQ771" s="7" t="inlineStr"/>
      <c r="DR771" s="7" t="inlineStr"/>
      <c r="DS771" s="7" t="inlineStr"/>
      <c r="DT771" s="7" t="inlineStr"/>
      <c r="DU771" s="7" t="inlineStr"/>
      <c r="DV771" s="7" t="inlineStr"/>
      <c r="DW771" s="7" t="inlineStr"/>
      <c r="DX771" s="7" t="inlineStr"/>
      <c r="DY771" s="7" t="inlineStr"/>
      <c r="DZ771" s="7" t="inlineStr"/>
      <c r="EA771" s="7" t="inlineStr"/>
      <c r="EB771" s="7" t="inlineStr"/>
      <c r="EC771" s="7" t="inlineStr"/>
      <c r="ED771" s="7" t="inlineStr"/>
      <c r="EE771" s="7" t="inlineStr"/>
      <c r="EF771" s="7" t="inlineStr"/>
      <c r="EG771" s="7">
        <f>E771+AU771+BK771+BW771+DE771</f>
        <v/>
      </c>
      <c r="EH771" s="7">
        <f>F771+AV771+BL771+BX771+DF771</f>
        <v/>
      </c>
    </row>
    <row r="772" hidden="1" outlineLevel="1">
      <c r="A772" s="5" t="n">
        <v>436</v>
      </c>
      <c r="B772" s="6" t="inlineStr">
        <is>
          <t>YOUNG PHARM MCHJ</t>
        </is>
      </c>
      <c r="C772" s="6" t="inlineStr">
        <is>
          <t>Ташкент</t>
        </is>
      </c>
      <c r="D772" s="6" t="inlineStr">
        <is>
          <t>Ташкент 1</t>
        </is>
      </c>
      <c r="E772" s="7">
        <f>G772+I772+K772+M772+O772+Q772+S772+U772+W772+Y772+AA772+AC772+AE772+AG772+AI772+AK772+AM772+AO772+AQ772+AS772</f>
        <v/>
      </c>
      <c r="F772" s="7">
        <f>H772+J772+L772+N772+P772+R772+T772+V772+X772+Z772+AB772+AD772+AF772+AH772+AJ772+AL772+AN772+AP772+AR772+AT772</f>
        <v/>
      </c>
      <c r="G772" s="7" t="inlineStr"/>
      <c r="H772" s="7" t="inlineStr"/>
      <c r="I772" s="7" t="inlineStr"/>
      <c r="J772" s="7" t="inlineStr"/>
      <c r="K772" s="7" t="n">
        <v>500</v>
      </c>
      <c r="L772" s="7" t="n">
        <v>99928500</v>
      </c>
      <c r="M772" s="7" t="inlineStr"/>
      <c r="N772" s="7" t="inlineStr"/>
      <c r="O772" s="7" t="inlineStr"/>
      <c r="P772" s="7" t="inlineStr"/>
      <c r="Q772" s="7" t="n">
        <v>5688</v>
      </c>
      <c r="R772" s="7" t="n">
        <v>2191708044</v>
      </c>
      <c r="S772" s="7" t="inlineStr"/>
      <c r="T772" s="7" t="inlineStr"/>
      <c r="U772" s="7" t="inlineStr"/>
      <c r="V772" s="7" t="inlineStr"/>
      <c r="W772" s="7" t="inlineStr"/>
      <c r="X772" s="7" t="inlineStr"/>
      <c r="Y772" s="7" t="inlineStr"/>
      <c r="Z772" s="7" t="inlineStr"/>
      <c r="AA772" s="7" t="inlineStr"/>
      <c r="AB772" s="7" t="inlineStr"/>
      <c r="AC772" s="7" t="inlineStr"/>
      <c r="AD772" s="7" t="inlineStr"/>
      <c r="AE772" s="7" t="inlineStr"/>
      <c r="AF772" s="7" t="inlineStr"/>
      <c r="AG772" s="7" t="inlineStr"/>
      <c r="AH772" s="7" t="inlineStr"/>
      <c r="AI772" s="7" t="inlineStr"/>
      <c r="AJ772" s="7" t="inlineStr"/>
      <c r="AK772" s="7" t="inlineStr"/>
      <c r="AL772" s="7" t="inlineStr"/>
      <c r="AM772" s="7" t="inlineStr"/>
      <c r="AN772" s="7" t="inlineStr"/>
      <c r="AO772" s="7" t="inlineStr"/>
      <c r="AP772" s="7" t="inlineStr"/>
      <c r="AQ772" s="7" t="inlineStr"/>
      <c r="AR772" s="7" t="inlineStr"/>
      <c r="AS772" s="7" t="inlineStr"/>
      <c r="AT772" s="7" t="inlineStr"/>
      <c r="AU772" s="7">
        <f>AW772+AY772+BA772+BC772+BE772+BG772+BI772</f>
        <v/>
      </c>
      <c r="AV772" s="7">
        <f>AX772+AZ772+BB772+BD772+BF772+BH772+BJ772</f>
        <v/>
      </c>
      <c r="AW772" s="7" t="inlineStr"/>
      <c r="AX772" s="7" t="inlineStr"/>
      <c r="AY772" s="7" t="inlineStr"/>
      <c r="AZ772" s="7" t="inlineStr"/>
      <c r="BA772" s="7" t="inlineStr"/>
      <c r="BB772" s="7" t="inlineStr"/>
      <c r="BC772" s="7" t="inlineStr"/>
      <c r="BD772" s="7" t="inlineStr"/>
      <c r="BE772" s="7" t="inlineStr"/>
      <c r="BF772" s="7" t="inlineStr"/>
      <c r="BG772" s="7" t="n">
        <v>400</v>
      </c>
      <c r="BH772" s="7" t="n">
        <v>150318800</v>
      </c>
      <c r="BI772" s="7" t="inlineStr"/>
      <c r="BJ772" s="7" t="inlineStr"/>
      <c r="BK772" s="7">
        <f>BM772+BO772+BQ772+BS772+BU772</f>
        <v/>
      </c>
      <c r="BL772" s="7">
        <f>BN772+BP772+BR772+BT772+BV772</f>
        <v/>
      </c>
      <c r="BM772" s="7" t="n">
        <v>160</v>
      </c>
      <c r="BN772" s="7" t="n">
        <v>63601760</v>
      </c>
      <c r="BO772" s="7" t="inlineStr"/>
      <c r="BP772" s="7" t="inlineStr"/>
      <c r="BQ772" s="7" t="n">
        <v>240</v>
      </c>
      <c r="BR772" s="7" t="n">
        <v>100517520</v>
      </c>
      <c r="BS772" s="7" t="inlineStr"/>
      <c r="BT772" s="7" t="inlineStr"/>
      <c r="BU772" s="7" t="inlineStr"/>
      <c r="BV772" s="7" t="inlineStr"/>
      <c r="BW772" s="7">
        <f>BY772+CA772+CC772+CE772+CG772+CI772+CK772+CM772+CO772+CQ772+CS772+CU772+CW772+CY772+DA772+DC772</f>
        <v/>
      </c>
      <c r="BX772" s="7">
        <f>BZ772+CB772+CD772+CF772+CH772+CJ772+CL772+CN772+CP772+CR772+CT772+CV772+CX772+CZ772+DB772+DD772</f>
        <v/>
      </c>
      <c r="BY772" s="7" t="inlineStr"/>
      <c r="BZ772" s="7" t="inlineStr"/>
      <c r="CA772" s="7" t="n">
        <v>1000</v>
      </c>
      <c r="CB772" s="7" t="n">
        <v>243085000</v>
      </c>
      <c r="CC772" s="7" t="n">
        <v>20</v>
      </c>
      <c r="CD772" s="7" t="n">
        <v>8966260</v>
      </c>
      <c r="CE772" s="7" t="n">
        <v>379</v>
      </c>
      <c r="CF772" s="7" t="n">
        <v>82635962</v>
      </c>
      <c r="CG772" s="7" t="n">
        <v>144</v>
      </c>
      <c r="CH772" s="7" t="n">
        <v>15264576</v>
      </c>
      <c r="CI772" s="7" t="inlineStr"/>
      <c r="CJ772" s="7" t="inlineStr"/>
      <c r="CK772" s="7" t="inlineStr"/>
      <c r="CL772" s="7" t="inlineStr"/>
      <c r="CM772" s="7" t="inlineStr"/>
      <c r="CN772" s="7" t="inlineStr"/>
      <c r="CO772" s="7" t="inlineStr"/>
      <c r="CP772" s="7" t="inlineStr"/>
      <c r="CQ772" s="7" t="inlineStr"/>
      <c r="CR772" s="7" t="inlineStr"/>
      <c r="CS772" s="7" t="inlineStr"/>
      <c r="CT772" s="7" t="inlineStr"/>
      <c r="CU772" s="7" t="inlineStr"/>
      <c r="CV772" s="7" t="inlineStr"/>
      <c r="CW772" s="7" t="inlineStr"/>
      <c r="CX772" s="7" t="inlineStr"/>
      <c r="CY772" s="7" t="inlineStr"/>
      <c r="CZ772" s="7" t="inlineStr"/>
      <c r="DA772" s="7" t="inlineStr"/>
      <c r="DB772" s="7" t="inlineStr"/>
      <c r="DC772" s="7" t="inlineStr"/>
      <c r="DD772" s="7" t="inlineStr"/>
      <c r="DE772" s="7">
        <f>DG772+DI772+DK772+DM772+DO772+DQ772+DS772+DU772+DW772+DY772+EA772+EC772+EE772</f>
        <v/>
      </c>
      <c r="DF772" s="7">
        <f>DH772+DJ772+DL772+DN772+DP772+DR772+DT772+DV772+DX772+DZ772+EB772+ED772+EF772</f>
        <v/>
      </c>
      <c r="DG772" s="7" t="inlineStr"/>
      <c r="DH772" s="7" t="inlineStr"/>
      <c r="DI772" s="7" t="inlineStr"/>
      <c r="DJ772" s="7" t="inlineStr"/>
      <c r="DK772" s="7" t="inlineStr"/>
      <c r="DL772" s="7" t="inlineStr"/>
      <c r="DM772" s="7" t="inlineStr"/>
      <c r="DN772" s="7" t="inlineStr"/>
      <c r="DO772" s="7" t="n">
        <v>500</v>
      </c>
      <c r="DP772" s="7" t="n">
        <v>217763500</v>
      </c>
      <c r="DQ772" s="7" t="inlineStr"/>
      <c r="DR772" s="7" t="inlineStr"/>
      <c r="DS772" s="7" t="inlineStr"/>
      <c r="DT772" s="7" t="inlineStr"/>
      <c r="DU772" s="7" t="n">
        <v>500</v>
      </c>
      <c r="DV772" s="7" t="n">
        <v>216082000</v>
      </c>
      <c r="DW772" s="7" t="inlineStr"/>
      <c r="DX772" s="7" t="inlineStr"/>
      <c r="DY772" s="7" t="n">
        <v>200</v>
      </c>
      <c r="DZ772" s="7" t="n">
        <v>90042800</v>
      </c>
      <c r="EA772" s="7" t="inlineStr"/>
      <c r="EB772" s="7" t="inlineStr"/>
      <c r="EC772" s="7" t="inlineStr"/>
      <c r="ED772" s="7" t="inlineStr"/>
      <c r="EE772" s="7" t="inlineStr"/>
      <c r="EF772" s="7" t="inlineStr"/>
      <c r="EG772" s="7">
        <f>E772+AU772+BK772+BW772+DE772</f>
        <v/>
      </c>
      <c r="EH772" s="7">
        <f>F772+AV772+BL772+BX772+DF772</f>
        <v/>
      </c>
    </row>
    <row r="773" hidden="1" outlineLevel="1">
      <c r="A773" s="5" t="n">
        <v>437</v>
      </c>
      <c r="B773" s="6" t="inlineStr">
        <is>
          <t>YUDIDA MCHJ</t>
        </is>
      </c>
      <c r="C773" s="6" t="inlineStr">
        <is>
          <t>Ташкент</t>
        </is>
      </c>
      <c r="D773" s="6" t="inlineStr">
        <is>
          <t>Ташкент 2</t>
        </is>
      </c>
      <c r="E773" s="7">
        <f>G773+I773+K773+M773+O773+Q773+S773+U773+W773+Y773+AA773+AC773+AE773+AG773+AI773+AK773+AM773+AO773+AQ773+AS773</f>
        <v/>
      </c>
      <c r="F773" s="7">
        <f>H773+J773+L773+N773+P773+R773+T773+V773+X773+Z773+AB773+AD773+AF773+AH773+AJ773+AL773+AN773+AP773+AR773+AT773</f>
        <v/>
      </c>
      <c r="G773" s="7" t="inlineStr"/>
      <c r="H773" s="7" t="inlineStr"/>
      <c r="I773" s="7" t="inlineStr"/>
      <c r="J773" s="7" t="inlineStr"/>
      <c r="K773" s="7" t="inlineStr"/>
      <c r="L773" s="7" t="inlineStr"/>
      <c r="M773" s="7" t="inlineStr"/>
      <c r="N773" s="7" t="inlineStr"/>
      <c r="O773" s="7" t="inlineStr"/>
      <c r="P773" s="7" t="inlineStr"/>
      <c r="Q773" s="7" t="inlineStr"/>
      <c r="R773" s="7" t="inlineStr"/>
      <c r="S773" s="7" t="inlineStr"/>
      <c r="T773" s="7" t="inlineStr"/>
      <c r="U773" s="7" t="inlineStr"/>
      <c r="V773" s="7" t="inlineStr"/>
      <c r="W773" s="7" t="n">
        <v>3</v>
      </c>
      <c r="X773" s="7" t="n">
        <v>263475</v>
      </c>
      <c r="Y773" s="7" t="inlineStr"/>
      <c r="Z773" s="7" t="inlineStr"/>
      <c r="AA773" s="7" t="inlineStr"/>
      <c r="AB773" s="7" t="inlineStr"/>
      <c r="AC773" s="7" t="n">
        <v>6</v>
      </c>
      <c r="AD773" s="7" t="n">
        <v>1208118</v>
      </c>
      <c r="AE773" s="7" t="inlineStr"/>
      <c r="AF773" s="7" t="inlineStr"/>
      <c r="AG773" s="7" t="inlineStr"/>
      <c r="AH773" s="7" t="inlineStr"/>
      <c r="AI773" s="7" t="inlineStr"/>
      <c r="AJ773" s="7" t="inlineStr"/>
      <c r="AK773" s="7" t="n">
        <v>3</v>
      </c>
      <c r="AL773" s="7" t="n">
        <v>256152</v>
      </c>
      <c r="AM773" s="7" t="inlineStr"/>
      <c r="AN773" s="7" t="inlineStr"/>
      <c r="AO773" s="7" t="inlineStr"/>
      <c r="AP773" s="7" t="inlineStr"/>
      <c r="AQ773" s="7" t="inlineStr"/>
      <c r="AR773" s="7" t="inlineStr"/>
      <c r="AS773" s="7" t="inlineStr"/>
      <c r="AT773" s="7" t="inlineStr"/>
      <c r="AU773" s="7">
        <f>AW773+AY773+BA773+BC773+BE773+BG773+BI773</f>
        <v/>
      </c>
      <c r="AV773" s="7">
        <f>AX773+AZ773+BB773+BD773+BF773+BH773+BJ773</f>
        <v/>
      </c>
      <c r="AW773" s="7" t="inlineStr"/>
      <c r="AX773" s="7" t="inlineStr"/>
      <c r="AY773" s="7" t="inlineStr"/>
      <c r="AZ773" s="7" t="inlineStr"/>
      <c r="BA773" s="7" t="inlineStr"/>
      <c r="BB773" s="7" t="inlineStr"/>
      <c r="BC773" s="7" t="inlineStr"/>
      <c r="BD773" s="7" t="inlineStr"/>
      <c r="BE773" s="7" t="inlineStr"/>
      <c r="BF773" s="7" t="inlineStr"/>
      <c r="BG773" s="7" t="inlineStr"/>
      <c r="BH773" s="7" t="inlineStr"/>
      <c r="BI773" s="7" t="inlineStr"/>
      <c r="BJ773" s="7" t="inlineStr"/>
      <c r="BK773" s="7">
        <f>BM773+BO773+BQ773+BS773+BU773</f>
        <v/>
      </c>
      <c r="BL773" s="7">
        <f>BN773+BP773+BR773+BT773+BV773</f>
        <v/>
      </c>
      <c r="BM773" s="7" t="inlineStr"/>
      <c r="BN773" s="7" t="inlineStr"/>
      <c r="BO773" s="7" t="inlineStr"/>
      <c r="BP773" s="7" t="inlineStr"/>
      <c r="BQ773" s="7" t="inlineStr"/>
      <c r="BR773" s="7" t="inlineStr"/>
      <c r="BS773" s="7" t="inlineStr"/>
      <c r="BT773" s="7" t="inlineStr"/>
      <c r="BU773" s="7" t="inlineStr"/>
      <c r="BV773" s="7" t="inlineStr"/>
      <c r="BW773" s="7">
        <f>BY773+CA773+CC773+CE773+CG773+CI773+CK773+CM773+CO773+CQ773+CS773+CU773+CW773+CY773+DA773+DC773</f>
        <v/>
      </c>
      <c r="BX773" s="7">
        <f>BZ773+CB773+CD773+CF773+CH773+CJ773+CL773+CN773+CP773+CR773+CT773+CV773+CX773+CZ773+DB773+DD773</f>
        <v/>
      </c>
      <c r="BY773" s="7" t="inlineStr"/>
      <c r="BZ773" s="7" t="inlineStr"/>
      <c r="CA773" s="7" t="inlineStr"/>
      <c r="CB773" s="7" t="inlineStr"/>
      <c r="CC773" s="7" t="inlineStr"/>
      <c r="CD773" s="7" t="inlineStr"/>
      <c r="CE773" s="7" t="inlineStr"/>
      <c r="CF773" s="7" t="inlineStr"/>
      <c r="CG773" s="7" t="inlineStr"/>
      <c r="CH773" s="7" t="inlineStr"/>
      <c r="CI773" s="7" t="inlineStr"/>
      <c r="CJ773" s="7" t="inlineStr"/>
      <c r="CK773" s="7" t="inlineStr"/>
      <c r="CL773" s="7" t="inlineStr"/>
      <c r="CM773" s="7" t="inlineStr"/>
      <c r="CN773" s="7" t="inlineStr"/>
      <c r="CO773" s="7" t="inlineStr"/>
      <c r="CP773" s="7" t="inlineStr"/>
      <c r="CQ773" s="7" t="inlineStr"/>
      <c r="CR773" s="7" t="inlineStr"/>
      <c r="CS773" s="7" t="inlineStr"/>
      <c r="CT773" s="7" t="inlineStr"/>
      <c r="CU773" s="7" t="inlineStr"/>
      <c r="CV773" s="7" t="inlineStr"/>
      <c r="CW773" s="7" t="inlineStr"/>
      <c r="CX773" s="7" t="inlineStr"/>
      <c r="CY773" s="7" t="inlineStr"/>
      <c r="CZ773" s="7" t="inlineStr"/>
      <c r="DA773" s="7" t="inlineStr"/>
      <c r="DB773" s="7" t="inlineStr"/>
      <c r="DC773" s="7" t="inlineStr"/>
      <c r="DD773" s="7" t="inlineStr"/>
      <c r="DE773" s="7">
        <f>DG773+DI773+DK773+DM773+DO773+DQ773+DS773+DU773+DW773+DY773+EA773+EC773+EE773</f>
        <v/>
      </c>
      <c r="DF773" s="7">
        <f>DH773+DJ773+DL773+DN773+DP773+DR773+DT773+DV773+DX773+DZ773+EB773+ED773+EF773</f>
        <v/>
      </c>
      <c r="DG773" s="7" t="inlineStr"/>
      <c r="DH773" s="7" t="inlineStr"/>
      <c r="DI773" s="7" t="inlineStr"/>
      <c r="DJ773" s="7" t="inlineStr"/>
      <c r="DK773" s="7" t="inlineStr"/>
      <c r="DL773" s="7" t="inlineStr"/>
      <c r="DM773" s="7" t="inlineStr"/>
      <c r="DN773" s="7" t="inlineStr"/>
      <c r="DO773" s="7" t="inlineStr"/>
      <c r="DP773" s="7" t="inlineStr"/>
      <c r="DQ773" s="7" t="inlineStr"/>
      <c r="DR773" s="7" t="inlineStr"/>
      <c r="DS773" s="7" t="inlineStr"/>
      <c r="DT773" s="7" t="inlineStr"/>
      <c r="DU773" s="7" t="inlineStr"/>
      <c r="DV773" s="7" t="inlineStr"/>
      <c r="DW773" s="7" t="inlineStr"/>
      <c r="DX773" s="7" t="inlineStr"/>
      <c r="DY773" s="7" t="inlineStr"/>
      <c r="DZ773" s="7" t="inlineStr"/>
      <c r="EA773" s="7" t="inlineStr"/>
      <c r="EB773" s="7" t="inlineStr"/>
      <c r="EC773" s="7" t="inlineStr"/>
      <c r="ED773" s="7" t="inlineStr"/>
      <c r="EE773" s="7" t="inlineStr"/>
      <c r="EF773" s="7" t="inlineStr"/>
      <c r="EG773" s="7">
        <f>E773+AU773+BK773+BW773+DE773</f>
        <v/>
      </c>
      <c r="EH773" s="7">
        <f>F773+AV773+BL773+BX773+DF773</f>
        <v/>
      </c>
    </row>
    <row r="774" hidden="1" outlineLevel="1">
      <c r="A774" s="5" t="n">
        <v>438</v>
      </c>
      <c r="B774" s="6" t="inlineStr">
        <is>
          <t>YUSUF MEDICINE PHARMACY MCHJ</t>
        </is>
      </c>
      <c r="C774" s="6" t="inlineStr">
        <is>
          <t>Ташкент</t>
        </is>
      </c>
      <c r="D774" s="6" t="inlineStr">
        <is>
          <t>Ташкент 1</t>
        </is>
      </c>
      <c r="E774" s="7">
        <f>G774+I774+K774+M774+O774+Q774+S774+U774+W774+Y774+AA774+AC774+AE774+AG774+AI774+AK774+AM774+AO774+AQ774+AS774</f>
        <v/>
      </c>
      <c r="F774" s="7">
        <f>H774+J774+L774+N774+P774+R774+T774+V774+X774+Z774+AB774+AD774+AF774+AH774+AJ774+AL774+AN774+AP774+AR774+AT774</f>
        <v/>
      </c>
      <c r="G774" s="7" t="inlineStr"/>
      <c r="H774" s="7" t="inlineStr"/>
      <c r="I774" s="7" t="n">
        <v>2</v>
      </c>
      <c r="J774" s="7" t="n">
        <v>685716</v>
      </c>
      <c r="K774" s="7" t="n">
        <v>2</v>
      </c>
      <c r="L774" s="7" t="n">
        <v>614302</v>
      </c>
      <c r="M774" s="7" t="inlineStr"/>
      <c r="N774" s="7" t="inlineStr"/>
      <c r="O774" s="7" t="inlineStr"/>
      <c r="P774" s="7" t="inlineStr"/>
      <c r="Q774" s="7" t="inlineStr"/>
      <c r="R774" s="7" t="inlineStr"/>
      <c r="S774" s="7" t="inlineStr"/>
      <c r="T774" s="7" t="inlineStr"/>
      <c r="U774" s="7" t="inlineStr"/>
      <c r="V774" s="7" t="inlineStr"/>
      <c r="W774" s="7" t="inlineStr"/>
      <c r="X774" s="7" t="inlineStr"/>
      <c r="Y774" s="7" t="inlineStr"/>
      <c r="Z774" s="7" t="inlineStr"/>
      <c r="AA774" s="7" t="inlineStr"/>
      <c r="AB774" s="7" t="inlineStr"/>
      <c r="AC774" s="7" t="inlineStr"/>
      <c r="AD774" s="7" t="inlineStr"/>
      <c r="AE774" s="7" t="inlineStr"/>
      <c r="AF774" s="7" t="inlineStr"/>
      <c r="AG774" s="7" t="inlineStr"/>
      <c r="AH774" s="7" t="inlineStr"/>
      <c r="AI774" s="7" t="inlineStr"/>
      <c r="AJ774" s="7" t="inlineStr"/>
      <c r="AK774" s="7" t="inlineStr"/>
      <c r="AL774" s="7" t="inlineStr"/>
      <c r="AM774" s="7" t="inlineStr"/>
      <c r="AN774" s="7" t="inlineStr"/>
      <c r="AO774" s="7" t="inlineStr"/>
      <c r="AP774" s="7" t="inlineStr"/>
      <c r="AQ774" s="7" t="inlineStr"/>
      <c r="AR774" s="7" t="inlineStr"/>
      <c r="AS774" s="7" t="inlineStr"/>
      <c r="AT774" s="7" t="inlineStr"/>
      <c r="AU774" s="7">
        <f>AW774+AY774+BA774+BC774+BE774+BG774+BI774</f>
        <v/>
      </c>
      <c r="AV774" s="7">
        <f>AX774+AZ774+BB774+BD774+BF774+BH774+BJ774</f>
        <v/>
      </c>
      <c r="AW774" s="7" t="inlineStr"/>
      <c r="AX774" s="7" t="inlineStr"/>
      <c r="AY774" s="7" t="inlineStr"/>
      <c r="AZ774" s="7" t="inlineStr"/>
      <c r="BA774" s="7" t="inlineStr"/>
      <c r="BB774" s="7" t="inlineStr"/>
      <c r="BC774" s="7" t="inlineStr"/>
      <c r="BD774" s="7" t="inlineStr"/>
      <c r="BE774" s="7" t="inlineStr"/>
      <c r="BF774" s="7" t="inlineStr"/>
      <c r="BG774" s="7" t="inlineStr"/>
      <c r="BH774" s="7" t="inlineStr"/>
      <c r="BI774" s="7" t="inlineStr"/>
      <c r="BJ774" s="7" t="inlineStr"/>
      <c r="BK774" s="7">
        <f>BM774+BO774+BQ774+BS774+BU774</f>
        <v/>
      </c>
      <c r="BL774" s="7">
        <f>BN774+BP774+BR774+BT774+BV774</f>
        <v/>
      </c>
      <c r="BM774" s="7" t="inlineStr"/>
      <c r="BN774" s="7" t="inlineStr"/>
      <c r="BO774" s="7" t="inlineStr"/>
      <c r="BP774" s="7" t="inlineStr"/>
      <c r="BQ774" s="7" t="inlineStr"/>
      <c r="BR774" s="7" t="inlineStr"/>
      <c r="BS774" s="7" t="inlineStr"/>
      <c r="BT774" s="7" t="inlineStr"/>
      <c r="BU774" s="7" t="inlineStr"/>
      <c r="BV774" s="7" t="inlineStr"/>
      <c r="BW774" s="7">
        <f>BY774+CA774+CC774+CE774+CG774+CI774+CK774+CM774+CO774+CQ774+CS774+CU774+CW774+CY774+DA774+DC774</f>
        <v/>
      </c>
      <c r="BX774" s="7">
        <f>BZ774+CB774+CD774+CF774+CH774+CJ774+CL774+CN774+CP774+CR774+CT774+CV774+CX774+CZ774+DB774+DD774</f>
        <v/>
      </c>
      <c r="BY774" s="7" t="inlineStr"/>
      <c r="BZ774" s="7" t="inlineStr"/>
      <c r="CA774" s="7" t="inlineStr"/>
      <c r="CB774" s="7" t="inlineStr"/>
      <c r="CC774" s="7" t="inlineStr"/>
      <c r="CD774" s="7" t="inlineStr"/>
      <c r="CE774" s="7" t="inlineStr"/>
      <c r="CF774" s="7" t="inlineStr"/>
      <c r="CG774" s="7" t="inlineStr"/>
      <c r="CH774" s="7" t="inlineStr"/>
      <c r="CI774" s="7" t="inlineStr"/>
      <c r="CJ774" s="7" t="inlineStr"/>
      <c r="CK774" s="7" t="inlineStr"/>
      <c r="CL774" s="7" t="inlineStr"/>
      <c r="CM774" s="7" t="inlineStr"/>
      <c r="CN774" s="7" t="inlineStr"/>
      <c r="CO774" s="7" t="inlineStr"/>
      <c r="CP774" s="7" t="inlineStr"/>
      <c r="CQ774" s="7" t="inlineStr"/>
      <c r="CR774" s="7" t="inlineStr"/>
      <c r="CS774" s="7" t="inlineStr"/>
      <c r="CT774" s="7" t="inlineStr"/>
      <c r="CU774" s="7" t="inlineStr"/>
      <c r="CV774" s="7" t="inlineStr"/>
      <c r="CW774" s="7" t="inlineStr"/>
      <c r="CX774" s="7" t="inlineStr"/>
      <c r="CY774" s="7" t="inlineStr"/>
      <c r="CZ774" s="7" t="inlineStr"/>
      <c r="DA774" s="7" t="inlineStr"/>
      <c r="DB774" s="7" t="inlineStr"/>
      <c r="DC774" s="7" t="inlineStr"/>
      <c r="DD774" s="7" t="inlineStr"/>
      <c r="DE774" s="7">
        <f>DG774+DI774+DK774+DM774+DO774+DQ774+DS774+DU774+DW774+DY774+EA774+EC774+EE774</f>
        <v/>
      </c>
      <c r="DF774" s="7">
        <f>DH774+DJ774+DL774+DN774+DP774+DR774+DT774+DV774+DX774+DZ774+EB774+ED774+EF774</f>
        <v/>
      </c>
      <c r="DG774" s="7" t="inlineStr"/>
      <c r="DH774" s="7" t="inlineStr"/>
      <c r="DI774" s="7" t="inlineStr"/>
      <c r="DJ774" s="7" t="inlineStr"/>
      <c r="DK774" s="7" t="inlineStr"/>
      <c r="DL774" s="7" t="inlineStr"/>
      <c r="DM774" s="7" t="inlineStr"/>
      <c r="DN774" s="7" t="inlineStr"/>
      <c r="DO774" s="7" t="inlineStr"/>
      <c r="DP774" s="7" t="inlineStr"/>
      <c r="DQ774" s="7" t="inlineStr"/>
      <c r="DR774" s="7" t="inlineStr"/>
      <c r="DS774" s="7" t="inlineStr"/>
      <c r="DT774" s="7" t="inlineStr"/>
      <c r="DU774" s="7" t="inlineStr"/>
      <c r="DV774" s="7" t="inlineStr"/>
      <c r="DW774" s="7" t="inlineStr"/>
      <c r="DX774" s="7" t="inlineStr"/>
      <c r="DY774" s="7" t="inlineStr"/>
      <c r="DZ774" s="7" t="inlineStr"/>
      <c r="EA774" s="7" t="inlineStr"/>
      <c r="EB774" s="7" t="inlineStr"/>
      <c r="EC774" s="7" t="inlineStr"/>
      <c r="ED774" s="7" t="inlineStr"/>
      <c r="EE774" s="7" t="inlineStr"/>
      <c r="EF774" s="7" t="inlineStr"/>
      <c r="EG774" s="7">
        <f>E774+AU774+BK774+BW774+DE774</f>
        <v/>
      </c>
      <c r="EH774" s="7">
        <f>F774+AV774+BL774+BX774+DF774</f>
        <v/>
      </c>
    </row>
    <row r="775" hidden="1" outlineLevel="1">
      <c r="A775" s="5" t="n">
        <v>439</v>
      </c>
      <c r="B775" s="6" t="inlineStr">
        <is>
          <t>Yakkasaroy Dori XK</t>
        </is>
      </c>
      <c r="C775" s="6" t="inlineStr">
        <is>
          <t>Ташкент</t>
        </is>
      </c>
      <c r="D775" s="6" t="inlineStr">
        <is>
          <t>Ташкент 2</t>
        </is>
      </c>
      <c r="E775" s="7">
        <f>G775+I775+K775+M775+O775+Q775+S775+U775+W775+Y775+AA775+AC775+AE775+AG775+AI775+AK775+AM775+AO775+AQ775+AS775</f>
        <v/>
      </c>
      <c r="F775" s="7">
        <f>H775+J775+L775+N775+P775+R775+T775+V775+X775+Z775+AB775+AD775+AF775+AH775+AJ775+AL775+AN775+AP775+AR775+AT775</f>
        <v/>
      </c>
      <c r="G775" s="7" t="inlineStr"/>
      <c r="H775" s="7" t="inlineStr"/>
      <c r="I775" s="7" t="inlineStr"/>
      <c r="J775" s="7" t="inlineStr"/>
      <c r="K775" s="7" t="inlineStr"/>
      <c r="L775" s="7" t="inlineStr"/>
      <c r="M775" s="7" t="inlineStr"/>
      <c r="N775" s="7" t="inlineStr"/>
      <c r="O775" s="7" t="inlineStr"/>
      <c r="P775" s="7" t="inlineStr"/>
      <c r="Q775" s="7" t="inlineStr"/>
      <c r="R775" s="7" t="inlineStr"/>
      <c r="S775" s="7" t="inlineStr"/>
      <c r="T775" s="7" t="inlineStr"/>
      <c r="U775" s="7" t="inlineStr"/>
      <c r="V775" s="7" t="inlineStr"/>
      <c r="W775" s="7" t="n">
        <v>2</v>
      </c>
      <c r="X775" s="7" t="n">
        <v>623604</v>
      </c>
      <c r="Y775" s="7" t="inlineStr"/>
      <c r="Z775" s="7" t="inlineStr"/>
      <c r="AA775" s="7" t="inlineStr"/>
      <c r="AB775" s="7" t="inlineStr"/>
      <c r="AC775" s="7" t="n">
        <v>5</v>
      </c>
      <c r="AD775" s="7" t="n">
        <v>1023370</v>
      </c>
      <c r="AE775" s="7" t="inlineStr"/>
      <c r="AF775" s="7" t="inlineStr"/>
      <c r="AG775" s="7" t="inlineStr"/>
      <c r="AH775" s="7" t="inlineStr"/>
      <c r="AI775" s="7" t="inlineStr"/>
      <c r="AJ775" s="7" t="inlineStr"/>
      <c r="AK775" s="7" t="inlineStr"/>
      <c r="AL775" s="7" t="inlineStr"/>
      <c r="AM775" s="7" t="inlineStr"/>
      <c r="AN775" s="7" t="inlineStr"/>
      <c r="AO775" s="7" t="inlineStr"/>
      <c r="AP775" s="7" t="inlineStr"/>
      <c r="AQ775" s="7" t="inlineStr"/>
      <c r="AR775" s="7" t="inlineStr"/>
      <c r="AS775" s="7" t="inlineStr"/>
      <c r="AT775" s="7" t="inlineStr"/>
      <c r="AU775" s="7">
        <f>AW775+AY775+BA775+BC775+BE775+BG775+BI775</f>
        <v/>
      </c>
      <c r="AV775" s="7">
        <f>AX775+AZ775+BB775+BD775+BF775+BH775+BJ775</f>
        <v/>
      </c>
      <c r="AW775" s="7" t="inlineStr"/>
      <c r="AX775" s="7" t="inlineStr"/>
      <c r="AY775" s="7" t="inlineStr"/>
      <c r="AZ775" s="7" t="inlineStr"/>
      <c r="BA775" s="7" t="inlineStr"/>
      <c r="BB775" s="7" t="inlineStr"/>
      <c r="BC775" s="7" t="inlineStr"/>
      <c r="BD775" s="7" t="inlineStr"/>
      <c r="BE775" s="7" t="inlineStr"/>
      <c r="BF775" s="7" t="inlineStr"/>
      <c r="BG775" s="7" t="inlineStr"/>
      <c r="BH775" s="7" t="inlineStr"/>
      <c r="BI775" s="7" t="inlineStr"/>
      <c r="BJ775" s="7" t="inlineStr"/>
      <c r="BK775" s="7">
        <f>BM775+BO775+BQ775+BS775+BU775</f>
        <v/>
      </c>
      <c r="BL775" s="7">
        <f>BN775+BP775+BR775+BT775+BV775</f>
        <v/>
      </c>
      <c r="BM775" s="7" t="inlineStr"/>
      <c r="BN775" s="7" t="inlineStr"/>
      <c r="BO775" s="7" t="inlineStr"/>
      <c r="BP775" s="7" t="inlineStr"/>
      <c r="BQ775" s="7" t="inlineStr"/>
      <c r="BR775" s="7" t="inlineStr"/>
      <c r="BS775" s="7" t="inlineStr"/>
      <c r="BT775" s="7" t="inlineStr"/>
      <c r="BU775" s="7" t="inlineStr"/>
      <c r="BV775" s="7" t="inlineStr"/>
      <c r="BW775" s="7">
        <f>BY775+CA775+CC775+CE775+CG775+CI775+CK775+CM775+CO775+CQ775+CS775+CU775+CW775+CY775+DA775+DC775</f>
        <v/>
      </c>
      <c r="BX775" s="7">
        <f>BZ775+CB775+CD775+CF775+CH775+CJ775+CL775+CN775+CP775+CR775+CT775+CV775+CX775+CZ775+DB775+DD775</f>
        <v/>
      </c>
      <c r="BY775" s="7" t="inlineStr"/>
      <c r="BZ775" s="7" t="inlineStr"/>
      <c r="CA775" s="7" t="inlineStr"/>
      <c r="CB775" s="7" t="inlineStr"/>
      <c r="CC775" s="7" t="inlineStr"/>
      <c r="CD775" s="7" t="inlineStr"/>
      <c r="CE775" s="7" t="inlineStr"/>
      <c r="CF775" s="7" t="inlineStr"/>
      <c r="CG775" s="7" t="inlineStr"/>
      <c r="CH775" s="7" t="inlineStr"/>
      <c r="CI775" s="7" t="inlineStr"/>
      <c r="CJ775" s="7" t="inlineStr"/>
      <c r="CK775" s="7" t="inlineStr"/>
      <c r="CL775" s="7" t="inlineStr"/>
      <c r="CM775" s="7" t="inlineStr"/>
      <c r="CN775" s="7" t="inlineStr"/>
      <c r="CO775" s="7" t="inlineStr"/>
      <c r="CP775" s="7" t="inlineStr"/>
      <c r="CQ775" s="7" t="inlineStr"/>
      <c r="CR775" s="7" t="inlineStr"/>
      <c r="CS775" s="7" t="inlineStr"/>
      <c r="CT775" s="7" t="inlineStr"/>
      <c r="CU775" s="7" t="inlineStr"/>
      <c r="CV775" s="7" t="inlineStr"/>
      <c r="CW775" s="7" t="inlineStr"/>
      <c r="CX775" s="7" t="inlineStr"/>
      <c r="CY775" s="7" t="inlineStr"/>
      <c r="CZ775" s="7" t="inlineStr"/>
      <c r="DA775" s="7" t="inlineStr"/>
      <c r="DB775" s="7" t="inlineStr"/>
      <c r="DC775" s="7" t="inlineStr"/>
      <c r="DD775" s="7" t="inlineStr"/>
      <c r="DE775" s="7">
        <f>DG775+DI775+DK775+DM775+DO775+DQ775+DS775+DU775+DW775+DY775+EA775+EC775+EE775</f>
        <v/>
      </c>
      <c r="DF775" s="7">
        <f>DH775+DJ775+DL775+DN775+DP775+DR775+DT775+DV775+DX775+DZ775+EB775+ED775+EF775</f>
        <v/>
      </c>
      <c r="DG775" s="7" t="inlineStr"/>
      <c r="DH775" s="7" t="inlineStr"/>
      <c r="DI775" s="7" t="inlineStr"/>
      <c r="DJ775" s="7" t="inlineStr"/>
      <c r="DK775" s="7" t="inlineStr"/>
      <c r="DL775" s="7" t="inlineStr"/>
      <c r="DM775" s="7" t="inlineStr"/>
      <c r="DN775" s="7" t="inlineStr"/>
      <c r="DO775" s="7" t="inlineStr"/>
      <c r="DP775" s="7" t="inlineStr"/>
      <c r="DQ775" s="7" t="inlineStr"/>
      <c r="DR775" s="7" t="inlineStr"/>
      <c r="DS775" s="7" t="inlineStr"/>
      <c r="DT775" s="7" t="inlineStr"/>
      <c r="DU775" s="7" t="inlineStr"/>
      <c r="DV775" s="7" t="inlineStr"/>
      <c r="DW775" s="7" t="inlineStr"/>
      <c r="DX775" s="7" t="inlineStr"/>
      <c r="DY775" s="7" t="inlineStr"/>
      <c r="DZ775" s="7" t="inlineStr"/>
      <c r="EA775" s="7" t="inlineStr"/>
      <c r="EB775" s="7" t="inlineStr"/>
      <c r="EC775" s="7" t="inlineStr"/>
      <c r="ED775" s="7" t="inlineStr"/>
      <c r="EE775" s="7" t="inlineStr"/>
      <c r="EF775" s="7" t="inlineStr"/>
      <c r="EG775" s="7">
        <f>E775+AU775+BK775+BW775+DE775</f>
        <v/>
      </c>
      <c r="EH775" s="7">
        <f>F775+AV775+BL775+BX775+DF775</f>
        <v/>
      </c>
    </row>
    <row r="776" hidden="1" outlineLevel="1">
      <c r="A776" s="5" t="n">
        <v>440</v>
      </c>
      <c r="B776" s="6" t="inlineStr">
        <is>
          <t>Yasmina pharm trade</t>
        </is>
      </c>
      <c r="C776" s="6" t="inlineStr">
        <is>
          <t>Ташкент</t>
        </is>
      </c>
      <c r="D776" s="6" t="inlineStr">
        <is>
          <t>Ташкент 2</t>
        </is>
      </c>
      <c r="E776" s="7">
        <f>G776+I776+K776+M776+O776+Q776+S776+U776+W776+Y776+AA776+AC776+AE776+AG776+AI776+AK776+AM776+AO776+AQ776+AS776</f>
        <v/>
      </c>
      <c r="F776" s="7">
        <f>H776+J776+L776+N776+P776+R776+T776+V776+X776+Z776+AB776+AD776+AF776+AH776+AJ776+AL776+AN776+AP776+AR776+AT776</f>
        <v/>
      </c>
      <c r="G776" s="7" t="inlineStr"/>
      <c r="H776" s="7" t="inlineStr"/>
      <c r="I776" s="7" t="inlineStr"/>
      <c r="J776" s="7" t="inlineStr"/>
      <c r="K776" s="7" t="inlineStr"/>
      <c r="L776" s="7" t="inlineStr"/>
      <c r="M776" s="7" t="inlineStr"/>
      <c r="N776" s="7" t="inlineStr"/>
      <c r="O776" s="7" t="n">
        <v>2</v>
      </c>
      <c r="P776" s="7" t="n">
        <v>37458</v>
      </c>
      <c r="Q776" s="7" t="n">
        <v>6</v>
      </c>
      <c r="R776" s="7" t="n">
        <v>899882</v>
      </c>
      <c r="S776" s="7" t="inlineStr"/>
      <c r="T776" s="7" t="inlineStr"/>
      <c r="U776" s="7" t="inlineStr"/>
      <c r="V776" s="7" t="inlineStr"/>
      <c r="W776" s="7" t="inlineStr"/>
      <c r="X776" s="7" t="inlineStr"/>
      <c r="Y776" s="7" t="inlineStr"/>
      <c r="Z776" s="7" t="inlineStr"/>
      <c r="AA776" s="7" t="inlineStr"/>
      <c r="AB776" s="7" t="inlineStr"/>
      <c r="AC776" s="7" t="inlineStr"/>
      <c r="AD776" s="7" t="inlineStr"/>
      <c r="AE776" s="7" t="inlineStr"/>
      <c r="AF776" s="7" t="inlineStr"/>
      <c r="AG776" s="7" t="inlineStr"/>
      <c r="AH776" s="7" t="inlineStr"/>
      <c r="AI776" s="7" t="inlineStr"/>
      <c r="AJ776" s="7" t="inlineStr"/>
      <c r="AK776" s="7" t="inlineStr"/>
      <c r="AL776" s="7" t="inlineStr"/>
      <c r="AM776" s="7" t="inlineStr"/>
      <c r="AN776" s="7" t="inlineStr"/>
      <c r="AO776" s="7" t="inlineStr"/>
      <c r="AP776" s="7" t="inlineStr"/>
      <c r="AQ776" s="7" t="inlineStr"/>
      <c r="AR776" s="7" t="inlineStr"/>
      <c r="AS776" s="7" t="inlineStr"/>
      <c r="AT776" s="7" t="inlineStr"/>
      <c r="AU776" s="7">
        <f>AW776+AY776+BA776+BC776+BE776+BG776+BI776</f>
        <v/>
      </c>
      <c r="AV776" s="7">
        <f>AX776+AZ776+BB776+BD776+BF776+BH776+BJ776</f>
        <v/>
      </c>
      <c r="AW776" s="7" t="inlineStr"/>
      <c r="AX776" s="7" t="inlineStr"/>
      <c r="AY776" s="7" t="n">
        <v>1</v>
      </c>
      <c r="AZ776" s="7" t="n">
        <v>351745</v>
      </c>
      <c r="BA776" s="7" t="inlineStr"/>
      <c r="BB776" s="7" t="inlineStr"/>
      <c r="BC776" s="7" t="inlineStr"/>
      <c r="BD776" s="7" t="inlineStr"/>
      <c r="BE776" s="7" t="inlineStr"/>
      <c r="BF776" s="7" t="inlineStr"/>
      <c r="BG776" s="7" t="inlineStr"/>
      <c r="BH776" s="7" t="inlineStr"/>
      <c r="BI776" s="7" t="inlineStr"/>
      <c r="BJ776" s="7" t="inlineStr"/>
      <c r="BK776" s="7">
        <f>BM776+BO776+BQ776+BS776+BU776</f>
        <v/>
      </c>
      <c r="BL776" s="7">
        <f>BN776+BP776+BR776+BT776+BV776</f>
        <v/>
      </c>
      <c r="BM776" s="7" t="inlineStr"/>
      <c r="BN776" s="7" t="inlineStr"/>
      <c r="BO776" s="7" t="inlineStr"/>
      <c r="BP776" s="7" t="inlineStr"/>
      <c r="BQ776" s="7" t="inlineStr"/>
      <c r="BR776" s="7" t="inlineStr"/>
      <c r="BS776" s="7" t="inlineStr"/>
      <c r="BT776" s="7" t="inlineStr"/>
      <c r="BU776" s="7" t="inlineStr"/>
      <c r="BV776" s="7" t="inlineStr"/>
      <c r="BW776" s="7">
        <f>BY776+CA776+CC776+CE776+CG776+CI776+CK776+CM776+CO776+CQ776+CS776+CU776+CW776+CY776+DA776+DC776</f>
        <v/>
      </c>
      <c r="BX776" s="7">
        <f>BZ776+CB776+CD776+CF776+CH776+CJ776+CL776+CN776+CP776+CR776+CT776+CV776+CX776+CZ776+DB776+DD776</f>
        <v/>
      </c>
      <c r="BY776" s="7" t="inlineStr"/>
      <c r="BZ776" s="7" t="inlineStr"/>
      <c r="CA776" s="7" t="n">
        <v>10</v>
      </c>
      <c r="CB776" s="7" t="n">
        <v>4682060</v>
      </c>
      <c r="CC776" s="7" t="inlineStr"/>
      <c r="CD776" s="7" t="inlineStr"/>
      <c r="CE776" s="7" t="inlineStr"/>
      <c r="CF776" s="7" t="inlineStr"/>
      <c r="CG776" s="7" t="inlineStr"/>
      <c r="CH776" s="7" t="inlineStr"/>
      <c r="CI776" s="7" t="inlineStr"/>
      <c r="CJ776" s="7" t="inlineStr"/>
      <c r="CK776" s="7" t="inlineStr"/>
      <c r="CL776" s="7" t="inlineStr"/>
      <c r="CM776" s="7" t="inlineStr"/>
      <c r="CN776" s="7" t="inlineStr"/>
      <c r="CO776" s="7" t="inlineStr"/>
      <c r="CP776" s="7" t="inlineStr"/>
      <c r="CQ776" s="7" t="inlineStr"/>
      <c r="CR776" s="7" t="inlineStr"/>
      <c r="CS776" s="7" t="inlineStr"/>
      <c r="CT776" s="7" t="inlineStr"/>
      <c r="CU776" s="7" t="inlineStr"/>
      <c r="CV776" s="7" t="inlineStr"/>
      <c r="CW776" s="7" t="inlineStr"/>
      <c r="CX776" s="7" t="inlineStr"/>
      <c r="CY776" s="7" t="inlineStr"/>
      <c r="CZ776" s="7" t="inlineStr"/>
      <c r="DA776" s="7" t="inlineStr"/>
      <c r="DB776" s="7" t="inlineStr"/>
      <c r="DC776" s="7" t="inlineStr"/>
      <c r="DD776" s="7" t="inlineStr"/>
      <c r="DE776" s="7">
        <f>DG776+DI776+DK776+DM776+DO776+DQ776+DS776+DU776+DW776+DY776+EA776+EC776+EE776</f>
        <v/>
      </c>
      <c r="DF776" s="7">
        <f>DH776+DJ776+DL776+DN776+DP776+DR776+DT776+DV776+DX776+DZ776+EB776+ED776+EF776</f>
        <v/>
      </c>
      <c r="DG776" s="7" t="inlineStr"/>
      <c r="DH776" s="7" t="inlineStr"/>
      <c r="DI776" s="7" t="inlineStr"/>
      <c r="DJ776" s="7" t="inlineStr"/>
      <c r="DK776" s="7" t="inlineStr"/>
      <c r="DL776" s="7" t="inlineStr"/>
      <c r="DM776" s="7" t="inlineStr"/>
      <c r="DN776" s="7" t="inlineStr"/>
      <c r="DO776" s="7" t="inlineStr"/>
      <c r="DP776" s="7" t="inlineStr"/>
      <c r="DQ776" s="7" t="inlineStr"/>
      <c r="DR776" s="7" t="inlineStr"/>
      <c r="DS776" s="7" t="inlineStr"/>
      <c r="DT776" s="7" t="inlineStr"/>
      <c r="DU776" s="7" t="inlineStr"/>
      <c r="DV776" s="7" t="inlineStr"/>
      <c r="DW776" s="7" t="inlineStr"/>
      <c r="DX776" s="7" t="inlineStr"/>
      <c r="DY776" s="7" t="inlineStr"/>
      <c r="DZ776" s="7" t="inlineStr"/>
      <c r="EA776" s="7" t="inlineStr"/>
      <c r="EB776" s="7" t="inlineStr"/>
      <c r="EC776" s="7" t="inlineStr"/>
      <c r="ED776" s="7" t="inlineStr"/>
      <c r="EE776" s="7" t="inlineStr"/>
      <c r="EF776" s="7" t="inlineStr"/>
      <c r="EG776" s="7">
        <f>E776+AU776+BK776+BW776+DE776</f>
        <v/>
      </c>
      <c r="EH776" s="7">
        <f>F776+AV776+BL776+BX776+DF776</f>
        <v/>
      </c>
    </row>
    <row r="777" hidden="1" outlineLevel="1">
      <c r="A777" s="5" t="n">
        <v>441</v>
      </c>
      <c r="B777" s="6" t="inlineStr">
        <is>
          <t>Yokutxon Farm MCHJ</t>
        </is>
      </c>
      <c r="C777" s="6" t="inlineStr">
        <is>
          <t>Ташкент</t>
        </is>
      </c>
      <c r="D777" s="6" t="inlineStr">
        <is>
          <t>Ташкент 1</t>
        </is>
      </c>
      <c r="E777" s="7">
        <f>G777+I777+K777+M777+O777+Q777+S777+U777+W777+Y777+AA777+AC777+AE777+AG777+AI777+AK777+AM777+AO777+AQ777+AS777</f>
        <v/>
      </c>
      <c r="F777" s="7">
        <f>H777+J777+L777+N777+P777+R777+T777+V777+X777+Z777+AB777+AD777+AF777+AH777+AJ777+AL777+AN777+AP777+AR777+AT777</f>
        <v/>
      </c>
      <c r="G777" s="7" t="n">
        <v>1</v>
      </c>
      <c r="H777" s="7" t="n">
        <v>117133</v>
      </c>
      <c r="I777" s="7" t="inlineStr"/>
      <c r="J777" s="7" t="inlineStr"/>
      <c r="K777" s="7" t="inlineStr"/>
      <c r="L777" s="7" t="inlineStr"/>
      <c r="M777" s="7" t="inlineStr"/>
      <c r="N777" s="7" t="inlineStr"/>
      <c r="O777" s="7" t="inlineStr"/>
      <c r="P777" s="7" t="inlineStr"/>
      <c r="Q777" s="7" t="n">
        <v>13</v>
      </c>
      <c r="R777" s="7" t="n">
        <v>2523105</v>
      </c>
      <c r="S777" s="7" t="inlineStr"/>
      <c r="T777" s="7" t="inlineStr"/>
      <c r="U777" s="7" t="inlineStr"/>
      <c r="V777" s="7" t="inlineStr"/>
      <c r="W777" s="7" t="inlineStr"/>
      <c r="X777" s="7" t="inlineStr"/>
      <c r="Y777" s="7" t="inlineStr"/>
      <c r="Z777" s="7" t="inlineStr"/>
      <c r="AA777" s="7" t="inlineStr"/>
      <c r="AB777" s="7" t="inlineStr"/>
      <c r="AC777" s="7" t="inlineStr"/>
      <c r="AD777" s="7" t="inlineStr"/>
      <c r="AE777" s="7" t="inlineStr"/>
      <c r="AF777" s="7" t="inlineStr"/>
      <c r="AG777" s="7" t="inlineStr"/>
      <c r="AH777" s="7" t="inlineStr"/>
      <c r="AI777" s="7" t="inlineStr"/>
      <c r="AJ777" s="7" t="inlineStr"/>
      <c r="AK777" s="7" t="inlineStr"/>
      <c r="AL777" s="7" t="inlineStr"/>
      <c r="AM777" s="7" t="n">
        <v>30</v>
      </c>
      <c r="AN777" s="7" t="n">
        <v>1668750</v>
      </c>
      <c r="AO777" s="7" t="inlineStr"/>
      <c r="AP777" s="7" t="inlineStr"/>
      <c r="AQ777" s="7" t="inlineStr"/>
      <c r="AR777" s="7" t="inlineStr"/>
      <c r="AS777" s="7" t="inlineStr"/>
      <c r="AT777" s="7" t="inlineStr"/>
      <c r="AU777" s="7">
        <f>AW777+AY777+BA777+BC777+BE777+BG777+BI777</f>
        <v/>
      </c>
      <c r="AV777" s="7">
        <f>AX777+AZ777+BB777+BD777+BF777+BH777+BJ777</f>
        <v/>
      </c>
      <c r="AW777" s="7" t="inlineStr"/>
      <c r="AX777" s="7" t="inlineStr"/>
      <c r="AY777" s="7" t="inlineStr"/>
      <c r="AZ777" s="7" t="inlineStr"/>
      <c r="BA777" s="7" t="inlineStr"/>
      <c r="BB777" s="7" t="inlineStr"/>
      <c r="BC777" s="7" t="inlineStr"/>
      <c r="BD777" s="7" t="inlineStr"/>
      <c r="BE777" s="7" t="inlineStr"/>
      <c r="BF777" s="7" t="inlineStr"/>
      <c r="BG777" s="7" t="inlineStr"/>
      <c r="BH777" s="7" t="inlineStr"/>
      <c r="BI777" s="7" t="inlineStr"/>
      <c r="BJ777" s="7" t="inlineStr"/>
      <c r="BK777" s="7">
        <f>BM777+BO777+BQ777+BS777+BU777</f>
        <v/>
      </c>
      <c r="BL777" s="7">
        <f>BN777+BP777+BR777+BT777+BV777</f>
        <v/>
      </c>
      <c r="BM777" s="7" t="inlineStr"/>
      <c r="BN777" s="7" t="inlineStr"/>
      <c r="BO777" s="7" t="inlineStr"/>
      <c r="BP777" s="7" t="inlineStr"/>
      <c r="BQ777" s="7" t="inlineStr"/>
      <c r="BR777" s="7" t="inlineStr"/>
      <c r="BS777" s="7" t="inlineStr"/>
      <c r="BT777" s="7" t="inlineStr"/>
      <c r="BU777" s="7" t="inlineStr"/>
      <c r="BV777" s="7" t="inlineStr"/>
      <c r="BW777" s="7">
        <f>BY777+CA777+CC777+CE777+CG777+CI777+CK777+CM777+CO777+CQ777+CS777+CU777+CW777+CY777+DA777+DC777</f>
        <v/>
      </c>
      <c r="BX777" s="7">
        <f>BZ777+CB777+CD777+CF777+CH777+CJ777+CL777+CN777+CP777+CR777+CT777+CV777+CX777+CZ777+DB777+DD777</f>
        <v/>
      </c>
      <c r="BY777" s="7" t="inlineStr"/>
      <c r="BZ777" s="7" t="inlineStr"/>
      <c r="CA777" s="7" t="inlineStr"/>
      <c r="CB777" s="7" t="inlineStr"/>
      <c r="CC777" s="7" t="inlineStr"/>
      <c r="CD777" s="7" t="inlineStr"/>
      <c r="CE777" s="7" t="inlineStr"/>
      <c r="CF777" s="7" t="inlineStr"/>
      <c r="CG777" s="7" t="inlineStr"/>
      <c r="CH777" s="7" t="inlineStr"/>
      <c r="CI777" s="7" t="inlineStr"/>
      <c r="CJ777" s="7" t="inlineStr"/>
      <c r="CK777" s="7" t="inlineStr"/>
      <c r="CL777" s="7" t="inlineStr"/>
      <c r="CM777" s="7" t="inlineStr"/>
      <c r="CN777" s="7" t="inlineStr"/>
      <c r="CO777" s="7" t="inlineStr"/>
      <c r="CP777" s="7" t="inlineStr"/>
      <c r="CQ777" s="7" t="inlineStr"/>
      <c r="CR777" s="7" t="inlineStr"/>
      <c r="CS777" s="7" t="inlineStr"/>
      <c r="CT777" s="7" t="inlineStr"/>
      <c r="CU777" s="7" t="inlineStr"/>
      <c r="CV777" s="7" t="inlineStr"/>
      <c r="CW777" s="7" t="inlineStr"/>
      <c r="CX777" s="7" t="inlineStr"/>
      <c r="CY777" s="7" t="inlineStr"/>
      <c r="CZ777" s="7" t="inlineStr"/>
      <c r="DA777" s="7" t="inlineStr"/>
      <c r="DB777" s="7" t="inlineStr"/>
      <c r="DC777" s="7" t="inlineStr"/>
      <c r="DD777" s="7" t="inlineStr"/>
      <c r="DE777" s="7">
        <f>DG777+DI777+DK777+DM777+DO777+DQ777+DS777+DU777+DW777+DY777+EA777+EC777+EE777</f>
        <v/>
      </c>
      <c r="DF777" s="7">
        <f>DH777+DJ777+DL777+DN777+DP777+DR777+DT777+DV777+DX777+DZ777+EB777+ED777+EF777</f>
        <v/>
      </c>
      <c r="DG777" s="7" t="inlineStr"/>
      <c r="DH777" s="7" t="inlineStr"/>
      <c r="DI777" s="7" t="inlineStr"/>
      <c r="DJ777" s="7" t="inlineStr"/>
      <c r="DK777" s="7" t="inlineStr"/>
      <c r="DL777" s="7" t="inlineStr"/>
      <c r="DM777" s="7" t="inlineStr"/>
      <c r="DN777" s="7" t="inlineStr"/>
      <c r="DO777" s="7" t="inlineStr"/>
      <c r="DP777" s="7" t="inlineStr"/>
      <c r="DQ777" s="7" t="inlineStr"/>
      <c r="DR777" s="7" t="inlineStr"/>
      <c r="DS777" s="7" t="inlineStr"/>
      <c r="DT777" s="7" t="inlineStr"/>
      <c r="DU777" s="7" t="inlineStr"/>
      <c r="DV777" s="7" t="inlineStr"/>
      <c r="DW777" s="7" t="inlineStr"/>
      <c r="DX777" s="7" t="inlineStr"/>
      <c r="DY777" s="7" t="inlineStr"/>
      <c r="DZ777" s="7" t="inlineStr"/>
      <c r="EA777" s="7" t="inlineStr"/>
      <c r="EB777" s="7" t="inlineStr"/>
      <c r="EC777" s="7" t="inlineStr"/>
      <c r="ED777" s="7" t="inlineStr"/>
      <c r="EE777" s="7" t="inlineStr"/>
      <c r="EF777" s="7" t="inlineStr"/>
      <c r="EG777" s="7">
        <f>E777+AU777+BK777+BW777+DE777</f>
        <v/>
      </c>
      <c r="EH777" s="7">
        <f>F777+AV777+BL777+BX777+DF777</f>
        <v/>
      </c>
    </row>
    <row r="778" hidden="1" outlineLevel="1">
      <c r="A778" s="5" t="n">
        <v>442</v>
      </c>
      <c r="B778" s="6" t="inlineStr">
        <is>
          <t>ZAM-ZAM PHARMA-TRADE MCHJ</t>
        </is>
      </c>
      <c r="C778" s="6" t="inlineStr">
        <is>
          <t>Ташкент</t>
        </is>
      </c>
      <c r="D778" s="6" t="inlineStr">
        <is>
          <t>Ташкент 1</t>
        </is>
      </c>
      <c r="E778" s="7">
        <f>G778+I778+K778+M778+O778+Q778+S778+U778+W778+Y778+AA778+AC778+AE778+AG778+AI778+AK778+AM778+AO778+AQ778+AS778</f>
        <v/>
      </c>
      <c r="F778" s="7">
        <f>H778+J778+L778+N778+P778+R778+T778+V778+X778+Z778+AB778+AD778+AF778+AH778+AJ778+AL778+AN778+AP778+AR778+AT778</f>
        <v/>
      </c>
      <c r="G778" s="7" t="inlineStr"/>
      <c r="H778" s="7" t="inlineStr"/>
      <c r="I778" s="7" t="n">
        <v>6</v>
      </c>
      <c r="J778" s="7" t="n">
        <v>784685</v>
      </c>
      <c r="K778" s="7" t="n">
        <v>1</v>
      </c>
      <c r="L778" s="7" t="n">
        <v>55268</v>
      </c>
      <c r="M778" s="7" t="inlineStr"/>
      <c r="N778" s="7" t="inlineStr"/>
      <c r="O778" s="7" t="inlineStr"/>
      <c r="P778" s="7" t="inlineStr"/>
      <c r="Q778" s="7" t="inlineStr"/>
      <c r="R778" s="7" t="inlineStr"/>
      <c r="S778" s="7" t="inlineStr"/>
      <c r="T778" s="7" t="inlineStr"/>
      <c r="U778" s="7" t="inlineStr"/>
      <c r="V778" s="7" t="inlineStr"/>
      <c r="W778" s="7" t="inlineStr"/>
      <c r="X778" s="7" t="inlineStr"/>
      <c r="Y778" s="7" t="inlineStr"/>
      <c r="Z778" s="7" t="inlineStr"/>
      <c r="AA778" s="7" t="inlineStr"/>
      <c r="AB778" s="7" t="inlineStr"/>
      <c r="AC778" s="7" t="inlineStr"/>
      <c r="AD778" s="7" t="inlineStr"/>
      <c r="AE778" s="7" t="n">
        <v>1</v>
      </c>
      <c r="AF778" s="7" t="n">
        <v>364423</v>
      </c>
      <c r="AG778" s="7" t="inlineStr"/>
      <c r="AH778" s="7" t="inlineStr"/>
      <c r="AI778" s="7" t="inlineStr"/>
      <c r="AJ778" s="7" t="inlineStr"/>
      <c r="AK778" s="7" t="inlineStr"/>
      <c r="AL778" s="7" t="inlineStr"/>
      <c r="AM778" s="7" t="inlineStr"/>
      <c r="AN778" s="7" t="inlineStr"/>
      <c r="AO778" s="7" t="inlineStr"/>
      <c r="AP778" s="7" t="inlineStr"/>
      <c r="AQ778" s="7" t="inlineStr"/>
      <c r="AR778" s="7" t="inlineStr"/>
      <c r="AS778" s="7" t="inlineStr"/>
      <c r="AT778" s="7" t="inlineStr"/>
      <c r="AU778" s="7">
        <f>AW778+AY778+BA778+BC778+BE778+BG778+BI778</f>
        <v/>
      </c>
      <c r="AV778" s="7">
        <f>AX778+AZ778+BB778+BD778+BF778+BH778+BJ778</f>
        <v/>
      </c>
      <c r="AW778" s="7" t="inlineStr"/>
      <c r="AX778" s="7" t="inlineStr"/>
      <c r="AY778" s="7" t="inlineStr"/>
      <c r="AZ778" s="7" t="inlineStr"/>
      <c r="BA778" s="7" t="inlineStr"/>
      <c r="BB778" s="7" t="inlineStr"/>
      <c r="BC778" s="7" t="inlineStr"/>
      <c r="BD778" s="7" t="inlineStr"/>
      <c r="BE778" s="7" t="inlineStr"/>
      <c r="BF778" s="7" t="inlineStr"/>
      <c r="BG778" s="7" t="inlineStr"/>
      <c r="BH778" s="7" t="inlineStr"/>
      <c r="BI778" s="7" t="inlineStr"/>
      <c r="BJ778" s="7" t="inlineStr"/>
      <c r="BK778" s="7">
        <f>BM778+BO778+BQ778+BS778+BU778</f>
        <v/>
      </c>
      <c r="BL778" s="7">
        <f>BN778+BP778+BR778+BT778+BV778</f>
        <v/>
      </c>
      <c r="BM778" s="7" t="inlineStr"/>
      <c r="BN778" s="7" t="inlineStr"/>
      <c r="BO778" s="7" t="inlineStr"/>
      <c r="BP778" s="7" t="inlineStr"/>
      <c r="BQ778" s="7" t="inlineStr"/>
      <c r="BR778" s="7" t="inlineStr"/>
      <c r="BS778" s="7" t="inlineStr"/>
      <c r="BT778" s="7" t="inlineStr"/>
      <c r="BU778" s="7" t="inlineStr"/>
      <c r="BV778" s="7" t="inlineStr"/>
      <c r="BW778" s="7">
        <f>BY778+CA778+CC778+CE778+CG778+CI778+CK778+CM778+CO778+CQ778+CS778+CU778+CW778+CY778+DA778+DC778</f>
        <v/>
      </c>
      <c r="BX778" s="7">
        <f>BZ778+CB778+CD778+CF778+CH778+CJ778+CL778+CN778+CP778+CR778+CT778+CV778+CX778+CZ778+DB778+DD778</f>
        <v/>
      </c>
      <c r="BY778" s="7" t="inlineStr"/>
      <c r="BZ778" s="7" t="inlineStr"/>
      <c r="CA778" s="7" t="inlineStr"/>
      <c r="CB778" s="7" t="inlineStr"/>
      <c r="CC778" s="7" t="inlineStr"/>
      <c r="CD778" s="7" t="inlineStr"/>
      <c r="CE778" s="7" t="inlineStr"/>
      <c r="CF778" s="7" t="inlineStr"/>
      <c r="CG778" s="7" t="inlineStr"/>
      <c r="CH778" s="7" t="inlineStr"/>
      <c r="CI778" s="7" t="inlineStr"/>
      <c r="CJ778" s="7" t="inlineStr"/>
      <c r="CK778" s="7" t="inlineStr"/>
      <c r="CL778" s="7" t="inlineStr"/>
      <c r="CM778" s="7" t="inlineStr"/>
      <c r="CN778" s="7" t="inlineStr"/>
      <c r="CO778" s="7" t="inlineStr"/>
      <c r="CP778" s="7" t="inlineStr"/>
      <c r="CQ778" s="7" t="inlineStr"/>
      <c r="CR778" s="7" t="inlineStr"/>
      <c r="CS778" s="7" t="inlineStr"/>
      <c r="CT778" s="7" t="inlineStr"/>
      <c r="CU778" s="7" t="inlineStr"/>
      <c r="CV778" s="7" t="inlineStr"/>
      <c r="CW778" s="7" t="inlineStr"/>
      <c r="CX778" s="7" t="inlineStr"/>
      <c r="CY778" s="7" t="inlineStr"/>
      <c r="CZ778" s="7" t="inlineStr"/>
      <c r="DA778" s="7" t="inlineStr"/>
      <c r="DB778" s="7" t="inlineStr"/>
      <c r="DC778" s="7" t="inlineStr"/>
      <c r="DD778" s="7" t="inlineStr"/>
      <c r="DE778" s="7">
        <f>DG778+DI778+DK778+DM778+DO778+DQ778+DS778+DU778+DW778+DY778+EA778+EC778+EE778</f>
        <v/>
      </c>
      <c r="DF778" s="7">
        <f>DH778+DJ778+DL778+DN778+DP778+DR778+DT778+DV778+DX778+DZ778+EB778+ED778+EF778</f>
        <v/>
      </c>
      <c r="DG778" s="7" t="inlineStr"/>
      <c r="DH778" s="7" t="inlineStr"/>
      <c r="DI778" s="7" t="inlineStr"/>
      <c r="DJ778" s="7" t="inlineStr"/>
      <c r="DK778" s="7" t="inlineStr"/>
      <c r="DL778" s="7" t="inlineStr"/>
      <c r="DM778" s="7" t="inlineStr"/>
      <c r="DN778" s="7" t="inlineStr"/>
      <c r="DO778" s="7" t="inlineStr"/>
      <c r="DP778" s="7" t="inlineStr"/>
      <c r="DQ778" s="7" t="inlineStr"/>
      <c r="DR778" s="7" t="inlineStr"/>
      <c r="DS778" s="7" t="inlineStr"/>
      <c r="DT778" s="7" t="inlineStr"/>
      <c r="DU778" s="7" t="inlineStr"/>
      <c r="DV778" s="7" t="inlineStr"/>
      <c r="DW778" s="7" t="inlineStr"/>
      <c r="DX778" s="7" t="inlineStr"/>
      <c r="DY778" s="7" t="inlineStr"/>
      <c r="DZ778" s="7" t="inlineStr"/>
      <c r="EA778" s="7" t="n">
        <v>1</v>
      </c>
      <c r="EB778" s="7" t="n">
        <v>335530</v>
      </c>
      <c r="EC778" s="7" t="inlineStr"/>
      <c r="ED778" s="7" t="inlineStr"/>
      <c r="EE778" s="7" t="inlineStr"/>
      <c r="EF778" s="7" t="inlineStr"/>
      <c r="EG778" s="7">
        <f>E778+AU778+BK778+BW778+DE778</f>
        <v/>
      </c>
      <c r="EH778" s="7">
        <f>F778+AV778+BL778+BX778+DF778</f>
        <v/>
      </c>
    </row>
    <row r="779" hidden="1" outlineLevel="1">
      <c r="A779" s="5" t="n">
        <v>443</v>
      </c>
      <c r="B779" s="6" t="inlineStr">
        <is>
          <t>ZAMIN MEDIKAL FARM MChJ</t>
        </is>
      </c>
      <c r="C779" s="6" t="inlineStr">
        <is>
          <t>Ташкент</t>
        </is>
      </c>
      <c r="D779" s="6" t="inlineStr">
        <is>
          <t>Ташкент 1</t>
        </is>
      </c>
      <c r="E779" s="7">
        <f>G779+I779+K779+M779+O779+Q779+S779+U779+W779+Y779+AA779+AC779+AE779+AG779+AI779+AK779+AM779+AO779+AQ779+AS779</f>
        <v/>
      </c>
      <c r="F779" s="7">
        <f>H779+J779+L779+N779+P779+R779+T779+V779+X779+Z779+AB779+AD779+AF779+AH779+AJ779+AL779+AN779+AP779+AR779+AT779</f>
        <v/>
      </c>
      <c r="G779" s="7" t="inlineStr"/>
      <c r="H779" s="7" t="inlineStr"/>
      <c r="I779" s="7" t="inlineStr"/>
      <c r="J779" s="7" t="inlineStr"/>
      <c r="K779" s="7" t="inlineStr"/>
      <c r="L779" s="7" t="inlineStr"/>
      <c r="M779" s="7" t="inlineStr"/>
      <c r="N779" s="7" t="inlineStr"/>
      <c r="O779" s="7" t="inlineStr"/>
      <c r="P779" s="7" t="inlineStr"/>
      <c r="Q779" s="7" t="n">
        <v>50</v>
      </c>
      <c r="R779" s="7" t="n">
        <v>20422100</v>
      </c>
      <c r="S779" s="7" t="inlineStr"/>
      <c r="T779" s="7" t="inlineStr"/>
      <c r="U779" s="7" t="inlineStr"/>
      <c r="V779" s="7" t="inlineStr"/>
      <c r="W779" s="7" t="inlineStr"/>
      <c r="X779" s="7" t="inlineStr"/>
      <c r="Y779" s="7" t="inlineStr"/>
      <c r="Z779" s="7" t="inlineStr"/>
      <c r="AA779" s="7" t="inlineStr"/>
      <c r="AB779" s="7" t="inlineStr"/>
      <c r="AC779" s="7" t="inlineStr"/>
      <c r="AD779" s="7" t="inlineStr"/>
      <c r="AE779" s="7" t="inlineStr"/>
      <c r="AF779" s="7" t="inlineStr"/>
      <c r="AG779" s="7" t="inlineStr"/>
      <c r="AH779" s="7" t="inlineStr"/>
      <c r="AI779" s="7" t="inlineStr"/>
      <c r="AJ779" s="7" t="inlineStr"/>
      <c r="AK779" s="7" t="inlineStr"/>
      <c r="AL779" s="7" t="inlineStr"/>
      <c r="AM779" s="7" t="inlineStr"/>
      <c r="AN779" s="7" t="inlineStr"/>
      <c r="AO779" s="7" t="inlineStr"/>
      <c r="AP779" s="7" t="inlineStr"/>
      <c r="AQ779" s="7" t="inlineStr"/>
      <c r="AR779" s="7" t="inlineStr"/>
      <c r="AS779" s="7" t="inlineStr"/>
      <c r="AT779" s="7" t="inlineStr"/>
      <c r="AU779" s="7">
        <f>AW779+AY779+BA779+BC779+BE779+BG779+BI779</f>
        <v/>
      </c>
      <c r="AV779" s="7">
        <f>AX779+AZ779+BB779+BD779+BF779+BH779+BJ779</f>
        <v/>
      </c>
      <c r="AW779" s="7" t="inlineStr"/>
      <c r="AX779" s="7" t="inlineStr"/>
      <c r="AY779" s="7" t="inlineStr"/>
      <c r="AZ779" s="7" t="inlineStr"/>
      <c r="BA779" s="7" t="inlineStr"/>
      <c r="BB779" s="7" t="inlineStr"/>
      <c r="BC779" s="7" t="inlineStr"/>
      <c r="BD779" s="7" t="inlineStr"/>
      <c r="BE779" s="7" t="inlineStr"/>
      <c r="BF779" s="7" t="inlineStr"/>
      <c r="BG779" s="7" t="inlineStr"/>
      <c r="BH779" s="7" t="inlineStr"/>
      <c r="BI779" s="7" t="inlineStr"/>
      <c r="BJ779" s="7" t="inlineStr"/>
      <c r="BK779" s="7">
        <f>BM779+BO779+BQ779+BS779+BU779</f>
        <v/>
      </c>
      <c r="BL779" s="7">
        <f>BN779+BP779+BR779+BT779+BV779</f>
        <v/>
      </c>
      <c r="BM779" s="7" t="inlineStr"/>
      <c r="BN779" s="7" t="inlineStr"/>
      <c r="BO779" s="7" t="inlineStr"/>
      <c r="BP779" s="7" t="inlineStr"/>
      <c r="BQ779" s="7" t="inlineStr"/>
      <c r="BR779" s="7" t="inlineStr"/>
      <c r="BS779" s="7" t="inlineStr"/>
      <c r="BT779" s="7" t="inlineStr"/>
      <c r="BU779" s="7" t="inlineStr"/>
      <c r="BV779" s="7" t="inlineStr"/>
      <c r="BW779" s="7">
        <f>BY779+CA779+CC779+CE779+CG779+CI779+CK779+CM779+CO779+CQ779+CS779+CU779+CW779+CY779+DA779+DC779</f>
        <v/>
      </c>
      <c r="BX779" s="7">
        <f>BZ779+CB779+CD779+CF779+CH779+CJ779+CL779+CN779+CP779+CR779+CT779+CV779+CX779+CZ779+DB779+DD779</f>
        <v/>
      </c>
      <c r="BY779" s="7" t="inlineStr"/>
      <c r="BZ779" s="7" t="inlineStr"/>
      <c r="CA779" s="7" t="inlineStr"/>
      <c r="CB779" s="7" t="inlineStr"/>
      <c r="CC779" s="7" t="inlineStr"/>
      <c r="CD779" s="7" t="inlineStr"/>
      <c r="CE779" s="7" t="inlineStr"/>
      <c r="CF779" s="7" t="inlineStr"/>
      <c r="CG779" s="7" t="inlineStr"/>
      <c r="CH779" s="7" t="inlineStr"/>
      <c r="CI779" s="7" t="inlineStr"/>
      <c r="CJ779" s="7" t="inlineStr"/>
      <c r="CK779" s="7" t="inlineStr"/>
      <c r="CL779" s="7" t="inlineStr"/>
      <c r="CM779" s="7" t="inlineStr"/>
      <c r="CN779" s="7" t="inlineStr"/>
      <c r="CO779" s="7" t="inlineStr"/>
      <c r="CP779" s="7" t="inlineStr"/>
      <c r="CQ779" s="7" t="inlineStr"/>
      <c r="CR779" s="7" t="inlineStr"/>
      <c r="CS779" s="7" t="inlineStr"/>
      <c r="CT779" s="7" t="inlineStr"/>
      <c r="CU779" s="7" t="inlineStr"/>
      <c r="CV779" s="7" t="inlineStr"/>
      <c r="CW779" s="7" t="inlineStr"/>
      <c r="CX779" s="7" t="inlineStr"/>
      <c r="CY779" s="7" t="inlineStr"/>
      <c r="CZ779" s="7" t="inlineStr"/>
      <c r="DA779" s="7" t="inlineStr"/>
      <c r="DB779" s="7" t="inlineStr"/>
      <c r="DC779" s="7" t="inlineStr"/>
      <c r="DD779" s="7" t="inlineStr"/>
      <c r="DE779" s="7">
        <f>DG779+DI779+DK779+DM779+DO779+DQ779+DS779+DU779+DW779+DY779+EA779+EC779+EE779</f>
        <v/>
      </c>
      <c r="DF779" s="7">
        <f>DH779+DJ779+DL779+DN779+DP779+DR779+DT779+DV779+DX779+DZ779+EB779+ED779+EF779</f>
        <v/>
      </c>
      <c r="DG779" s="7" t="inlineStr"/>
      <c r="DH779" s="7" t="inlineStr"/>
      <c r="DI779" s="7" t="inlineStr"/>
      <c r="DJ779" s="7" t="inlineStr"/>
      <c r="DK779" s="7" t="inlineStr"/>
      <c r="DL779" s="7" t="inlineStr"/>
      <c r="DM779" s="7" t="inlineStr"/>
      <c r="DN779" s="7" t="inlineStr"/>
      <c r="DO779" s="7" t="inlineStr"/>
      <c r="DP779" s="7" t="inlineStr"/>
      <c r="DQ779" s="7" t="inlineStr"/>
      <c r="DR779" s="7" t="inlineStr"/>
      <c r="DS779" s="7" t="inlineStr"/>
      <c r="DT779" s="7" t="inlineStr"/>
      <c r="DU779" s="7" t="inlineStr"/>
      <c r="DV779" s="7" t="inlineStr"/>
      <c r="DW779" s="7" t="inlineStr"/>
      <c r="DX779" s="7" t="inlineStr"/>
      <c r="DY779" s="7" t="inlineStr"/>
      <c r="DZ779" s="7" t="inlineStr"/>
      <c r="EA779" s="7" t="inlineStr"/>
      <c r="EB779" s="7" t="inlineStr"/>
      <c r="EC779" s="7" t="inlineStr"/>
      <c r="ED779" s="7" t="inlineStr"/>
      <c r="EE779" s="7" t="inlineStr"/>
      <c r="EF779" s="7" t="inlineStr"/>
      <c r="EG779" s="7">
        <f>E779+AU779+BK779+BW779+DE779</f>
        <v/>
      </c>
      <c r="EH779" s="7">
        <f>F779+AV779+BL779+BX779+DF779</f>
        <v/>
      </c>
    </row>
    <row r="780" hidden="1" outlineLevel="1">
      <c r="A780" s="5" t="n">
        <v>444</v>
      </c>
      <c r="B780" s="6" t="inlineStr">
        <is>
          <t>ZARIN PHARM MA'SULIYATI CHEKLANGAN JAMIY</t>
        </is>
      </c>
      <c r="C780" s="6" t="inlineStr">
        <is>
          <t>Ташкент</t>
        </is>
      </c>
      <c r="D780" s="6" t="inlineStr">
        <is>
          <t>Ташкент 1</t>
        </is>
      </c>
      <c r="E780" s="7">
        <f>G780+I780+K780+M780+O780+Q780+S780+U780+W780+Y780+AA780+AC780+AE780+AG780+AI780+AK780+AM780+AO780+AQ780+AS780</f>
        <v/>
      </c>
      <c r="F780" s="7">
        <f>H780+J780+L780+N780+P780+R780+T780+V780+X780+Z780+AB780+AD780+AF780+AH780+AJ780+AL780+AN780+AP780+AR780+AT780</f>
        <v/>
      </c>
      <c r="G780" s="7" t="inlineStr"/>
      <c r="H780" s="7" t="inlineStr"/>
      <c r="I780" s="7" t="inlineStr"/>
      <c r="J780" s="7" t="inlineStr"/>
      <c r="K780" s="7" t="inlineStr"/>
      <c r="L780" s="7" t="inlineStr"/>
      <c r="M780" s="7" t="inlineStr"/>
      <c r="N780" s="7" t="inlineStr"/>
      <c r="O780" s="7" t="inlineStr"/>
      <c r="P780" s="7" t="inlineStr"/>
      <c r="Q780" s="7" t="inlineStr"/>
      <c r="R780" s="7" t="inlineStr"/>
      <c r="S780" s="7" t="inlineStr"/>
      <c r="T780" s="7" t="inlineStr"/>
      <c r="U780" s="7" t="inlineStr"/>
      <c r="V780" s="7" t="inlineStr"/>
      <c r="W780" s="7" t="inlineStr"/>
      <c r="X780" s="7" t="inlineStr"/>
      <c r="Y780" s="7" t="inlineStr"/>
      <c r="Z780" s="7" t="inlineStr"/>
      <c r="AA780" s="7" t="inlineStr"/>
      <c r="AB780" s="7" t="inlineStr"/>
      <c r="AC780" s="7" t="inlineStr"/>
      <c r="AD780" s="7" t="inlineStr"/>
      <c r="AE780" s="7" t="inlineStr"/>
      <c r="AF780" s="7" t="inlineStr"/>
      <c r="AG780" s="7" t="inlineStr"/>
      <c r="AH780" s="7" t="inlineStr"/>
      <c r="AI780" s="7" t="inlineStr"/>
      <c r="AJ780" s="7" t="inlineStr"/>
      <c r="AK780" s="7" t="inlineStr"/>
      <c r="AL780" s="7" t="inlineStr"/>
      <c r="AM780" s="7" t="inlineStr"/>
      <c r="AN780" s="7" t="inlineStr"/>
      <c r="AO780" s="7" t="inlineStr"/>
      <c r="AP780" s="7" t="inlineStr"/>
      <c r="AQ780" s="7" t="inlineStr"/>
      <c r="AR780" s="7" t="inlineStr"/>
      <c r="AS780" s="7" t="inlineStr"/>
      <c r="AT780" s="7" t="inlineStr"/>
      <c r="AU780" s="7">
        <f>AW780+AY780+BA780+BC780+BE780+BG780+BI780</f>
        <v/>
      </c>
      <c r="AV780" s="7">
        <f>AX780+AZ780+BB780+BD780+BF780+BH780+BJ780</f>
        <v/>
      </c>
      <c r="AW780" s="7" t="inlineStr"/>
      <c r="AX780" s="7" t="inlineStr"/>
      <c r="AY780" s="7" t="inlineStr"/>
      <c r="AZ780" s="7" t="inlineStr"/>
      <c r="BA780" s="7" t="inlineStr"/>
      <c r="BB780" s="7" t="inlineStr"/>
      <c r="BC780" s="7" t="inlineStr"/>
      <c r="BD780" s="7" t="inlineStr"/>
      <c r="BE780" s="7" t="inlineStr"/>
      <c r="BF780" s="7" t="inlineStr"/>
      <c r="BG780" s="7" t="inlineStr"/>
      <c r="BH780" s="7" t="inlineStr"/>
      <c r="BI780" s="7" t="inlineStr"/>
      <c r="BJ780" s="7" t="inlineStr"/>
      <c r="BK780" s="7">
        <f>BM780+BO780+BQ780+BS780+BU780</f>
        <v/>
      </c>
      <c r="BL780" s="7">
        <f>BN780+BP780+BR780+BT780+BV780</f>
        <v/>
      </c>
      <c r="BM780" s="7" t="inlineStr"/>
      <c r="BN780" s="7" t="inlineStr"/>
      <c r="BO780" s="7" t="inlineStr"/>
      <c r="BP780" s="7" t="inlineStr"/>
      <c r="BQ780" s="7" t="inlineStr"/>
      <c r="BR780" s="7" t="inlineStr"/>
      <c r="BS780" s="7" t="inlineStr"/>
      <c r="BT780" s="7" t="inlineStr"/>
      <c r="BU780" s="7" t="inlineStr"/>
      <c r="BV780" s="7" t="inlineStr"/>
      <c r="BW780" s="7">
        <f>BY780+CA780+CC780+CE780+CG780+CI780+CK780+CM780+CO780+CQ780+CS780+CU780+CW780+CY780+DA780+DC780</f>
        <v/>
      </c>
      <c r="BX780" s="7">
        <f>BZ780+CB780+CD780+CF780+CH780+CJ780+CL780+CN780+CP780+CR780+CT780+CV780+CX780+CZ780+DB780+DD780</f>
        <v/>
      </c>
      <c r="BY780" s="7" t="inlineStr"/>
      <c r="BZ780" s="7" t="inlineStr"/>
      <c r="CA780" s="7" t="inlineStr"/>
      <c r="CB780" s="7" t="inlineStr"/>
      <c r="CC780" s="7" t="inlineStr"/>
      <c r="CD780" s="7" t="inlineStr"/>
      <c r="CE780" s="7" t="inlineStr"/>
      <c r="CF780" s="7" t="inlineStr"/>
      <c r="CG780" s="7" t="inlineStr"/>
      <c r="CH780" s="7" t="inlineStr"/>
      <c r="CI780" s="7" t="inlineStr"/>
      <c r="CJ780" s="7" t="inlineStr"/>
      <c r="CK780" s="7" t="inlineStr"/>
      <c r="CL780" s="7" t="inlineStr"/>
      <c r="CM780" s="7" t="inlineStr"/>
      <c r="CN780" s="7" t="inlineStr"/>
      <c r="CO780" s="7" t="inlineStr"/>
      <c r="CP780" s="7" t="inlineStr"/>
      <c r="CQ780" s="7" t="inlineStr"/>
      <c r="CR780" s="7" t="inlineStr"/>
      <c r="CS780" s="7" t="inlineStr"/>
      <c r="CT780" s="7" t="inlineStr"/>
      <c r="CU780" s="7" t="inlineStr"/>
      <c r="CV780" s="7" t="inlineStr"/>
      <c r="CW780" s="7" t="inlineStr"/>
      <c r="CX780" s="7" t="inlineStr"/>
      <c r="CY780" s="7" t="inlineStr"/>
      <c r="CZ780" s="7" t="inlineStr"/>
      <c r="DA780" s="7" t="inlineStr"/>
      <c r="DB780" s="7" t="inlineStr"/>
      <c r="DC780" s="7" t="inlineStr"/>
      <c r="DD780" s="7" t="inlineStr"/>
      <c r="DE780" s="7">
        <f>DG780+DI780+DK780+DM780+DO780+DQ780+DS780+DU780+DW780+DY780+EA780+EC780+EE780</f>
        <v/>
      </c>
      <c r="DF780" s="7">
        <f>DH780+DJ780+DL780+DN780+DP780+DR780+DT780+DV780+DX780+DZ780+EB780+ED780+EF780</f>
        <v/>
      </c>
      <c r="DG780" s="7" t="inlineStr"/>
      <c r="DH780" s="7" t="inlineStr"/>
      <c r="DI780" s="7" t="inlineStr"/>
      <c r="DJ780" s="7" t="inlineStr"/>
      <c r="DK780" s="7" t="inlineStr"/>
      <c r="DL780" s="7" t="inlineStr"/>
      <c r="DM780" s="7" t="inlineStr"/>
      <c r="DN780" s="7" t="inlineStr"/>
      <c r="DO780" s="7" t="inlineStr"/>
      <c r="DP780" s="7" t="inlineStr"/>
      <c r="DQ780" s="7" t="inlineStr"/>
      <c r="DR780" s="7" t="inlineStr"/>
      <c r="DS780" s="7" t="inlineStr"/>
      <c r="DT780" s="7" t="inlineStr"/>
      <c r="DU780" s="7" t="inlineStr"/>
      <c r="DV780" s="7" t="inlineStr"/>
      <c r="DW780" s="7" t="inlineStr"/>
      <c r="DX780" s="7" t="inlineStr"/>
      <c r="DY780" s="7" t="n">
        <v>2</v>
      </c>
      <c r="DZ780" s="7" t="n">
        <v>606594</v>
      </c>
      <c r="EA780" s="7" t="inlineStr"/>
      <c r="EB780" s="7" t="inlineStr"/>
      <c r="EC780" s="7" t="inlineStr"/>
      <c r="ED780" s="7" t="inlineStr"/>
      <c r="EE780" s="7" t="inlineStr"/>
      <c r="EF780" s="7" t="inlineStr"/>
      <c r="EG780" s="7">
        <f>E780+AU780+BK780+BW780+DE780</f>
        <v/>
      </c>
      <c r="EH780" s="7">
        <f>F780+AV780+BL780+BX780+DF780</f>
        <v/>
      </c>
    </row>
    <row r="781" hidden="1" outlineLevel="1">
      <c r="A781" s="5" t="n">
        <v>445</v>
      </c>
      <c r="B781" s="6" t="inlineStr">
        <is>
          <t>ZARKENT-PHARM MCHJ</t>
        </is>
      </c>
      <c r="C781" s="6" t="inlineStr">
        <is>
          <t>Ташкент</t>
        </is>
      </c>
      <c r="D781" s="6" t="inlineStr">
        <is>
          <t>Ташкент 1</t>
        </is>
      </c>
      <c r="E781" s="7">
        <f>G781+I781+K781+M781+O781+Q781+S781+U781+W781+Y781+AA781+AC781+AE781+AG781+AI781+AK781+AM781+AO781+AQ781+AS781</f>
        <v/>
      </c>
      <c r="F781" s="7">
        <f>H781+J781+L781+N781+P781+R781+T781+V781+X781+Z781+AB781+AD781+AF781+AH781+AJ781+AL781+AN781+AP781+AR781+AT781</f>
        <v/>
      </c>
      <c r="G781" s="7" t="inlineStr"/>
      <c r="H781" s="7" t="inlineStr"/>
      <c r="I781" s="7" t="inlineStr"/>
      <c r="J781" s="7" t="inlineStr"/>
      <c r="K781" s="7" t="inlineStr"/>
      <c r="L781" s="7" t="inlineStr"/>
      <c r="M781" s="7" t="inlineStr"/>
      <c r="N781" s="7" t="inlineStr"/>
      <c r="O781" s="7" t="inlineStr"/>
      <c r="P781" s="7" t="inlineStr"/>
      <c r="Q781" s="7" t="inlineStr"/>
      <c r="R781" s="7" t="inlineStr"/>
      <c r="S781" s="7" t="inlineStr"/>
      <c r="T781" s="7" t="inlineStr"/>
      <c r="U781" s="7" t="inlineStr"/>
      <c r="V781" s="7" t="inlineStr"/>
      <c r="W781" s="7" t="inlineStr"/>
      <c r="X781" s="7" t="inlineStr"/>
      <c r="Y781" s="7" t="inlineStr"/>
      <c r="Z781" s="7" t="inlineStr"/>
      <c r="AA781" s="7" t="inlineStr"/>
      <c r="AB781" s="7" t="inlineStr"/>
      <c r="AC781" s="7" t="inlineStr"/>
      <c r="AD781" s="7" t="inlineStr"/>
      <c r="AE781" s="7" t="inlineStr"/>
      <c r="AF781" s="7" t="inlineStr"/>
      <c r="AG781" s="7" t="inlineStr"/>
      <c r="AH781" s="7" t="inlineStr"/>
      <c r="AI781" s="7" t="inlineStr"/>
      <c r="AJ781" s="7" t="inlineStr"/>
      <c r="AK781" s="7" t="inlineStr"/>
      <c r="AL781" s="7" t="inlineStr"/>
      <c r="AM781" s="7" t="inlineStr"/>
      <c r="AN781" s="7" t="inlineStr"/>
      <c r="AO781" s="7" t="n">
        <v>20</v>
      </c>
      <c r="AP781" s="7" t="n">
        <v>6030800</v>
      </c>
      <c r="AQ781" s="7" t="inlineStr"/>
      <c r="AR781" s="7" t="inlineStr"/>
      <c r="AS781" s="7" t="inlineStr"/>
      <c r="AT781" s="7" t="inlineStr"/>
      <c r="AU781" s="7">
        <f>AW781+AY781+BA781+BC781+BE781+BG781+BI781</f>
        <v/>
      </c>
      <c r="AV781" s="7">
        <f>AX781+AZ781+BB781+BD781+BF781+BH781+BJ781</f>
        <v/>
      </c>
      <c r="AW781" s="7" t="inlineStr"/>
      <c r="AX781" s="7" t="inlineStr"/>
      <c r="AY781" s="7" t="inlineStr"/>
      <c r="AZ781" s="7" t="inlineStr"/>
      <c r="BA781" s="7" t="inlineStr"/>
      <c r="BB781" s="7" t="inlineStr"/>
      <c r="BC781" s="7" t="inlineStr"/>
      <c r="BD781" s="7" t="inlineStr"/>
      <c r="BE781" s="7" t="inlineStr"/>
      <c r="BF781" s="7" t="inlineStr"/>
      <c r="BG781" s="7" t="inlineStr"/>
      <c r="BH781" s="7" t="inlineStr"/>
      <c r="BI781" s="7" t="inlineStr"/>
      <c r="BJ781" s="7" t="inlineStr"/>
      <c r="BK781" s="7">
        <f>BM781+BO781+BQ781+BS781+BU781</f>
        <v/>
      </c>
      <c r="BL781" s="7">
        <f>BN781+BP781+BR781+BT781+BV781</f>
        <v/>
      </c>
      <c r="BM781" s="7" t="inlineStr"/>
      <c r="BN781" s="7" t="inlineStr"/>
      <c r="BO781" s="7" t="inlineStr"/>
      <c r="BP781" s="7" t="inlineStr"/>
      <c r="BQ781" s="7" t="inlineStr"/>
      <c r="BR781" s="7" t="inlineStr"/>
      <c r="BS781" s="7" t="inlineStr"/>
      <c r="BT781" s="7" t="inlineStr"/>
      <c r="BU781" s="7" t="inlineStr"/>
      <c r="BV781" s="7" t="inlineStr"/>
      <c r="BW781" s="7">
        <f>BY781+CA781+CC781+CE781+CG781+CI781+CK781+CM781+CO781+CQ781+CS781+CU781+CW781+CY781+DA781+DC781</f>
        <v/>
      </c>
      <c r="BX781" s="7">
        <f>BZ781+CB781+CD781+CF781+CH781+CJ781+CL781+CN781+CP781+CR781+CT781+CV781+CX781+CZ781+DB781+DD781</f>
        <v/>
      </c>
      <c r="BY781" s="7" t="inlineStr"/>
      <c r="BZ781" s="7" t="inlineStr"/>
      <c r="CA781" s="7" t="inlineStr"/>
      <c r="CB781" s="7" t="inlineStr"/>
      <c r="CC781" s="7" t="inlineStr"/>
      <c r="CD781" s="7" t="inlineStr"/>
      <c r="CE781" s="7" t="inlineStr"/>
      <c r="CF781" s="7" t="inlineStr"/>
      <c r="CG781" s="7" t="inlineStr"/>
      <c r="CH781" s="7" t="inlineStr"/>
      <c r="CI781" s="7" t="inlineStr"/>
      <c r="CJ781" s="7" t="inlineStr"/>
      <c r="CK781" s="7" t="inlineStr"/>
      <c r="CL781" s="7" t="inlineStr"/>
      <c r="CM781" s="7" t="inlineStr"/>
      <c r="CN781" s="7" t="inlineStr"/>
      <c r="CO781" s="7" t="inlineStr"/>
      <c r="CP781" s="7" t="inlineStr"/>
      <c r="CQ781" s="7" t="inlineStr"/>
      <c r="CR781" s="7" t="inlineStr"/>
      <c r="CS781" s="7" t="inlineStr"/>
      <c r="CT781" s="7" t="inlineStr"/>
      <c r="CU781" s="7" t="inlineStr"/>
      <c r="CV781" s="7" t="inlineStr"/>
      <c r="CW781" s="7" t="inlineStr"/>
      <c r="CX781" s="7" t="inlineStr"/>
      <c r="CY781" s="7" t="inlineStr"/>
      <c r="CZ781" s="7" t="inlineStr"/>
      <c r="DA781" s="7" t="inlineStr"/>
      <c r="DB781" s="7" t="inlineStr"/>
      <c r="DC781" s="7" t="inlineStr"/>
      <c r="DD781" s="7" t="inlineStr"/>
      <c r="DE781" s="7">
        <f>DG781+DI781+DK781+DM781+DO781+DQ781+DS781+DU781+DW781+DY781+EA781+EC781+EE781</f>
        <v/>
      </c>
      <c r="DF781" s="7">
        <f>DH781+DJ781+DL781+DN781+DP781+DR781+DT781+DV781+DX781+DZ781+EB781+ED781+EF781</f>
        <v/>
      </c>
      <c r="DG781" s="7" t="inlineStr"/>
      <c r="DH781" s="7" t="inlineStr"/>
      <c r="DI781" s="7" t="inlineStr"/>
      <c r="DJ781" s="7" t="inlineStr"/>
      <c r="DK781" s="7" t="inlineStr"/>
      <c r="DL781" s="7" t="inlineStr"/>
      <c r="DM781" s="7" t="inlineStr"/>
      <c r="DN781" s="7" t="inlineStr"/>
      <c r="DO781" s="7" t="inlineStr"/>
      <c r="DP781" s="7" t="inlineStr"/>
      <c r="DQ781" s="7" t="inlineStr"/>
      <c r="DR781" s="7" t="inlineStr"/>
      <c r="DS781" s="7" t="inlineStr"/>
      <c r="DT781" s="7" t="inlineStr"/>
      <c r="DU781" s="7" t="inlineStr"/>
      <c r="DV781" s="7" t="inlineStr"/>
      <c r="DW781" s="7" t="inlineStr"/>
      <c r="DX781" s="7" t="inlineStr"/>
      <c r="DY781" s="7" t="inlineStr"/>
      <c r="DZ781" s="7" t="inlineStr"/>
      <c r="EA781" s="7" t="inlineStr"/>
      <c r="EB781" s="7" t="inlineStr"/>
      <c r="EC781" s="7" t="inlineStr"/>
      <c r="ED781" s="7" t="inlineStr"/>
      <c r="EE781" s="7" t="inlineStr"/>
      <c r="EF781" s="7" t="inlineStr"/>
      <c r="EG781" s="7">
        <f>E781+AU781+BK781+BW781+DE781</f>
        <v/>
      </c>
      <c r="EH781" s="7">
        <f>F781+AV781+BL781+BX781+DF781</f>
        <v/>
      </c>
    </row>
    <row r="782" hidden="1" outlineLevel="1">
      <c r="A782" s="5" t="n">
        <v>446</v>
      </c>
      <c r="B782" s="6" t="inlineStr">
        <is>
          <t>ZAROFAT ABDULLOH FARM MCHJ</t>
        </is>
      </c>
      <c r="C782" s="6" t="inlineStr">
        <is>
          <t>Ташкент</t>
        </is>
      </c>
      <c r="D782" s="6" t="inlineStr">
        <is>
          <t>Ташкент 1</t>
        </is>
      </c>
      <c r="E782" s="7">
        <f>G782+I782+K782+M782+O782+Q782+S782+U782+W782+Y782+AA782+AC782+AE782+AG782+AI782+AK782+AM782+AO782+AQ782+AS782</f>
        <v/>
      </c>
      <c r="F782" s="7">
        <f>H782+J782+L782+N782+P782+R782+T782+V782+X782+Z782+AB782+AD782+AF782+AH782+AJ782+AL782+AN782+AP782+AR782+AT782</f>
        <v/>
      </c>
      <c r="G782" s="7" t="inlineStr"/>
      <c r="H782" s="7" t="inlineStr"/>
      <c r="I782" s="7" t="inlineStr"/>
      <c r="J782" s="7" t="inlineStr"/>
      <c r="K782" s="7" t="inlineStr"/>
      <c r="L782" s="7" t="inlineStr"/>
      <c r="M782" s="7" t="inlineStr"/>
      <c r="N782" s="7" t="inlineStr"/>
      <c r="O782" s="7" t="inlineStr"/>
      <c r="P782" s="7" t="inlineStr"/>
      <c r="Q782" s="7" t="n">
        <v>2</v>
      </c>
      <c r="R782" s="7" t="n">
        <v>935626</v>
      </c>
      <c r="S782" s="7" t="inlineStr"/>
      <c r="T782" s="7" t="inlineStr"/>
      <c r="U782" s="7" t="inlineStr"/>
      <c r="V782" s="7" t="inlineStr"/>
      <c r="W782" s="7" t="inlineStr"/>
      <c r="X782" s="7" t="inlineStr"/>
      <c r="Y782" s="7" t="inlineStr"/>
      <c r="Z782" s="7" t="inlineStr"/>
      <c r="AA782" s="7" t="inlineStr"/>
      <c r="AB782" s="7" t="inlineStr"/>
      <c r="AC782" s="7" t="inlineStr"/>
      <c r="AD782" s="7" t="inlineStr"/>
      <c r="AE782" s="7" t="inlineStr"/>
      <c r="AF782" s="7" t="inlineStr"/>
      <c r="AG782" s="7" t="inlineStr"/>
      <c r="AH782" s="7" t="inlineStr"/>
      <c r="AI782" s="7" t="inlineStr"/>
      <c r="AJ782" s="7" t="inlineStr"/>
      <c r="AK782" s="7" t="inlineStr"/>
      <c r="AL782" s="7" t="inlineStr"/>
      <c r="AM782" s="7" t="inlineStr"/>
      <c r="AN782" s="7" t="inlineStr"/>
      <c r="AO782" s="7" t="inlineStr"/>
      <c r="AP782" s="7" t="inlineStr"/>
      <c r="AQ782" s="7" t="inlineStr"/>
      <c r="AR782" s="7" t="inlineStr"/>
      <c r="AS782" s="7" t="inlineStr"/>
      <c r="AT782" s="7" t="inlineStr"/>
      <c r="AU782" s="7">
        <f>AW782+AY782+BA782+BC782+BE782+BG782+BI782</f>
        <v/>
      </c>
      <c r="AV782" s="7">
        <f>AX782+AZ782+BB782+BD782+BF782+BH782+BJ782</f>
        <v/>
      </c>
      <c r="AW782" s="7" t="inlineStr"/>
      <c r="AX782" s="7" t="inlineStr"/>
      <c r="AY782" s="7" t="inlineStr"/>
      <c r="AZ782" s="7" t="inlineStr"/>
      <c r="BA782" s="7" t="inlineStr"/>
      <c r="BB782" s="7" t="inlineStr"/>
      <c r="BC782" s="7" t="inlineStr"/>
      <c r="BD782" s="7" t="inlineStr"/>
      <c r="BE782" s="7" t="inlineStr"/>
      <c r="BF782" s="7" t="inlineStr"/>
      <c r="BG782" s="7" t="inlineStr"/>
      <c r="BH782" s="7" t="inlineStr"/>
      <c r="BI782" s="7" t="inlineStr"/>
      <c r="BJ782" s="7" t="inlineStr"/>
      <c r="BK782" s="7">
        <f>BM782+BO782+BQ782+BS782+BU782</f>
        <v/>
      </c>
      <c r="BL782" s="7">
        <f>BN782+BP782+BR782+BT782+BV782</f>
        <v/>
      </c>
      <c r="BM782" s="7" t="inlineStr"/>
      <c r="BN782" s="7" t="inlineStr"/>
      <c r="BO782" s="7" t="inlineStr"/>
      <c r="BP782" s="7" t="inlineStr"/>
      <c r="BQ782" s="7" t="inlineStr"/>
      <c r="BR782" s="7" t="inlineStr"/>
      <c r="BS782" s="7" t="inlineStr"/>
      <c r="BT782" s="7" t="inlineStr"/>
      <c r="BU782" s="7" t="inlineStr"/>
      <c r="BV782" s="7" t="inlineStr"/>
      <c r="BW782" s="7">
        <f>BY782+CA782+CC782+CE782+CG782+CI782+CK782+CM782+CO782+CQ782+CS782+CU782+CW782+CY782+DA782+DC782</f>
        <v/>
      </c>
      <c r="BX782" s="7">
        <f>BZ782+CB782+CD782+CF782+CH782+CJ782+CL782+CN782+CP782+CR782+CT782+CV782+CX782+CZ782+DB782+DD782</f>
        <v/>
      </c>
      <c r="BY782" s="7" t="inlineStr"/>
      <c r="BZ782" s="7" t="inlineStr"/>
      <c r="CA782" s="7" t="inlineStr"/>
      <c r="CB782" s="7" t="inlineStr"/>
      <c r="CC782" s="7" t="inlineStr"/>
      <c r="CD782" s="7" t="inlineStr"/>
      <c r="CE782" s="7" t="inlineStr"/>
      <c r="CF782" s="7" t="inlineStr"/>
      <c r="CG782" s="7" t="inlineStr"/>
      <c r="CH782" s="7" t="inlineStr"/>
      <c r="CI782" s="7" t="inlineStr"/>
      <c r="CJ782" s="7" t="inlineStr"/>
      <c r="CK782" s="7" t="inlineStr"/>
      <c r="CL782" s="7" t="inlineStr"/>
      <c r="CM782" s="7" t="inlineStr"/>
      <c r="CN782" s="7" t="inlineStr"/>
      <c r="CO782" s="7" t="inlineStr"/>
      <c r="CP782" s="7" t="inlineStr"/>
      <c r="CQ782" s="7" t="inlineStr"/>
      <c r="CR782" s="7" t="inlineStr"/>
      <c r="CS782" s="7" t="inlineStr"/>
      <c r="CT782" s="7" t="inlineStr"/>
      <c r="CU782" s="7" t="inlineStr"/>
      <c r="CV782" s="7" t="inlineStr"/>
      <c r="CW782" s="7" t="inlineStr"/>
      <c r="CX782" s="7" t="inlineStr"/>
      <c r="CY782" s="7" t="inlineStr"/>
      <c r="CZ782" s="7" t="inlineStr"/>
      <c r="DA782" s="7" t="inlineStr"/>
      <c r="DB782" s="7" t="inlineStr"/>
      <c r="DC782" s="7" t="inlineStr"/>
      <c r="DD782" s="7" t="inlineStr"/>
      <c r="DE782" s="7">
        <f>DG782+DI782+DK782+DM782+DO782+DQ782+DS782+DU782+DW782+DY782+EA782+EC782+EE782</f>
        <v/>
      </c>
      <c r="DF782" s="7">
        <f>DH782+DJ782+DL782+DN782+DP782+DR782+DT782+DV782+DX782+DZ782+EB782+ED782+EF782</f>
        <v/>
      </c>
      <c r="DG782" s="7" t="inlineStr"/>
      <c r="DH782" s="7" t="inlineStr"/>
      <c r="DI782" s="7" t="inlineStr"/>
      <c r="DJ782" s="7" t="inlineStr"/>
      <c r="DK782" s="7" t="inlineStr"/>
      <c r="DL782" s="7" t="inlineStr"/>
      <c r="DM782" s="7" t="inlineStr"/>
      <c r="DN782" s="7" t="inlineStr"/>
      <c r="DO782" s="7" t="inlineStr"/>
      <c r="DP782" s="7" t="inlineStr"/>
      <c r="DQ782" s="7" t="inlineStr"/>
      <c r="DR782" s="7" t="inlineStr"/>
      <c r="DS782" s="7" t="inlineStr"/>
      <c r="DT782" s="7" t="inlineStr"/>
      <c r="DU782" s="7" t="inlineStr"/>
      <c r="DV782" s="7" t="inlineStr"/>
      <c r="DW782" s="7" t="inlineStr"/>
      <c r="DX782" s="7" t="inlineStr"/>
      <c r="DY782" s="7" t="inlineStr"/>
      <c r="DZ782" s="7" t="inlineStr"/>
      <c r="EA782" s="7" t="inlineStr"/>
      <c r="EB782" s="7" t="inlineStr"/>
      <c r="EC782" s="7" t="inlineStr"/>
      <c r="ED782" s="7" t="inlineStr"/>
      <c r="EE782" s="7" t="inlineStr"/>
      <c r="EF782" s="7" t="inlineStr"/>
      <c r="EG782" s="7">
        <f>E782+AU782+BK782+BW782+DE782</f>
        <v/>
      </c>
      <c r="EH782" s="7">
        <f>F782+AV782+BL782+BX782+DF782</f>
        <v/>
      </c>
    </row>
    <row r="783" hidden="1" outlineLevel="1">
      <c r="A783" s="5" t="n">
        <v>447</v>
      </c>
      <c r="B783" s="6" t="inlineStr">
        <is>
          <t>ZEBO MPLUS FARM MCHJ</t>
        </is>
      </c>
      <c r="C783" s="6" t="inlineStr">
        <is>
          <t>Ташкент</t>
        </is>
      </c>
      <c r="D783" s="6" t="inlineStr">
        <is>
          <t>Ташкент 2</t>
        </is>
      </c>
      <c r="E783" s="7">
        <f>G783+I783+K783+M783+O783+Q783+S783+U783+W783+Y783+AA783+AC783+AE783+AG783+AI783+AK783+AM783+AO783+AQ783+AS783</f>
        <v/>
      </c>
      <c r="F783" s="7">
        <f>H783+J783+L783+N783+P783+R783+T783+V783+X783+Z783+AB783+AD783+AF783+AH783+AJ783+AL783+AN783+AP783+AR783+AT783</f>
        <v/>
      </c>
      <c r="G783" s="7" t="inlineStr"/>
      <c r="H783" s="7" t="inlineStr"/>
      <c r="I783" s="7" t="inlineStr"/>
      <c r="J783" s="7" t="inlineStr"/>
      <c r="K783" s="7" t="inlineStr"/>
      <c r="L783" s="7" t="inlineStr"/>
      <c r="M783" s="7" t="inlineStr"/>
      <c r="N783" s="7" t="inlineStr"/>
      <c r="O783" s="7" t="inlineStr"/>
      <c r="P783" s="7" t="inlineStr"/>
      <c r="Q783" s="7" t="inlineStr"/>
      <c r="R783" s="7" t="inlineStr"/>
      <c r="S783" s="7" t="inlineStr"/>
      <c r="T783" s="7" t="inlineStr"/>
      <c r="U783" s="7" t="inlineStr"/>
      <c r="V783" s="7" t="inlineStr"/>
      <c r="W783" s="7" t="inlineStr"/>
      <c r="X783" s="7" t="inlineStr"/>
      <c r="Y783" s="7" t="inlineStr"/>
      <c r="Z783" s="7" t="inlineStr"/>
      <c r="AA783" s="7" t="inlineStr"/>
      <c r="AB783" s="7" t="inlineStr"/>
      <c r="AC783" s="7" t="n">
        <v>10</v>
      </c>
      <c r="AD783" s="7" t="n">
        <v>1622460</v>
      </c>
      <c r="AE783" s="7" t="inlineStr"/>
      <c r="AF783" s="7" t="inlineStr"/>
      <c r="AG783" s="7" t="inlineStr"/>
      <c r="AH783" s="7" t="inlineStr"/>
      <c r="AI783" s="7" t="inlineStr"/>
      <c r="AJ783" s="7" t="inlineStr"/>
      <c r="AK783" s="7" t="inlineStr"/>
      <c r="AL783" s="7" t="inlineStr"/>
      <c r="AM783" s="7" t="inlineStr"/>
      <c r="AN783" s="7" t="inlineStr"/>
      <c r="AO783" s="7" t="inlineStr"/>
      <c r="AP783" s="7" t="inlineStr"/>
      <c r="AQ783" s="7" t="inlineStr"/>
      <c r="AR783" s="7" t="inlineStr"/>
      <c r="AS783" s="7" t="inlineStr"/>
      <c r="AT783" s="7" t="inlineStr"/>
      <c r="AU783" s="7">
        <f>AW783+AY783+BA783+BC783+BE783+BG783+BI783</f>
        <v/>
      </c>
      <c r="AV783" s="7">
        <f>AX783+AZ783+BB783+BD783+BF783+BH783+BJ783</f>
        <v/>
      </c>
      <c r="AW783" s="7" t="inlineStr"/>
      <c r="AX783" s="7" t="inlineStr"/>
      <c r="AY783" s="7" t="inlineStr"/>
      <c r="AZ783" s="7" t="inlineStr"/>
      <c r="BA783" s="7" t="inlineStr"/>
      <c r="BB783" s="7" t="inlineStr"/>
      <c r="BC783" s="7" t="inlineStr"/>
      <c r="BD783" s="7" t="inlineStr"/>
      <c r="BE783" s="7" t="inlineStr"/>
      <c r="BF783" s="7" t="inlineStr"/>
      <c r="BG783" s="7" t="inlineStr"/>
      <c r="BH783" s="7" t="inlineStr"/>
      <c r="BI783" s="7" t="inlineStr"/>
      <c r="BJ783" s="7" t="inlineStr"/>
      <c r="BK783" s="7">
        <f>BM783+BO783+BQ783+BS783+BU783</f>
        <v/>
      </c>
      <c r="BL783" s="7">
        <f>BN783+BP783+BR783+BT783+BV783</f>
        <v/>
      </c>
      <c r="BM783" s="7" t="inlineStr"/>
      <c r="BN783" s="7" t="inlineStr"/>
      <c r="BO783" s="7" t="inlineStr"/>
      <c r="BP783" s="7" t="inlineStr"/>
      <c r="BQ783" s="7" t="inlineStr"/>
      <c r="BR783" s="7" t="inlineStr"/>
      <c r="BS783" s="7" t="inlineStr"/>
      <c r="BT783" s="7" t="inlineStr"/>
      <c r="BU783" s="7" t="inlineStr"/>
      <c r="BV783" s="7" t="inlineStr"/>
      <c r="BW783" s="7">
        <f>BY783+CA783+CC783+CE783+CG783+CI783+CK783+CM783+CO783+CQ783+CS783+CU783+CW783+CY783+DA783+DC783</f>
        <v/>
      </c>
      <c r="BX783" s="7">
        <f>BZ783+CB783+CD783+CF783+CH783+CJ783+CL783+CN783+CP783+CR783+CT783+CV783+CX783+CZ783+DB783+DD783</f>
        <v/>
      </c>
      <c r="BY783" s="7" t="inlineStr"/>
      <c r="BZ783" s="7" t="inlineStr"/>
      <c r="CA783" s="7" t="inlineStr"/>
      <c r="CB783" s="7" t="inlineStr"/>
      <c r="CC783" s="7" t="inlineStr"/>
      <c r="CD783" s="7" t="inlineStr"/>
      <c r="CE783" s="7" t="inlineStr"/>
      <c r="CF783" s="7" t="inlineStr"/>
      <c r="CG783" s="7" t="inlineStr"/>
      <c r="CH783" s="7" t="inlineStr"/>
      <c r="CI783" s="7" t="inlineStr"/>
      <c r="CJ783" s="7" t="inlineStr"/>
      <c r="CK783" s="7" t="inlineStr"/>
      <c r="CL783" s="7" t="inlineStr"/>
      <c r="CM783" s="7" t="inlineStr"/>
      <c r="CN783" s="7" t="inlineStr"/>
      <c r="CO783" s="7" t="inlineStr"/>
      <c r="CP783" s="7" t="inlineStr"/>
      <c r="CQ783" s="7" t="inlineStr"/>
      <c r="CR783" s="7" t="inlineStr"/>
      <c r="CS783" s="7" t="inlineStr"/>
      <c r="CT783" s="7" t="inlineStr"/>
      <c r="CU783" s="7" t="inlineStr"/>
      <c r="CV783" s="7" t="inlineStr"/>
      <c r="CW783" s="7" t="inlineStr"/>
      <c r="CX783" s="7" t="inlineStr"/>
      <c r="CY783" s="7" t="inlineStr"/>
      <c r="CZ783" s="7" t="inlineStr"/>
      <c r="DA783" s="7" t="inlineStr"/>
      <c r="DB783" s="7" t="inlineStr"/>
      <c r="DC783" s="7" t="inlineStr"/>
      <c r="DD783" s="7" t="inlineStr"/>
      <c r="DE783" s="7">
        <f>DG783+DI783+DK783+DM783+DO783+DQ783+DS783+DU783+DW783+DY783+EA783+EC783+EE783</f>
        <v/>
      </c>
      <c r="DF783" s="7">
        <f>DH783+DJ783+DL783+DN783+DP783+DR783+DT783+DV783+DX783+DZ783+EB783+ED783+EF783</f>
        <v/>
      </c>
      <c r="DG783" s="7" t="inlineStr"/>
      <c r="DH783" s="7" t="inlineStr"/>
      <c r="DI783" s="7" t="inlineStr"/>
      <c r="DJ783" s="7" t="inlineStr"/>
      <c r="DK783" s="7" t="inlineStr"/>
      <c r="DL783" s="7" t="inlineStr"/>
      <c r="DM783" s="7" t="inlineStr"/>
      <c r="DN783" s="7" t="inlineStr"/>
      <c r="DO783" s="7" t="inlineStr"/>
      <c r="DP783" s="7" t="inlineStr"/>
      <c r="DQ783" s="7" t="inlineStr"/>
      <c r="DR783" s="7" t="inlineStr"/>
      <c r="DS783" s="7" t="inlineStr"/>
      <c r="DT783" s="7" t="inlineStr"/>
      <c r="DU783" s="7" t="inlineStr"/>
      <c r="DV783" s="7" t="inlineStr"/>
      <c r="DW783" s="7" t="inlineStr"/>
      <c r="DX783" s="7" t="inlineStr"/>
      <c r="DY783" s="7" t="inlineStr"/>
      <c r="DZ783" s="7" t="inlineStr"/>
      <c r="EA783" s="7" t="inlineStr"/>
      <c r="EB783" s="7" t="inlineStr"/>
      <c r="EC783" s="7" t="inlineStr"/>
      <c r="ED783" s="7" t="inlineStr"/>
      <c r="EE783" s="7" t="inlineStr"/>
      <c r="EF783" s="7" t="inlineStr"/>
      <c r="EG783" s="7">
        <f>E783+AU783+BK783+BW783+DE783</f>
        <v/>
      </c>
      <c r="EH783" s="7">
        <f>F783+AV783+BL783+BX783+DF783</f>
        <v/>
      </c>
    </row>
    <row r="784" hidden="1" outlineLevel="1">
      <c r="A784" s="5" t="n">
        <v>448</v>
      </c>
      <c r="B784" s="6" t="inlineStr">
        <is>
          <t>ZIKIRILLO OTA FARM MCHJ</t>
        </is>
      </c>
      <c r="C784" s="6" t="inlineStr">
        <is>
          <t>Ташкент</t>
        </is>
      </c>
      <c r="D784" s="6" t="inlineStr">
        <is>
          <t>Ташкент 1</t>
        </is>
      </c>
      <c r="E784" s="7">
        <f>G784+I784+K784+M784+O784+Q784+S784+U784+W784+Y784+AA784+AC784+AE784+AG784+AI784+AK784+AM784+AO784+AQ784+AS784</f>
        <v/>
      </c>
      <c r="F784" s="7">
        <f>H784+J784+L784+N784+P784+R784+T784+V784+X784+Z784+AB784+AD784+AF784+AH784+AJ784+AL784+AN784+AP784+AR784+AT784</f>
        <v/>
      </c>
      <c r="G784" s="7" t="inlineStr"/>
      <c r="H784" s="7" t="inlineStr"/>
      <c r="I784" s="7" t="inlineStr"/>
      <c r="J784" s="7" t="inlineStr"/>
      <c r="K784" s="7" t="inlineStr"/>
      <c r="L784" s="7" t="inlineStr"/>
      <c r="M784" s="7" t="inlineStr"/>
      <c r="N784" s="7" t="inlineStr"/>
      <c r="O784" s="7" t="inlineStr"/>
      <c r="P784" s="7" t="inlineStr"/>
      <c r="Q784" s="7" t="n">
        <v>2</v>
      </c>
      <c r="R784" s="7" t="n">
        <v>613448</v>
      </c>
      <c r="S784" s="7" t="inlineStr"/>
      <c r="T784" s="7" t="inlineStr"/>
      <c r="U784" s="7" t="inlineStr"/>
      <c r="V784" s="7" t="inlineStr"/>
      <c r="W784" s="7" t="inlineStr"/>
      <c r="X784" s="7" t="inlineStr"/>
      <c r="Y784" s="7" t="inlineStr"/>
      <c r="Z784" s="7" t="inlineStr"/>
      <c r="AA784" s="7" t="inlineStr"/>
      <c r="AB784" s="7" t="inlineStr"/>
      <c r="AC784" s="7" t="inlineStr"/>
      <c r="AD784" s="7" t="inlineStr"/>
      <c r="AE784" s="7" t="inlineStr"/>
      <c r="AF784" s="7" t="inlineStr"/>
      <c r="AG784" s="7" t="inlineStr"/>
      <c r="AH784" s="7" t="inlineStr"/>
      <c r="AI784" s="7" t="inlineStr"/>
      <c r="AJ784" s="7" t="inlineStr"/>
      <c r="AK784" s="7" t="inlineStr"/>
      <c r="AL784" s="7" t="inlineStr"/>
      <c r="AM784" s="7" t="inlineStr"/>
      <c r="AN784" s="7" t="inlineStr"/>
      <c r="AO784" s="7" t="inlineStr"/>
      <c r="AP784" s="7" t="inlineStr"/>
      <c r="AQ784" s="7" t="inlineStr"/>
      <c r="AR784" s="7" t="inlineStr"/>
      <c r="AS784" s="7" t="inlineStr"/>
      <c r="AT784" s="7" t="inlineStr"/>
      <c r="AU784" s="7">
        <f>AW784+AY784+BA784+BC784+BE784+BG784+BI784</f>
        <v/>
      </c>
      <c r="AV784" s="7">
        <f>AX784+AZ784+BB784+BD784+BF784+BH784+BJ784</f>
        <v/>
      </c>
      <c r="AW784" s="7" t="inlineStr"/>
      <c r="AX784" s="7" t="inlineStr"/>
      <c r="AY784" s="7" t="inlineStr"/>
      <c r="AZ784" s="7" t="inlineStr"/>
      <c r="BA784" s="7" t="inlineStr"/>
      <c r="BB784" s="7" t="inlineStr"/>
      <c r="BC784" s="7" t="inlineStr"/>
      <c r="BD784" s="7" t="inlineStr"/>
      <c r="BE784" s="7" t="inlineStr"/>
      <c r="BF784" s="7" t="inlineStr"/>
      <c r="BG784" s="7" t="n">
        <v>4</v>
      </c>
      <c r="BH784" s="7" t="n">
        <v>1345560</v>
      </c>
      <c r="BI784" s="7" t="inlineStr"/>
      <c r="BJ784" s="7" t="inlineStr"/>
      <c r="BK784" s="7">
        <f>BM784+BO784+BQ784+BS784+BU784</f>
        <v/>
      </c>
      <c r="BL784" s="7">
        <f>BN784+BP784+BR784+BT784+BV784</f>
        <v/>
      </c>
      <c r="BM784" s="7" t="inlineStr"/>
      <c r="BN784" s="7" t="inlineStr"/>
      <c r="BO784" s="7" t="inlineStr"/>
      <c r="BP784" s="7" t="inlineStr"/>
      <c r="BQ784" s="7" t="inlineStr"/>
      <c r="BR784" s="7" t="inlineStr"/>
      <c r="BS784" s="7" t="inlineStr"/>
      <c r="BT784" s="7" t="inlineStr"/>
      <c r="BU784" s="7" t="inlineStr"/>
      <c r="BV784" s="7" t="inlineStr"/>
      <c r="BW784" s="7">
        <f>BY784+CA784+CC784+CE784+CG784+CI784+CK784+CM784+CO784+CQ784+CS784+CU784+CW784+CY784+DA784+DC784</f>
        <v/>
      </c>
      <c r="BX784" s="7">
        <f>BZ784+CB784+CD784+CF784+CH784+CJ784+CL784+CN784+CP784+CR784+CT784+CV784+CX784+CZ784+DB784+DD784</f>
        <v/>
      </c>
      <c r="BY784" s="7" t="inlineStr"/>
      <c r="BZ784" s="7" t="inlineStr"/>
      <c r="CA784" s="7" t="inlineStr"/>
      <c r="CB784" s="7" t="inlineStr"/>
      <c r="CC784" s="7" t="inlineStr"/>
      <c r="CD784" s="7" t="inlineStr"/>
      <c r="CE784" s="7" t="inlineStr"/>
      <c r="CF784" s="7" t="inlineStr"/>
      <c r="CG784" s="7" t="inlineStr"/>
      <c r="CH784" s="7" t="inlineStr"/>
      <c r="CI784" s="7" t="inlineStr"/>
      <c r="CJ784" s="7" t="inlineStr"/>
      <c r="CK784" s="7" t="inlineStr"/>
      <c r="CL784" s="7" t="inlineStr"/>
      <c r="CM784" s="7" t="inlineStr"/>
      <c r="CN784" s="7" t="inlineStr"/>
      <c r="CO784" s="7" t="inlineStr"/>
      <c r="CP784" s="7" t="inlineStr"/>
      <c r="CQ784" s="7" t="inlineStr"/>
      <c r="CR784" s="7" t="inlineStr"/>
      <c r="CS784" s="7" t="inlineStr"/>
      <c r="CT784" s="7" t="inlineStr"/>
      <c r="CU784" s="7" t="inlineStr"/>
      <c r="CV784" s="7" t="inlineStr"/>
      <c r="CW784" s="7" t="inlineStr"/>
      <c r="CX784" s="7" t="inlineStr"/>
      <c r="CY784" s="7" t="inlineStr"/>
      <c r="CZ784" s="7" t="inlineStr"/>
      <c r="DA784" s="7" t="inlineStr"/>
      <c r="DB784" s="7" t="inlineStr"/>
      <c r="DC784" s="7" t="inlineStr"/>
      <c r="DD784" s="7" t="inlineStr"/>
      <c r="DE784" s="7">
        <f>DG784+DI784+DK784+DM784+DO784+DQ784+DS784+DU784+DW784+DY784+EA784+EC784+EE784</f>
        <v/>
      </c>
      <c r="DF784" s="7">
        <f>DH784+DJ784+DL784+DN784+DP784+DR784+DT784+DV784+DX784+DZ784+EB784+ED784+EF784</f>
        <v/>
      </c>
      <c r="DG784" s="7" t="inlineStr"/>
      <c r="DH784" s="7" t="inlineStr"/>
      <c r="DI784" s="7" t="inlineStr"/>
      <c r="DJ784" s="7" t="inlineStr"/>
      <c r="DK784" s="7" t="inlineStr"/>
      <c r="DL784" s="7" t="inlineStr"/>
      <c r="DM784" s="7" t="inlineStr"/>
      <c r="DN784" s="7" t="inlineStr"/>
      <c r="DO784" s="7" t="inlineStr"/>
      <c r="DP784" s="7" t="inlineStr"/>
      <c r="DQ784" s="7" t="inlineStr"/>
      <c r="DR784" s="7" t="inlineStr"/>
      <c r="DS784" s="7" t="inlineStr"/>
      <c r="DT784" s="7" t="inlineStr"/>
      <c r="DU784" s="7" t="inlineStr"/>
      <c r="DV784" s="7" t="inlineStr"/>
      <c r="DW784" s="7" t="inlineStr"/>
      <c r="DX784" s="7" t="inlineStr"/>
      <c r="DY784" s="7" t="inlineStr"/>
      <c r="DZ784" s="7" t="inlineStr"/>
      <c r="EA784" s="7" t="inlineStr"/>
      <c r="EB784" s="7" t="inlineStr"/>
      <c r="EC784" s="7" t="inlineStr"/>
      <c r="ED784" s="7" t="inlineStr"/>
      <c r="EE784" s="7" t="inlineStr"/>
      <c r="EF784" s="7" t="inlineStr"/>
      <c r="EG784" s="7">
        <f>E784+AU784+BK784+BW784+DE784</f>
        <v/>
      </c>
      <c r="EH784" s="7">
        <f>F784+AV784+BL784+BX784+DF784</f>
        <v/>
      </c>
    </row>
    <row r="785" hidden="1" outlineLevel="1">
      <c r="A785" s="5" t="n">
        <v>449</v>
      </c>
      <c r="B785" s="6" t="inlineStr">
        <is>
          <t>Zamira Med-Farm MCHJ</t>
        </is>
      </c>
      <c r="C785" s="6" t="inlineStr">
        <is>
          <t>Ташкент</t>
        </is>
      </c>
      <c r="D785" s="6" t="inlineStr">
        <is>
          <t>Ташкент 2</t>
        </is>
      </c>
      <c r="E785" s="7">
        <f>G785+I785+K785+M785+O785+Q785+S785+U785+W785+Y785+AA785+AC785+AE785+AG785+AI785+AK785+AM785+AO785+AQ785+AS785</f>
        <v/>
      </c>
      <c r="F785" s="7">
        <f>H785+J785+L785+N785+P785+R785+T785+V785+X785+Z785+AB785+AD785+AF785+AH785+AJ785+AL785+AN785+AP785+AR785+AT785</f>
        <v/>
      </c>
      <c r="G785" s="7" t="n">
        <v>20</v>
      </c>
      <c r="H785" s="7" t="n">
        <v>8810860</v>
      </c>
      <c r="I785" s="7" t="inlineStr"/>
      <c r="J785" s="7" t="inlineStr"/>
      <c r="K785" s="7" t="inlineStr"/>
      <c r="L785" s="7" t="inlineStr"/>
      <c r="M785" s="7" t="inlineStr"/>
      <c r="N785" s="7" t="inlineStr"/>
      <c r="O785" s="7" t="inlineStr"/>
      <c r="P785" s="7" t="inlineStr"/>
      <c r="Q785" s="7" t="n">
        <v>30</v>
      </c>
      <c r="R785" s="7" t="n">
        <v>7038650</v>
      </c>
      <c r="S785" s="7" t="inlineStr"/>
      <c r="T785" s="7" t="inlineStr"/>
      <c r="U785" s="7" t="inlineStr"/>
      <c r="V785" s="7" t="inlineStr"/>
      <c r="W785" s="7" t="inlineStr"/>
      <c r="X785" s="7" t="inlineStr"/>
      <c r="Y785" s="7" t="inlineStr"/>
      <c r="Z785" s="7" t="inlineStr"/>
      <c r="AA785" s="7" t="inlineStr"/>
      <c r="AB785" s="7" t="inlineStr"/>
      <c r="AC785" s="7" t="inlineStr"/>
      <c r="AD785" s="7" t="inlineStr"/>
      <c r="AE785" s="7" t="inlineStr"/>
      <c r="AF785" s="7" t="inlineStr"/>
      <c r="AG785" s="7" t="inlineStr"/>
      <c r="AH785" s="7" t="inlineStr"/>
      <c r="AI785" s="7" t="inlineStr"/>
      <c r="AJ785" s="7" t="inlineStr"/>
      <c r="AK785" s="7" t="inlineStr"/>
      <c r="AL785" s="7" t="inlineStr"/>
      <c r="AM785" s="7" t="inlineStr"/>
      <c r="AN785" s="7" t="inlineStr"/>
      <c r="AO785" s="7" t="inlineStr"/>
      <c r="AP785" s="7" t="inlineStr"/>
      <c r="AQ785" s="7" t="inlineStr"/>
      <c r="AR785" s="7" t="inlineStr"/>
      <c r="AS785" s="7" t="inlineStr"/>
      <c r="AT785" s="7" t="inlineStr"/>
      <c r="AU785" s="7">
        <f>AW785+AY785+BA785+BC785+BE785+BG785+BI785</f>
        <v/>
      </c>
      <c r="AV785" s="7">
        <f>AX785+AZ785+BB785+BD785+BF785+BH785+BJ785</f>
        <v/>
      </c>
      <c r="AW785" s="7" t="inlineStr"/>
      <c r="AX785" s="7" t="inlineStr"/>
      <c r="AY785" s="7" t="inlineStr"/>
      <c r="AZ785" s="7" t="inlineStr"/>
      <c r="BA785" s="7" t="inlineStr"/>
      <c r="BB785" s="7" t="inlineStr"/>
      <c r="BC785" s="7" t="inlineStr"/>
      <c r="BD785" s="7" t="inlineStr"/>
      <c r="BE785" s="7" t="inlineStr"/>
      <c r="BF785" s="7" t="inlineStr"/>
      <c r="BG785" s="7" t="inlineStr"/>
      <c r="BH785" s="7" t="inlineStr"/>
      <c r="BI785" s="7" t="inlineStr"/>
      <c r="BJ785" s="7" t="inlineStr"/>
      <c r="BK785" s="7">
        <f>BM785+BO785+BQ785+BS785+BU785</f>
        <v/>
      </c>
      <c r="BL785" s="7">
        <f>BN785+BP785+BR785+BT785+BV785</f>
        <v/>
      </c>
      <c r="BM785" s="7" t="inlineStr"/>
      <c r="BN785" s="7" t="inlineStr"/>
      <c r="BO785" s="7" t="inlineStr"/>
      <c r="BP785" s="7" t="inlineStr"/>
      <c r="BQ785" s="7" t="inlineStr"/>
      <c r="BR785" s="7" t="inlineStr"/>
      <c r="BS785" s="7" t="inlineStr"/>
      <c r="BT785" s="7" t="inlineStr"/>
      <c r="BU785" s="7" t="inlineStr"/>
      <c r="BV785" s="7" t="inlineStr"/>
      <c r="BW785" s="7">
        <f>BY785+CA785+CC785+CE785+CG785+CI785+CK785+CM785+CO785+CQ785+CS785+CU785+CW785+CY785+DA785+DC785</f>
        <v/>
      </c>
      <c r="BX785" s="7">
        <f>BZ785+CB785+CD785+CF785+CH785+CJ785+CL785+CN785+CP785+CR785+CT785+CV785+CX785+CZ785+DB785+DD785</f>
        <v/>
      </c>
      <c r="BY785" s="7" t="inlineStr"/>
      <c r="BZ785" s="7" t="inlineStr"/>
      <c r="CA785" s="7" t="inlineStr"/>
      <c r="CB785" s="7" t="inlineStr"/>
      <c r="CC785" s="7" t="inlineStr"/>
      <c r="CD785" s="7" t="inlineStr"/>
      <c r="CE785" s="7" t="inlineStr"/>
      <c r="CF785" s="7" t="inlineStr"/>
      <c r="CG785" s="7" t="inlineStr"/>
      <c r="CH785" s="7" t="inlineStr"/>
      <c r="CI785" s="7" t="inlineStr"/>
      <c r="CJ785" s="7" t="inlineStr"/>
      <c r="CK785" s="7" t="inlineStr"/>
      <c r="CL785" s="7" t="inlineStr"/>
      <c r="CM785" s="7" t="inlineStr"/>
      <c r="CN785" s="7" t="inlineStr"/>
      <c r="CO785" s="7" t="inlineStr"/>
      <c r="CP785" s="7" t="inlineStr"/>
      <c r="CQ785" s="7" t="inlineStr"/>
      <c r="CR785" s="7" t="inlineStr"/>
      <c r="CS785" s="7" t="inlineStr"/>
      <c r="CT785" s="7" t="inlineStr"/>
      <c r="CU785" s="7" t="inlineStr"/>
      <c r="CV785" s="7" t="inlineStr"/>
      <c r="CW785" s="7" t="inlineStr"/>
      <c r="CX785" s="7" t="inlineStr"/>
      <c r="CY785" s="7" t="inlineStr"/>
      <c r="CZ785" s="7" t="inlineStr"/>
      <c r="DA785" s="7" t="inlineStr"/>
      <c r="DB785" s="7" t="inlineStr"/>
      <c r="DC785" s="7" t="inlineStr"/>
      <c r="DD785" s="7" t="inlineStr"/>
      <c r="DE785" s="7">
        <f>DG785+DI785+DK785+DM785+DO785+DQ785+DS785+DU785+DW785+DY785+EA785+EC785+EE785</f>
        <v/>
      </c>
      <c r="DF785" s="7">
        <f>DH785+DJ785+DL785+DN785+DP785+DR785+DT785+DV785+DX785+DZ785+EB785+ED785+EF785</f>
        <v/>
      </c>
      <c r="DG785" s="7" t="inlineStr"/>
      <c r="DH785" s="7" t="inlineStr"/>
      <c r="DI785" s="7" t="inlineStr"/>
      <c r="DJ785" s="7" t="inlineStr"/>
      <c r="DK785" s="7" t="inlineStr"/>
      <c r="DL785" s="7" t="inlineStr"/>
      <c r="DM785" s="7" t="inlineStr"/>
      <c r="DN785" s="7" t="inlineStr"/>
      <c r="DO785" s="7" t="inlineStr"/>
      <c r="DP785" s="7" t="inlineStr"/>
      <c r="DQ785" s="7" t="inlineStr"/>
      <c r="DR785" s="7" t="inlineStr"/>
      <c r="DS785" s="7" t="inlineStr"/>
      <c r="DT785" s="7" t="inlineStr"/>
      <c r="DU785" s="7" t="inlineStr"/>
      <c r="DV785" s="7" t="inlineStr"/>
      <c r="DW785" s="7" t="inlineStr"/>
      <c r="DX785" s="7" t="inlineStr"/>
      <c r="DY785" s="7" t="inlineStr"/>
      <c r="DZ785" s="7" t="inlineStr"/>
      <c r="EA785" s="7" t="inlineStr"/>
      <c r="EB785" s="7" t="inlineStr"/>
      <c r="EC785" s="7" t="inlineStr"/>
      <c r="ED785" s="7" t="inlineStr"/>
      <c r="EE785" s="7" t="inlineStr"/>
      <c r="EF785" s="7" t="inlineStr"/>
      <c r="EG785" s="7">
        <f>E785+AU785+BK785+BW785+DE785</f>
        <v/>
      </c>
      <c r="EH785" s="7">
        <f>F785+AV785+BL785+BX785+DF785</f>
        <v/>
      </c>
    </row>
    <row r="786" hidden="1" outlineLevel="1">
      <c r="A786" s="5" t="n">
        <v>450</v>
      </c>
      <c r="B786" s="6" t="inlineStr">
        <is>
          <t>Zarina Chirchik XK</t>
        </is>
      </c>
      <c r="C786" s="6" t="inlineStr">
        <is>
          <t>Ташкент</t>
        </is>
      </c>
      <c r="D786" s="6" t="inlineStr">
        <is>
          <t>Ташкент 1</t>
        </is>
      </c>
      <c r="E786" s="7">
        <f>G786+I786+K786+M786+O786+Q786+S786+U786+W786+Y786+AA786+AC786+AE786+AG786+AI786+AK786+AM786+AO786+AQ786+AS786</f>
        <v/>
      </c>
      <c r="F786" s="7">
        <f>H786+J786+L786+N786+P786+R786+T786+V786+X786+Z786+AB786+AD786+AF786+AH786+AJ786+AL786+AN786+AP786+AR786+AT786</f>
        <v/>
      </c>
      <c r="G786" s="7" t="inlineStr"/>
      <c r="H786" s="7" t="inlineStr"/>
      <c r="I786" s="7" t="inlineStr"/>
      <c r="J786" s="7" t="inlineStr"/>
      <c r="K786" s="7" t="inlineStr"/>
      <c r="L786" s="7" t="inlineStr"/>
      <c r="M786" s="7" t="inlineStr"/>
      <c r="N786" s="7" t="inlineStr"/>
      <c r="O786" s="7" t="inlineStr"/>
      <c r="P786" s="7" t="inlineStr"/>
      <c r="Q786" s="7" t="inlineStr"/>
      <c r="R786" s="7" t="inlineStr"/>
      <c r="S786" s="7" t="inlineStr"/>
      <c r="T786" s="7" t="inlineStr"/>
      <c r="U786" s="7" t="inlineStr"/>
      <c r="V786" s="7" t="inlineStr"/>
      <c r="W786" s="7" t="inlineStr"/>
      <c r="X786" s="7" t="inlineStr"/>
      <c r="Y786" s="7" t="inlineStr"/>
      <c r="Z786" s="7" t="inlineStr"/>
      <c r="AA786" s="7" t="inlineStr"/>
      <c r="AB786" s="7" t="inlineStr"/>
      <c r="AC786" s="7" t="inlineStr"/>
      <c r="AD786" s="7" t="inlineStr"/>
      <c r="AE786" s="7" t="inlineStr"/>
      <c r="AF786" s="7" t="inlineStr"/>
      <c r="AG786" s="7" t="inlineStr"/>
      <c r="AH786" s="7" t="inlineStr"/>
      <c r="AI786" s="7" t="inlineStr"/>
      <c r="AJ786" s="7" t="inlineStr"/>
      <c r="AK786" s="7" t="inlineStr"/>
      <c r="AL786" s="7" t="inlineStr"/>
      <c r="AM786" s="7" t="inlineStr"/>
      <c r="AN786" s="7" t="inlineStr"/>
      <c r="AO786" s="7" t="inlineStr"/>
      <c r="AP786" s="7" t="inlineStr"/>
      <c r="AQ786" s="7" t="inlineStr"/>
      <c r="AR786" s="7" t="inlineStr"/>
      <c r="AS786" s="7" t="inlineStr"/>
      <c r="AT786" s="7" t="inlineStr"/>
      <c r="AU786" s="7">
        <f>AW786+AY786+BA786+BC786+BE786+BG786+BI786</f>
        <v/>
      </c>
      <c r="AV786" s="7">
        <f>AX786+AZ786+BB786+BD786+BF786+BH786+BJ786</f>
        <v/>
      </c>
      <c r="AW786" s="7" t="inlineStr"/>
      <c r="AX786" s="7" t="inlineStr"/>
      <c r="AY786" s="7" t="inlineStr"/>
      <c r="AZ786" s="7" t="inlineStr"/>
      <c r="BA786" s="7" t="inlineStr"/>
      <c r="BB786" s="7" t="inlineStr"/>
      <c r="BC786" s="7" t="inlineStr"/>
      <c r="BD786" s="7" t="inlineStr"/>
      <c r="BE786" s="7" t="inlineStr"/>
      <c r="BF786" s="7" t="inlineStr"/>
      <c r="BG786" s="7" t="inlineStr"/>
      <c r="BH786" s="7" t="inlineStr"/>
      <c r="BI786" s="7" t="inlineStr"/>
      <c r="BJ786" s="7" t="inlineStr"/>
      <c r="BK786" s="7">
        <f>BM786+BO786+BQ786+BS786+BU786</f>
        <v/>
      </c>
      <c r="BL786" s="7">
        <f>BN786+BP786+BR786+BT786+BV786</f>
        <v/>
      </c>
      <c r="BM786" s="7" t="inlineStr"/>
      <c r="BN786" s="7" t="inlineStr"/>
      <c r="BO786" s="7" t="inlineStr"/>
      <c r="BP786" s="7" t="inlineStr"/>
      <c r="BQ786" s="7" t="inlineStr"/>
      <c r="BR786" s="7" t="inlineStr"/>
      <c r="BS786" s="7" t="inlineStr"/>
      <c r="BT786" s="7" t="inlineStr"/>
      <c r="BU786" s="7" t="inlineStr"/>
      <c r="BV786" s="7" t="inlineStr"/>
      <c r="BW786" s="7">
        <f>BY786+CA786+CC786+CE786+CG786+CI786+CK786+CM786+CO786+CQ786+CS786+CU786+CW786+CY786+DA786+DC786</f>
        <v/>
      </c>
      <c r="BX786" s="7">
        <f>BZ786+CB786+CD786+CF786+CH786+CJ786+CL786+CN786+CP786+CR786+CT786+CV786+CX786+CZ786+DB786+DD786</f>
        <v/>
      </c>
      <c r="BY786" s="7" t="inlineStr"/>
      <c r="BZ786" s="7" t="inlineStr"/>
      <c r="CA786" s="7" t="inlineStr"/>
      <c r="CB786" s="7" t="inlineStr"/>
      <c r="CC786" s="7" t="n">
        <v>2</v>
      </c>
      <c r="CD786" s="7" t="n">
        <v>783084</v>
      </c>
      <c r="CE786" s="7" t="inlineStr"/>
      <c r="CF786" s="7" t="inlineStr"/>
      <c r="CG786" s="7" t="inlineStr"/>
      <c r="CH786" s="7" t="inlineStr"/>
      <c r="CI786" s="7" t="inlineStr"/>
      <c r="CJ786" s="7" t="inlineStr"/>
      <c r="CK786" s="7" t="inlineStr"/>
      <c r="CL786" s="7" t="inlineStr"/>
      <c r="CM786" s="7" t="inlineStr"/>
      <c r="CN786" s="7" t="inlineStr"/>
      <c r="CO786" s="7" t="inlineStr"/>
      <c r="CP786" s="7" t="inlineStr"/>
      <c r="CQ786" s="7" t="inlineStr"/>
      <c r="CR786" s="7" t="inlineStr"/>
      <c r="CS786" s="7" t="inlineStr"/>
      <c r="CT786" s="7" t="inlineStr"/>
      <c r="CU786" s="7" t="inlineStr"/>
      <c r="CV786" s="7" t="inlineStr"/>
      <c r="CW786" s="7" t="inlineStr"/>
      <c r="CX786" s="7" t="inlineStr"/>
      <c r="CY786" s="7" t="inlineStr"/>
      <c r="CZ786" s="7" t="inlineStr"/>
      <c r="DA786" s="7" t="inlineStr"/>
      <c r="DB786" s="7" t="inlineStr"/>
      <c r="DC786" s="7" t="inlineStr"/>
      <c r="DD786" s="7" t="inlineStr"/>
      <c r="DE786" s="7">
        <f>DG786+DI786+DK786+DM786+DO786+DQ786+DS786+DU786+DW786+DY786+EA786+EC786+EE786</f>
        <v/>
      </c>
      <c r="DF786" s="7">
        <f>DH786+DJ786+DL786+DN786+DP786+DR786+DT786+DV786+DX786+DZ786+EB786+ED786+EF786</f>
        <v/>
      </c>
      <c r="DG786" s="7" t="inlineStr"/>
      <c r="DH786" s="7" t="inlineStr"/>
      <c r="DI786" s="7" t="inlineStr"/>
      <c r="DJ786" s="7" t="inlineStr"/>
      <c r="DK786" s="7" t="inlineStr"/>
      <c r="DL786" s="7" t="inlineStr"/>
      <c r="DM786" s="7" t="inlineStr"/>
      <c r="DN786" s="7" t="inlineStr"/>
      <c r="DO786" s="7" t="inlineStr"/>
      <c r="DP786" s="7" t="inlineStr"/>
      <c r="DQ786" s="7" t="inlineStr"/>
      <c r="DR786" s="7" t="inlineStr"/>
      <c r="DS786" s="7" t="inlineStr"/>
      <c r="DT786" s="7" t="inlineStr"/>
      <c r="DU786" s="7" t="inlineStr"/>
      <c r="DV786" s="7" t="inlineStr"/>
      <c r="DW786" s="7" t="inlineStr"/>
      <c r="DX786" s="7" t="inlineStr"/>
      <c r="DY786" s="7" t="inlineStr"/>
      <c r="DZ786" s="7" t="inlineStr"/>
      <c r="EA786" s="7" t="inlineStr"/>
      <c r="EB786" s="7" t="inlineStr"/>
      <c r="EC786" s="7" t="inlineStr"/>
      <c r="ED786" s="7" t="inlineStr"/>
      <c r="EE786" s="7" t="inlineStr"/>
      <c r="EF786" s="7" t="inlineStr"/>
      <c r="EG786" s="7">
        <f>E786+AU786+BK786+BW786+DE786</f>
        <v/>
      </c>
      <c r="EH786" s="7">
        <f>F786+AV786+BL786+BX786+DF786</f>
        <v/>
      </c>
    </row>
    <row r="787" hidden="1" outlineLevel="1">
      <c r="A787" s="5" t="n">
        <v>451</v>
      </c>
      <c r="B787" s="6" t="inlineStr">
        <is>
          <t>Zaynabxon Darmon</t>
        </is>
      </c>
      <c r="C787" s="6" t="inlineStr">
        <is>
          <t>Ташкент</t>
        </is>
      </c>
      <c r="D787" s="6" t="inlineStr">
        <is>
          <t>Ташкент 2</t>
        </is>
      </c>
      <c r="E787" s="7">
        <f>G787+I787+K787+M787+O787+Q787+S787+U787+W787+Y787+AA787+AC787+AE787+AG787+AI787+AK787+AM787+AO787+AQ787+AS787</f>
        <v/>
      </c>
      <c r="F787" s="7">
        <f>H787+J787+L787+N787+P787+R787+T787+V787+X787+Z787+AB787+AD787+AF787+AH787+AJ787+AL787+AN787+AP787+AR787+AT787</f>
        <v/>
      </c>
      <c r="G787" s="7" t="inlineStr"/>
      <c r="H787" s="7" t="inlineStr"/>
      <c r="I787" s="7" t="inlineStr"/>
      <c r="J787" s="7" t="inlineStr"/>
      <c r="K787" s="7" t="inlineStr"/>
      <c r="L787" s="7" t="inlineStr"/>
      <c r="M787" s="7" t="inlineStr"/>
      <c r="N787" s="7" t="inlineStr"/>
      <c r="O787" s="7" t="inlineStr"/>
      <c r="P787" s="7" t="inlineStr"/>
      <c r="Q787" s="7" t="inlineStr"/>
      <c r="R787" s="7" t="inlineStr"/>
      <c r="S787" s="7" t="inlineStr"/>
      <c r="T787" s="7" t="inlineStr"/>
      <c r="U787" s="7" t="inlineStr"/>
      <c r="V787" s="7" t="inlineStr"/>
      <c r="W787" s="7" t="inlineStr"/>
      <c r="X787" s="7" t="inlineStr"/>
      <c r="Y787" s="7" t="inlineStr"/>
      <c r="Z787" s="7" t="inlineStr"/>
      <c r="AA787" s="7" t="inlineStr"/>
      <c r="AB787" s="7" t="inlineStr"/>
      <c r="AC787" s="7" t="inlineStr"/>
      <c r="AD787" s="7" t="inlineStr"/>
      <c r="AE787" s="7" t="inlineStr"/>
      <c r="AF787" s="7" t="inlineStr"/>
      <c r="AG787" s="7" t="inlineStr"/>
      <c r="AH787" s="7" t="inlineStr"/>
      <c r="AI787" s="7" t="inlineStr"/>
      <c r="AJ787" s="7" t="inlineStr"/>
      <c r="AK787" s="7" t="inlineStr"/>
      <c r="AL787" s="7" t="inlineStr"/>
      <c r="AM787" s="7" t="inlineStr"/>
      <c r="AN787" s="7" t="inlineStr"/>
      <c r="AO787" s="7" t="inlineStr"/>
      <c r="AP787" s="7" t="inlineStr"/>
      <c r="AQ787" s="7" t="inlineStr"/>
      <c r="AR787" s="7" t="inlineStr"/>
      <c r="AS787" s="7" t="inlineStr"/>
      <c r="AT787" s="7" t="inlineStr"/>
      <c r="AU787" s="7">
        <f>AW787+AY787+BA787+BC787+BE787+BG787+BI787</f>
        <v/>
      </c>
      <c r="AV787" s="7">
        <f>AX787+AZ787+BB787+BD787+BF787+BH787+BJ787</f>
        <v/>
      </c>
      <c r="AW787" s="7" t="inlineStr"/>
      <c r="AX787" s="7" t="inlineStr"/>
      <c r="AY787" s="7" t="inlineStr"/>
      <c r="AZ787" s="7" t="inlineStr"/>
      <c r="BA787" s="7" t="inlineStr"/>
      <c r="BB787" s="7" t="inlineStr"/>
      <c r="BC787" s="7" t="inlineStr"/>
      <c r="BD787" s="7" t="inlineStr"/>
      <c r="BE787" s="7" t="inlineStr"/>
      <c r="BF787" s="7" t="inlineStr"/>
      <c r="BG787" s="7" t="inlineStr"/>
      <c r="BH787" s="7" t="inlineStr"/>
      <c r="BI787" s="7" t="inlineStr"/>
      <c r="BJ787" s="7" t="inlineStr"/>
      <c r="BK787" s="7">
        <f>BM787+BO787+BQ787+BS787+BU787</f>
        <v/>
      </c>
      <c r="BL787" s="7">
        <f>BN787+BP787+BR787+BT787+BV787</f>
        <v/>
      </c>
      <c r="BM787" s="7" t="n">
        <v>2</v>
      </c>
      <c r="BN787" s="7" t="n">
        <v>355400</v>
      </c>
      <c r="BO787" s="7" t="inlineStr"/>
      <c r="BP787" s="7" t="inlineStr"/>
      <c r="BQ787" s="7" t="inlineStr"/>
      <c r="BR787" s="7" t="inlineStr"/>
      <c r="BS787" s="7" t="inlineStr"/>
      <c r="BT787" s="7" t="inlineStr"/>
      <c r="BU787" s="7" t="inlineStr"/>
      <c r="BV787" s="7" t="inlineStr"/>
      <c r="BW787" s="7">
        <f>BY787+CA787+CC787+CE787+CG787+CI787+CK787+CM787+CO787+CQ787+CS787+CU787+CW787+CY787+DA787+DC787</f>
        <v/>
      </c>
      <c r="BX787" s="7">
        <f>BZ787+CB787+CD787+CF787+CH787+CJ787+CL787+CN787+CP787+CR787+CT787+CV787+CX787+CZ787+DB787+DD787</f>
        <v/>
      </c>
      <c r="BY787" s="7" t="inlineStr"/>
      <c r="BZ787" s="7" t="inlineStr"/>
      <c r="CA787" s="7" t="inlineStr"/>
      <c r="CB787" s="7" t="inlineStr"/>
      <c r="CC787" s="7" t="inlineStr"/>
      <c r="CD787" s="7" t="inlineStr"/>
      <c r="CE787" s="7" t="inlineStr"/>
      <c r="CF787" s="7" t="inlineStr"/>
      <c r="CG787" s="7" t="inlineStr"/>
      <c r="CH787" s="7" t="inlineStr"/>
      <c r="CI787" s="7" t="inlineStr"/>
      <c r="CJ787" s="7" t="inlineStr"/>
      <c r="CK787" s="7" t="inlineStr"/>
      <c r="CL787" s="7" t="inlineStr"/>
      <c r="CM787" s="7" t="inlineStr"/>
      <c r="CN787" s="7" t="inlineStr"/>
      <c r="CO787" s="7" t="inlineStr"/>
      <c r="CP787" s="7" t="inlineStr"/>
      <c r="CQ787" s="7" t="inlineStr"/>
      <c r="CR787" s="7" t="inlineStr"/>
      <c r="CS787" s="7" t="inlineStr"/>
      <c r="CT787" s="7" t="inlineStr"/>
      <c r="CU787" s="7" t="inlineStr"/>
      <c r="CV787" s="7" t="inlineStr"/>
      <c r="CW787" s="7" t="inlineStr"/>
      <c r="CX787" s="7" t="inlineStr"/>
      <c r="CY787" s="7" t="inlineStr"/>
      <c r="CZ787" s="7" t="inlineStr"/>
      <c r="DA787" s="7" t="inlineStr"/>
      <c r="DB787" s="7" t="inlineStr"/>
      <c r="DC787" s="7" t="inlineStr"/>
      <c r="DD787" s="7" t="inlineStr"/>
      <c r="DE787" s="7">
        <f>DG787+DI787+DK787+DM787+DO787+DQ787+DS787+DU787+DW787+DY787+EA787+EC787+EE787</f>
        <v/>
      </c>
      <c r="DF787" s="7">
        <f>DH787+DJ787+DL787+DN787+DP787+DR787+DT787+DV787+DX787+DZ787+EB787+ED787+EF787</f>
        <v/>
      </c>
      <c r="DG787" s="7" t="inlineStr"/>
      <c r="DH787" s="7" t="inlineStr"/>
      <c r="DI787" s="7" t="inlineStr"/>
      <c r="DJ787" s="7" t="inlineStr"/>
      <c r="DK787" s="7" t="inlineStr"/>
      <c r="DL787" s="7" t="inlineStr"/>
      <c r="DM787" s="7" t="inlineStr"/>
      <c r="DN787" s="7" t="inlineStr"/>
      <c r="DO787" s="7" t="inlineStr"/>
      <c r="DP787" s="7" t="inlineStr"/>
      <c r="DQ787" s="7" t="inlineStr"/>
      <c r="DR787" s="7" t="inlineStr"/>
      <c r="DS787" s="7" t="inlineStr"/>
      <c r="DT787" s="7" t="inlineStr"/>
      <c r="DU787" s="7" t="inlineStr"/>
      <c r="DV787" s="7" t="inlineStr"/>
      <c r="DW787" s="7" t="inlineStr"/>
      <c r="DX787" s="7" t="inlineStr"/>
      <c r="DY787" s="7" t="inlineStr"/>
      <c r="DZ787" s="7" t="inlineStr"/>
      <c r="EA787" s="7" t="inlineStr"/>
      <c r="EB787" s="7" t="inlineStr"/>
      <c r="EC787" s="7" t="inlineStr"/>
      <c r="ED787" s="7" t="inlineStr"/>
      <c r="EE787" s="7" t="inlineStr"/>
      <c r="EF787" s="7" t="inlineStr"/>
      <c r="EG787" s="7">
        <f>E787+AU787+BK787+BW787+DE787</f>
        <v/>
      </c>
      <c r="EH787" s="7">
        <f>F787+AV787+BL787+BX787+DF787</f>
        <v/>
      </c>
    </row>
    <row r="788" hidden="1" outlineLevel="1">
      <c r="A788" s="5" t="n">
        <v>452</v>
      </c>
      <c r="B788" s="6" t="inlineStr">
        <is>
          <t>Zaytun</t>
        </is>
      </c>
      <c r="C788" s="6" t="inlineStr">
        <is>
          <t>Ташкент</t>
        </is>
      </c>
      <c r="D788" s="6" t="inlineStr">
        <is>
          <t>Ташкент 1</t>
        </is>
      </c>
      <c r="E788" s="7">
        <f>G788+I788+K788+M788+O788+Q788+S788+U788+W788+Y788+AA788+AC788+AE788+AG788+AI788+AK788+AM788+AO788+AQ788+AS788</f>
        <v/>
      </c>
      <c r="F788" s="7">
        <f>H788+J788+L788+N788+P788+R788+T788+V788+X788+Z788+AB788+AD788+AF788+AH788+AJ788+AL788+AN788+AP788+AR788+AT788</f>
        <v/>
      </c>
      <c r="G788" s="7" t="inlineStr"/>
      <c r="H788" s="7" t="inlineStr"/>
      <c r="I788" s="7" t="inlineStr"/>
      <c r="J788" s="7" t="inlineStr"/>
      <c r="K788" s="7" t="inlineStr"/>
      <c r="L788" s="7" t="inlineStr"/>
      <c r="M788" s="7" t="inlineStr"/>
      <c r="N788" s="7" t="inlineStr"/>
      <c r="O788" s="7" t="inlineStr"/>
      <c r="P788" s="7" t="inlineStr"/>
      <c r="Q788" s="7" t="n">
        <v>6</v>
      </c>
      <c r="R788" s="7" t="n">
        <v>1267164</v>
      </c>
      <c r="S788" s="7" t="inlineStr"/>
      <c r="T788" s="7" t="inlineStr"/>
      <c r="U788" s="7" t="inlineStr"/>
      <c r="V788" s="7" t="inlineStr"/>
      <c r="W788" s="7" t="n">
        <v>50</v>
      </c>
      <c r="X788" s="7" t="n">
        <v>9184650</v>
      </c>
      <c r="Y788" s="7" t="inlineStr"/>
      <c r="Z788" s="7" t="inlineStr"/>
      <c r="AA788" s="7" t="inlineStr"/>
      <c r="AB788" s="7" t="inlineStr"/>
      <c r="AC788" s="7" t="inlineStr"/>
      <c r="AD788" s="7" t="inlineStr"/>
      <c r="AE788" s="7" t="inlineStr"/>
      <c r="AF788" s="7" t="inlineStr"/>
      <c r="AG788" s="7" t="inlineStr"/>
      <c r="AH788" s="7" t="inlineStr"/>
      <c r="AI788" s="7" t="inlineStr"/>
      <c r="AJ788" s="7" t="inlineStr"/>
      <c r="AK788" s="7" t="inlineStr"/>
      <c r="AL788" s="7" t="inlineStr"/>
      <c r="AM788" s="7" t="inlineStr"/>
      <c r="AN788" s="7" t="inlineStr"/>
      <c r="AO788" s="7" t="inlineStr"/>
      <c r="AP788" s="7" t="inlineStr"/>
      <c r="AQ788" s="7" t="inlineStr"/>
      <c r="AR788" s="7" t="inlineStr"/>
      <c r="AS788" s="7" t="inlineStr"/>
      <c r="AT788" s="7" t="inlineStr"/>
      <c r="AU788" s="7">
        <f>AW788+AY788+BA788+BC788+BE788+BG788+BI788</f>
        <v/>
      </c>
      <c r="AV788" s="7">
        <f>AX788+AZ788+BB788+BD788+BF788+BH788+BJ788</f>
        <v/>
      </c>
      <c r="AW788" s="7" t="inlineStr"/>
      <c r="AX788" s="7" t="inlineStr"/>
      <c r="AY788" s="7" t="inlineStr"/>
      <c r="AZ788" s="7" t="inlineStr"/>
      <c r="BA788" s="7" t="inlineStr"/>
      <c r="BB788" s="7" t="inlineStr"/>
      <c r="BC788" s="7" t="inlineStr"/>
      <c r="BD788" s="7" t="inlineStr"/>
      <c r="BE788" s="7" t="inlineStr"/>
      <c r="BF788" s="7" t="inlineStr"/>
      <c r="BG788" s="7" t="inlineStr"/>
      <c r="BH788" s="7" t="inlineStr"/>
      <c r="BI788" s="7" t="inlineStr"/>
      <c r="BJ788" s="7" t="inlineStr"/>
      <c r="BK788" s="7">
        <f>BM788+BO788+BQ788+BS788+BU788</f>
        <v/>
      </c>
      <c r="BL788" s="7">
        <f>BN788+BP788+BR788+BT788+BV788</f>
        <v/>
      </c>
      <c r="BM788" s="7" t="inlineStr"/>
      <c r="BN788" s="7" t="inlineStr"/>
      <c r="BO788" s="7" t="inlineStr"/>
      <c r="BP788" s="7" t="inlineStr"/>
      <c r="BQ788" s="7" t="inlineStr"/>
      <c r="BR788" s="7" t="inlineStr"/>
      <c r="BS788" s="7" t="inlineStr"/>
      <c r="BT788" s="7" t="inlineStr"/>
      <c r="BU788" s="7" t="inlineStr"/>
      <c r="BV788" s="7" t="inlineStr"/>
      <c r="BW788" s="7">
        <f>BY788+CA788+CC788+CE788+CG788+CI788+CK788+CM788+CO788+CQ788+CS788+CU788+CW788+CY788+DA788+DC788</f>
        <v/>
      </c>
      <c r="BX788" s="7">
        <f>BZ788+CB788+CD788+CF788+CH788+CJ788+CL788+CN788+CP788+CR788+CT788+CV788+CX788+CZ788+DB788+DD788</f>
        <v/>
      </c>
      <c r="BY788" s="7" t="inlineStr"/>
      <c r="BZ788" s="7" t="inlineStr"/>
      <c r="CA788" s="7" t="inlineStr"/>
      <c r="CB788" s="7" t="inlineStr"/>
      <c r="CC788" s="7" t="inlineStr"/>
      <c r="CD788" s="7" t="inlineStr"/>
      <c r="CE788" s="7" t="inlineStr"/>
      <c r="CF788" s="7" t="inlineStr"/>
      <c r="CG788" s="7" t="inlineStr"/>
      <c r="CH788" s="7" t="inlineStr"/>
      <c r="CI788" s="7" t="inlineStr"/>
      <c r="CJ788" s="7" t="inlineStr"/>
      <c r="CK788" s="7" t="inlineStr"/>
      <c r="CL788" s="7" t="inlineStr"/>
      <c r="CM788" s="7" t="inlineStr"/>
      <c r="CN788" s="7" t="inlineStr"/>
      <c r="CO788" s="7" t="inlineStr"/>
      <c r="CP788" s="7" t="inlineStr"/>
      <c r="CQ788" s="7" t="inlineStr"/>
      <c r="CR788" s="7" t="inlineStr"/>
      <c r="CS788" s="7" t="inlineStr"/>
      <c r="CT788" s="7" t="inlineStr"/>
      <c r="CU788" s="7" t="inlineStr"/>
      <c r="CV788" s="7" t="inlineStr"/>
      <c r="CW788" s="7" t="inlineStr"/>
      <c r="CX788" s="7" t="inlineStr"/>
      <c r="CY788" s="7" t="inlineStr"/>
      <c r="CZ788" s="7" t="inlineStr"/>
      <c r="DA788" s="7" t="inlineStr"/>
      <c r="DB788" s="7" t="inlineStr"/>
      <c r="DC788" s="7" t="inlineStr"/>
      <c r="DD788" s="7" t="inlineStr"/>
      <c r="DE788" s="7">
        <f>DG788+DI788+DK788+DM788+DO788+DQ788+DS788+DU788+DW788+DY788+EA788+EC788+EE788</f>
        <v/>
      </c>
      <c r="DF788" s="7">
        <f>DH788+DJ788+DL788+DN788+DP788+DR788+DT788+DV788+DX788+DZ788+EB788+ED788+EF788</f>
        <v/>
      </c>
      <c r="DG788" s="7" t="inlineStr"/>
      <c r="DH788" s="7" t="inlineStr"/>
      <c r="DI788" s="7" t="inlineStr"/>
      <c r="DJ788" s="7" t="inlineStr"/>
      <c r="DK788" s="7" t="inlineStr"/>
      <c r="DL788" s="7" t="inlineStr"/>
      <c r="DM788" s="7" t="inlineStr"/>
      <c r="DN788" s="7" t="inlineStr"/>
      <c r="DO788" s="7" t="inlineStr"/>
      <c r="DP788" s="7" t="inlineStr"/>
      <c r="DQ788" s="7" t="inlineStr"/>
      <c r="DR788" s="7" t="inlineStr"/>
      <c r="DS788" s="7" t="inlineStr"/>
      <c r="DT788" s="7" t="inlineStr"/>
      <c r="DU788" s="7" t="inlineStr"/>
      <c r="DV788" s="7" t="inlineStr"/>
      <c r="DW788" s="7" t="inlineStr"/>
      <c r="DX788" s="7" t="inlineStr"/>
      <c r="DY788" s="7" t="inlineStr"/>
      <c r="DZ788" s="7" t="inlineStr"/>
      <c r="EA788" s="7" t="inlineStr"/>
      <c r="EB788" s="7" t="inlineStr"/>
      <c r="EC788" s="7" t="inlineStr"/>
      <c r="ED788" s="7" t="inlineStr"/>
      <c r="EE788" s="7" t="inlineStr"/>
      <c r="EF788" s="7" t="inlineStr"/>
      <c r="EG788" s="7">
        <f>E788+AU788+BK788+BW788+DE788</f>
        <v/>
      </c>
      <c r="EH788" s="7">
        <f>F788+AV788+BL788+BX788+DF788</f>
        <v/>
      </c>
    </row>
    <row r="789" hidden="1" outlineLevel="1">
      <c r="A789" s="5" t="n">
        <v>453</v>
      </c>
      <c r="B789" s="6" t="inlineStr">
        <is>
          <t>Zaytun Farm Medikal MCHJ</t>
        </is>
      </c>
      <c r="C789" s="6" t="inlineStr">
        <is>
          <t>Ташкент</t>
        </is>
      </c>
      <c r="D789" s="6" t="inlineStr">
        <is>
          <t>Ташкент 1</t>
        </is>
      </c>
      <c r="E789" s="7">
        <f>G789+I789+K789+M789+O789+Q789+S789+U789+W789+Y789+AA789+AC789+AE789+AG789+AI789+AK789+AM789+AO789+AQ789+AS789</f>
        <v/>
      </c>
      <c r="F789" s="7">
        <f>H789+J789+L789+N789+P789+R789+T789+V789+X789+Z789+AB789+AD789+AF789+AH789+AJ789+AL789+AN789+AP789+AR789+AT789</f>
        <v/>
      </c>
      <c r="G789" s="7" t="n">
        <v>1</v>
      </c>
      <c r="H789" s="7" t="n">
        <v>273512</v>
      </c>
      <c r="I789" s="7" t="inlineStr"/>
      <c r="J789" s="7" t="inlineStr"/>
      <c r="K789" s="7" t="inlineStr"/>
      <c r="L789" s="7" t="inlineStr"/>
      <c r="M789" s="7" t="n">
        <v>5</v>
      </c>
      <c r="N789" s="7" t="n">
        <v>1919785</v>
      </c>
      <c r="O789" s="7" t="inlineStr"/>
      <c r="P789" s="7" t="inlineStr"/>
      <c r="Q789" s="7" t="inlineStr"/>
      <c r="R789" s="7" t="inlineStr"/>
      <c r="S789" s="7" t="inlineStr"/>
      <c r="T789" s="7" t="inlineStr"/>
      <c r="U789" s="7" t="inlineStr"/>
      <c r="V789" s="7" t="inlineStr"/>
      <c r="W789" s="7" t="inlineStr"/>
      <c r="X789" s="7" t="inlineStr"/>
      <c r="Y789" s="7" t="inlineStr"/>
      <c r="Z789" s="7" t="inlineStr"/>
      <c r="AA789" s="7" t="inlineStr"/>
      <c r="AB789" s="7" t="inlineStr"/>
      <c r="AC789" s="7" t="inlineStr"/>
      <c r="AD789" s="7" t="inlineStr"/>
      <c r="AE789" s="7" t="inlineStr"/>
      <c r="AF789" s="7" t="inlineStr"/>
      <c r="AG789" s="7" t="inlineStr"/>
      <c r="AH789" s="7" t="inlineStr"/>
      <c r="AI789" s="7" t="inlineStr"/>
      <c r="AJ789" s="7" t="inlineStr"/>
      <c r="AK789" s="7" t="inlineStr"/>
      <c r="AL789" s="7" t="inlineStr"/>
      <c r="AM789" s="7" t="inlineStr"/>
      <c r="AN789" s="7" t="inlineStr"/>
      <c r="AO789" s="7" t="inlineStr"/>
      <c r="AP789" s="7" t="inlineStr"/>
      <c r="AQ789" s="7" t="inlineStr"/>
      <c r="AR789" s="7" t="inlineStr"/>
      <c r="AS789" s="7" t="inlineStr"/>
      <c r="AT789" s="7" t="inlineStr"/>
      <c r="AU789" s="7">
        <f>AW789+AY789+BA789+BC789+BE789+BG789+BI789</f>
        <v/>
      </c>
      <c r="AV789" s="7">
        <f>AX789+AZ789+BB789+BD789+BF789+BH789+BJ789</f>
        <v/>
      </c>
      <c r="AW789" s="7" t="inlineStr"/>
      <c r="AX789" s="7" t="inlineStr"/>
      <c r="AY789" s="7" t="inlineStr"/>
      <c r="AZ789" s="7" t="inlineStr"/>
      <c r="BA789" s="7" t="inlineStr"/>
      <c r="BB789" s="7" t="inlineStr"/>
      <c r="BC789" s="7" t="inlineStr"/>
      <c r="BD789" s="7" t="inlineStr"/>
      <c r="BE789" s="7" t="inlineStr"/>
      <c r="BF789" s="7" t="inlineStr"/>
      <c r="BG789" s="7" t="inlineStr"/>
      <c r="BH789" s="7" t="inlineStr"/>
      <c r="BI789" s="7" t="inlineStr"/>
      <c r="BJ789" s="7" t="inlineStr"/>
      <c r="BK789" s="7">
        <f>BM789+BO789+BQ789+BS789+BU789</f>
        <v/>
      </c>
      <c r="BL789" s="7">
        <f>BN789+BP789+BR789+BT789+BV789</f>
        <v/>
      </c>
      <c r="BM789" s="7" t="inlineStr"/>
      <c r="BN789" s="7" t="inlineStr"/>
      <c r="BO789" s="7" t="inlineStr"/>
      <c r="BP789" s="7" t="inlineStr"/>
      <c r="BQ789" s="7" t="inlineStr"/>
      <c r="BR789" s="7" t="inlineStr"/>
      <c r="BS789" s="7" t="inlineStr"/>
      <c r="BT789" s="7" t="inlineStr"/>
      <c r="BU789" s="7" t="inlineStr"/>
      <c r="BV789" s="7" t="inlineStr"/>
      <c r="BW789" s="7">
        <f>BY789+CA789+CC789+CE789+CG789+CI789+CK789+CM789+CO789+CQ789+CS789+CU789+CW789+CY789+DA789+DC789</f>
        <v/>
      </c>
      <c r="BX789" s="7">
        <f>BZ789+CB789+CD789+CF789+CH789+CJ789+CL789+CN789+CP789+CR789+CT789+CV789+CX789+CZ789+DB789+DD789</f>
        <v/>
      </c>
      <c r="BY789" s="7" t="inlineStr"/>
      <c r="BZ789" s="7" t="inlineStr"/>
      <c r="CA789" s="7" t="inlineStr"/>
      <c r="CB789" s="7" t="inlineStr"/>
      <c r="CC789" s="7" t="inlineStr"/>
      <c r="CD789" s="7" t="inlineStr"/>
      <c r="CE789" s="7" t="inlineStr"/>
      <c r="CF789" s="7" t="inlineStr"/>
      <c r="CG789" s="7" t="inlineStr"/>
      <c r="CH789" s="7" t="inlineStr"/>
      <c r="CI789" s="7" t="inlineStr"/>
      <c r="CJ789" s="7" t="inlineStr"/>
      <c r="CK789" s="7" t="inlineStr"/>
      <c r="CL789" s="7" t="inlineStr"/>
      <c r="CM789" s="7" t="inlineStr"/>
      <c r="CN789" s="7" t="inlineStr"/>
      <c r="CO789" s="7" t="inlineStr"/>
      <c r="CP789" s="7" t="inlineStr"/>
      <c r="CQ789" s="7" t="inlineStr"/>
      <c r="CR789" s="7" t="inlineStr"/>
      <c r="CS789" s="7" t="inlineStr"/>
      <c r="CT789" s="7" t="inlineStr"/>
      <c r="CU789" s="7" t="inlineStr"/>
      <c r="CV789" s="7" t="inlineStr"/>
      <c r="CW789" s="7" t="inlineStr"/>
      <c r="CX789" s="7" t="inlineStr"/>
      <c r="CY789" s="7" t="inlineStr"/>
      <c r="CZ789" s="7" t="inlineStr"/>
      <c r="DA789" s="7" t="inlineStr"/>
      <c r="DB789" s="7" t="inlineStr"/>
      <c r="DC789" s="7" t="inlineStr"/>
      <c r="DD789" s="7" t="inlineStr"/>
      <c r="DE789" s="7">
        <f>DG789+DI789+DK789+DM789+DO789+DQ789+DS789+DU789+DW789+DY789+EA789+EC789+EE789</f>
        <v/>
      </c>
      <c r="DF789" s="7">
        <f>DH789+DJ789+DL789+DN789+DP789+DR789+DT789+DV789+DX789+DZ789+EB789+ED789+EF789</f>
        <v/>
      </c>
      <c r="DG789" s="7" t="inlineStr"/>
      <c r="DH789" s="7" t="inlineStr"/>
      <c r="DI789" s="7" t="inlineStr"/>
      <c r="DJ789" s="7" t="inlineStr"/>
      <c r="DK789" s="7" t="inlineStr"/>
      <c r="DL789" s="7" t="inlineStr"/>
      <c r="DM789" s="7" t="inlineStr"/>
      <c r="DN789" s="7" t="inlineStr"/>
      <c r="DO789" s="7" t="inlineStr"/>
      <c r="DP789" s="7" t="inlineStr"/>
      <c r="DQ789" s="7" t="inlineStr"/>
      <c r="DR789" s="7" t="inlineStr"/>
      <c r="DS789" s="7" t="inlineStr"/>
      <c r="DT789" s="7" t="inlineStr"/>
      <c r="DU789" s="7" t="inlineStr"/>
      <c r="DV789" s="7" t="inlineStr"/>
      <c r="DW789" s="7" t="inlineStr"/>
      <c r="DX789" s="7" t="inlineStr"/>
      <c r="DY789" s="7" t="inlineStr"/>
      <c r="DZ789" s="7" t="inlineStr"/>
      <c r="EA789" s="7" t="inlineStr"/>
      <c r="EB789" s="7" t="inlineStr"/>
      <c r="EC789" s="7" t="inlineStr"/>
      <c r="ED789" s="7" t="inlineStr"/>
      <c r="EE789" s="7" t="inlineStr"/>
      <c r="EF789" s="7" t="inlineStr"/>
      <c r="EG789" s="7">
        <f>E789+AU789+BK789+BW789+DE789</f>
        <v/>
      </c>
      <c r="EH789" s="7">
        <f>F789+AV789+BL789+BX789+DF789</f>
        <v/>
      </c>
    </row>
    <row r="790" hidden="1" outlineLevel="1">
      <c r="A790" s="5" t="n">
        <v>454</v>
      </c>
      <c r="B790" s="6" t="inlineStr">
        <is>
          <t>Zo'r-Pharm MCHJ</t>
        </is>
      </c>
      <c r="C790" s="6" t="inlineStr">
        <is>
          <t>Ташкент</t>
        </is>
      </c>
      <c r="D790" s="6" t="inlineStr">
        <is>
          <t>Ташкент 1</t>
        </is>
      </c>
      <c r="E790" s="7">
        <f>G790+I790+K790+M790+O790+Q790+S790+U790+W790+Y790+AA790+AC790+AE790+AG790+AI790+AK790+AM790+AO790+AQ790+AS790</f>
        <v/>
      </c>
      <c r="F790" s="7">
        <f>H790+J790+L790+N790+P790+R790+T790+V790+X790+Z790+AB790+AD790+AF790+AH790+AJ790+AL790+AN790+AP790+AR790+AT790</f>
        <v/>
      </c>
      <c r="G790" s="7" t="inlineStr"/>
      <c r="H790" s="7" t="inlineStr"/>
      <c r="I790" s="7" t="n">
        <v>15</v>
      </c>
      <c r="J790" s="7" t="n">
        <v>1986780</v>
      </c>
      <c r="K790" s="7" t="inlineStr"/>
      <c r="L790" s="7" t="inlineStr"/>
      <c r="M790" s="7" t="inlineStr"/>
      <c r="N790" s="7" t="inlineStr"/>
      <c r="O790" s="7" t="inlineStr"/>
      <c r="P790" s="7" t="inlineStr"/>
      <c r="Q790" s="7" t="inlineStr"/>
      <c r="R790" s="7" t="inlineStr"/>
      <c r="S790" s="7" t="inlineStr"/>
      <c r="T790" s="7" t="inlineStr"/>
      <c r="U790" s="7" t="inlineStr"/>
      <c r="V790" s="7" t="inlineStr"/>
      <c r="W790" s="7" t="n">
        <v>12</v>
      </c>
      <c r="X790" s="7" t="n">
        <v>4515104</v>
      </c>
      <c r="Y790" s="7" t="inlineStr"/>
      <c r="Z790" s="7" t="inlineStr"/>
      <c r="AA790" s="7" t="inlineStr"/>
      <c r="AB790" s="7" t="inlineStr"/>
      <c r="AC790" s="7" t="n">
        <v>15</v>
      </c>
      <c r="AD790" s="7" t="n">
        <v>1732335</v>
      </c>
      <c r="AE790" s="7" t="inlineStr"/>
      <c r="AF790" s="7" t="inlineStr"/>
      <c r="AG790" s="7" t="n">
        <v>10</v>
      </c>
      <c r="AH790" s="7" t="n">
        <v>375740</v>
      </c>
      <c r="AI790" s="7" t="inlineStr"/>
      <c r="AJ790" s="7" t="inlineStr"/>
      <c r="AK790" s="7" t="inlineStr"/>
      <c r="AL790" s="7" t="inlineStr"/>
      <c r="AM790" s="7" t="inlineStr"/>
      <c r="AN790" s="7" t="inlineStr"/>
      <c r="AO790" s="7" t="inlineStr"/>
      <c r="AP790" s="7" t="inlineStr"/>
      <c r="AQ790" s="7" t="inlineStr"/>
      <c r="AR790" s="7" t="inlineStr"/>
      <c r="AS790" s="7" t="inlineStr"/>
      <c r="AT790" s="7" t="inlineStr"/>
      <c r="AU790" s="7">
        <f>AW790+AY790+BA790+BC790+BE790+BG790+BI790</f>
        <v/>
      </c>
      <c r="AV790" s="7">
        <f>AX790+AZ790+BB790+BD790+BF790+BH790+BJ790</f>
        <v/>
      </c>
      <c r="AW790" s="7" t="inlineStr"/>
      <c r="AX790" s="7" t="inlineStr"/>
      <c r="AY790" s="7" t="inlineStr"/>
      <c r="AZ790" s="7" t="inlineStr"/>
      <c r="BA790" s="7" t="inlineStr"/>
      <c r="BB790" s="7" t="inlineStr"/>
      <c r="BC790" s="7" t="inlineStr"/>
      <c r="BD790" s="7" t="inlineStr"/>
      <c r="BE790" s="7" t="inlineStr"/>
      <c r="BF790" s="7" t="inlineStr"/>
      <c r="BG790" s="7" t="inlineStr"/>
      <c r="BH790" s="7" t="inlineStr"/>
      <c r="BI790" s="7" t="inlineStr"/>
      <c r="BJ790" s="7" t="inlineStr"/>
      <c r="BK790" s="7">
        <f>BM790+BO790+BQ790+BS790+BU790</f>
        <v/>
      </c>
      <c r="BL790" s="7">
        <f>BN790+BP790+BR790+BT790+BV790</f>
        <v/>
      </c>
      <c r="BM790" s="7" t="inlineStr"/>
      <c r="BN790" s="7" t="inlineStr"/>
      <c r="BO790" s="7" t="inlineStr"/>
      <c r="BP790" s="7" t="inlineStr"/>
      <c r="BQ790" s="7" t="inlineStr"/>
      <c r="BR790" s="7" t="inlineStr"/>
      <c r="BS790" s="7" t="inlineStr"/>
      <c r="BT790" s="7" t="inlineStr"/>
      <c r="BU790" s="7" t="inlineStr"/>
      <c r="BV790" s="7" t="inlineStr"/>
      <c r="BW790" s="7">
        <f>BY790+CA790+CC790+CE790+CG790+CI790+CK790+CM790+CO790+CQ790+CS790+CU790+CW790+CY790+DA790+DC790</f>
        <v/>
      </c>
      <c r="BX790" s="7">
        <f>BZ790+CB790+CD790+CF790+CH790+CJ790+CL790+CN790+CP790+CR790+CT790+CV790+CX790+CZ790+DB790+DD790</f>
        <v/>
      </c>
      <c r="BY790" s="7" t="inlineStr"/>
      <c r="BZ790" s="7" t="inlineStr"/>
      <c r="CA790" s="7" t="inlineStr"/>
      <c r="CB790" s="7" t="inlineStr"/>
      <c r="CC790" s="7" t="inlineStr"/>
      <c r="CD790" s="7" t="inlineStr"/>
      <c r="CE790" s="7" t="inlineStr"/>
      <c r="CF790" s="7" t="inlineStr"/>
      <c r="CG790" s="7" t="inlineStr"/>
      <c r="CH790" s="7" t="inlineStr"/>
      <c r="CI790" s="7" t="inlineStr"/>
      <c r="CJ790" s="7" t="inlineStr"/>
      <c r="CK790" s="7" t="inlineStr"/>
      <c r="CL790" s="7" t="inlineStr"/>
      <c r="CM790" s="7" t="inlineStr"/>
      <c r="CN790" s="7" t="inlineStr"/>
      <c r="CO790" s="7" t="inlineStr"/>
      <c r="CP790" s="7" t="inlineStr"/>
      <c r="CQ790" s="7" t="inlineStr"/>
      <c r="CR790" s="7" t="inlineStr"/>
      <c r="CS790" s="7" t="inlineStr"/>
      <c r="CT790" s="7" t="inlineStr"/>
      <c r="CU790" s="7" t="inlineStr"/>
      <c r="CV790" s="7" t="inlineStr"/>
      <c r="CW790" s="7" t="inlineStr"/>
      <c r="CX790" s="7" t="inlineStr"/>
      <c r="CY790" s="7" t="inlineStr"/>
      <c r="CZ790" s="7" t="inlineStr"/>
      <c r="DA790" s="7" t="inlineStr"/>
      <c r="DB790" s="7" t="inlineStr"/>
      <c r="DC790" s="7" t="inlineStr"/>
      <c r="DD790" s="7" t="inlineStr"/>
      <c r="DE790" s="7">
        <f>DG790+DI790+DK790+DM790+DO790+DQ790+DS790+DU790+DW790+DY790+EA790+EC790+EE790</f>
        <v/>
      </c>
      <c r="DF790" s="7">
        <f>DH790+DJ790+DL790+DN790+DP790+DR790+DT790+DV790+DX790+DZ790+EB790+ED790+EF790</f>
        <v/>
      </c>
      <c r="DG790" s="7" t="inlineStr"/>
      <c r="DH790" s="7" t="inlineStr"/>
      <c r="DI790" s="7" t="inlineStr"/>
      <c r="DJ790" s="7" t="inlineStr"/>
      <c r="DK790" s="7" t="inlineStr"/>
      <c r="DL790" s="7" t="inlineStr"/>
      <c r="DM790" s="7" t="inlineStr"/>
      <c r="DN790" s="7" t="inlineStr"/>
      <c r="DO790" s="7" t="inlineStr"/>
      <c r="DP790" s="7" t="inlineStr"/>
      <c r="DQ790" s="7" t="inlineStr"/>
      <c r="DR790" s="7" t="inlineStr"/>
      <c r="DS790" s="7" t="inlineStr"/>
      <c r="DT790" s="7" t="inlineStr"/>
      <c r="DU790" s="7" t="inlineStr"/>
      <c r="DV790" s="7" t="inlineStr"/>
      <c r="DW790" s="7" t="inlineStr"/>
      <c r="DX790" s="7" t="inlineStr"/>
      <c r="DY790" s="7" t="n">
        <v>20</v>
      </c>
      <c r="DZ790" s="7" t="n">
        <v>2977750</v>
      </c>
      <c r="EA790" s="7" t="n">
        <v>2</v>
      </c>
      <c r="EB790" s="7" t="n">
        <v>312694</v>
      </c>
      <c r="EC790" s="7" t="n">
        <v>2</v>
      </c>
      <c r="ED790" s="7" t="n">
        <v>186042</v>
      </c>
      <c r="EE790" s="7" t="inlineStr"/>
      <c r="EF790" s="7" t="inlineStr"/>
      <c r="EG790" s="7">
        <f>E790+AU790+BK790+BW790+DE790</f>
        <v/>
      </c>
      <c r="EH790" s="7">
        <f>F790+AV790+BL790+BX790+DF790</f>
        <v/>
      </c>
    </row>
    <row r="791" hidden="1" outlineLevel="1">
      <c r="A791" s="5" t="n">
        <v>455</v>
      </c>
      <c r="B791" s="6" t="inlineStr">
        <is>
          <t>Zulfinur Biznes MCHJ</t>
        </is>
      </c>
      <c r="C791" s="6" t="inlineStr">
        <is>
          <t>Ташкент</t>
        </is>
      </c>
      <c r="D791" s="6" t="inlineStr">
        <is>
          <t>Ташкент 2</t>
        </is>
      </c>
      <c r="E791" s="7">
        <f>G791+I791+K791+M791+O791+Q791+S791+U791+W791+Y791+AA791+AC791+AE791+AG791+AI791+AK791+AM791+AO791+AQ791+AS791</f>
        <v/>
      </c>
      <c r="F791" s="7">
        <f>H791+J791+L791+N791+P791+R791+T791+V791+X791+Z791+AB791+AD791+AF791+AH791+AJ791+AL791+AN791+AP791+AR791+AT791</f>
        <v/>
      </c>
      <c r="G791" s="7" t="inlineStr"/>
      <c r="H791" s="7" t="inlineStr"/>
      <c r="I791" s="7" t="inlineStr"/>
      <c r="J791" s="7" t="inlineStr"/>
      <c r="K791" s="7" t="inlineStr"/>
      <c r="L791" s="7" t="inlineStr"/>
      <c r="M791" s="7" t="inlineStr"/>
      <c r="N791" s="7" t="inlineStr"/>
      <c r="O791" s="7" t="inlineStr"/>
      <c r="P791" s="7" t="inlineStr"/>
      <c r="Q791" s="7" t="n">
        <v>15</v>
      </c>
      <c r="R791" s="7" t="n">
        <v>2197675</v>
      </c>
      <c r="S791" s="7" t="inlineStr"/>
      <c r="T791" s="7" t="inlineStr"/>
      <c r="U791" s="7" t="inlineStr"/>
      <c r="V791" s="7" t="inlineStr"/>
      <c r="W791" s="7" t="inlineStr"/>
      <c r="X791" s="7" t="inlineStr"/>
      <c r="Y791" s="7" t="inlineStr"/>
      <c r="Z791" s="7" t="inlineStr"/>
      <c r="AA791" s="7" t="inlineStr"/>
      <c r="AB791" s="7" t="inlineStr"/>
      <c r="AC791" s="7" t="inlineStr"/>
      <c r="AD791" s="7" t="inlineStr"/>
      <c r="AE791" s="7" t="inlineStr"/>
      <c r="AF791" s="7" t="inlineStr"/>
      <c r="AG791" s="7" t="inlineStr"/>
      <c r="AH791" s="7" t="inlineStr"/>
      <c r="AI791" s="7" t="inlineStr"/>
      <c r="AJ791" s="7" t="inlineStr"/>
      <c r="AK791" s="7" t="inlineStr"/>
      <c r="AL791" s="7" t="inlineStr"/>
      <c r="AM791" s="7" t="inlineStr"/>
      <c r="AN791" s="7" t="inlineStr"/>
      <c r="AO791" s="7" t="inlineStr"/>
      <c r="AP791" s="7" t="inlineStr"/>
      <c r="AQ791" s="7" t="inlineStr"/>
      <c r="AR791" s="7" t="inlineStr"/>
      <c r="AS791" s="7" t="inlineStr"/>
      <c r="AT791" s="7" t="inlineStr"/>
      <c r="AU791" s="7">
        <f>AW791+AY791+BA791+BC791+BE791+BG791+BI791</f>
        <v/>
      </c>
      <c r="AV791" s="7">
        <f>AX791+AZ791+BB791+BD791+BF791+BH791+BJ791</f>
        <v/>
      </c>
      <c r="AW791" s="7" t="inlineStr"/>
      <c r="AX791" s="7" t="inlineStr"/>
      <c r="AY791" s="7" t="inlineStr"/>
      <c r="AZ791" s="7" t="inlineStr"/>
      <c r="BA791" s="7" t="inlineStr"/>
      <c r="BB791" s="7" t="inlineStr"/>
      <c r="BC791" s="7" t="inlineStr"/>
      <c r="BD791" s="7" t="inlineStr"/>
      <c r="BE791" s="7" t="inlineStr"/>
      <c r="BF791" s="7" t="inlineStr"/>
      <c r="BG791" s="7" t="inlineStr"/>
      <c r="BH791" s="7" t="inlineStr"/>
      <c r="BI791" s="7" t="inlineStr"/>
      <c r="BJ791" s="7" t="inlineStr"/>
      <c r="BK791" s="7">
        <f>BM791+BO791+BQ791+BS791+BU791</f>
        <v/>
      </c>
      <c r="BL791" s="7">
        <f>BN791+BP791+BR791+BT791+BV791</f>
        <v/>
      </c>
      <c r="BM791" s="7" t="inlineStr"/>
      <c r="BN791" s="7" t="inlineStr"/>
      <c r="BO791" s="7" t="inlineStr"/>
      <c r="BP791" s="7" t="inlineStr"/>
      <c r="BQ791" s="7" t="inlineStr"/>
      <c r="BR791" s="7" t="inlineStr"/>
      <c r="BS791" s="7" t="inlineStr"/>
      <c r="BT791" s="7" t="inlineStr"/>
      <c r="BU791" s="7" t="inlineStr"/>
      <c r="BV791" s="7" t="inlineStr"/>
      <c r="BW791" s="7">
        <f>BY791+CA791+CC791+CE791+CG791+CI791+CK791+CM791+CO791+CQ791+CS791+CU791+CW791+CY791+DA791+DC791</f>
        <v/>
      </c>
      <c r="BX791" s="7">
        <f>BZ791+CB791+CD791+CF791+CH791+CJ791+CL791+CN791+CP791+CR791+CT791+CV791+CX791+CZ791+DB791+DD791</f>
        <v/>
      </c>
      <c r="BY791" s="7" t="inlineStr"/>
      <c r="BZ791" s="7" t="inlineStr"/>
      <c r="CA791" s="7" t="inlineStr"/>
      <c r="CB791" s="7" t="inlineStr"/>
      <c r="CC791" s="7" t="inlineStr"/>
      <c r="CD791" s="7" t="inlineStr"/>
      <c r="CE791" s="7" t="inlineStr"/>
      <c r="CF791" s="7" t="inlineStr"/>
      <c r="CG791" s="7" t="inlineStr"/>
      <c r="CH791" s="7" t="inlineStr"/>
      <c r="CI791" s="7" t="inlineStr"/>
      <c r="CJ791" s="7" t="inlineStr"/>
      <c r="CK791" s="7" t="inlineStr"/>
      <c r="CL791" s="7" t="inlineStr"/>
      <c r="CM791" s="7" t="inlineStr"/>
      <c r="CN791" s="7" t="inlineStr"/>
      <c r="CO791" s="7" t="inlineStr"/>
      <c r="CP791" s="7" t="inlineStr"/>
      <c r="CQ791" s="7" t="inlineStr"/>
      <c r="CR791" s="7" t="inlineStr"/>
      <c r="CS791" s="7" t="inlineStr"/>
      <c r="CT791" s="7" t="inlineStr"/>
      <c r="CU791" s="7" t="inlineStr"/>
      <c r="CV791" s="7" t="inlineStr"/>
      <c r="CW791" s="7" t="inlineStr"/>
      <c r="CX791" s="7" t="inlineStr"/>
      <c r="CY791" s="7" t="inlineStr"/>
      <c r="CZ791" s="7" t="inlineStr"/>
      <c r="DA791" s="7" t="inlineStr"/>
      <c r="DB791" s="7" t="inlineStr"/>
      <c r="DC791" s="7" t="inlineStr"/>
      <c r="DD791" s="7" t="inlineStr"/>
      <c r="DE791" s="7">
        <f>DG791+DI791+DK791+DM791+DO791+DQ791+DS791+DU791+DW791+DY791+EA791+EC791+EE791</f>
        <v/>
      </c>
      <c r="DF791" s="7">
        <f>DH791+DJ791+DL791+DN791+DP791+DR791+DT791+DV791+DX791+DZ791+EB791+ED791+EF791</f>
        <v/>
      </c>
      <c r="DG791" s="7" t="inlineStr"/>
      <c r="DH791" s="7" t="inlineStr"/>
      <c r="DI791" s="7" t="inlineStr"/>
      <c r="DJ791" s="7" t="inlineStr"/>
      <c r="DK791" s="7" t="inlineStr"/>
      <c r="DL791" s="7" t="inlineStr"/>
      <c r="DM791" s="7" t="inlineStr"/>
      <c r="DN791" s="7" t="inlineStr"/>
      <c r="DO791" s="7" t="inlineStr"/>
      <c r="DP791" s="7" t="inlineStr"/>
      <c r="DQ791" s="7" t="inlineStr"/>
      <c r="DR791" s="7" t="inlineStr"/>
      <c r="DS791" s="7" t="inlineStr"/>
      <c r="DT791" s="7" t="inlineStr"/>
      <c r="DU791" s="7" t="inlineStr"/>
      <c r="DV791" s="7" t="inlineStr"/>
      <c r="DW791" s="7" t="inlineStr"/>
      <c r="DX791" s="7" t="inlineStr"/>
      <c r="DY791" s="7" t="inlineStr"/>
      <c r="DZ791" s="7" t="inlineStr"/>
      <c r="EA791" s="7" t="inlineStr"/>
      <c r="EB791" s="7" t="inlineStr"/>
      <c r="EC791" s="7" t="inlineStr"/>
      <c r="ED791" s="7" t="inlineStr"/>
      <c r="EE791" s="7" t="inlineStr"/>
      <c r="EF791" s="7" t="inlineStr"/>
      <c r="EG791" s="7">
        <f>E791+AU791+BK791+BW791+DE791</f>
        <v/>
      </c>
      <c r="EH791" s="7">
        <f>F791+AV791+BL791+BX791+DF791</f>
        <v/>
      </c>
    </row>
    <row r="792" hidden="1" outlineLevel="1">
      <c r="A792" s="5" t="n">
        <v>456</v>
      </c>
      <c r="B792" s="6" t="inlineStr">
        <is>
          <t>omadlfarm</t>
        </is>
      </c>
      <c r="C792" s="6" t="inlineStr">
        <is>
          <t>Ташкент</t>
        </is>
      </c>
      <c r="D792" s="6" t="inlineStr">
        <is>
          <t>Ташкент 2</t>
        </is>
      </c>
      <c r="E792" s="7">
        <f>G792+I792+K792+M792+O792+Q792+S792+U792+W792+Y792+AA792+AC792+AE792+AG792+AI792+AK792+AM792+AO792+AQ792+AS792</f>
        <v/>
      </c>
      <c r="F792" s="7">
        <f>H792+J792+L792+N792+P792+R792+T792+V792+X792+Z792+AB792+AD792+AF792+AH792+AJ792+AL792+AN792+AP792+AR792+AT792</f>
        <v/>
      </c>
      <c r="G792" s="7" t="inlineStr"/>
      <c r="H792" s="7" t="inlineStr"/>
      <c r="I792" s="7" t="inlineStr"/>
      <c r="J792" s="7" t="inlineStr"/>
      <c r="K792" s="7" t="inlineStr"/>
      <c r="L792" s="7" t="inlineStr"/>
      <c r="M792" s="7" t="inlineStr"/>
      <c r="N792" s="7" t="inlineStr"/>
      <c r="O792" s="7" t="inlineStr"/>
      <c r="P792" s="7" t="inlineStr"/>
      <c r="Q792" s="7" t="inlineStr"/>
      <c r="R792" s="7" t="inlineStr"/>
      <c r="S792" s="7" t="inlineStr"/>
      <c r="T792" s="7" t="inlineStr"/>
      <c r="U792" s="7" t="inlineStr"/>
      <c r="V792" s="7" t="inlineStr"/>
      <c r="W792" s="7" t="inlineStr"/>
      <c r="X792" s="7" t="inlineStr"/>
      <c r="Y792" s="7" t="inlineStr"/>
      <c r="Z792" s="7" t="inlineStr"/>
      <c r="AA792" s="7" t="inlineStr"/>
      <c r="AB792" s="7" t="inlineStr"/>
      <c r="AC792" s="7" t="n">
        <v>1</v>
      </c>
      <c r="AD792" s="7" t="n">
        <v>125443</v>
      </c>
      <c r="AE792" s="7" t="n">
        <v>1</v>
      </c>
      <c r="AF792" s="7" t="n">
        <v>73855</v>
      </c>
      <c r="AG792" s="7" t="inlineStr"/>
      <c r="AH792" s="7" t="inlineStr"/>
      <c r="AI792" s="7" t="inlineStr"/>
      <c r="AJ792" s="7" t="inlineStr"/>
      <c r="AK792" s="7" t="inlineStr"/>
      <c r="AL792" s="7" t="inlineStr"/>
      <c r="AM792" s="7" t="inlineStr"/>
      <c r="AN792" s="7" t="inlineStr"/>
      <c r="AO792" s="7" t="inlineStr"/>
      <c r="AP792" s="7" t="inlineStr"/>
      <c r="AQ792" s="7" t="inlineStr"/>
      <c r="AR792" s="7" t="inlineStr"/>
      <c r="AS792" s="7" t="inlineStr"/>
      <c r="AT792" s="7" t="inlineStr"/>
      <c r="AU792" s="7">
        <f>AW792+AY792+BA792+BC792+BE792+BG792+BI792</f>
        <v/>
      </c>
      <c r="AV792" s="7">
        <f>AX792+AZ792+BB792+BD792+BF792+BH792+BJ792</f>
        <v/>
      </c>
      <c r="AW792" s="7" t="inlineStr"/>
      <c r="AX792" s="7" t="inlineStr"/>
      <c r="AY792" s="7" t="inlineStr"/>
      <c r="AZ792" s="7" t="inlineStr"/>
      <c r="BA792" s="7" t="inlineStr"/>
      <c r="BB792" s="7" t="inlineStr"/>
      <c r="BC792" s="7" t="inlineStr"/>
      <c r="BD792" s="7" t="inlineStr"/>
      <c r="BE792" s="7" t="inlineStr"/>
      <c r="BF792" s="7" t="inlineStr"/>
      <c r="BG792" s="7" t="inlineStr"/>
      <c r="BH792" s="7" t="inlineStr"/>
      <c r="BI792" s="7" t="inlineStr"/>
      <c r="BJ792" s="7" t="inlineStr"/>
      <c r="BK792" s="7">
        <f>BM792+BO792+BQ792+BS792+BU792</f>
        <v/>
      </c>
      <c r="BL792" s="7">
        <f>BN792+BP792+BR792+BT792+BV792</f>
        <v/>
      </c>
      <c r="BM792" s="7" t="inlineStr"/>
      <c r="BN792" s="7" t="inlineStr"/>
      <c r="BO792" s="7" t="inlineStr"/>
      <c r="BP792" s="7" t="inlineStr"/>
      <c r="BQ792" s="7" t="inlineStr"/>
      <c r="BR792" s="7" t="inlineStr"/>
      <c r="BS792" s="7" t="inlineStr"/>
      <c r="BT792" s="7" t="inlineStr"/>
      <c r="BU792" s="7" t="inlineStr"/>
      <c r="BV792" s="7" t="inlineStr"/>
      <c r="BW792" s="7">
        <f>BY792+CA792+CC792+CE792+CG792+CI792+CK792+CM792+CO792+CQ792+CS792+CU792+CW792+CY792+DA792+DC792</f>
        <v/>
      </c>
      <c r="BX792" s="7">
        <f>BZ792+CB792+CD792+CF792+CH792+CJ792+CL792+CN792+CP792+CR792+CT792+CV792+CX792+CZ792+DB792+DD792</f>
        <v/>
      </c>
      <c r="BY792" s="7" t="inlineStr"/>
      <c r="BZ792" s="7" t="inlineStr"/>
      <c r="CA792" s="7" t="inlineStr"/>
      <c r="CB792" s="7" t="inlineStr"/>
      <c r="CC792" s="7" t="inlineStr"/>
      <c r="CD792" s="7" t="inlineStr"/>
      <c r="CE792" s="7" t="inlineStr"/>
      <c r="CF792" s="7" t="inlineStr"/>
      <c r="CG792" s="7" t="inlineStr"/>
      <c r="CH792" s="7" t="inlineStr"/>
      <c r="CI792" s="7" t="inlineStr"/>
      <c r="CJ792" s="7" t="inlineStr"/>
      <c r="CK792" s="7" t="inlineStr"/>
      <c r="CL792" s="7" t="inlineStr"/>
      <c r="CM792" s="7" t="inlineStr"/>
      <c r="CN792" s="7" t="inlineStr"/>
      <c r="CO792" s="7" t="inlineStr"/>
      <c r="CP792" s="7" t="inlineStr"/>
      <c r="CQ792" s="7" t="inlineStr"/>
      <c r="CR792" s="7" t="inlineStr"/>
      <c r="CS792" s="7" t="inlineStr"/>
      <c r="CT792" s="7" t="inlineStr"/>
      <c r="CU792" s="7" t="inlineStr"/>
      <c r="CV792" s="7" t="inlineStr"/>
      <c r="CW792" s="7" t="inlineStr"/>
      <c r="CX792" s="7" t="inlineStr"/>
      <c r="CY792" s="7" t="inlineStr"/>
      <c r="CZ792" s="7" t="inlineStr"/>
      <c r="DA792" s="7" t="inlineStr"/>
      <c r="DB792" s="7" t="inlineStr"/>
      <c r="DC792" s="7" t="inlineStr"/>
      <c r="DD792" s="7" t="inlineStr"/>
      <c r="DE792" s="7">
        <f>DG792+DI792+DK792+DM792+DO792+DQ792+DS792+DU792+DW792+DY792+EA792+EC792+EE792</f>
        <v/>
      </c>
      <c r="DF792" s="7">
        <f>DH792+DJ792+DL792+DN792+DP792+DR792+DT792+DV792+DX792+DZ792+EB792+ED792+EF792</f>
        <v/>
      </c>
      <c r="DG792" s="7" t="inlineStr"/>
      <c r="DH792" s="7" t="inlineStr"/>
      <c r="DI792" s="7" t="inlineStr"/>
      <c r="DJ792" s="7" t="inlineStr"/>
      <c r="DK792" s="7" t="inlineStr"/>
      <c r="DL792" s="7" t="inlineStr"/>
      <c r="DM792" s="7" t="inlineStr"/>
      <c r="DN792" s="7" t="inlineStr"/>
      <c r="DO792" s="7" t="inlineStr"/>
      <c r="DP792" s="7" t="inlineStr"/>
      <c r="DQ792" s="7" t="inlineStr"/>
      <c r="DR792" s="7" t="inlineStr"/>
      <c r="DS792" s="7" t="inlineStr"/>
      <c r="DT792" s="7" t="inlineStr"/>
      <c r="DU792" s="7" t="inlineStr"/>
      <c r="DV792" s="7" t="inlineStr"/>
      <c r="DW792" s="7" t="inlineStr"/>
      <c r="DX792" s="7" t="inlineStr"/>
      <c r="DY792" s="7" t="inlineStr"/>
      <c r="DZ792" s="7" t="inlineStr"/>
      <c r="EA792" s="7" t="inlineStr"/>
      <c r="EB792" s="7" t="inlineStr"/>
      <c r="EC792" s="7" t="inlineStr"/>
      <c r="ED792" s="7" t="inlineStr"/>
      <c r="EE792" s="7" t="inlineStr"/>
      <c r="EF792" s="7" t="inlineStr"/>
      <c r="EG792" s="7">
        <f>E792+AU792+BK792+BW792+DE792</f>
        <v/>
      </c>
      <c r="EH792" s="7">
        <f>F792+AV792+BL792+BX792+DF792</f>
        <v/>
      </c>
    </row>
    <row r="793" hidden="1" outlineLevel="1">
      <c r="A793" s="5" t="n">
        <v>457</v>
      </c>
      <c r="B793" s="6" t="inlineStr">
        <is>
          <t>ООО KONSALT FARM</t>
        </is>
      </c>
      <c r="C793" s="6" t="inlineStr">
        <is>
          <t>Ташкент</t>
        </is>
      </c>
      <c r="D793" s="6" t="inlineStr">
        <is>
          <t>Ташкент 2</t>
        </is>
      </c>
      <c r="E793" s="7">
        <f>G793+I793+K793+M793+O793+Q793+S793+U793+W793+Y793+AA793+AC793+AE793+AG793+AI793+AK793+AM793+AO793+AQ793+AS793</f>
        <v/>
      </c>
      <c r="F793" s="7">
        <f>H793+J793+L793+N793+P793+R793+T793+V793+X793+Z793+AB793+AD793+AF793+AH793+AJ793+AL793+AN793+AP793+AR793+AT793</f>
        <v/>
      </c>
      <c r="G793" s="7" t="inlineStr"/>
      <c r="H793" s="7" t="inlineStr"/>
      <c r="I793" s="7" t="n">
        <v>1</v>
      </c>
      <c r="J793" s="7" t="n">
        <v>166628</v>
      </c>
      <c r="K793" s="7" t="inlineStr"/>
      <c r="L793" s="7" t="inlineStr"/>
      <c r="M793" s="7" t="inlineStr"/>
      <c r="N793" s="7" t="inlineStr"/>
      <c r="O793" s="7" t="inlineStr"/>
      <c r="P793" s="7" t="inlineStr"/>
      <c r="Q793" s="7" t="inlineStr"/>
      <c r="R793" s="7" t="inlineStr"/>
      <c r="S793" s="7" t="inlineStr"/>
      <c r="T793" s="7" t="inlineStr"/>
      <c r="U793" s="7" t="inlineStr"/>
      <c r="V793" s="7" t="inlineStr"/>
      <c r="W793" s="7" t="inlineStr"/>
      <c r="X793" s="7" t="inlineStr"/>
      <c r="Y793" s="7" t="inlineStr"/>
      <c r="Z793" s="7" t="inlineStr"/>
      <c r="AA793" s="7" t="inlineStr"/>
      <c r="AB793" s="7" t="inlineStr"/>
      <c r="AC793" s="7" t="inlineStr"/>
      <c r="AD793" s="7" t="inlineStr"/>
      <c r="AE793" s="7" t="n">
        <v>1</v>
      </c>
      <c r="AF793" s="7" t="n">
        <v>82202</v>
      </c>
      <c r="AG793" s="7" t="inlineStr"/>
      <c r="AH793" s="7" t="inlineStr"/>
      <c r="AI793" s="7" t="inlineStr"/>
      <c r="AJ793" s="7" t="inlineStr"/>
      <c r="AK793" s="7" t="inlineStr"/>
      <c r="AL793" s="7" t="inlineStr"/>
      <c r="AM793" s="7" t="inlineStr"/>
      <c r="AN793" s="7" t="inlineStr"/>
      <c r="AO793" s="7" t="inlineStr"/>
      <c r="AP793" s="7" t="inlineStr"/>
      <c r="AQ793" s="7" t="inlineStr"/>
      <c r="AR793" s="7" t="inlineStr"/>
      <c r="AS793" s="7" t="inlineStr"/>
      <c r="AT793" s="7" t="inlineStr"/>
      <c r="AU793" s="7">
        <f>AW793+AY793+BA793+BC793+BE793+BG793+BI793</f>
        <v/>
      </c>
      <c r="AV793" s="7">
        <f>AX793+AZ793+BB793+BD793+BF793+BH793+BJ793</f>
        <v/>
      </c>
      <c r="AW793" s="7" t="inlineStr"/>
      <c r="AX793" s="7" t="inlineStr"/>
      <c r="AY793" s="7" t="inlineStr"/>
      <c r="AZ793" s="7" t="inlineStr"/>
      <c r="BA793" s="7" t="inlineStr"/>
      <c r="BB793" s="7" t="inlineStr"/>
      <c r="BC793" s="7" t="inlineStr"/>
      <c r="BD793" s="7" t="inlineStr"/>
      <c r="BE793" s="7" t="inlineStr"/>
      <c r="BF793" s="7" t="inlineStr"/>
      <c r="BG793" s="7" t="inlineStr"/>
      <c r="BH793" s="7" t="inlineStr"/>
      <c r="BI793" s="7" t="inlineStr"/>
      <c r="BJ793" s="7" t="inlineStr"/>
      <c r="BK793" s="7">
        <f>BM793+BO793+BQ793+BS793+BU793</f>
        <v/>
      </c>
      <c r="BL793" s="7">
        <f>BN793+BP793+BR793+BT793+BV793</f>
        <v/>
      </c>
      <c r="BM793" s="7" t="inlineStr"/>
      <c r="BN793" s="7" t="inlineStr"/>
      <c r="BO793" s="7" t="inlineStr"/>
      <c r="BP793" s="7" t="inlineStr"/>
      <c r="BQ793" s="7" t="inlineStr"/>
      <c r="BR793" s="7" t="inlineStr"/>
      <c r="BS793" s="7" t="inlineStr"/>
      <c r="BT793" s="7" t="inlineStr"/>
      <c r="BU793" s="7" t="inlineStr"/>
      <c r="BV793" s="7" t="inlineStr"/>
      <c r="BW793" s="7">
        <f>BY793+CA793+CC793+CE793+CG793+CI793+CK793+CM793+CO793+CQ793+CS793+CU793+CW793+CY793+DA793+DC793</f>
        <v/>
      </c>
      <c r="BX793" s="7">
        <f>BZ793+CB793+CD793+CF793+CH793+CJ793+CL793+CN793+CP793+CR793+CT793+CV793+CX793+CZ793+DB793+DD793</f>
        <v/>
      </c>
      <c r="BY793" s="7" t="inlineStr"/>
      <c r="BZ793" s="7" t="inlineStr"/>
      <c r="CA793" s="7" t="inlineStr"/>
      <c r="CB793" s="7" t="inlineStr"/>
      <c r="CC793" s="7" t="inlineStr"/>
      <c r="CD793" s="7" t="inlineStr"/>
      <c r="CE793" s="7" t="inlineStr"/>
      <c r="CF793" s="7" t="inlineStr"/>
      <c r="CG793" s="7" t="inlineStr"/>
      <c r="CH793" s="7" t="inlineStr"/>
      <c r="CI793" s="7" t="inlineStr"/>
      <c r="CJ793" s="7" t="inlineStr"/>
      <c r="CK793" s="7" t="inlineStr"/>
      <c r="CL793" s="7" t="inlineStr"/>
      <c r="CM793" s="7" t="inlineStr"/>
      <c r="CN793" s="7" t="inlineStr"/>
      <c r="CO793" s="7" t="inlineStr"/>
      <c r="CP793" s="7" t="inlineStr"/>
      <c r="CQ793" s="7" t="inlineStr"/>
      <c r="CR793" s="7" t="inlineStr"/>
      <c r="CS793" s="7" t="inlineStr"/>
      <c r="CT793" s="7" t="inlineStr"/>
      <c r="CU793" s="7" t="inlineStr"/>
      <c r="CV793" s="7" t="inlineStr"/>
      <c r="CW793" s="7" t="inlineStr"/>
      <c r="CX793" s="7" t="inlineStr"/>
      <c r="CY793" s="7" t="inlineStr"/>
      <c r="CZ793" s="7" t="inlineStr"/>
      <c r="DA793" s="7" t="inlineStr"/>
      <c r="DB793" s="7" t="inlineStr"/>
      <c r="DC793" s="7" t="inlineStr"/>
      <c r="DD793" s="7" t="inlineStr"/>
      <c r="DE793" s="7">
        <f>DG793+DI793+DK793+DM793+DO793+DQ793+DS793+DU793+DW793+DY793+EA793+EC793+EE793</f>
        <v/>
      </c>
      <c r="DF793" s="7">
        <f>DH793+DJ793+DL793+DN793+DP793+DR793+DT793+DV793+DX793+DZ793+EB793+ED793+EF793</f>
        <v/>
      </c>
      <c r="DG793" s="7" t="inlineStr"/>
      <c r="DH793" s="7" t="inlineStr"/>
      <c r="DI793" s="7" t="inlineStr"/>
      <c r="DJ793" s="7" t="inlineStr"/>
      <c r="DK793" s="7" t="inlineStr"/>
      <c r="DL793" s="7" t="inlineStr"/>
      <c r="DM793" s="7" t="inlineStr"/>
      <c r="DN793" s="7" t="inlineStr"/>
      <c r="DO793" s="7" t="inlineStr"/>
      <c r="DP793" s="7" t="inlineStr"/>
      <c r="DQ793" s="7" t="n">
        <v>1</v>
      </c>
      <c r="DR793" s="7" t="n">
        <v>268872</v>
      </c>
      <c r="DS793" s="7" t="inlineStr"/>
      <c r="DT793" s="7" t="inlineStr"/>
      <c r="DU793" s="7" t="inlineStr"/>
      <c r="DV793" s="7" t="inlineStr"/>
      <c r="DW793" s="7" t="inlineStr"/>
      <c r="DX793" s="7" t="inlineStr"/>
      <c r="DY793" s="7" t="inlineStr"/>
      <c r="DZ793" s="7" t="inlineStr"/>
      <c r="EA793" s="7" t="inlineStr"/>
      <c r="EB793" s="7" t="inlineStr"/>
      <c r="EC793" s="7" t="inlineStr"/>
      <c r="ED793" s="7" t="inlineStr"/>
      <c r="EE793" s="7" t="inlineStr"/>
      <c r="EF793" s="7" t="inlineStr"/>
      <c r="EG793" s="7">
        <f>E793+AU793+BK793+BW793+DE793</f>
        <v/>
      </c>
      <c r="EH793" s="7">
        <f>F793+AV793+BL793+BX793+DF793</f>
        <v/>
      </c>
    </row>
    <row r="794" hidden="1" outlineLevel="1">
      <c r="A794" s="5" t="n">
        <v>458</v>
      </c>
      <c r="B794" s="6" t="inlineStr">
        <is>
          <t>Расход на филиал</t>
        </is>
      </c>
      <c r="C794" s="6" t="inlineStr">
        <is>
          <t>Ташкент</t>
        </is>
      </c>
      <c r="D794" s="6" t="inlineStr">
        <is>
          <t>Ташкент 1</t>
        </is>
      </c>
      <c r="E794" s="7">
        <f>G794+I794+K794+M794+O794+Q794+S794+U794+W794+Y794+AA794+AC794+AE794+AG794+AI794+AK794+AM794+AO794+AQ794+AS794</f>
        <v/>
      </c>
      <c r="F794" s="7">
        <f>H794+J794+L794+N794+P794+R794+T794+V794+X794+Z794+AB794+AD794+AF794+AH794+AJ794+AL794+AN794+AP794+AR794+AT794</f>
        <v/>
      </c>
      <c r="G794" s="7" t="inlineStr"/>
      <c r="H794" s="7" t="inlineStr"/>
      <c r="I794" s="7" t="inlineStr"/>
      <c r="J794" s="7" t="inlineStr"/>
      <c r="K794" s="7" t="inlineStr"/>
      <c r="L794" s="7" t="inlineStr"/>
      <c r="M794" s="7" t="inlineStr"/>
      <c r="N794" s="7" t="inlineStr"/>
      <c r="O794" s="7" t="inlineStr"/>
      <c r="P794" s="7" t="inlineStr"/>
      <c r="Q794" s="7" t="n">
        <v>1</v>
      </c>
      <c r="R794" s="7" t="n">
        <v>260305</v>
      </c>
      <c r="S794" s="7" t="inlineStr"/>
      <c r="T794" s="7" t="inlineStr"/>
      <c r="U794" s="7" t="inlineStr"/>
      <c r="V794" s="7" t="inlineStr"/>
      <c r="W794" s="7" t="inlineStr"/>
      <c r="X794" s="7" t="inlineStr"/>
      <c r="Y794" s="7" t="inlineStr"/>
      <c r="Z794" s="7" t="inlineStr"/>
      <c r="AA794" s="7" t="inlineStr"/>
      <c r="AB794" s="7" t="inlineStr"/>
      <c r="AC794" s="7" t="n">
        <v>7</v>
      </c>
      <c r="AD794" s="7" t="n">
        <v>1944663</v>
      </c>
      <c r="AE794" s="7" t="inlineStr"/>
      <c r="AF794" s="7" t="inlineStr"/>
      <c r="AG794" s="7" t="inlineStr"/>
      <c r="AH794" s="7" t="inlineStr"/>
      <c r="AI794" s="7" t="n">
        <v>1</v>
      </c>
      <c r="AJ794" s="7" t="n">
        <v>12247</v>
      </c>
      <c r="AK794" s="7" t="inlineStr"/>
      <c r="AL794" s="7" t="inlineStr"/>
      <c r="AM794" s="7" t="inlineStr"/>
      <c r="AN794" s="7" t="inlineStr"/>
      <c r="AO794" s="7" t="inlineStr"/>
      <c r="AP794" s="7" t="inlineStr"/>
      <c r="AQ794" s="7" t="inlineStr"/>
      <c r="AR794" s="7" t="inlineStr"/>
      <c r="AS794" s="7" t="inlineStr"/>
      <c r="AT794" s="7" t="inlineStr"/>
      <c r="AU794" s="7">
        <f>AW794+AY794+BA794+BC794+BE794+BG794+BI794</f>
        <v/>
      </c>
      <c r="AV794" s="7">
        <f>AX794+AZ794+BB794+BD794+BF794+BH794+BJ794</f>
        <v/>
      </c>
      <c r="AW794" s="7" t="inlineStr"/>
      <c r="AX794" s="7" t="inlineStr"/>
      <c r="AY794" s="7" t="inlineStr"/>
      <c r="AZ794" s="7" t="inlineStr"/>
      <c r="BA794" s="7" t="inlineStr"/>
      <c r="BB794" s="7" t="inlineStr"/>
      <c r="BC794" s="7" t="inlineStr"/>
      <c r="BD794" s="7" t="inlineStr"/>
      <c r="BE794" s="7" t="inlineStr"/>
      <c r="BF794" s="7" t="inlineStr"/>
      <c r="BG794" s="7" t="inlineStr"/>
      <c r="BH794" s="7" t="inlineStr"/>
      <c r="BI794" s="7" t="inlineStr"/>
      <c r="BJ794" s="7" t="inlineStr"/>
      <c r="BK794" s="7">
        <f>BM794+BO794+BQ794+BS794+BU794</f>
        <v/>
      </c>
      <c r="BL794" s="7">
        <f>BN794+BP794+BR794+BT794+BV794</f>
        <v/>
      </c>
      <c r="BM794" s="7" t="n">
        <v>12</v>
      </c>
      <c r="BN794" s="7" t="n">
        <v>999997</v>
      </c>
      <c r="BO794" s="7" t="inlineStr"/>
      <c r="BP794" s="7" t="inlineStr"/>
      <c r="BQ794" s="7" t="inlineStr"/>
      <c r="BR794" s="7" t="inlineStr"/>
      <c r="BS794" s="7" t="inlineStr"/>
      <c r="BT794" s="7" t="inlineStr"/>
      <c r="BU794" s="7" t="inlineStr"/>
      <c r="BV794" s="7" t="inlineStr"/>
      <c r="BW794" s="7">
        <f>BY794+CA794+CC794+CE794+CG794+CI794+CK794+CM794+CO794+CQ794+CS794+CU794+CW794+CY794+DA794+DC794</f>
        <v/>
      </c>
      <c r="BX794" s="7">
        <f>BZ794+CB794+CD794+CF794+CH794+CJ794+CL794+CN794+CP794+CR794+CT794+CV794+CX794+CZ794+DB794+DD794</f>
        <v/>
      </c>
      <c r="BY794" s="7" t="inlineStr"/>
      <c r="BZ794" s="7" t="inlineStr"/>
      <c r="CA794" s="7" t="inlineStr"/>
      <c r="CB794" s="7" t="inlineStr"/>
      <c r="CC794" s="7" t="inlineStr"/>
      <c r="CD794" s="7" t="inlineStr"/>
      <c r="CE794" s="7" t="inlineStr"/>
      <c r="CF794" s="7" t="inlineStr"/>
      <c r="CG794" s="7" t="n">
        <v>1</v>
      </c>
      <c r="CH794" s="7" t="n">
        <v>292349</v>
      </c>
      <c r="CI794" s="7" t="inlineStr"/>
      <c r="CJ794" s="7" t="inlineStr"/>
      <c r="CK794" s="7" t="inlineStr"/>
      <c r="CL794" s="7" t="inlineStr"/>
      <c r="CM794" s="7" t="inlineStr"/>
      <c r="CN794" s="7" t="inlineStr"/>
      <c r="CO794" s="7" t="inlineStr"/>
      <c r="CP794" s="7" t="inlineStr"/>
      <c r="CQ794" s="7" t="inlineStr"/>
      <c r="CR794" s="7" t="inlineStr"/>
      <c r="CS794" s="7" t="inlineStr"/>
      <c r="CT794" s="7" t="inlineStr"/>
      <c r="CU794" s="7" t="inlineStr"/>
      <c r="CV794" s="7" t="inlineStr"/>
      <c r="CW794" s="7" t="inlineStr"/>
      <c r="CX794" s="7" t="inlineStr"/>
      <c r="CY794" s="7" t="inlineStr"/>
      <c r="CZ794" s="7" t="inlineStr"/>
      <c r="DA794" s="7" t="inlineStr"/>
      <c r="DB794" s="7" t="inlineStr"/>
      <c r="DC794" s="7" t="inlineStr"/>
      <c r="DD794" s="7" t="inlineStr"/>
      <c r="DE794" s="7">
        <f>DG794+DI794+DK794+DM794+DO794+DQ794+DS794+DU794+DW794+DY794+EA794+EC794+EE794</f>
        <v/>
      </c>
      <c r="DF794" s="7">
        <f>DH794+DJ794+DL794+DN794+DP794+DR794+DT794+DV794+DX794+DZ794+EB794+ED794+EF794</f>
        <v/>
      </c>
      <c r="DG794" s="7" t="inlineStr"/>
      <c r="DH794" s="7" t="inlineStr"/>
      <c r="DI794" s="7" t="inlineStr"/>
      <c r="DJ794" s="7" t="inlineStr"/>
      <c r="DK794" s="7" t="n">
        <v>1</v>
      </c>
      <c r="DL794" s="7" t="n">
        <v>437591</v>
      </c>
      <c r="DM794" s="7" t="inlineStr"/>
      <c r="DN794" s="7" t="inlineStr"/>
      <c r="DO794" s="7" t="inlineStr"/>
      <c r="DP794" s="7" t="inlineStr"/>
      <c r="DQ794" s="7" t="inlineStr"/>
      <c r="DR794" s="7" t="inlineStr"/>
      <c r="DS794" s="7" t="inlineStr"/>
      <c r="DT794" s="7" t="inlineStr"/>
      <c r="DU794" s="7" t="inlineStr"/>
      <c r="DV794" s="7" t="inlineStr"/>
      <c r="DW794" s="7" t="inlineStr"/>
      <c r="DX794" s="7" t="inlineStr"/>
      <c r="DY794" s="7" t="inlineStr"/>
      <c r="DZ794" s="7" t="inlineStr"/>
      <c r="EA794" s="7" t="inlineStr"/>
      <c r="EB794" s="7" t="inlineStr"/>
      <c r="EC794" s="7" t="inlineStr"/>
      <c r="ED794" s="7" t="inlineStr"/>
      <c r="EE794" s="7" t="inlineStr"/>
      <c r="EF794" s="7" t="inlineStr"/>
      <c r="EG794" s="7">
        <f>E794+AU794+BK794+BW794+DE794</f>
        <v/>
      </c>
      <c r="EH794" s="7">
        <f>F794+AV794+BL794+BX794+DF794</f>
        <v/>
      </c>
    </row>
    <row r="795" hidden="1" outlineLevel="1">
      <c r="A795" s="5" t="n">
        <v>459</v>
      </c>
      <c r="B795" s="6" t="inlineStr">
        <is>
          <t>Ташкент GRAND BEST РЦ</t>
        </is>
      </c>
      <c r="C795" s="6" t="inlineStr">
        <is>
          <t>Ташкент</t>
        </is>
      </c>
      <c r="D795" s="6" t="inlineStr">
        <is>
          <t>Ташкент 1</t>
        </is>
      </c>
      <c r="E795" s="7">
        <f>G795+I795+K795+M795+O795+Q795+S795+U795+W795+Y795+AA795+AC795+AE795+AG795+AI795+AK795+AM795+AO795+AQ795+AS795</f>
        <v/>
      </c>
      <c r="F795" s="7">
        <f>H795+J795+L795+N795+P795+R795+T795+V795+X795+Z795+AB795+AD795+AF795+AH795+AJ795+AL795+AN795+AP795+AR795+AT795</f>
        <v/>
      </c>
      <c r="G795" s="7" t="inlineStr"/>
      <c r="H795" s="7" t="inlineStr"/>
      <c r="I795" s="7" t="n">
        <v>25</v>
      </c>
      <c r="J795" s="7" t="n">
        <v>5901400</v>
      </c>
      <c r="K795" s="7" t="n">
        <v>25</v>
      </c>
      <c r="L795" s="7" t="n">
        <v>3393150</v>
      </c>
      <c r="M795" s="7" t="inlineStr"/>
      <c r="N795" s="7" t="inlineStr"/>
      <c r="O795" s="7" t="n">
        <v>702</v>
      </c>
      <c r="P795" s="7" t="n">
        <v>151971138</v>
      </c>
      <c r="Q795" s="7" t="inlineStr"/>
      <c r="R795" s="7" t="inlineStr"/>
      <c r="S795" s="7" t="inlineStr"/>
      <c r="T795" s="7" t="inlineStr"/>
      <c r="U795" s="7" t="inlineStr"/>
      <c r="V795" s="7" t="inlineStr"/>
      <c r="W795" s="7" t="n">
        <v>100</v>
      </c>
      <c r="X795" s="7" t="n">
        <v>39162400</v>
      </c>
      <c r="Y795" s="7" t="n">
        <v>817</v>
      </c>
      <c r="Z795" s="7" t="n">
        <v>354949498</v>
      </c>
      <c r="AA795" s="7" t="inlineStr"/>
      <c r="AB795" s="7" t="inlineStr"/>
      <c r="AC795" s="7" t="n">
        <v>250</v>
      </c>
      <c r="AD795" s="7" t="n">
        <v>30219000</v>
      </c>
      <c r="AE795" s="7" t="inlineStr"/>
      <c r="AF795" s="7" t="inlineStr"/>
      <c r="AG795" s="7" t="n">
        <v>300</v>
      </c>
      <c r="AH795" s="7" t="n">
        <v>54918000</v>
      </c>
      <c r="AI795" s="7" t="inlineStr"/>
      <c r="AJ795" s="7" t="inlineStr"/>
      <c r="AK795" s="7" t="n">
        <v>1123</v>
      </c>
      <c r="AL795" s="7" t="n">
        <v>223663967</v>
      </c>
      <c r="AM795" s="7" t="n">
        <v>1008</v>
      </c>
      <c r="AN795" s="7" t="n">
        <v>447080256</v>
      </c>
      <c r="AO795" s="7" t="n">
        <v>798</v>
      </c>
      <c r="AP795" s="7" t="n">
        <v>304416804</v>
      </c>
      <c r="AQ795" s="7" t="inlineStr"/>
      <c r="AR795" s="7" t="inlineStr"/>
      <c r="AS795" s="7" t="inlineStr"/>
      <c r="AT795" s="7" t="inlineStr"/>
      <c r="AU795" s="7">
        <f>AW795+AY795+BA795+BC795+BE795+BG795+BI795</f>
        <v/>
      </c>
      <c r="AV795" s="7">
        <f>AX795+AZ795+BB795+BD795+BF795+BH795+BJ795</f>
        <v/>
      </c>
      <c r="AW795" s="7" t="inlineStr"/>
      <c r="AX795" s="7" t="inlineStr"/>
      <c r="AY795" s="7" t="inlineStr"/>
      <c r="AZ795" s="7" t="inlineStr"/>
      <c r="BA795" s="7" t="inlineStr"/>
      <c r="BB795" s="7" t="inlineStr"/>
      <c r="BC795" s="7" t="inlineStr"/>
      <c r="BD795" s="7" t="inlineStr"/>
      <c r="BE795" s="7" t="n">
        <v>20</v>
      </c>
      <c r="BF795" s="7" t="n">
        <v>6845700</v>
      </c>
      <c r="BG795" s="7" t="inlineStr"/>
      <c r="BH795" s="7" t="inlineStr"/>
      <c r="BI795" s="7" t="inlineStr"/>
      <c r="BJ795" s="7" t="inlineStr"/>
      <c r="BK795" s="7">
        <f>BM795+BO795+BQ795+BS795+BU795</f>
        <v/>
      </c>
      <c r="BL795" s="7">
        <f>BN795+BP795+BR795+BT795+BV795</f>
        <v/>
      </c>
      <c r="BM795" s="7" t="inlineStr"/>
      <c r="BN795" s="7" t="inlineStr"/>
      <c r="BO795" s="7" t="n">
        <v>100</v>
      </c>
      <c r="BP795" s="7" t="n">
        <v>3455000</v>
      </c>
      <c r="BQ795" s="7" t="n">
        <v>160</v>
      </c>
      <c r="BR795" s="7" t="n">
        <v>50988560</v>
      </c>
      <c r="BS795" s="7" t="inlineStr"/>
      <c r="BT795" s="7" t="inlineStr"/>
      <c r="BU795" s="7" t="inlineStr"/>
      <c r="BV795" s="7" t="inlineStr"/>
      <c r="BW795" s="7">
        <f>BY795+CA795+CC795+CE795+CG795+CI795+CK795+CM795+CO795+CQ795+CS795+CU795+CW795+CY795+DA795+DC795</f>
        <v/>
      </c>
      <c r="BX795" s="7">
        <f>BZ795+CB795+CD795+CF795+CH795+CJ795+CL795+CN795+CP795+CR795+CT795+CV795+CX795+CZ795+DB795+DD795</f>
        <v/>
      </c>
      <c r="BY795" s="7" t="inlineStr"/>
      <c r="BZ795" s="7" t="inlineStr"/>
      <c r="CA795" s="7" t="n">
        <v>700</v>
      </c>
      <c r="CB795" s="7" t="n">
        <v>147427900</v>
      </c>
      <c r="CC795" s="7" t="n">
        <v>15</v>
      </c>
      <c r="CD795" s="7" t="n">
        <v>6729560</v>
      </c>
      <c r="CE795" s="7" t="n">
        <v>90</v>
      </c>
      <c r="CF795" s="7" t="n">
        <v>34663350</v>
      </c>
      <c r="CG795" s="7" t="n">
        <v>10</v>
      </c>
      <c r="CH795" s="7" t="n">
        <v>296015</v>
      </c>
      <c r="CI795" s="7" t="inlineStr"/>
      <c r="CJ795" s="7" t="inlineStr"/>
      <c r="CK795" s="7" t="inlineStr"/>
      <c r="CL795" s="7" t="inlineStr"/>
      <c r="CM795" s="7" t="inlineStr"/>
      <c r="CN795" s="7" t="inlineStr"/>
      <c r="CO795" s="7" t="inlineStr"/>
      <c r="CP795" s="7" t="inlineStr"/>
      <c r="CQ795" s="7" t="inlineStr"/>
      <c r="CR795" s="7" t="inlineStr"/>
      <c r="CS795" s="7" t="inlineStr"/>
      <c r="CT795" s="7" t="inlineStr"/>
      <c r="CU795" s="7" t="inlineStr"/>
      <c r="CV795" s="7" t="inlineStr"/>
      <c r="CW795" s="7" t="inlineStr"/>
      <c r="CX795" s="7" t="inlineStr"/>
      <c r="CY795" s="7" t="inlineStr"/>
      <c r="CZ795" s="7" t="inlineStr"/>
      <c r="DA795" s="7" t="inlineStr"/>
      <c r="DB795" s="7" t="inlineStr"/>
      <c r="DC795" s="7" t="inlineStr"/>
      <c r="DD795" s="7" t="inlineStr"/>
      <c r="DE795" s="7">
        <f>DG795+DI795+DK795+DM795+DO795+DQ795+DS795+DU795+DW795+DY795+EA795+EC795+EE795</f>
        <v/>
      </c>
      <c r="DF795" s="7">
        <f>DH795+DJ795+DL795+DN795+DP795+DR795+DT795+DV795+DX795+DZ795+EB795+ED795+EF795</f>
        <v/>
      </c>
      <c r="DG795" s="7" t="inlineStr"/>
      <c r="DH795" s="7" t="inlineStr"/>
      <c r="DI795" s="7" t="inlineStr"/>
      <c r="DJ795" s="7" t="inlineStr"/>
      <c r="DK795" s="7" t="inlineStr"/>
      <c r="DL795" s="7" t="inlineStr"/>
      <c r="DM795" s="7" t="inlineStr"/>
      <c r="DN795" s="7" t="inlineStr"/>
      <c r="DO795" s="7" t="inlineStr"/>
      <c r="DP795" s="7" t="inlineStr"/>
      <c r="DQ795" s="7" t="inlineStr"/>
      <c r="DR795" s="7" t="inlineStr"/>
      <c r="DS795" s="7" t="inlineStr"/>
      <c r="DT795" s="7" t="inlineStr"/>
      <c r="DU795" s="7" t="n">
        <v>100</v>
      </c>
      <c r="DV795" s="7" t="n">
        <v>27442100</v>
      </c>
      <c r="DW795" s="7" t="inlineStr"/>
      <c r="DX795" s="7" t="inlineStr"/>
      <c r="DY795" s="7" t="inlineStr"/>
      <c r="DZ795" s="7" t="inlineStr"/>
      <c r="EA795" s="7" t="inlineStr"/>
      <c r="EB795" s="7" t="inlineStr"/>
      <c r="EC795" s="7" t="n">
        <v>50</v>
      </c>
      <c r="ED795" s="7" t="n">
        <v>16173090</v>
      </c>
      <c r="EE795" s="7" t="inlineStr"/>
      <c r="EF795" s="7" t="inlineStr"/>
      <c r="EG795" s="7">
        <f>E795+AU795+BK795+BW795+DE795</f>
        <v/>
      </c>
      <c r="EH795" s="7">
        <f>F795+AV795+BL795+BX795+DF795</f>
        <v/>
      </c>
    </row>
    <row r="796">
      <c r="A796" s="2" t="n">
        <v>0</v>
      </c>
      <c r="B796" s="3" t="inlineStr">
        <is>
          <t>Akmal</t>
        </is>
      </c>
      <c r="C796" s="3" t="inlineStr"/>
      <c r="D796" s="3" t="inlineStr"/>
      <c r="E796" s="4">
        <f>SUM(E797:E801)</f>
        <v/>
      </c>
      <c r="F796" s="4">
        <f>SUM(F797:F801)</f>
        <v/>
      </c>
      <c r="G796" s="4">
        <f>SUM(G797:G801)</f>
        <v/>
      </c>
      <c r="H796" s="4">
        <f>SUM(H797:H801)</f>
        <v/>
      </c>
      <c r="I796" s="4">
        <f>SUM(I797:I801)</f>
        <v/>
      </c>
      <c r="J796" s="4">
        <f>SUM(J797:J801)</f>
        <v/>
      </c>
      <c r="K796" s="4">
        <f>SUM(K797:K801)</f>
        <v/>
      </c>
      <c r="L796" s="4">
        <f>SUM(L797:L801)</f>
        <v/>
      </c>
      <c r="M796" s="4">
        <f>SUM(M797:M801)</f>
        <v/>
      </c>
      <c r="N796" s="4">
        <f>SUM(N797:N801)</f>
        <v/>
      </c>
      <c r="O796" s="4">
        <f>SUM(O797:O801)</f>
        <v/>
      </c>
      <c r="P796" s="4">
        <f>SUM(P797:P801)</f>
        <v/>
      </c>
      <c r="Q796" s="4">
        <f>SUM(Q797:Q801)</f>
        <v/>
      </c>
      <c r="R796" s="4">
        <f>SUM(R797:R801)</f>
        <v/>
      </c>
      <c r="S796" s="4">
        <f>SUM(S797:S801)</f>
        <v/>
      </c>
      <c r="T796" s="4">
        <f>SUM(T797:T801)</f>
        <v/>
      </c>
      <c r="U796" s="4">
        <f>SUM(U797:U801)</f>
        <v/>
      </c>
      <c r="V796" s="4">
        <f>SUM(V797:V801)</f>
        <v/>
      </c>
      <c r="W796" s="4">
        <f>SUM(W797:W801)</f>
        <v/>
      </c>
      <c r="X796" s="4">
        <f>SUM(X797:X801)</f>
        <v/>
      </c>
      <c r="Y796" s="4">
        <f>SUM(Y797:Y801)</f>
        <v/>
      </c>
      <c r="Z796" s="4">
        <f>SUM(Z797:Z801)</f>
        <v/>
      </c>
      <c r="AA796" s="4">
        <f>SUM(AA797:AA801)</f>
        <v/>
      </c>
      <c r="AB796" s="4">
        <f>SUM(AB797:AB801)</f>
        <v/>
      </c>
      <c r="AC796" s="4">
        <f>SUM(AC797:AC801)</f>
        <v/>
      </c>
      <c r="AD796" s="4">
        <f>SUM(AD797:AD801)</f>
        <v/>
      </c>
      <c r="AE796" s="4">
        <f>SUM(AE797:AE801)</f>
        <v/>
      </c>
      <c r="AF796" s="4">
        <f>SUM(AF797:AF801)</f>
        <v/>
      </c>
      <c r="AG796" s="4">
        <f>SUM(AG797:AG801)</f>
        <v/>
      </c>
      <c r="AH796" s="4">
        <f>SUM(AH797:AH801)</f>
        <v/>
      </c>
      <c r="AI796" s="4">
        <f>SUM(AI797:AI801)</f>
        <v/>
      </c>
      <c r="AJ796" s="4">
        <f>SUM(AJ797:AJ801)</f>
        <v/>
      </c>
      <c r="AK796" s="4">
        <f>SUM(AK797:AK801)</f>
        <v/>
      </c>
      <c r="AL796" s="4">
        <f>SUM(AL797:AL801)</f>
        <v/>
      </c>
      <c r="AM796" s="4">
        <f>SUM(AM797:AM801)</f>
        <v/>
      </c>
      <c r="AN796" s="4">
        <f>SUM(AN797:AN801)</f>
        <v/>
      </c>
      <c r="AO796" s="4">
        <f>SUM(AO797:AO801)</f>
        <v/>
      </c>
      <c r="AP796" s="4">
        <f>SUM(AP797:AP801)</f>
        <v/>
      </c>
      <c r="AQ796" s="4">
        <f>SUM(AQ797:AQ801)</f>
        <v/>
      </c>
      <c r="AR796" s="4">
        <f>SUM(AR797:AR801)</f>
        <v/>
      </c>
      <c r="AS796" s="4">
        <f>SUM(AS797:AS801)</f>
        <v/>
      </c>
      <c r="AT796" s="4">
        <f>SUM(AT797:AT801)</f>
        <v/>
      </c>
      <c r="AU796" s="4">
        <f>SUM(AU797:AU801)</f>
        <v/>
      </c>
      <c r="AV796" s="4">
        <f>SUM(AV797:AV801)</f>
        <v/>
      </c>
      <c r="AW796" s="4">
        <f>SUM(AW797:AW801)</f>
        <v/>
      </c>
      <c r="AX796" s="4">
        <f>SUM(AX797:AX801)</f>
        <v/>
      </c>
      <c r="AY796" s="4">
        <f>SUM(AY797:AY801)</f>
        <v/>
      </c>
      <c r="AZ796" s="4">
        <f>SUM(AZ797:AZ801)</f>
        <v/>
      </c>
      <c r="BA796" s="4">
        <f>SUM(BA797:BA801)</f>
        <v/>
      </c>
      <c r="BB796" s="4">
        <f>SUM(BB797:BB801)</f>
        <v/>
      </c>
      <c r="BC796" s="4">
        <f>SUM(BC797:BC801)</f>
        <v/>
      </c>
      <c r="BD796" s="4">
        <f>SUM(BD797:BD801)</f>
        <v/>
      </c>
      <c r="BE796" s="4">
        <f>SUM(BE797:BE801)</f>
        <v/>
      </c>
      <c r="BF796" s="4">
        <f>SUM(BF797:BF801)</f>
        <v/>
      </c>
      <c r="BG796" s="4">
        <f>SUM(BG797:BG801)</f>
        <v/>
      </c>
      <c r="BH796" s="4">
        <f>SUM(BH797:BH801)</f>
        <v/>
      </c>
      <c r="BI796" s="4">
        <f>SUM(BI797:BI801)</f>
        <v/>
      </c>
      <c r="BJ796" s="4">
        <f>SUM(BJ797:BJ801)</f>
        <v/>
      </c>
      <c r="BK796" s="4">
        <f>SUM(BK797:BK801)</f>
        <v/>
      </c>
      <c r="BL796" s="4">
        <f>SUM(BL797:BL801)</f>
        <v/>
      </c>
      <c r="BM796" s="4">
        <f>SUM(BM797:BM801)</f>
        <v/>
      </c>
      <c r="BN796" s="4">
        <f>SUM(BN797:BN801)</f>
        <v/>
      </c>
      <c r="BO796" s="4">
        <f>SUM(BO797:BO801)</f>
        <v/>
      </c>
      <c r="BP796" s="4">
        <f>SUM(BP797:BP801)</f>
        <v/>
      </c>
      <c r="BQ796" s="4">
        <f>SUM(BQ797:BQ801)</f>
        <v/>
      </c>
      <c r="BR796" s="4">
        <f>SUM(BR797:BR801)</f>
        <v/>
      </c>
      <c r="BS796" s="4">
        <f>SUM(BS797:BS801)</f>
        <v/>
      </c>
      <c r="BT796" s="4">
        <f>SUM(BT797:BT801)</f>
        <v/>
      </c>
      <c r="BU796" s="4">
        <f>SUM(BU797:BU801)</f>
        <v/>
      </c>
      <c r="BV796" s="4">
        <f>SUM(BV797:BV801)</f>
        <v/>
      </c>
      <c r="BW796" s="4">
        <f>SUM(BW797:BW801)</f>
        <v/>
      </c>
      <c r="BX796" s="4">
        <f>SUM(BX797:BX801)</f>
        <v/>
      </c>
      <c r="BY796" s="4">
        <f>SUM(BY797:BY801)</f>
        <v/>
      </c>
      <c r="BZ796" s="4">
        <f>SUM(BZ797:BZ801)</f>
        <v/>
      </c>
      <c r="CA796" s="4">
        <f>SUM(CA797:CA801)</f>
        <v/>
      </c>
      <c r="CB796" s="4">
        <f>SUM(CB797:CB801)</f>
        <v/>
      </c>
      <c r="CC796" s="4">
        <f>SUM(CC797:CC801)</f>
        <v/>
      </c>
      <c r="CD796" s="4">
        <f>SUM(CD797:CD801)</f>
        <v/>
      </c>
      <c r="CE796" s="4">
        <f>SUM(CE797:CE801)</f>
        <v/>
      </c>
      <c r="CF796" s="4">
        <f>SUM(CF797:CF801)</f>
        <v/>
      </c>
      <c r="CG796" s="4">
        <f>SUM(CG797:CG801)</f>
        <v/>
      </c>
      <c r="CH796" s="4">
        <f>SUM(CH797:CH801)</f>
        <v/>
      </c>
      <c r="CI796" s="4">
        <f>SUM(CI797:CI801)</f>
        <v/>
      </c>
      <c r="CJ796" s="4">
        <f>SUM(CJ797:CJ801)</f>
        <v/>
      </c>
      <c r="CK796" s="4">
        <f>SUM(CK797:CK801)</f>
        <v/>
      </c>
      <c r="CL796" s="4">
        <f>SUM(CL797:CL801)</f>
        <v/>
      </c>
      <c r="CM796" s="4">
        <f>SUM(CM797:CM801)</f>
        <v/>
      </c>
      <c r="CN796" s="4">
        <f>SUM(CN797:CN801)</f>
        <v/>
      </c>
      <c r="CO796" s="4">
        <f>SUM(CO797:CO801)</f>
        <v/>
      </c>
      <c r="CP796" s="4">
        <f>SUM(CP797:CP801)</f>
        <v/>
      </c>
      <c r="CQ796" s="4">
        <f>SUM(CQ797:CQ801)</f>
        <v/>
      </c>
      <c r="CR796" s="4">
        <f>SUM(CR797:CR801)</f>
        <v/>
      </c>
      <c r="CS796" s="4">
        <f>SUM(CS797:CS801)</f>
        <v/>
      </c>
      <c r="CT796" s="4">
        <f>SUM(CT797:CT801)</f>
        <v/>
      </c>
      <c r="CU796" s="4">
        <f>SUM(CU797:CU801)</f>
        <v/>
      </c>
      <c r="CV796" s="4">
        <f>SUM(CV797:CV801)</f>
        <v/>
      </c>
      <c r="CW796" s="4">
        <f>SUM(CW797:CW801)</f>
        <v/>
      </c>
      <c r="CX796" s="4">
        <f>SUM(CX797:CX801)</f>
        <v/>
      </c>
      <c r="CY796" s="4">
        <f>SUM(CY797:CY801)</f>
        <v/>
      </c>
      <c r="CZ796" s="4">
        <f>SUM(CZ797:CZ801)</f>
        <v/>
      </c>
      <c r="DA796" s="4">
        <f>SUM(DA797:DA801)</f>
        <v/>
      </c>
      <c r="DB796" s="4">
        <f>SUM(DB797:DB801)</f>
        <v/>
      </c>
      <c r="DC796" s="4">
        <f>SUM(DC797:DC801)</f>
        <v/>
      </c>
      <c r="DD796" s="4">
        <f>SUM(DD797:DD801)</f>
        <v/>
      </c>
      <c r="DE796" s="4">
        <f>SUM(DE797:DE801)</f>
        <v/>
      </c>
      <c r="DF796" s="4">
        <f>SUM(DF797:DF801)</f>
        <v/>
      </c>
      <c r="DG796" s="4">
        <f>SUM(DG797:DG801)</f>
        <v/>
      </c>
      <c r="DH796" s="4">
        <f>SUM(DH797:DH801)</f>
        <v/>
      </c>
      <c r="DI796" s="4">
        <f>SUM(DI797:DI801)</f>
        <v/>
      </c>
      <c r="DJ796" s="4">
        <f>SUM(DJ797:DJ801)</f>
        <v/>
      </c>
      <c r="DK796" s="4">
        <f>SUM(DK797:DK801)</f>
        <v/>
      </c>
      <c r="DL796" s="4">
        <f>SUM(DL797:DL801)</f>
        <v/>
      </c>
      <c r="DM796" s="4">
        <f>SUM(DM797:DM801)</f>
        <v/>
      </c>
      <c r="DN796" s="4">
        <f>SUM(DN797:DN801)</f>
        <v/>
      </c>
      <c r="DO796" s="4">
        <f>SUM(DO797:DO801)</f>
        <v/>
      </c>
      <c r="DP796" s="4">
        <f>SUM(DP797:DP801)</f>
        <v/>
      </c>
      <c r="DQ796" s="4">
        <f>SUM(DQ797:DQ801)</f>
        <v/>
      </c>
      <c r="DR796" s="4">
        <f>SUM(DR797:DR801)</f>
        <v/>
      </c>
      <c r="DS796" s="4">
        <f>SUM(DS797:DS801)</f>
        <v/>
      </c>
      <c r="DT796" s="4">
        <f>SUM(DT797:DT801)</f>
        <v/>
      </c>
      <c r="DU796" s="4">
        <f>SUM(DU797:DU801)</f>
        <v/>
      </c>
      <c r="DV796" s="4">
        <f>SUM(DV797:DV801)</f>
        <v/>
      </c>
      <c r="DW796" s="4">
        <f>SUM(DW797:DW801)</f>
        <v/>
      </c>
      <c r="DX796" s="4">
        <f>SUM(DX797:DX801)</f>
        <v/>
      </c>
      <c r="DY796" s="4">
        <f>SUM(DY797:DY801)</f>
        <v/>
      </c>
      <c r="DZ796" s="4">
        <f>SUM(DZ797:DZ801)</f>
        <v/>
      </c>
      <c r="EA796" s="4">
        <f>SUM(EA797:EA801)</f>
        <v/>
      </c>
      <c r="EB796" s="4">
        <f>SUM(EB797:EB801)</f>
        <v/>
      </c>
      <c r="EC796" s="4">
        <f>SUM(EC797:EC801)</f>
        <v/>
      </c>
      <c r="ED796" s="4">
        <f>SUM(ED797:ED801)</f>
        <v/>
      </c>
      <c r="EE796" s="4">
        <f>SUM(EE797:EE801)</f>
        <v/>
      </c>
      <c r="EF796" s="4">
        <f>SUM(EF797:EF801)</f>
        <v/>
      </c>
      <c r="EG796" s="4">
        <f>SUM(EG797:EG801)</f>
        <v/>
      </c>
      <c r="EH796" s="4">
        <f>SUM(EH797:EH801)</f>
        <v/>
      </c>
    </row>
    <row r="797" hidden="1" outlineLevel="1">
      <c r="A797" s="5" t="n">
        <v>1</v>
      </c>
      <c r="B797" s="6" t="inlineStr">
        <is>
          <t>OOO "Future Of Pharma" T2-Онкология</t>
        </is>
      </c>
      <c r="C797" s="6" t="inlineStr">
        <is>
          <t>Ташкент</t>
        </is>
      </c>
      <c r="D797" s="6" t="inlineStr">
        <is>
          <t>Ташкент 1</t>
        </is>
      </c>
      <c r="E797" s="7">
        <f>G797+I797+K797+M797+O797+Q797+S797+U797+W797+Y797+AA797+AC797+AE797+AG797+AI797+AK797+AM797+AO797+AQ797+AS797</f>
        <v/>
      </c>
      <c r="F797" s="7">
        <f>H797+J797+L797+N797+P797+R797+T797+V797+X797+Z797+AB797+AD797+AF797+AH797+AJ797+AL797+AN797+AP797+AR797+AT797</f>
        <v/>
      </c>
      <c r="G797" s="7" t="n">
        <v>3</v>
      </c>
      <c r="H797" s="7" t="n">
        <v>409675</v>
      </c>
      <c r="I797" s="7" t="inlineStr"/>
      <c r="J797" s="7" t="inlineStr"/>
      <c r="K797" s="7" t="inlineStr"/>
      <c r="L797" s="7" t="inlineStr"/>
      <c r="M797" s="7" t="n">
        <v>2</v>
      </c>
      <c r="N797" s="7" t="n">
        <v>916694</v>
      </c>
      <c r="O797" s="7" t="inlineStr"/>
      <c r="P797" s="7" t="inlineStr"/>
      <c r="Q797" s="7" t="n">
        <v>12</v>
      </c>
      <c r="R797" s="7" t="n">
        <v>3453885</v>
      </c>
      <c r="S797" s="7" t="inlineStr"/>
      <c r="T797" s="7" t="inlineStr"/>
      <c r="U797" s="7" t="inlineStr"/>
      <c r="V797" s="7" t="inlineStr"/>
      <c r="W797" s="7" t="inlineStr"/>
      <c r="X797" s="7" t="inlineStr"/>
      <c r="Y797" s="7" t="inlineStr"/>
      <c r="Z797" s="7" t="inlineStr"/>
      <c r="AA797" s="7" t="inlineStr"/>
      <c r="AB797" s="7" t="inlineStr"/>
      <c r="AC797" s="7" t="n">
        <v>3</v>
      </c>
      <c r="AD797" s="7" t="n">
        <v>1268091</v>
      </c>
      <c r="AE797" s="7" t="n">
        <v>3</v>
      </c>
      <c r="AF797" s="7" t="n">
        <v>1219659</v>
      </c>
      <c r="AG797" s="7" t="inlineStr"/>
      <c r="AH797" s="7" t="inlineStr"/>
      <c r="AI797" s="7" t="n">
        <v>2</v>
      </c>
      <c r="AJ797" s="7" t="n">
        <v>570110</v>
      </c>
      <c r="AK797" s="7" t="inlineStr"/>
      <c r="AL797" s="7" t="inlineStr"/>
      <c r="AM797" s="7" t="inlineStr"/>
      <c r="AN797" s="7" t="inlineStr"/>
      <c r="AO797" s="7" t="inlineStr"/>
      <c r="AP797" s="7" t="inlineStr"/>
      <c r="AQ797" s="7" t="inlineStr"/>
      <c r="AR797" s="7" t="inlineStr"/>
      <c r="AS797" s="7" t="inlineStr"/>
      <c r="AT797" s="7" t="inlineStr"/>
      <c r="AU797" s="7">
        <f>AW797+AY797+BA797+BC797+BE797+BG797+BI797</f>
        <v/>
      </c>
      <c r="AV797" s="7">
        <f>AX797+AZ797+BB797+BD797+BF797+BH797+BJ797</f>
        <v/>
      </c>
      <c r="AW797" s="7" t="inlineStr"/>
      <c r="AX797" s="7" t="inlineStr"/>
      <c r="AY797" s="7" t="inlineStr"/>
      <c r="AZ797" s="7" t="inlineStr"/>
      <c r="BA797" s="7" t="inlineStr"/>
      <c r="BB797" s="7" t="inlineStr"/>
      <c r="BC797" s="7" t="inlineStr"/>
      <c r="BD797" s="7" t="inlineStr"/>
      <c r="BE797" s="7" t="inlineStr"/>
      <c r="BF797" s="7" t="inlineStr"/>
      <c r="BG797" s="7" t="inlineStr"/>
      <c r="BH797" s="7" t="inlineStr"/>
      <c r="BI797" s="7" t="inlineStr"/>
      <c r="BJ797" s="7" t="inlineStr"/>
      <c r="BK797" s="7">
        <f>BM797+BO797+BQ797+BS797+BU797</f>
        <v/>
      </c>
      <c r="BL797" s="7">
        <f>BN797+BP797+BR797+BT797+BV797</f>
        <v/>
      </c>
      <c r="BM797" s="7" t="inlineStr"/>
      <c r="BN797" s="7" t="inlineStr"/>
      <c r="BO797" s="7" t="inlineStr"/>
      <c r="BP797" s="7" t="inlineStr"/>
      <c r="BQ797" s="7" t="inlineStr"/>
      <c r="BR797" s="7" t="inlineStr"/>
      <c r="BS797" s="7" t="inlineStr"/>
      <c r="BT797" s="7" t="inlineStr"/>
      <c r="BU797" s="7" t="inlineStr"/>
      <c r="BV797" s="7" t="inlineStr"/>
      <c r="BW797" s="7">
        <f>BY797+CA797+CC797+CE797+CG797+CI797+CK797+CM797+CO797+CQ797+CS797+CU797+CW797+CY797+DA797+DC797</f>
        <v/>
      </c>
      <c r="BX797" s="7">
        <f>BZ797+CB797+CD797+CF797+CH797+CJ797+CL797+CN797+CP797+CR797+CT797+CV797+CX797+CZ797+DB797+DD797</f>
        <v/>
      </c>
      <c r="BY797" s="7" t="inlineStr"/>
      <c r="BZ797" s="7" t="inlineStr"/>
      <c r="CA797" s="7" t="inlineStr"/>
      <c r="CB797" s="7" t="inlineStr"/>
      <c r="CC797" s="7" t="inlineStr"/>
      <c r="CD797" s="7" t="inlineStr"/>
      <c r="CE797" s="7" t="inlineStr"/>
      <c r="CF797" s="7" t="inlineStr"/>
      <c r="CG797" s="7" t="inlineStr"/>
      <c r="CH797" s="7" t="inlineStr"/>
      <c r="CI797" s="7" t="inlineStr"/>
      <c r="CJ797" s="7" t="inlineStr"/>
      <c r="CK797" s="7" t="inlineStr"/>
      <c r="CL797" s="7" t="inlineStr"/>
      <c r="CM797" s="7" t="inlineStr"/>
      <c r="CN797" s="7" t="inlineStr"/>
      <c r="CO797" s="7" t="n">
        <v>2</v>
      </c>
      <c r="CP797" s="7" t="n">
        <v>625688</v>
      </c>
      <c r="CQ797" s="7" t="inlineStr"/>
      <c r="CR797" s="7" t="inlineStr"/>
      <c r="CS797" s="7" t="inlineStr"/>
      <c r="CT797" s="7" t="inlineStr"/>
      <c r="CU797" s="7" t="inlineStr"/>
      <c r="CV797" s="7" t="inlineStr"/>
      <c r="CW797" s="7" t="inlineStr"/>
      <c r="CX797" s="7" t="inlineStr"/>
      <c r="CY797" s="7" t="inlineStr"/>
      <c r="CZ797" s="7" t="inlineStr"/>
      <c r="DA797" s="7" t="inlineStr"/>
      <c r="DB797" s="7" t="inlineStr"/>
      <c r="DC797" s="7" t="inlineStr"/>
      <c r="DD797" s="7" t="inlineStr"/>
      <c r="DE797" s="7">
        <f>DG797+DI797+DK797+DM797+DO797+DQ797+DS797+DU797+DW797+DY797+EA797+EC797+EE797</f>
        <v/>
      </c>
      <c r="DF797" s="7">
        <f>DH797+DJ797+DL797+DN797+DP797+DR797+DT797+DV797+DX797+DZ797+EB797+ED797+EF797</f>
        <v/>
      </c>
      <c r="DG797" s="7" t="inlineStr"/>
      <c r="DH797" s="7" t="inlineStr"/>
      <c r="DI797" s="7" t="inlineStr"/>
      <c r="DJ797" s="7" t="inlineStr"/>
      <c r="DK797" s="7" t="inlineStr"/>
      <c r="DL797" s="7" t="inlineStr"/>
      <c r="DM797" s="7" t="inlineStr"/>
      <c r="DN797" s="7" t="inlineStr"/>
      <c r="DO797" s="7" t="inlineStr"/>
      <c r="DP797" s="7" t="inlineStr"/>
      <c r="DQ797" s="7" t="inlineStr"/>
      <c r="DR797" s="7" t="inlineStr"/>
      <c r="DS797" s="7" t="inlineStr"/>
      <c r="DT797" s="7" t="inlineStr"/>
      <c r="DU797" s="7" t="inlineStr"/>
      <c r="DV797" s="7" t="inlineStr"/>
      <c r="DW797" s="7" t="inlineStr"/>
      <c r="DX797" s="7" t="inlineStr"/>
      <c r="DY797" s="7" t="inlineStr"/>
      <c r="DZ797" s="7" t="inlineStr"/>
      <c r="EA797" s="7" t="inlineStr"/>
      <c r="EB797" s="7" t="inlineStr"/>
      <c r="EC797" s="7" t="inlineStr"/>
      <c r="ED797" s="7" t="inlineStr"/>
      <c r="EE797" s="7" t="inlineStr"/>
      <c r="EF797" s="7" t="inlineStr"/>
      <c r="EG797" s="7">
        <f>E797+AU797+BK797+BW797+DE797</f>
        <v/>
      </c>
      <c r="EH797" s="7">
        <f>F797+AV797+BL797+BX797+DF797</f>
        <v/>
      </c>
    </row>
    <row r="798" hidden="1" outlineLevel="1">
      <c r="A798" s="5" t="n">
        <v>2</v>
      </c>
      <c r="B798" s="6" t="inlineStr">
        <is>
          <t>OOO "Future Of Pharma" Т1-Паркент</t>
        </is>
      </c>
      <c r="C798" s="6" t="inlineStr">
        <is>
          <t>Ташкент</t>
        </is>
      </c>
      <c r="D798" s="6" t="inlineStr">
        <is>
          <t>Ташкент 1</t>
        </is>
      </c>
      <c r="E798" s="7">
        <f>G798+I798+K798+M798+O798+Q798+S798+U798+W798+Y798+AA798+AC798+AE798+AG798+AI798+AK798+AM798+AO798+AQ798+AS798</f>
        <v/>
      </c>
      <c r="F798" s="7">
        <f>H798+J798+L798+N798+P798+R798+T798+V798+X798+Z798+AB798+AD798+AF798+AH798+AJ798+AL798+AN798+AP798+AR798+AT798</f>
        <v/>
      </c>
      <c r="G798" s="7" t="inlineStr"/>
      <c r="H798" s="7" t="inlineStr"/>
      <c r="I798" s="7" t="inlineStr"/>
      <c r="J798" s="7" t="inlineStr"/>
      <c r="K798" s="7" t="inlineStr"/>
      <c r="L798" s="7" t="inlineStr"/>
      <c r="M798" s="7" t="inlineStr"/>
      <c r="N798" s="7" t="inlineStr"/>
      <c r="O798" s="7" t="inlineStr"/>
      <c r="P798" s="7" t="inlineStr"/>
      <c r="Q798" s="7" t="n">
        <v>20</v>
      </c>
      <c r="R798" s="7" t="n">
        <v>6243130</v>
      </c>
      <c r="S798" s="7" t="inlineStr"/>
      <c r="T798" s="7" t="inlineStr"/>
      <c r="U798" s="7" t="inlineStr"/>
      <c r="V798" s="7" t="inlineStr"/>
      <c r="W798" s="7" t="inlineStr"/>
      <c r="X798" s="7" t="inlineStr"/>
      <c r="Y798" s="7" t="inlineStr"/>
      <c r="Z798" s="7" t="inlineStr"/>
      <c r="AA798" s="7" t="inlineStr"/>
      <c r="AB798" s="7" t="inlineStr"/>
      <c r="AC798" s="7" t="inlineStr"/>
      <c r="AD798" s="7" t="inlineStr"/>
      <c r="AE798" s="7" t="inlineStr"/>
      <c r="AF798" s="7" t="inlineStr"/>
      <c r="AG798" s="7" t="inlineStr"/>
      <c r="AH798" s="7" t="inlineStr"/>
      <c r="AI798" s="7" t="inlineStr"/>
      <c r="AJ798" s="7" t="inlineStr"/>
      <c r="AK798" s="7" t="inlineStr"/>
      <c r="AL798" s="7" t="inlineStr"/>
      <c r="AM798" s="7" t="inlineStr"/>
      <c r="AN798" s="7" t="inlineStr"/>
      <c r="AO798" s="7" t="inlineStr"/>
      <c r="AP798" s="7" t="inlineStr"/>
      <c r="AQ798" s="7" t="inlineStr"/>
      <c r="AR798" s="7" t="inlineStr"/>
      <c r="AS798" s="7" t="inlineStr"/>
      <c r="AT798" s="7" t="inlineStr"/>
      <c r="AU798" s="7">
        <f>AW798+AY798+BA798+BC798+BE798+BG798+BI798</f>
        <v/>
      </c>
      <c r="AV798" s="7">
        <f>AX798+AZ798+BB798+BD798+BF798+BH798+BJ798</f>
        <v/>
      </c>
      <c r="AW798" s="7" t="inlineStr"/>
      <c r="AX798" s="7" t="inlineStr"/>
      <c r="AY798" s="7" t="inlineStr"/>
      <c r="AZ798" s="7" t="inlineStr"/>
      <c r="BA798" s="7" t="inlineStr"/>
      <c r="BB798" s="7" t="inlineStr"/>
      <c r="BC798" s="7" t="inlineStr"/>
      <c r="BD798" s="7" t="inlineStr"/>
      <c r="BE798" s="7" t="inlineStr"/>
      <c r="BF798" s="7" t="inlineStr"/>
      <c r="BG798" s="7" t="inlineStr"/>
      <c r="BH798" s="7" t="inlineStr"/>
      <c r="BI798" s="7" t="inlineStr"/>
      <c r="BJ798" s="7" t="inlineStr"/>
      <c r="BK798" s="7">
        <f>BM798+BO798+BQ798+BS798+BU798</f>
        <v/>
      </c>
      <c r="BL798" s="7">
        <f>BN798+BP798+BR798+BT798+BV798</f>
        <v/>
      </c>
      <c r="BM798" s="7" t="inlineStr"/>
      <c r="BN798" s="7" t="inlineStr"/>
      <c r="BO798" s="7" t="inlineStr"/>
      <c r="BP798" s="7" t="inlineStr"/>
      <c r="BQ798" s="7" t="inlineStr"/>
      <c r="BR798" s="7" t="inlineStr"/>
      <c r="BS798" s="7" t="inlineStr"/>
      <c r="BT798" s="7" t="inlineStr"/>
      <c r="BU798" s="7" t="inlineStr"/>
      <c r="BV798" s="7" t="inlineStr"/>
      <c r="BW798" s="7">
        <f>BY798+CA798+CC798+CE798+CG798+CI798+CK798+CM798+CO798+CQ798+CS798+CU798+CW798+CY798+DA798+DC798</f>
        <v/>
      </c>
      <c r="BX798" s="7">
        <f>BZ798+CB798+CD798+CF798+CH798+CJ798+CL798+CN798+CP798+CR798+CT798+CV798+CX798+CZ798+DB798+DD798</f>
        <v/>
      </c>
      <c r="BY798" s="7" t="inlineStr"/>
      <c r="BZ798" s="7" t="inlineStr"/>
      <c r="CA798" s="7" t="inlineStr"/>
      <c r="CB798" s="7" t="inlineStr"/>
      <c r="CC798" s="7" t="inlineStr"/>
      <c r="CD798" s="7" t="inlineStr"/>
      <c r="CE798" s="7" t="inlineStr"/>
      <c r="CF798" s="7" t="inlineStr"/>
      <c r="CG798" s="7" t="inlineStr"/>
      <c r="CH798" s="7" t="inlineStr"/>
      <c r="CI798" s="7" t="inlineStr"/>
      <c r="CJ798" s="7" t="inlineStr"/>
      <c r="CK798" s="7" t="inlineStr"/>
      <c r="CL798" s="7" t="inlineStr"/>
      <c r="CM798" s="7" t="inlineStr"/>
      <c r="CN798" s="7" t="inlineStr"/>
      <c r="CO798" s="7" t="inlineStr"/>
      <c r="CP798" s="7" t="inlineStr"/>
      <c r="CQ798" s="7" t="inlineStr"/>
      <c r="CR798" s="7" t="inlineStr"/>
      <c r="CS798" s="7" t="inlineStr"/>
      <c r="CT798" s="7" t="inlineStr"/>
      <c r="CU798" s="7" t="inlineStr"/>
      <c r="CV798" s="7" t="inlineStr"/>
      <c r="CW798" s="7" t="inlineStr"/>
      <c r="CX798" s="7" t="inlineStr"/>
      <c r="CY798" s="7" t="inlineStr"/>
      <c r="CZ798" s="7" t="inlineStr"/>
      <c r="DA798" s="7" t="inlineStr"/>
      <c r="DB798" s="7" t="inlineStr"/>
      <c r="DC798" s="7" t="inlineStr"/>
      <c r="DD798" s="7" t="inlineStr"/>
      <c r="DE798" s="7">
        <f>DG798+DI798+DK798+DM798+DO798+DQ798+DS798+DU798+DW798+DY798+EA798+EC798+EE798</f>
        <v/>
      </c>
      <c r="DF798" s="7">
        <f>DH798+DJ798+DL798+DN798+DP798+DR798+DT798+DV798+DX798+DZ798+EB798+ED798+EF798</f>
        <v/>
      </c>
      <c r="DG798" s="7" t="inlineStr"/>
      <c r="DH798" s="7" t="inlineStr"/>
      <c r="DI798" s="7" t="inlineStr"/>
      <c r="DJ798" s="7" t="inlineStr"/>
      <c r="DK798" s="7" t="inlineStr"/>
      <c r="DL798" s="7" t="inlineStr"/>
      <c r="DM798" s="7" t="inlineStr"/>
      <c r="DN798" s="7" t="inlineStr"/>
      <c r="DO798" s="7" t="inlineStr"/>
      <c r="DP798" s="7" t="inlineStr"/>
      <c r="DQ798" s="7" t="inlineStr"/>
      <c r="DR798" s="7" t="inlineStr"/>
      <c r="DS798" s="7" t="inlineStr"/>
      <c r="DT798" s="7" t="inlineStr"/>
      <c r="DU798" s="7" t="inlineStr"/>
      <c r="DV798" s="7" t="inlineStr"/>
      <c r="DW798" s="7" t="inlineStr"/>
      <c r="DX798" s="7" t="inlineStr"/>
      <c r="DY798" s="7" t="inlineStr"/>
      <c r="DZ798" s="7" t="inlineStr"/>
      <c r="EA798" s="7" t="inlineStr"/>
      <c r="EB798" s="7" t="inlineStr"/>
      <c r="EC798" s="7" t="inlineStr"/>
      <c r="ED798" s="7" t="inlineStr"/>
      <c r="EE798" s="7" t="inlineStr"/>
      <c r="EF798" s="7" t="inlineStr"/>
      <c r="EG798" s="7">
        <f>E798+AU798+BK798+BW798+DE798</f>
        <v/>
      </c>
      <c r="EH798" s="7">
        <f>F798+AV798+BL798+BX798+DF798</f>
        <v/>
      </c>
    </row>
    <row r="799" hidden="1" outlineLevel="1">
      <c r="A799" s="5" t="n">
        <v>3</v>
      </c>
      <c r="B799" s="6" t="inlineStr">
        <is>
          <t>OOO "Future Of Pharma" Т3-Перфектум</t>
        </is>
      </c>
      <c r="C799" s="6" t="inlineStr">
        <is>
          <t>Ташкент</t>
        </is>
      </c>
      <c r="D799" s="6" t="inlineStr">
        <is>
          <t>Ташкент 2</t>
        </is>
      </c>
      <c r="E799" s="7">
        <f>G799+I799+K799+M799+O799+Q799+S799+U799+W799+Y799+AA799+AC799+AE799+AG799+AI799+AK799+AM799+AO799+AQ799+AS799</f>
        <v/>
      </c>
      <c r="F799" s="7">
        <f>H799+J799+L799+N799+P799+R799+T799+V799+X799+Z799+AB799+AD799+AF799+AH799+AJ799+AL799+AN799+AP799+AR799+AT799</f>
        <v/>
      </c>
      <c r="G799" s="7" t="n">
        <v>4</v>
      </c>
      <c r="H799" s="7" t="n">
        <v>1793100</v>
      </c>
      <c r="I799" s="7" t="inlineStr"/>
      <c r="J799" s="7" t="inlineStr"/>
      <c r="K799" s="7" t="inlineStr"/>
      <c r="L799" s="7" t="inlineStr"/>
      <c r="M799" s="7" t="inlineStr"/>
      <c r="N799" s="7" t="inlineStr"/>
      <c r="O799" s="7" t="inlineStr"/>
      <c r="P799" s="7" t="inlineStr"/>
      <c r="Q799" s="7" t="n">
        <v>12</v>
      </c>
      <c r="R799" s="7" t="n">
        <v>3051472</v>
      </c>
      <c r="S799" s="7" t="inlineStr"/>
      <c r="T799" s="7" t="inlineStr"/>
      <c r="U799" s="7" t="inlineStr"/>
      <c r="V799" s="7" t="inlineStr"/>
      <c r="W799" s="7" t="inlineStr"/>
      <c r="X799" s="7" t="inlineStr"/>
      <c r="Y799" s="7" t="inlineStr"/>
      <c r="Z799" s="7" t="inlineStr"/>
      <c r="AA799" s="7" t="inlineStr"/>
      <c r="AB799" s="7" t="inlineStr"/>
      <c r="AC799" s="7" t="n">
        <v>10</v>
      </c>
      <c r="AD799" s="7" t="n">
        <v>610310</v>
      </c>
      <c r="AE799" s="7" t="inlineStr"/>
      <c r="AF799" s="7" t="inlineStr"/>
      <c r="AG799" s="7" t="inlineStr"/>
      <c r="AH799" s="7" t="inlineStr"/>
      <c r="AI799" s="7" t="inlineStr"/>
      <c r="AJ799" s="7" t="inlineStr"/>
      <c r="AK799" s="7" t="inlineStr"/>
      <c r="AL799" s="7" t="inlineStr"/>
      <c r="AM799" s="7" t="inlineStr"/>
      <c r="AN799" s="7" t="inlineStr"/>
      <c r="AO799" s="7" t="inlineStr"/>
      <c r="AP799" s="7" t="inlineStr"/>
      <c r="AQ799" s="7" t="inlineStr"/>
      <c r="AR799" s="7" t="inlineStr"/>
      <c r="AS799" s="7" t="inlineStr"/>
      <c r="AT799" s="7" t="inlineStr"/>
      <c r="AU799" s="7">
        <f>AW799+AY799+BA799+BC799+BE799+BG799+BI799</f>
        <v/>
      </c>
      <c r="AV799" s="7">
        <f>AX799+AZ799+BB799+BD799+BF799+BH799+BJ799</f>
        <v/>
      </c>
      <c r="AW799" s="7" t="inlineStr"/>
      <c r="AX799" s="7" t="inlineStr"/>
      <c r="AY799" s="7" t="inlineStr"/>
      <c r="AZ799" s="7" t="inlineStr"/>
      <c r="BA799" s="7" t="inlineStr"/>
      <c r="BB799" s="7" t="inlineStr"/>
      <c r="BC799" s="7" t="inlineStr"/>
      <c r="BD799" s="7" t="inlineStr"/>
      <c r="BE799" s="7" t="inlineStr"/>
      <c r="BF799" s="7" t="inlineStr"/>
      <c r="BG799" s="7" t="inlineStr"/>
      <c r="BH799" s="7" t="inlineStr"/>
      <c r="BI799" s="7" t="inlineStr"/>
      <c r="BJ799" s="7" t="inlineStr"/>
      <c r="BK799" s="7">
        <f>BM799+BO799+BQ799+BS799+BU799</f>
        <v/>
      </c>
      <c r="BL799" s="7">
        <f>BN799+BP799+BR799+BT799+BV799</f>
        <v/>
      </c>
      <c r="BM799" s="7" t="inlineStr"/>
      <c r="BN799" s="7" t="inlineStr"/>
      <c r="BO799" s="7" t="inlineStr"/>
      <c r="BP799" s="7" t="inlineStr"/>
      <c r="BQ799" s="7" t="inlineStr"/>
      <c r="BR799" s="7" t="inlineStr"/>
      <c r="BS799" s="7" t="inlineStr"/>
      <c r="BT799" s="7" t="inlineStr"/>
      <c r="BU799" s="7" t="inlineStr"/>
      <c r="BV799" s="7" t="inlineStr"/>
      <c r="BW799" s="7">
        <f>BY799+CA799+CC799+CE799+CG799+CI799+CK799+CM799+CO799+CQ799+CS799+CU799+CW799+CY799+DA799+DC799</f>
        <v/>
      </c>
      <c r="BX799" s="7">
        <f>BZ799+CB799+CD799+CF799+CH799+CJ799+CL799+CN799+CP799+CR799+CT799+CV799+CX799+CZ799+DB799+DD799</f>
        <v/>
      </c>
      <c r="BY799" s="7" t="inlineStr"/>
      <c r="BZ799" s="7" t="inlineStr"/>
      <c r="CA799" s="7" t="inlineStr"/>
      <c r="CB799" s="7" t="inlineStr"/>
      <c r="CC799" s="7" t="inlineStr"/>
      <c r="CD799" s="7" t="inlineStr"/>
      <c r="CE799" s="7" t="inlineStr"/>
      <c r="CF799" s="7" t="inlineStr"/>
      <c r="CG799" s="7" t="inlineStr"/>
      <c r="CH799" s="7" t="inlineStr"/>
      <c r="CI799" s="7" t="inlineStr"/>
      <c r="CJ799" s="7" t="inlineStr"/>
      <c r="CK799" s="7" t="inlineStr"/>
      <c r="CL799" s="7" t="inlineStr"/>
      <c r="CM799" s="7" t="inlineStr"/>
      <c r="CN799" s="7" t="inlineStr"/>
      <c r="CO799" s="7" t="inlineStr"/>
      <c r="CP799" s="7" t="inlineStr"/>
      <c r="CQ799" s="7" t="inlineStr"/>
      <c r="CR799" s="7" t="inlineStr"/>
      <c r="CS799" s="7" t="inlineStr"/>
      <c r="CT799" s="7" t="inlineStr"/>
      <c r="CU799" s="7" t="inlineStr"/>
      <c r="CV799" s="7" t="inlineStr"/>
      <c r="CW799" s="7" t="inlineStr"/>
      <c r="CX799" s="7" t="inlineStr"/>
      <c r="CY799" s="7" t="inlineStr"/>
      <c r="CZ799" s="7" t="inlineStr"/>
      <c r="DA799" s="7" t="inlineStr"/>
      <c r="DB799" s="7" t="inlineStr"/>
      <c r="DC799" s="7" t="inlineStr"/>
      <c r="DD799" s="7" t="inlineStr"/>
      <c r="DE799" s="7">
        <f>DG799+DI799+DK799+DM799+DO799+DQ799+DS799+DU799+DW799+DY799+EA799+EC799+EE799</f>
        <v/>
      </c>
      <c r="DF799" s="7">
        <f>DH799+DJ799+DL799+DN799+DP799+DR799+DT799+DV799+DX799+DZ799+EB799+ED799+EF799</f>
        <v/>
      </c>
      <c r="DG799" s="7" t="inlineStr"/>
      <c r="DH799" s="7" t="inlineStr"/>
      <c r="DI799" s="7" t="inlineStr"/>
      <c r="DJ799" s="7" t="inlineStr"/>
      <c r="DK799" s="7" t="inlineStr"/>
      <c r="DL799" s="7" t="inlineStr"/>
      <c r="DM799" s="7" t="inlineStr"/>
      <c r="DN799" s="7" t="inlineStr"/>
      <c r="DO799" s="7" t="inlineStr"/>
      <c r="DP799" s="7" t="inlineStr"/>
      <c r="DQ799" s="7" t="inlineStr"/>
      <c r="DR799" s="7" t="inlineStr"/>
      <c r="DS799" s="7" t="inlineStr"/>
      <c r="DT799" s="7" t="inlineStr"/>
      <c r="DU799" s="7" t="inlineStr"/>
      <c r="DV799" s="7" t="inlineStr"/>
      <c r="DW799" s="7" t="inlineStr"/>
      <c r="DX799" s="7" t="inlineStr"/>
      <c r="DY799" s="7" t="inlineStr"/>
      <c r="DZ799" s="7" t="inlineStr"/>
      <c r="EA799" s="7" t="inlineStr"/>
      <c r="EB799" s="7" t="inlineStr"/>
      <c r="EC799" s="7" t="inlineStr"/>
      <c r="ED799" s="7" t="inlineStr"/>
      <c r="EE799" s="7" t="inlineStr"/>
      <c r="EF799" s="7" t="inlineStr"/>
      <c r="EG799" s="7">
        <f>E799+AU799+BK799+BW799+DE799</f>
        <v/>
      </c>
      <c r="EH799" s="7">
        <f>F799+AV799+BL799+BX799+DF799</f>
        <v/>
      </c>
    </row>
    <row r="800" hidden="1" outlineLevel="1">
      <c r="A800" s="5" t="n">
        <v>4</v>
      </c>
      <c r="B800" s="6" t="inlineStr">
        <is>
          <t>OOO "Future Of Pharma" Т5-Квартал Ц</t>
        </is>
      </c>
      <c r="C800" s="6" t="inlineStr">
        <is>
          <t>Ташкент</t>
        </is>
      </c>
      <c r="D800" s="6" t="inlineStr">
        <is>
          <t>Ташкент 2</t>
        </is>
      </c>
      <c r="E800" s="7">
        <f>G800+I800+K800+M800+O800+Q800+S800+U800+W800+Y800+AA800+AC800+AE800+AG800+AI800+AK800+AM800+AO800+AQ800+AS800</f>
        <v/>
      </c>
      <c r="F800" s="7">
        <f>H800+J800+L800+N800+P800+R800+T800+V800+X800+Z800+AB800+AD800+AF800+AH800+AJ800+AL800+AN800+AP800+AR800+AT800</f>
        <v/>
      </c>
      <c r="G800" s="7" t="inlineStr"/>
      <c r="H800" s="7" t="inlineStr"/>
      <c r="I800" s="7" t="inlineStr"/>
      <c r="J800" s="7" t="inlineStr"/>
      <c r="K800" s="7" t="inlineStr"/>
      <c r="L800" s="7" t="inlineStr"/>
      <c r="M800" s="7" t="inlineStr"/>
      <c r="N800" s="7" t="inlineStr"/>
      <c r="O800" s="7" t="n">
        <v>11</v>
      </c>
      <c r="P800" s="7" t="n">
        <v>2816544</v>
      </c>
      <c r="Q800" s="7" t="n">
        <v>30</v>
      </c>
      <c r="R800" s="7" t="n">
        <v>8952410</v>
      </c>
      <c r="S800" s="7" t="inlineStr"/>
      <c r="T800" s="7" t="inlineStr"/>
      <c r="U800" s="7" t="inlineStr"/>
      <c r="V800" s="7" t="inlineStr"/>
      <c r="W800" s="7" t="inlineStr"/>
      <c r="X800" s="7" t="inlineStr"/>
      <c r="Y800" s="7" t="inlineStr"/>
      <c r="Z800" s="7" t="inlineStr"/>
      <c r="AA800" s="7" t="inlineStr"/>
      <c r="AB800" s="7" t="inlineStr"/>
      <c r="AC800" s="7" t="inlineStr"/>
      <c r="AD800" s="7" t="inlineStr"/>
      <c r="AE800" s="7" t="inlineStr"/>
      <c r="AF800" s="7" t="inlineStr"/>
      <c r="AG800" s="7" t="inlineStr"/>
      <c r="AH800" s="7" t="inlineStr"/>
      <c r="AI800" s="7" t="inlineStr"/>
      <c r="AJ800" s="7" t="inlineStr"/>
      <c r="AK800" s="7" t="inlineStr"/>
      <c r="AL800" s="7" t="inlineStr"/>
      <c r="AM800" s="7" t="inlineStr"/>
      <c r="AN800" s="7" t="inlineStr"/>
      <c r="AO800" s="7" t="inlineStr"/>
      <c r="AP800" s="7" t="inlineStr"/>
      <c r="AQ800" s="7" t="inlineStr"/>
      <c r="AR800" s="7" t="inlineStr"/>
      <c r="AS800" s="7" t="inlineStr"/>
      <c r="AT800" s="7" t="inlineStr"/>
      <c r="AU800" s="7">
        <f>AW800+AY800+BA800+BC800+BE800+BG800+BI800</f>
        <v/>
      </c>
      <c r="AV800" s="7">
        <f>AX800+AZ800+BB800+BD800+BF800+BH800+BJ800</f>
        <v/>
      </c>
      <c r="AW800" s="7" t="inlineStr"/>
      <c r="AX800" s="7" t="inlineStr"/>
      <c r="AY800" s="7" t="inlineStr"/>
      <c r="AZ800" s="7" t="inlineStr"/>
      <c r="BA800" s="7" t="inlineStr"/>
      <c r="BB800" s="7" t="inlineStr"/>
      <c r="BC800" s="7" t="inlineStr"/>
      <c r="BD800" s="7" t="inlineStr"/>
      <c r="BE800" s="7" t="inlineStr"/>
      <c r="BF800" s="7" t="inlineStr"/>
      <c r="BG800" s="7" t="inlineStr"/>
      <c r="BH800" s="7" t="inlineStr"/>
      <c r="BI800" s="7" t="inlineStr"/>
      <c r="BJ800" s="7" t="inlineStr"/>
      <c r="BK800" s="7">
        <f>BM800+BO800+BQ800+BS800+BU800</f>
        <v/>
      </c>
      <c r="BL800" s="7">
        <f>BN800+BP800+BR800+BT800+BV800</f>
        <v/>
      </c>
      <c r="BM800" s="7" t="inlineStr"/>
      <c r="BN800" s="7" t="inlineStr"/>
      <c r="BO800" s="7" t="inlineStr"/>
      <c r="BP800" s="7" t="inlineStr"/>
      <c r="BQ800" s="7" t="inlineStr"/>
      <c r="BR800" s="7" t="inlineStr"/>
      <c r="BS800" s="7" t="inlineStr"/>
      <c r="BT800" s="7" t="inlineStr"/>
      <c r="BU800" s="7" t="inlineStr"/>
      <c r="BV800" s="7" t="inlineStr"/>
      <c r="BW800" s="7">
        <f>BY800+CA800+CC800+CE800+CG800+CI800+CK800+CM800+CO800+CQ800+CS800+CU800+CW800+CY800+DA800+DC800</f>
        <v/>
      </c>
      <c r="BX800" s="7">
        <f>BZ800+CB800+CD800+CF800+CH800+CJ800+CL800+CN800+CP800+CR800+CT800+CV800+CX800+CZ800+DB800+DD800</f>
        <v/>
      </c>
      <c r="BY800" s="7" t="inlineStr"/>
      <c r="BZ800" s="7" t="inlineStr"/>
      <c r="CA800" s="7" t="inlineStr"/>
      <c r="CB800" s="7" t="inlineStr"/>
      <c r="CC800" s="7" t="inlineStr"/>
      <c r="CD800" s="7" t="inlineStr"/>
      <c r="CE800" s="7" t="inlineStr"/>
      <c r="CF800" s="7" t="inlineStr"/>
      <c r="CG800" s="7" t="inlineStr"/>
      <c r="CH800" s="7" t="inlineStr"/>
      <c r="CI800" s="7" t="inlineStr"/>
      <c r="CJ800" s="7" t="inlineStr"/>
      <c r="CK800" s="7" t="inlineStr"/>
      <c r="CL800" s="7" t="inlineStr"/>
      <c r="CM800" s="7" t="inlineStr"/>
      <c r="CN800" s="7" t="inlineStr"/>
      <c r="CO800" s="7" t="inlineStr"/>
      <c r="CP800" s="7" t="inlineStr"/>
      <c r="CQ800" s="7" t="inlineStr"/>
      <c r="CR800" s="7" t="inlineStr"/>
      <c r="CS800" s="7" t="inlineStr"/>
      <c r="CT800" s="7" t="inlineStr"/>
      <c r="CU800" s="7" t="inlineStr"/>
      <c r="CV800" s="7" t="inlineStr"/>
      <c r="CW800" s="7" t="inlineStr"/>
      <c r="CX800" s="7" t="inlineStr"/>
      <c r="CY800" s="7" t="inlineStr"/>
      <c r="CZ800" s="7" t="inlineStr"/>
      <c r="DA800" s="7" t="inlineStr"/>
      <c r="DB800" s="7" t="inlineStr"/>
      <c r="DC800" s="7" t="inlineStr"/>
      <c r="DD800" s="7" t="inlineStr"/>
      <c r="DE800" s="7">
        <f>DG800+DI800+DK800+DM800+DO800+DQ800+DS800+DU800+DW800+DY800+EA800+EC800+EE800</f>
        <v/>
      </c>
      <c r="DF800" s="7">
        <f>DH800+DJ800+DL800+DN800+DP800+DR800+DT800+DV800+DX800+DZ800+EB800+ED800+EF800</f>
        <v/>
      </c>
      <c r="DG800" s="7" t="inlineStr"/>
      <c r="DH800" s="7" t="inlineStr"/>
      <c r="DI800" s="7" t="inlineStr"/>
      <c r="DJ800" s="7" t="inlineStr"/>
      <c r="DK800" s="7" t="inlineStr"/>
      <c r="DL800" s="7" t="inlineStr"/>
      <c r="DM800" s="7" t="inlineStr"/>
      <c r="DN800" s="7" t="inlineStr"/>
      <c r="DO800" s="7" t="inlineStr"/>
      <c r="DP800" s="7" t="inlineStr"/>
      <c r="DQ800" s="7" t="inlineStr"/>
      <c r="DR800" s="7" t="inlineStr"/>
      <c r="DS800" s="7" t="inlineStr"/>
      <c r="DT800" s="7" t="inlineStr"/>
      <c r="DU800" s="7" t="inlineStr"/>
      <c r="DV800" s="7" t="inlineStr"/>
      <c r="DW800" s="7" t="inlineStr"/>
      <c r="DX800" s="7" t="inlineStr"/>
      <c r="DY800" s="7" t="inlineStr"/>
      <c r="DZ800" s="7" t="inlineStr"/>
      <c r="EA800" s="7" t="inlineStr"/>
      <c r="EB800" s="7" t="inlineStr"/>
      <c r="EC800" s="7" t="inlineStr"/>
      <c r="ED800" s="7" t="inlineStr"/>
      <c r="EE800" s="7" t="inlineStr"/>
      <c r="EF800" s="7" t="inlineStr"/>
      <c r="EG800" s="7">
        <f>E800+AU800+BK800+BW800+DE800</f>
        <v/>
      </c>
      <c r="EH800" s="7">
        <f>F800+AV800+BL800+BX800+DF800</f>
        <v/>
      </c>
    </row>
    <row r="801" hidden="1" outlineLevel="1">
      <c r="A801" s="5" t="n">
        <v>5</v>
      </c>
      <c r="B801" s="6" t="inlineStr">
        <is>
          <t>OOO "Future Of Pharma" Т6-Фархадский</t>
        </is>
      </c>
      <c r="C801" s="6" t="inlineStr">
        <is>
          <t>Ташкент</t>
        </is>
      </c>
      <c r="D801" s="6" t="inlineStr">
        <is>
          <t>Ташкент 2</t>
        </is>
      </c>
      <c r="E801" s="7">
        <f>G801+I801+K801+M801+O801+Q801+S801+U801+W801+Y801+AA801+AC801+AE801+AG801+AI801+AK801+AM801+AO801+AQ801+AS801</f>
        <v/>
      </c>
      <c r="F801" s="7">
        <f>H801+J801+L801+N801+P801+R801+T801+V801+X801+Z801+AB801+AD801+AF801+AH801+AJ801+AL801+AN801+AP801+AR801+AT801</f>
        <v/>
      </c>
      <c r="G801" s="7" t="inlineStr"/>
      <c r="H801" s="7" t="inlineStr"/>
      <c r="I801" s="7" t="inlineStr"/>
      <c r="J801" s="7" t="inlineStr"/>
      <c r="K801" s="7" t="inlineStr"/>
      <c r="L801" s="7" t="inlineStr"/>
      <c r="M801" s="7" t="n">
        <v>2</v>
      </c>
      <c r="N801" s="7" t="n">
        <v>321644</v>
      </c>
      <c r="O801" s="7" t="n">
        <v>2</v>
      </c>
      <c r="P801" s="7" t="n">
        <v>954028</v>
      </c>
      <c r="Q801" s="7" t="n">
        <v>10</v>
      </c>
      <c r="R801" s="7" t="n">
        <v>2823835</v>
      </c>
      <c r="S801" s="7" t="inlineStr"/>
      <c r="T801" s="7" t="inlineStr"/>
      <c r="U801" s="7" t="inlineStr"/>
      <c r="V801" s="7" t="inlineStr"/>
      <c r="W801" s="7" t="inlineStr"/>
      <c r="X801" s="7" t="inlineStr"/>
      <c r="Y801" s="7" t="inlineStr"/>
      <c r="Z801" s="7" t="inlineStr"/>
      <c r="AA801" s="7" t="inlineStr"/>
      <c r="AB801" s="7" t="inlineStr"/>
      <c r="AC801" s="7" t="n">
        <v>4</v>
      </c>
      <c r="AD801" s="7" t="n">
        <v>622035</v>
      </c>
      <c r="AE801" s="7" t="inlineStr"/>
      <c r="AF801" s="7" t="inlineStr"/>
      <c r="AG801" s="7" t="n">
        <v>2</v>
      </c>
      <c r="AH801" s="7" t="n">
        <v>883994</v>
      </c>
      <c r="AI801" s="7" t="inlineStr"/>
      <c r="AJ801" s="7" t="inlineStr"/>
      <c r="AK801" s="7" t="inlineStr"/>
      <c r="AL801" s="7" t="inlineStr"/>
      <c r="AM801" s="7" t="inlineStr"/>
      <c r="AN801" s="7" t="inlineStr"/>
      <c r="AO801" s="7" t="inlineStr"/>
      <c r="AP801" s="7" t="inlineStr"/>
      <c r="AQ801" s="7" t="inlineStr"/>
      <c r="AR801" s="7" t="inlineStr"/>
      <c r="AS801" s="7" t="inlineStr"/>
      <c r="AT801" s="7" t="inlineStr"/>
      <c r="AU801" s="7">
        <f>AW801+AY801+BA801+BC801+BE801+BG801+BI801</f>
        <v/>
      </c>
      <c r="AV801" s="7">
        <f>AX801+AZ801+BB801+BD801+BF801+BH801+BJ801</f>
        <v/>
      </c>
      <c r="AW801" s="7" t="inlineStr"/>
      <c r="AX801" s="7" t="inlineStr"/>
      <c r="AY801" s="7" t="inlineStr"/>
      <c r="AZ801" s="7" t="inlineStr"/>
      <c r="BA801" s="7" t="inlineStr"/>
      <c r="BB801" s="7" t="inlineStr"/>
      <c r="BC801" s="7" t="inlineStr"/>
      <c r="BD801" s="7" t="inlineStr"/>
      <c r="BE801" s="7" t="inlineStr"/>
      <c r="BF801" s="7" t="inlineStr"/>
      <c r="BG801" s="7" t="inlineStr"/>
      <c r="BH801" s="7" t="inlineStr"/>
      <c r="BI801" s="7" t="inlineStr"/>
      <c r="BJ801" s="7" t="inlineStr"/>
      <c r="BK801" s="7">
        <f>BM801+BO801+BQ801+BS801+BU801</f>
        <v/>
      </c>
      <c r="BL801" s="7">
        <f>BN801+BP801+BR801+BT801+BV801</f>
        <v/>
      </c>
      <c r="BM801" s="7" t="inlineStr"/>
      <c r="BN801" s="7" t="inlineStr"/>
      <c r="BO801" s="7" t="inlineStr"/>
      <c r="BP801" s="7" t="inlineStr"/>
      <c r="BQ801" s="7" t="inlineStr"/>
      <c r="BR801" s="7" t="inlineStr"/>
      <c r="BS801" s="7" t="inlineStr"/>
      <c r="BT801" s="7" t="inlineStr"/>
      <c r="BU801" s="7" t="inlineStr"/>
      <c r="BV801" s="7" t="inlineStr"/>
      <c r="BW801" s="7">
        <f>BY801+CA801+CC801+CE801+CG801+CI801+CK801+CM801+CO801+CQ801+CS801+CU801+CW801+CY801+DA801+DC801</f>
        <v/>
      </c>
      <c r="BX801" s="7">
        <f>BZ801+CB801+CD801+CF801+CH801+CJ801+CL801+CN801+CP801+CR801+CT801+CV801+CX801+CZ801+DB801+DD801</f>
        <v/>
      </c>
      <c r="BY801" s="7" t="inlineStr"/>
      <c r="BZ801" s="7" t="inlineStr"/>
      <c r="CA801" s="7" t="inlineStr"/>
      <c r="CB801" s="7" t="inlineStr"/>
      <c r="CC801" s="7" t="inlineStr"/>
      <c r="CD801" s="7" t="inlineStr"/>
      <c r="CE801" s="7" t="inlineStr"/>
      <c r="CF801" s="7" t="inlineStr"/>
      <c r="CG801" s="7" t="n">
        <v>2</v>
      </c>
      <c r="CH801" s="7" t="n">
        <v>190280</v>
      </c>
      <c r="CI801" s="7" t="inlineStr"/>
      <c r="CJ801" s="7" t="inlineStr"/>
      <c r="CK801" s="7" t="inlineStr"/>
      <c r="CL801" s="7" t="inlineStr"/>
      <c r="CM801" s="7" t="inlineStr"/>
      <c r="CN801" s="7" t="inlineStr"/>
      <c r="CO801" s="7" t="inlineStr"/>
      <c r="CP801" s="7" t="inlineStr"/>
      <c r="CQ801" s="7" t="inlineStr"/>
      <c r="CR801" s="7" t="inlineStr"/>
      <c r="CS801" s="7" t="inlineStr"/>
      <c r="CT801" s="7" t="inlineStr"/>
      <c r="CU801" s="7" t="inlineStr"/>
      <c r="CV801" s="7" t="inlineStr"/>
      <c r="CW801" s="7" t="inlineStr"/>
      <c r="CX801" s="7" t="inlineStr"/>
      <c r="CY801" s="7" t="inlineStr"/>
      <c r="CZ801" s="7" t="inlineStr"/>
      <c r="DA801" s="7" t="inlineStr"/>
      <c r="DB801" s="7" t="inlineStr"/>
      <c r="DC801" s="7" t="inlineStr"/>
      <c r="DD801" s="7" t="inlineStr"/>
      <c r="DE801" s="7">
        <f>DG801+DI801+DK801+DM801+DO801+DQ801+DS801+DU801+DW801+DY801+EA801+EC801+EE801</f>
        <v/>
      </c>
      <c r="DF801" s="7">
        <f>DH801+DJ801+DL801+DN801+DP801+DR801+DT801+DV801+DX801+DZ801+EB801+ED801+EF801</f>
        <v/>
      </c>
      <c r="DG801" s="7" t="inlineStr"/>
      <c r="DH801" s="7" t="inlineStr"/>
      <c r="DI801" s="7" t="inlineStr"/>
      <c r="DJ801" s="7" t="inlineStr"/>
      <c r="DK801" s="7" t="inlineStr"/>
      <c r="DL801" s="7" t="inlineStr"/>
      <c r="DM801" s="7" t="inlineStr"/>
      <c r="DN801" s="7" t="inlineStr"/>
      <c r="DO801" s="7" t="inlineStr"/>
      <c r="DP801" s="7" t="inlineStr"/>
      <c r="DQ801" s="7" t="inlineStr"/>
      <c r="DR801" s="7" t="inlineStr"/>
      <c r="DS801" s="7" t="inlineStr"/>
      <c r="DT801" s="7" t="inlineStr"/>
      <c r="DU801" s="7" t="inlineStr"/>
      <c r="DV801" s="7" t="inlineStr"/>
      <c r="DW801" s="7" t="inlineStr"/>
      <c r="DX801" s="7" t="inlineStr"/>
      <c r="DY801" s="7" t="inlineStr"/>
      <c r="DZ801" s="7" t="inlineStr"/>
      <c r="EA801" s="7" t="inlineStr"/>
      <c r="EB801" s="7" t="inlineStr"/>
      <c r="EC801" s="7" t="inlineStr"/>
      <c r="ED801" s="7" t="inlineStr"/>
      <c r="EE801" s="7" t="inlineStr"/>
      <c r="EF801" s="7" t="inlineStr"/>
      <c r="EG801" s="7">
        <f>E801+AU801+BK801+BW801+DE801</f>
        <v/>
      </c>
      <c r="EH801" s="7">
        <f>F801+AV801+BL801+BX801+DF801</f>
        <v/>
      </c>
    </row>
    <row r="802">
      <c r="A802" s="2" t="n">
        <v>0</v>
      </c>
      <c r="B802" s="3" t="inlineStr">
        <is>
          <t>Madina</t>
        </is>
      </c>
      <c r="C802" s="3" t="inlineStr"/>
      <c r="D802" s="3" t="inlineStr"/>
      <c r="E802" s="4">
        <f>SUM(E803:E954)</f>
        <v/>
      </c>
      <c r="F802" s="4">
        <f>SUM(F803:F954)</f>
        <v/>
      </c>
      <c r="G802" s="4">
        <f>SUM(G803:G954)</f>
        <v/>
      </c>
      <c r="H802" s="4">
        <f>SUM(H803:H954)</f>
        <v/>
      </c>
      <c r="I802" s="4">
        <f>SUM(I803:I954)</f>
        <v/>
      </c>
      <c r="J802" s="4">
        <f>SUM(J803:J954)</f>
        <v/>
      </c>
      <c r="K802" s="4">
        <f>SUM(K803:K954)</f>
        <v/>
      </c>
      <c r="L802" s="4">
        <f>SUM(L803:L954)</f>
        <v/>
      </c>
      <c r="M802" s="4">
        <f>SUM(M803:M954)</f>
        <v/>
      </c>
      <c r="N802" s="4">
        <f>SUM(N803:N954)</f>
        <v/>
      </c>
      <c r="O802" s="4">
        <f>SUM(O803:O954)</f>
        <v/>
      </c>
      <c r="P802" s="4">
        <f>SUM(P803:P954)</f>
        <v/>
      </c>
      <c r="Q802" s="4">
        <f>SUM(Q803:Q954)</f>
        <v/>
      </c>
      <c r="R802" s="4">
        <f>SUM(R803:R954)</f>
        <v/>
      </c>
      <c r="S802" s="4">
        <f>SUM(S803:S954)</f>
        <v/>
      </c>
      <c r="T802" s="4">
        <f>SUM(T803:T954)</f>
        <v/>
      </c>
      <c r="U802" s="4">
        <f>SUM(U803:U954)</f>
        <v/>
      </c>
      <c r="V802" s="4">
        <f>SUM(V803:V954)</f>
        <v/>
      </c>
      <c r="W802" s="4">
        <f>SUM(W803:W954)</f>
        <v/>
      </c>
      <c r="X802" s="4">
        <f>SUM(X803:X954)</f>
        <v/>
      </c>
      <c r="Y802" s="4">
        <f>SUM(Y803:Y954)</f>
        <v/>
      </c>
      <c r="Z802" s="4">
        <f>SUM(Z803:Z954)</f>
        <v/>
      </c>
      <c r="AA802" s="4">
        <f>SUM(AA803:AA954)</f>
        <v/>
      </c>
      <c r="AB802" s="4">
        <f>SUM(AB803:AB954)</f>
        <v/>
      </c>
      <c r="AC802" s="4">
        <f>SUM(AC803:AC954)</f>
        <v/>
      </c>
      <c r="AD802" s="4">
        <f>SUM(AD803:AD954)</f>
        <v/>
      </c>
      <c r="AE802" s="4">
        <f>SUM(AE803:AE954)</f>
        <v/>
      </c>
      <c r="AF802" s="4">
        <f>SUM(AF803:AF954)</f>
        <v/>
      </c>
      <c r="AG802" s="4">
        <f>SUM(AG803:AG954)</f>
        <v/>
      </c>
      <c r="AH802" s="4">
        <f>SUM(AH803:AH954)</f>
        <v/>
      </c>
      <c r="AI802" s="4">
        <f>SUM(AI803:AI954)</f>
        <v/>
      </c>
      <c r="AJ802" s="4">
        <f>SUM(AJ803:AJ954)</f>
        <v/>
      </c>
      <c r="AK802" s="4">
        <f>SUM(AK803:AK954)</f>
        <v/>
      </c>
      <c r="AL802" s="4">
        <f>SUM(AL803:AL954)</f>
        <v/>
      </c>
      <c r="AM802" s="4">
        <f>SUM(AM803:AM954)</f>
        <v/>
      </c>
      <c r="AN802" s="4">
        <f>SUM(AN803:AN954)</f>
        <v/>
      </c>
      <c r="AO802" s="4">
        <f>SUM(AO803:AO954)</f>
        <v/>
      </c>
      <c r="AP802" s="4">
        <f>SUM(AP803:AP954)</f>
        <v/>
      </c>
      <c r="AQ802" s="4">
        <f>SUM(AQ803:AQ954)</f>
        <v/>
      </c>
      <c r="AR802" s="4">
        <f>SUM(AR803:AR954)</f>
        <v/>
      </c>
      <c r="AS802" s="4">
        <f>SUM(AS803:AS954)</f>
        <v/>
      </c>
      <c r="AT802" s="4">
        <f>SUM(AT803:AT954)</f>
        <v/>
      </c>
      <c r="AU802" s="4">
        <f>SUM(AU803:AU954)</f>
        <v/>
      </c>
      <c r="AV802" s="4">
        <f>SUM(AV803:AV954)</f>
        <v/>
      </c>
      <c r="AW802" s="4">
        <f>SUM(AW803:AW954)</f>
        <v/>
      </c>
      <c r="AX802" s="4">
        <f>SUM(AX803:AX954)</f>
        <v/>
      </c>
      <c r="AY802" s="4">
        <f>SUM(AY803:AY954)</f>
        <v/>
      </c>
      <c r="AZ802" s="4">
        <f>SUM(AZ803:AZ954)</f>
        <v/>
      </c>
      <c r="BA802" s="4">
        <f>SUM(BA803:BA954)</f>
        <v/>
      </c>
      <c r="BB802" s="4">
        <f>SUM(BB803:BB954)</f>
        <v/>
      </c>
      <c r="BC802" s="4">
        <f>SUM(BC803:BC954)</f>
        <v/>
      </c>
      <c r="BD802" s="4">
        <f>SUM(BD803:BD954)</f>
        <v/>
      </c>
      <c r="BE802" s="4">
        <f>SUM(BE803:BE954)</f>
        <v/>
      </c>
      <c r="BF802" s="4">
        <f>SUM(BF803:BF954)</f>
        <v/>
      </c>
      <c r="BG802" s="4">
        <f>SUM(BG803:BG954)</f>
        <v/>
      </c>
      <c r="BH802" s="4">
        <f>SUM(BH803:BH954)</f>
        <v/>
      </c>
      <c r="BI802" s="4">
        <f>SUM(BI803:BI954)</f>
        <v/>
      </c>
      <c r="BJ802" s="4">
        <f>SUM(BJ803:BJ954)</f>
        <v/>
      </c>
      <c r="BK802" s="4">
        <f>SUM(BK803:BK954)</f>
        <v/>
      </c>
      <c r="BL802" s="4">
        <f>SUM(BL803:BL954)</f>
        <v/>
      </c>
      <c r="BM802" s="4">
        <f>SUM(BM803:BM954)</f>
        <v/>
      </c>
      <c r="BN802" s="4">
        <f>SUM(BN803:BN954)</f>
        <v/>
      </c>
      <c r="BO802" s="4">
        <f>SUM(BO803:BO954)</f>
        <v/>
      </c>
      <c r="BP802" s="4">
        <f>SUM(BP803:BP954)</f>
        <v/>
      </c>
      <c r="BQ802" s="4">
        <f>SUM(BQ803:BQ954)</f>
        <v/>
      </c>
      <c r="BR802" s="4">
        <f>SUM(BR803:BR954)</f>
        <v/>
      </c>
      <c r="BS802" s="4">
        <f>SUM(BS803:BS954)</f>
        <v/>
      </c>
      <c r="BT802" s="4">
        <f>SUM(BT803:BT954)</f>
        <v/>
      </c>
      <c r="BU802" s="4">
        <f>SUM(BU803:BU954)</f>
        <v/>
      </c>
      <c r="BV802" s="4">
        <f>SUM(BV803:BV954)</f>
        <v/>
      </c>
      <c r="BW802" s="4">
        <f>SUM(BW803:BW954)</f>
        <v/>
      </c>
      <c r="BX802" s="4">
        <f>SUM(BX803:BX954)</f>
        <v/>
      </c>
      <c r="BY802" s="4">
        <f>SUM(BY803:BY954)</f>
        <v/>
      </c>
      <c r="BZ802" s="4">
        <f>SUM(BZ803:BZ954)</f>
        <v/>
      </c>
      <c r="CA802" s="4">
        <f>SUM(CA803:CA954)</f>
        <v/>
      </c>
      <c r="CB802" s="4">
        <f>SUM(CB803:CB954)</f>
        <v/>
      </c>
      <c r="CC802" s="4">
        <f>SUM(CC803:CC954)</f>
        <v/>
      </c>
      <c r="CD802" s="4">
        <f>SUM(CD803:CD954)</f>
        <v/>
      </c>
      <c r="CE802" s="4">
        <f>SUM(CE803:CE954)</f>
        <v/>
      </c>
      <c r="CF802" s="4">
        <f>SUM(CF803:CF954)</f>
        <v/>
      </c>
      <c r="CG802" s="4">
        <f>SUM(CG803:CG954)</f>
        <v/>
      </c>
      <c r="CH802" s="4">
        <f>SUM(CH803:CH954)</f>
        <v/>
      </c>
      <c r="CI802" s="4">
        <f>SUM(CI803:CI954)</f>
        <v/>
      </c>
      <c r="CJ802" s="4">
        <f>SUM(CJ803:CJ954)</f>
        <v/>
      </c>
      <c r="CK802" s="4">
        <f>SUM(CK803:CK954)</f>
        <v/>
      </c>
      <c r="CL802" s="4">
        <f>SUM(CL803:CL954)</f>
        <v/>
      </c>
      <c r="CM802" s="4">
        <f>SUM(CM803:CM954)</f>
        <v/>
      </c>
      <c r="CN802" s="4">
        <f>SUM(CN803:CN954)</f>
        <v/>
      </c>
      <c r="CO802" s="4">
        <f>SUM(CO803:CO954)</f>
        <v/>
      </c>
      <c r="CP802" s="4">
        <f>SUM(CP803:CP954)</f>
        <v/>
      </c>
      <c r="CQ802" s="4">
        <f>SUM(CQ803:CQ954)</f>
        <v/>
      </c>
      <c r="CR802" s="4">
        <f>SUM(CR803:CR954)</f>
        <v/>
      </c>
      <c r="CS802" s="4">
        <f>SUM(CS803:CS954)</f>
        <v/>
      </c>
      <c r="CT802" s="4">
        <f>SUM(CT803:CT954)</f>
        <v/>
      </c>
      <c r="CU802" s="4">
        <f>SUM(CU803:CU954)</f>
        <v/>
      </c>
      <c r="CV802" s="4">
        <f>SUM(CV803:CV954)</f>
        <v/>
      </c>
      <c r="CW802" s="4">
        <f>SUM(CW803:CW954)</f>
        <v/>
      </c>
      <c r="CX802" s="4">
        <f>SUM(CX803:CX954)</f>
        <v/>
      </c>
      <c r="CY802" s="4">
        <f>SUM(CY803:CY954)</f>
        <v/>
      </c>
      <c r="CZ802" s="4">
        <f>SUM(CZ803:CZ954)</f>
        <v/>
      </c>
      <c r="DA802" s="4">
        <f>SUM(DA803:DA954)</f>
        <v/>
      </c>
      <c r="DB802" s="4">
        <f>SUM(DB803:DB954)</f>
        <v/>
      </c>
      <c r="DC802" s="4">
        <f>SUM(DC803:DC954)</f>
        <v/>
      </c>
      <c r="DD802" s="4">
        <f>SUM(DD803:DD954)</f>
        <v/>
      </c>
      <c r="DE802" s="4">
        <f>SUM(DE803:DE954)</f>
        <v/>
      </c>
      <c r="DF802" s="4">
        <f>SUM(DF803:DF954)</f>
        <v/>
      </c>
      <c r="DG802" s="4">
        <f>SUM(DG803:DG954)</f>
        <v/>
      </c>
      <c r="DH802" s="4">
        <f>SUM(DH803:DH954)</f>
        <v/>
      </c>
      <c r="DI802" s="4">
        <f>SUM(DI803:DI954)</f>
        <v/>
      </c>
      <c r="DJ802" s="4">
        <f>SUM(DJ803:DJ954)</f>
        <v/>
      </c>
      <c r="DK802" s="4">
        <f>SUM(DK803:DK954)</f>
        <v/>
      </c>
      <c r="DL802" s="4">
        <f>SUM(DL803:DL954)</f>
        <v/>
      </c>
      <c r="DM802" s="4">
        <f>SUM(DM803:DM954)</f>
        <v/>
      </c>
      <c r="DN802" s="4">
        <f>SUM(DN803:DN954)</f>
        <v/>
      </c>
      <c r="DO802" s="4">
        <f>SUM(DO803:DO954)</f>
        <v/>
      </c>
      <c r="DP802" s="4">
        <f>SUM(DP803:DP954)</f>
        <v/>
      </c>
      <c r="DQ802" s="4">
        <f>SUM(DQ803:DQ954)</f>
        <v/>
      </c>
      <c r="DR802" s="4">
        <f>SUM(DR803:DR954)</f>
        <v/>
      </c>
      <c r="DS802" s="4">
        <f>SUM(DS803:DS954)</f>
        <v/>
      </c>
      <c r="DT802" s="4">
        <f>SUM(DT803:DT954)</f>
        <v/>
      </c>
      <c r="DU802" s="4">
        <f>SUM(DU803:DU954)</f>
        <v/>
      </c>
      <c r="DV802" s="4">
        <f>SUM(DV803:DV954)</f>
        <v/>
      </c>
      <c r="DW802" s="4">
        <f>SUM(DW803:DW954)</f>
        <v/>
      </c>
      <c r="DX802" s="4">
        <f>SUM(DX803:DX954)</f>
        <v/>
      </c>
      <c r="DY802" s="4">
        <f>SUM(DY803:DY954)</f>
        <v/>
      </c>
      <c r="DZ802" s="4">
        <f>SUM(DZ803:DZ954)</f>
        <v/>
      </c>
      <c r="EA802" s="4">
        <f>SUM(EA803:EA954)</f>
        <v/>
      </c>
      <c r="EB802" s="4">
        <f>SUM(EB803:EB954)</f>
        <v/>
      </c>
      <c r="EC802" s="4">
        <f>SUM(EC803:EC954)</f>
        <v/>
      </c>
      <c r="ED802" s="4">
        <f>SUM(ED803:ED954)</f>
        <v/>
      </c>
      <c r="EE802" s="4">
        <f>SUM(EE803:EE954)</f>
        <v/>
      </c>
      <c r="EF802" s="4">
        <f>SUM(EF803:EF954)</f>
        <v/>
      </c>
      <c r="EG802" s="4">
        <f>SUM(EG803:EG954)</f>
        <v/>
      </c>
      <c r="EH802" s="4">
        <f>SUM(EH803:EH954)</f>
        <v/>
      </c>
    </row>
    <row r="803" hidden="1" outlineLevel="1">
      <c r="A803" s="5" t="n">
        <v>1</v>
      </c>
      <c r="B803" s="6" t="inlineStr">
        <is>
          <t>А А МЕГА БЕК ФАРМ МЧЖ (АЛГОРИТМ-ЗЕБО)-51</t>
        </is>
      </c>
      <c r="C803" s="6" t="inlineStr">
        <is>
          <t>Ташкент</t>
        </is>
      </c>
      <c r="D803" s="6" t="inlineStr">
        <is>
          <t>Ташкент 2</t>
        </is>
      </c>
      <c r="E803" s="7">
        <f>G803+I803+K803+M803+O803+Q803+S803+U803+W803+Y803+AA803+AC803+AE803+AG803+AI803+AK803+AM803+AO803+AQ803+AS803</f>
        <v/>
      </c>
      <c r="F803" s="7">
        <f>H803+J803+L803+N803+P803+R803+T803+V803+X803+Z803+AB803+AD803+AF803+AH803+AJ803+AL803+AN803+AP803+AR803+AT803</f>
        <v/>
      </c>
      <c r="G803" s="7" t="n">
        <v>4</v>
      </c>
      <c r="H803" s="7" t="n">
        <v>703784</v>
      </c>
      <c r="I803" s="7" t="inlineStr"/>
      <c r="J803" s="7" t="inlineStr"/>
      <c r="K803" s="7" t="inlineStr"/>
      <c r="L803" s="7" t="inlineStr"/>
      <c r="M803" s="7" t="inlineStr"/>
      <c r="N803" s="7" t="inlineStr"/>
      <c r="O803" s="7" t="inlineStr"/>
      <c r="P803" s="7" t="inlineStr"/>
      <c r="Q803" s="7" t="n">
        <v>10</v>
      </c>
      <c r="R803" s="7" t="n">
        <v>1149680</v>
      </c>
      <c r="S803" s="7" t="inlineStr"/>
      <c r="T803" s="7" t="inlineStr"/>
      <c r="U803" s="7" t="inlineStr"/>
      <c r="V803" s="7" t="inlineStr"/>
      <c r="W803" s="7" t="inlineStr"/>
      <c r="X803" s="7" t="inlineStr"/>
      <c r="Y803" s="7" t="inlineStr"/>
      <c r="Z803" s="7" t="inlineStr"/>
      <c r="AA803" s="7" t="inlineStr"/>
      <c r="AB803" s="7" t="inlineStr"/>
      <c r="AC803" s="7" t="inlineStr"/>
      <c r="AD803" s="7" t="inlineStr"/>
      <c r="AE803" s="7" t="inlineStr"/>
      <c r="AF803" s="7" t="inlineStr"/>
      <c r="AG803" s="7" t="inlineStr"/>
      <c r="AH803" s="7" t="inlineStr"/>
      <c r="AI803" s="7" t="inlineStr"/>
      <c r="AJ803" s="7" t="inlineStr"/>
      <c r="AK803" s="7" t="inlineStr"/>
      <c r="AL803" s="7" t="inlineStr"/>
      <c r="AM803" s="7" t="inlineStr"/>
      <c r="AN803" s="7" t="inlineStr"/>
      <c r="AO803" s="7" t="inlineStr"/>
      <c r="AP803" s="7" t="inlineStr"/>
      <c r="AQ803" s="7" t="inlineStr"/>
      <c r="AR803" s="7" t="inlineStr"/>
      <c r="AS803" s="7" t="inlineStr"/>
      <c r="AT803" s="7" t="inlineStr"/>
      <c r="AU803" s="7">
        <f>AW803+AY803+BA803+BC803+BE803+BG803+BI803</f>
        <v/>
      </c>
      <c r="AV803" s="7">
        <f>AX803+AZ803+BB803+BD803+BF803+BH803+BJ803</f>
        <v/>
      </c>
      <c r="AW803" s="7" t="inlineStr"/>
      <c r="AX803" s="7" t="inlineStr"/>
      <c r="AY803" s="7" t="inlineStr"/>
      <c r="AZ803" s="7" t="inlineStr"/>
      <c r="BA803" s="7" t="inlineStr"/>
      <c r="BB803" s="7" t="inlineStr"/>
      <c r="BC803" s="7" t="inlineStr"/>
      <c r="BD803" s="7" t="inlineStr"/>
      <c r="BE803" s="7" t="inlineStr"/>
      <c r="BF803" s="7" t="inlineStr"/>
      <c r="BG803" s="7" t="inlineStr"/>
      <c r="BH803" s="7" t="inlineStr"/>
      <c r="BI803" s="7" t="inlineStr"/>
      <c r="BJ803" s="7" t="inlineStr"/>
      <c r="BK803" s="7">
        <f>BM803+BO803+BQ803+BS803+BU803</f>
        <v/>
      </c>
      <c r="BL803" s="7">
        <f>BN803+BP803+BR803+BT803+BV803</f>
        <v/>
      </c>
      <c r="BM803" s="7" t="inlineStr"/>
      <c r="BN803" s="7" t="inlineStr"/>
      <c r="BO803" s="7" t="inlineStr"/>
      <c r="BP803" s="7" t="inlineStr"/>
      <c r="BQ803" s="7" t="inlineStr"/>
      <c r="BR803" s="7" t="inlineStr"/>
      <c r="BS803" s="7" t="inlineStr"/>
      <c r="BT803" s="7" t="inlineStr"/>
      <c r="BU803" s="7" t="inlineStr"/>
      <c r="BV803" s="7" t="inlineStr"/>
      <c r="BW803" s="7">
        <f>BY803+CA803+CC803+CE803+CG803+CI803+CK803+CM803+CO803+CQ803+CS803+CU803+CW803+CY803+DA803+DC803</f>
        <v/>
      </c>
      <c r="BX803" s="7">
        <f>BZ803+CB803+CD803+CF803+CH803+CJ803+CL803+CN803+CP803+CR803+CT803+CV803+CX803+CZ803+DB803+DD803</f>
        <v/>
      </c>
      <c r="BY803" s="7" t="inlineStr"/>
      <c r="BZ803" s="7" t="inlineStr"/>
      <c r="CA803" s="7" t="inlineStr"/>
      <c r="CB803" s="7" t="inlineStr"/>
      <c r="CC803" s="7" t="inlineStr"/>
      <c r="CD803" s="7" t="inlineStr"/>
      <c r="CE803" s="7" t="inlineStr"/>
      <c r="CF803" s="7" t="inlineStr"/>
      <c r="CG803" s="7" t="inlineStr"/>
      <c r="CH803" s="7" t="inlineStr"/>
      <c r="CI803" s="7" t="inlineStr"/>
      <c r="CJ803" s="7" t="inlineStr"/>
      <c r="CK803" s="7" t="inlineStr"/>
      <c r="CL803" s="7" t="inlineStr"/>
      <c r="CM803" s="7" t="inlineStr"/>
      <c r="CN803" s="7" t="inlineStr"/>
      <c r="CO803" s="7" t="inlineStr"/>
      <c r="CP803" s="7" t="inlineStr"/>
      <c r="CQ803" s="7" t="inlineStr"/>
      <c r="CR803" s="7" t="inlineStr"/>
      <c r="CS803" s="7" t="inlineStr"/>
      <c r="CT803" s="7" t="inlineStr"/>
      <c r="CU803" s="7" t="inlineStr"/>
      <c r="CV803" s="7" t="inlineStr"/>
      <c r="CW803" s="7" t="inlineStr"/>
      <c r="CX803" s="7" t="inlineStr"/>
      <c r="CY803" s="7" t="inlineStr"/>
      <c r="CZ803" s="7" t="inlineStr"/>
      <c r="DA803" s="7" t="inlineStr"/>
      <c r="DB803" s="7" t="inlineStr"/>
      <c r="DC803" s="7" t="inlineStr"/>
      <c r="DD803" s="7" t="inlineStr"/>
      <c r="DE803" s="7">
        <f>DG803+DI803+DK803+DM803+DO803+DQ803+DS803+DU803+DW803+DY803+EA803+EC803+EE803</f>
        <v/>
      </c>
      <c r="DF803" s="7">
        <f>DH803+DJ803+DL803+DN803+DP803+DR803+DT803+DV803+DX803+DZ803+EB803+ED803+EF803</f>
        <v/>
      </c>
      <c r="DG803" s="7" t="inlineStr"/>
      <c r="DH803" s="7" t="inlineStr"/>
      <c r="DI803" s="7" t="inlineStr"/>
      <c r="DJ803" s="7" t="inlineStr"/>
      <c r="DK803" s="7" t="inlineStr"/>
      <c r="DL803" s="7" t="inlineStr"/>
      <c r="DM803" s="7" t="inlineStr"/>
      <c r="DN803" s="7" t="inlineStr"/>
      <c r="DO803" s="7" t="inlineStr"/>
      <c r="DP803" s="7" t="inlineStr"/>
      <c r="DQ803" s="7" t="inlineStr"/>
      <c r="DR803" s="7" t="inlineStr"/>
      <c r="DS803" s="7" t="inlineStr"/>
      <c r="DT803" s="7" t="inlineStr"/>
      <c r="DU803" s="7" t="inlineStr"/>
      <c r="DV803" s="7" t="inlineStr"/>
      <c r="DW803" s="7" t="inlineStr"/>
      <c r="DX803" s="7" t="inlineStr"/>
      <c r="DY803" s="7" t="inlineStr"/>
      <c r="DZ803" s="7" t="inlineStr"/>
      <c r="EA803" s="7" t="inlineStr"/>
      <c r="EB803" s="7" t="inlineStr"/>
      <c r="EC803" s="7" t="inlineStr"/>
      <c r="ED803" s="7" t="inlineStr"/>
      <c r="EE803" s="7" t="inlineStr"/>
      <c r="EF803" s="7" t="inlineStr"/>
      <c r="EG803" s="7">
        <f>E803+AU803+BK803+BW803+DE803</f>
        <v/>
      </c>
      <c r="EH803" s="7">
        <f>F803+AV803+BL803+BX803+DF803</f>
        <v/>
      </c>
    </row>
    <row r="804" hidden="1" outlineLevel="1">
      <c r="A804" s="5" t="n">
        <v>2</v>
      </c>
      <c r="B804" s="6" t="inlineStr">
        <is>
          <t>А АБУ БАКР ФАРМ БИЗНЕС (ФАРГОНА ПЯТАК--ЭЪЗОЗА)--54</t>
        </is>
      </c>
      <c r="C804" s="6" t="inlineStr">
        <is>
          <t>Ташкент</t>
        </is>
      </c>
      <c r="D804" s="6" t="inlineStr">
        <is>
          <t>Ташкент 1</t>
        </is>
      </c>
      <c r="E804" s="7">
        <f>G804+I804+K804+M804+O804+Q804+S804+U804+W804+Y804+AA804+AC804+AE804+AG804+AI804+AK804+AM804+AO804+AQ804+AS804</f>
        <v/>
      </c>
      <c r="F804" s="7">
        <f>H804+J804+L804+N804+P804+R804+T804+V804+X804+Z804+AB804+AD804+AF804+AH804+AJ804+AL804+AN804+AP804+AR804+AT804</f>
        <v/>
      </c>
      <c r="G804" s="7" t="n">
        <v>10</v>
      </c>
      <c r="H804" s="7" t="n">
        <v>4969870</v>
      </c>
      <c r="I804" s="7" t="inlineStr"/>
      <c r="J804" s="7" t="inlineStr"/>
      <c r="K804" s="7" t="inlineStr"/>
      <c r="L804" s="7" t="inlineStr"/>
      <c r="M804" s="7" t="inlineStr"/>
      <c r="N804" s="7" t="inlineStr"/>
      <c r="O804" s="7" t="inlineStr"/>
      <c r="P804" s="7" t="inlineStr"/>
      <c r="Q804" s="7" t="inlineStr"/>
      <c r="R804" s="7" t="inlineStr"/>
      <c r="S804" s="7" t="inlineStr"/>
      <c r="T804" s="7" t="inlineStr"/>
      <c r="U804" s="7" t="inlineStr"/>
      <c r="V804" s="7" t="inlineStr"/>
      <c r="W804" s="7" t="inlineStr"/>
      <c r="X804" s="7" t="inlineStr"/>
      <c r="Y804" s="7" t="inlineStr"/>
      <c r="Z804" s="7" t="inlineStr"/>
      <c r="AA804" s="7" t="inlineStr"/>
      <c r="AB804" s="7" t="inlineStr"/>
      <c r="AC804" s="7" t="inlineStr"/>
      <c r="AD804" s="7" t="inlineStr"/>
      <c r="AE804" s="7" t="inlineStr"/>
      <c r="AF804" s="7" t="inlineStr"/>
      <c r="AG804" s="7" t="inlineStr"/>
      <c r="AH804" s="7" t="inlineStr"/>
      <c r="AI804" s="7" t="inlineStr"/>
      <c r="AJ804" s="7" t="inlineStr"/>
      <c r="AK804" s="7" t="inlineStr"/>
      <c r="AL804" s="7" t="inlineStr"/>
      <c r="AM804" s="7" t="inlineStr"/>
      <c r="AN804" s="7" t="inlineStr"/>
      <c r="AO804" s="7" t="inlineStr"/>
      <c r="AP804" s="7" t="inlineStr"/>
      <c r="AQ804" s="7" t="inlineStr"/>
      <c r="AR804" s="7" t="inlineStr"/>
      <c r="AS804" s="7" t="inlineStr"/>
      <c r="AT804" s="7" t="inlineStr"/>
      <c r="AU804" s="7">
        <f>AW804+AY804+BA804+BC804+BE804+BG804+BI804</f>
        <v/>
      </c>
      <c r="AV804" s="7">
        <f>AX804+AZ804+BB804+BD804+BF804+BH804+BJ804</f>
        <v/>
      </c>
      <c r="AW804" s="7" t="inlineStr"/>
      <c r="AX804" s="7" t="inlineStr"/>
      <c r="AY804" s="7" t="inlineStr"/>
      <c r="AZ804" s="7" t="inlineStr"/>
      <c r="BA804" s="7" t="inlineStr"/>
      <c r="BB804" s="7" t="inlineStr"/>
      <c r="BC804" s="7" t="inlineStr"/>
      <c r="BD804" s="7" t="inlineStr"/>
      <c r="BE804" s="7" t="inlineStr"/>
      <c r="BF804" s="7" t="inlineStr"/>
      <c r="BG804" s="7" t="inlineStr"/>
      <c r="BH804" s="7" t="inlineStr"/>
      <c r="BI804" s="7" t="inlineStr"/>
      <c r="BJ804" s="7" t="inlineStr"/>
      <c r="BK804" s="7">
        <f>BM804+BO804+BQ804+BS804+BU804</f>
        <v/>
      </c>
      <c r="BL804" s="7">
        <f>BN804+BP804+BR804+BT804+BV804</f>
        <v/>
      </c>
      <c r="BM804" s="7" t="inlineStr"/>
      <c r="BN804" s="7" t="inlineStr"/>
      <c r="BO804" s="7" t="inlineStr"/>
      <c r="BP804" s="7" t="inlineStr"/>
      <c r="BQ804" s="7" t="inlineStr"/>
      <c r="BR804" s="7" t="inlineStr"/>
      <c r="BS804" s="7" t="inlineStr"/>
      <c r="BT804" s="7" t="inlineStr"/>
      <c r="BU804" s="7" t="inlineStr"/>
      <c r="BV804" s="7" t="inlineStr"/>
      <c r="BW804" s="7">
        <f>BY804+CA804+CC804+CE804+CG804+CI804+CK804+CM804+CO804+CQ804+CS804+CU804+CW804+CY804+DA804+DC804</f>
        <v/>
      </c>
      <c r="BX804" s="7">
        <f>BZ804+CB804+CD804+CF804+CH804+CJ804+CL804+CN804+CP804+CR804+CT804+CV804+CX804+CZ804+DB804+DD804</f>
        <v/>
      </c>
      <c r="BY804" s="7" t="inlineStr"/>
      <c r="BZ804" s="7" t="inlineStr"/>
      <c r="CA804" s="7" t="inlineStr"/>
      <c r="CB804" s="7" t="inlineStr"/>
      <c r="CC804" s="7" t="inlineStr"/>
      <c r="CD804" s="7" t="inlineStr"/>
      <c r="CE804" s="7" t="inlineStr"/>
      <c r="CF804" s="7" t="inlineStr"/>
      <c r="CG804" s="7" t="inlineStr"/>
      <c r="CH804" s="7" t="inlineStr"/>
      <c r="CI804" s="7" t="inlineStr"/>
      <c r="CJ804" s="7" t="inlineStr"/>
      <c r="CK804" s="7" t="inlineStr"/>
      <c r="CL804" s="7" t="inlineStr"/>
      <c r="CM804" s="7" t="inlineStr"/>
      <c r="CN804" s="7" t="inlineStr"/>
      <c r="CO804" s="7" t="inlineStr"/>
      <c r="CP804" s="7" t="inlineStr"/>
      <c r="CQ804" s="7" t="inlineStr"/>
      <c r="CR804" s="7" t="inlineStr"/>
      <c r="CS804" s="7" t="inlineStr"/>
      <c r="CT804" s="7" t="inlineStr"/>
      <c r="CU804" s="7" t="inlineStr"/>
      <c r="CV804" s="7" t="inlineStr"/>
      <c r="CW804" s="7" t="inlineStr"/>
      <c r="CX804" s="7" t="inlineStr"/>
      <c r="CY804" s="7" t="inlineStr"/>
      <c r="CZ804" s="7" t="inlineStr"/>
      <c r="DA804" s="7" t="inlineStr"/>
      <c r="DB804" s="7" t="inlineStr"/>
      <c r="DC804" s="7" t="inlineStr"/>
      <c r="DD804" s="7" t="inlineStr"/>
      <c r="DE804" s="7">
        <f>DG804+DI804+DK804+DM804+DO804+DQ804+DS804+DU804+DW804+DY804+EA804+EC804+EE804</f>
        <v/>
      </c>
      <c r="DF804" s="7">
        <f>DH804+DJ804+DL804+DN804+DP804+DR804+DT804+DV804+DX804+DZ804+EB804+ED804+EF804</f>
        <v/>
      </c>
      <c r="DG804" s="7" t="inlineStr"/>
      <c r="DH804" s="7" t="inlineStr"/>
      <c r="DI804" s="7" t="inlineStr"/>
      <c r="DJ804" s="7" t="inlineStr"/>
      <c r="DK804" s="7" t="inlineStr"/>
      <c r="DL804" s="7" t="inlineStr"/>
      <c r="DM804" s="7" t="inlineStr"/>
      <c r="DN804" s="7" t="inlineStr"/>
      <c r="DO804" s="7" t="inlineStr"/>
      <c r="DP804" s="7" t="inlineStr"/>
      <c r="DQ804" s="7" t="inlineStr"/>
      <c r="DR804" s="7" t="inlineStr"/>
      <c r="DS804" s="7" t="inlineStr"/>
      <c r="DT804" s="7" t="inlineStr"/>
      <c r="DU804" s="7" t="inlineStr"/>
      <c r="DV804" s="7" t="inlineStr"/>
      <c r="DW804" s="7" t="inlineStr"/>
      <c r="DX804" s="7" t="inlineStr"/>
      <c r="DY804" s="7" t="inlineStr"/>
      <c r="DZ804" s="7" t="inlineStr"/>
      <c r="EA804" s="7" t="inlineStr"/>
      <c r="EB804" s="7" t="inlineStr"/>
      <c r="EC804" s="7" t="inlineStr"/>
      <c r="ED804" s="7" t="inlineStr"/>
      <c r="EE804" s="7" t="inlineStr"/>
      <c r="EF804" s="7" t="inlineStr"/>
      <c r="EG804" s="7">
        <f>E804+AU804+BK804+BW804+DE804</f>
        <v/>
      </c>
      <c r="EH804" s="7">
        <f>F804+AV804+BL804+BX804+DF804</f>
        <v/>
      </c>
    </row>
    <row r="805" hidden="1" outlineLevel="1">
      <c r="A805" s="5" t="n">
        <v>3</v>
      </c>
      <c r="B805" s="6" t="inlineStr">
        <is>
          <t>А АВИЦЕННА (АНГРЕН--ЖАВЛОН)--54</t>
        </is>
      </c>
      <c r="C805" s="6" t="inlineStr">
        <is>
          <t>Ташкент</t>
        </is>
      </c>
      <c r="D805" s="6" t="inlineStr">
        <is>
          <t>Ташкент 2</t>
        </is>
      </c>
      <c r="E805" s="7">
        <f>G805+I805+K805+M805+O805+Q805+S805+U805+W805+Y805+AA805+AC805+AE805+AG805+AI805+AK805+AM805+AO805+AQ805+AS805</f>
        <v/>
      </c>
      <c r="F805" s="7">
        <f>H805+J805+L805+N805+P805+R805+T805+V805+X805+Z805+AB805+AD805+AF805+AH805+AJ805+AL805+AN805+AP805+AR805+AT805</f>
        <v/>
      </c>
      <c r="G805" s="7" t="inlineStr"/>
      <c r="H805" s="7" t="inlineStr"/>
      <c r="I805" s="7" t="inlineStr"/>
      <c r="J805" s="7" t="inlineStr"/>
      <c r="K805" s="7" t="inlineStr"/>
      <c r="L805" s="7" t="inlineStr"/>
      <c r="M805" s="7" t="inlineStr"/>
      <c r="N805" s="7" t="inlineStr"/>
      <c r="O805" s="7" t="inlineStr"/>
      <c r="P805" s="7" t="inlineStr"/>
      <c r="Q805" s="7" t="n">
        <v>31</v>
      </c>
      <c r="R805" s="7" t="n">
        <v>2770408</v>
      </c>
      <c r="S805" s="7" t="inlineStr"/>
      <c r="T805" s="7" t="inlineStr"/>
      <c r="U805" s="7" t="inlineStr"/>
      <c r="V805" s="7" t="inlineStr"/>
      <c r="W805" s="7" t="inlineStr"/>
      <c r="X805" s="7" t="inlineStr"/>
      <c r="Y805" s="7" t="inlineStr"/>
      <c r="Z805" s="7" t="inlineStr"/>
      <c r="AA805" s="7" t="inlineStr"/>
      <c r="AB805" s="7" t="inlineStr"/>
      <c r="AC805" s="7" t="inlineStr"/>
      <c r="AD805" s="7" t="inlineStr"/>
      <c r="AE805" s="7" t="inlineStr"/>
      <c r="AF805" s="7" t="inlineStr"/>
      <c r="AG805" s="7" t="inlineStr"/>
      <c r="AH805" s="7" t="inlineStr"/>
      <c r="AI805" s="7" t="inlineStr"/>
      <c r="AJ805" s="7" t="inlineStr"/>
      <c r="AK805" s="7" t="inlineStr"/>
      <c r="AL805" s="7" t="inlineStr"/>
      <c r="AM805" s="7" t="inlineStr"/>
      <c r="AN805" s="7" t="inlineStr"/>
      <c r="AO805" s="7" t="inlineStr"/>
      <c r="AP805" s="7" t="inlineStr"/>
      <c r="AQ805" s="7" t="inlineStr"/>
      <c r="AR805" s="7" t="inlineStr"/>
      <c r="AS805" s="7" t="inlineStr"/>
      <c r="AT805" s="7" t="inlineStr"/>
      <c r="AU805" s="7">
        <f>AW805+AY805+BA805+BC805+BE805+BG805+BI805</f>
        <v/>
      </c>
      <c r="AV805" s="7">
        <f>AX805+AZ805+BB805+BD805+BF805+BH805+BJ805</f>
        <v/>
      </c>
      <c r="AW805" s="7" t="inlineStr"/>
      <c r="AX805" s="7" t="inlineStr"/>
      <c r="AY805" s="7" t="inlineStr"/>
      <c r="AZ805" s="7" t="inlineStr"/>
      <c r="BA805" s="7" t="inlineStr"/>
      <c r="BB805" s="7" t="inlineStr"/>
      <c r="BC805" s="7" t="inlineStr"/>
      <c r="BD805" s="7" t="inlineStr"/>
      <c r="BE805" s="7" t="inlineStr"/>
      <c r="BF805" s="7" t="inlineStr"/>
      <c r="BG805" s="7" t="inlineStr"/>
      <c r="BH805" s="7" t="inlineStr"/>
      <c r="BI805" s="7" t="inlineStr"/>
      <c r="BJ805" s="7" t="inlineStr"/>
      <c r="BK805" s="7">
        <f>BM805+BO805+BQ805+BS805+BU805</f>
        <v/>
      </c>
      <c r="BL805" s="7">
        <f>BN805+BP805+BR805+BT805+BV805</f>
        <v/>
      </c>
      <c r="BM805" s="7" t="inlineStr"/>
      <c r="BN805" s="7" t="inlineStr"/>
      <c r="BO805" s="7" t="inlineStr"/>
      <c r="BP805" s="7" t="inlineStr"/>
      <c r="BQ805" s="7" t="inlineStr"/>
      <c r="BR805" s="7" t="inlineStr"/>
      <c r="BS805" s="7" t="inlineStr"/>
      <c r="BT805" s="7" t="inlineStr"/>
      <c r="BU805" s="7" t="inlineStr"/>
      <c r="BV805" s="7" t="inlineStr"/>
      <c r="BW805" s="7">
        <f>BY805+CA805+CC805+CE805+CG805+CI805+CK805+CM805+CO805+CQ805+CS805+CU805+CW805+CY805+DA805+DC805</f>
        <v/>
      </c>
      <c r="BX805" s="7">
        <f>BZ805+CB805+CD805+CF805+CH805+CJ805+CL805+CN805+CP805+CR805+CT805+CV805+CX805+CZ805+DB805+DD805</f>
        <v/>
      </c>
      <c r="BY805" s="7" t="inlineStr"/>
      <c r="BZ805" s="7" t="inlineStr"/>
      <c r="CA805" s="7" t="inlineStr"/>
      <c r="CB805" s="7" t="inlineStr"/>
      <c r="CC805" s="7" t="inlineStr"/>
      <c r="CD805" s="7" t="inlineStr"/>
      <c r="CE805" s="7" t="inlineStr"/>
      <c r="CF805" s="7" t="inlineStr"/>
      <c r="CG805" s="7" t="inlineStr"/>
      <c r="CH805" s="7" t="inlineStr"/>
      <c r="CI805" s="7" t="inlineStr"/>
      <c r="CJ805" s="7" t="inlineStr"/>
      <c r="CK805" s="7" t="inlineStr"/>
      <c r="CL805" s="7" t="inlineStr"/>
      <c r="CM805" s="7" t="inlineStr"/>
      <c r="CN805" s="7" t="inlineStr"/>
      <c r="CO805" s="7" t="inlineStr"/>
      <c r="CP805" s="7" t="inlineStr"/>
      <c r="CQ805" s="7" t="inlineStr"/>
      <c r="CR805" s="7" t="inlineStr"/>
      <c r="CS805" s="7" t="inlineStr"/>
      <c r="CT805" s="7" t="inlineStr"/>
      <c r="CU805" s="7" t="inlineStr"/>
      <c r="CV805" s="7" t="inlineStr"/>
      <c r="CW805" s="7" t="inlineStr"/>
      <c r="CX805" s="7" t="inlineStr"/>
      <c r="CY805" s="7" t="inlineStr"/>
      <c r="CZ805" s="7" t="inlineStr"/>
      <c r="DA805" s="7" t="inlineStr"/>
      <c r="DB805" s="7" t="inlineStr"/>
      <c r="DC805" s="7" t="inlineStr"/>
      <c r="DD805" s="7" t="inlineStr"/>
      <c r="DE805" s="7">
        <f>DG805+DI805+DK805+DM805+DO805+DQ805+DS805+DU805+DW805+DY805+EA805+EC805+EE805</f>
        <v/>
      </c>
      <c r="DF805" s="7">
        <f>DH805+DJ805+DL805+DN805+DP805+DR805+DT805+DV805+DX805+DZ805+EB805+ED805+EF805</f>
        <v/>
      </c>
      <c r="DG805" s="7" t="inlineStr"/>
      <c r="DH805" s="7" t="inlineStr"/>
      <c r="DI805" s="7" t="inlineStr"/>
      <c r="DJ805" s="7" t="inlineStr"/>
      <c r="DK805" s="7" t="inlineStr"/>
      <c r="DL805" s="7" t="inlineStr"/>
      <c r="DM805" s="7" t="inlineStr"/>
      <c r="DN805" s="7" t="inlineStr"/>
      <c r="DO805" s="7" t="inlineStr"/>
      <c r="DP805" s="7" t="inlineStr"/>
      <c r="DQ805" s="7" t="inlineStr"/>
      <c r="DR805" s="7" t="inlineStr"/>
      <c r="DS805" s="7" t="n">
        <v>2</v>
      </c>
      <c r="DT805" s="7" t="n">
        <v>457756</v>
      </c>
      <c r="DU805" s="7" t="inlineStr"/>
      <c r="DV805" s="7" t="inlineStr"/>
      <c r="DW805" s="7" t="inlineStr"/>
      <c r="DX805" s="7" t="inlineStr"/>
      <c r="DY805" s="7" t="inlineStr"/>
      <c r="DZ805" s="7" t="inlineStr"/>
      <c r="EA805" s="7" t="inlineStr"/>
      <c r="EB805" s="7" t="inlineStr"/>
      <c r="EC805" s="7" t="inlineStr"/>
      <c r="ED805" s="7" t="inlineStr"/>
      <c r="EE805" s="7" t="inlineStr"/>
      <c r="EF805" s="7" t="inlineStr"/>
      <c r="EG805" s="7">
        <f>E805+AU805+BK805+BW805+DE805</f>
        <v/>
      </c>
      <c r="EH805" s="7">
        <f>F805+AV805+BL805+BX805+DF805</f>
        <v/>
      </c>
    </row>
    <row r="806" hidden="1" outlineLevel="1">
      <c r="A806" s="5" t="n">
        <v>4</v>
      </c>
      <c r="B806" s="6" t="inlineStr">
        <is>
          <t>А АЖУ БИЗНЕС СТАР (ГУЛИСТОН-ЖАВЛОН)-52</t>
        </is>
      </c>
      <c r="C806" s="6" t="inlineStr">
        <is>
          <t>Ташкент</t>
        </is>
      </c>
      <c r="D806" s="6" t="inlineStr">
        <is>
          <t>Ташкент 1</t>
        </is>
      </c>
      <c r="E806" s="7">
        <f>G806+I806+K806+M806+O806+Q806+S806+U806+W806+Y806+AA806+AC806+AE806+AG806+AI806+AK806+AM806+AO806+AQ806+AS806</f>
        <v/>
      </c>
      <c r="F806" s="7">
        <f>H806+J806+L806+N806+P806+R806+T806+V806+X806+Z806+AB806+AD806+AF806+AH806+AJ806+AL806+AN806+AP806+AR806+AT806</f>
        <v/>
      </c>
      <c r="G806" s="7" t="inlineStr"/>
      <c r="H806" s="7" t="inlineStr"/>
      <c r="I806" s="7" t="inlineStr"/>
      <c r="J806" s="7" t="inlineStr"/>
      <c r="K806" s="7" t="inlineStr"/>
      <c r="L806" s="7" t="inlineStr"/>
      <c r="M806" s="7" t="inlineStr"/>
      <c r="N806" s="7" t="inlineStr"/>
      <c r="O806" s="7" t="inlineStr"/>
      <c r="P806" s="7" t="inlineStr"/>
      <c r="Q806" s="7" t="n">
        <v>30</v>
      </c>
      <c r="R806" s="7" t="n">
        <v>12721020</v>
      </c>
      <c r="S806" s="7" t="inlineStr"/>
      <c r="T806" s="7" t="inlineStr"/>
      <c r="U806" s="7" t="inlineStr"/>
      <c r="V806" s="7" t="inlineStr"/>
      <c r="W806" s="7" t="inlineStr"/>
      <c r="X806" s="7" t="inlineStr"/>
      <c r="Y806" s="7" t="inlineStr"/>
      <c r="Z806" s="7" t="inlineStr"/>
      <c r="AA806" s="7" t="inlineStr"/>
      <c r="AB806" s="7" t="inlineStr"/>
      <c r="AC806" s="7" t="inlineStr"/>
      <c r="AD806" s="7" t="inlineStr"/>
      <c r="AE806" s="7" t="inlineStr"/>
      <c r="AF806" s="7" t="inlineStr"/>
      <c r="AG806" s="7" t="inlineStr"/>
      <c r="AH806" s="7" t="inlineStr"/>
      <c r="AI806" s="7" t="inlineStr"/>
      <c r="AJ806" s="7" t="inlineStr"/>
      <c r="AK806" s="7" t="inlineStr"/>
      <c r="AL806" s="7" t="inlineStr"/>
      <c r="AM806" s="7" t="inlineStr"/>
      <c r="AN806" s="7" t="inlineStr"/>
      <c r="AO806" s="7" t="inlineStr"/>
      <c r="AP806" s="7" t="inlineStr"/>
      <c r="AQ806" s="7" t="inlineStr"/>
      <c r="AR806" s="7" t="inlineStr"/>
      <c r="AS806" s="7" t="inlineStr"/>
      <c r="AT806" s="7" t="inlineStr"/>
      <c r="AU806" s="7">
        <f>AW806+AY806+BA806+BC806+BE806+BG806+BI806</f>
        <v/>
      </c>
      <c r="AV806" s="7">
        <f>AX806+AZ806+BB806+BD806+BF806+BH806+BJ806</f>
        <v/>
      </c>
      <c r="AW806" s="7" t="inlineStr"/>
      <c r="AX806" s="7" t="inlineStr"/>
      <c r="AY806" s="7" t="inlineStr"/>
      <c r="AZ806" s="7" t="inlineStr"/>
      <c r="BA806" s="7" t="inlineStr"/>
      <c r="BB806" s="7" t="inlineStr"/>
      <c r="BC806" s="7" t="inlineStr"/>
      <c r="BD806" s="7" t="inlineStr"/>
      <c r="BE806" s="7" t="inlineStr"/>
      <c r="BF806" s="7" t="inlineStr"/>
      <c r="BG806" s="7" t="inlineStr"/>
      <c r="BH806" s="7" t="inlineStr"/>
      <c r="BI806" s="7" t="inlineStr"/>
      <c r="BJ806" s="7" t="inlineStr"/>
      <c r="BK806" s="7">
        <f>BM806+BO806+BQ806+BS806+BU806</f>
        <v/>
      </c>
      <c r="BL806" s="7">
        <f>BN806+BP806+BR806+BT806+BV806</f>
        <v/>
      </c>
      <c r="BM806" s="7" t="inlineStr"/>
      <c r="BN806" s="7" t="inlineStr"/>
      <c r="BO806" s="7" t="inlineStr"/>
      <c r="BP806" s="7" t="inlineStr"/>
      <c r="BQ806" s="7" t="inlineStr"/>
      <c r="BR806" s="7" t="inlineStr"/>
      <c r="BS806" s="7" t="inlineStr"/>
      <c r="BT806" s="7" t="inlineStr"/>
      <c r="BU806" s="7" t="inlineStr"/>
      <c r="BV806" s="7" t="inlineStr"/>
      <c r="BW806" s="7">
        <f>BY806+CA806+CC806+CE806+CG806+CI806+CK806+CM806+CO806+CQ806+CS806+CU806+CW806+CY806+DA806+DC806</f>
        <v/>
      </c>
      <c r="BX806" s="7">
        <f>BZ806+CB806+CD806+CF806+CH806+CJ806+CL806+CN806+CP806+CR806+CT806+CV806+CX806+CZ806+DB806+DD806</f>
        <v/>
      </c>
      <c r="BY806" s="7" t="inlineStr"/>
      <c r="BZ806" s="7" t="inlineStr"/>
      <c r="CA806" s="7" t="inlineStr"/>
      <c r="CB806" s="7" t="inlineStr"/>
      <c r="CC806" s="7" t="inlineStr"/>
      <c r="CD806" s="7" t="inlineStr"/>
      <c r="CE806" s="7" t="inlineStr"/>
      <c r="CF806" s="7" t="inlineStr"/>
      <c r="CG806" s="7" t="inlineStr"/>
      <c r="CH806" s="7" t="inlineStr"/>
      <c r="CI806" s="7" t="inlineStr"/>
      <c r="CJ806" s="7" t="inlineStr"/>
      <c r="CK806" s="7" t="inlineStr"/>
      <c r="CL806" s="7" t="inlineStr"/>
      <c r="CM806" s="7" t="inlineStr"/>
      <c r="CN806" s="7" t="inlineStr"/>
      <c r="CO806" s="7" t="inlineStr"/>
      <c r="CP806" s="7" t="inlineStr"/>
      <c r="CQ806" s="7" t="inlineStr"/>
      <c r="CR806" s="7" t="inlineStr"/>
      <c r="CS806" s="7" t="inlineStr"/>
      <c r="CT806" s="7" t="inlineStr"/>
      <c r="CU806" s="7" t="inlineStr"/>
      <c r="CV806" s="7" t="inlineStr"/>
      <c r="CW806" s="7" t="inlineStr"/>
      <c r="CX806" s="7" t="inlineStr"/>
      <c r="CY806" s="7" t="inlineStr"/>
      <c r="CZ806" s="7" t="inlineStr"/>
      <c r="DA806" s="7" t="inlineStr"/>
      <c r="DB806" s="7" t="inlineStr"/>
      <c r="DC806" s="7" t="inlineStr"/>
      <c r="DD806" s="7" t="inlineStr"/>
      <c r="DE806" s="7">
        <f>DG806+DI806+DK806+DM806+DO806+DQ806+DS806+DU806+DW806+DY806+EA806+EC806+EE806</f>
        <v/>
      </c>
      <c r="DF806" s="7">
        <f>DH806+DJ806+DL806+DN806+DP806+DR806+DT806+DV806+DX806+DZ806+EB806+ED806+EF806</f>
        <v/>
      </c>
      <c r="DG806" s="7" t="inlineStr"/>
      <c r="DH806" s="7" t="inlineStr"/>
      <c r="DI806" s="7" t="inlineStr"/>
      <c r="DJ806" s="7" t="inlineStr"/>
      <c r="DK806" s="7" t="inlineStr"/>
      <c r="DL806" s="7" t="inlineStr"/>
      <c r="DM806" s="7" t="inlineStr"/>
      <c r="DN806" s="7" t="inlineStr"/>
      <c r="DO806" s="7" t="inlineStr"/>
      <c r="DP806" s="7" t="inlineStr"/>
      <c r="DQ806" s="7" t="inlineStr"/>
      <c r="DR806" s="7" t="inlineStr"/>
      <c r="DS806" s="7" t="inlineStr"/>
      <c r="DT806" s="7" t="inlineStr"/>
      <c r="DU806" s="7" t="inlineStr"/>
      <c r="DV806" s="7" t="inlineStr"/>
      <c r="DW806" s="7" t="inlineStr"/>
      <c r="DX806" s="7" t="inlineStr"/>
      <c r="DY806" s="7" t="inlineStr"/>
      <c r="DZ806" s="7" t="inlineStr"/>
      <c r="EA806" s="7" t="inlineStr"/>
      <c r="EB806" s="7" t="inlineStr"/>
      <c r="EC806" s="7" t="inlineStr"/>
      <c r="ED806" s="7" t="inlineStr"/>
      <c r="EE806" s="7" t="inlineStr"/>
      <c r="EF806" s="7" t="inlineStr"/>
      <c r="EG806" s="7">
        <f>E806+AU806+BK806+BW806+DE806</f>
        <v/>
      </c>
      <c r="EH806" s="7">
        <f>F806+AV806+BL806+BX806+DF806</f>
        <v/>
      </c>
    </row>
    <row r="807" hidden="1" outlineLevel="1">
      <c r="A807" s="5" t="n">
        <v>5</v>
      </c>
      <c r="B807" s="6" t="inlineStr">
        <is>
          <t>А АЗИА ШЕР ПАРВОЗ (ЮНУСОБОД--ЗЕБО)--56</t>
        </is>
      </c>
      <c r="C807" s="6" t="inlineStr">
        <is>
          <t>Ташкент</t>
        </is>
      </c>
      <c r="D807" s="6" t="inlineStr">
        <is>
          <t>Ташкент 1</t>
        </is>
      </c>
      <c r="E807" s="7">
        <f>G807+I807+K807+M807+O807+Q807+S807+U807+W807+Y807+AA807+AC807+AE807+AG807+AI807+AK807+AM807+AO807+AQ807+AS807</f>
        <v/>
      </c>
      <c r="F807" s="7">
        <f>H807+J807+L807+N807+P807+R807+T807+V807+X807+Z807+AB807+AD807+AF807+AH807+AJ807+AL807+AN807+AP807+AR807+AT807</f>
        <v/>
      </c>
      <c r="G807" s="7" t="n">
        <v>2</v>
      </c>
      <c r="H807" s="7" t="n">
        <v>893128</v>
      </c>
      <c r="I807" s="7" t="inlineStr"/>
      <c r="J807" s="7" t="inlineStr"/>
      <c r="K807" s="7" t="inlineStr"/>
      <c r="L807" s="7" t="inlineStr"/>
      <c r="M807" s="7" t="inlineStr"/>
      <c r="N807" s="7" t="inlineStr"/>
      <c r="O807" s="7" t="inlineStr"/>
      <c r="P807" s="7" t="inlineStr"/>
      <c r="Q807" s="7" t="inlineStr"/>
      <c r="R807" s="7" t="inlineStr"/>
      <c r="S807" s="7" t="inlineStr"/>
      <c r="T807" s="7" t="inlineStr"/>
      <c r="U807" s="7" t="inlineStr"/>
      <c r="V807" s="7" t="inlineStr"/>
      <c r="W807" s="7" t="inlineStr"/>
      <c r="X807" s="7" t="inlineStr"/>
      <c r="Y807" s="7" t="inlineStr"/>
      <c r="Z807" s="7" t="inlineStr"/>
      <c r="AA807" s="7" t="inlineStr"/>
      <c r="AB807" s="7" t="inlineStr"/>
      <c r="AC807" s="7" t="inlineStr"/>
      <c r="AD807" s="7" t="inlineStr"/>
      <c r="AE807" s="7" t="inlineStr"/>
      <c r="AF807" s="7" t="inlineStr"/>
      <c r="AG807" s="7" t="inlineStr"/>
      <c r="AH807" s="7" t="inlineStr"/>
      <c r="AI807" s="7" t="inlineStr"/>
      <c r="AJ807" s="7" t="inlineStr"/>
      <c r="AK807" s="7" t="inlineStr"/>
      <c r="AL807" s="7" t="inlineStr"/>
      <c r="AM807" s="7" t="inlineStr"/>
      <c r="AN807" s="7" t="inlineStr"/>
      <c r="AO807" s="7" t="inlineStr"/>
      <c r="AP807" s="7" t="inlineStr"/>
      <c r="AQ807" s="7" t="inlineStr"/>
      <c r="AR807" s="7" t="inlineStr"/>
      <c r="AS807" s="7" t="inlineStr"/>
      <c r="AT807" s="7" t="inlineStr"/>
      <c r="AU807" s="7">
        <f>AW807+AY807+BA807+BC807+BE807+BG807+BI807</f>
        <v/>
      </c>
      <c r="AV807" s="7">
        <f>AX807+AZ807+BB807+BD807+BF807+BH807+BJ807</f>
        <v/>
      </c>
      <c r="AW807" s="7" t="inlineStr"/>
      <c r="AX807" s="7" t="inlineStr"/>
      <c r="AY807" s="7" t="inlineStr"/>
      <c r="AZ807" s="7" t="inlineStr"/>
      <c r="BA807" s="7" t="inlineStr"/>
      <c r="BB807" s="7" t="inlineStr"/>
      <c r="BC807" s="7" t="inlineStr"/>
      <c r="BD807" s="7" t="inlineStr"/>
      <c r="BE807" s="7" t="inlineStr"/>
      <c r="BF807" s="7" t="inlineStr"/>
      <c r="BG807" s="7" t="inlineStr"/>
      <c r="BH807" s="7" t="inlineStr"/>
      <c r="BI807" s="7" t="inlineStr"/>
      <c r="BJ807" s="7" t="inlineStr"/>
      <c r="BK807" s="7">
        <f>BM807+BO807+BQ807+BS807+BU807</f>
        <v/>
      </c>
      <c r="BL807" s="7">
        <f>BN807+BP807+BR807+BT807+BV807</f>
        <v/>
      </c>
      <c r="BM807" s="7" t="inlineStr"/>
      <c r="BN807" s="7" t="inlineStr"/>
      <c r="BO807" s="7" t="inlineStr"/>
      <c r="BP807" s="7" t="inlineStr"/>
      <c r="BQ807" s="7" t="inlineStr"/>
      <c r="BR807" s="7" t="inlineStr"/>
      <c r="BS807" s="7" t="inlineStr"/>
      <c r="BT807" s="7" t="inlineStr"/>
      <c r="BU807" s="7" t="n">
        <v>5</v>
      </c>
      <c r="BV807" s="7" t="n">
        <v>163080</v>
      </c>
      <c r="BW807" s="7">
        <f>BY807+CA807+CC807+CE807+CG807+CI807+CK807+CM807+CO807+CQ807+CS807+CU807+CW807+CY807+DA807+DC807</f>
        <v/>
      </c>
      <c r="BX807" s="7">
        <f>BZ807+CB807+CD807+CF807+CH807+CJ807+CL807+CN807+CP807+CR807+CT807+CV807+CX807+CZ807+DB807+DD807</f>
        <v/>
      </c>
      <c r="BY807" s="7" t="inlineStr"/>
      <c r="BZ807" s="7" t="inlineStr"/>
      <c r="CA807" s="7" t="inlineStr"/>
      <c r="CB807" s="7" t="inlineStr"/>
      <c r="CC807" s="7" t="inlineStr"/>
      <c r="CD807" s="7" t="inlineStr"/>
      <c r="CE807" s="7" t="inlineStr"/>
      <c r="CF807" s="7" t="inlineStr"/>
      <c r="CG807" s="7" t="inlineStr"/>
      <c r="CH807" s="7" t="inlineStr"/>
      <c r="CI807" s="7" t="inlineStr"/>
      <c r="CJ807" s="7" t="inlineStr"/>
      <c r="CK807" s="7" t="inlineStr"/>
      <c r="CL807" s="7" t="inlineStr"/>
      <c r="CM807" s="7" t="inlineStr"/>
      <c r="CN807" s="7" t="inlineStr"/>
      <c r="CO807" s="7" t="inlineStr"/>
      <c r="CP807" s="7" t="inlineStr"/>
      <c r="CQ807" s="7" t="inlineStr"/>
      <c r="CR807" s="7" t="inlineStr"/>
      <c r="CS807" s="7" t="inlineStr"/>
      <c r="CT807" s="7" t="inlineStr"/>
      <c r="CU807" s="7" t="inlineStr"/>
      <c r="CV807" s="7" t="inlineStr"/>
      <c r="CW807" s="7" t="inlineStr"/>
      <c r="CX807" s="7" t="inlineStr"/>
      <c r="CY807" s="7" t="inlineStr"/>
      <c r="CZ807" s="7" t="inlineStr"/>
      <c r="DA807" s="7" t="inlineStr"/>
      <c r="DB807" s="7" t="inlineStr"/>
      <c r="DC807" s="7" t="inlineStr"/>
      <c r="DD807" s="7" t="inlineStr"/>
      <c r="DE807" s="7">
        <f>DG807+DI807+DK807+DM807+DO807+DQ807+DS807+DU807+DW807+DY807+EA807+EC807+EE807</f>
        <v/>
      </c>
      <c r="DF807" s="7">
        <f>DH807+DJ807+DL807+DN807+DP807+DR807+DT807+DV807+DX807+DZ807+EB807+ED807+EF807</f>
        <v/>
      </c>
      <c r="DG807" s="7" t="inlineStr"/>
      <c r="DH807" s="7" t="inlineStr"/>
      <c r="DI807" s="7" t="inlineStr"/>
      <c r="DJ807" s="7" t="inlineStr"/>
      <c r="DK807" s="7" t="inlineStr"/>
      <c r="DL807" s="7" t="inlineStr"/>
      <c r="DM807" s="7" t="inlineStr"/>
      <c r="DN807" s="7" t="inlineStr"/>
      <c r="DO807" s="7" t="inlineStr"/>
      <c r="DP807" s="7" t="inlineStr"/>
      <c r="DQ807" s="7" t="inlineStr"/>
      <c r="DR807" s="7" t="inlineStr"/>
      <c r="DS807" s="7" t="inlineStr"/>
      <c r="DT807" s="7" t="inlineStr"/>
      <c r="DU807" s="7" t="inlineStr"/>
      <c r="DV807" s="7" t="inlineStr"/>
      <c r="DW807" s="7" t="inlineStr"/>
      <c r="DX807" s="7" t="inlineStr"/>
      <c r="DY807" s="7" t="inlineStr"/>
      <c r="DZ807" s="7" t="inlineStr"/>
      <c r="EA807" s="7" t="inlineStr"/>
      <c r="EB807" s="7" t="inlineStr"/>
      <c r="EC807" s="7" t="inlineStr"/>
      <c r="ED807" s="7" t="inlineStr"/>
      <c r="EE807" s="7" t="inlineStr"/>
      <c r="EF807" s="7" t="inlineStr"/>
      <c r="EG807" s="7">
        <f>E807+AU807+BK807+BW807+DE807</f>
        <v/>
      </c>
      <c r="EH807" s="7">
        <f>F807+AV807+BL807+BX807+DF807</f>
        <v/>
      </c>
    </row>
    <row r="808" hidden="1" outlineLevel="1">
      <c r="A808" s="5" t="n">
        <v>6</v>
      </c>
      <c r="B808" s="6" t="inlineStr">
        <is>
          <t>А АЗИЗ АНОРА ФАРМ (ЯШНОБОД-ЗЕБО)-54</t>
        </is>
      </c>
      <c r="C808" s="6" t="inlineStr">
        <is>
          <t>Ташкент</t>
        </is>
      </c>
      <c r="D808" s="6" t="inlineStr">
        <is>
          <t>Ташкент 1</t>
        </is>
      </c>
      <c r="E808" s="7">
        <f>G808+I808+K808+M808+O808+Q808+S808+U808+W808+Y808+AA808+AC808+AE808+AG808+AI808+AK808+AM808+AO808+AQ808+AS808</f>
        <v/>
      </c>
      <c r="F808" s="7">
        <f>H808+J808+L808+N808+P808+R808+T808+V808+X808+Z808+AB808+AD808+AF808+AH808+AJ808+AL808+AN808+AP808+AR808+AT808</f>
        <v/>
      </c>
      <c r="G808" s="7" t="inlineStr"/>
      <c r="H808" s="7" t="inlineStr"/>
      <c r="I808" s="7" t="inlineStr"/>
      <c r="J808" s="7" t="inlineStr"/>
      <c r="K808" s="7" t="inlineStr"/>
      <c r="L808" s="7" t="inlineStr"/>
      <c r="M808" s="7" t="inlineStr"/>
      <c r="N808" s="7" t="inlineStr"/>
      <c r="O808" s="7" t="inlineStr"/>
      <c r="P808" s="7" t="inlineStr"/>
      <c r="Q808" s="7" t="n">
        <v>5</v>
      </c>
      <c r="R808" s="7" t="n">
        <v>1138300</v>
      </c>
      <c r="S808" s="7" t="inlineStr"/>
      <c r="T808" s="7" t="inlineStr"/>
      <c r="U808" s="7" t="inlineStr"/>
      <c r="V808" s="7" t="inlineStr"/>
      <c r="W808" s="7" t="inlineStr"/>
      <c r="X808" s="7" t="inlineStr"/>
      <c r="Y808" s="7" t="inlineStr"/>
      <c r="Z808" s="7" t="inlineStr"/>
      <c r="AA808" s="7" t="inlineStr"/>
      <c r="AB808" s="7" t="inlineStr"/>
      <c r="AC808" s="7" t="inlineStr"/>
      <c r="AD808" s="7" t="inlineStr"/>
      <c r="AE808" s="7" t="inlineStr"/>
      <c r="AF808" s="7" t="inlineStr"/>
      <c r="AG808" s="7" t="inlineStr"/>
      <c r="AH808" s="7" t="inlineStr"/>
      <c r="AI808" s="7" t="inlineStr"/>
      <c r="AJ808" s="7" t="inlineStr"/>
      <c r="AK808" s="7" t="inlineStr"/>
      <c r="AL808" s="7" t="inlineStr"/>
      <c r="AM808" s="7" t="inlineStr"/>
      <c r="AN808" s="7" t="inlineStr"/>
      <c r="AO808" s="7" t="inlineStr"/>
      <c r="AP808" s="7" t="inlineStr"/>
      <c r="AQ808" s="7" t="inlineStr"/>
      <c r="AR808" s="7" t="inlineStr"/>
      <c r="AS808" s="7" t="inlineStr"/>
      <c r="AT808" s="7" t="inlineStr"/>
      <c r="AU808" s="7">
        <f>AW808+AY808+BA808+BC808+BE808+BG808+BI808</f>
        <v/>
      </c>
      <c r="AV808" s="7">
        <f>AX808+AZ808+BB808+BD808+BF808+BH808+BJ808</f>
        <v/>
      </c>
      <c r="AW808" s="7" t="inlineStr"/>
      <c r="AX808" s="7" t="inlineStr"/>
      <c r="AY808" s="7" t="inlineStr"/>
      <c r="AZ808" s="7" t="inlineStr"/>
      <c r="BA808" s="7" t="inlineStr"/>
      <c r="BB808" s="7" t="inlineStr"/>
      <c r="BC808" s="7" t="inlineStr"/>
      <c r="BD808" s="7" t="inlineStr"/>
      <c r="BE808" s="7" t="inlineStr"/>
      <c r="BF808" s="7" t="inlineStr"/>
      <c r="BG808" s="7" t="inlineStr"/>
      <c r="BH808" s="7" t="inlineStr"/>
      <c r="BI808" s="7" t="inlineStr"/>
      <c r="BJ808" s="7" t="inlineStr"/>
      <c r="BK808" s="7">
        <f>BM808+BO808+BQ808+BS808+BU808</f>
        <v/>
      </c>
      <c r="BL808" s="7">
        <f>BN808+BP808+BR808+BT808+BV808</f>
        <v/>
      </c>
      <c r="BM808" s="7" t="inlineStr"/>
      <c r="BN808" s="7" t="inlineStr"/>
      <c r="BO808" s="7" t="inlineStr"/>
      <c r="BP808" s="7" t="inlineStr"/>
      <c r="BQ808" s="7" t="inlineStr"/>
      <c r="BR808" s="7" t="inlineStr"/>
      <c r="BS808" s="7" t="inlineStr"/>
      <c r="BT808" s="7" t="inlineStr"/>
      <c r="BU808" s="7" t="n">
        <v>2</v>
      </c>
      <c r="BV808" s="7" t="n">
        <v>662564</v>
      </c>
      <c r="BW808" s="7">
        <f>BY808+CA808+CC808+CE808+CG808+CI808+CK808+CM808+CO808+CQ808+CS808+CU808+CW808+CY808+DA808+DC808</f>
        <v/>
      </c>
      <c r="BX808" s="7">
        <f>BZ808+CB808+CD808+CF808+CH808+CJ808+CL808+CN808+CP808+CR808+CT808+CV808+CX808+CZ808+DB808+DD808</f>
        <v/>
      </c>
      <c r="BY808" s="7" t="inlineStr"/>
      <c r="BZ808" s="7" t="inlineStr"/>
      <c r="CA808" s="7" t="inlineStr"/>
      <c r="CB808" s="7" t="inlineStr"/>
      <c r="CC808" s="7" t="inlineStr"/>
      <c r="CD808" s="7" t="inlineStr"/>
      <c r="CE808" s="7" t="inlineStr"/>
      <c r="CF808" s="7" t="inlineStr"/>
      <c r="CG808" s="7" t="inlineStr"/>
      <c r="CH808" s="7" t="inlineStr"/>
      <c r="CI808" s="7" t="inlineStr"/>
      <c r="CJ808" s="7" t="inlineStr"/>
      <c r="CK808" s="7" t="inlineStr"/>
      <c r="CL808" s="7" t="inlineStr"/>
      <c r="CM808" s="7" t="inlineStr"/>
      <c r="CN808" s="7" t="inlineStr"/>
      <c r="CO808" s="7" t="inlineStr"/>
      <c r="CP808" s="7" t="inlineStr"/>
      <c r="CQ808" s="7" t="inlineStr"/>
      <c r="CR808" s="7" t="inlineStr"/>
      <c r="CS808" s="7" t="inlineStr"/>
      <c r="CT808" s="7" t="inlineStr"/>
      <c r="CU808" s="7" t="inlineStr"/>
      <c r="CV808" s="7" t="inlineStr"/>
      <c r="CW808" s="7" t="inlineStr"/>
      <c r="CX808" s="7" t="inlineStr"/>
      <c r="CY808" s="7" t="inlineStr"/>
      <c r="CZ808" s="7" t="inlineStr"/>
      <c r="DA808" s="7" t="inlineStr"/>
      <c r="DB808" s="7" t="inlineStr"/>
      <c r="DC808" s="7" t="inlineStr"/>
      <c r="DD808" s="7" t="inlineStr"/>
      <c r="DE808" s="7">
        <f>DG808+DI808+DK808+DM808+DO808+DQ808+DS808+DU808+DW808+DY808+EA808+EC808+EE808</f>
        <v/>
      </c>
      <c r="DF808" s="7">
        <f>DH808+DJ808+DL808+DN808+DP808+DR808+DT808+DV808+DX808+DZ808+EB808+ED808+EF808</f>
        <v/>
      </c>
      <c r="DG808" s="7" t="inlineStr"/>
      <c r="DH808" s="7" t="inlineStr"/>
      <c r="DI808" s="7" t="inlineStr"/>
      <c r="DJ808" s="7" t="inlineStr"/>
      <c r="DK808" s="7" t="inlineStr"/>
      <c r="DL808" s="7" t="inlineStr"/>
      <c r="DM808" s="7" t="inlineStr"/>
      <c r="DN808" s="7" t="inlineStr"/>
      <c r="DO808" s="7" t="inlineStr"/>
      <c r="DP808" s="7" t="inlineStr"/>
      <c r="DQ808" s="7" t="inlineStr"/>
      <c r="DR808" s="7" t="inlineStr"/>
      <c r="DS808" s="7" t="inlineStr"/>
      <c r="DT808" s="7" t="inlineStr"/>
      <c r="DU808" s="7" t="inlineStr"/>
      <c r="DV808" s="7" t="inlineStr"/>
      <c r="DW808" s="7" t="inlineStr"/>
      <c r="DX808" s="7" t="inlineStr"/>
      <c r="DY808" s="7" t="inlineStr"/>
      <c r="DZ808" s="7" t="inlineStr"/>
      <c r="EA808" s="7" t="inlineStr"/>
      <c r="EB808" s="7" t="inlineStr"/>
      <c r="EC808" s="7" t="inlineStr"/>
      <c r="ED808" s="7" t="inlineStr"/>
      <c r="EE808" s="7" t="inlineStr"/>
      <c r="EF808" s="7" t="inlineStr"/>
      <c r="EG808" s="7">
        <f>E808+AU808+BK808+BW808+DE808</f>
        <v/>
      </c>
      <c r="EH808" s="7">
        <f>F808+AV808+BL808+BX808+DF808</f>
        <v/>
      </c>
    </row>
    <row r="809" hidden="1" outlineLevel="1">
      <c r="A809" s="5" t="n">
        <v>7</v>
      </c>
      <c r="B809" s="6" t="inlineStr">
        <is>
          <t>А АЗИЗХОН АНВАРОВИЧ ФАРМ (БУКА-ЖАВЛОН)--55</t>
        </is>
      </c>
      <c r="C809" s="6" t="inlineStr">
        <is>
          <t>Ташкент</t>
        </is>
      </c>
      <c r="D809" s="6" t="inlineStr">
        <is>
          <t>Ташкент 1</t>
        </is>
      </c>
      <c r="E809" s="7">
        <f>G809+I809+K809+M809+O809+Q809+S809+U809+W809+Y809+AA809+AC809+AE809+AG809+AI809+AK809+AM809+AO809+AQ809+AS809</f>
        <v/>
      </c>
      <c r="F809" s="7">
        <f>H809+J809+L809+N809+P809+R809+T809+V809+X809+Z809+AB809+AD809+AF809+AH809+AJ809+AL809+AN809+AP809+AR809+AT809</f>
        <v/>
      </c>
      <c r="G809" s="7" t="n">
        <v>2</v>
      </c>
      <c r="H809" s="7" t="n">
        <v>304054</v>
      </c>
      <c r="I809" s="7" t="inlineStr"/>
      <c r="J809" s="7" t="inlineStr"/>
      <c r="K809" s="7" t="inlineStr"/>
      <c r="L809" s="7" t="inlineStr"/>
      <c r="M809" s="7" t="inlineStr"/>
      <c r="N809" s="7" t="inlineStr"/>
      <c r="O809" s="7" t="inlineStr"/>
      <c r="P809" s="7" t="inlineStr"/>
      <c r="Q809" s="7" t="n">
        <v>5</v>
      </c>
      <c r="R809" s="7" t="n">
        <v>99345</v>
      </c>
      <c r="S809" s="7" t="inlineStr"/>
      <c r="T809" s="7" t="inlineStr"/>
      <c r="U809" s="7" t="inlineStr"/>
      <c r="V809" s="7" t="inlineStr"/>
      <c r="W809" s="7" t="inlineStr"/>
      <c r="X809" s="7" t="inlineStr"/>
      <c r="Y809" s="7" t="inlineStr"/>
      <c r="Z809" s="7" t="inlineStr"/>
      <c r="AA809" s="7" t="inlineStr"/>
      <c r="AB809" s="7" t="inlineStr"/>
      <c r="AC809" s="7" t="inlineStr"/>
      <c r="AD809" s="7" t="inlineStr"/>
      <c r="AE809" s="7" t="inlineStr"/>
      <c r="AF809" s="7" t="inlineStr"/>
      <c r="AG809" s="7" t="inlineStr"/>
      <c r="AH809" s="7" t="inlineStr"/>
      <c r="AI809" s="7" t="inlineStr"/>
      <c r="AJ809" s="7" t="inlineStr"/>
      <c r="AK809" s="7" t="inlineStr"/>
      <c r="AL809" s="7" t="inlineStr"/>
      <c r="AM809" s="7" t="inlineStr"/>
      <c r="AN809" s="7" t="inlineStr"/>
      <c r="AO809" s="7" t="inlineStr"/>
      <c r="AP809" s="7" t="inlineStr"/>
      <c r="AQ809" s="7" t="inlineStr"/>
      <c r="AR809" s="7" t="inlineStr"/>
      <c r="AS809" s="7" t="inlineStr"/>
      <c r="AT809" s="7" t="inlineStr"/>
      <c r="AU809" s="7">
        <f>AW809+AY809+BA809+BC809+BE809+BG809+BI809</f>
        <v/>
      </c>
      <c r="AV809" s="7">
        <f>AX809+AZ809+BB809+BD809+BF809+BH809+BJ809</f>
        <v/>
      </c>
      <c r="AW809" s="7" t="inlineStr"/>
      <c r="AX809" s="7" t="inlineStr"/>
      <c r="AY809" s="7" t="inlineStr"/>
      <c r="AZ809" s="7" t="inlineStr"/>
      <c r="BA809" s="7" t="inlineStr"/>
      <c r="BB809" s="7" t="inlineStr"/>
      <c r="BC809" s="7" t="inlineStr"/>
      <c r="BD809" s="7" t="inlineStr"/>
      <c r="BE809" s="7" t="inlineStr"/>
      <c r="BF809" s="7" t="inlineStr"/>
      <c r="BG809" s="7" t="inlineStr"/>
      <c r="BH809" s="7" t="inlineStr"/>
      <c r="BI809" s="7" t="inlineStr"/>
      <c r="BJ809" s="7" t="inlineStr"/>
      <c r="BK809" s="7">
        <f>BM809+BO809+BQ809+BS809+BU809</f>
        <v/>
      </c>
      <c r="BL809" s="7">
        <f>BN809+BP809+BR809+BT809+BV809</f>
        <v/>
      </c>
      <c r="BM809" s="7" t="inlineStr"/>
      <c r="BN809" s="7" t="inlineStr"/>
      <c r="BO809" s="7" t="inlineStr"/>
      <c r="BP809" s="7" t="inlineStr"/>
      <c r="BQ809" s="7" t="inlineStr"/>
      <c r="BR809" s="7" t="inlineStr"/>
      <c r="BS809" s="7" t="inlineStr"/>
      <c r="BT809" s="7" t="inlineStr"/>
      <c r="BU809" s="7" t="inlineStr"/>
      <c r="BV809" s="7" t="inlineStr"/>
      <c r="BW809" s="7">
        <f>BY809+CA809+CC809+CE809+CG809+CI809+CK809+CM809+CO809+CQ809+CS809+CU809+CW809+CY809+DA809+DC809</f>
        <v/>
      </c>
      <c r="BX809" s="7">
        <f>BZ809+CB809+CD809+CF809+CH809+CJ809+CL809+CN809+CP809+CR809+CT809+CV809+CX809+CZ809+DB809+DD809</f>
        <v/>
      </c>
      <c r="BY809" s="7" t="inlineStr"/>
      <c r="BZ809" s="7" t="inlineStr"/>
      <c r="CA809" s="7" t="inlineStr"/>
      <c r="CB809" s="7" t="inlineStr"/>
      <c r="CC809" s="7" t="inlineStr"/>
      <c r="CD809" s="7" t="inlineStr"/>
      <c r="CE809" s="7" t="inlineStr"/>
      <c r="CF809" s="7" t="inlineStr"/>
      <c r="CG809" s="7" t="inlineStr"/>
      <c r="CH809" s="7" t="inlineStr"/>
      <c r="CI809" s="7" t="inlineStr"/>
      <c r="CJ809" s="7" t="inlineStr"/>
      <c r="CK809" s="7" t="inlineStr"/>
      <c r="CL809" s="7" t="inlineStr"/>
      <c r="CM809" s="7" t="inlineStr"/>
      <c r="CN809" s="7" t="inlineStr"/>
      <c r="CO809" s="7" t="inlineStr"/>
      <c r="CP809" s="7" t="inlineStr"/>
      <c r="CQ809" s="7" t="inlineStr"/>
      <c r="CR809" s="7" t="inlineStr"/>
      <c r="CS809" s="7" t="inlineStr"/>
      <c r="CT809" s="7" t="inlineStr"/>
      <c r="CU809" s="7" t="inlineStr"/>
      <c r="CV809" s="7" t="inlineStr"/>
      <c r="CW809" s="7" t="inlineStr"/>
      <c r="CX809" s="7" t="inlineStr"/>
      <c r="CY809" s="7" t="inlineStr"/>
      <c r="CZ809" s="7" t="inlineStr"/>
      <c r="DA809" s="7" t="inlineStr"/>
      <c r="DB809" s="7" t="inlineStr"/>
      <c r="DC809" s="7" t="inlineStr"/>
      <c r="DD809" s="7" t="inlineStr"/>
      <c r="DE809" s="7">
        <f>DG809+DI809+DK809+DM809+DO809+DQ809+DS809+DU809+DW809+DY809+EA809+EC809+EE809</f>
        <v/>
      </c>
      <c r="DF809" s="7">
        <f>DH809+DJ809+DL809+DN809+DP809+DR809+DT809+DV809+DX809+DZ809+EB809+ED809+EF809</f>
        <v/>
      </c>
      <c r="DG809" s="7" t="inlineStr"/>
      <c r="DH809" s="7" t="inlineStr"/>
      <c r="DI809" s="7" t="inlineStr"/>
      <c r="DJ809" s="7" t="inlineStr"/>
      <c r="DK809" s="7" t="inlineStr"/>
      <c r="DL809" s="7" t="inlineStr"/>
      <c r="DM809" s="7" t="inlineStr"/>
      <c r="DN809" s="7" t="inlineStr"/>
      <c r="DO809" s="7" t="inlineStr"/>
      <c r="DP809" s="7" t="inlineStr"/>
      <c r="DQ809" s="7" t="inlineStr"/>
      <c r="DR809" s="7" t="inlineStr"/>
      <c r="DS809" s="7" t="inlineStr"/>
      <c r="DT809" s="7" t="inlineStr"/>
      <c r="DU809" s="7" t="inlineStr"/>
      <c r="DV809" s="7" t="inlineStr"/>
      <c r="DW809" s="7" t="inlineStr"/>
      <c r="DX809" s="7" t="inlineStr"/>
      <c r="DY809" s="7" t="inlineStr"/>
      <c r="DZ809" s="7" t="inlineStr"/>
      <c r="EA809" s="7" t="inlineStr"/>
      <c r="EB809" s="7" t="inlineStr"/>
      <c r="EC809" s="7" t="inlineStr"/>
      <c r="ED809" s="7" t="inlineStr"/>
      <c r="EE809" s="7" t="inlineStr"/>
      <c r="EF809" s="7" t="inlineStr"/>
      <c r="EG809" s="7">
        <f>E809+AU809+BK809+BW809+DE809</f>
        <v/>
      </c>
      <c r="EH809" s="7">
        <f>F809+AV809+BL809+BX809+DF809</f>
        <v/>
      </c>
    </row>
    <row r="810" hidden="1" outlineLevel="1">
      <c r="A810" s="5" t="n">
        <v>8</v>
      </c>
      <c r="B810" s="6" t="inlineStr">
        <is>
          <t>А АЛИФ ФАРМА (МИРОБОД-ЭЪЗОЗА)--57</t>
        </is>
      </c>
      <c r="C810" s="6" t="inlineStr">
        <is>
          <t>Ташкент</t>
        </is>
      </c>
      <c r="D810" s="6" t="inlineStr">
        <is>
          <t>Ташкент 2</t>
        </is>
      </c>
      <c r="E810" s="7">
        <f>G810+I810+K810+M810+O810+Q810+S810+U810+W810+Y810+AA810+AC810+AE810+AG810+AI810+AK810+AM810+AO810+AQ810+AS810</f>
        <v/>
      </c>
      <c r="F810" s="7">
        <f>H810+J810+L810+N810+P810+R810+T810+V810+X810+Z810+AB810+AD810+AF810+AH810+AJ810+AL810+AN810+AP810+AR810+AT810</f>
        <v/>
      </c>
      <c r="G810" s="7" t="inlineStr"/>
      <c r="H810" s="7" t="inlineStr"/>
      <c r="I810" s="7" t="inlineStr"/>
      <c r="J810" s="7" t="inlineStr"/>
      <c r="K810" s="7" t="inlineStr"/>
      <c r="L810" s="7" t="inlineStr"/>
      <c r="M810" s="7" t="inlineStr"/>
      <c r="N810" s="7" t="inlineStr"/>
      <c r="O810" s="7" t="inlineStr"/>
      <c r="P810" s="7" t="inlineStr"/>
      <c r="Q810" s="7" t="n">
        <v>10</v>
      </c>
      <c r="R810" s="7" t="n">
        <v>3803160</v>
      </c>
      <c r="S810" s="7" t="inlineStr"/>
      <c r="T810" s="7" t="inlineStr"/>
      <c r="U810" s="7" t="inlineStr"/>
      <c r="V810" s="7" t="inlineStr"/>
      <c r="W810" s="7" t="inlineStr"/>
      <c r="X810" s="7" t="inlineStr"/>
      <c r="Y810" s="7" t="inlineStr"/>
      <c r="Z810" s="7" t="inlineStr"/>
      <c r="AA810" s="7" t="inlineStr"/>
      <c r="AB810" s="7" t="inlineStr"/>
      <c r="AC810" s="7" t="inlineStr"/>
      <c r="AD810" s="7" t="inlineStr"/>
      <c r="AE810" s="7" t="inlineStr"/>
      <c r="AF810" s="7" t="inlineStr"/>
      <c r="AG810" s="7" t="inlineStr"/>
      <c r="AH810" s="7" t="inlineStr"/>
      <c r="AI810" s="7" t="inlineStr"/>
      <c r="AJ810" s="7" t="inlineStr"/>
      <c r="AK810" s="7" t="inlineStr"/>
      <c r="AL810" s="7" t="inlineStr"/>
      <c r="AM810" s="7" t="inlineStr"/>
      <c r="AN810" s="7" t="inlineStr"/>
      <c r="AO810" s="7" t="inlineStr"/>
      <c r="AP810" s="7" t="inlineStr"/>
      <c r="AQ810" s="7" t="inlineStr"/>
      <c r="AR810" s="7" t="inlineStr"/>
      <c r="AS810" s="7" t="inlineStr"/>
      <c r="AT810" s="7" t="inlineStr"/>
      <c r="AU810" s="7">
        <f>AW810+AY810+BA810+BC810+BE810+BG810+BI810</f>
        <v/>
      </c>
      <c r="AV810" s="7">
        <f>AX810+AZ810+BB810+BD810+BF810+BH810+BJ810</f>
        <v/>
      </c>
      <c r="AW810" s="7" t="inlineStr"/>
      <c r="AX810" s="7" t="inlineStr"/>
      <c r="AY810" s="7" t="inlineStr"/>
      <c r="AZ810" s="7" t="inlineStr"/>
      <c r="BA810" s="7" t="inlineStr"/>
      <c r="BB810" s="7" t="inlineStr"/>
      <c r="BC810" s="7" t="inlineStr"/>
      <c r="BD810" s="7" t="inlineStr"/>
      <c r="BE810" s="7" t="inlineStr"/>
      <c r="BF810" s="7" t="inlineStr"/>
      <c r="BG810" s="7" t="inlineStr"/>
      <c r="BH810" s="7" t="inlineStr"/>
      <c r="BI810" s="7" t="inlineStr"/>
      <c r="BJ810" s="7" t="inlineStr"/>
      <c r="BK810" s="7">
        <f>BM810+BO810+BQ810+BS810+BU810</f>
        <v/>
      </c>
      <c r="BL810" s="7">
        <f>BN810+BP810+BR810+BT810+BV810</f>
        <v/>
      </c>
      <c r="BM810" s="7" t="inlineStr"/>
      <c r="BN810" s="7" t="inlineStr"/>
      <c r="BO810" s="7" t="inlineStr"/>
      <c r="BP810" s="7" t="inlineStr"/>
      <c r="BQ810" s="7" t="inlineStr"/>
      <c r="BR810" s="7" t="inlineStr"/>
      <c r="BS810" s="7" t="inlineStr"/>
      <c r="BT810" s="7" t="inlineStr"/>
      <c r="BU810" s="7" t="inlineStr"/>
      <c r="BV810" s="7" t="inlineStr"/>
      <c r="BW810" s="7">
        <f>BY810+CA810+CC810+CE810+CG810+CI810+CK810+CM810+CO810+CQ810+CS810+CU810+CW810+CY810+DA810+DC810</f>
        <v/>
      </c>
      <c r="BX810" s="7">
        <f>BZ810+CB810+CD810+CF810+CH810+CJ810+CL810+CN810+CP810+CR810+CT810+CV810+CX810+CZ810+DB810+DD810</f>
        <v/>
      </c>
      <c r="BY810" s="7" t="inlineStr"/>
      <c r="BZ810" s="7" t="inlineStr"/>
      <c r="CA810" s="7" t="inlineStr"/>
      <c r="CB810" s="7" t="inlineStr"/>
      <c r="CC810" s="7" t="inlineStr"/>
      <c r="CD810" s="7" t="inlineStr"/>
      <c r="CE810" s="7" t="inlineStr"/>
      <c r="CF810" s="7" t="inlineStr"/>
      <c r="CG810" s="7" t="inlineStr"/>
      <c r="CH810" s="7" t="inlineStr"/>
      <c r="CI810" s="7" t="inlineStr"/>
      <c r="CJ810" s="7" t="inlineStr"/>
      <c r="CK810" s="7" t="inlineStr"/>
      <c r="CL810" s="7" t="inlineStr"/>
      <c r="CM810" s="7" t="inlineStr"/>
      <c r="CN810" s="7" t="inlineStr"/>
      <c r="CO810" s="7" t="inlineStr"/>
      <c r="CP810" s="7" t="inlineStr"/>
      <c r="CQ810" s="7" t="inlineStr"/>
      <c r="CR810" s="7" t="inlineStr"/>
      <c r="CS810" s="7" t="inlineStr"/>
      <c r="CT810" s="7" t="inlineStr"/>
      <c r="CU810" s="7" t="inlineStr"/>
      <c r="CV810" s="7" t="inlineStr"/>
      <c r="CW810" s="7" t="inlineStr"/>
      <c r="CX810" s="7" t="inlineStr"/>
      <c r="CY810" s="7" t="inlineStr"/>
      <c r="CZ810" s="7" t="inlineStr"/>
      <c r="DA810" s="7" t="inlineStr"/>
      <c r="DB810" s="7" t="inlineStr"/>
      <c r="DC810" s="7" t="inlineStr"/>
      <c r="DD810" s="7" t="inlineStr"/>
      <c r="DE810" s="7">
        <f>DG810+DI810+DK810+DM810+DO810+DQ810+DS810+DU810+DW810+DY810+EA810+EC810+EE810</f>
        <v/>
      </c>
      <c r="DF810" s="7">
        <f>DH810+DJ810+DL810+DN810+DP810+DR810+DT810+DV810+DX810+DZ810+EB810+ED810+EF810</f>
        <v/>
      </c>
      <c r="DG810" s="7" t="inlineStr"/>
      <c r="DH810" s="7" t="inlineStr"/>
      <c r="DI810" s="7" t="inlineStr"/>
      <c r="DJ810" s="7" t="inlineStr"/>
      <c r="DK810" s="7" t="inlineStr"/>
      <c r="DL810" s="7" t="inlineStr"/>
      <c r="DM810" s="7" t="inlineStr"/>
      <c r="DN810" s="7" t="inlineStr"/>
      <c r="DO810" s="7" t="inlineStr"/>
      <c r="DP810" s="7" t="inlineStr"/>
      <c r="DQ810" s="7" t="inlineStr"/>
      <c r="DR810" s="7" t="inlineStr"/>
      <c r="DS810" s="7" t="inlineStr"/>
      <c r="DT810" s="7" t="inlineStr"/>
      <c r="DU810" s="7" t="inlineStr"/>
      <c r="DV810" s="7" t="inlineStr"/>
      <c r="DW810" s="7" t="inlineStr"/>
      <c r="DX810" s="7" t="inlineStr"/>
      <c r="DY810" s="7" t="inlineStr"/>
      <c r="DZ810" s="7" t="inlineStr"/>
      <c r="EA810" s="7" t="inlineStr"/>
      <c r="EB810" s="7" t="inlineStr"/>
      <c r="EC810" s="7" t="inlineStr"/>
      <c r="ED810" s="7" t="inlineStr"/>
      <c r="EE810" s="7" t="inlineStr"/>
      <c r="EF810" s="7" t="inlineStr"/>
      <c r="EG810" s="7">
        <f>E810+AU810+BK810+BW810+DE810</f>
        <v/>
      </c>
      <c r="EH810" s="7">
        <f>F810+AV810+BL810+BX810+DF810</f>
        <v/>
      </c>
    </row>
    <row r="811" hidden="1" outlineLevel="1">
      <c r="A811" s="5" t="n">
        <v>9</v>
      </c>
      <c r="B811" s="6" t="inlineStr">
        <is>
          <t>А АЛУЛАФАРМ (М.УЛУГБЕК--ЖАВЛОН)--56</t>
        </is>
      </c>
      <c r="C811" s="6" t="inlineStr">
        <is>
          <t>Ташкент</t>
        </is>
      </c>
      <c r="D811" s="6" t="inlineStr">
        <is>
          <t>Ташкент 1</t>
        </is>
      </c>
      <c r="E811" s="7">
        <f>G811+I811+K811+M811+O811+Q811+S811+U811+W811+Y811+AA811+AC811+AE811+AG811+AI811+AK811+AM811+AO811+AQ811+AS811</f>
        <v/>
      </c>
      <c r="F811" s="7">
        <f>H811+J811+L811+N811+P811+R811+T811+V811+X811+Z811+AB811+AD811+AF811+AH811+AJ811+AL811+AN811+AP811+AR811+AT811</f>
        <v/>
      </c>
      <c r="G811" s="7" t="inlineStr"/>
      <c r="H811" s="7" t="inlineStr"/>
      <c r="I811" s="7" t="inlineStr"/>
      <c r="J811" s="7" t="inlineStr"/>
      <c r="K811" s="7" t="inlineStr"/>
      <c r="L811" s="7" t="inlineStr"/>
      <c r="M811" s="7" t="inlineStr"/>
      <c r="N811" s="7" t="inlineStr"/>
      <c r="O811" s="7" t="inlineStr"/>
      <c r="P811" s="7" t="inlineStr"/>
      <c r="Q811" s="7" t="n">
        <v>2</v>
      </c>
      <c r="R811" s="7" t="n">
        <v>977386</v>
      </c>
      <c r="S811" s="7" t="inlineStr"/>
      <c r="T811" s="7" t="inlineStr"/>
      <c r="U811" s="7" t="inlineStr"/>
      <c r="V811" s="7" t="inlineStr"/>
      <c r="W811" s="7" t="inlineStr"/>
      <c r="X811" s="7" t="inlineStr"/>
      <c r="Y811" s="7" t="inlineStr"/>
      <c r="Z811" s="7" t="inlineStr"/>
      <c r="AA811" s="7" t="inlineStr"/>
      <c r="AB811" s="7" t="inlineStr"/>
      <c r="AC811" s="7" t="inlineStr"/>
      <c r="AD811" s="7" t="inlineStr"/>
      <c r="AE811" s="7" t="inlineStr"/>
      <c r="AF811" s="7" t="inlineStr"/>
      <c r="AG811" s="7" t="inlineStr"/>
      <c r="AH811" s="7" t="inlineStr"/>
      <c r="AI811" s="7" t="inlineStr"/>
      <c r="AJ811" s="7" t="inlineStr"/>
      <c r="AK811" s="7" t="inlineStr"/>
      <c r="AL811" s="7" t="inlineStr"/>
      <c r="AM811" s="7" t="inlineStr"/>
      <c r="AN811" s="7" t="inlineStr"/>
      <c r="AO811" s="7" t="inlineStr"/>
      <c r="AP811" s="7" t="inlineStr"/>
      <c r="AQ811" s="7" t="inlineStr"/>
      <c r="AR811" s="7" t="inlineStr"/>
      <c r="AS811" s="7" t="inlineStr"/>
      <c r="AT811" s="7" t="inlineStr"/>
      <c r="AU811" s="7">
        <f>AW811+AY811+BA811+BC811+BE811+BG811+BI811</f>
        <v/>
      </c>
      <c r="AV811" s="7">
        <f>AX811+AZ811+BB811+BD811+BF811+BH811+BJ811</f>
        <v/>
      </c>
      <c r="AW811" s="7" t="inlineStr"/>
      <c r="AX811" s="7" t="inlineStr"/>
      <c r="AY811" s="7" t="inlineStr"/>
      <c r="AZ811" s="7" t="inlineStr"/>
      <c r="BA811" s="7" t="inlineStr"/>
      <c r="BB811" s="7" t="inlineStr"/>
      <c r="BC811" s="7" t="inlineStr"/>
      <c r="BD811" s="7" t="inlineStr"/>
      <c r="BE811" s="7" t="inlineStr"/>
      <c r="BF811" s="7" t="inlineStr"/>
      <c r="BG811" s="7" t="inlineStr"/>
      <c r="BH811" s="7" t="inlineStr"/>
      <c r="BI811" s="7" t="inlineStr"/>
      <c r="BJ811" s="7" t="inlineStr"/>
      <c r="BK811" s="7">
        <f>BM811+BO811+BQ811+BS811+BU811</f>
        <v/>
      </c>
      <c r="BL811" s="7">
        <f>BN811+BP811+BR811+BT811+BV811</f>
        <v/>
      </c>
      <c r="BM811" s="7" t="inlineStr"/>
      <c r="BN811" s="7" t="inlineStr"/>
      <c r="BO811" s="7" t="inlineStr"/>
      <c r="BP811" s="7" t="inlineStr"/>
      <c r="BQ811" s="7" t="inlineStr"/>
      <c r="BR811" s="7" t="inlineStr"/>
      <c r="BS811" s="7" t="inlineStr"/>
      <c r="BT811" s="7" t="inlineStr"/>
      <c r="BU811" s="7" t="inlineStr"/>
      <c r="BV811" s="7" t="inlineStr"/>
      <c r="BW811" s="7">
        <f>BY811+CA811+CC811+CE811+CG811+CI811+CK811+CM811+CO811+CQ811+CS811+CU811+CW811+CY811+DA811+DC811</f>
        <v/>
      </c>
      <c r="BX811" s="7">
        <f>BZ811+CB811+CD811+CF811+CH811+CJ811+CL811+CN811+CP811+CR811+CT811+CV811+CX811+CZ811+DB811+DD811</f>
        <v/>
      </c>
      <c r="BY811" s="7" t="inlineStr"/>
      <c r="BZ811" s="7" t="inlineStr"/>
      <c r="CA811" s="7" t="inlineStr"/>
      <c r="CB811" s="7" t="inlineStr"/>
      <c r="CC811" s="7" t="inlineStr"/>
      <c r="CD811" s="7" t="inlineStr"/>
      <c r="CE811" s="7" t="inlineStr"/>
      <c r="CF811" s="7" t="inlineStr"/>
      <c r="CG811" s="7" t="inlineStr"/>
      <c r="CH811" s="7" t="inlineStr"/>
      <c r="CI811" s="7" t="inlineStr"/>
      <c r="CJ811" s="7" t="inlineStr"/>
      <c r="CK811" s="7" t="inlineStr"/>
      <c r="CL811" s="7" t="inlineStr"/>
      <c r="CM811" s="7" t="inlineStr"/>
      <c r="CN811" s="7" t="inlineStr"/>
      <c r="CO811" s="7" t="inlineStr"/>
      <c r="CP811" s="7" t="inlineStr"/>
      <c r="CQ811" s="7" t="inlineStr"/>
      <c r="CR811" s="7" t="inlineStr"/>
      <c r="CS811" s="7" t="inlineStr"/>
      <c r="CT811" s="7" t="inlineStr"/>
      <c r="CU811" s="7" t="inlineStr"/>
      <c r="CV811" s="7" t="inlineStr"/>
      <c r="CW811" s="7" t="inlineStr"/>
      <c r="CX811" s="7" t="inlineStr"/>
      <c r="CY811" s="7" t="inlineStr"/>
      <c r="CZ811" s="7" t="inlineStr"/>
      <c r="DA811" s="7" t="inlineStr"/>
      <c r="DB811" s="7" t="inlineStr"/>
      <c r="DC811" s="7" t="inlineStr"/>
      <c r="DD811" s="7" t="inlineStr"/>
      <c r="DE811" s="7">
        <f>DG811+DI811+DK811+DM811+DO811+DQ811+DS811+DU811+DW811+DY811+EA811+EC811+EE811</f>
        <v/>
      </c>
      <c r="DF811" s="7">
        <f>DH811+DJ811+DL811+DN811+DP811+DR811+DT811+DV811+DX811+DZ811+EB811+ED811+EF811</f>
        <v/>
      </c>
      <c r="DG811" s="7" t="inlineStr"/>
      <c r="DH811" s="7" t="inlineStr"/>
      <c r="DI811" s="7" t="inlineStr"/>
      <c r="DJ811" s="7" t="inlineStr"/>
      <c r="DK811" s="7" t="inlineStr"/>
      <c r="DL811" s="7" t="inlineStr"/>
      <c r="DM811" s="7" t="inlineStr"/>
      <c r="DN811" s="7" t="inlineStr"/>
      <c r="DO811" s="7" t="inlineStr"/>
      <c r="DP811" s="7" t="inlineStr"/>
      <c r="DQ811" s="7" t="inlineStr"/>
      <c r="DR811" s="7" t="inlineStr"/>
      <c r="DS811" s="7" t="inlineStr"/>
      <c r="DT811" s="7" t="inlineStr"/>
      <c r="DU811" s="7" t="inlineStr"/>
      <c r="DV811" s="7" t="inlineStr"/>
      <c r="DW811" s="7" t="inlineStr"/>
      <c r="DX811" s="7" t="inlineStr"/>
      <c r="DY811" s="7" t="inlineStr"/>
      <c r="DZ811" s="7" t="inlineStr"/>
      <c r="EA811" s="7" t="inlineStr"/>
      <c r="EB811" s="7" t="inlineStr"/>
      <c r="EC811" s="7" t="inlineStr"/>
      <c r="ED811" s="7" t="inlineStr"/>
      <c r="EE811" s="7" t="inlineStr"/>
      <c r="EF811" s="7" t="inlineStr"/>
      <c r="EG811" s="7">
        <f>E811+AU811+BK811+BW811+DE811</f>
        <v/>
      </c>
      <c r="EH811" s="7">
        <f>F811+AV811+BL811+BX811+DF811</f>
        <v/>
      </c>
    </row>
    <row r="812" hidden="1" outlineLevel="1">
      <c r="A812" s="5" t="n">
        <v>10</v>
      </c>
      <c r="B812" s="6" t="inlineStr">
        <is>
          <t>А АМИР МЕД БИЗНЕС МЧЖ (ЧИЛОНЗОР-ЗЕБО)-51</t>
        </is>
      </c>
      <c r="C812" s="6" t="inlineStr">
        <is>
          <t>Ташкент</t>
        </is>
      </c>
      <c r="D812" s="6" t="inlineStr">
        <is>
          <t>Ташкент 2</t>
        </is>
      </c>
      <c r="E812" s="7">
        <f>G812+I812+K812+M812+O812+Q812+S812+U812+W812+Y812+AA812+AC812+AE812+AG812+AI812+AK812+AM812+AO812+AQ812+AS812</f>
        <v/>
      </c>
      <c r="F812" s="7">
        <f>H812+J812+L812+N812+P812+R812+T812+V812+X812+Z812+AB812+AD812+AF812+AH812+AJ812+AL812+AN812+AP812+AR812+AT812</f>
        <v/>
      </c>
      <c r="G812" s="7" t="inlineStr"/>
      <c r="H812" s="7" t="inlineStr"/>
      <c r="I812" s="7" t="inlineStr"/>
      <c r="J812" s="7" t="inlineStr"/>
      <c r="K812" s="7" t="inlineStr"/>
      <c r="L812" s="7" t="inlineStr"/>
      <c r="M812" s="7" t="inlineStr"/>
      <c r="N812" s="7" t="inlineStr"/>
      <c r="O812" s="7" t="inlineStr"/>
      <c r="P812" s="7" t="inlineStr"/>
      <c r="Q812" s="7" t="n">
        <v>7</v>
      </c>
      <c r="R812" s="7" t="n">
        <v>884702</v>
      </c>
      <c r="S812" s="7" t="inlineStr"/>
      <c r="T812" s="7" t="inlineStr"/>
      <c r="U812" s="7" t="inlineStr"/>
      <c r="V812" s="7" t="inlineStr"/>
      <c r="W812" s="7" t="inlineStr"/>
      <c r="X812" s="7" t="inlineStr"/>
      <c r="Y812" s="7" t="inlineStr"/>
      <c r="Z812" s="7" t="inlineStr"/>
      <c r="AA812" s="7" t="inlineStr"/>
      <c r="AB812" s="7" t="inlineStr"/>
      <c r="AC812" s="7" t="inlineStr"/>
      <c r="AD812" s="7" t="inlineStr"/>
      <c r="AE812" s="7" t="inlineStr"/>
      <c r="AF812" s="7" t="inlineStr"/>
      <c r="AG812" s="7" t="inlineStr"/>
      <c r="AH812" s="7" t="inlineStr"/>
      <c r="AI812" s="7" t="inlineStr"/>
      <c r="AJ812" s="7" t="inlineStr"/>
      <c r="AK812" s="7" t="inlineStr"/>
      <c r="AL812" s="7" t="inlineStr"/>
      <c r="AM812" s="7" t="inlineStr"/>
      <c r="AN812" s="7" t="inlineStr"/>
      <c r="AO812" s="7" t="inlineStr"/>
      <c r="AP812" s="7" t="inlineStr"/>
      <c r="AQ812" s="7" t="inlineStr"/>
      <c r="AR812" s="7" t="inlineStr"/>
      <c r="AS812" s="7" t="inlineStr"/>
      <c r="AT812" s="7" t="inlineStr"/>
      <c r="AU812" s="7">
        <f>AW812+AY812+BA812+BC812+BE812+BG812+BI812</f>
        <v/>
      </c>
      <c r="AV812" s="7">
        <f>AX812+AZ812+BB812+BD812+BF812+BH812+BJ812</f>
        <v/>
      </c>
      <c r="AW812" s="7" t="inlineStr"/>
      <c r="AX812" s="7" t="inlineStr"/>
      <c r="AY812" s="7" t="inlineStr"/>
      <c r="AZ812" s="7" t="inlineStr"/>
      <c r="BA812" s="7" t="inlineStr"/>
      <c r="BB812" s="7" t="inlineStr"/>
      <c r="BC812" s="7" t="inlineStr"/>
      <c r="BD812" s="7" t="inlineStr"/>
      <c r="BE812" s="7" t="inlineStr"/>
      <c r="BF812" s="7" t="inlineStr"/>
      <c r="BG812" s="7" t="inlineStr"/>
      <c r="BH812" s="7" t="inlineStr"/>
      <c r="BI812" s="7" t="inlineStr"/>
      <c r="BJ812" s="7" t="inlineStr"/>
      <c r="BK812" s="7">
        <f>BM812+BO812+BQ812+BS812+BU812</f>
        <v/>
      </c>
      <c r="BL812" s="7">
        <f>BN812+BP812+BR812+BT812+BV812</f>
        <v/>
      </c>
      <c r="BM812" s="7" t="inlineStr"/>
      <c r="BN812" s="7" t="inlineStr"/>
      <c r="BO812" s="7" t="inlineStr"/>
      <c r="BP812" s="7" t="inlineStr"/>
      <c r="BQ812" s="7" t="inlineStr"/>
      <c r="BR812" s="7" t="inlineStr"/>
      <c r="BS812" s="7" t="inlineStr"/>
      <c r="BT812" s="7" t="inlineStr"/>
      <c r="BU812" s="7" t="inlineStr"/>
      <c r="BV812" s="7" t="inlineStr"/>
      <c r="BW812" s="7">
        <f>BY812+CA812+CC812+CE812+CG812+CI812+CK812+CM812+CO812+CQ812+CS812+CU812+CW812+CY812+DA812+DC812</f>
        <v/>
      </c>
      <c r="BX812" s="7">
        <f>BZ812+CB812+CD812+CF812+CH812+CJ812+CL812+CN812+CP812+CR812+CT812+CV812+CX812+CZ812+DB812+DD812</f>
        <v/>
      </c>
      <c r="BY812" s="7" t="inlineStr"/>
      <c r="BZ812" s="7" t="inlineStr"/>
      <c r="CA812" s="7" t="inlineStr"/>
      <c r="CB812" s="7" t="inlineStr"/>
      <c r="CC812" s="7" t="inlineStr"/>
      <c r="CD812" s="7" t="inlineStr"/>
      <c r="CE812" s="7" t="inlineStr"/>
      <c r="CF812" s="7" t="inlineStr"/>
      <c r="CG812" s="7" t="inlineStr"/>
      <c r="CH812" s="7" t="inlineStr"/>
      <c r="CI812" s="7" t="inlineStr"/>
      <c r="CJ812" s="7" t="inlineStr"/>
      <c r="CK812" s="7" t="inlineStr"/>
      <c r="CL812" s="7" t="inlineStr"/>
      <c r="CM812" s="7" t="inlineStr"/>
      <c r="CN812" s="7" t="inlineStr"/>
      <c r="CO812" s="7" t="inlineStr"/>
      <c r="CP812" s="7" t="inlineStr"/>
      <c r="CQ812" s="7" t="inlineStr"/>
      <c r="CR812" s="7" t="inlineStr"/>
      <c r="CS812" s="7" t="inlineStr"/>
      <c r="CT812" s="7" t="inlineStr"/>
      <c r="CU812" s="7" t="inlineStr"/>
      <c r="CV812" s="7" t="inlineStr"/>
      <c r="CW812" s="7" t="inlineStr"/>
      <c r="CX812" s="7" t="inlineStr"/>
      <c r="CY812" s="7" t="inlineStr"/>
      <c r="CZ812" s="7" t="inlineStr"/>
      <c r="DA812" s="7" t="inlineStr"/>
      <c r="DB812" s="7" t="inlineStr"/>
      <c r="DC812" s="7" t="inlineStr"/>
      <c r="DD812" s="7" t="inlineStr"/>
      <c r="DE812" s="7">
        <f>DG812+DI812+DK812+DM812+DO812+DQ812+DS812+DU812+DW812+DY812+EA812+EC812+EE812</f>
        <v/>
      </c>
      <c r="DF812" s="7">
        <f>DH812+DJ812+DL812+DN812+DP812+DR812+DT812+DV812+DX812+DZ812+EB812+ED812+EF812</f>
        <v/>
      </c>
      <c r="DG812" s="7" t="inlineStr"/>
      <c r="DH812" s="7" t="inlineStr"/>
      <c r="DI812" s="7" t="inlineStr"/>
      <c r="DJ812" s="7" t="inlineStr"/>
      <c r="DK812" s="7" t="inlineStr"/>
      <c r="DL812" s="7" t="inlineStr"/>
      <c r="DM812" s="7" t="inlineStr"/>
      <c r="DN812" s="7" t="inlineStr"/>
      <c r="DO812" s="7" t="inlineStr"/>
      <c r="DP812" s="7" t="inlineStr"/>
      <c r="DQ812" s="7" t="inlineStr"/>
      <c r="DR812" s="7" t="inlineStr"/>
      <c r="DS812" s="7" t="inlineStr"/>
      <c r="DT812" s="7" t="inlineStr"/>
      <c r="DU812" s="7" t="inlineStr"/>
      <c r="DV812" s="7" t="inlineStr"/>
      <c r="DW812" s="7" t="inlineStr"/>
      <c r="DX812" s="7" t="inlineStr"/>
      <c r="DY812" s="7" t="inlineStr"/>
      <c r="DZ812" s="7" t="inlineStr"/>
      <c r="EA812" s="7" t="inlineStr"/>
      <c r="EB812" s="7" t="inlineStr"/>
      <c r="EC812" s="7" t="inlineStr"/>
      <c r="ED812" s="7" t="inlineStr"/>
      <c r="EE812" s="7" t="inlineStr"/>
      <c r="EF812" s="7" t="inlineStr"/>
      <c r="EG812" s="7">
        <f>E812+AU812+BK812+BW812+DE812</f>
        <v/>
      </c>
      <c r="EH812" s="7">
        <f>F812+AV812+BL812+BX812+DF812</f>
        <v/>
      </c>
    </row>
    <row r="813" hidden="1" outlineLevel="1">
      <c r="A813" s="5" t="n">
        <v>11</v>
      </c>
      <c r="B813" s="6" t="inlineStr">
        <is>
          <t>А АМИР МЕД СЕРВИС (УЧТЕПА-ЗЕБО)-51</t>
        </is>
      </c>
      <c r="C813" s="6" t="inlineStr">
        <is>
          <t>Ташкент</t>
        </is>
      </c>
      <c r="D813" s="6" t="inlineStr">
        <is>
          <t>Ташкент 2</t>
        </is>
      </c>
      <c r="E813" s="7">
        <f>G813+I813+K813+M813+O813+Q813+S813+U813+W813+Y813+AA813+AC813+AE813+AG813+AI813+AK813+AM813+AO813+AQ813+AS813</f>
        <v/>
      </c>
      <c r="F813" s="7">
        <f>H813+J813+L813+N813+P813+R813+T813+V813+X813+Z813+AB813+AD813+AF813+AH813+AJ813+AL813+AN813+AP813+AR813+AT813</f>
        <v/>
      </c>
      <c r="G813" s="7" t="inlineStr"/>
      <c r="H813" s="7" t="inlineStr"/>
      <c r="I813" s="7" t="inlineStr"/>
      <c r="J813" s="7" t="inlineStr"/>
      <c r="K813" s="7" t="inlineStr"/>
      <c r="L813" s="7" t="inlineStr"/>
      <c r="M813" s="7" t="inlineStr"/>
      <c r="N813" s="7" t="inlineStr"/>
      <c r="O813" s="7" t="inlineStr"/>
      <c r="P813" s="7" t="inlineStr"/>
      <c r="Q813" s="7" t="inlineStr"/>
      <c r="R813" s="7" t="inlineStr"/>
      <c r="S813" s="7" t="inlineStr"/>
      <c r="T813" s="7" t="inlineStr"/>
      <c r="U813" s="7" t="inlineStr"/>
      <c r="V813" s="7" t="inlineStr"/>
      <c r="W813" s="7" t="inlineStr"/>
      <c r="X813" s="7" t="inlineStr"/>
      <c r="Y813" s="7" t="inlineStr"/>
      <c r="Z813" s="7" t="inlineStr"/>
      <c r="AA813" s="7" t="inlineStr"/>
      <c r="AB813" s="7" t="inlineStr"/>
      <c r="AC813" s="7" t="n">
        <v>5</v>
      </c>
      <c r="AD813" s="7" t="n">
        <v>733260</v>
      </c>
      <c r="AE813" s="7" t="inlineStr"/>
      <c r="AF813" s="7" t="inlineStr"/>
      <c r="AG813" s="7" t="inlineStr"/>
      <c r="AH813" s="7" t="inlineStr"/>
      <c r="AI813" s="7" t="n">
        <v>5</v>
      </c>
      <c r="AJ813" s="7" t="n">
        <v>1679455</v>
      </c>
      <c r="AK813" s="7" t="inlineStr"/>
      <c r="AL813" s="7" t="inlineStr"/>
      <c r="AM813" s="7" t="inlineStr"/>
      <c r="AN813" s="7" t="inlineStr"/>
      <c r="AO813" s="7" t="inlineStr"/>
      <c r="AP813" s="7" t="inlineStr"/>
      <c r="AQ813" s="7" t="inlineStr"/>
      <c r="AR813" s="7" t="inlineStr"/>
      <c r="AS813" s="7" t="inlineStr"/>
      <c r="AT813" s="7" t="inlineStr"/>
      <c r="AU813" s="7">
        <f>AW813+AY813+BA813+BC813+BE813+BG813+BI813</f>
        <v/>
      </c>
      <c r="AV813" s="7">
        <f>AX813+AZ813+BB813+BD813+BF813+BH813+BJ813</f>
        <v/>
      </c>
      <c r="AW813" s="7" t="inlineStr"/>
      <c r="AX813" s="7" t="inlineStr"/>
      <c r="AY813" s="7" t="inlineStr"/>
      <c r="AZ813" s="7" t="inlineStr"/>
      <c r="BA813" s="7" t="inlineStr"/>
      <c r="BB813" s="7" t="inlineStr"/>
      <c r="BC813" s="7" t="inlineStr"/>
      <c r="BD813" s="7" t="inlineStr"/>
      <c r="BE813" s="7" t="inlineStr"/>
      <c r="BF813" s="7" t="inlineStr"/>
      <c r="BG813" s="7" t="inlineStr"/>
      <c r="BH813" s="7" t="inlineStr"/>
      <c r="BI813" s="7" t="inlineStr"/>
      <c r="BJ813" s="7" t="inlineStr"/>
      <c r="BK813" s="7">
        <f>BM813+BO813+BQ813+BS813+BU813</f>
        <v/>
      </c>
      <c r="BL813" s="7">
        <f>BN813+BP813+BR813+BT813+BV813</f>
        <v/>
      </c>
      <c r="BM813" s="7" t="inlineStr"/>
      <c r="BN813" s="7" t="inlineStr"/>
      <c r="BO813" s="7" t="inlineStr"/>
      <c r="BP813" s="7" t="inlineStr"/>
      <c r="BQ813" s="7" t="inlineStr"/>
      <c r="BR813" s="7" t="inlineStr"/>
      <c r="BS813" s="7" t="inlineStr"/>
      <c r="BT813" s="7" t="inlineStr"/>
      <c r="BU813" s="7" t="inlineStr"/>
      <c r="BV813" s="7" t="inlineStr"/>
      <c r="BW813" s="7">
        <f>BY813+CA813+CC813+CE813+CG813+CI813+CK813+CM813+CO813+CQ813+CS813+CU813+CW813+CY813+DA813+DC813</f>
        <v/>
      </c>
      <c r="BX813" s="7">
        <f>BZ813+CB813+CD813+CF813+CH813+CJ813+CL813+CN813+CP813+CR813+CT813+CV813+CX813+CZ813+DB813+DD813</f>
        <v/>
      </c>
      <c r="BY813" s="7" t="inlineStr"/>
      <c r="BZ813" s="7" t="inlineStr"/>
      <c r="CA813" s="7" t="inlineStr"/>
      <c r="CB813" s="7" t="inlineStr"/>
      <c r="CC813" s="7" t="inlineStr"/>
      <c r="CD813" s="7" t="inlineStr"/>
      <c r="CE813" s="7" t="inlineStr"/>
      <c r="CF813" s="7" t="inlineStr"/>
      <c r="CG813" s="7" t="inlineStr"/>
      <c r="CH813" s="7" t="inlineStr"/>
      <c r="CI813" s="7" t="inlineStr"/>
      <c r="CJ813" s="7" t="inlineStr"/>
      <c r="CK813" s="7" t="inlineStr"/>
      <c r="CL813" s="7" t="inlineStr"/>
      <c r="CM813" s="7" t="inlineStr"/>
      <c r="CN813" s="7" t="inlineStr"/>
      <c r="CO813" s="7" t="inlineStr"/>
      <c r="CP813" s="7" t="inlineStr"/>
      <c r="CQ813" s="7" t="inlineStr"/>
      <c r="CR813" s="7" t="inlineStr"/>
      <c r="CS813" s="7" t="inlineStr"/>
      <c r="CT813" s="7" t="inlineStr"/>
      <c r="CU813" s="7" t="inlineStr"/>
      <c r="CV813" s="7" t="inlineStr"/>
      <c r="CW813" s="7" t="inlineStr"/>
      <c r="CX813" s="7" t="inlineStr"/>
      <c r="CY813" s="7" t="inlineStr"/>
      <c r="CZ813" s="7" t="inlineStr"/>
      <c r="DA813" s="7" t="inlineStr"/>
      <c r="DB813" s="7" t="inlineStr"/>
      <c r="DC813" s="7" t="inlineStr"/>
      <c r="DD813" s="7" t="inlineStr"/>
      <c r="DE813" s="7">
        <f>DG813+DI813+DK813+DM813+DO813+DQ813+DS813+DU813+DW813+DY813+EA813+EC813+EE813</f>
        <v/>
      </c>
      <c r="DF813" s="7">
        <f>DH813+DJ813+DL813+DN813+DP813+DR813+DT813+DV813+DX813+DZ813+EB813+ED813+EF813</f>
        <v/>
      </c>
      <c r="DG813" s="7" t="inlineStr"/>
      <c r="DH813" s="7" t="inlineStr"/>
      <c r="DI813" s="7" t="inlineStr"/>
      <c r="DJ813" s="7" t="inlineStr"/>
      <c r="DK813" s="7" t="inlineStr"/>
      <c r="DL813" s="7" t="inlineStr"/>
      <c r="DM813" s="7" t="inlineStr"/>
      <c r="DN813" s="7" t="inlineStr"/>
      <c r="DO813" s="7" t="inlineStr"/>
      <c r="DP813" s="7" t="inlineStr"/>
      <c r="DQ813" s="7" t="inlineStr"/>
      <c r="DR813" s="7" t="inlineStr"/>
      <c r="DS813" s="7" t="inlineStr"/>
      <c r="DT813" s="7" t="inlineStr"/>
      <c r="DU813" s="7" t="inlineStr"/>
      <c r="DV813" s="7" t="inlineStr"/>
      <c r="DW813" s="7" t="inlineStr"/>
      <c r="DX813" s="7" t="inlineStr"/>
      <c r="DY813" s="7" t="inlineStr"/>
      <c r="DZ813" s="7" t="inlineStr"/>
      <c r="EA813" s="7" t="inlineStr"/>
      <c r="EB813" s="7" t="inlineStr"/>
      <c r="EC813" s="7" t="inlineStr"/>
      <c r="ED813" s="7" t="inlineStr"/>
      <c r="EE813" s="7" t="inlineStr"/>
      <c r="EF813" s="7" t="inlineStr"/>
      <c r="EG813" s="7">
        <f>E813+AU813+BK813+BW813+DE813</f>
        <v/>
      </c>
      <c r="EH813" s="7">
        <f>F813+AV813+BL813+BX813+DF813</f>
        <v/>
      </c>
    </row>
    <row r="814" hidden="1" outlineLevel="1">
      <c r="A814" s="5" t="n">
        <v>12</v>
      </c>
      <c r="B814" s="6" t="inlineStr">
        <is>
          <t>А АРЧА БАХТ ФАРМ ХК (НУРАФШОН ШАХРИ-ЗЕБО)-55</t>
        </is>
      </c>
      <c r="C814" s="6" t="inlineStr">
        <is>
          <t>Ташкент</t>
        </is>
      </c>
      <c r="D814" s="6" t="inlineStr">
        <is>
          <t>Ташкент 1</t>
        </is>
      </c>
      <c r="E814" s="7">
        <f>G814+I814+K814+M814+O814+Q814+S814+U814+W814+Y814+AA814+AC814+AE814+AG814+AI814+AK814+AM814+AO814+AQ814+AS814</f>
        <v/>
      </c>
      <c r="F814" s="7">
        <f>H814+J814+L814+N814+P814+R814+T814+V814+X814+Z814+AB814+AD814+AF814+AH814+AJ814+AL814+AN814+AP814+AR814+AT814</f>
        <v/>
      </c>
      <c r="G814" s="7" t="n">
        <v>3</v>
      </c>
      <c r="H814" s="7" t="n">
        <v>378894</v>
      </c>
      <c r="I814" s="7" t="inlineStr"/>
      <c r="J814" s="7" t="inlineStr"/>
      <c r="K814" s="7" t="inlineStr"/>
      <c r="L814" s="7" t="inlineStr"/>
      <c r="M814" s="7" t="inlineStr"/>
      <c r="N814" s="7" t="inlineStr"/>
      <c r="O814" s="7" t="inlineStr"/>
      <c r="P814" s="7" t="inlineStr"/>
      <c r="Q814" s="7" t="inlineStr"/>
      <c r="R814" s="7" t="inlineStr"/>
      <c r="S814" s="7" t="inlineStr"/>
      <c r="T814" s="7" t="inlineStr"/>
      <c r="U814" s="7" t="inlineStr"/>
      <c r="V814" s="7" t="inlineStr"/>
      <c r="W814" s="7" t="inlineStr"/>
      <c r="X814" s="7" t="inlineStr"/>
      <c r="Y814" s="7" t="inlineStr"/>
      <c r="Z814" s="7" t="inlineStr"/>
      <c r="AA814" s="7" t="inlineStr"/>
      <c r="AB814" s="7" t="inlineStr"/>
      <c r="AC814" s="7" t="inlineStr"/>
      <c r="AD814" s="7" t="inlineStr"/>
      <c r="AE814" s="7" t="inlineStr"/>
      <c r="AF814" s="7" t="inlineStr"/>
      <c r="AG814" s="7" t="inlineStr"/>
      <c r="AH814" s="7" t="inlineStr"/>
      <c r="AI814" s="7" t="inlineStr"/>
      <c r="AJ814" s="7" t="inlineStr"/>
      <c r="AK814" s="7" t="inlineStr"/>
      <c r="AL814" s="7" t="inlineStr"/>
      <c r="AM814" s="7" t="inlineStr"/>
      <c r="AN814" s="7" t="inlineStr"/>
      <c r="AO814" s="7" t="inlineStr"/>
      <c r="AP814" s="7" t="inlineStr"/>
      <c r="AQ814" s="7" t="inlineStr"/>
      <c r="AR814" s="7" t="inlineStr"/>
      <c r="AS814" s="7" t="inlineStr"/>
      <c r="AT814" s="7" t="inlineStr"/>
      <c r="AU814" s="7">
        <f>AW814+AY814+BA814+BC814+BE814+BG814+BI814</f>
        <v/>
      </c>
      <c r="AV814" s="7">
        <f>AX814+AZ814+BB814+BD814+BF814+BH814+BJ814</f>
        <v/>
      </c>
      <c r="AW814" s="7" t="inlineStr"/>
      <c r="AX814" s="7" t="inlineStr"/>
      <c r="AY814" s="7" t="inlineStr"/>
      <c r="AZ814" s="7" t="inlineStr"/>
      <c r="BA814" s="7" t="inlineStr"/>
      <c r="BB814" s="7" t="inlineStr"/>
      <c r="BC814" s="7" t="inlineStr"/>
      <c r="BD814" s="7" t="inlineStr"/>
      <c r="BE814" s="7" t="inlineStr"/>
      <c r="BF814" s="7" t="inlineStr"/>
      <c r="BG814" s="7" t="inlineStr"/>
      <c r="BH814" s="7" t="inlineStr"/>
      <c r="BI814" s="7" t="inlineStr"/>
      <c r="BJ814" s="7" t="inlineStr"/>
      <c r="BK814" s="7">
        <f>BM814+BO814+BQ814+BS814+BU814</f>
        <v/>
      </c>
      <c r="BL814" s="7">
        <f>BN814+BP814+BR814+BT814+BV814</f>
        <v/>
      </c>
      <c r="BM814" s="7" t="inlineStr"/>
      <c r="BN814" s="7" t="inlineStr"/>
      <c r="BO814" s="7" t="inlineStr"/>
      <c r="BP814" s="7" t="inlineStr"/>
      <c r="BQ814" s="7" t="inlineStr"/>
      <c r="BR814" s="7" t="inlineStr"/>
      <c r="BS814" s="7" t="inlineStr"/>
      <c r="BT814" s="7" t="inlineStr"/>
      <c r="BU814" s="7" t="inlineStr"/>
      <c r="BV814" s="7" t="inlineStr"/>
      <c r="BW814" s="7">
        <f>BY814+CA814+CC814+CE814+CG814+CI814+CK814+CM814+CO814+CQ814+CS814+CU814+CW814+CY814+DA814+DC814</f>
        <v/>
      </c>
      <c r="BX814" s="7">
        <f>BZ814+CB814+CD814+CF814+CH814+CJ814+CL814+CN814+CP814+CR814+CT814+CV814+CX814+CZ814+DB814+DD814</f>
        <v/>
      </c>
      <c r="BY814" s="7" t="inlineStr"/>
      <c r="BZ814" s="7" t="inlineStr"/>
      <c r="CA814" s="7" t="inlineStr"/>
      <c r="CB814" s="7" t="inlineStr"/>
      <c r="CC814" s="7" t="inlineStr"/>
      <c r="CD814" s="7" t="inlineStr"/>
      <c r="CE814" s="7" t="inlineStr"/>
      <c r="CF814" s="7" t="inlineStr"/>
      <c r="CG814" s="7" t="inlineStr"/>
      <c r="CH814" s="7" t="inlineStr"/>
      <c r="CI814" s="7" t="inlineStr"/>
      <c r="CJ814" s="7" t="inlineStr"/>
      <c r="CK814" s="7" t="inlineStr"/>
      <c r="CL814" s="7" t="inlineStr"/>
      <c r="CM814" s="7" t="inlineStr"/>
      <c r="CN814" s="7" t="inlineStr"/>
      <c r="CO814" s="7" t="inlineStr"/>
      <c r="CP814" s="7" t="inlineStr"/>
      <c r="CQ814" s="7" t="inlineStr"/>
      <c r="CR814" s="7" t="inlineStr"/>
      <c r="CS814" s="7" t="inlineStr"/>
      <c r="CT814" s="7" t="inlineStr"/>
      <c r="CU814" s="7" t="inlineStr"/>
      <c r="CV814" s="7" t="inlineStr"/>
      <c r="CW814" s="7" t="inlineStr"/>
      <c r="CX814" s="7" t="inlineStr"/>
      <c r="CY814" s="7" t="inlineStr"/>
      <c r="CZ814" s="7" t="inlineStr"/>
      <c r="DA814" s="7" t="inlineStr"/>
      <c r="DB814" s="7" t="inlineStr"/>
      <c r="DC814" s="7" t="inlineStr"/>
      <c r="DD814" s="7" t="inlineStr"/>
      <c r="DE814" s="7">
        <f>DG814+DI814+DK814+DM814+DO814+DQ814+DS814+DU814+DW814+DY814+EA814+EC814+EE814</f>
        <v/>
      </c>
      <c r="DF814" s="7">
        <f>DH814+DJ814+DL814+DN814+DP814+DR814+DT814+DV814+DX814+DZ814+EB814+ED814+EF814</f>
        <v/>
      </c>
      <c r="DG814" s="7" t="inlineStr"/>
      <c r="DH814" s="7" t="inlineStr"/>
      <c r="DI814" s="7" t="inlineStr"/>
      <c r="DJ814" s="7" t="inlineStr"/>
      <c r="DK814" s="7" t="inlineStr"/>
      <c r="DL814" s="7" t="inlineStr"/>
      <c r="DM814" s="7" t="inlineStr"/>
      <c r="DN814" s="7" t="inlineStr"/>
      <c r="DO814" s="7" t="inlineStr"/>
      <c r="DP814" s="7" t="inlineStr"/>
      <c r="DQ814" s="7" t="inlineStr"/>
      <c r="DR814" s="7" t="inlineStr"/>
      <c r="DS814" s="7" t="inlineStr"/>
      <c r="DT814" s="7" t="inlineStr"/>
      <c r="DU814" s="7" t="inlineStr"/>
      <c r="DV814" s="7" t="inlineStr"/>
      <c r="DW814" s="7" t="inlineStr"/>
      <c r="DX814" s="7" t="inlineStr"/>
      <c r="DY814" s="7" t="inlineStr"/>
      <c r="DZ814" s="7" t="inlineStr"/>
      <c r="EA814" s="7" t="inlineStr"/>
      <c r="EB814" s="7" t="inlineStr"/>
      <c r="EC814" s="7" t="inlineStr"/>
      <c r="ED814" s="7" t="inlineStr"/>
      <c r="EE814" s="7" t="inlineStr"/>
      <c r="EF814" s="7" t="inlineStr"/>
      <c r="EG814" s="7">
        <f>E814+AU814+BK814+BW814+DE814</f>
        <v/>
      </c>
      <c r="EH814" s="7">
        <f>F814+AV814+BL814+BX814+DF814</f>
        <v/>
      </c>
    </row>
    <row r="815" hidden="1" outlineLevel="1">
      <c r="A815" s="5" t="n">
        <v>13</v>
      </c>
      <c r="B815" s="6" t="inlineStr">
        <is>
          <t>А АСКАР ШАХРИНИСО ФАРМ (ОЛМАЛИК-ЗЕБО)--54</t>
        </is>
      </c>
      <c r="C815" s="6" t="inlineStr">
        <is>
          <t>Ташкент</t>
        </is>
      </c>
      <c r="D815" s="6" t="inlineStr">
        <is>
          <t>Ташкент 2</t>
        </is>
      </c>
      <c r="E815" s="7">
        <f>G815+I815+K815+M815+O815+Q815+S815+U815+W815+Y815+AA815+AC815+AE815+AG815+AI815+AK815+AM815+AO815+AQ815+AS815</f>
        <v/>
      </c>
      <c r="F815" s="7">
        <f>H815+J815+L815+N815+P815+R815+T815+V815+X815+Z815+AB815+AD815+AF815+AH815+AJ815+AL815+AN815+AP815+AR815+AT815</f>
        <v/>
      </c>
      <c r="G815" s="7" t="inlineStr"/>
      <c r="H815" s="7" t="inlineStr"/>
      <c r="I815" s="7" t="inlineStr"/>
      <c r="J815" s="7" t="inlineStr"/>
      <c r="K815" s="7" t="inlineStr"/>
      <c r="L815" s="7" t="inlineStr"/>
      <c r="M815" s="7" t="n">
        <v>5</v>
      </c>
      <c r="N815" s="7" t="n">
        <v>1391695</v>
      </c>
      <c r="O815" s="7" t="inlineStr"/>
      <c r="P815" s="7" t="inlineStr"/>
      <c r="Q815" s="7" t="n">
        <v>10</v>
      </c>
      <c r="R815" s="7" t="n">
        <v>2202130</v>
      </c>
      <c r="S815" s="7" t="inlineStr"/>
      <c r="T815" s="7" t="inlineStr"/>
      <c r="U815" s="7" t="inlineStr"/>
      <c r="V815" s="7" t="inlineStr"/>
      <c r="W815" s="7" t="inlineStr"/>
      <c r="X815" s="7" t="inlineStr"/>
      <c r="Y815" s="7" t="inlineStr"/>
      <c r="Z815" s="7" t="inlineStr"/>
      <c r="AA815" s="7" t="inlineStr"/>
      <c r="AB815" s="7" t="inlineStr"/>
      <c r="AC815" s="7" t="inlineStr"/>
      <c r="AD815" s="7" t="inlineStr"/>
      <c r="AE815" s="7" t="inlineStr"/>
      <c r="AF815" s="7" t="inlineStr"/>
      <c r="AG815" s="7" t="inlineStr"/>
      <c r="AH815" s="7" t="inlineStr"/>
      <c r="AI815" s="7" t="inlineStr"/>
      <c r="AJ815" s="7" t="inlineStr"/>
      <c r="AK815" s="7" t="inlineStr"/>
      <c r="AL815" s="7" t="inlineStr"/>
      <c r="AM815" s="7" t="inlineStr"/>
      <c r="AN815" s="7" t="inlineStr"/>
      <c r="AO815" s="7" t="inlineStr"/>
      <c r="AP815" s="7" t="inlineStr"/>
      <c r="AQ815" s="7" t="inlineStr"/>
      <c r="AR815" s="7" t="inlineStr"/>
      <c r="AS815" s="7" t="inlineStr"/>
      <c r="AT815" s="7" t="inlineStr"/>
      <c r="AU815" s="7">
        <f>AW815+AY815+BA815+BC815+BE815+BG815+BI815</f>
        <v/>
      </c>
      <c r="AV815" s="7">
        <f>AX815+AZ815+BB815+BD815+BF815+BH815+BJ815</f>
        <v/>
      </c>
      <c r="AW815" s="7" t="inlineStr"/>
      <c r="AX815" s="7" t="inlineStr"/>
      <c r="AY815" s="7" t="inlineStr"/>
      <c r="AZ815" s="7" t="inlineStr"/>
      <c r="BA815" s="7" t="inlineStr"/>
      <c r="BB815" s="7" t="inlineStr"/>
      <c r="BC815" s="7" t="inlineStr"/>
      <c r="BD815" s="7" t="inlineStr"/>
      <c r="BE815" s="7" t="inlineStr"/>
      <c r="BF815" s="7" t="inlineStr"/>
      <c r="BG815" s="7" t="inlineStr"/>
      <c r="BH815" s="7" t="inlineStr"/>
      <c r="BI815" s="7" t="inlineStr"/>
      <c r="BJ815" s="7" t="inlineStr"/>
      <c r="BK815" s="7">
        <f>BM815+BO815+BQ815+BS815+BU815</f>
        <v/>
      </c>
      <c r="BL815" s="7">
        <f>BN815+BP815+BR815+BT815+BV815</f>
        <v/>
      </c>
      <c r="BM815" s="7" t="inlineStr"/>
      <c r="BN815" s="7" t="inlineStr"/>
      <c r="BO815" s="7" t="inlineStr"/>
      <c r="BP815" s="7" t="inlineStr"/>
      <c r="BQ815" s="7" t="inlineStr"/>
      <c r="BR815" s="7" t="inlineStr"/>
      <c r="BS815" s="7" t="inlineStr"/>
      <c r="BT815" s="7" t="inlineStr"/>
      <c r="BU815" s="7" t="inlineStr"/>
      <c r="BV815" s="7" t="inlineStr"/>
      <c r="BW815" s="7">
        <f>BY815+CA815+CC815+CE815+CG815+CI815+CK815+CM815+CO815+CQ815+CS815+CU815+CW815+CY815+DA815+DC815</f>
        <v/>
      </c>
      <c r="BX815" s="7">
        <f>BZ815+CB815+CD815+CF815+CH815+CJ815+CL815+CN815+CP815+CR815+CT815+CV815+CX815+CZ815+DB815+DD815</f>
        <v/>
      </c>
      <c r="BY815" s="7" t="inlineStr"/>
      <c r="BZ815" s="7" t="inlineStr"/>
      <c r="CA815" s="7" t="inlineStr"/>
      <c r="CB815" s="7" t="inlineStr"/>
      <c r="CC815" s="7" t="inlineStr"/>
      <c r="CD815" s="7" t="inlineStr"/>
      <c r="CE815" s="7" t="inlineStr"/>
      <c r="CF815" s="7" t="inlineStr"/>
      <c r="CG815" s="7" t="inlineStr"/>
      <c r="CH815" s="7" t="inlineStr"/>
      <c r="CI815" s="7" t="inlineStr"/>
      <c r="CJ815" s="7" t="inlineStr"/>
      <c r="CK815" s="7" t="inlineStr"/>
      <c r="CL815" s="7" t="inlineStr"/>
      <c r="CM815" s="7" t="inlineStr"/>
      <c r="CN815" s="7" t="inlineStr"/>
      <c r="CO815" s="7" t="inlineStr"/>
      <c r="CP815" s="7" t="inlineStr"/>
      <c r="CQ815" s="7" t="inlineStr"/>
      <c r="CR815" s="7" t="inlineStr"/>
      <c r="CS815" s="7" t="inlineStr"/>
      <c r="CT815" s="7" t="inlineStr"/>
      <c r="CU815" s="7" t="inlineStr"/>
      <c r="CV815" s="7" t="inlineStr"/>
      <c r="CW815" s="7" t="inlineStr"/>
      <c r="CX815" s="7" t="inlineStr"/>
      <c r="CY815" s="7" t="inlineStr"/>
      <c r="CZ815" s="7" t="inlineStr"/>
      <c r="DA815" s="7" t="inlineStr"/>
      <c r="DB815" s="7" t="inlineStr"/>
      <c r="DC815" s="7" t="inlineStr"/>
      <c r="DD815" s="7" t="inlineStr"/>
      <c r="DE815" s="7">
        <f>DG815+DI815+DK815+DM815+DO815+DQ815+DS815+DU815+DW815+DY815+EA815+EC815+EE815</f>
        <v/>
      </c>
      <c r="DF815" s="7">
        <f>DH815+DJ815+DL815+DN815+DP815+DR815+DT815+DV815+DX815+DZ815+EB815+ED815+EF815</f>
        <v/>
      </c>
      <c r="DG815" s="7" t="inlineStr"/>
      <c r="DH815" s="7" t="inlineStr"/>
      <c r="DI815" s="7" t="inlineStr"/>
      <c r="DJ815" s="7" t="inlineStr"/>
      <c r="DK815" s="7" t="inlineStr"/>
      <c r="DL815" s="7" t="inlineStr"/>
      <c r="DM815" s="7" t="inlineStr"/>
      <c r="DN815" s="7" t="inlineStr"/>
      <c r="DO815" s="7" t="inlineStr"/>
      <c r="DP815" s="7" t="inlineStr"/>
      <c r="DQ815" s="7" t="inlineStr"/>
      <c r="DR815" s="7" t="inlineStr"/>
      <c r="DS815" s="7" t="inlineStr"/>
      <c r="DT815" s="7" t="inlineStr"/>
      <c r="DU815" s="7" t="inlineStr"/>
      <c r="DV815" s="7" t="inlineStr"/>
      <c r="DW815" s="7" t="inlineStr"/>
      <c r="DX815" s="7" t="inlineStr"/>
      <c r="DY815" s="7" t="inlineStr"/>
      <c r="DZ815" s="7" t="inlineStr"/>
      <c r="EA815" s="7" t="inlineStr"/>
      <c r="EB815" s="7" t="inlineStr"/>
      <c r="EC815" s="7" t="inlineStr"/>
      <c r="ED815" s="7" t="inlineStr"/>
      <c r="EE815" s="7" t="inlineStr"/>
      <c r="EF815" s="7" t="inlineStr"/>
      <c r="EG815" s="7">
        <f>E815+AU815+BK815+BW815+DE815</f>
        <v/>
      </c>
      <c r="EH815" s="7">
        <f>F815+AV815+BL815+BX815+DF815</f>
        <v/>
      </c>
    </row>
    <row r="816" hidden="1" outlineLevel="1">
      <c r="A816" s="5" t="n">
        <v>14</v>
      </c>
      <c r="B816" s="6" t="inlineStr">
        <is>
          <t>А БЕШ ЮЛДУЗ- М М П (АНДИЖОН ПЯТАК--ЭЪЗОЗА)--54</t>
        </is>
      </c>
      <c r="C816" s="6" t="inlineStr">
        <is>
          <t>Ташкент</t>
        </is>
      </c>
      <c r="D816" s="6" t="inlineStr">
        <is>
          <t>Ташкент 1</t>
        </is>
      </c>
      <c r="E816" s="7">
        <f>G816+I816+K816+M816+O816+Q816+S816+U816+W816+Y816+AA816+AC816+AE816+AG816+AI816+AK816+AM816+AO816+AQ816+AS816</f>
        <v/>
      </c>
      <c r="F816" s="7">
        <f>H816+J816+L816+N816+P816+R816+T816+V816+X816+Z816+AB816+AD816+AF816+AH816+AJ816+AL816+AN816+AP816+AR816+AT816</f>
        <v/>
      </c>
      <c r="G816" s="7" t="n">
        <v>35</v>
      </c>
      <c r="H816" s="7" t="n">
        <v>10913770</v>
      </c>
      <c r="I816" s="7" t="inlineStr"/>
      <c r="J816" s="7" t="inlineStr"/>
      <c r="K816" s="7" t="inlineStr"/>
      <c r="L816" s="7" t="inlineStr"/>
      <c r="M816" s="7" t="inlineStr"/>
      <c r="N816" s="7" t="inlineStr"/>
      <c r="O816" s="7" t="inlineStr"/>
      <c r="P816" s="7" t="inlineStr"/>
      <c r="Q816" s="7" t="inlineStr"/>
      <c r="R816" s="7" t="inlineStr"/>
      <c r="S816" s="7" t="inlineStr"/>
      <c r="T816" s="7" t="inlineStr"/>
      <c r="U816" s="7" t="inlineStr"/>
      <c r="V816" s="7" t="inlineStr"/>
      <c r="W816" s="7" t="inlineStr"/>
      <c r="X816" s="7" t="inlineStr"/>
      <c r="Y816" s="7" t="inlineStr"/>
      <c r="Z816" s="7" t="inlineStr"/>
      <c r="AA816" s="7" t="inlineStr"/>
      <c r="AB816" s="7" t="inlineStr"/>
      <c r="AC816" s="7" t="inlineStr"/>
      <c r="AD816" s="7" t="inlineStr"/>
      <c r="AE816" s="7" t="inlineStr"/>
      <c r="AF816" s="7" t="inlineStr"/>
      <c r="AG816" s="7" t="inlineStr"/>
      <c r="AH816" s="7" t="inlineStr"/>
      <c r="AI816" s="7" t="inlineStr"/>
      <c r="AJ816" s="7" t="inlineStr"/>
      <c r="AK816" s="7" t="inlineStr"/>
      <c r="AL816" s="7" t="inlineStr"/>
      <c r="AM816" s="7" t="inlineStr"/>
      <c r="AN816" s="7" t="inlineStr"/>
      <c r="AO816" s="7" t="inlineStr"/>
      <c r="AP816" s="7" t="inlineStr"/>
      <c r="AQ816" s="7" t="inlineStr"/>
      <c r="AR816" s="7" t="inlineStr"/>
      <c r="AS816" s="7" t="inlineStr"/>
      <c r="AT816" s="7" t="inlineStr"/>
      <c r="AU816" s="7">
        <f>AW816+AY816+BA816+BC816+BE816+BG816+BI816</f>
        <v/>
      </c>
      <c r="AV816" s="7">
        <f>AX816+AZ816+BB816+BD816+BF816+BH816+BJ816</f>
        <v/>
      </c>
      <c r="AW816" s="7" t="inlineStr"/>
      <c r="AX816" s="7" t="inlineStr"/>
      <c r="AY816" s="7" t="inlineStr"/>
      <c r="AZ816" s="7" t="inlineStr"/>
      <c r="BA816" s="7" t="inlineStr"/>
      <c r="BB816" s="7" t="inlineStr"/>
      <c r="BC816" s="7" t="inlineStr"/>
      <c r="BD816" s="7" t="inlineStr"/>
      <c r="BE816" s="7" t="inlineStr"/>
      <c r="BF816" s="7" t="inlineStr"/>
      <c r="BG816" s="7" t="inlineStr"/>
      <c r="BH816" s="7" t="inlineStr"/>
      <c r="BI816" s="7" t="inlineStr"/>
      <c r="BJ816" s="7" t="inlineStr"/>
      <c r="BK816" s="7">
        <f>BM816+BO816+BQ816+BS816+BU816</f>
        <v/>
      </c>
      <c r="BL816" s="7">
        <f>BN816+BP816+BR816+BT816+BV816</f>
        <v/>
      </c>
      <c r="BM816" s="7" t="inlineStr"/>
      <c r="BN816" s="7" t="inlineStr"/>
      <c r="BO816" s="7" t="inlineStr"/>
      <c r="BP816" s="7" t="inlineStr"/>
      <c r="BQ816" s="7" t="inlineStr"/>
      <c r="BR816" s="7" t="inlineStr"/>
      <c r="BS816" s="7" t="inlineStr"/>
      <c r="BT816" s="7" t="inlineStr"/>
      <c r="BU816" s="7" t="inlineStr"/>
      <c r="BV816" s="7" t="inlineStr"/>
      <c r="BW816" s="7">
        <f>BY816+CA816+CC816+CE816+CG816+CI816+CK816+CM816+CO816+CQ816+CS816+CU816+CW816+CY816+DA816+DC816</f>
        <v/>
      </c>
      <c r="BX816" s="7">
        <f>BZ816+CB816+CD816+CF816+CH816+CJ816+CL816+CN816+CP816+CR816+CT816+CV816+CX816+CZ816+DB816+DD816</f>
        <v/>
      </c>
      <c r="BY816" s="7" t="inlineStr"/>
      <c r="BZ816" s="7" t="inlineStr"/>
      <c r="CA816" s="7" t="inlineStr"/>
      <c r="CB816" s="7" t="inlineStr"/>
      <c r="CC816" s="7" t="inlineStr"/>
      <c r="CD816" s="7" t="inlineStr"/>
      <c r="CE816" s="7" t="inlineStr"/>
      <c r="CF816" s="7" t="inlineStr"/>
      <c r="CG816" s="7" t="inlineStr"/>
      <c r="CH816" s="7" t="inlineStr"/>
      <c r="CI816" s="7" t="inlineStr"/>
      <c r="CJ816" s="7" t="inlineStr"/>
      <c r="CK816" s="7" t="inlineStr"/>
      <c r="CL816" s="7" t="inlineStr"/>
      <c r="CM816" s="7" t="inlineStr"/>
      <c r="CN816" s="7" t="inlineStr"/>
      <c r="CO816" s="7" t="inlineStr"/>
      <c r="CP816" s="7" t="inlineStr"/>
      <c r="CQ816" s="7" t="inlineStr"/>
      <c r="CR816" s="7" t="inlineStr"/>
      <c r="CS816" s="7" t="inlineStr"/>
      <c r="CT816" s="7" t="inlineStr"/>
      <c r="CU816" s="7" t="inlineStr"/>
      <c r="CV816" s="7" t="inlineStr"/>
      <c r="CW816" s="7" t="inlineStr"/>
      <c r="CX816" s="7" t="inlineStr"/>
      <c r="CY816" s="7" t="inlineStr"/>
      <c r="CZ816" s="7" t="inlineStr"/>
      <c r="DA816" s="7" t="inlineStr"/>
      <c r="DB816" s="7" t="inlineStr"/>
      <c r="DC816" s="7" t="inlineStr"/>
      <c r="DD816" s="7" t="inlineStr"/>
      <c r="DE816" s="7">
        <f>DG816+DI816+DK816+DM816+DO816+DQ816+DS816+DU816+DW816+DY816+EA816+EC816+EE816</f>
        <v/>
      </c>
      <c r="DF816" s="7">
        <f>DH816+DJ816+DL816+DN816+DP816+DR816+DT816+DV816+DX816+DZ816+EB816+ED816+EF816</f>
        <v/>
      </c>
      <c r="DG816" s="7" t="inlineStr"/>
      <c r="DH816" s="7" t="inlineStr"/>
      <c r="DI816" s="7" t="inlineStr"/>
      <c r="DJ816" s="7" t="inlineStr"/>
      <c r="DK816" s="7" t="inlineStr"/>
      <c r="DL816" s="7" t="inlineStr"/>
      <c r="DM816" s="7" t="inlineStr"/>
      <c r="DN816" s="7" t="inlineStr"/>
      <c r="DO816" s="7" t="inlineStr"/>
      <c r="DP816" s="7" t="inlineStr"/>
      <c r="DQ816" s="7" t="inlineStr"/>
      <c r="DR816" s="7" t="inlineStr"/>
      <c r="DS816" s="7" t="inlineStr"/>
      <c r="DT816" s="7" t="inlineStr"/>
      <c r="DU816" s="7" t="inlineStr"/>
      <c r="DV816" s="7" t="inlineStr"/>
      <c r="DW816" s="7" t="inlineStr"/>
      <c r="DX816" s="7" t="inlineStr"/>
      <c r="DY816" s="7" t="inlineStr"/>
      <c r="DZ816" s="7" t="inlineStr"/>
      <c r="EA816" s="7" t="inlineStr"/>
      <c r="EB816" s="7" t="inlineStr"/>
      <c r="EC816" s="7" t="inlineStr"/>
      <c r="ED816" s="7" t="inlineStr"/>
      <c r="EE816" s="7" t="inlineStr"/>
      <c r="EF816" s="7" t="inlineStr"/>
      <c r="EG816" s="7">
        <f>E816+AU816+BK816+BW816+DE816</f>
        <v/>
      </c>
      <c r="EH816" s="7">
        <f>F816+AV816+BL816+BX816+DF816</f>
        <v/>
      </c>
    </row>
    <row r="817" hidden="1" outlineLevel="1">
      <c r="A817" s="5" t="n">
        <v>15</v>
      </c>
      <c r="B817" s="6" t="inlineStr">
        <is>
          <t>А БИО ГУЛ ФАРМ МЧЖ (КОРАКАМИШ 1/4--ЭЪЗОЗА)-52</t>
        </is>
      </c>
      <c r="C817" s="6" t="inlineStr">
        <is>
          <t>Ташкент</t>
        </is>
      </c>
      <c r="D817" s="6" t="inlineStr">
        <is>
          <t>Ташкент 1</t>
        </is>
      </c>
      <c r="E817" s="7">
        <f>G817+I817+K817+M817+O817+Q817+S817+U817+W817+Y817+AA817+AC817+AE817+AG817+AI817+AK817+AM817+AO817+AQ817+AS817</f>
        <v/>
      </c>
      <c r="F817" s="7">
        <f>H817+J817+L817+N817+P817+R817+T817+V817+X817+Z817+AB817+AD817+AF817+AH817+AJ817+AL817+AN817+AP817+AR817+AT817</f>
        <v/>
      </c>
      <c r="G817" s="7" t="inlineStr"/>
      <c r="H817" s="7" t="inlineStr"/>
      <c r="I817" s="7" t="inlineStr"/>
      <c r="J817" s="7" t="inlineStr"/>
      <c r="K817" s="7" t="inlineStr"/>
      <c r="L817" s="7" t="inlineStr"/>
      <c r="M817" s="7" t="inlineStr"/>
      <c r="N817" s="7" t="inlineStr"/>
      <c r="O817" s="7" t="inlineStr"/>
      <c r="P817" s="7" t="inlineStr"/>
      <c r="Q817" s="7" t="n">
        <v>5</v>
      </c>
      <c r="R817" s="7" t="n">
        <v>503135</v>
      </c>
      <c r="S817" s="7" t="inlineStr"/>
      <c r="T817" s="7" t="inlineStr"/>
      <c r="U817" s="7" t="inlineStr"/>
      <c r="V817" s="7" t="inlineStr"/>
      <c r="W817" s="7" t="inlineStr"/>
      <c r="X817" s="7" t="inlineStr"/>
      <c r="Y817" s="7" t="inlineStr"/>
      <c r="Z817" s="7" t="inlineStr"/>
      <c r="AA817" s="7" t="inlineStr"/>
      <c r="AB817" s="7" t="inlineStr"/>
      <c r="AC817" s="7" t="inlineStr"/>
      <c r="AD817" s="7" t="inlineStr"/>
      <c r="AE817" s="7" t="inlineStr"/>
      <c r="AF817" s="7" t="inlineStr"/>
      <c r="AG817" s="7" t="inlineStr"/>
      <c r="AH817" s="7" t="inlineStr"/>
      <c r="AI817" s="7" t="inlineStr"/>
      <c r="AJ817" s="7" t="inlineStr"/>
      <c r="AK817" s="7" t="inlineStr"/>
      <c r="AL817" s="7" t="inlineStr"/>
      <c r="AM817" s="7" t="inlineStr"/>
      <c r="AN817" s="7" t="inlineStr"/>
      <c r="AO817" s="7" t="inlineStr"/>
      <c r="AP817" s="7" t="inlineStr"/>
      <c r="AQ817" s="7" t="inlineStr"/>
      <c r="AR817" s="7" t="inlineStr"/>
      <c r="AS817" s="7" t="inlineStr"/>
      <c r="AT817" s="7" t="inlineStr"/>
      <c r="AU817" s="7">
        <f>AW817+AY817+BA817+BC817+BE817+BG817+BI817</f>
        <v/>
      </c>
      <c r="AV817" s="7">
        <f>AX817+AZ817+BB817+BD817+BF817+BH817+BJ817</f>
        <v/>
      </c>
      <c r="AW817" s="7" t="inlineStr"/>
      <c r="AX817" s="7" t="inlineStr"/>
      <c r="AY817" s="7" t="inlineStr"/>
      <c r="AZ817" s="7" t="inlineStr"/>
      <c r="BA817" s="7" t="inlineStr"/>
      <c r="BB817" s="7" t="inlineStr"/>
      <c r="BC817" s="7" t="inlineStr"/>
      <c r="BD817" s="7" t="inlineStr"/>
      <c r="BE817" s="7" t="inlineStr"/>
      <c r="BF817" s="7" t="inlineStr"/>
      <c r="BG817" s="7" t="inlineStr"/>
      <c r="BH817" s="7" t="inlineStr"/>
      <c r="BI817" s="7" t="inlineStr"/>
      <c r="BJ817" s="7" t="inlineStr"/>
      <c r="BK817" s="7">
        <f>BM817+BO817+BQ817+BS817+BU817</f>
        <v/>
      </c>
      <c r="BL817" s="7">
        <f>BN817+BP817+BR817+BT817+BV817</f>
        <v/>
      </c>
      <c r="BM817" s="7" t="inlineStr"/>
      <c r="BN817" s="7" t="inlineStr"/>
      <c r="BO817" s="7" t="inlineStr"/>
      <c r="BP817" s="7" t="inlineStr"/>
      <c r="BQ817" s="7" t="inlineStr"/>
      <c r="BR817" s="7" t="inlineStr"/>
      <c r="BS817" s="7" t="inlineStr"/>
      <c r="BT817" s="7" t="inlineStr"/>
      <c r="BU817" s="7" t="inlineStr"/>
      <c r="BV817" s="7" t="inlineStr"/>
      <c r="BW817" s="7">
        <f>BY817+CA817+CC817+CE817+CG817+CI817+CK817+CM817+CO817+CQ817+CS817+CU817+CW817+CY817+DA817+DC817</f>
        <v/>
      </c>
      <c r="BX817" s="7">
        <f>BZ817+CB817+CD817+CF817+CH817+CJ817+CL817+CN817+CP817+CR817+CT817+CV817+CX817+CZ817+DB817+DD817</f>
        <v/>
      </c>
      <c r="BY817" s="7" t="inlineStr"/>
      <c r="BZ817" s="7" t="inlineStr"/>
      <c r="CA817" s="7" t="inlineStr"/>
      <c r="CB817" s="7" t="inlineStr"/>
      <c r="CC817" s="7" t="inlineStr"/>
      <c r="CD817" s="7" t="inlineStr"/>
      <c r="CE817" s="7" t="inlineStr"/>
      <c r="CF817" s="7" t="inlineStr"/>
      <c r="CG817" s="7" t="inlineStr"/>
      <c r="CH817" s="7" t="inlineStr"/>
      <c r="CI817" s="7" t="inlineStr"/>
      <c r="CJ817" s="7" t="inlineStr"/>
      <c r="CK817" s="7" t="inlineStr"/>
      <c r="CL817" s="7" t="inlineStr"/>
      <c r="CM817" s="7" t="inlineStr"/>
      <c r="CN817" s="7" t="inlineStr"/>
      <c r="CO817" s="7" t="inlineStr"/>
      <c r="CP817" s="7" t="inlineStr"/>
      <c r="CQ817" s="7" t="inlineStr"/>
      <c r="CR817" s="7" t="inlineStr"/>
      <c r="CS817" s="7" t="inlineStr"/>
      <c r="CT817" s="7" t="inlineStr"/>
      <c r="CU817" s="7" t="inlineStr"/>
      <c r="CV817" s="7" t="inlineStr"/>
      <c r="CW817" s="7" t="inlineStr"/>
      <c r="CX817" s="7" t="inlineStr"/>
      <c r="CY817" s="7" t="inlineStr"/>
      <c r="CZ817" s="7" t="inlineStr"/>
      <c r="DA817" s="7" t="inlineStr"/>
      <c r="DB817" s="7" t="inlineStr"/>
      <c r="DC817" s="7" t="inlineStr"/>
      <c r="DD817" s="7" t="inlineStr"/>
      <c r="DE817" s="7">
        <f>DG817+DI817+DK817+DM817+DO817+DQ817+DS817+DU817+DW817+DY817+EA817+EC817+EE817</f>
        <v/>
      </c>
      <c r="DF817" s="7">
        <f>DH817+DJ817+DL817+DN817+DP817+DR817+DT817+DV817+DX817+DZ817+EB817+ED817+EF817</f>
        <v/>
      </c>
      <c r="DG817" s="7" t="inlineStr"/>
      <c r="DH817" s="7" t="inlineStr"/>
      <c r="DI817" s="7" t="inlineStr"/>
      <c r="DJ817" s="7" t="inlineStr"/>
      <c r="DK817" s="7" t="inlineStr"/>
      <c r="DL817" s="7" t="inlineStr"/>
      <c r="DM817" s="7" t="inlineStr"/>
      <c r="DN817" s="7" t="inlineStr"/>
      <c r="DO817" s="7" t="inlineStr"/>
      <c r="DP817" s="7" t="inlineStr"/>
      <c r="DQ817" s="7" t="inlineStr"/>
      <c r="DR817" s="7" t="inlineStr"/>
      <c r="DS817" s="7" t="inlineStr"/>
      <c r="DT817" s="7" t="inlineStr"/>
      <c r="DU817" s="7" t="inlineStr"/>
      <c r="DV817" s="7" t="inlineStr"/>
      <c r="DW817" s="7" t="inlineStr"/>
      <c r="DX817" s="7" t="inlineStr"/>
      <c r="DY817" s="7" t="inlineStr"/>
      <c r="DZ817" s="7" t="inlineStr"/>
      <c r="EA817" s="7" t="inlineStr"/>
      <c r="EB817" s="7" t="inlineStr"/>
      <c r="EC817" s="7" t="inlineStr"/>
      <c r="ED817" s="7" t="inlineStr"/>
      <c r="EE817" s="7" t="inlineStr"/>
      <c r="EF817" s="7" t="inlineStr"/>
      <c r="EG817" s="7">
        <f>E817+AU817+BK817+BW817+DE817</f>
        <v/>
      </c>
      <c r="EH817" s="7">
        <f>F817+AV817+BL817+BX817+DF817</f>
        <v/>
      </c>
    </row>
    <row r="818" hidden="1" outlineLevel="1">
      <c r="A818" s="5" t="n">
        <v>16</v>
      </c>
      <c r="B818" s="6" t="inlineStr">
        <is>
          <t>А ГЛОБЕКС-МЕД-ФАРМ (ЯККАСАРОЙ--ЭЪЗОЗА)--57</t>
        </is>
      </c>
      <c r="C818" s="6" t="inlineStr">
        <is>
          <t>Ташкент</t>
        </is>
      </c>
      <c r="D818" s="6" t="inlineStr">
        <is>
          <t>Ташкент 2</t>
        </is>
      </c>
      <c r="E818" s="7">
        <f>G818+I818+K818+M818+O818+Q818+S818+U818+W818+Y818+AA818+AC818+AE818+AG818+AI818+AK818+AM818+AO818+AQ818+AS818</f>
        <v/>
      </c>
      <c r="F818" s="7">
        <f>H818+J818+L818+N818+P818+R818+T818+V818+X818+Z818+AB818+AD818+AF818+AH818+AJ818+AL818+AN818+AP818+AR818+AT818</f>
        <v/>
      </c>
      <c r="G818" s="7" t="inlineStr"/>
      <c r="H818" s="7" t="inlineStr"/>
      <c r="I818" s="7" t="inlineStr"/>
      <c r="J818" s="7" t="inlineStr"/>
      <c r="K818" s="7" t="inlineStr"/>
      <c r="L818" s="7" t="inlineStr"/>
      <c r="M818" s="7" t="inlineStr"/>
      <c r="N818" s="7" t="inlineStr"/>
      <c r="O818" s="7" t="inlineStr"/>
      <c r="P818" s="7" t="inlineStr"/>
      <c r="Q818" s="7" t="n">
        <v>3</v>
      </c>
      <c r="R818" s="7" t="n">
        <v>1436079</v>
      </c>
      <c r="S818" s="7" t="inlineStr"/>
      <c r="T818" s="7" t="inlineStr"/>
      <c r="U818" s="7" t="inlineStr"/>
      <c r="V818" s="7" t="inlineStr"/>
      <c r="W818" s="7" t="inlineStr"/>
      <c r="X818" s="7" t="inlineStr"/>
      <c r="Y818" s="7" t="inlineStr"/>
      <c r="Z818" s="7" t="inlineStr"/>
      <c r="AA818" s="7" t="inlineStr"/>
      <c r="AB818" s="7" t="inlineStr"/>
      <c r="AC818" s="7" t="inlineStr"/>
      <c r="AD818" s="7" t="inlineStr"/>
      <c r="AE818" s="7" t="inlineStr"/>
      <c r="AF818" s="7" t="inlineStr"/>
      <c r="AG818" s="7" t="inlineStr"/>
      <c r="AH818" s="7" t="inlineStr"/>
      <c r="AI818" s="7" t="inlineStr"/>
      <c r="AJ818" s="7" t="inlineStr"/>
      <c r="AK818" s="7" t="inlineStr"/>
      <c r="AL818" s="7" t="inlineStr"/>
      <c r="AM818" s="7" t="inlineStr"/>
      <c r="AN818" s="7" t="inlineStr"/>
      <c r="AO818" s="7" t="inlineStr"/>
      <c r="AP818" s="7" t="inlineStr"/>
      <c r="AQ818" s="7" t="inlineStr"/>
      <c r="AR818" s="7" t="inlineStr"/>
      <c r="AS818" s="7" t="inlineStr"/>
      <c r="AT818" s="7" t="inlineStr"/>
      <c r="AU818" s="7">
        <f>AW818+AY818+BA818+BC818+BE818+BG818+BI818</f>
        <v/>
      </c>
      <c r="AV818" s="7">
        <f>AX818+AZ818+BB818+BD818+BF818+BH818+BJ818</f>
        <v/>
      </c>
      <c r="AW818" s="7" t="inlineStr"/>
      <c r="AX818" s="7" t="inlineStr"/>
      <c r="AY818" s="7" t="inlineStr"/>
      <c r="AZ818" s="7" t="inlineStr"/>
      <c r="BA818" s="7" t="inlineStr"/>
      <c r="BB818" s="7" t="inlineStr"/>
      <c r="BC818" s="7" t="inlineStr"/>
      <c r="BD818" s="7" t="inlineStr"/>
      <c r="BE818" s="7" t="inlineStr"/>
      <c r="BF818" s="7" t="inlineStr"/>
      <c r="BG818" s="7" t="inlineStr"/>
      <c r="BH818" s="7" t="inlineStr"/>
      <c r="BI818" s="7" t="inlineStr"/>
      <c r="BJ818" s="7" t="inlineStr"/>
      <c r="BK818" s="7">
        <f>BM818+BO818+BQ818+BS818+BU818</f>
        <v/>
      </c>
      <c r="BL818" s="7">
        <f>BN818+BP818+BR818+BT818+BV818</f>
        <v/>
      </c>
      <c r="BM818" s="7" t="inlineStr"/>
      <c r="BN818" s="7" t="inlineStr"/>
      <c r="BO818" s="7" t="inlineStr"/>
      <c r="BP818" s="7" t="inlineStr"/>
      <c r="BQ818" s="7" t="inlineStr"/>
      <c r="BR818" s="7" t="inlineStr"/>
      <c r="BS818" s="7" t="inlineStr"/>
      <c r="BT818" s="7" t="inlineStr"/>
      <c r="BU818" s="7" t="inlineStr"/>
      <c r="BV818" s="7" t="inlineStr"/>
      <c r="BW818" s="7">
        <f>BY818+CA818+CC818+CE818+CG818+CI818+CK818+CM818+CO818+CQ818+CS818+CU818+CW818+CY818+DA818+DC818</f>
        <v/>
      </c>
      <c r="BX818" s="7">
        <f>BZ818+CB818+CD818+CF818+CH818+CJ818+CL818+CN818+CP818+CR818+CT818+CV818+CX818+CZ818+DB818+DD818</f>
        <v/>
      </c>
      <c r="BY818" s="7" t="inlineStr"/>
      <c r="BZ818" s="7" t="inlineStr"/>
      <c r="CA818" s="7" t="inlineStr"/>
      <c r="CB818" s="7" t="inlineStr"/>
      <c r="CC818" s="7" t="inlineStr"/>
      <c r="CD818" s="7" t="inlineStr"/>
      <c r="CE818" s="7" t="inlineStr"/>
      <c r="CF818" s="7" t="inlineStr"/>
      <c r="CG818" s="7" t="inlineStr"/>
      <c r="CH818" s="7" t="inlineStr"/>
      <c r="CI818" s="7" t="inlineStr"/>
      <c r="CJ818" s="7" t="inlineStr"/>
      <c r="CK818" s="7" t="inlineStr"/>
      <c r="CL818" s="7" t="inlineStr"/>
      <c r="CM818" s="7" t="n">
        <v>100</v>
      </c>
      <c r="CN818" s="7" t="n">
        <v>48653000</v>
      </c>
      <c r="CO818" s="7" t="inlineStr"/>
      <c r="CP818" s="7" t="inlineStr"/>
      <c r="CQ818" s="7" t="inlineStr"/>
      <c r="CR818" s="7" t="inlineStr"/>
      <c r="CS818" s="7" t="inlineStr"/>
      <c r="CT818" s="7" t="inlineStr"/>
      <c r="CU818" s="7" t="inlineStr"/>
      <c r="CV818" s="7" t="inlineStr"/>
      <c r="CW818" s="7" t="inlineStr"/>
      <c r="CX818" s="7" t="inlineStr"/>
      <c r="CY818" s="7" t="inlineStr"/>
      <c r="CZ818" s="7" t="inlineStr"/>
      <c r="DA818" s="7" t="inlineStr"/>
      <c r="DB818" s="7" t="inlineStr"/>
      <c r="DC818" s="7" t="inlineStr"/>
      <c r="DD818" s="7" t="inlineStr"/>
      <c r="DE818" s="7">
        <f>DG818+DI818+DK818+DM818+DO818+DQ818+DS818+DU818+DW818+DY818+EA818+EC818+EE818</f>
        <v/>
      </c>
      <c r="DF818" s="7">
        <f>DH818+DJ818+DL818+DN818+DP818+DR818+DT818+DV818+DX818+DZ818+EB818+ED818+EF818</f>
        <v/>
      </c>
      <c r="DG818" s="7" t="inlineStr"/>
      <c r="DH818" s="7" t="inlineStr"/>
      <c r="DI818" s="7" t="inlineStr"/>
      <c r="DJ818" s="7" t="inlineStr"/>
      <c r="DK818" s="7" t="inlineStr"/>
      <c r="DL818" s="7" t="inlineStr"/>
      <c r="DM818" s="7" t="inlineStr"/>
      <c r="DN818" s="7" t="inlineStr"/>
      <c r="DO818" s="7" t="inlineStr"/>
      <c r="DP818" s="7" t="inlineStr"/>
      <c r="DQ818" s="7" t="inlineStr"/>
      <c r="DR818" s="7" t="inlineStr"/>
      <c r="DS818" s="7" t="inlineStr"/>
      <c r="DT818" s="7" t="inlineStr"/>
      <c r="DU818" s="7" t="inlineStr"/>
      <c r="DV818" s="7" t="inlineStr"/>
      <c r="DW818" s="7" t="inlineStr"/>
      <c r="DX818" s="7" t="inlineStr"/>
      <c r="DY818" s="7" t="inlineStr"/>
      <c r="DZ818" s="7" t="inlineStr"/>
      <c r="EA818" s="7" t="inlineStr"/>
      <c r="EB818" s="7" t="inlineStr"/>
      <c r="EC818" s="7" t="inlineStr"/>
      <c r="ED818" s="7" t="inlineStr"/>
      <c r="EE818" s="7" t="inlineStr"/>
      <c r="EF818" s="7" t="inlineStr"/>
      <c r="EG818" s="7">
        <f>E818+AU818+BK818+BW818+DE818</f>
        <v/>
      </c>
      <c r="EH818" s="7">
        <f>F818+AV818+BL818+BX818+DF818</f>
        <v/>
      </c>
    </row>
    <row r="819" hidden="1" outlineLevel="1">
      <c r="A819" s="5" t="n">
        <v>17</v>
      </c>
      <c r="B819" s="6" t="inlineStr">
        <is>
          <t>А ГОЛД ФАРМ СИНТЕЗ (ЧИЛОНЗОР-ЭЪЗОЗА)--51</t>
        </is>
      </c>
      <c r="C819" s="6" t="inlineStr">
        <is>
          <t>Ташкент</t>
        </is>
      </c>
      <c r="D819" s="6" t="inlineStr">
        <is>
          <t>Ташкент 2</t>
        </is>
      </c>
      <c r="E819" s="7">
        <f>G819+I819+K819+M819+O819+Q819+S819+U819+W819+Y819+AA819+AC819+AE819+AG819+AI819+AK819+AM819+AO819+AQ819+AS819</f>
        <v/>
      </c>
      <c r="F819" s="7">
        <f>H819+J819+L819+N819+P819+R819+T819+V819+X819+Z819+AB819+AD819+AF819+AH819+AJ819+AL819+AN819+AP819+AR819+AT819</f>
        <v/>
      </c>
      <c r="G819" s="7" t="n">
        <v>2</v>
      </c>
      <c r="H819" s="7" t="n">
        <v>714110</v>
      </c>
      <c r="I819" s="7" t="inlineStr"/>
      <c r="J819" s="7" t="inlineStr"/>
      <c r="K819" s="7" t="inlineStr"/>
      <c r="L819" s="7" t="inlineStr"/>
      <c r="M819" s="7" t="inlineStr"/>
      <c r="N819" s="7" t="inlineStr"/>
      <c r="O819" s="7" t="inlineStr"/>
      <c r="P819" s="7" t="inlineStr"/>
      <c r="Q819" s="7" t="inlineStr"/>
      <c r="R819" s="7" t="inlineStr"/>
      <c r="S819" s="7" t="inlineStr"/>
      <c r="T819" s="7" t="inlineStr"/>
      <c r="U819" s="7" t="inlineStr"/>
      <c r="V819" s="7" t="inlineStr"/>
      <c r="W819" s="7" t="inlineStr"/>
      <c r="X819" s="7" t="inlineStr"/>
      <c r="Y819" s="7" t="inlineStr"/>
      <c r="Z819" s="7" t="inlineStr"/>
      <c r="AA819" s="7" t="inlineStr"/>
      <c r="AB819" s="7" t="inlineStr"/>
      <c r="AC819" s="7" t="inlineStr"/>
      <c r="AD819" s="7" t="inlineStr"/>
      <c r="AE819" s="7" t="inlineStr"/>
      <c r="AF819" s="7" t="inlineStr"/>
      <c r="AG819" s="7" t="inlineStr"/>
      <c r="AH819" s="7" t="inlineStr"/>
      <c r="AI819" s="7" t="inlineStr"/>
      <c r="AJ819" s="7" t="inlineStr"/>
      <c r="AK819" s="7" t="inlineStr"/>
      <c r="AL819" s="7" t="inlineStr"/>
      <c r="AM819" s="7" t="inlineStr"/>
      <c r="AN819" s="7" t="inlineStr"/>
      <c r="AO819" s="7" t="inlineStr"/>
      <c r="AP819" s="7" t="inlineStr"/>
      <c r="AQ819" s="7" t="inlineStr"/>
      <c r="AR819" s="7" t="inlineStr"/>
      <c r="AS819" s="7" t="inlineStr"/>
      <c r="AT819" s="7" t="inlineStr"/>
      <c r="AU819" s="7">
        <f>AW819+AY819+BA819+BC819+BE819+BG819+BI819</f>
        <v/>
      </c>
      <c r="AV819" s="7">
        <f>AX819+AZ819+BB819+BD819+BF819+BH819+BJ819</f>
        <v/>
      </c>
      <c r="AW819" s="7" t="inlineStr"/>
      <c r="AX819" s="7" t="inlineStr"/>
      <c r="AY819" s="7" t="inlineStr"/>
      <c r="AZ819" s="7" t="inlineStr"/>
      <c r="BA819" s="7" t="inlineStr"/>
      <c r="BB819" s="7" t="inlineStr"/>
      <c r="BC819" s="7" t="inlineStr"/>
      <c r="BD819" s="7" t="inlineStr"/>
      <c r="BE819" s="7" t="inlineStr"/>
      <c r="BF819" s="7" t="inlineStr"/>
      <c r="BG819" s="7" t="inlineStr"/>
      <c r="BH819" s="7" t="inlineStr"/>
      <c r="BI819" s="7" t="inlineStr"/>
      <c r="BJ819" s="7" t="inlineStr"/>
      <c r="BK819" s="7">
        <f>BM819+BO819+BQ819+BS819+BU819</f>
        <v/>
      </c>
      <c r="BL819" s="7">
        <f>BN819+BP819+BR819+BT819+BV819</f>
        <v/>
      </c>
      <c r="BM819" s="7" t="inlineStr"/>
      <c r="BN819" s="7" t="inlineStr"/>
      <c r="BO819" s="7" t="inlineStr"/>
      <c r="BP819" s="7" t="inlineStr"/>
      <c r="BQ819" s="7" t="inlineStr"/>
      <c r="BR819" s="7" t="inlineStr"/>
      <c r="BS819" s="7" t="inlineStr"/>
      <c r="BT819" s="7" t="inlineStr"/>
      <c r="BU819" s="7" t="inlineStr"/>
      <c r="BV819" s="7" t="inlineStr"/>
      <c r="BW819" s="7">
        <f>BY819+CA819+CC819+CE819+CG819+CI819+CK819+CM819+CO819+CQ819+CS819+CU819+CW819+CY819+DA819+DC819</f>
        <v/>
      </c>
      <c r="BX819" s="7">
        <f>BZ819+CB819+CD819+CF819+CH819+CJ819+CL819+CN819+CP819+CR819+CT819+CV819+CX819+CZ819+DB819+DD819</f>
        <v/>
      </c>
      <c r="BY819" s="7" t="inlineStr"/>
      <c r="BZ819" s="7" t="inlineStr"/>
      <c r="CA819" s="7" t="inlineStr"/>
      <c r="CB819" s="7" t="inlineStr"/>
      <c r="CC819" s="7" t="inlineStr"/>
      <c r="CD819" s="7" t="inlineStr"/>
      <c r="CE819" s="7" t="inlineStr"/>
      <c r="CF819" s="7" t="inlineStr"/>
      <c r="CG819" s="7" t="inlineStr"/>
      <c r="CH819" s="7" t="inlineStr"/>
      <c r="CI819" s="7" t="inlineStr"/>
      <c r="CJ819" s="7" t="inlineStr"/>
      <c r="CK819" s="7" t="inlineStr"/>
      <c r="CL819" s="7" t="inlineStr"/>
      <c r="CM819" s="7" t="inlineStr"/>
      <c r="CN819" s="7" t="inlineStr"/>
      <c r="CO819" s="7" t="inlineStr"/>
      <c r="CP819" s="7" t="inlineStr"/>
      <c r="CQ819" s="7" t="inlineStr"/>
      <c r="CR819" s="7" t="inlineStr"/>
      <c r="CS819" s="7" t="inlineStr"/>
      <c r="CT819" s="7" t="inlineStr"/>
      <c r="CU819" s="7" t="inlineStr"/>
      <c r="CV819" s="7" t="inlineStr"/>
      <c r="CW819" s="7" t="inlineStr"/>
      <c r="CX819" s="7" t="inlineStr"/>
      <c r="CY819" s="7" t="inlineStr"/>
      <c r="CZ819" s="7" t="inlineStr"/>
      <c r="DA819" s="7" t="inlineStr"/>
      <c r="DB819" s="7" t="inlineStr"/>
      <c r="DC819" s="7" t="inlineStr"/>
      <c r="DD819" s="7" t="inlineStr"/>
      <c r="DE819" s="7">
        <f>DG819+DI819+DK819+DM819+DO819+DQ819+DS819+DU819+DW819+DY819+EA819+EC819+EE819</f>
        <v/>
      </c>
      <c r="DF819" s="7">
        <f>DH819+DJ819+DL819+DN819+DP819+DR819+DT819+DV819+DX819+DZ819+EB819+ED819+EF819</f>
        <v/>
      </c>
      <c r="DG819" s="7" t="inlineStr"/>
      <c r="DH819" s="7" t="inlineStr"/>
      <c r="DI819" s="7" t="inlineStr"/>
      <c r="DJ819" s="7" t="inlineStr"/>
      <c r="DK819" s="7" t="inlineStr"/>
      <c r="DL819" s="7" t="inlineStr"/>
      <c r="DM819" s="7" t="inlineStr"/>
      <c r="DN819" s="7" t="inlineStr"/>
      <c r="DO819" s="7" t="inlineStr"/>
      <c r="DP819" s="7" t="inlineStr"/>
      <c r="DQ819" s="7" t="inlineStr"/>
      <c r="DR819" s="7" t="inlineStr"/>
      <c r="DS819" s="7" t="inlineStr"/>
      <c r="DT819" s="7" t="inlineStr"/>
      <c r="DU819" s="7" t="inlineStr"/>
      <c r="DV819" s="7" t="inlineStr"/>
      <c r="DW819" s="7" t="inlineStr"/>
      <c r="DX819" s="7" t="inlineStr"/>
      <c r="DY819" s="7" t="inlineStr"/>
      <c r="DZ819" s="7" t="inlineStr"/>
      <c r="EA819" s="7" t="inlineStr"/>
      <c r="EB819" s="7" t="inlineStr"/>
      <c r="EC819" s="7" t="inlineStr"/>
      <c r="ED819" s="7" t="inlineStr"/>
      <c r="EE819" s="7" t="inlineStr"/>
      <c r="EF819" s="7" t="inlineStr"/>
      <c r="EG819" s="7">
        <f>E819+AU819+BK819+BW819+DE819</f>
        <v/>
      </c>
      <c r="EH819" s="7">
        <f>F819+AV819+BL819+BX819+DF819</f>
        <v/>
      </c>
    </row>
    <row r="820" hidden="1" outlineLevel="1">
      <c r="A820" s="5" t="n">
        <v>18</v>
      </c>
      <c r="B820" s="6" t="inlineStr">
        <is>
          <t>А ГУЛЧЕХРА ФАРМ САНОАТ (АНДИЖОН ПЯТАК--ЖАВЛОН)--54</t>
        </is>
      </c>
      <c r="C820" s="6" t="inlineStr">
        <is>
          <t>Ташкент</t>
        </is>
      </c>
      <c r="D820" s="6" t="inlineStr">
        <is>
          <t>Ташкент 1</t>
        </is>
      </c>
      <c r="E820" s="7">
        <f>G820+I820+K820+M820+O820+Q820+S820+U820+W820+Y820+AA820+AC820+AE820+AG820+AI820+AK820+AM820+AO820+AQ820+AS820</f>
        <v/>
      </c>
      <c r="F820" s="7">
        <f>H820+J820+L820+N820+P820+R820+T820+V820+X820+Z820+AB820+AD820+AF820+AH820+AJ820+AL820+AN820+AP820+AR820+AT820</f>
        <v/>
      </c>
      <c r="G820" s="7" t="n">
        <v>2</v>
      </c>
      <c r="H820" s="7" t="n">
        <v>747036</v>
      </c>
      <c r="I820" s="7" t="inlineStr"/>
      <c r="J820" s="7" t="inlineStr"/>
      <c r="K820" s="7" t="inlineStr"/>
      <c r="L820" s="7" t="inlineStr"/>
      <c r="M820" s="7" t="inlineStr"/>
      <c r="N820" s="7" t="inlineStr"/>
      <c r="O820" s="7" t="inlineStr"/>
      <c r="P820" s="7" t="inlineStr"/>
      <c r="Q820" s="7" t="n">
        <v>2</v>
      </c>
      <c r="R820" s="7" t="n">
        <v>771460</v>
      </c>
      <c r="S820" s="7" t="inlineStr"/>
      <c r="T820" s="7" t="inlineStr"/>
      <c r="U820" s="7" t="inlineStr"/>
      <c r="V820" s="7" t="inlineStr"/>
      <c r="W820" s="7" t="inlineStr"/>
      <c r="X820" s="7" t="inlineStr"/>
      <c r="Y820" s="7" t="inlineStr"/>
      <c r="Z820" s="7" t="inlineStr"/>
      <c r="AA820" s="7" t="inlineStr"/>
      <c r="AB820" s="7" t="inlineStr"/>
      <c r="AC820" s="7" t="inlineStr"/>
      <c r="AD820" s="7" t="inlineStr"/>
      <c r="AE820" s="7" t="inlineStr"/>
      <c r="AF820" s="7" t="inlineStr"/>
      <c r="AG820" s="7" t="inlineStr"/>
      <c r="AH820" s="7" t="inlineStr"/>
      <c r="AI820" s="7" t="inlineStr"/>
      <c r="AJ820" s="7" t="inlineStr"/>
      <c r="AK820" s="7" t="inlineStr"/>
      <c r="AL820" s="7" t="inlineStr"/>
      <c r="AM820" s="7" t="inlineStr"/>
      <c r="AN820" s="7" t="inlineStr"/>
      <c r="AO820" s="7" t="inlineStr"/>
      <c r="AP820" s="7" t="inlineStr"/>
      <c r="AQ820" s="7" t="inlineStr"/>
      <c r="AR820" s="7" t="inlineStr"/>
      <c r="AS820" s="7" t="inlineStr"/>
      <c r="AT820" s="7" t="inlineStr"/>
      <c r="AU820" s="7">
        <f>AW820+AY820+BA820+BC820+BE820+BG820+BI820</f>
        <v/>
      </c>
      <c r="AV820" s="7">
        <f>AX820+AZ820+BB820+BD820+BF820+BH820+BJ820</f>
        <v/>
      </c>
      <c r="AW820" s="7" t="inlineStr"/>
      <c r="AX820" s="7" t="inlineStr"/>
      <c r="AY820" s="7" t="inlineStr"/>
      <c r="AZ820" s="7" t="inlineStr"/>
      <c r="BA820" s="7" t="inlineStr"/>
      <c r="BB820" s="7" t="inlineStr"/>
      <c r="BC820" s="7" t="n">
        <v>1</v>
      </c>
      <c r="BD820" s="7" t="n">
        <v>440496</v>
      </c>
      <c r="BE820" s="7" t="inlineStr"/>
      <c r="BF820" s="7" t="inlineStr"/>
      <c r="BG820" s="7" t="inlineStr"/>
      <c r="BH820" s="7" t="inlineStr"/>
      <c r="BI820" s="7" t="inlineStr"/>
      <c r="BJ820" s="7" t="inlineStr"/>
      <c r="BK820" s="7">
        <f>BM820+BO820+BQ820+BS820+BU820</f>
        <v/>
      </c>
      <c r="BL820" s="7">
        <f>BN820+BP820+BR820+BT820+BV820</f>
        <v/>
      </c>
      <c r="BM820" s="7" t="inlineStr"/>
      <c r="BN820" s="7" t="inlineStr"/>
      <c r="BO820" s="7" t="inlineStr"/>
      <c r="BP820" s="7" t="inlineStr"/>
      <c r="BQ820" s="7" t="inlineStr"/>
      <c r="BR820" s="7" t="inlineStr"/>
      <c r="BS820" s="7" t="inlineStr"/>
      <c r="BT820" s="7" t="inlineStr"/>
      <c r="BU820" s="7" t="inlineStr"/>
      <c r="BV820" s="7" t="inlineStr"/>
      <c r="BW820" s="7">
        <f>BY820+CA820+CC820+CE820+CG820+CI820+CK820+CM820+CO820+CQ820+CS820+CU820+CW820+CY820+DA820+DC820</f>
        <v/>
      </c>
      <c r="BX820" s="7">
        <f>BZ820+CB820+CD820+CF820+CH820+CJ820+CL820+CN820+CP820+CR820+CT820+CV820+CX820+CZ820+DB820+DD820</f>
        <v/>
      </c>
      <c r="BY820" s="7" t="inlineStr"/>
      <c r="BZ820" s="7" t="inlineStr"/>
      <c r="CA820" s="7" t="inlineStr"/>
      <c r="CB820" s="7" t="inlineStr"/>
      <c r="CC820" s="7" t="inlineStr"/>
      <c r="CD820" s="7" t="inlineStr"/>
      <c r="CE820" s="7" t="inlineStr"/>
      <c r="CF820" s="7" t="inlineStr"/>
      <c r="CG820" s="7" t="inlineStr"/>
      <c r="CH820" s="7" t="inlineStr"/>
      <c r="CI820" s="7" t="inlineStr"/>
      <c r="CJ820" s="7" t="inlineStr"/>
      <c r="CK820" s="7" t="inlineStr"/>
      <c r="CL820" s="7" t="inlineStr"/>
      <c r="CM820" s="7" t="inlineStr"/>
      <c r="CN820" s="7" t="inlineStr"/>
      <c r="CO820" s="7" t="inlineStr"/>
      <c r="CP820" s="7" t="inlineStr"/>
      <c r="CQ820" s="7" t="inlineStr"/>
      <c r="CR820" s="7" t="inlineStr"/>
      <c r="CS820" s="7" t="inlineStr"/>
      <c r="CT820" s="7" t="inlineStr"/>
      <c r="CU820" s="7" t="inlineStr"/>
      <c r="CV820" s="7" t="inlineStr"/>
      <c r="CW820" s="7" t="inlineStr"/>
      <c r="CX820" s="7" t="inlineStr"/>
      <c r="CY820" s="7" t="inlineStr"/>
      <c r="CZ820" s="7" t="inlineStr"/>
      <c r="DA820" s="7" t="inlineStr"/>
      <c r="DB820" s="7" t="inlineStr"/>
      <c r="DC820" s="7" t="inlineStr"/>
      <c r="DD820" s="7" t="inlineStr"/>
      <c r="DE820" s="7">
        <f>DG820+DI820+DK820+DM820+DO820+DQ820+DS820+DU820+DW820+DY820+EA820+EC820+EE820</f>
        <v/>
      </c>
      <c r="DF820" s="7">
        <f>DH820+DJ820+DL820+DN820+DP820+DR820+DT820+DV820+DX820+DZ820+EB820+ED820+EF820</f>
        <v/>
      </c>
      <c r="DG820" s="7" t="inlineStr"/>
      <c r="DH820" s="7" t="inlineStr"/>
      <c r="DI820" s="7" t="inlineStr"/>
      <c r="DJ820" s="7" t="inlineStr"/>
      <c r="DK820" s="7" t="inlineStr"/>
      <c r="DL820" s="7" t="inlineStr"/>
      <c r="DM820" s="7" t="inlineStr"/>
      <c r="DN820" s="7" t="inlineStr"/>
      <c r="DO820" s="7" t="inlineStr"/>
      <c r="DP820" s="7" t="inlineStr"/>
      <c r="DQ820" s="7" t="inlineStr"/>
      <c r="DR820" s="7" t="inlineStr"/>
      <c r="DS820" s="7" t="inlineStr"/>
      <c r="DT820" s="7" t="inlineStr"/>
      <c r="DU820" s="7" t="inlineStr"/>
      <c r="DV820" s="7" t="inlineStr"/>
      <c r="DW820" s="7" t="inlineStr"/>
      <c r="DX820" s="7" t="inlineStr"/>
      <c r="DY820" s="7" t="inlineStr"/>
      <c r="DZ820" s="7" t="inlineStr"/>
      <c r="EA820" s="7" t="inlineStr"/>
      <c r="EB820" s="7" t="inlineStr"/>
      <c r="EC820" s="7" t="inlineStr"/>
      <c r="ED820" s="7" t="inlineStr"/>
      <c r="EE820" s="7" t="inlineStr"/>
      <c r="EF820" s="7" t="inlineStr"/>
      <c r="EG820" s="7">
        <f>E820+AU820+BK820+BW820+DE820</f>
        <v/>
      </c>
      <c r="EH820" s="7">
        <f>F820+AV820+BL820+BX820+DF820</f>
        <v/>
      </c>
    </row>
    <row r="821" hidden="1" outlineLevel="1">
      <c r="A821" s="5" t="n">
        <v>19</v>
      </c>
      <c r="B821" s="6" t="inlineStr">
        <is>
          <t>А ГУЛШОДА НУР ФАРМ (ЮНУСОБОД-ЗЕБО)-56</t>
        </is>
      </c>
      <c r="C821" s="6" t="inlineStr">
        <is>
          <t>Ташкент</t>
        </is>
      </c>
      <c r="D821" s="6" t="inlineStr">
        <is>
          <t>Ташкент 1</t>
        </is>
      </c>
      <c r="E821" s="7">
        <f>G821+I821+K821+M821+O821+Q821+S821+U821+W821+Y821+AA821+AC821+AE821+AG821+AI821+AK821+AM821+AO821+AQ821+AS821</f>
        <v/>
      </c>
      <c r="F821" s="7">
        <f>H821+J821+L821+N821+P821+R821+T821+V821+X821+Z821+AB821+AD821+AF821+AH821+AJ821+AL821+AN821+AP821+AR821+AT821</f>
        <v/>
      </c>
      <c r="G821" s="7" t="inlineStr"/>
      <c r="H821" s="7" t="inlineStr"/>
      <c r="I821" s="7" t="inlineStr"/>
      <c r="J821" s="7" t="inlineStr"/>
      <c r="K821" s="7" t="inlineStr"/>
      <c r="L821" s="7" t="inlineStr"/>
      <c r="M821" s="7" t="inlineStr"/>
      <c r="N821" s="7" t="inlineStr"/>
      <c r="O821" s="7" t="inlineStr"/>
      <c r="P821" s="7" t="inlineStr"/>
      <c r="Q821" s="7" t="n">
        <v>5</v>
      </c>
      <c r="R821" s="7" t="n">
        <v>317465</v>
      </c>
      <c r="S821" s="7" t="inlineStr"/>
      <c r="T821" s="7" t="inlineStr"/>
      <c r="U821" s="7" t="inlineStr"/>
      <c r="V821" s="7" t="inlineStr"/>
      <c r="W821" s="7" t="inlineStr"/>
      <c r="X821" s="7" t="inlineStr"/>
      <c r="Y821" s="7" t="inlineStr"/>
      <c r="Z821" s="7" t="inlineStr"/>
      <c r="AA821" s="7" t="inlineStr"/>
      <c r="AB821" s="7" t="inlineStr"/>
      <c r="AC821" s="7" t="inlineStr"/>
      <c r="AD821" s="7" t="inlineStr"/>
      <c r="AE821" s="7" t="inlineStr"/>
      <c r="AF821" s="7" t="inlineStr"/>
      <c r="AG821" s="7" t="inlineStr"/>
      <c r="AH821" s="7" t="inlineStr"/>
      <c r="AI821" s="7" t="inlineStr"/>
      <c r="AJ821" s="7" t="inlineStr"/>
      <c r="AK821" s="7" t="inlineStr"/>
      <c r="AL821" s="7" t="inlineStr"/>
      <c r="AM821" s="7" t="inlineStr"/>
      <c r="AN821" s="7" t="inlineStr"/>
      <c r="AO821" s="7" t="inlineStr"/>
      <c r="AP821" s="7" t="inlineStr"/>
      <c r="AQ821" s="7" t="inlineStr"/>
      <c r="AR821" s="7" t="inlineStr"/>
      <c r="AS821" s="7" t="inlineStr"/>
      <c r="AT821" s="7" t="inlineStr"/>
      <c r="AU821" s="7">
        <f>AW821+AY821+BA821+BC821+BE821+BG821+BI821</f>
        <v/>
      </c>
      <c r="AV821" s="7">
        <f>AX821+AZ821+BB821+BD821+BF821+BH821+BJ821</f>
        <v/>
      </c>
      <c r="AW821" s="7" t="inlineStr"/>
      <c r="AX821" s="7" t="inlineStr"/>
      <c r="AY821" s="7" t="inlineStr"/>
      <c r="AZ821" s="7" t="inlineStr"/>
      <c r="BA821" s="7" t="inlineStr"/>
      <c r="BB821" s="7" t="inlineStr"/>
      <c r="BC821" s="7" t="inlineStr"/>
      <c r="BD821" s="7" t="inlineStr"/>
      <c r="BE821" s="7" t="inlineStr"/>
      <c r="BF821" s="7" t="inlineStr"/>
      <c r="BG821" s="7" t="inlineStr"/>
      <c r="BH821" s="7" t="inlineStr"/>
      <c r="BI821" s="7" t="inlineStr"/>
      <c r="BJ821" s="7" t="inlineStr"/>
      <c r="BK821" s="7">
        <f>BM821+BO821+BQ821+BS821+BU821</f>
        <v/>
      </c>
      <c r="BL821" s="7">
        <f>BN821+BP821+BR821+BT821+BV821</f>
        <v/>
      </c>
      <c r="BM821" s="7" t="inlineStr"/>
      <c r="BN821" s="7" t="inlineStr"/>
      <c r="BO821" s="7" t="inlineStr"/>
      <c r="BP821" s="7" t="inlineStr"/>
      <c r="BQ821" s="7" t="inlineStr"/>
      <c r="BR821" s="7" t="inlineStr"/>
      <c r="BS821" s="7" t="inlineStr"/>
      <c r="BT821" s="7" t="inlineStr"/>
      <c r="BU821" s="7" t="inlineStr"/>
      <c r="BV821" s="7" t="inlineStr"/>
      <c r="BW821" s="7">
        <f>BY821+CA821+CC821+CE821+CG821+CI821+CK821+CM821+CO821+CQ821+CS821+CU821+CW821+CY821+DA821+DC821</f>
        <v/>
      </c>
      <c r="BX821" s="7">
        <f>BZ821+CB821+CD821+CF821+CH821+CJ821+CL821+CN821+CP821+CR821+CT821+CV821+CX821+CZ821+DB821+DD821</f>
        <v/>
      </c>
      <c r="BY821" s="7" t="inlineStr"/>
      <c r="BZ821" s="7" t="inlineStr"/>
      <c r="CA821" s="7" t="inlineStr"/>
      <c r="CB821" s="7" t="inlineStr"/>
      <c r="CC821" s="7" t="inlineStr"/>
      <c r="CD821" s="7" t="inlineStr"/>
      <c r="CE821" s="7" t="inlineStr"/>
      <c r="CF821" s="7" t="inlineStr"/>
      <c r="CG821" s="7" t="inlineStr"/>
      <c r="CH821" s="7" t="inlineStr"/>
      <c r="CI821" s="7" t="inlineStr"/>
      <c r="CJ821" s="7" t="inlineStr"/>
      <c r="CK821" s="7" t="inlineStr"/>
      <c r="CL821" s="7" t="inlineStr"/>
      <c r="CM821" s="7" t="inlineStr"/>
      <c r="CN821" s="7" t="inlineStr"/>
      <c r="CO821" s="7" t="inlineStr"/>
      <c r="CP821" s="7" t="inlineStr"/>
      <c r="CQ821" s="7" t="inlineStr"/>
      <c r="CR821" s="7" t="inlineStr"/>
      <c r="CS821" s="7" t="inlineStr"/>
      <c r="CT821" s="7" t="inlineStr"/>
      <c r="CU821" s="7" t="inlineStr"/>
      <c r="CV821" s="7" t="inlineStr"/>
      <c r="CW821" s="7" t="inlineStr"/>
      <c r="CX821" s="7" t="inlineStr"/>
      <c r="CY821" s="7" t="inlineStr"/>
      <c r="CZ821" s="7" t="inlineStr"/>
      <c r="DA821" s="7" t="inlineStr"/>
      <c r="DB821" s="7" t="inlineStr"/>
      <c r="DC821" s="7" t="inlineStr"/>
      <c r="DD821" s="7" t="inlineStr"/>
      <c r="DE821" s="7">
        <f>DG821+DI821+DK821+DM821+DO821+DQ821+DS821+DU821+DW821+DY821+EA821+EC821+EE821</f>
        <v/>
      </c>
      <c r="DF821" s="7">
        <f>DH821+DJ821+DL821+DN821+DP821+DR821+DT821+DV821+DX821+DZ821+EB821+ED821+EF821</f>
        <v/>
      </c>
      <c r="DG821" s="7" t="inlineStr"/>
      <c r="DH821" s="7" t="inlineStr"/>
      <c r="DI821" s="7" t="inlineStr"/>
      <c r="DJ821" s="7" t="inlineStr"/>
      <c r="DK821" s="7" t="inlineStr"/>
      <c r="DL821" s="7" t="inlineStr"/>
      <c r="DM821" s="7" t="inlineStr"/>
      <c r="DN821" s="7" t="inlineStr"/>
      <c r="DO821" s="7" t="inlineStr"/>
      <c r="DP821" s="7" t="inlineStr"/>
      <c r="DQ821" s="7" t="inlineStr"/>
      <c r="DR821" s="7" t="inlineStr"/>
      <c r="DS821" s="7" t="inlineStr"/>
      <c r="DT821" s="7" t="inlineStr"/>
      <c r="DU821" s="7" t="inlineStr"/>
      <c r="DV821" s="7" t="inlineStr"/>
      <c r="DW821" s="7" t="inlineStr"/>
      <c r="DX821" s="7" t="inlineStr"/>
      <c r="DY821" s="7" t="inlineStr"/>
      <c r="DZ821" s="7" t="inlineStr"/>
      <c r="EA821" s="7" t="inlineStr"/>
      <c r="EB821" s="7" t="inlineStr"/>
      <c r="EC821" s="7" t="inlineStr"/>
      <c r="ED821" s="7" t="inlineStr"/>
      <c r="EE821" s="7" t="inlineStr"/>
      <c r="EF821" s="7" t="inlineStr"/>
      <c r="EG821" s="7">
        <f>E821+AU821+BK821+BW821+DE821</f>
        <v/>
      </c>
      <c r="EH821" s="7">
        <f>F821+AV821+BL821+BX821+DF821</f>
        <v/>
      </c>
    </row>
    <row r="822" hidden="1" outlineLevel="1">
      <c r="A822" s="5" t="n">
        <v>20</v>
      </c>
      <c r="B822" s="6" t="inlineStr">
        <is>
          <t>А ДИЁРБЕК ЭЛБЕК ФАРМ (ОХАНГАРОН--ЭЪЗОЗА)--54</t>
        </is>
      </c>
      <c r="C822" s="6" t="inlineStr">
        <is>
          <t>Ташкент</t>
        </is>
      </c>
      <c r="D822" s="6" t="inlineStr">
        <is>
          <t>Ташкент 2</t>
        </is>
      </c>
      <c r="E822" s="7">
        <f>G822+I822+K822+M822+O822+Q822+S822+U822+W822+Y822+AA822+AC822+AE822+AG822+AI822+AK822+AM822+AO822+AQ822+AS822</f>
        <v/>
      </c>
      <c r="F822" s="7">
        <f>H822+J822+L822+N822+P822+R822+T822+V822+X822+Z822+AB822+AD822+AF822+AH822+AJ822+AL822+AN822+AP822+AR822+AT822</f>
        <v/>
      </c>
      <c r="G822" s="7" t="inlineStr"/>
      <c r="H822" s="7" t="inlineStr"/>
      <c r="I822" s="7" t="inlineStr"/>
      <c r="J822" s="7" t="inlineStr"/>
      <c r="K822" s="7" t="inlineStr"/>
      <c r="L822" s="7" t="inlineStr"/>
      <c r="M822" s="7" t="inlineStr"/>
      <c r="N822" s="7" t="inlineStr"/>
      <c r="O822" s="7" t="inlineStr"/>
      <c r="P822" s="7" t="inlineStr"/>
      <c r="Q822" s="7" t="n">
        <v>5</v>
      </c>
      <c r="R822" s="7" t="n">
        <v>1533655</v>
      </c>
      <c r="S822" s="7" t="inlineStr"/>
      <c r="T822" s="7" t="inlineStr"/>
      <c r="U822" s="7" t="inlineStr"/>
      <c r="V822" s="7" t="inlineStr"/>
      <c r="W822" s="7" t="inlineStr"/>
      <c r="X822" s="7" t="inlineStr"/>
      <c r="Y822" s="7" t="inlineStr"/>
      <c r="Z822" s="7" t="inlineStr"/>
      <c r="AA822" s="7" t="inlineStr"/>
      <c r="AB822" s="7" t="inlineStr"/>
      <c r="AC822" s="7" t="inlineStr"/>
      <c r="AD822" s="7" t="inlineStr"/>
      <c r="AE822" s="7" t="inlineStr"/>
      <c r="AF822" s="7" t="inlineStr"/>
      <c r="AG822" s="7" t="inlineStr"/>
      <c r="AH822" s="7" t="inlineStr"/>
      <c r="AI822" s="7" t="inlineStr"/>
      <c r="AJ822" s="7" t="inlineStr"/>
      <c r="AK822" s="7" t="inlineStr"/>
      <c r="AL822" s="7" t="inlineStr"/>
      <c r="AM822" s="7" t="inlineStr"/>
      <c r="AN822" s="7" t="inlineStr"/>
      <c r="AO822" s="7" t="inlineStr"/>
      <c r="AP822" s="7" t="inlineStr"/>
      <c r="AQ822" s="7" t="inlineStr"/>
      <c r="AR822" s="7" t="inlineStr"/>
      <c r="AS822" s="7" t="inlineStr"/>
      <c r="AT822" s="7" t="inlineStr"/>
      <c r="AU822" s="7">
        <f>AW822+AY822+BA822+BC822+BE822+BG822+BI822</f>
        <v/>
      </c>
      <c r="AV822" s="7">
        <f>AX822+AZ822+BB822+BD822+BF822+BH822+BJ822</f>
        <v/>
      </c>
      <c r="AW822" s="7" t="inlineStr"/>
      <c r="AX822" s="7" t="inlineStr"/>
      <c r="AY822" s="7" t="inlineStr"/>
      <c r="AZ822" s="7" t="inlineStr"/>
      <c r="BA822" s="7" t="inlineStr"/>
      <c r="BB822" s="7" t="inlineStr"/>
      <c r="BC822" s="7" t="inlineStr"/>
      <c r="BD822" s="7" t="inlineStr"/>
      <c r="BE822" s="7" t="inlineStr"/>
      <c r="BF822" s="7" t="inlineStr"/>
      <c r="BG822" s="7" t="inlineStr"/>
      <c r="BH822" s="7" t="inlineStr"/>
      <c r="BI822" s="7" t="inlineStr"/>
      <c r="BJ822" s="7" t="inlineStr"/>
      <c r="BK822" s="7">
        <f>BM822+BO822+BQ822+BS822+BU822</f>
        <v/>
      </c>
      <c r="BL822" s="7">
        <f>BN822+BP822+BR822+BT822+BV822</f>
        <v/>
      </c>
      <c r="BM822" s="7" t="inlineStr"/>
      <c r="BN822" s="7" t="inlineStr"/>
      <c r="BO822" s="7" t="inlineStr"/>
      <c r="BP822" s="7" t="inlineStr"/>
      <c r="BQ822" s="7" t="inlineStr"/>
      <c r="BR822" s="7" t="inlineStr"/>
      <c r="BS822" s="7" t="inlineStr"/>
      <c r="BT822" s="7" t="inlineStr"/>
      <c r="BU822" s="7" t="inlineStr"/>
      <c r="BV822" s="7" t="inlineStr"/>
      <c r="BW822" s="7">
        <f>BY822+CA822+CC822+CE822+CG822+CI822+CK822+CM822+CO822+CQ822+CS822+CU822+CW822+CY822+DA822+DC822</f>
        <v/>
      </c>
      <c r="BX822" s="7">
        <f>BZ822+CB822+CD822+CF822+CH822+CJ822+CL822+CN822+CP822+CR822+CT822+CV822+CX822+CZ822+DB822+DD822</f>
        <v/>
      </c>
      <c r="BY822" s="7" t="inlineStr"/>
      <c r="BZ822" s="7" t="inlineStr"/>
      <c r="CA822" s="7" t="inlineStr"/>
      <c r="CB822" s="7" t="inlineStr"/>
      <c r="CC822" s="7" t="inlineStr"/>
      <c r="CD822" s="7" t="inlineStr"/>
      <c r="CE822" s="7" t="inlineStr"/>
      <c r="CF822" s="7" t="inlineStr"/>
      <c r="CG822" s="7" t="inlineStr"/>
      <c r="CH822" s="7" t="inlineStr"/>
      <c r="CI822" s="7" t="inlineStr"/>
      <c r="CJ822" s="7" t="inlineStr"/>
      <c r="CK822" s="7" t="inlineStr"/>
      <c r="CL822" s="7" t="inlineStr"/>
      <c r="CM822" s="7" t="inlineStr"/>
      <c r="CN822" s="7" t="inlineStr"/>
      <c r="CO822" s="7" t="inlineStr"/>
      <c r="CP822" s="7" t="inlineStr"/>
      <c r="CQ822" s="7" t="inlineStr"/>
      <c r="CR822" s="7" t="inlineStr"/>
      <c r="CS822" s="7" t="inlineStr"/>
      <c r="CT822" s="7" t="inlineStr"/>
      <c r="CU822" s="7" t="inlineStr"/>
      <c r="CV822" s="7" t="inlineStr"/>
      <c r="CW822" s="7" t="inlineStr"/>
      <c r="CX822" s="7" t="inlineStr"/>
      <c r="CY822" s="7" t="inlineStr"/>
      <c r="CZ822" s="7" t="inlineStr"/>
      <c r="DA822" s="7" t="inlineStr"/>
      <c r="DB822" s="7" t="inlineStr"/>
      <c r="DC822" s="7" t="inlineStr"/>
      <c r="DD822" s="7" t="inlineStr"/>
      <c r="DE822" s="7">
        <f>DG822+DI822+DK822+DM822+DO822+DQ822+DS822+DU822+DW822+DY822+EA822+EC822+EE822</f>
        <v/>
      </c>
      <c r="DF822" s="7">
        <f>DH822+DJ822+DL822+DN822+DP822+DR822+DT822+DV822+DX822+DZ822+EB822+ED822+EF822</f>
        <v/>
      </c>
      <c r="DG822" s="7" t="inlineStr"/>
      <c r="DH822" s="7" t="inlineStr"/>
      <c r="DI822" s="7" t="inlineStr"/>
      <c r="DJ822" s="7" t="inlineStr"/>
      <c r="DK822" s="7" t="inlineStr"/>
      <c r="DL822" s="7" t="inlineStr"/>
      <c r="DM822" s="7" t="inlineStr"/>
      <c r="DN822" s="7" t="inlineStr"/>
      <c r="DO822" s="7" t="inlineStr"/>
      <c r="DP822" s="7" t="inlineStr"/>
      <c r="DQ822" s="7" t="inlineStr"/>
      <c r="DR822" s="7" t="inlineStr"/>
      <c r="DS822" s="7" t="inlineStr"/>
      <c r="DT822" s="7" t="inlineStr"/>
      <c r="DU822" s="7" t="inlineStr"/>
      <c r="DV822" s="7" t="inlineStr"/>
      <c r="DW822" s="7" t="inlineStr"/>
      <c r="DX822" s="7" t="inlineStr"/>
      <c r="DY822" s="7" t="inlineStr"/>
      <c r="DZ822" s="7" t="inlineStr"/>
      <c r="EA822" s="7" t="inlineStr"/>
      <c r="EB822" s="7" t="inlineStr"/>
      <c r="EC822" s="7" t="inlineStr"/>
      <c r="ED822" s="7" t="inlineStr"/>
      <c r="EE822" s="7" t="inlineStr"/>
      <c r="EF822" s="7" t="inlineStr"/>
      <c r="EG822" s="7">
        <f>E822+AU822+BK822+BW822+DE822</f>
        <v/>
      </c>
      <c r="EH822" s="7">
        <f>F822+AV822+BL822+BX822+DF822</f>
        <v/>
      </c>
    </row>
    <row r="823" hidden="1" outlineLevel="1">
      <c r="A823" s="5" t="n">
        <v>21</v>
      </c>
      <c r="B823" s="6" t="inlineStr">
        <is>
          <t>А ДОСТОН-НАРГИЗА ФАЙЗ (ПСКЕНТ-ЗЕБО)-55</t>
        </is>
      </c>
      <c r="C823" s="6" t="inlineStr">
        <is>
          <t>Ташкент</t>
        </is>
      </c>
      <c r="D823" s="6" t="inlineStr">
        <is>
          <t>Ташкент 1</t>
        </is>
      </c>
      <c r="E823" s="7">
        <f>G823+I823+K823+M823+O823+Q823+S823+U823+W823+Y823+AA823+AC823+AE823+AG823+AI823+AK823+AM823+AO823+AQ823+AS823</f>
        <v/>
      </c>
      <c r="F823" s="7">
        <f>H823+J823+L823+N823+P823+R823+T823+V823+X823+Z823+AB823+AD823+AF823+AH823+AJ823+AL823+AN823+AP823+AR823+AT823</f>
        <v/>
      </c>
      <c r="G823" s="7" t="inlineStr"/>
      <c r="H823" s="7" t="inlineStr"/>
      <c r="I823" s="7" t="inlineStr"/>
      <c r="J823" s="7" t="inlineStr"/>
      <c r="K823" s="7" t="inlineStr"/>
      <c r="L823" s="7" t="inlineStr"/>
      <c r="M823" s="7" t="n">
        <v>6</v>
      </c>
      <c r="N823" s="7" t="n">
        <v>171882</v>
      </c>
      <c r="O823" s="7" t="inlineStr"/>
      <c r="P823" s="7" t="inlineStr"/>
      <c r="Q823" s="7" t="n">
        <v>16</v>
      </c>
      <c r="R823" s="7" t="n">
        <v>1030176</v>
      </c>
      <c r="S823" s="7" t="inlineStr"/>
      <c r="T823" s="7" t="inlineStr"/>
      <c r="U823" s="7" t="inlineStr"/>
      <c r="V823" s="7" t="inlineStr"/>
      <c r="W823" s="7" t="inlineStr"/>
      <c r="X823" s="7" t="inlineStr"/>
      <c r="Y823" s="7" t="inlineStr"/>
      <c r="Z823" s="7" t="inlineStr"/>
      <c r="AA823" s="7" t="inlineStr"/>
      <c r="AB823" s="7" t="inlineStr"/>
      <c r="AC823" s="7" t="inlineStr"/>
      <c r="AD823" s="7" t="inlineStr"/>
      <c r="AE823" s="7" t="inlineStr"/>
      <c r="AF823" s="7" t="inlineStr"/>
      <c r="AG823" s="7" t="inlineStr"/>
      <c r="AH823" s="7" t="inlineStr"/>
      <c r="AI823" s="7" t="inlineStr"/>
      <c r="AJ823" s="7" t="inlineStr"/>
      <c r="AK823" s="7" t="inlineStr"/>
      <c r="AL823" s="7" t="inlineStr"/>
      <c r="AM823" s="7" t="inlineStr"/>
      <c r="AN823" s="7" t="inlineStr"/>
      <c r="AO823" s="7" t="inlineStr"/>
      <c r="AP823" s="7" t="inlineStr"/>
      <c r="AQ823" s="7" t="inlineStr"/>
      <c r="AR823" s="7" t="inlineStr"/>
      <c r="AS823" s="7" t="inlineStr"/>
      <c r="AT823" s="7" t="inlineStr"/>
      <c r="AU823" s="7">
        <f>AW823+AY823+BA823+BC823+BE823+BG823+BI823</f>
        <v/>
      </c>
      <c r="AV823" s="7">
        <f>AX823+AZ823+BB823+BD823+BF823+BH823+BJ823</f>
        <v/>
      </c>
      <c r="AW823" s="7" t="inlineStr"/>
      <c r="AX823" s="7" t="inlineStr"/>
      <c r="AY823" s="7" t="inlineStr"/>
      <c r="AZ823" s="7" t="inlineStr"/>
      <c r="BA823" s="7" t="inlineStr"/>
      <c r="BB823" s="7" t="inlineStr"/>
      <c r="BC823" s="7" t="inlineStr"/>
      <c r="BD823" s="7" t="inlineStr"/>
      <c r="BE823" s="7" t="inlineStr"/>
      <c r="BF823" s="7" t="inlineStr"/>
      <c r="BG823" s="7" t="inlineStr"/>
      <c r="BH823" s="7" t="inlineStr"/>
      <c r="BI823" s="7" t="inlineStr"/>
      <c r="BJ823" s="7" t="inlineStr"/>
      <c r="BK823" s="7">
        <f>BM823+BO823+BQ823+BS823+BU823</f>
        <v/>
      </c>
      <c r="BL823" s="7">
        <f>BN823+BP823+BR823+BT823+BV823</f>
        <v/>
      </c>
      <c r="BM823" s="7" t="inlineStr"/>
      <c r="BN823" s="7" t="inlineStr"/>
      <c r="BO823" s="7" t="inlineStr"/>
      <c r="BP823" s="7" t="inlineStr"/>
      <c r="BQ823" s="7" t="inlineStr"/>
      <c r="BR823" s="7" t="inlineStr"/>
      <c r="BS823" s="7" t="inlineStr"/>
      <c r="BT823" s="7" t="inlineStr"/>
      <c r="BU823" s="7" t="inlineStr"/>
      <c r="BV823" s="7" t="inlineStr"/>
      <c r="BW823" s="7">
        <f>BY823+CA823+CC823+CE823+CG823+CI823+CK823+CM823+CO823+CQ823+CS823+CU823+CW823+CY823+DA823+DC823</f>
        <v/>
      </c>
      <c r="BX823" s="7">
        <f>BZ823+CB823+CD823+CF823+CH823+CJ823+CL823+CN823+CP823+CR823+CT823+CV823+CX823+CZ823+DB823+DD823</f>
        <v/>
      </c>
      <c r="BY823" s="7" t="inlineStr"/>
      <c r="BZ823" s="7" t="inlineStr"/>
      <c r="CA823" s="7" t="inlineStr"/>
      <c r="CB823" s="7" t="inlineStr"/>
      <c r="CC823" s="7" t="inlineStr"/>
      <c r="CD823" s="7" t="inlineStr"/>
      <c r="CE823" s="7" t="inlineStr"/>
      <c r="CF823" s="7" t="inlineStr"/>
      <c r="CG823" s="7" t="inlineStr"/>
      <c r="CH823" s="7" t="inlineStr"/>
      <c r="CI823" s="7" t="inlineStr"/>
      <c r="CJ823" s="7" t="inlineStr"/>
      <c r="CK823" s="7" t="inlineStr"/>
      <c r="CL823" s="7" t="inlineStr"/>
      <c r="CM823" s="7" t="inlineStr"/>
      <c r="CN823" s="7" t="inlineStr"/>
      <c r="CO823" s="7" t="inlineStr"/>
      <c r="CP823" s="7" t="inlineStr"/>
      <c r="CQ823" s="7" t="inlineStr"/>
      <c r="CR823" s="7" t="inlineStr"/>
      <c r="CS823" s="7" t="inlineStr"/>
      <c r="CT823" s="7" t="inlineStr"/>
      <c r="CU823" s="7" t="inlineStr"/>
      <c r="CV823" s="7" t="inlineStr"/>
      <c r="CW823" s="7" t="inlineStr"/>
      <c r="CX823" s="7" t="inlineStr"/>
      <c r="CY823" s="7" t="inlineStr"/>
      <c r="CZ823" s="7" t="inlineStr"/>
      <c r="DA823" s="7" t="inlineStr"/>
      <c r="DB823" s="7" t="inlineStr"/>
      <c r="DC823" s="7" t="inlineStr"/>
      <c r="DD823" s="7" t="inlineStr"/>
      <c r="DE823" s="7">
        <f>DG823+DI823+DK823+DM823+DO823+DQ823+DS823+DU823+DW823+DY823+EA823+EC823+EE823</f>
        <v/>
      </c>
      <c r="DF823" s="7">
        <f>DH823+DJ823+DL823+DN823+DP823+DR823+DT823+DV823+DX823+DZ823+EB823+ED823+EF823</f>
        <v/>
      </c>
      <c r="DG823" s="7" t="inlineStr"/>
      <c r="DH823" s="7" t="inlineStr"/>
      <c r="DI823" s="7" t="inlineStr"/>
      <c r="DJ823" s="7" t="inlineStr"/>
      <c r="DK823" s="7" t="inlineStr"/>
      <c r="DL823" s="7" t="inlineStr"/>
      <c r="DM823" s="7" t="inlineStr"/>
      <c r="DN823" s="7" t="inlineStr"/>
      <c r="DO823" s="7" t="inlineStr"/>
      <c r="DP823" s="7" t="inlineStr"/>
      <c r="DQ823" s="7" t="inlineStr"/>
      <c r="DR823" s="7" t="inlineStr"/>
      <c r="DS823" s="7" t="inlineStr"/>
      <c r="DT823" s="7" t="inlineStr"/>
      <c r="DU823" s="7" t="n">
        <v>6</v>
      </c>
      <c r="DV823" s="7" t="n">
        <v>1533426</v>
      </c>
      <c r="DW823" s="7" t="inlineStr"/>
      <c r="DX823" s="7" t="inlineStr"/>
      <c r="DY823" s="7" t="inlineStr"/>
      <c r="DZ823" s="7" t="inlineStr"/>
      <c r="EA823" s="7" t="inlineStr"/>
      <c r="EB823" s="7" t="inlineStr"/>
      <c r="EC823" s="7" t="inlineStr"/>
      <c r="ED823" s="7" t="inlineStr"/>
      <c r="EE823" s="7" t="inlineStr"/>
      <c r="EF823" s="7" t="inlineStr"/>
      <c r="EG823" s="7">
        <f>E823+AU823+BK823+BW823+DE823</f>
        <v/>
      </c>
      <c r="EH823" s="7">
        <f>F823+AV823+BL823+BX823+DF823</f>
        <v/>
      </c>
    </row>
    <row r="824" hidden="1" outlineLevel="1">
      <c r="A824" s="5" t="n">
        <v>22</v>
      </c>
      <c r="B824" s="6" t="inlineStr">
        <is>
          <t>А ЖАВОХИР ЗИЁДОВ ХК (СИРДАРЁ-ЗЕБО)-52</t>
        </is>
      </c>
      <c r="C824" s="6" t="inlineStr">
        <is>
          <t>Ташкент</t>
        </is>
      </c>
      <c r="D824" s="6" t="inlineStr">
        <is>
          <t>Ташкент 1</t>
        </is>
      </c>
      <c r="E824" s="7">
        <f>G824+I824+K824+M824+O824+Q824+S824+U824+W824+Y824+AA824+AC824+AE824+AG824+AI824+AK824+AM824+AO824+AQ824+AS824</f>
        <v/>
      </c>
      <c r="F824" s="7">
        <f>H824+J824+L824+N824+P824+R824+T824+V824+X824+Z824+AB824+AD824+AF824+AH824+AJ824+AL824+AN824+AP824+AR824+AT824</f>
        <v/>
      </c>
      <c r="G824" s="7" t="inlineStr"/>
      <c r="H824" s="7" t="inlineStr"/>
      <c r="I824" s="7" t="inlineStr"/>
      <c r="J824" s="7" t="inlineStr"/>
      <c r="K824" s="7" t="inlineStr"/>
      <c r="L824" s="7" t="inlineStr"/>
      <c r="M824" s="7" t="inlineStr"/>
      <c r="N824" s="7" t="inlineStr"/>
      <c r="O824" s="7" t="inlineStr"/>
      <c r="P824" s="7" t="inlineStr"/>
      <c r="Q824" s="7" t="inlineStr"/>
      <c r="R824" s="7" t="inlineStr"/>
      <c r="S824" s="7" t="inlineStr"/>
      <c r="T824" s="7" t="inlineStr"/>
      <c r="U824" s="7" t="inlineStr"/>
      <c r="V824" s="7" t="inlineStr"/>
      <c r="W824" s="7" t="inlineStr"/>
      <c r="X824" s="7" t="inlineStr"/>
      <c r="Y824" s="7" t="inlineStr"/>
      <c r="Z824" s="7" t="inlineStr"/>
      <c r="AA824" s="7" t="inlineStr"/>
      <c r="AB824" s="7" t="inlineStr"/>
      <c r="AC824" s="7" t="inlineStr"/>
      <c r="AD824" s="7" t="inlineStr"/>
      <c r="AE824" s="7" t="inlineStr"/>
      <c r="AF824" s="7" t="inlineStr"/>
      <c r="AG824" s="7" t="inlineStr"/>
      <c r="AH824" s="7" t="inlineStr"/>
      <c r="AI824" s="7" t="inlineStr"/>
      <c r="AJ824" s="7" t="inlineStr"/>
      <c r="AK824" s="7" t="inlineStr"/>
      <c r="AL824" s="7" t="inlineStr"/>
      <c r="AM824" s="7" t="inlineStr"/>
      <c r="AN824" s="7" t="inlineStr"/>
      <c r="AO824" s="7" t="inlineStr"/>
      <c r="AP824" s="7" t="inlineStr"/>
      <c r="AQ824" s="7" t="inlineStr"/>
      <c r="AR824" s="7" t="inlineStr"/>
      <c r="AS824" s="7" t="inlineStr"/>
      <c r="AT824" s="7" t="inlineStr"/>
      <c r="AU824" s="7">
        <f>AW824+AY824+BA824+BC824+BE824+BG824+BI824</f>
        <v/>
      </c>
      <c r="AV824" s="7">
        <f>AX824+AZ824+BB824+BD824+BF824+BH824+BJ824</f>
        <v/>
      </c>
      <c r="AW824" s="7" t="inlineStr"/>
      <c r="AX824" s="7" t="inlineStr"/>
      <c r="AY824" s="7" t="inlineStr"/>
      <c r="AZ824" s="7" t="inlineStr"/>
      <c r="BA824" s="7" t="inlineStr"/>
      <c r="BB824" s="7" t="inlineStr"/>
      <c r="BC824" s="7" t="inlineStr"/>
      <c r="BD824" s="7" t="inlineStr"/>
      <c r="BE824" s="7" t="inlineStr"/>
      <c r="BF824" s="7" t="inlineStr"/>
      <c r="BG824" s="7" t="inlineStr"/>
      <c r="BH824" s="7" t="inlineStr"/>
      <c r="BI824" s="7" t="inlineStr"/>
      <c r="BJ824" s="7" t="inlineStr"/>
      <c r="BK824" s="7">
        <f>BM824+BO824+BQ824+BS824+BU824</f>
        <v/>
      </c>
      <c r="BL824" s="7">
        <f>BN824+BP824+BR824+BT824+BV824</f>
        <v/>
      </c>
      <c r="BM824" s="7" t="inlineStr"/>
      <c r="BN824" s="7" t="inlineStr"/>
      <c r="BO824" s="7" t="inlineStr"/>
      <c r="BP824" s="7" t="inlineStr"/>
      <c r="BQ824" s="7" t="inlineStr"/>
      <c r="BR824" s="7" t="inlineStr"/>
      <c r="BS824" s="7" t="inlineStr"/>
      <c r="BT824" s="7" t="inlineStr"/>
      <c r="BU824" s="7" t="n">
        <v>4</v>
      </c>
      <c r="BV824" s="7" t="n">
        <v>674616</v>
      </c>
      <c r="BW824" s="7">
        <f>BY824+CA824+CC824+CE824+CG824+CI824+CK824+CM824+CO824+CQ824+CS824+CU824+CW824+CY824+DA824+DC824</f>
        <v/>
      </c>
      <c r="BX824" s="7">
        <f>BZ824+CB824+CD824+CF824+CH824+CJ824+CL824+CN824+CP824+CR824+CT824+CV824+CX824+CZ824+DB824+DD824</f>
        <v/>
      </c>
      <c r="BY824" s="7" t="inlineStr"/>
      <c r="BZ824" s="7" t="inlineStr"/>
      <c r="CA824" s="7" t="inlineStr"/>
      <c r="CB824" s="7" t="inlineStr"/>
      <c r="CC824" s="7" t="inlineStr"/>
      <c r="CD824" s="7" t="inlineStr"/>
      <c r="CE824" s="7" t="inlineStr"/>
      <c r="CF824" s="7" t="inlineStr"/>
      <c r="CG824" s="7" t="inlineStr"/>
      <c r="CH824" s="7" t="inlineStr"/>
      <c r="CI824" s="7" t="inlineStr"/>
      <c r="CJ824" s="7" t="inlineStr"/>
      <c r="CK824" s="7" t="inlineStr"/>
      <c r="CL824" s="7" t="inlineStr"/>
      <c r="CM824" s="7" t="inlineStr"/>
      <c r="CN824" s="7" t="inlineStr"/>
      <c r="CO824" s="7" t="inlineStr"/>
      <c r="CP824" s="7" t="inlineStr"/>
      <c r="CQ824" s="7" t="inlineStr"/>
      <c r="CR824" s="7" t="inlineStr"/>
      <c r="CS824" s="7" t="inlineStr"/>
      <c r="CT824" s="7" t="inlineStr"/>
      <c r="CU824" s="7" t="inlineStr"/>
      <c r="CV824" s="7" t="inlineStr"/>
      <c r="CW824" s="7" t="inlineStr"/>
      <c r="CX824" s="7" t="inlineStr"/>
      <c r="CY824" s="7" t="inlineStr"/>
      <c r="CZ824" s="7" t="inlineStr"/>
      <c r="DA824" s="7" t="inlineStr"/>
      <c r="DB824" s="7" t="inlineStr"/>
      <c r="DC824" s="7" t="inlineStr"/>
      <c r="DD824" s="7" t="inlineStr"/>
      <c r="DE824" s="7">
        <f>DG824+DI824+DK824+DM824+DO824+DQ824+DS824+DU824+DW824+DY824+EA824+EC824+EE824</f>
        <v/>
      </c>
      <c r="DF824" s="7">
        <f>DH824+DJ824+DL824+DN824+DP824+DR824+DT824+DV824+DX824+DZ824+EB824+ED824+EF824</f>
        <v/>
      </c>
      <c r="DG824" s="7" t="inlineStr"/>
      <c r="DH824" s="7" t="inlineStr"/>
      <c r="DI824" s="7" t="inlineStr"/>
      <c r="DJ824" s="7" t="inlineStr"/>
      <c r="DK824" s="7" t="inlineStr"/>
      <c r="DL824" s="7" t="inlineStr"/>
      <c r="DM824" s="7" t="inlineStr"/>
      <c r="DN824" s="7" t="inlineStr"/>
      <c r="DO824" s="7" t="inlineStr"/>
      <c r="DP824" s="7" t="inlineStr"/>
      <c r="DQ824" s="7" t="inlineStr"/>
      <c r="DR824" s="7" t="inlineStr"/>
      <c r="DS824" s="7" t="inlineStr"/>
      <c r="DT824" s="7" t="inlineStr"/>
      <c r="DU824" s="7" t="inlineStr"/>
      <c r="DV824" s="7" t="inlineStr"/>
      <c r="DW824" s="7" t="inlineStr"/>
      <c r="DX824" s="7" t="inlineStr"/>
      <c r="DY824" s="7" t="inlineStr"/>
      <c r="DZ824" s="7" t="inlineStr"/>
      <c r="EA824" s="7" t="inlineStr"/>
      <c r="EB824" s="7" t="inlineStr"/>
      <c r="EC824" s="7" t="inlineStr"/>
      <c r="ED824" s="7" t="inlineStr"/>
      <c r="EE824" s="7" t="inlineStr"/>
      <c r="EF824" s="7" t="inlineStr"/>
      <c r="EG824" s="7">
        <f>E824+AU824+BK824+BW824+DE824</f>
        <v/>
      </c>
      <c r="EH824" s="7">
        <f>F824+AV824+BL824+BX824+DF824</f>
        <v/>
      </c>
    </row>
    <row r="825" hidden="1" outlineLevel="1">
      <c r="A825" s="5" t="n">
        <v>23</v>
      </c>
      <c r="B825" s="6" t="inlineStr">
        <is>
          <t>А ЖАСМИНА УЛУГБЕК ФАРМ (ЧИЛОНЗОР-ЖАВЛОН)--57</t>
        </is>
      </c>
      <c r="C825" s="6" t="inlineStr">
        <is>
          <t>Ташкент</t>
        </is>
      </c>
      <c r="D825" s="6" t="inlineStr">
        <is>
          <t>Ташкент 2</t>
        </is>
      </c>
      <c r="E825" s="7">
        <f>G825+I825+K825+M825+O825+Q825+S825+U825+W825+Y825+AA825+AC825+AE825+AG825+AI825+AK825+AM825+AO825+AQ825+AS825</f>
        <v/>
      </c>
      <c r="F825" s="7">
        <f>H825+J825+L825+N825+P825+R825+T825+V825+X825+Z825+AB825+AD825+AF825+AH825+AJ825+AL825+AN825+AP825+AR825+AT825</f>
        <v/>
      </c>
      <c r="G825" s="7" t="n">
        <v>2</v>
      </c>
      <c r="H825" s="7" t="n">
        <v>287830</v>
      </c>
      <c r="I825" s="7" t="inlineStr"/>
      <c r="J825" s="7" t="inlineStr"/>
      <c r="K825" s="7" t="inlineStr"/>
      <c r="L825" s="7" t="inlineStr"/>
      <c r="M825" s="7" t="inlineStr"/>
      <c r="N825" s="7" t="inlineStr"/>
      <c r="O825" s="7" t="inlineStr"/>
      <c r="P825" s="7" t="inlineStr"/>
      <c r="Q825" s="7" t="inlineStr"/>
      <c r="R825" s="7" t="inlineStr"/>
      <c r="S825" s="7" t="inlineStr"/>
      <c r="T825" s="7" t="inlineStr"/>
      <c r="U825" s="7" t="inlineStr"/>
      <c r="V825" s="7" t="inlineStr"/>
      <c r="W825" s="7" t="inlineStr"/>
      <c r="X825" s="7" t="inlineStr"/>
      <c r="Y825" s="7" t="inlineStr"/>
      <c r="Z825" s="7" t="inlineStr"/>
      <c r="AA825" s="7" t="inlineStr"/>
      <c r="AB825" s="7" t="inlineStr"/>
      <c r="AC825" s="7" t="inlineStr"/>
      <c r="AD825" s="7" t="inlineStr"/>
      <c r="AE825" s="7" t="inlineStr"/>
      <c r="AF825" s="7" t="inlineStr"/>
      <c r="AG825" s="7" t="inlineStr"/>
      <c r="AH825" s="7" t="inlineStr"/>
      <c r="AI825" s="7" t="inlineStr"/>
      <c r="AJ825" s="7" t="inlineStr"/>
      <c r="AK825" s="7" t="inlineStr"/>
      <c r="AL825" s="7" t="inlineStr"/>
      <c r="AM825" s="7" t="inlineStr"/>
      <c r="AN825" s="7" t="inlineStr"/>
      <c r="AO825" s="7" t="inlineStr"/>
      <c r="AP825" s="7" t="inlineStr"/>
      <c r="AQ825" s="7" t="inlineStr"/>
      <c r="AR825" s="7" t="inlineStr"/>
      <c r="AS825" s="7" t="inlineStr"/>
      <c r="AT825" s="7" t="inlineStr"/>
      <c r="AU825" s="7">
        <f>AW825+AY825+BA825+BC825+BE825+BG825+BI825</f>
        <v/>
      </c>
      <c r="AV825" s="7">
        <f>AX825+AZ825+BB825+BD825+BF825+BH825+BJ825</f>
        <v/>
      </c>
      <c r="AW825" s="7" t="inlineStr"/>
      <c r="AX825" s="7" t="inlineStr"/>
      <c r="AY825" s="7" t="inlineStr"/>
      <c r="AZ825" s="7" t="inlineStr"/>
      <c r="BA825" s="7" t="inlineStr"/>
      <c r="BB825" s="7" t="inlineStr"/>
      <c r="BC825" s="7" t="inlineStr"/>
      <c r="BD825" s="7" t="inlineStr"/>
      <c r="BE825" s="7" t="inlineStr"/>
      <c r="BF825" s="7" t="inlineStr"/>
      <c r="BG825" s="7" t="inlineStr"/>
      <c r="BH825" s="7" t="inlineStr"/>
      <c r="BI825" s="7" t="inlineStr"/>
      <c r="BJ825" s="7" t="inlineStr"/>
      <c r="BK825" s="7">
        <f>BM825+BO825+BQ825+BS825+BU825</f>
        <v/>
      </c>
      <c r="BL825" s="7">
        <f>BN825+BP825+BR825+BT825+BV825</f>
        <v/>
      </c>
      <c r="BM825" s="7" t="inlineStr"/>
      <c r="BN825" s="7" t="inlineStr"/>
      <c r="BO825" s="7" t="inlineStr"/>
      <c r="BP825" s="7" t="inlineStr"/>
      <c r="BQ825" s="7" t="inlineStr"/>
      <c r="BR825" s="7" t="inlineStr"/>
      <c r="BS825" s="7" t="inlineStr"/>
      <c r="BT825" s="7" t="inlineStr"/>
      <c r="BU825" s="7" t="inlineStr"/>
      <c r="BV825" s="7" t="inlineStr"/>
      <c r="BW825" s="7">
        <f>BY825+CA825+CC825+CE825+CG825+CI825+CK825+CM825+CO825+CQ825+CS825+CU825+CW825+CY825+DA825+DC825</f>
        <v/>
      </c>
      <c r="BX825" s="7">
        <f>BZ825+CB825+CD825+CF825+CH825+CJ825+CL825+CN825+CP825+CR825+CT825+CV825+CX825+CZ825+DB825+DD825</f>
        <v/>
      </c>
      <c r="BY825" s="7" t="inlineStr"/>
      <c r="BZ825" s="7" t="inlineStr"/>
      <c r="CA825" s="7" t="inlineStr"/>
      <c r="CB825" s="7" t="inlineStr"/>
      <c r="CC825" s="7" t="inlineStr"/>
      <c r="CD825" s="7" t="inlineStr"/>
      <c r="CE825" s="7" t="inlineStr"/>
      <c r="CF825" s="7" t="inlineStr"/>
      <c r="CG825" s="7" t="inlineStr"/>
      <c r="CH825" s="7" t="inlineStr"/>
      <c r="CI825" s="7" t="inlineStr"/>
      <c r="CJ825" s="7" t="inlineStr"/>
      <c r="CK825" s="7" t="inlineStr"/>
      <c r="CL825" s="7" t="inlineStr"/>
      <c r="CM825" s="7" t="inlineStr"/>
      <c r="CN825" s="7" t="inlineStr"/>
      <c r="CO825" s="7" t="inlineStr"/>
      <c r="CP825" s="7" t="inlineStr"/>
      <c r="CQ825" s="7" t="inlineStr"/>
      <c r="CR825" s="7" t="inlineStr"/>
      <c r="CS825" s="7" t="inlineStr"/>
      <c r="CT825" s="7" t="inlineStr"/>
      <c r="CU825" s="7" t="inlineStr"/>
      <c r="CV825" s="7" t="inlineStr"/>
      <c r="CW825" s="7" t="inlineStr"/>
      <c r="CX825" s="7" t="inlineStr"/>
      <c r="CY825" s="7" t="inlineStr"/>
      <c r="CZ825" s="7" t="inlineStr"/>
      <c r="DA825" s="7" t="inlineStr"/>
      <c r="DB825" s="7" t="inlineStr"/>
      <c r="DC825" s="7" t="inlineStr"/>
      <c r="DD825" s="7" t="inlineStr"/>
      <c r="DE825" s="7">
        <f>DG825+DI825+DK825+DM825+DO825+DQ825+DS825+DU825+DW825+DY825+EA825+EC825+EE825</f>
        <v/>
      </c>
      <c r="DF825" s="7">
        <f>DH825+DJ825+DL825+DN825+DP825+DR825+DT825+DV825+DX825+DZ825+EB825+ED825+EF825</f>
        <v/>
      </c>
      <c r="DG825" s="7" t="inlineStr"/>
      <c r="DH825" s="7" t="inlineStr"/>
      <c r="DI825" s="7" t="inlineStr"/>
      <c r="DJ825" s="7" t="inlineStr"/>
      <c r="DK825" s="7" t="inlineStr"/>
      <c r="DL825" s="7" t="inlineStr"/>
      <c r="DM825" s="7" t="inlineStr"/>
      <c r="DN825" s="7" t="inlineStr"/>
      <c r="DO825" s="7" t="inlineStr"/>
      <c r="DP825" s="7" t="inlineStr"/>
      <c r="DQ825" s="7" t="inlineStr"/>
      <c r="DR825" s="7" t="inlineStr"/>
      <c r="DS825" s="7" t="inlineStr"/>
      <c r="DT825" s="7" t="inlineStr"/>
      <c r="DU825" s="7" t="inlineStr"/>
      <c r="DV825" s="7" t="inlineStr"/>
      <c r="DW825" s="7" t="inlineStr"/>
      <c r="DX825" s="7" t="inlineStr"/>
      <c r="DY825" s="7" t="inlineStr"/>
      <c r="DZ825" s="7" t="inlineStr"/>
      <c r="EA825" s="7" t="inlineStr"/>
      <c r="EB825" s="7" t="inlineStr"/>
      <c r="EC825" s="7" t="inlineStr"/>
      <c r="ED825" s="7" t="inlineStr"/>
      <c r="EE825" s="7" t="inlineStr"/>
      <c r="EF825" s="7" t="inlineStr"/>
      <c r="EG825" s="7">
        <f>E825+AU825+BK825+BW825+DE825</f>
        <v/>
      </c>
      <c r="EH825" s="7">
        <f>F825+AV825+BL825+BX825+DF825</f>
        <v/>
      </c>
    </row>
    <row r="826" hidden="1" outlineLevel="1">
      <c r="A826" s="5" t="n">
        <v>24</v>
      </c>
      <c r="B826" s="6" t="inlineStr">
        <is>
          <t>А ЗЕБО ШАХЛО ФАРМ (ЯНГИЕР-ЗЕБО)-52</t>
        </is>
      </c>
      <c r="C826" s="6" t="inlineStr">
        <is>
          <t>Ташкент</t>
        </is>
      </c>
      <c r="D826" s="6" t="inlineStr">
        <is>
          <t>Ташкент 1</t>
        </is>
      </c>
      <c r="E826" s="7">
        <f>G826+I826+K826+M826+O826+Q826+S826+U826+W826+Y826+AA826+AC826+AE826+AG826+AI826+AK826+AM826+AO826+AQ826+AS826</f>
        <v/>
      </c>
      <c r="F826" s="7">
        <f>H826+J826+L826+N826+P826+R826+T826+V826+X826+Z826+AB826+AD826+AF826+AH826+AJ826+AL826+AN826+AP826+AR826+AT826</f>
        <v/>
      </c>
      <c r="G826" s="7" t="n">
        <v>5</v>
      </c>
      <c r="H826" s="7" t="n">
        <v>592920</v>
      </c>
      <c r="I826" s="7" t="inlineStr"/>
      <c r="J826" s="7" t="inlineStr"/>
      <c r="K826" s="7" t="inlineStr"/>
      <c r="L826" s="7" t="inlineStr"/>
      <c r="M826" s="7" t="n">
        <v>5</v>
      </c>
      <c r="N826" s="7" t="n">
        <v>2330285</v>
      </c>
      <c r="O826" s="7" t="inlineStr"/>
      <c r="P826" s="7" t="inlineStr"/>
      <c r="Q826" s="7" t="n">
        <v>40</v>
      </c>
      <c r="R826" s="7" t="n">
        <v>6026600</v>
      </c>
      <c r="S826" s="7" t="inlineStr"/>
      <c r="T826" s="7" t="inlineStr"/>
      <c r="U826" s="7" t="inlineStr"/>
      <c r="V826" s="7" t="inlineStr"/>
      <c r="W826" s="7" t="inlineStr"/>
      <c r="X826" s="7" t="inlineStr"/>
      <c r="Y826" s="7" t="inlineStr"/>
      <c r="Z826" s="7" t="inlineStr"/>
      <c r="AA826" s="7" t="inlineStr"/>
      <c r="AB826" s="7" t="inlineStr"/>
      <c r="AC826" s="7" t="inlineStr"/>
      <c r="AD826" s="7" t="inlineStr"/>
      <c r="AE826" s="7" t="inlineStr"/>
      <c r="AF826" s="7" t="inlineStr"/>
      <c r="AG826" s="7" t="inlineStr"/>
      <c r="AH826" s="7" t="inlineStr"/>
      <c r="AI826" s="7" t="inlineStr"/>
      <c r="AJ826" s="7" t="inlineStr"/>
      <c r="AK826" s="7" t="inlineStr"/>
      <c r="AL826" s="7" t="inlineStr"/>
      <c r="AM826" s="7" t="inlineStr"/>
      <c r="AN826" s="7" t="inlineStr"/>
      <c r="AO826" s="7" t="inlineStr"/>
      <c r="AP826" s="7" t="inlineStr"/>
      <c r="AQ826" s="7" t="inlineStr"/>
      <c r="AR826" s="7" t="inlineStr"/>
      <c r="AS826" s="7" t="inlineStr"/>
      <c r="AT826" s="7" t="inlineStr"/>
      <c r="AU826" s="7">
        <f>AW826+AY826+BA826+BC826+BE826+BG826+BI826</f>
        <v/>
      </c>
      <c r="AV826" s="7">
        <f>AX826+AZ826+BB826+BD826+BF826+BH826+BJ826</f>
        <v/>
      </c>
      <c r="AW826" s="7" t="inlineStr"/>
      <c r="AX826" s="7" t="inlineStr"/>
      <c r="AY826" s="7" t="inlineStr"/>
      <c r="AZ826" s="7" t="inlineStr"/>
      <c r="BA826" s="7" t="inlineStr"/>
      <c r="BB826" s="7" t="inlineStr"/>
      <c r="BC826" s="7" t="inlineStr"/>
      <c r="BD826" s="7" t="inlineStr"/>
      <c r="BE826" s="7" t="inlineStr"/>
      <c r="BF826" s="7" t="inlineStr"/>
      <c r="BG826" s="7" t="inlineStr"/>
      <c r="BH826" s="7" t="inlineStr"/>
      <c r="BI826" s="7" t="inlineStr"/>
      <c r="BJ826" s="7" t="inlineStr"/>
      <c r="BK826" s="7">
        <f>BM826+BO826+BQ826+BS826+BU826</f>
        <v/>
      </c>
      <c r="BL826" s="7">
        <f>BN826+BP826+BR826+BT826+BV826</f>
        <v/>
      </c>
      <c r="BM826" s="7" t="inlineStr"/>
      <c r="BN826" s="7" t="inlineStr"/>
      <c r="BO826" s="7" t="inlineStr"/>
      <c r="BP826" s="7" t="inlineStr"/>
      <c r="BQ826" s="7" t="inlineStr"/>
      <c r="BR826" s="7" t="inlineStr"/>
      <c r="BS826" s="7" t="inlineStr"/>
      <c r="BT826" s="7" t="inlineStr"/>
      <c r="BU826" s="7" t="inlineStr"/>
      <c r="BV826" s="7" t="inlineStr"/>
      <c r="BW826" s="7">
        <f>BY826+CA826+CC826+CE826+CG826+CI826+CK826+CM826+CO826+CQ826+CS826+CU826+CW826+CY826+DA826+DC826</f>
        <v/>
      </c>
      <c r="BX826" s="7">
        <f>BZ826+CB826+CD826+CF826+CH826+CJ826+CL826+CN826+CP826+CR826+CT826+CV826+CX826+CZ826+DB826+DD826</f>
        <v/>
      </c>
      <c r="BY826" s="7" t="inlineStr"/>
      <c r="BZ826" s="7" t="inlineStr"/>
      <c r="CA826" s="7" t="inlineStr"/>
      <c r="CB826" s="7" t="inlineStr"/>
      <c r="CC826" s="7" t="inlineStr"/>
      <c r="CD826" s="7" t="inlineStr"/>
      <c r="CE826" s="7" t="inlineStr"/>
      <c r="CF826" s="7" t="inlineStr"/>
      <c r="CG826" s="7" t="inlineStr"/>
      <c r="CH826" s="7" t="inlineStr"/>
      <c r="CI826" s="7" t="inlineStr"/>
      <c r="CJ826" s="7" t="inlineStr"/>
      <c r="CK826" s="7" t="inlineStr"/>
      <c r="CL826" s="7" t="inlineStr"/>
      <c r="CM826" s="7" t="inlineStr"/>
      <c r="CN826" s="7" t="inlineStr"/>
      <c r="CO826" s="7" t="inlineStr"/>
      <c r="CP826" s="7" t="inlineStr"/>
      <c r="CQ826" s="7" t="inlineStr"/>
      <c r="CR826" s="7" t="inlineStr"/>
      <c r="CS826" s="7" t="inlineStr"/>
      <c r="CT826" s="7" t="inlineStr"/>
      <c r="CU826" s="7" t="inlineStr"/>
      <c r="CV826" s="7" t="inlineStr"/>
      <c r="CW826" s="7" t="inlineStr"/>
      <c r="CX826" s="7" t="inlineStr"/>
      <c r="CY826" s="7" t="inlineStr"/>
      <c r="CZ826" s="7" t="inlineStr"/>
      <c r="DA826" s="7" t="inlineStr"/>
      <c r="DB826" s="7" t="inlineStr"/>
      <c r="DC826" s="7" t="inlineStr"/>
      <c r="DD826" s="7" t="inlineStr"/>
      <c r="DE826" s="7">
        <f>DG826+DI826+DK826+DM826+DO826+DQ826+DS826+DU826+DW826+DY826+EA826+EC826+EE826</f>
        <v/>
      </c>
      <c r="DF826" s="7">
        <f>DH826+DJ826+DL826+DN826+DP826+DR826+DT826+DV826+DX826+DZ826+EB826+ED826+EF826</f>
        <v/>
      </c>
      <c r="DG826" s="7" t="inlineStr"/>
      <c r="DH826" s="7" t="inlineStr"/>
      <c r="DI826" s="7" t="inlineStr"/>
      <c r="DJ826" s="7" t="inlineStr"/>
      <c r="DK826" s="7" t="inlineStr"/>
      <c r="DL826" s="7" t="inlineStr"/>
      <c r="DM826" s="7" t="inlineStr"/>
      <c r="DN826" s="7" t="inlineStr"/>
      <c r="DO826" s="7" t="inlineStr"/>
      <c r="DP826" s="7" t="inlineStr"/>
      <c r="DQ826" s="7" t="inlineStr"/>
      <c r="DR826" s="7" t="inlineStr"/>
      <c r="DS826" s="7" t="inlineStr"/>
      <c r="DT826" s="7" t="inlineStr"/>
      <c r="DU826" s="7" t="inlineStr"/>
      <c r="DV826" s="7" t="inlineStr"/>
      <c r="DW826" s="7" t="inlineStr"/>
      <c r="DX826" s="7" t="inlineStr"/>
      <c r="DY826" s="7" t="inlineStr"/>
      <c r="DZ826" s="7" t="inlineStr"/>
      <c r="EA826" s="7" t="inlineStr"/>
      <c r="EB826" s="7" t="inlineStr"/>
      <c r="EC826" s="7" t="inlineStr"/>
      <c r="ED826" s="7" t="inlineStr"/>
      <c r="EE826" s="7" t="inlineStr"/>
      <c r="EF826" s="7" t="inlineStr"/>
      <c r="EG826" s="7">
        <f>E826+AU826+BK826+BW826+DE826</f>
        <v/>
      </c>
      <c r="EH826" s="7">
        <f>F826+AV826+BL826+BX826+DF826</f>
        <v/>
      </c>
    </row>
    <row r="827" hidden="1" outlineLevel="1">
      <c r="A827" s="5" t="n">
        <v>25</v>
      </c>
      <c r="B827" s="6" t="inlineStr">
        <is>
          <t>А ЗИЁДА ФАРМ ТРЕЙДИНГ (ОЛМАЗОР-ЖАВЛОН)--52</t>
        </is>
      </c>
      <c r="C827" s="6" t="inlineStr">
        <is>
          <t>Ташкент</t>
        </is>
      </c>
      <c r="D827" s="6" t="inlineStr">
        <is>
          <t>Ташкент 2</t>
        </is>
      </c>
      <c r="E827" s="7">
        <f>G827+I827+K827+M827+O827+Q827+S827+U827+W827+Y827+AA827+AC827+AE827+AG827+AI827+AK827+AM827+AO827+AQ827+AS827</f>
        <v/>
      </c>
      <c r="F827" s="7">
        <f>H827+J827+L827+N827+P827+R827+T827+V827+X827+Z827+AB827+AD827+AF827+AH827+AJ827+AL827+AN827+AP827+AR827+AT827</f>
        <v/>
      </c>
      <c r="G827" s="7" t="n">
        <v>1</v>
      </c>
      <c r="H827" s="7" t="n">
        <v>277147</v>
      </c>
      <c r="I827" s="7" t="inlineStr"/>
      <c r="J827" s="7" t="inlineStr"/>
      <c r="K827" s="7" t="inlineStr"/>
      <c r="L827" s="7" t="inlineStr"/>
      <c r="M827" s="7" t="inlineStr"/>
      <c r="N827" s="7" t="inlineStr"/>
      <c r="O827" s="7" t="inlineStr"/>
      <c r="P827" s="7" t="inlineStr"/>
      <c r="Q827" s="7" t="inlineStr"/>
      <c r="R827" s="7" t="inlineStr"/>
      <c r="S827" s="7" t="inlineStr"/>
      <c r="T827" s="7" t="inlineStr"/>
      <c r="U827" s="7" t="inlineStr"/>
      <c r="V827" s="7" t="inlineStr"/>
      <c r="W827" s="7" t="inlineStr"/>
      <c r="X827" s="7" t="inlineStr"/>
      <c r="Y827" s="7" t="inlineStr"/>
      <c r="Z827" s="7" t="inlineStr"/>
      <c r="AA827" s="7" t="inlineStr"/>
      <c r="AB827" s="7" t="inlineStr"/>
      <c r="AC827" s="7" t="inlineStr"/>
      <c r="AD827" s="7" t="inlineStr"/>
      <c r="AE827" s="7" t="inlineStr"/>
      <c r="AF827" s="7" t="inlineStr"/>
      <c r="AG827" s="7" t="inlineStr"/>
      <c r="AH827" s="7" t="inlineStr"/>
      <c r="AI827" s="7" t="inlineStr"/>
      <c r="AJ827" s="7" t="inlineStr"/>
      <c r="AK827" s="7" t="inlineStr"/>
      <c r="AL827" s="7" t="inlineStr"/>
      <c r="AM827" s="7" t="inlineStr"/>
      <c r="AN827" s="7" t="inlineStr"/>
      <c r="AO827" s="7" t="inlineStr"/>
      <c r="AP827" s="7" t="inlineStr"/>
      <c r="AQ827" s="7" t="inlineStr"/>
      <c r="AR827" s="7" t="inlineStr"/>
      <c r="AS827" s="7" t="inlineStr"/>
      <c r="AT827" s="7" t="inlineStr"/>
      <c r="AU827" s="7">
        <f>AW827+AY827+BA827+BC827+BE827+BG827+BI827</f>
        <v/>
      </c>
      <c r="AV827" s="7">
        <f>AX827+AZ827+BB827+BD827+BF827+BH827+BJ827</f>
        <v/>
      </c>
      <c r="AW827" s="7" t="inlineStr"/>
      <c r="AX827" s="7" t="inlineStr"/>
      <c r="AY827" s="7" t="inlineStr"/>
      <c r="AZ827" s="7" t="inlineStr"/>
      <c r="BA827" s="7" t="inlineStr"/>
      <c r="BB827" s="7" t="inlineStr"/>
      <c r="BC827" s="7" t="inlineStr"/>
      <c r="BD827" s="7" t="inlineStr"/>
      <c r="BE827" s="7" t="inlineStr"/>
      <c r="BF827" s="7" t="inlineStr"/>
      <c r="BG827" s="7" t="inlineStr"/>
      <c r="BH827" s="7" t="inlineStr"/>
      <c r="BI827" s="7" t="inlineStr"/>
      <c r="BJ827" s="7" t="inlineStr"/>
      <c r="BK827" s="7">
        <f>BM827+BO827+BQ827+BS827+BU827</f>
        <v/>
      </c>
      <c r="BL827" s="7">
        <f>BN827+BP827+BR827+BT827+BV827</f>
        <v/>
      </c>
      <c r="BM827" s="7" t="inlineStr"/>
      <c r="BN827" s="7" t="inlineStr"/>
      <c r="BO827" s="7" t="inlineStr"/>
      <c r="BP827" s="7" t="inlineStr"/>
      <c r="BQ827" s="7" t="inlineStr"/>
      <c r="BR827" s="7" t="inlineStr"/>
      <c r="BS827" s="7" t="inlineStr"/>
      <c r="BT827" s="7" t="inlineStr"/>
      <c r="BU827" s="7" t="inlineStr"/>
      <c r="BV827" s="7" t="inlineStr"/>
      <c r="BW827" s="7">
        <f>BY827+CA827+CC827+CE827+CG827+CI827+CK827+CM827+CO827+CQ827+CS827+CU827+CW827+CY827+DA827+DC827</f>
        <v/>
      </c>
      <c r="BX827" s="7">
        <f>BZ827+CB827+CD827+CF827+CH827+CJ827+CL827+CN827+CP827+CR827+CT827+CV827+CX827+CZ827+DB827+DD827</f>
        <v/>
      </c>
      <c r="BY827" s="7" t="inlineStr"/>
      <c r="BZ827" s="7" t="inlineStr"/>
      <c r="CA827" s="7" t="inlineStr"/>
      <c r="CB827" s="7" t="inlineStr"/>
      <c r="CC827" s="7" t="inlineStr"/>
      <c r="CD827" s="7" t="inlineStr"/>
      <c r="CE827" s="7" t="inlineStr"/>
      <c r="CF827" s="7" t="inlineStr"/>
      <c r="CG827" s="7" t="inlineStr"/>
      <c r="CH827" s="7" t="inlineStr"/>
      <c r="CI827" s="7" t="inlineStr"/>
      <c r="CJ827" s="7" t="inlineStr"/>
      <c r="CK827" s="7" t="inlineStr"/>
      <c r="CL827" s="7" t="inlineStr"/>
      <c r="CM827" s="7" t="inlineStr"/>
      <c r="CN827" s="7" t="inlineStr"/>
      <c r="CO827" s="7" t="inlineStr"/>
      <c r="CP827" s="7" t="inlineStr"/>
      <c r="CQ827" s="7" t="inlineStr"/>
      <c r="CR827" s="7" t="inlineStr"/>
      <c r="CS827" s="7" t="inlineStr"/>
      <c r="CT827" s="7" t="inlineStr"/>
      <c r="CU827" s="7" t="inlineStr"/>
      <c r="CV827" s="7" t="inlineStr"/>
      <c r="CW827" s="7" t="inlineStr"/>
      <c r="CX827" s="7" t="inlineStr"/>
      <c r="CY827" s="7" t="inlineStr"/>
      <c r="CZ827" s="7" t="inlineStr"/>
      <c r="DA827" s="7" t="inlineStr"/>
      <c r="DB827" s="7" t="inlineStr"/>
      <c r="DC827" s="7" t="inlineStr"/>
      <c r="DD827" s="7" t="inlineStr"/>
      <c r="DE827" s="7">
        <f>DG827+DI827+DK827+DM827+DO827+DQ827+DS827+DU827+DW827+DY827+EA827+EC827+EE827</f>
        <v/>
      </c>
      <c r="DF827" s="7">
        <f>DH827+DJ827+DL827+DN827+DP827+DR827+DT827+DV827+DX827+DZ827+EB827+ED827+EF827</f>
        <v/>
      </c>
      <c r="DG827" s="7" t="inlineStr"/>
      <c r="DH827" s="7" t="inlineStr"/>
      <c r="DI827" s="7" t="inlineStr"/>
      <c r="DJ827" s="7" t="inlineStr"/>
      <c r="DK827" s="7" t="inlineStr"/>
      <c r="DL827" s="7" t="inlineStr"/>
      <c r="DM827" s="7" t="inlineStr"/>
      <c r="DN827" s="7" t="inlineStr"/>
      <c r="DO827" s="7" t="inlineStr"/>
      <c r="DP827" s="7" t="inlineStr"/>
      <c r="DQ827" s="7" t="inlineStr"/>
      <c r="DR827" s="7" t="inlineStr"/>
      <c r="DS827" s="7" t="inlineStr"/>
      <c r="DT827" s="7" t="inlineStr"/>
      <c r="DU827" s="7" t="inlineStr"/>
      <c r="DV827" s="7" t="inlineStr"/>
      <c r="DW827" s="7" t="inlineStr"/>
      <c r="DX827" s="7" t="inlineStr"/>
      <c r="DY827" s="7" t="inlineStr"/>
      <c r="DZ827" s="7" t="inlineStr"/>
      <c r="EA827" s="7" t="inlineStr"/>
      <c r="EB827" s="7" t="inlineStr"/>
      <c r="EC827" s="7" t="inlineStr"/>
      <c r="ED827" s="7" t="inlineStr"/>
      <c r="EE827" s="7" t="inlineStr"/>
      <c r="EF827" s="7" t="inlineStr"/>
      <c r="EG827" s="7">
        <f>E827+AU827+BK827+BW827+DE827</f>
        <v/>
      </c>
      <c r="EH827" s="7">
        <f>F827+AV827+BL827+BX827+DF827</f>
        <v/>
      </c>
    </row>
    <row r="828" hidden="1" outlineLevel="1">
      <c r="A828" s="5" t="n">
        <v>26</v>
      </c>
      <c r="B828" s="6" t="inlineStr">
        <is>
          <t>А ИДЕАЛ ФАРМ (БЕК ТУПИ-ЗЕБО)-51</t>
        </is>
      </c>
      <c r="C828" s="6" t="inlineStr">
        <is>
          <t>Ташкент</t>
        </is>
      </c>
      <c r="D828" s="6" t="inlineStr">
        <is>
          <t>Ташкент 1</t>
        </is>
      </c>
      <c r="E828" s="7">
        <f>G828+I828+K828+M828+O828+Q828+S828+U828+W828+Y828+AA828+AC828+AE828+AG828+AI828+AK828+AM828+AO828+AQ828+AS828</f>
        <v/>
      </c>
      <c r="F828" s="7">
        <f>H828+J828+L828+N828+P828+R828+T828+V828+X828+Z828+AB828+AD828+AF828+AH828+AJ828+AL828+AN828+AP828+AR828+AT828</f>
        <v/>
      </c>
      <c r="G828" s="7" t="inlineStr"/>
      <c r="H828" s="7" t="inlineStr"/>
      <c r="I828" s="7" t="inlineStr"/>
      <c r="J828" s="7" t="inlineStr"/>
      <c r="K828" s="7" t="inlineStr"/>
      <c r="L828" s="7" t="inlineStr"/>
      <c r="M828" s="7" t="inlineStr"/>
      <c r="N828" s="7" t="inlineStr"/>
      <c r="O828" s="7" t="inlineStr"/>
      <c r="P828" s="7" t="inlineStr"/>
      <c r="Q828" s="7" t="inlineStr"/>
      <c r="R828" s="7" t="inlineStr"/>
      <c r="S828" s="7" t="inlineStr"/>
      <c r="T828" s="7" t="inlineStr"/>
      <c r="U828" s="7" t="inlineStr"/>
      <c r="V828" s="7" t="inlineStr"/>
      <c r="W828" s="7" t="inlineStr"/>
      <c r="X828" s="7" t="inlineStr"/>
      <c r="Y828" s="7" t="inlineStr"/>
      <c r="Z828" s="7" t="inlineStr"/>
      <c r="AA828" s="7" t="inlineStr"/>
      <c r="AB828" s="7" t="inlineStr"/>
      <c r="AC828" s="7" t="inlineStr"/>
      <c r="AD828" s="7" t="inlineStr"/>
      <c r="AE828" s="7" t="inlineStr"/>
      <c r="AF828" s="7" t="inlineStr"/>
      <c r="AG828" s="7" t="inlineStr"/>
      <c r="AH828" s="7" t="inlineStr"/>
      <c r="AI828" s="7" t="inlineStr"/>
      <c r="AJ828" s="7" t="inlineStr"/>
      <c r="AK828" s="7" t="inlineStr"/>
      <c r="AL828" s="7" t="inlineStr"/>
      <c r="AM828" s="7" t="inlineStr"/>
      <c r="AN828" s="7" t="inlineStr"/>
      <c r="AO828" s="7" t="inlineStr"/>
      <c r="AP828" s="7" t="inlineStr"/>
      <c r="AQ828" s="7" t="inlineStr"/>
      <c r="AR828" s="7" t="inlineStr"/>
      <c r="AS828" s="7" t="inlineStr"/>
      <c r="AT828" s="7" t="inlineStr"/>
      <c r="AU828" s="7">
        <f>AW828+AY828+BA828+BC828+BE828+BG828+BI828</f>
        <v/>
      </c>
      <c r="AV828" s="7">
        <f>AX828+AZ828+BB828+BD828+BF828+BH828+BJ828</f>
        <v/>
      </c>
      <c r="AW828" s="7" t="inlineStr"/>
      <c r="AX828" s="7" t="inlineStr"/>
      <c r="AY828" s="7" t="inlineStr"/>
      <c r="AZ828" s="7" t="inlineStr"/>
      <c r="BA828" s="7" t="inlineStr"/>
      <c r="BB828" s="7" t="inlineStr"/>
      <c r="BC828" s="7" t="inlineStr"/>
      <c r="BD828" s="7" t="inlineStr"/>
      <c r="BE828" s="7" t="inlineStr"/>
      <c r="BF828" s="7" t="inlineStr"/>
      <c r="BG828" s="7" t="inlineStr"/>
      <c r="BH828" s="7" t="inlineStr"/>
      <c r="BI828" s="7" t="inlineStr"/>
      <c r="BJ828" s="7" t="inlineStr"/>
      <c r="BK828" s="7">
        <f>BM828+BO828+BQ828+BS828+BU828</f>
        <v/>
      </c>
      <c r="BL828" s="7">
        <f>BN828+BP828+BR828+BT828+BV828</f>
        <v/>
      </c>
      <c r="BM828" s="7" t="inlineStr"/>
      <c r="BN828" s="7" t="inlineStr"/>
      <c r="BO828" s="7" t="inlineStr"/>
      <c r="BP828" s="7" t="inlineStr"/>
      <c r="BQ828" s="7" t="inlineStr"/>
      <c r="BR828" s="7" t="inlineStr"/>
      <c r="BS828" s="7" t="inlineStr"/>
      <c r="BT828" s="7" t="inlineStr"/>
      <c r="BU828" s="7" t="n">
        <v>3</v>
      </c>
      <c r="BV828" s="7" t="n">
        <v>1372026</v>
      </c>
      <c r="BW828" s="7">
        <f>BY828+CA828+CC828+CE828+CG828+CI828+CK828+CM828+CO828+CQ828+CS828+CU828+CW828+CY828+DA828+DC828</f>
        <v/>
      </c>
      <c r="BX828" s="7">
        <f>BZ828+CB828+CD828+CF828+CH828+CJ828+CL828+CN828+CP828+CR828+CT828+CV828+CX828+CZ828+DB828+DD828</f>
        <v/>
      </c>
      <c r="BY828" s="7" t="inlineStr"/>
      <c r="BZ828" s="7" t="inlineStr"/>
      <c r="CA828" s="7" t="inlineStr"/>
      <c r="CB828" s="7" t="inlineStr"/>
      <c r="CC828" s="7" t="inlineStr"/>
      <c r="CD828" s="7" t="inlineStr"/>
      <c r="CE828" s="7" t="inlineStr"/>
      <c r="CF828" s="7" t="inlineStr"/>
      <c r="CG828" s="7" t="inlineStr"/>
      <c r="CH828" s="7" t="inlineStr"/>
      <c r="CI828" s="7" t="inlineStr"/>
      <c r="CJ828" s="7" t="inlineStr"/>
      <c r="CK828" s="7" t="inlineStr"/>
      <c r="CL828" s="7" t="inlineStr"/>
      <c r="CM828" s="7" t="inlineStr"/>
      <c r="CN828" s="7" t="inlineStr"/>
      <c r="CO828" s="7" t="inlineStr"/>
      <c r="CP828" s="7" t="inlineStr"/>
      <c r="CQ828" s="7" t="inlineStr"/>
      <c r="CR828" s="7" t="inlineStr"/>
      <c r="CS828" s="7" t="inlineStr"/>
      <c r="CT828" s="7" t="inlineStr"/>
      <c r="CU828" s="7" t="inlineStr"/>
      <c r="CV828" s="7" t="inlineStr"/>
      <c r="CW828" s="7" t="inlineStr"/>
      <c r="CX828" s="7" t="inlineStr"/>
      <c r="CY828" s="7" t="inlineStr"/>
      <c r="CZ828" s="7" t="inlineStr"/>
      <c r="DA828" s="7" t="inlineStr"/>
      <c r="DB828" s="7" t="inlineStr"/>
      <c r="DC828" s="7" t="inlineStr"/>
      <c r="DD828" s="7" t="inlineStr"/>
      <c r="DE828" s="7">
        <f>DG828+DI828+DK828+DM828+DO828+DQ828+DS828+DU828+DW828+DY828+EA828+EC828+EE828</f>
        <v/>
      </c>
      <c r="DF828" s="7">
        <f>DH828+DJ828+DL828+DN828+DP828+DR828+DT828+DV828+DX828+DZ828+EB828+ED828+EF828</f>
        <v/>
      </c>
      <c r="DG828" s="7" t="inlineStr"/>
      <c r="DH828" s="7" t="inlineStr"/>
      <c r="DI828" s="7" t="inlineStr"/>
      <c r="DJ828" s="7" t="inlineStr"/>
      <c r="DK828" s="7" t="inlineStr"/>
      <c r="DL828" s="7" t="inlineStr"/>
      <c r="DM828" s="7" t="inlineStr"/>
      <c r="DN828" s="7" t="inlineStr"/>
      <c r="DO828" s="7" t="inlineStr"/>
      <c r="DP828" s="7" t="inlineStr"/>
      <c r="DQ828" s="7" t="inlineStr"/>
      <c r="DR828" s="7" t="inlineStr"/>
      <c r="DS828" s="7" t="inlineStr"/>
      <c r="DT828" s="7" t="inlineStr"/>
      <c r="DU828" s="7" t="inlineStr"/>
      <c r="DV828" s="7" t="inlineStr"/>
      <c r="DW828" s="7" t="inlineStr"/>
      <c r="DX828" s="7" t="inlineStr"/>
      <c r="DY828" s="7" t="inlineStr"/>
      <c r="DZ828" s="7" t="inlineStr"/>
      <c r="EA828" s="7" t="inlineStr"/>
      <c r="EB828" s="7" t="inlineStr"/>
      <c r="EC828" s="7" t="inlineStr"/>
      <c r="ED828" s="7" t="inlineStr"/>
      <c r="EE828" s="7" t="inlineStr"/>
      <c r="EF828" s="7" t="inlineStr"/>
      <c r="EG828" s="7">
        <f>E828+AU828+BK828+BW828+DE828</f>
        <v/>
      </c>
      <c r="EH828" s="7">
        <f>F828+AV828+BL828+BX828+DF828</f>
        <v/>
      </c>
    </row>
    <row r="829" hidden="1" outlineLevel="1">
      <c r="A829" s="5" t="n">
        <v>27</v>
      </c>
      <c r="B829" s="6" t="inlineStr">
        <is>
          <t>А ИНОЯТ САХОВАТ ХК (БЕКОБОД-ЗЕБО)-55</t>
        </is>
      </c>
      <c r="C829" s="6" t="inlineStr">
        <is>
          <t>Ташкент</t>
        </is>
      </c>
      <c r="D829" s="6" t="inlineStr">
        <is>
          <t>Ташкент 1</t>
        </is>
      </c>
      <c r="E829" s="7">
        <f>G829+I829+K829+M829+O829+Q829+S829+U829+W829+Y829+AA829+AC829+AE829+AG829+AI829+AK829+AM829+AO829+AQ829+AS829</f>
        <v/>
      </c>
      <c r="F829" s="7">
        <f>H829+J829+L829+N829+P829+R829+T829+V829+X829+Z829+AB829+AD829+AF829+AH829+AJ829+AL829+AN829+AP829+AR829+AT829</f>
        <v/>
      </c>
      <c r="G829" s="7" t="n">
        <v>1</v>
      </c>
      <c r="H829" s="7" t="n">
        <v>2743</v>
      </c>
      <c r="I829" s="7" t="inlineStr"/>
      <c r="J829" s="7" t="inlineStr"/>
      <c r="K829" s="7" t="inlineStr"/>
      <c r="L829" s="7" t="inlineStr"/>
      <c r="M829" s="7" t="inlineStr"/>
      <c r="N829" s="7" t="inlineStr"/>
      <c r="O829" s="7" t="inlineStr"/>
      <c r="P829" s="7" t="inlineStr"/>
      <c r="Q829" s="7" t="inlineStr"/>
      <c r="R829" s="7" t="inlineStr"/>
      <c r="S829" s="7" t="inlineStr"/>
      <c r="T829" s="7" t="inlineStr"/>
      <c r="U829" s="7" t="inlineStr"/>
      <c r="V829" s="7" t="inlineStr"/>
      <c r="W829" s="7" t="inlineStr"/>
      <c r="X829" s="7" t="inlineStr"/>
      <c r="Y829" s="7" t="inlineStr"/>
      <c r="Z829" s="7" t="inlineStr"/>
      <c r="AA829" s="7" t="inlineStr"/>
      <c r="AB829" s="7" t="inlineStr"/>
      <c r="AC829" s="7" t="inlineStr"/>
      <c r="AD829" s="7" t="inlineStr"/>
      <c r="AE829" s="7" t="inlineStr"/>
      <c r="AF829" s="7" t="inlineStr"/>
      <c r="AG829" s="7" t="inlineStr"/>
      <c r="AH829" s="7" t="inlineStr"/>
      <c r="AI829" s="7" t="inlineStr"/>
      <c r="AJ829" s="7" t="inlineStr"/>
      <c r="AK829" s="7" t="inlineStr"/>
      <c r="AL829" s="7" t="inlineStr"/>
      <c r="AM829" s="7" t="inlineStr"/>
      <c r="AN829" s="7" t="inlineStr"/>
      <c r="AO829" s="7" t="inlineStr"/>
      <c r="AP829" s="7" t="inlineStr"/>
      <c r="AQ829" s="7" t="inlineStr"/>
      <c r="AR829" s="7" t="inlineStr"/>
      <c r="AS829" s="7" t="inlineStr"/>
      <c r="AT829" s="7" t="inlineStr"/>
      <c r="AU829" s="7">
        <f>AW829+AY829+BA829+BC829+BE829+BG829+BI829</f>
        <v/>
      </c>
      <c r="AV829" s="7">
        <f>AX829+AZ829+BB829+BD829+BF829+BH829+BJ829</f>
        <v/>
      </c>
      <c r="AW829" s="7" t="inlineStr"/>
      <c r="AX829" s="7" t="inlineStr"/>
      <c r="AY829" s="7" t="inlineStr"/>
      <c r="AZ829" s="7" t="inlineStr"/>
      <c r="BA829" s="7" t="inlineStr"/>
      <c r="BB829" s="7" t="inlineStr"/>
      <c r="BC829" s="7" t="inlineStr"/>
      <c r="BD829" s="7" t="inlineStr"/>
      <c r="BE829" s="7" t="inlineStr"/>
      <c r="BF829" s="7" t="inlineStr"/>
      <c r="BG829" s="7" t="inlineStr"/>
      <c r="BH829" s="7" t="inlineStr"/>
      <c r="BI829" s="7" t="inlineStr"/>
      <c r="BJ829" s="7" t="inlineStr"/>
      <c r="BK829" s="7">
        <f>BM829+BO829+BQ829+BS829+BU829</f>
        <v/>
      </c>
      <c r="BL829" s="7">
        <f>BN829+BP829+BR829+BT829+BV829</f>
        <v/>
      </c>
      <c r="BM829" s="7" t="inlineStr"/>
      <c r="BN829" s="7" t="inlineStr"/>
      <c r="BO829" s="7" t="inlineStr"/>
      <c r="BP829" s="7" t="inlineStr"/>
      <c r="BQ829" s="7" t="inlineStr"/>
      <c r="BR829" s="7" t="inlineStr"/>
      <c r="BS829" s="7" t="inlineStr"/>
      <c r="BT829" s="7" t="inlineStr"/>
      <c r="BU829" s="7" t="inlineStr"/>
      <c r="BV829" s="7" t="inlineStr"/>
      <c r="BW829" s="7">
        <f>BY829+CA829+CC829+CE829+CG829+CI829+CK829+CM829+CO829+CQ829+CS829+CU829+CW829+CY829+DA829+DC829</f>
        <v/>
      </c>
      <c r="BX829" s="7">
        <f>BZ829+CB829+CD829+CF829+CH829+CJ829+CL829+CN829+CP829+CR829+CT829+CV829+CX829+CZ829+DB829+DD829</f>
        <v/>
      </c>
      <c r="BY829" s="7" t="inlineStr"/>
      <c r="BZ829" s="7" t="inlineStr"/>
      <c r="CA829" s="7" t="inlineStr"/>
      <c r="CB829" s="7" t="inlineStr"/>
      <c r="CC829" s="7" t="inlineStr"/>
      <c r="CD829" s="7" t="inlineStr"/>
      <c r="CE829" s="7" t="inlineStr"/>
      <c r="CF829" s="7" t="inlineStr"/>
      <c r="CG829" s="7" t="inlineStr"/>
      <c r="CH829" s="7" t="inlineStr"/>
      <c r="CI829" s="7" t="inlineStr"/>
      <c r="CJ829" s="7" t="inlineStr"/>
      <c r="CK829" s="7" t="inlineStr"/>
      <c r="CL829" s="7" t="inlineStr"/>
      <c r="CM829" s="7" t="inlineStr"/>
      <c r="CN829" s="7" t="inlineStr"/>
      <c r="CO829" s="7" t="inlineStr"/>
      <c r="CP829" s="7" t="inlineStr"/>
      <c r="CQ829" s="7" t="inlineStr"/>
      <c r="CR829" s="7" t="inlineStr"/>
      <c r="CS829" s="7" t="inlineStr"/>
      <c r="CT829" s="7" t="inlineStr"/>
      <c r="CU829" s="7" t="inlineStr"/>
      <c r="CV829" s="7" t="inlineStr"/>
      <c r="CW829" s="7" t="inlineStr"/>
      <c r="CX829" s="7" t="inlineStr"/>
      <c r="CY829" s="7" t="inlineStr"/>
      <c r="CZ829" s="7" t="inlineStr"/>
      <c r="DA829" s="7" t="inlineStr"/>
      <c r="DB829" s="7" t="inlineStr"/>
      <c r="DC829" s="7" t="inlineStr"/>
      <c r="DD829" s="7" t="inlineStr"/>
      <c r="DE829" s="7">
        <f>DG829+DI829+DK829+DM829+DO829+DQ829+DS829+DU829+DW829+DY829+EA829+EC829+EE829</f>
        <v/>
      </c>
      <c r="DF829" s="7">
        <f>DH829+DJ829+DL829+DN829+DP829+DR829+DT829+DV829+DX829+DZ829+EB829+ED829+EF829</f>
        <v/>
      </c>
      <c r="DG829" s="7" t="inlineStr"/>
      <c r="DH829" s="7" t="inlineStr"/>
      <c r="DI829" s="7" t="inlineStr"/>
      <c r="DJ829" s="7" t="inlineStr"/>
      <c r="DK829" s="7" t="inlineStr"/>
      <c r="DL829" s="7" t="inlineStr"/>
      <c r="DM829" s="7" t="inlineStr"/>
      <c r="DN829" s="7" t="inlineStr"/>
      <c r="DO829" s="7" t="inlineStr"/>
      <c r="DP829" s="7" t="inlineStr"/>
      <c r="DQ829" s="7" t="inlineStr"/>
      <c r="DR829" s="7" t="inlineStr"/>
      <c r="DS829" s="7" t="inlineStr"/>
      <c r="DT829" s="7" t="inlineStr"/>
      <c r="DU829" s="7" t="inlineStr"/>
      <c r="DV829" s="7" t="inlineStr"/>
      <c r="DW829" s="7" t="inlineStr"/>
      <c r="DX829" s="7" t="inlineStr"/>
      <c r="DY829" s="7" t="inlineStr"/>
      <c r="DZ829" s="7" t="inlineStr"/>
      <c r="EA829" s="7" t="inlineStr"/>
      <c r="EB829" s="7" t="inlineStr"/>
      <c r="EC829" s="7" t="inlineStr"/>
      <c r="ED829" s="7" t="inlineStr"/>
      <c r="EE829" s="7" t="inlineStr"/>
      <c r="EF829" s="7" t="inlineStr"/>
      <c r="EG829" s="7">
        <f>E829+AU829+BK829+BW829+DE829</f>
        <v/>
      </c>
      <c r="EH829" s="7">
        <f>F829+AV829+BL829+BX829+DF829</f>
        <v/>
      </c>
    </row>
    <row r="830" hidden="1" outlineLevel="1">
      <c r="A830" s="5" t="n">
        <v>28</v>
      </c>
      <c r="B830" s="6" t="inlineStr">
        <is>
          <t>А ИФОРЗОДА ШИФО (ОЛМАЛИК--ЗЕБО)--54</t>
        </is>
      </c>
      <c r="C830" s="6" t="inlineStr">
        <is>
          <t>Ташкент</t>
        </is>
      </c>
      <c r="D830" s="6" t="inlineStr">
        <is>
          <t>Ташкент 2</t>
        </is>
      </c>
      <c r="E830" s="7">
        <f>G830+I830+K830+M830+O830+Q830+S830+U830+W830+Y830+AA830+AC830+AE830+AG830+AI830+AK830+AM830+AO830+AQ830+AS830</f>
        <v/>
      </c>
      <c r="F830" s="7">
        <f>H830+J830+L830+N830+P830+R830+T830+V830+X830+Z830+AB830+AD830+AF830+AH830+AJ830+AL830+AN830+AP830+AR830+AT830</f>
        <v/>
      </c>
      <c r="G830" s="7" t="inlineStr"/>
      <c r="H830" s="7" t="inlineStr"/>
      <c r="I830" s="7" t="inlineStr"/>
      <c r="J830" s="7" t="inlineStr"/>
      <c r="K830" s="7" t="inlineStr"/>
      <c r="L830" s="7" t="inlineStr"/>
      <c r="M830" s="7" t="inlineStr"/>
      <c r="N830" s="7" t="inlineStr"/>
      <c r="O830" s="7" t="inlineStr"/>
      <c r="P830" s="7" t="inlineStr"/>
      <c r="Q830" s="7" t="inlineStr"/>
      <c r="R830" s="7" t="inlineStr"/>
      <c r="S830" s="7" t="inlineStr"/>
      <c r="T830" s="7" t="inlineStr"/>
      <c r="U830" s="7" t="inlineStr"/>
      <c r="V830" s="7" t="inlineStr"/>
      <c r="W830" s="7" t="inlineStr"/>
      <c r="X830" s="7" t="inlineStr"/>
      <c r="Y830" s="7" t="inlineStr"/>
      <c r="Z830" s="7" t="inlineStr"/>
      <c r="AA830" s="7" t="inlineStr"/>
      <c r="AB830" s="7" t="inlineStr"/>
      <c r="AC830" s="7" t="inlineStr"/>
      <c r="AD830" s="7" t="inlineStr"/>
      <c r="AE830" s="7" t="inlineStr"/>
      <c r="AF830" s="7" t="inlineStr"/>
      <c r="AG830" s="7" t="inlineStr"/>
      <c r="AH830" s="7" t="inlineStr"/>
      <c r="AI830" s="7" t="inlineStr"/>
      <c r="AJ830" s="7" t="inlineStr"/>
      <c r="AK830" s="7" t="inlineStr"/>
      <c r="AL830" s="7" t="inlineStr"/>
      <c r="AM830" s="7" t="inlineStr"/>
      <c r="AN830" s="7" t="inlineStr"/>
      <c r="AO830" s="7" t="inlineStr"/>
      <c r="AP830" s="7" t="inlineStr"/>
      <c r="AQ830" s="7" t="inlineStr"/>
      <c r="AR830" s="7" t="inlineStr"/>
      <c r="AS830" s="7" t="inlineStr"/>
      <c r="AT830" s="7" t="inlineStr"/>
      <c r="AU830" s="7">
        <f>AW830+AY830+BA830+BC830+BE830+BG830+BI830</f>
        <v/>
      </c>
      <c r="AV830" s="7">
        <f>AX830+AZ830+BB830+BD830+BF830+BH830+BJ830</f>
        <v/>
      </c>
      <c r="AW830" s="7" t="inlineStr"/>
      <c r="AX830" s="7" t="inlineStr"/>
      <c r="AY830" s="7" t="inlineStr"/>
      <c r="AZ830" s="7" t="inlineStr"/>
      <c r="BA830" s="7" t="inlineStr"/>
      <c r="BB830" s="7" t="inlineStr"/>
      <c r="BC830" s="7" t="inlineStr"/>
      <c r="BD830" s="7" t="inlineStr"/>
      <c r="BE830" s="7" t="inlineStr"/>
      <c r="BF830" s="7" t="inlineStr"/>
      <c r="BG830" s="7" t="inlineStr"/>
      <c r="BH830" s="7" t="inlineStr"/>
      <c r="BI830" s="7" t="inlineStr"/>
      <c r="BJ830" s="7" t="inlineStr"/>
      <c r="BK830" s="7">
        <f>BM830+BO830+BQ830+BS830+BU830</f>
        <v/>
      </c>
      <c r="BL830" s="7">
        <f>BN830+BP830+BR830+BT830+BV830</f>
        <v/>
      </c>
      <c r="BM830" s="7" t="inlineStr"/>
      <c r="BN830" s="7" t="inlineStr"/>
      <c r="BO830" s="7" t="inlineStr"/>
      <c r="BP830" s="7" t="inlineStr"/>
      <c r="BQ830" s="7" t="inlineStr"/>
      <c r="BR830" s="7" t="inlineStr"/>
      <c r="BS830" s="7" t="inlineStr"/>
      <c r="BT830" s="7" t="inlineStr"/>
      <c r="BU830" s="7" t="inlineStr"/>
      <c r="BV830" s="7" t="inlineStr"/>
      <c r="BW830" s="7">
        <f>BY830+CA830+CC830+CE830+CG830+CI830+CK830+CM830+CO830+CQ830+CS830+CU830+CW830+CY830+DA830+DC830</f>
        <v/>
      </c>
      <c r="BX830" s="7">
        <f>BZ830+CB830+CD830+CF830+CH830+CJ830+CL830+CN830+CP830+CR830+CT830+CV830+CX830+CZ830+DB830+DD830</f>
        <v/>
      </c>
      <c r="BY830" s="7" t="inlineStr"/>
      <c r="BZ830" s="7" t="inlineStr"/>
      <c r="CA830" s="7" t="inlineStr"/>
      <c r="CB830" s="7" t="inlineStr"/>
      <c r="CC830" s="7" t="inlineStr"/>
      <c r="CD830" s="7" t="inlineStr"/>
      <c r="CE830" s="7" t="inlineStr"/>
      <c r="CF830" s="7" t="inlineStr"/>
      <c r="CG830" s="7" t="inlineStr"/>
      <c r="CH830" s="7" t="inlineStr"/>
      <c r="CI830" s="7" t="inlineStr"/>
      <c r="CJ830" s="7" t="inlineStr"/>
      <c r="CK830" s="7" t="inlineStr"/>
      <c r="CL830" s="7" t="inlineStr"/>
      <c r="CM830" s="7" t="inlineStr"/>
      <c r="CN830" s="7" t="inlineStr"/>
      <c r="CO830" s="7" t="n">
        <v>2</v>
      </c>
      <c r="CP830" s="7" t="n">
        <v>990290</v>
      </c>
      <c r="CQ830" s="7" t="inlineStr"/>
      <c r="CR830" s="7" t="inlineStr"/>
      <c r="CS830" s="7" t="inlineStr"/>
      <c r="CT830" s="7" t="inlineStr"/>
      <c r="CU830" s="7" t="inlineStr"/>
      <c r="CV830" s="7" t="inlineStr"/>
      <c r="CW830" s="7" t="inlineStr"/>
      <c r="CX830" s="7" t="inlineStr"/>
      <c r="CY830" s="7" t="inlineStr"/>
      <c r="CZ830" s="7" t="inlineStr"/>
      <c r="DA830" s="7" t="inlineStr"/>
      <c r="DB830" s="7" t="inlineStr"/>
      <c r="DC830" s="7" t="inlineStr"/>
      <c r="DD830" s="7" t="inlineStr"/>
      <c r="DE830" s="7">
        <f>DG830+DI830+DK830+DM830+DO830+DQ830+DS830+DU830+DW830+DY830+EA830+EC830+EE830</f>
        <v/>
      </c>
      <c r="DF830" s="7">
        <f>DH830+DJ830+DL830+DN830+DP830+DR830+DT830+DV830+DX830+DZ830+EB830+ED830+EF830</f>
        <v/>
      </c>
      <c r="DG830" s="7" t="inlineStr"/>
      <c r="DH830" s="7" t="inlineStr"/>
      <c r="DI830" s="7" t="inlineStr"/>
      <c r="DJ830" s="7" t="inlineStr"/>
      <c r="DK830" s="7" t="inlineStr"/>
      <c r="DL830" s="7" t="inlineStr"/>
      <c r="DM830" s="7" t="inlineStr"/>
      <c r="DN830" s="7" t="inlineStr"/>
      <c r="DO830" s="7" t="inlineStr"/>
      <c r="DP830" s="7" t="inlineStr"/>
      <c r="DQ830" s="7" t="n">
        <v>2</v>
      </c>
      <c r="DR830" s="7" t="n">
        <v>246498</v>
      </c>
      <c r="DS830" s="7" t="inlineStr"/>
      <c r="DT830" s="7" t="inlineStr"/>
      <c r="DU830" s="7" t="inlineStr"/>
      <c r="DV830" s="7" t="inlineStr"/>
      <c r="DW830" s="7" t="inlineStr"/>
      <c r="DX830" s="7" t="inlineStr"/>
      <c r="DY830" s="7" t="inlineStr"/>
      <c r="DZ830" s="7" t="inlineStr"/>
      <c r="EA830" s="7" t="inlineStr"/>
      <c r="EB830" s="7" t="inlineStr"/>
      <c r="EC830" s="7" t="inlineStr"/>
      <c r="ED830" s="7" t="inlineStr"/>
      <c r="EE830" s="7" t="inlineStr"/>
      <c r="EF830" s="7" t="inlineStr"/>
      <c r="EG830" s="7">
        <f>E830+AU830+BK830+BW830+DE830</f>
        <v/>
      </c>
      <c r="EH830" s="7">
        <f>F830+AV830+BL830+BX830+DF830</f>
        <v/>
      </c>
    </row>
    <row r="831" hidden="1" outlineLevel="1">
      <c r="A831" s="5" t="n">
        <v>29</v>
      </c>
      <c r="B831" s="6" t="inlineStr">
        <is>
          <t>А КДМ СОДИК (ЯШНОБОД--ЗЕБО)--54</t>
        </is>
      </c>
      <c r="C831" s="6" t="inlineStr">
        <is>
          <t>Ташкент</t>
        </is>
      </c>
      <c r="D831" s="6" t="inlineStr">
        <is>
          <t>Ташкент 1</t>
        </is>
      </c>
      <c r="E831" s="7">
        <f>G831+I831+K831+M831+O831+Q831+S831+U831+W831+Y831+AA831+AC831+AE831+AG831+AI831+AK831+AM831+AO831+AQ831+AS831</f>
        <v/>
      </c>
      <c r="F831" s="7">
        <f>H831+J831+L831+N831+P831+R831+T831+V831+X831+Z831+AB831+AD831+AF831+AH831+AJ831+AL831+AN831+AP831+AR831+AT831</f>
        <v/>
      </c>
      <c r="G831" s="7" t="inlineStr"/>
      <c r="H831" s="7" t="inlineStr"/>
      <c r="I831" s="7" t="inlineStr"/>
      <c r="J831" s="7" t="inlineStr"/>
      <c r="K831" s="7" t="inlineStr"/>
      <c r="L831" s="7" t="inlineStr"/>
      <c r="M831" s="7" t="inlineStr"/>
      <c r="N831" s="7" t="inlineStr"/>
      <c r="O831" s="7" t="inlineStr"/>
      <c r="P831" s="7" t="inlineStr"/>
      <c r="Q831" s="7" t="inlineStr"/>
      <c r="R831" s="7" t="inlineStr"/>
      <c r="S831" s="7" t="inlineStr"/>
      <c r="T831" s="7" t="inlineStr"/>
      <c r="U831" s="7" t="inlineStr"/>
      <c r="V831" s="7" t="inlineStr"/>
      <c r="W831" s="7" t="inlineStr"/>
      <c r="X831" s="7" t="inlineStr"/>
      <c r="Y831" s="7" t="inlineStr"/>
      <c r="Z831" s="7" t="inlineStr"/>
      <c r="AA831" s="7" t="inlineStr"/>
      <c r="AB831" s="7" t="inlineStr"/>
      <c r="AC831" s="7" t="inlineStr"/>
      <c r="AD831" s="7" t="inlineStr"/>
      <c r="AE831" s="7" t="inlineStr"/>
      <c r="AF831" s="7" t="inlineStr"/>
      <c r="AG831" s="7" t="inlineStr"/>
      <c r="AH831" s="7" t="inlineStr"/>
      <c r="AI831" s="7" t="inlineStr"/>
      <c r="AJ831" s="7" t="inlineStr"/>
      <c r="AK831" s="7" t="inlineStr"/>
      <c r="AL831" s="7" t="inlineStr"/>
      <c r="AM831" s="7" t="inlineStr"/>
      <c r="AN831" s="7" t="inlineStr"/>
      <c r="AO831" s="7" t="inlineStr"/>
      <c r="AP831" s="7" t="inlineStr"/>
      <c r="AQ831" s="7" t="inlineStr"/>
      <c r="AR831" s="7" t="inlineStr"/>
      <c r="AS831" s="7" t="inlineStr"/>
      <c r="AT831" s="7" t="inlineStr"/>
      <c r="AU831" s="7">
        <f>AW831+AY831+BA831+BC831+BE831+BG831+BI831</f>
        <v/>
      </c>
      <c r="AV831" s="7">
        <f>AX831+AZ831+BB831+BD831+BF831+BH831+BJ831</f>
        <v/>
      </c>
      <c r="AW831" s="7" t="inlineStr"/>
      <c r="AX831" s="7" t="inlineStr"/>
      <c r="AY831" s="7" t="inlineStr"/>
      <c r="AZ831" s="7" t="inlineStr"/>
      <c r="BA831" s="7" t="inlineStr"/>
      <c r="BB831" s="7" t="inlineStr"/>
      <c r="BC831" s="7" t="inlineStr"/>
      <c r="BD831" s="7" t="inlineStr"/>
      <c r="BE831" s="7" t="inlineStr"/>
      <c r="BF831" s="7" t="inlineStr"/>
      <c r="BG831" s="7" t="inlineStr"/>
      <c r="BH831" s="7" t="inlineStr"/>
      <c r="BI831" s="7" t="inlineStr"/>
      <c r="BJ831" s="7" t="inlineStr"/>
      <c r="BK831" s="7">
        <f>BM831+BO831+BQ831+BS831+BU831</f>
        <v/>
      </c>
      <c r="BL831" s="7">
        <f>BN831+BP831+BR831+BT831+BV831</f>
        <v/>
      </c>
      <c r="BM831" s="7" t="inlineStr"/>
      <c r="BN831" s="7" t="inlineStr"/>
      <c r="BO831" s="7" t="inlineStr"/>
      <c r="BP831" s="7" t="inlineStr"/>
      <c r="BQ831" s="7" t="inlineStr"/>
      <c r="BR831" s="7" t="inlineStr"/>
      <c r="BS831" s="7" t="inlineStr"/>
      <c r="BT831" s="7" t="inlineStr"/>
      <c r="BU831" s="7" t="inlineStr"/>
      <c r="BV831" s="7" t="inlineStr"/>
      <c r="BW831" s="7">
        <f>BY831+CA831+CC831+CE831+CG831+CI831+CK831+CM831+CO831+CQ831+CS831+CU831+CW831+CY831+DA831+DC831</f>
        <v/>
      </c>
      <c r="BX831" s="7">
        <f>BZ831+CB831+CD831+CF831+CH831+CJ831+CL831+CN831+CP831+CR831+CT831+CV831+CX831+CZ831+DB831+DD831</f>
        <v/>
      </c>
      <c r="BY831" s="7" t="inlineStr"/>
      <c r="BZ831" s="7" t="inlineStr"/>
      <c r="CA831" s="7" t="inlineStr"/>
      <c r="CB831" s="7" t="inlineStr"/>
      <c r="CC831" s="7" t="inlineStr"/>
      <c r="CD831" s="7" t="inlineStr"/>
      <c r="CE831" s="7" t="n">
        <v>2</v>
      </c>
      <c r="CF831" s="7" t="n">
        <v>700752</v>
      </c>
      <c r="CG831" s="7" t="inlineStr"/>
      <c r="CH831" s="7" t="inlineStr"/>
      <c r="CI831" s="7" t="inlineStr"/>
      <c r="CJ831" s="7" t="inlineStr"/>
      <c r="CK831" s="7" t="inlineStr"/>
      <c r="CL831" s="7" t="inlineStr"/>
      <c r="CM831" s="7" t="inlineStr"/>
      <c r="CN831" s="7" t="inlineStr"/>
      <c r="CO831" s="7" t="inlineStr"/>
      <c r="CP831" s="7" t="inlineStr"/>
      <c r="CQ831" s="7" t="inlineStr"/>
      <c r="CR831" s="7" t="inlineStr"/>
      <c r="CS831" s="7" t="inlineStr"/>
      <c r="CT831" s="7" t="inlineStr"/>
      <c r="CU831" s="7" t="inlineStr"/>
      <c r="CV831" s="7" t="inlineStr"/>
      <c r="CW831" s="7" t="inlineStr"/>
      <c r="CX831" s="7" t="inlineStr"/>
      <c r="CY831" s="7" t="inlineStr"/>
      <c r="CZ831" s="7" t="inlineStr"/>
      <c r="DA831" s="7" t="inlineStr"/>
      <c r="DB831" s="7" t="inlineStr"/>
      <c r="DC831" s="7" t="inlineStr"/>
      <c r="DD831" s="7" t="inlineStr"/>
      <c r="DE831" s="7">
        <f>DG831+DI831+DK831+DM831+DO831+DQ831+DS831+DU831+DW831+DY831+EA831+EC831+EE831</f>
        <v/>
      </c>
      <c r="DF831" s="7">
        <f>DH831+DJ831+DL831+DN831+DP831+DR831+DT831+DV831+DX831+DZ831+EB831+ED831+EF831</f>
        <v/>
      </c>
      <c r="DG831" s="7" t="inlineStr"/>
      <c r="DH831" s="7" t="inlineStr"/>
      <c r="DI831" s="7" t="inlineStr"/>
      <c r="DJ831" s="7" t="inlineStr"/>
      <c r="DK831" s="7" t="inlineStr"/>
      <c r="DL831" s="7" t="inlineStr"/>
      <c r="DM831" s="7" t="inlineStr"/>
      <c r="DN831" s="7" t="inlineStr"/>
      <c r="DO831" s="7" t="inlineStr"/>
      <c r="DP831" s="7" t="inlineStr"/>
      <c r="DQ831" s="7" t="inlineStr"/>
      <c r="DR831" s="7" t="inlineStr"/>
      <c r="DS831" s="7" t="inlineStr"/>
      <c r="DT831" s="7" t="inlineStr"/>
      <c r="DU831" s="7" t="inlineStr"/>
      <c r="DV831" s="7" t="inlineStr"/>
      <c r="DW831" s="7" t="inlineStr"/>
      <c r="DX831" s="7" t="inlineStr"/>
      <c r="DY831" s="7" t="inlineStr"/>
      <c r="DZ831" s="7" t="inlineStr"/>
      <c r="EA831" s="7" t="inlineStr"/>
      <c r="EB831" s="7" t="inlineStr"/>
      <c r="EC831" s="7" t="inlineStr"/>
      <c r="ED831" s="7" t="inlineStr"/>
      <c r="EE831" s="7" t="inlineStr"/>
      <c r="EF831" s="7" t="inlineStr"/>
      <c r="EG831" s="7">
        <f>E831+AU831+BK831+BW831+DE831</f>
        <v/>
      </c>
      <c r="EH831" s="7">
        <f>F831+AV831+BL831+BX831+DF831</f>
        <v/>
      </c>
    </row>
    <row r="832" hidden="1" outlineLevel="1">
      <c r="A832" s="5" t="n">
        <v>30</v>
      </c>
      <c r="B832" s="6" t="inlineStr">
        <is>
          <t>А КУКА-ФАРМА (ЮНУСОБОД--ЭЪЗОЗА)--56</t>
        </is>
      </c>
      <c r="C832" s="6" t="inlineStr">
        <is>
          <t>Ташкент</t>
        </is>
      </c>
      <c r="D832" s="6" t="inlineStr">
        <is>
          <t>Ташкент 1</t>
        </is>
      </c>
      <c r="E832" s="7">
        <f>G832+I832+K832+M832+O832+Q832+S832+U832+W832+Y832+AA832+AC832+AE832+AG832+AI832+AK832+AM832+AO832+AQ832+AS832</f>
        <v/>
      </c>
      <c r="F832" s="7">
        <f>H832+J832+L832+N832+P832+R832+T832+V832+X832+Z832+AB832+AD832+AF832+AH832+AJ832+AL832+AN832+AP832+AR832+AT832</f>
        <v/>
      </c>
      <c r="G832" s="7" t="inlineStr"/>
      <c r="H832" s="7" t="inlineStr"/>
      <c r="I832" s="7" t="inlineStr"/>
      <c r="J832" s="7" t="inlineStr"/>
      <c r="K832" s="7" t="inlineStr"/>
      <c r="L832" s="7" t="inlineStr"/>
      <c r="M832" s="7" t="inlineStr"/>
      <c r="N832" s="7" t="inlineStr"/>
      <c r="O832" s="7" t="inlineStr"/>
      <c r="P832" s="7" t="inlineStr"/>
      <c r="Q832" s="7" t="n">
        <v>3</v>
      </c>
      <c r="R832" s="7" t="n">
        <v>1366533</v>
      </c>
      <c r="S832" s="7" t="inlineStr"/>
      <c r="T832" s="7" t="inlineStr"/>
      <c r="U832" s="7" t="inlineStr"/>
      <c r="V832" s="7" t="inlineStr"/>
      <c r="W832" s="7" t="inlineStr"/>
      <c r="X832" s="7" t="inlineStr"/>
      <c r="Y832" s="7" t="inlineStr"/>
      <c r="Z832" s="7" t="inlineStr"/>
      <c r="AA832" s="7" t="inlineStr"/>
      <c r="AB832" s="7" t="inlineStr"/>
      <c r="AC832" s="7" t="inlineStr"/>
      <c r="AD832" s="7" t="inlineStr"/>
      <c r="AE832" s="7" t="inlineStr"/>
      <c r="AF832" s="7" t="inlineStr"/>
      <c r="AG832" s="7" t="inlineStr"/>
      <c r="AH832" s="7" t="inlineStr"/>
      <c r="AI832" s="7" t="inlineStr"/>
      <c r="AJ832" s="7" t="inlineStr"/>
      <c r="AK832" s="7" t="inlineStr"/>
      <c r="AL832" s="7" t="inlineStr"/>
      <c r="AM832" s="7" t="inlineStr"/>
      <c r="AN832" s="7" t="inlineStr"/>
      <c r="AO832" s="7" t="inlineStr"/>
      <c r="AP832" s="7" t="inlineStr"/>
      <c r="AQ832" s="7" t="inlineStr"/>
      <c r="AR832" s="7" t="inlineStr"/>
      <c r="AS832" s="7" t="inlineStr"/>
      <c r="AT832" s="7" t="inlineStr"/>
      <c r="AU832" s="7">
        <f>AW832+AY832+BA832+BC832+BE832+BG832+BI832</f>
        <v/>
      </c>
      <c r="AV832" s="7">
        <f>AX832+AZ832+BB832+BD832+BF832+BH832+BJ832</f>
        <v/>
      </c>
      <c r="AW832" s="7" t="inlineStr"/>
      <c r="AX832" s="7" t="inlineStr"/>
      <c r="AY832" s="7" t="inlineStr"/>
      <c r="AZ832" s="7" t="inlineStr"/>
      <c r="BA832" s="7" t="inlineStr"/>
      <c r="BB832" s="7" t="inlineStr"/>
      <c r="BC832" s="7" t="inlineStr"/>
      <c r="BD832" s="7" t="inlineStr"/>
      <c r="BE832" s="7" t="inlineStr"/>
      <c r="BF832" s="7" t="inlineStr"/>
      <c r="BG832" s="7" t="inlineStr"/>
      <c r="BH832" s="7" t="inlineStr"/>
      <c r="BI832" s="7" t="inlineStr"/>
      <c r="BJ832" s="7" t="inlineStr"/>
      <c r="BK832" s="7">
        <f>BM832+BO832+BQ832+BS832+BU832</f>
        <v/>
      </c>
      <c r="BL832" s="7">
        <f>BN832+BP832+BR832+BT832+BV832</f>
        <v/>
      </c>
      <c r="BM832" s="7" t="inlineStr"/>
      <c r="BN832" s="7" t="inlineStr"/>
      <c r="BO832" s="7" t="inlineStr"/>
      <c r="BP832" s="7" t="inlineStr"/>
      <c r="BQ832" s="7" t="inlineStr"/>
      <c r="BR832" s="7" t="inlineStr"/>
      <c r="BS832" s="7" t="inlineStr"/>
      <c r="BT832" s="7" t="inlineStr"/>
      <c r="BU832" s="7" t="inlineStr"/>
      <c r="BV832" s="7" t="inlineStr"/>
      <c r="BW832" s="7">
        <f>BY832+CA832+CC832+CE832+CG832+CI832+CK832+CM832+CO832+CQ832+CS832+CU832+CW832+CY832+DA832+DC832</f>
        <v/>
      </c>
      <c r="BX832" s="7">
        <f>BZ832+CB832+CD832+CF832+CH832+CJ832+CL832+CN832+CP832+CR832+CT832+CV832+CX832+CZ832+DB832+DD832</f>
        <v/>
      </c>
      <c r="BY832" s="7" t="inlineStr"/>
      <c r="BZ832" s="7" t="inlineStr"/>
      <c r="CA832" s="7" t="inlineStr"/>
      <c r="CB832" s="7" t="inlineStr"/>
      <c r="CC832" s="7" t="inlineStr"/>
      <c r="CD832" s="7" t="inlineStr"/>
      <c r="CE832" s="7" t="inlineStr"/>
      <c r="CF832" s="7" t="inlineStr"/>
      <c r="CG832" s="7" t="inlineStr"/>
      <c r="CH832" s="7" t="inlineStr"/>
      <c r="CI832" s="7" t="inlineStr"/>
      <c r="CJ832" s="7" t="inlineStr"/>
      <c r="CK832" s="7" t="inlineStr"/>
      <c r="CL832" s="7" t="inlineStr"/>
      <c r="CM832" s="7" t="inlineStr"/>
      <c r="CN832" s="7" t="inlineStr"/>
      <c r="CO832" s="7" t="inlineStr"/>
      <c r="CP832" s="7" t="inlineStr"/>
      <c r="CQ832" s="7" t="inlineStr"/>
      <c r="CR832" s="7" t="inlineStr"/>
      <c r="CS832" s="7" t="inlineStr"/>
      <c r="CT832" s="7" t="inlineStr"/>
      <c r="CU832" s="7" t="inlineStr"/>
      <c r="CV832" s="7" t="inlineStr"/>
      <c r="CW832" s="7" t="inlineStr"/>
      <c r="CX832" s="7" t="inlineStr"/>
      <c r="CY832" s="7" t="inlineStr"/>
      <c r="CZ832" s="7" t="inlineStr"/>
      <c r="DA832" s="7" t="inlineStr"/>
      <c r="DB832" s="7" t="inlineStr"/>
      <c r="DC832" s="7" t="inlineStr"/>
      <c r="DD832" s="7" t="inlineStr"/>
      <c r="DE832" s="7">
        <f>DG832+DI832+DK832+DM832+DO832+DQ832+DS832+DU832+DW832+DY832+EA832+EC832+EE832</f>
        <v/>
      </c>
      <c r="DF832" s="7">
        <f>DH832+DJ832+DL832+DN832+DP832+DR832+DT832+DV832+DX832+DZ832+EB832+ED832+EF832</f>
        <v/>
      </c>
      <c r="DG832" s="7" t="inlineStr"/>
      <c r="DH832" s="7" t="inlineStr"/>
      <c r="DI832" s="7" t="inlineStr"/>
      <c r="DJ832" s="7" t="inlineStr"/>
      <c r="DK832" s="7" t="inlineStr"/>
      <c r="DL832" s="7" t="inlineStr"/>
      <c r="DM832" s="7" t="inlineStr"/>
      <c r="DN832" s="7" t="inlineStr"/>
      <c r="DO832" s="7" t="inlineStr"/>
      <c r="DP832" s="7" t="inlineStr"/>
      <c r="DQ832" s="7" t="inlineStr"/>
      <c r="DR832" s="7" t="inlineStr"/>
      <c r="DS832" s="7" t="inlineStr"/>
      <c r="DT832" s="7" t="inlineStr"/>
      <c r="DU832" s="7" t="inlineStr"/>
      <c r="DV832" s="7" t="inlineStr"/>
      <c r="DW832" s="7" t="inlineStr"/>
      <c r="DX832" s="7" t="inlineStr"/>
      <c r="DY832" s="7" t="inlineStr"/>
      <c r="DZ832" s="7" t="inlineStr"/>
      <c r="EA832" s="7" t="inlineStr"/>
      <c r="EB832" s="7" t="inlineStr"/>
      <c r="EC832" s="7" t="inlineStr"/>
      <c r="ED832" s="7" t="inlineStr"/>
      <c r="EE832" s="7" t="inlineStr"/>
      <c r="EF832" s="7" t="inlineStr"/>
      <c r="EG832" s="7">
        <f>E832+AU832+BK832+BW832+DE832</f>
        <v/>
      </c>
      <c r="EH832" s="7">
        <f>F832+AV832+BL832+BX832+DF832</f>
        <v/>
      </c>
    </row>
    <row r="833" hidden="1" outlineLevel="1">
      <c r="A833" s="5" t="n">
        <v>31</v>
      </c>
      <c r="B833" s="6" t="inlineStr">
        <is>
          <t>А КУМУШ ФАРМ ИНВЕСТ (1-Гор.болница-ЖАВЛОН)-52</t>
        </is>
      </c>
      <c r="C833" s="6" t="inlineStr">
        <is>
          <t>Ташкент</t>
        </is>
      </c>
      <c r="D833" s="6" t="inlineStr">
        <is>
          <t>Ташкент 2</t>
        </is>
      </c>
      <c r="E833" s="7">
        <f>G833+I833+K833+M833+O833+Q833+S833+U833+W833+Y833+AA833+AC833+AE833+AG833+AI833+AK833+AM833+AO833+AQ833+AS833</f>
        <v/>
      </c>
      <c r="F833" s="7">
        <f>H833+J833+L833+N833+P833+R833+T833+V833+X833+Z833+AB833+AD833+AF833+AH833+AJ833+AL833+AN833+AP833+AR833+AT833</f>
        <v/>
      </c>
      <c r="G833" s="7" t="inlineStr"/>
      <c r="H833" s="7" t="inlineStr"/>
      <c r="I833" s="7" t="inlineStr"/>
      <c r="J833" s="7" t="inlineStr"/>
      <c r="K833" s="7" t="inlineStr"/>
      <c r="L833" s="7" t="inlineStr"/>
      <c r="M833" s="7" t="inlineStr"/>
      <c r="N833" s="7" t="inlineStr"/>
      <c r="O833" s="7" t="inlineStr"/>
      <c r="P833" s="7" t="inlineStr"/>
      <c r="Q833" s="7" t="n">
        <v>5</v>
      </c>
      <c r="R833" s="7" t="n">
        <v>1228160</v>
      </c>
      <c r="S833" s="7" t="inlineStr"/>
      <c r="T833" s="7" t="inlineStr"/>
      <c r="U833" s="7" t="inlineStr"/>
      <c r="V833" s="7" t="inlineStr"/>
      <c r="W833" s="7" t="inlineStr"/>
      <c r="X833" s="7" t="inlineStr"/>
      <c r="Y833" s="7" t="inlineStr"/>
      <c r="Z833" s="7" t="inlineStr"/>
      <c r="AA833" s="7" t="inlineStr"/>
      <c r="AB833" s="7" t="inlineStr"/>
      <c r="AC833" s="7" t="inlineStr"/>
      <c r="AD833" s="7" t="inlineStr"/>
      <c r="AE833" s="7" t="inlineStr"/>
      <c r="AF833" s="7" t="inlineStr"/>
      <c r="AG833" s="7" t="inlineStr"/>
      <c r="AH833" s="7" t="inlineStr"/>
      <c r="AI833" s="7" t="inlineStr"/>
      <c r="AJ833" s="7" t="inlineStr"/>
      <c r="AK833" s="7" t="inlineStr"/>
      <c r="AL833" s="7" t="inlineStr"/>
      <c r="AM833" s="7" t="inlineStr"/>
      <c r="AN833" s="7" t="inlineStr"/>
      <c r="AO833" s="7" t="inlineStr"/>
      <c r="AP833" s="7" t="inlineStr"/>
      <c r="AQ833" s="7" t="inlineStr"/>
      <c r="AR833" s="7" t="inlineStr"/>
      <c r="AS833" s="7" t="inlineStr"/>
      <c r="AT833" s="7" t="inlineStr"/>
      <c r="AU833" s="7">
        <f>AW833+AY833+BA833+BC833+BE833+BG833+BI833</f>
        <v/>
      </c>
      <c r="AV833" s="7">
        <f>AX833+AZ833+BB833+BD833+BF833+BH833+BJ833</f>
        <v/>
      </c>
      <c r="AW833" s="7" t="inlineStr"/>
      <c r="AX833" s="7" t="inlineStr"/>
      <c r="AY833" s="7" t="inlineStr"/>
      <c r="AZ833" s="7" t="inlineStr"/>
      <c r="BA833" s="7" t="inlineStr"/>
      <c r="BB833" s="7" t="inlineStr"/>
      <c r="BC833" s="7" t="inlineStr"/>
      <c r="BD833" s="7" t="inlineStr"/>
      <c r="BE833" s="7" t="inlineStr"/>
      <c r="BF833" s="7" t="inlineStr"/>
      <c r="BG833" s="7" t="inlineStr"/>
      <c r="BH833" s="7" t="inlineStr"/>
      <c r="BI833" s="7" t="inlineStr"/>
      <c r="BJ833" s="7" t="inlineStr"/>
      <c r="BK833" s="7">
        <f>BM833+BO833+BQ833+BS833+BU833</f>
        <v/>
      </c>
      <c r="BL833" s="7">
        <f>BN833+BP833+BR833+BT833+BV833</f>
        <v/>
      </c>
      <c r="BM833" s="7" t="inlineStr"/>
      <c r="BN833" s="7" t="inlineStr"/>
      <c r="BO833" s="7" t="inlineStr"/>
      <c r="BP833" s="7" t="inlineStr"/>
      <c r="BQ833" s="7" t="inlineStr"/>
      <c r="BR833" s="7" t="inlineStr"/>
      <c r="BS833" s="7" t="inlineStr"/>
      <c r="BT833" s="7" t="inlineStr"/>
      <c r="BU833" s="7" t="inlineStr"/>
      <c r="BV833" s="7" t="inlineStr"/>
      <c r="BW833" s="7">
        <f>BY833+CA833+CC833+CE833+CG833+CI833+CK833+CM833+CO833+CQ833+CS833+CU833+CW833+CY833+DA833+DC833</f>
        <v/>
      </c>
      <c r="BX833" s="7">
        <f>BZ833+CB833+CD833+CF833+CH833+CJ833+CL833+CN833+CP833+CR833+CT833+CV833+CX833+CZ833+DB833+DD833</f>
        <v/>
      </c>
      <c r="BY833" s="7" t="inlineStr"/>
      <c r="BZ833" s="7" t="inlineStr"/>
      <c r="CA833" s="7" t="inlineStr"/>
      <c r="CB833" s="7" t="inlineStr"/>
      <c r="CC833" s="7" t="inlineStr"/>
      <c r="CD833" s="7" t="inlineStr"/>
      <c r="CE833" s="7" t="inlineStr"/>
      <c r="CF833" s="7" t="inlineStr"/>
      <c r="CG833" s="7" t="inlineStr"/>
      <c r="CH833" s="7" t="inlineStr"/>
      <c r="CI833" s="7" t="inlineStr"/>
      <c r="CJ833" s="7" t="inlineStr"/>
      <c r="CK833" s="7" t="inlineStr"/>
      <c r="CL833" s="7" t="inlineStr"/>
      <c r="CM833" s="7" t="inlineStr"/>
      <c r="CN833" s="7" t="inlineStr"/>
      <c r="CO833" s="7" t="inlineStr"/>
      <c r="CP833" s="7" t="inlineStr"/>
      <c r="CQ833" s="7" t="inlineStr"/>
      <c r="CR833" s="7" t="inlineStr"/>
      <c r="CS833" s="7" t="inlineStr"/>
      <c r="CT833" s="7" t="inlineStr"/>
      <c r="CU833" s="7" t="inlineStr"/>
      <c r="CV833" s="7" t="inlineStr"/>
      <c r="CW833" s="7" t="inlineStr"/>
      <c r="CX833" s="7" t="inlineStr"/>
      <c r="CY833" s="7" t="inlineStr"/>
      <c r="CZ833" s="7" t="inlineStr"/>
      <c r="DA833" s="7" t="inlineStr"/>
      <c r="DB833" s="7" t="inlineStr"/>
      <c r="DC833" s="7" t="inlineStr"/>
      <c r="DD833" s="7" t="inlineStr"/>
      <c r="DE833" s="7">
        <f>DG833+DI833+DK833+DM833+DO833+DQ833+DS833+DU833+DW833+DY833+EA833+EC833+EE833</f>
        <v/>
      </c>
      <c r="DF833" s="7">
        <f>DH833+DJ833+DL833+DN833+DP833+DR833+DT833+DV833+DX833+DZ833+EB833+ED833+EF833</f>
        <v/>
      </c>
      <c r="DG833" s="7" t="inlineStr"/>
      <c r="DH833" s="7" t="inlineStr"/>
      <c r="DI833" s="7" t="inlineStr"/>
      <c r="DJ833" s="7" t="inlineStr"/>
      <c r="DK833" s="7" t="inlineStr"/>
      <c r="DL833" s="7" t="inlineStr"/>
      <c r="DM833" s="7" t="inlineStr"/>
      <c r="DN833" s="7" t="inlineStr"/>
      <c r="DO833" s="7" t="inlineStr"/>
      <c r="DP833" s="7" t="inlineStr"/>
      <c r="DQ833" s="7" t="inlineStr"/>
      <c r="DR833" s="7" t="inlineStr"/>
      <c r="DS833" s="7" t="inlineStr"/>
      <c r="DT833" s="7" t="inlineStr"/>
      <c r="DU833" s="7" t="inlineStr"/>
      <c r="DV833" s="7" t="inlineStr"/>
      <c r="DW833" s="7" t="inlineStr"/>
      <c r="DX833" s="7" t="inlineStr"/>
      <c r="DY833" s="7" t="inlineStr"/>
      <c r="DZ833" s="7" t="inlineStr"/>
      <c r="EA833" s="7" t="inlineStr"/>
      <c r="EB833" s="7" t="inlineStr"/>
      <c r="EC833" s="7" t="inlineStr"/>
      <c r="ED833" s="7" t="inlineStr"/>
      <c r="EE833" s="7" t="inlineStr"/>
      <c r="EF833" s="7" t="inlineStr"/>
      <c r="EG833" s="7">
        <f>E833+AU833+BK833+BW833+DE833</f>
        <v/>
      </c>
      <c r="EH833" s="7">
        <f>F833+AV833+BL833+BX833+DF833</f>
        <v/>
      </c>
    </row>
    <row r="834" hidden="1" outlineLevel="1">
      <c r="A834" s="5" t="n">
        <v>32</v>
      </c>
      <c r="B834" s="6" t="inlineStr">
        <is>
          <t>А ЛИР ХК (АНГРЕН-ЗЕБО)--54</t>
        </is>
      </c>
      <c r="C834" s="6" t="inlineStr">
        <is>
          <t>Ташкент</t>
        </is>
      </c>
      <c r="D834" s="6" t="inlineStr">
        <is>
          <t>Ташкент 2</t>
        </is>
      </c>
      <c r="E834" s="7">
        <f>G834+I834+K834+M834+O834+Q834+S834+U834+W834+Y834+AA834+AC834+AE834+AG834+AI834+AK834+AM834+AO834+AQ834+AS834</f>
        <v/>
      </c>
      <c r="F834" s="7">
        <f>H834+J834+L834+N834+P834+R834+T834+V834+X834+Z834+AB834+AD834+AF834+AH834+AJ834+AL834+AN834+AP834+AR834+AT834</f>
        <v/>
      </c>
      <c r="G834" s="7" t="n">
        <v>10</v>
      </c>
      <c r="H834" s="7" t="n">
        <v>3226010</v>
      </c>
      <c r="I834" s="7" t="inlineStr"/>
      <c r="J834" s="7" t="inlineStr"/>
      <c r="K834" s="7" t="inlineStr"/>
      <c r="L834" s="7" t="inlineStr"/>
      <c r="M834" s="7" t="inlineStr"/>
      <c r="N834" s="7" t="inlineStr"/>
      <c r="O834" s="7" t="inlineStr"/>
      <c r="P834" s="7" t="inlineStr"/>
      <c r="Q834" s="7" t="inlineStr"/>
      <c r="R834" s="7" t="inlineStr"/>
      <c r="S834" s="7" t="inlineStr"/>
      <c r="T834" s="7" t="inlineStr"/>
      <c r="U834" s="7" t="inlineStr"/>
      <c r="V834" s="7" t="inlineStr"/>
      <c r="W834" s="7" t="inlineStr"/>
      <c r="X834" s="7" t="inlineStr"/>
      <c r="Y834" s="7" t="inlineStr"/>
      <c r="Z834" s="7" t="inlineStr"/>
      <c r="AA834" s="7" t="inlineStr"/>
      <c r="AB834" s="7" t="inlineStr"/>
      <c r="AC834" s="7" t="inlineStr"/>
      <c r="AD834" s="7" t="inlineStr"/>
      <c r="AE834" s="7" t="inlineStr"/>
      <c r="AF834" s="7" t="inlineStr"/>
      <c r="AG834" s="7" t="inlineStr"/>
      <c r="AH834" s="7" t="inlineStr"/>
      <c r="AI834" s="7" t="inlineStr"/>
      <c r="AJ834" s="7" t="inlineStr"/>
      <c r="AK834" s="7" t="inlineStr"/>
      <c r="AL834" s="7" t="inlineStr"/>
      <c r="AM834" s="7" t="inlineStr"/>
      <c r="AN834" s="7" t="inlineStr"/>
      <c r="AO834" s="7" t="inlineStr"/>
      <c r="AP834" s="7" t="inlineStr"/>
      <c r="AQ834" s="7" t="inlineStr"/>
      <c r="AR834" s="7" t="inlineStr"/>
      <c r="AS834" s="7" t="inlineStr"/>
      <c r="AT834" s="7" t="inlineStr"/>
      <c r="AU834" s="7">
        <f>AW834+AY834+BA834+BC834+BE834+BG834+BI834</f>
        <v/>
      </c>
      <c r="AV834" s="7">
        <f>AX834+AZ834+BB834+BD834+BF834+BH834+BJ834</f>
        <v/>
      </c>
      <c r="AW834" s="7" t="inlineStr"/>
      <c r="AX834" s="7" t="inlineStr"/>
      <c r="AY834" s="7" t="inlineStr"/>
      <c r="AZ834" s="7" t="inlineStr"/>
      <c r="BA834" s="7" t="inlineStr"/>
      <c r="BB834" s="7" t="inlineStr"/>
      <c r="BC834" s="7" t="inlineStr"/>
      <c r="BD834" s="7" t="inlineStr"/>
      <c r="BE834" s="7" t="inlineStr"/>
      <c r="BF834" s="7" t="inlineStr"/>
      <c r="BG834" s="7" t="inlineStr"/>
      <c r="BH834" s="7" t="inlineStr"/>
      <c r="BI834" s="7" t="inlineStr"/>
      <c r="BJ834" s="7" t="inlineStr"/>
      <c r="BK834" s="7">
        <f>BM834+BO834+BQ834+BS834+BU834</f>
        <v/>
      </c>
      <c r="BL834" s="7">
        <f>BN834+BP834+BR834+BT834+BV834</f>
        <v/>
      </c>
      <c r="BM834" s="7" t="inlineStr"/>
      <c r="BN834" s="7" t="inlineStr"/>
      <c r="BO834" s="7" t="inlineStr"/>
      <c r="BP834" s="7" t="inlineStr"/>
      <c r="BQ834" s="7" t="inlineStr"/>
      <c r="BR834" s="7" t="inlineStr"/>
      <c r="BS834" s="7" t="inlineStr"/>
      <c r="BT834" s="7" t="inlineStr"/>
      <c r="BU834" s="7" t="inlineStr"/>
      <c r="BV834" s="7" t="inlineStr"/>
      <c r="BW834" s="7">
        <f>BY834+CA834+CC834+CE834+CG834+CI834+CK834+CM834+CO834+CQ834+CS834+CU834+CW834+CY834+DA834+DC834</f>
        <v/>
      </c>
      <c r="BX834" s="7">
        <f>BZ834+CB834+CD834+CF834+CH834+CJ834+CL834+CN834+CP834+CR834+CT834+CV834+CX834+CZ834+DB834+DD834</f>
        <v/>
      </c>
      <c r="BY834" s="7" t="inlineStr"/>
      <c r="BZ834" s="7" t="inlineStr"/>
      <c r="CA834" s="7" t="inlineStr"/>
      <c r="CB834" s="7" t="inlineStr"/>
      <c r="CC834" s="7" t="inlineStr"/>
      <c r="CD834" s="7" t="inlineStr"/>
      <c r="CE834" s="7" t="inlineStr"/>
      <c r="CF834" s="7" t="inlineStr"/>
      <c r="CG834" s="7" t="inlineStr"/>
      <c r="CH834" s="7" t="inlineStr"/>
      <c r="CI834" s="7" t="inlineStr"/>
      <c r="CJ834" s="7" t="inlineStr"/>
      <c r="CK834" s="7" t="inlineStr"/>
      <c r="CL834" s="7" t="inlineStr"/>
      <c r="CM834" s="7" t="inlineStr"/>
      <c r="CN834" s="7" t="inlineStr"/>
      <c r="CO834" s="7" t="inlineStr"/>
      <c r="CP834" s="7" t="inlineStr"/>
      <c r="CQ834" s="7" t="inlineStr"/>
      <c r="CR834" s="7" t="inlineStr"/>
      <c r="CS834" s="7" t="inlineStr"/>
      <c r="CT834" s="7" t="inlineStr"/>
      <c r="CU834" s="7" t="inlineStr"/>
      <c r="CV834" s="7" t="inlineStr"/>
      <c r="CW834" s="7" t="inlineStr"/>
      <c r="CX834" s="7" t="inlineStr"/>
      <c r="CY834" s="7" t="inlineStr"/>
      <c r="CZ834" s="7" t="inlineStr"/>
      <c r="DA834" s="7" t="inlineStr"/>
      <c r="DB834" s="7" t="inlineStr"/>
      <c r="DC834" s="7" t="inlineStr"/>
      <c r="DD834" s="7" t="inlineStr"/>
      <c r="DE834" s="7">
        <f>DG834+DI834+DK834+DM834+DO834+DQ834+DS834+DU834+DW834+DY834+EA834+EC834+EE834</f>
        <v/>
      </c>
      <c r="DF834" s="7">
        <f>DH834+DJ834+DL834+DN834+DP834+DR834+DT834+DV834+DX834+DZ834+EB834+ED834+EF834</f>
        <v/>
      </c>
      <c r="DG834" s="7" t="inlineStr"/>
      <c r="DH834" s="7" t="inlineStr"/>
      <c r="DI834" s="7" t="inlineStr"/>
      <c r="DJ834" s="7" t="inlineStr"/>
      <c r="DK834" s="7" t="inlineStr"/>
      <c r="DL834" s="7" t="inlineStr"/>
      <c r="DM834" s="7" t="inlineStr"/>
      <c r="DN834" s="7" t="inlineStr"/>
      <c r="DO834" s="7" t="inlineStr"/>
      <c r="DP834" s="7" t="inlineStr"/>
      <c r="DQ834" s="7" t="inlineStr"/>
      <c r="DR834" s="7" t="inlineStr"/>
      <c r="DS834" s="7" t="inlineStr"/>
      <c r="DT834" s="7" t="inlineStr"/>
      <c r="DU834" s="7" t="inlineStr"/>
      <c r="DV834" s="7" t="inlineStr"/>
      <c r="DW834" s="7" t="inlineStr"/>
      <c r="DX834" s="7" t="inlineStr"/>
      <c r="DY834" s="7" t="inlineStr"/>
      <c r="DZ834" s="7" t="inlineStr"/>
      <c r="EA834" s="7" t="inlineStr"/>
      <c r="EB834" s="7" t="inlineStr"/>
      <c r="EC834" s="7" t="inlineStr"/>
      <c r="ED834" s="7" t="inlineStr"/>
      <c r="EE834" s="7" t="inlineStr"/>
      <c r="EF834" s="7" t="inlineStr"/>
      <c r="EG834" s="7">
        <f>E834+AU834+BK834+BW834+DE834</f>
        <v/>
      </c>
      <c r="EH834" s="7">
        <f>F834+AV834+BL834+BX834+DF834</f>
        <v/>
      </c>
    </row>
    <row r="835" hidden="1" outlineLevel="1">
      <c r="A835" s="5" t="n">
        <v>33</v>
      </c>
      <c r="B835" s="6" t="inlineStr">
        <is>
          <t>А ЛОБАР ФАРМ МЧЖ (БЕКОБОД-ЗЕБО)-55</t>
        </is>
      </c>
      <c r="C835" s="6" t="inlineStr">
        <is>
          <t>Ташкент</t>
        </is>
      </c>
      <c r="D835" s="6" t="inlineStr">
        <is>
          <t>Ташкент 1</t>
        </is>
      </c>
      <c r="E835" s="7">
        <f>G835+I835+K835+M835+O835+Q835+S835+U835+W835+Y835+AA835+AC835+AE835+AG835+AI835+AK835+AM835+AO835+AQ835+AS835</f>
        <v/>
      </c>
      <c r="F835" s="7">
        <f>H835+J835+L835+N835+P835+R835+T835+V835+X835+Z835+AB835+AD835+AF835+AH835+AJ835+AL835+AN835+AP835+AR835+AT835</f>
        <v/>
      </c>
      <c r="G835" s="7" t="inlineStr"/>
      <c r="H835" s="7" t="inlineStr"/>
      <c r="I835" s="7" t="inlineStr"/>
      <c r="J835" s="7" t="inlineStr"/>
      <c r="K835" s="7" t="inlineStr"/>
      <c r="L835" s="7" t="inlineStr"/>
      <c r="M835" s="7" t="n">
        <v>30</v>
      </c>
      <c r="N835" s="7" t="n">
        <v>13606200</v>
      </c>
      <c r="O835" s="7" t="inlineStr"/>
      <c r="P835" s="7" t="inlineStr"/>
      <c r="Q835" s="7" t="inlineStr"/>
      <c r="R835" s="7" t="inlineStr"/>
      <c r="S835" s="7" t="inlineStr"/>
      <c r="T835" s="7" t="inlineStr"/>
      <c r="U835" s="7" t="inlineStr"/>
      <c r="V835" s="7" t="inlineStr"/>
      <c r="W835" s="7" t="inlineStr"/>
      <c r="X835" s="7" t="inlineStr"/>
      <c r="Y835" s="7" t="inlineStr"/>
      <c r="Z835" s="7" t="inlineStr"/>
      <c r="AA835" s="7" t="inlineStr"/>
      <c r="AB835" s="7" t="inlineStr"/>
      <c r="AC835" s="7" t="inlineStr"/>
      <c r="AD835" s="7" t="inlineStr"/>
      <c r="AE835" s="7" t="inlineStr"/>
      <c r="AF835" s="7" t="inlineStr"/>
      <c r="AG835" s="7" t="inlineStr"/>
      <c r="AH835" s="7" t="inlineStr"/>
      <c r="AI835" s="7" t="inlineStr"/>
      <c r="AJ835" s="7" t="inlineStr"/>
      <c r="AK835" s="7" t="inlineStr"/>
      <c r="AL835" s="7" t="inlineStr"/>
      <c r="AM835" s="7" t="inlineStr"/>
      <c r="AN835" s="7" t="inlineStr"/>
      <c r="AO835" s="7" t="inlineStr"/>
      <c r="AP835" s="7" t="inlineStr"/>
      <c r="AQ835" s="7" t="inlineStr"/>
      <c r="AR835" s="7" t="inlineStr"/>
      <c r="AS835" s="7" t="inlineStr"/>
      <c r="AT835" s="7" t="inlineStr"/>
      <c r="AU835" s="7">
        <f>AW835+AY835+BA835+BC835+BE835+BG835+BI835</f>
        <v/>
      </c>
      <c r="AV835" s="7">
        <f>AX835+AZ835+BB835+BD835+BF835+BH835+BJ835</f>
        <v/>
      </c>
      <c r="AW835" s="7" t="inlineStr"/>
      <c r="AX835" s="7" t="inlineStr"/>
      <c r="AY835" s="7" t="inlineStr"/>
      <c r="AZ835" s="7" t="inlineStr"/>
      <c r="BA835" s="7" t="inlineStr"/>
      <c r="BB835" s="7" t="inlineStr"/>
      <c r="BC835" s="7" t="inlineStr"/>
      <c r="BD835" s="7" t="inlineStr"/>
      <c r="BE835" s="7" t="inlineStr"/>
      <c r="BF835" s="7" t="inlineStr"/>
      <c r="BG835" s="7" t="inlineStr"/>
      <c r="BH835" s="7" t="inlineStr"/>
      <c r="BI835" s="7" t="inlineStr"/>
      <c r="BJ835" s="7" t="inlineStr"/>
      <c r="BK835" s="7">
        <f>BM835+BO835+BQ835+BS835+BU835</f>
        <v/>
      </c>
      <c r="BL835" s="7">
        <f>BN835+BP835+BR835+BT835+BV835</f>
        <v/>
      </c>
      <c r="BM835" s="7" t="inlineStr"/>
      <c r="BN835" s="7" t="inlineStr"/>
      <c r="BO835" s="7" t="inlineStr"/>
      <c r="BP835" s="7" t="inlineStr"/>
      <c r="BQ835" s="7" t="inlineStr"/>
      <c r="BR835" s="7" t="inlineStr"/>
      <c r="BS835" s="7" t="inlineStr"/>
      <c r="BT835" s="7" t="inlineStr"/>
      <c r="BU835" s="7" t="inlineStr"/>
      <c r="BV835" s="7" t="inlineStr"/>
      <c r="BW835" s="7">
        <f>BY835+CA835+CC835+CE835+CG835+CI835+CK835+CM835+CO835+CQ835+CS835+CU835+CW835+CY835+DA835+DC835</f>
        <v/>
      </c>
      <c r="BX835" s="7">
        <f>BZ835+CB835+CD835+CF835+CH835+CJ835+CL835+CN835+CP835+CR835+CT835+CV835+CX835+CZ835+DB835+DD835</f>
        <v/>
      </c>
      <c r="BY835" s="7" t="inlineStr"/>
      <c r="BZ835" s="7" t="inlineStr"/>
      <c r="CA835" s="7" t="inlineStr"/>
      <c r="CB835" s="7" t="inlineStr"/>
      <c r="CC835" s="7" t="inlineStr"/>
      <c r="CD835" s="7" t="inlineStr"/>
      <c r="CE835" s="7" t="inlineStr"/>
      <c r="CF835" s="7" t="inlineStr"/>
      <c r="CG835" s="7" t="inlineStr"/>
      <c r="CH835" s="7" t="inlineStr"/>
      <c r="CI835" s="7" t="inlineStr"/>
      <c r="CJ835" s="7" t="inlineStr"/>
      <c r="CK835" s="7" t="inlineStr"/>
      <c r="CL835" s="7" t="inlineStr"/>
      <c r="CM835" s="7" t="inlineStr"/>
      <c r="CN835" s="7" t="inlineStr"/>
      <c r="CO835" s="7" t="inlineStr"/>
      <c r="CP835" s="7" t="inlineStr"/>
      <c r="CQ835" s="7" t="inlineStr"/>
      <c r="CR835" s="7" t="inlineStr"/>
      <c r="CS835" s="7" t="inlineStr"/>
      <c r="CT835" s="7" t="inlineStr"/>
      <c r="CU835" s="7" t="inlineStr"/>
      <c r="CV835" s="7" t="inlineStr"/>
      <c r="CW835" s="7" t="inlineStr"/>
      <c r="CX835" s="7" t="inlineStr"/>
      <c r="CY835" s="7" t="inlineStr"/>
      <c r="CZ835" s="7" t="inlineStr"/>
      <c r="DA835" s="7" t="inlineStr"/>
      <c r="DB835" s="7" t="inlineStr"/>
      <c r="DC835" s="7" t="inlineStr"/>
      <c r="DD835" s="7" t="inlineStr"/>
      <c r="DE835" s="7">
        <f>DG835+DI835+DK835+DM835+DO835+DQ835+DS835+DU835+DW835+DY835+EA835+EC835+EE835</f>
        <v/>
      </c>
      <c r="DF835" s="7">
        <f>DH835+DJ835+DL835+DN835+DP835+DR835+DT835+DV835+DX835+DZ835+EB835+ED835+EF835</f>
        <v/>
      </c>
      <c r="DG835" s="7" t="inlineStr"/>
      <c r="DH835" s="7" t="inlineStr"/>
      <c r="DI835" s="7" t="inlineStr"/>
      <c r="DJ835" s="7" t="inlineStr"/>
      <c r="DK835" s="7" t="inlineStr"/>
      <c r="DL835" s="7" t="inlineStr"/>
      <c r="DM835" s="7" t="inlineStr"/>
      <c r="DN835" s="7" t="inlineStr"/>
      <c r="DO835" s="7" t="inlineStr"/>
      <c r="DP835" s="7" t="inlineStr"/>
      <c r="DQ835" s="7" t="inlineStr"/>
      <c r="DR835" s="7" t="inlineStr"/>
      <c r="DS835" s="7" t="inlineStr"/>
      <c r="DT835" s="7" t="inlineStr"/>
      <c r="DU835" s="7" t="inlineStr"/>
      <c r="DV835" s="7" t="inlineStr"/>
      <c r="DW835" s="7" t="inlineStr"/>
      <c r="DX835" s="7" t="inlineStr"/>
      <c r="DY835" s="7" t="inlineStr"/>
      <c r="DZ835" s="7" t="inlineStr"/>
      <c r="EA835" s="7" t="inlineStr"/>
      <c r="EB835" s="7" t="inlineStr"/>
      <c r="EC835" s="7" t="inlineStr"/>
      <c r="ED835" s="7" t="inlineStr"/>
      <c r="EE835" s="7" t="inlineStr"/>
      <c r="EF835" s="7" t="inlineStr"/>
      <c r="EG835" s="7">
        <f>E835+AU835+BK835+BW835+DE835</f>
        <v/>
      </c>
      <c r="EH835" s="7">
        <f>F835+AV835+BL835+BX835+DF835</f>
        <v/>
      </c>
    </row>
    <row r="836" hidden="1" outlineLevel="1">
      <c r="A836" s="5" t="n">
        <v>34</v>
      </c>
      <c r="B836" s="6" t="inlineStr">
        <is>
          <t>А МАДАД МЕД МЧЖ (ОКТЕПА-ЗЕБО)-51</t>
        </is>
      </c>
      <c r="C836" s="6" t="inlineStr">
        <is>
          <t>Ташкент</t>
        </is>
      </c>
      <c r="D836" s="6" t="inlineStr">
        <is>
          <t>Ташкент 2</t>
        </is>
      </c>
      <c r="E836" s="7">
        <f>G836+I836+K836+M836+O836+Q836+S836+U836+W836+Y836+AA836+AC836+AE836+AG836+AI836+AK836+AM836+AO836+AQ836+AS836</f>
        <v/>
      </c>
      <c r="F836" s="7">
        <f>H836+J836+L836+N836+P836+R836+T836+V836+X836+Z836+AB836+AD836+AF836+AH836+AJ836+AL836+AN836+AP836+AR836+AT836</f>
        <v/>
      </c>
      <c r="G836" s="7" t="inlineStr"/>
      <c r="H836" s="7" t="inlineStr"/>
      <c r="I836" s="7" t="inlineStr"/>
      <c r="J836" s="7" t="inlineStr"/>
      <c r="K836" s="7" t="inlineStr"/>
      <c r="L836" s="7" t="inlineStr"/>
      <c r="M836" s="7" t="inlineStr"/>
      <c r="N836" s="7" t="inlineStr"/>
      <c r="O836" s="7" t="inlineStr"/>
      <c r="P836" s="7" t="inlineStr"/>
      <c r="Q836" s="7" t="inlineStr"/>
      <c r="R836" s="7" t="inlineStr"/>
      <c r="S836" s="7" t="inlineStr"/>
      <c r="T836" s="7" t="inlineStr"/>
      <c r="U836" s="7" t="inlineStr"/>
      <c r="V836" s="7" t="inlineStr"/>
      <c r="W836" s="7" t="inlineStr"/>
      <c r="X836" s="7" t="inlineStr"/>
      <c r="Y836" s="7" t="inlineStr"/>
      <c r="Z836" s="7" t="inlineStr"/>
      <c r="AA836" s="7" t="inlineStr"/>
      <c r="AB836" s="7" t="inlineStr"/>
      <c r="AC836" s="7" t="n">
        <v>5</v>
      </c>
      <c r="AD836" s="7" t="n">
        <v>1223410</v>
      </c>
      <c r="AE836" s="7" t="inlineStr"/>
      <c r="AF836" s="7" t="inlineStr"/>
      <c r="AG836" s="7" t="inlineStr"/>
      <c r="AH836" s="7" t="inlineStr"/>
      <c r="AI836" s="7" t="inlineStr"/>
      <c r="AJ836" s="7" t="inlineStr"/>
      <c r="AK836" s="7" t="inlineStr"/>
      <c r="AL836" s="7" t="inlineStr"/>
      <c r="AM836" s="7" t="inlineStr"/>
      <c r="AN836" s="7" t="inlineStr"/>
      <c r="AO836" s="7" t="inlineStr"/>
      <c r="AP836" s="7" t="inlineStr"/>
      <c r="AQ836" s="7" t="inlineStr"/>
      <c r="AR836" s="7" t="inlineStr"/>
      <c r="AS836" s="7" t="inlineStr"/>
      <c r="AT836" s="7" t="inlineStr"/>
      <c r="AU836" s="7">
        <f>AW836+AY836+BA836+BC836+BE836+BG836+BI836</f>
        <v/>
      </c>
      <c r="AV836" s="7">
        <f>AX836+AZ836+BB836+BD836+BF836+BH836+BJ836</f>
        <v/>
      </c>
      <c r="AW836" s="7" t="inlineStr"/>
      <c r="AX836" s="7" t="inlineStr"/>
      <c r="AY836" s="7" t="inlineStr"/>
      <c r="AZ836" s="7" t="inlineStr"/>
      <c r="BA836" s="7" t="inlineStr"/>
      <c r="BB836" s="7" t="inlineStr"/>
      <c r="BC836" s="7" t="inlineStr"/>
      <c r="BD836" s="7" t="inlineStr"/>
      <c r="BE836" s="7" t="inlineStr"/>
      <c r="BF836" s="7" t="inlineStr"/>
      <c r="BG836" s="7" t="inlineStr"/>
      <c r="BH836" s="7" t="inlineStr"/>
      <c r="BI836" s="7" t="inlineStr"/>
      <c r="BJ836" s="7" t="inlineStr"/>
      <c r="BK836" s="7">
        <f>BM836+BO836+BQ836+BS836+BU836</f>
        <v/>
      </c>
      <c r="BL836" s="7">
        <f>BN836+BP836+BR836+BT836+BV836</f>
        <v/>
      </c>
      <c r="BM836" s="7" t="inlineStr"/>
      <c r="BN836" s="7" t="inlineStr"/>
      <c r="BO836" s="7" t="inlineStr"/>
      <c r="BP836" s="7" t="inlineStr"/>
      <c r="BQ836" s="7" t="inlineStr"/>
      <c r="BR836" s="7" t="inlineStr"/>
      <c r="BS836" s="7" t="inlineStr"/>
      <c r="BT836" s="7" t="inlineStr"/>
      <c r="BU836" s="7" t="inlineStr"/>
      <c r="BV836" s="7" t="inlineStr"/>
      <c r="BW836" s="7">
        <f>BY836+CA836+CC836+CE836+CG836+CI836+CK836+CM836+CO836+CQ836+CS836+CU836+CW836+CY836+DA836+DC836</f>
        <v/>
      </c>
      <c r="BX836" s="7">
        <f>BZ836+CB836+CD836+CF836+CH836+CJ836+CL836+CN836+CP836+CR836+CT836+CV836+CX836+CZ836+DB836+DD836</f>
        <v/>
      </c>
      <c r="BY836" s="7" t="inlineStr"/>
      <c r="BZ836" s="7" t="inlineStr"/>
      <c r="CA836" s="7" t="inlineStr"/>
      <c r="CB836" s="7" t="inlineStr"/>
      <c r="CC836" s="7" t="inlineStr"/>
      <c r="CD836" s="7" t="inlineStr"/>
      <c r="CE836" s="7" t="inlineStr"/>
      <c r="CF836" s="7" t="inlineStr"/>
      <c r="CG836" s="7" t="inlineStr"/>
      <c r="CH836" s="7" t="inlineStr"/>
      <c r="CI836" s="7" t="inlineStr"/>
      <c r="CJ836" s="7" t="inlineStr"/>
      <c r="CK836" s="7" t="inlineStr"/>
      <c r="CL836" s="7" t="inlineStr"/>
      <c r="CM836" s="7" t="inlineStr"/>
      <c r="CN836" s="7" t="inlineStr"/>
      <c r="CO836" s="7" t="inlineStr"/>
      <c r="CP836" s="7" t="inlineStr"/>
      <c r="CQ836" s="7" t="inlineStr"/>
      <c r="CR836" s="7" t="inlineStr"/>
      <c r="CS836" s="7" t="inlineStr"/>
      <c r="CT836" s="7" t="inlineStr"/>
      <c r="CU836" s="7" t="inlineStr"/>
      <c r="CV836" s="7" t="inlineStr"/>
      <c r="CW836" s="7" t="inlineStr"/>
      <c r="CX836" s="7" t="inlineStr"/>
      <c r="CY836" s="7" t="inlineStr"/>
      <c r="CZ836" s="7" t="inlineStr"/>
      <c r="DA836" s="7" t="inlineStr"/>
      <c r="DB836" s="7" t="inlineStr"/>
      <c r="DC836" s="7" t="inlineStr"/>
      <c r="DD836" s="7" t="inlineStr"/>
      <c r="DE836" s="7">
        <f>DG836+DI836+DK836+DM836+DO836+DQ836+DS836+DU836+DW836+DY836+EA836+EC836+EE836</f>
        <v/>
      </c>
      <c r="DF836" s="7">
        <f>DH836+DJ836+DL836+DN836+DP836+DR836+DT836+DV836+DX836+DZ836+EB836+ED836+EF836</f>
        <v/>
      </c>
      <c r="DG836" s="7" t="inlineStr"/>
      <c r="DH836" s="7" t="inlineStr"/>
      <c r="DI836" s="7" t="inlineStr"/>
      <c r="DJ836" s="7" t="inlineStr"/>
      <c r="DK836" s="7" t="inlineStr"/>
      <c r="DL836" s="7" t="inlineStr"/>
      <c r="DM836" s="7" t="inlineStr"/>
      <c r="DN836" s="7" t="inlineStr"/>
      <c r="DO836" s="7" t="inlineStr"/>
      <c r="DP836" s="7" t="inlineStr"/>
      <c r="DQ836" s="7" t="inlineStr"/>
      <c r="DR836" s="7" t="inlineStr"/>
      <c r="DS836" s="7" t="inlineStr"/>
      <c r="DT836" s="7" t="inlineStr"/>
      <c r="DU836" s="7" t="inlineStr"/>
      <c r="DV836" s="7" t="inlineStr"/>
      <c r="DW836" s="7" t="inlineStr"/>
      <c r="DX836" s="7" t="inlineStr"/>
      <c r="DY836" s="7" t="inlineStr"/>
      <c r="DZ836" s="7" t="inlineStr"/>
      <c r="EA836" s="7" t="inlineStr"/>
      <c r="EB836" s="7" t="inlineStr"/>
      <c r="EC836" s="7" t="inlineStr"/>
      <c r="ED836" s="7" t="inlineStr"/>
      <c r="EE836" s="7" t="inlineStr"/>
      <c r="EF836" s="7" t="inlineStr"/>
      <c r="EG836" s="7">
        <f>E836+AU836+BK836+BW836+DE836</f>
        <v/>
      </c>
      <c r="EH836" s="7">
        <f>F836+AV836+BL836+BX836+DF836</f>
        <v/>
      </c>
    </row>
    <row r="837" hidden="1" outlineLevel="1">
      <c r="A837" s="5" t="n">
        <v>35</v>
      </c>
      <c r="B837" s="6" t="inlineStr">
        <is>
          <t>А МАДИНА ОМАД ФАРМ (НАЗАРБЕК-ЗЕБО)--51</t>
        </is>
      </c>
      <c r="C837" s="6" t="inlineStr">
        <is>
          <t>Ташкент</t>
        </is>
      </c>
      <c r="D837" s="6" t="inlineStr">
        <is>
          <t>Ташкент 2</t>
        </is>
      </c>
      <c r="E837" s="7">
        <f>G837+I837+K837+M837+O837+Q837+S837+U837+W837+Y837+AA837+AC837+AE837+AG837+AI837+AK837+AM837+AO837+AQ837+AS837</f>
        <v/>
      </c>
      <c r="F837" s="7">
        <f>H837+J837+L837+N837+P837+R837+T837+V837+X837+Z837+AB837+AD837+AF837+AH837+AJ837+AL837+AN837+AP837+AR837+AT837</f>
        <v/>
      </c>
      <c r="G837" s="7" t="inlineStr"/>
      <c r="H837" s="7" t="inlineStr"/>
      <c r="I837" s="7" t="inlineStr"/>
      <c r="J837" s="7" t="inlineStr"/>
      <c r="K837" s="7" t="inlineStr"/>
      <c r="L837" s="7" t="inlineStr"/>
      <c r="M837" s="7" t="inlineStr"/>
      <c r="N837" s="7" t="inlineStr"/>
      <c r="O837" s="7" t="inlineStr"/>
      <c r="P837" s="7" t="inlineStr"/>
      <c r="Q837" s="7" t="inlineStr"/>
      <c r="R837" s="7" t="inlineStr"/>
      <c r="S837" s="7" t="inlineStr"/>
      <c r="T837" s="7" t="inlineStr"/>
      <c r="U837" s="7" t="inlineStr"/>
      <c r="V837" s="7" t="inlineStr"/>
      <c r="W837" s="7" t="inlineStr"/>
      <c r="X837" s="7" t="inlineStr"/>
      <c r="Y837" s="7" t="inlineStr"/>
      <c r="Z837" s="7" t="inlineStr"/>
      <c r="AA837" s="7" t="inlineStr"/>
      <c r="AB837" s="7" t="inlineStr"/>
      <c r="AC837" s="7" t="n">
        <v>10</v>
      </c>
      <c r="AD837" s="7" t="n">
        <v>883850</v>
      </c>
      <c r="AE837" s="7" t="inlineStr"/>
      <c r="AF837" s="7" t="inlineStr"/>
      <c r="AG837" s="7" t="inlineStr"/>
      <c r="AH837" s="7" t="inlineStr"/>
      <c r="AI837" s="7" t="inlineStr"/>
      <c r="AJ837" s="7" t="inlineStr"/>
      <c r="AK837" s="7" t="inlineStr"/>
      <c r="AL837" s="7" t="inlineStr"/>
      <c r="AM837" s="7" t="inlineStr"/>
      <c r="AN837" s="7" t="inlineStr"/>
      <c r="AO837" s="7" t="inlineStr"/>
      <c r="AP837" s="7" t="inlineStr"/>
      <c r="AQ837" s="7" t="inlineStr"/>
      <c r="AR837" s="7" t="inlineStr"/>
      <c r="AS837" s="7" t="inlineStr"/>
      <c r="AT837" s="7" t="inlineStr"/>
      <c r="AU837" s="7">
        <f>AW837+AY837+BA837+BC837+BE837+BG837+BI837</f>
        <v/>
      </c>
      <c r="AV837" s="7">
        <f>AX837+AZ837+BB837+BD837+BF837+BH837+BJ837</f>
        <v/>
      </c>
      <c r="AW837" s="7" t="inlineStr"/>
      <c r="AX837" s="7" t="inlineStr"/>
      <c r="AY837" s="7" t="inlineStr"/>
      <c r="AZ837" s="7" t="inlineStr"/>
      <c r="BA837" s="7" t="inlineStr"/>
      <c r="BB837" s="7" t="inlineStr"/>
      <c r="BC837" s="7" t="inlineStr"/>
      <c r="BD837" s="7" t="inlineStr"/>
      <c r="BE837" s="7" t="inlineStr"/>
      <c r="BF837" s="7" t="inlineStr"/>
      <c r="BG837" s="7" t="inlineStr"/>
      <c r="BH837" s="7" t="inlineStr"/>
      <c r="BI837" s="7" t="inlineStr"/>
      <c r="BJ837" s="7" t="inlineStr"/>
      <c r="BK837" s="7">
        <f>BM837+BO837+BQ837+BS837+BU837</f>
        <v/>
      </c>
      <c r="BL837" s="7">
        <f>BN837+BP837+BR837+BT837+BV837</f>
        <v/>
      </c>
      <c r="BM837" s="7" t="inlineStr"/>
      <c r="BN837" s="7" t="inlineStr"/>
      <c r="BO837" s="7" t="inlineStr"/>
      <c r="BP837" s="7" t="inlineStr"/>
      <c r="BQ837" s="7" t="inlineStr"/>
      <c r="BR837" s="7" t="inlineStr"/>
      <c r="BS837" s="7" t="inlineStr"/>
      <c r="BT837" s="7" t="inlineStr"/>
      <c r="BU837" s="7" t="inlineStr"/>
      <c r="BV837" s="7" t="inlineStr"/>
      <c r="BW837" s="7">
        <f>BY837+CA837+CC837+CE837+CG837+CI837+CK837+CM837+CO837+CQ837+CS837+CU837+CW837+CY837+DA837+DC837</f>
        <v/>
      </c>
      <c r="BX837" s="7">
        <f>BZ837+CB837+CD837+CF837+CH837+CJ837+CL837+CN837+CP837+CR837+CT837+CV837+CX837+CZ837+DB837+DD837</f>
        <v/>
      </c>
      <c r="BY837" s="7" t="inlineStr"/>
      <c r="BZ837" s="7" t="inlineStr"/>
      <c r="CA837" s="7" t="inlineStr"/>
      <c r="CB837" s="7" t="inlineStr"/>
      <c r="CC837" s="7" t="inlineStr"/>
      <c r="CD837" s="7" t="inlineStr"/>
      <c r="CE837" s="7" t="inlineStr"/>
      <c r="CF837" s="7" t="inlineStr"/>
      <c r="CG837" s="7" t="inlineStr"/>
      <c r="CH837" s="7" t="inlineStr"/>
      <c r="CI837" s="7" t="inlineStr"/>
      <c r="CJ837" s="7" t="inlineStr"/>
      <c r="CK837" s="7" t="inlineStr"/>
      <c r="CL837" s="7" t="inlineStr"/>
      <c r="CM837" s="7" t="inlineStr"/>
      <c r="CN837" s="7" t="inlineStr"/>
      <c r="CO837" s="7" t="inlineStr"/>
      <c r="CP837" s="7" t="inlineStr"/>
      <c r="CQ837" s="7" t="inlineStr"/>
      <c r="CR837" s="7" t="inlineStr"/>
      <c r="CS837" s="7" t="inlineStr"/>
      <c r="CT837" s="7" t="inlineStr"/>
      <c r="CU837" s="7" t="inlineStr"/>
      <c r="CV837" s="7" t="inlineStr"/>
      <c r="CW837" s="7" t="inlineStr"/>
      <c r="CX837" s="7" t="inlineStr"/>
      <c r="CY837" s="7" t="inlineStr"/>
      <c r="CZ837" s="7" t="inlineStr"/>
      <c r="DA837" s="7" t="inlineStr"/>
      <c r="DB837" s="7" t="inlineStr"/>
      <c r="DC837" s="7" t="inlineStr"/>
      <c r="DD837" s="7" t="inlineStr"/>
      <c r="DE837" s="7">
        <f>DG837+DI837+DK837+DM837+DO837+DQ837+DS837+DU837+DW837+DY837+EA837+EC837+EE837</f>
        <v/>
      </c>
      <c r="DF837" s="7">
        <f>DH837+DJ837+DL837+DN837+DP837+DR837+DT837+DV837+DX837+DZ837+EB837+ED837+EF837</f>
        <v/>
      </c>
      <c r="DG837" s="7" t="inlineStr"/>
      <c r="DH837" s="7" t="inlineStr"/>
      <c r="DI837" s="7" t="inlineStr"/>
      <c r="DJ837" s="7" t="inlineStr"/>
      <c r="DK837" s="7" t="inlineStr"/>
      <c r="DL837" s="7" t="inlineStr"/>
      <c r="DM837" s="7" t="inlineStr"/>
      <c r="DN837" s="7" t="inlineStr"/>
      <c r="DO837" s="7" t="inlineStr"/>
      <c r="DP837" s="7" t="inlineStr"/>
      <c r="DQ837" s="7" t="inlineStr"/>
      <c r="DR837" s="7" t="inlineStr"/>
      <c r="DS837" s="7" t="inlineStr"/>
      <c r="DT837" s="7" t="inlineStr"/>
      <c r="DU837" s="7" t="inlineStr"/>
      <c r="DV837" s="7" t="inlineStr"/>
      <c r="DW837" s="7" t="inlineStr"/>
      <c r="DX837" s="7" t="inlineStr"/>
      <c r="DY837" s="7" t="inlineStr"/>
      <c r="DZ837" s="7" t="inlineStr"/>
      <c r="EA837" s="7" t="inlineStr"/>
      <c r="EB837" s="7" t="inlineStr"/>
      <c r="EC837" s="7" t="inlineStr"/>
      <c r="ED837" s="7" t="inlineStr"/>
      <c r="EE837" s="7" t="inlineStr"/>
      <c r="EF837" s="7" t="inlineStr"/>
      <c r="EG837" s="7">
        <f>E837+AU837+BK837+BW837+DE837</f>
        <v/>
      </c>
      <c r="EH837" s="7">
        <f>F837+AV837+BL837+BX837+DF837</f>
        <v/>
      </c>
    </row>
    <row r="838" hidden="1" outlineLevel="1">
      <c r="A838" s="5" t="n">
        <v>36</v>
      </c>
      <c r="B838" s="6" t="inlineStr">
        <is>
          <t>А МАЛХАМ СЕРВИС МЧЖ (СЕВЕРНЫЙ-КРАСНОГОРСК-ЗЕБО)-54</t>
        </is>
      </c>
      <c r="C838" s="6" t="inlineStr">
        <is>
          <t>Ташкент</t>
        </is>
      </c>
      <c r="D838" s="6" t="inlineStr">
        <is>
          <t>Ташкент 1</t>
        </is>
      </c>
      <c r="E838" s="7">
        <f>G838+I838+K838+M838+O838+Q838+S838+U838+W838+Y838+AA838+AC838+AE838+AG838+AI838+AK838+AM838+AO838+AQ838+AS838</f>
        <v/>
      </c>
      <c r="F838" s="7">
        <f>H838+J838+L838+N838+P838+R838+T838+V838+X838+Z838+AB838+AD838+AF838+AH838+AJ838+AL838+AN838+AP838+AR838+AT838</f>
        <v/>
      </c>
      <c r="G838" s="7" t="inlineStr"/>
      <c r="H838" s="7" t="inlineStr"/>
      <c r="I838" s="7" t="inlineStr"/>
      <c r="J838" s="7" t="inlineStr"/>
      <c r="K838" s="7" t="inlineStr"/>
      <c r="L838" s="7" t="inlineStr"/>
      <c r="M838" s="7" t="inlineStr"/>
      <c r="N838" s="7" t="inlineStr"/>
      <c r="O838" s="7" t="inlineStr"/>
      <c r="P838" s="7" t="inlineStr"/>
      <c r="Q838" s="7" t="n">
        <v>3</v>
      </c>
      <c r="R838" s="7" t="n">
        <v>320625</v>
      </c>
      <c r="S838" s="7" t="inlineStr"/>
      <c r="T838" s="7" t="inlineStr"/>
      <c r="U838" s="7" t="inlineStr"/>
      <c r="V838" s="7" t="inlineStr"/>
      <c r="W838" s="7" t="inlineStr"/>
      <c r="X838" s="7" t="inlineStr"/>
      <c r="Y838" s="7" t="inlineStr"/>
      <c r="Z838" s="7" t="inlineStr"/>
      <c r="AA838" s="7" t="inlineStr"/>
      <c r="AB838" s="7" t="inlineStr"/>
      <c r="AC838" s="7" t="inlineStr"/>
      <c r="AD838" s="7" t="inlineStr"/>
      <c r="AE838" s="7" t="inlineStr"/>
      <c r="AF838" s="7" t="inlineStr"/>
      <c r="AG838" s="7" t="inlineStr"/>
      <c r="AH838" s="7" t="inlineStr"/>
      <c r="AI838" s="7" t="inlineStr"/>
      <c r="AJ838" s="7" t="inlineStr"/>
      <c r="AK838" s="7" t="inlineStr"/>
      <c r="AL838" s="7" t="inlineStr"/>
      <c r="AM838" s="7" t="inlineStr"/>
      <c r="AN838" s="7" t="inlineStr"/>
      <c r="AO838" s="7" t="inlineStr"/>
      <c r="AP838" s="7" t="inlineStr"/>
      <c r="AQ838" s="7" t="inlineStr"/>
      <c r="AR838" s="7" t="inlineStr"/>
      <c r="AS838" s="7" t="inlineStr"/>
      <c r="AT838" s="7" t="inlineStr"/>
      <c r="AU838" s="7">
        <f>AW838+AY838+BA838+BC838+BE838+BG838+BI838</f>
        <v/>
      </c>
      <c r="AV838" s="7">
        <f>AX838+AZ838+BB838+BD838+BF838+BH838+BJ838</f>
        <v/>
      </c>
      <c r="AW838" s="7" t="inlineStr"/>
      <c r="AX838" s="7" t="inlineStr"/>
      <c r="AY838" s="7" t="inlineStr"/>
      <c r="AZ838" s="7" t="inlineStr"/>
      <c r="BA838" s="7" t="inlineStr"/>
      <c r="BB838" s="7" t="inlineStr"/>
      <c r="BC838" s="7" t="inlineStr"/>
      <c r="BD838" s="7" t="inlineStr"/>
      <c r="BE838" s="7" t="inlineStr"/>
      <c r="BF838" s="7" t="inlineStr"/>
      <c r="BG838" s="7" t="inlineStr"/>
      <c r="BH838" s="7" t="inlineStr"/>
      <c r="BI838" s="7" t="inlineStr"/>
      <c r="BJ838" s="7" t="inlineStr"/>
      <c r="BK838" s="7">
        <f>BM838+BO838+BQ838+BS838+BU838</f>
        <v/>
      </c>
      <c r="BL838" s="7">
        <f>BN838+BP838+BR838+BT838+BV838</f>
        <v/>
      </c>
      <c r="BM838" s="7" t="inlineStr"/>
      <c r="BN838" s="7" t="inlineStr"/>
      <c r="BO838" s="7" t="inlineStr"/>
      <c r="BP838" s="7" t="inlineStr"/>
      <c r="BQ838" s="7" t="inlineStr"/>
      <c r="BR838" s="7" t="inlineStr"/>
      <c r="BS838" s="7" t="inlineStr"/>
      <c r="BT838" s="7" t="inlineStr"/>
      <c r="BU838" s="7" t="inlineStr"/>
      <c r="BV838" s="7" t="inlineStr"/>
      <c r="BW838" s="7">
        <f>BY838+CA838+CC838+CE838+CG838+CI838+CK838+CM838+CO838+CQ838+CS838+CU838+CW838+CY838+DA838+DC838</f>
        <v/>
      </c>
      <c r="BX838" s="7">
        <f>BZ838+CB838+CD838+CF838+CH838+CJ838+CL838+CN838+CP838+CR838+CT838+CV838+CX838+CZ838+DB838+DD838</f>
        <v/>
      </c>
      <c r="BY838" s="7" t="inlineStr"/>
      <c r="BZ838" s="7" t="inlineStr"/>
      <c r="CA838" s="7" t="inlineStr"/>
      <c r="CB838" s="7" t="inlineStr"/>
      <c r="CC838" s="7" t="inlineStr"/>
      <c r="CD838" s="7" t="inlineStr"/>
      <c r="CE838" s="7" t="inlineStr"/>
      <c r="CF838" s="7" t="inlineStr"/>
      <c r="CG838" s="7" t="inlineStr"/>
      <c r="CH838" s="7" t="inlineStr"/>
      <c r="CI838" s="7" t="inlineStr"/>
      <c r="CJ838" s="7" t="inlineStr"/>
      <c r="CK838" s="7" t="inlineStr"/>
      <c r="CL838" s="7" t="inlineStr"/>
      <c r="CM838" s="7" t="inlineStr"/>
      <c r="CN838" s="7" t="inlineStr"/>
      <c r="CO838" s="7" t="inlineStr"/>
      <c r="CP838" s="7" t="inlineStr"/>
      <c r="CQ838" s="7" t="inlineStr"/>
      <c r="CR838" s="7" t="inlineStr"/>
      <c r="CS838" s="7" t="inlineStr"/>
      <c r="CT838" s="7" t="inlineStr"/>
      <c r="CU838" s="7" t="inlineStr"/>
      <c r="CV838" s="7" t="inlineStr"/>
      <c r="CW838" s="7" t="inlineStr"/>
      <c r="CX838" s="7" t="inlineStr"/>
      <c r="CY838" s="7" t="inlineStr"/>
      <c r="CZ838" s="7" t="inlineStr"/>
      <c r="DA838" s="7" t="inlineStr"/>
      <c r="DB838" s="7" t="inlineStr"/>
      <c r="DC838" s="7" t="inlineStr"/>
      <c r="DD838" s="7" t="inlineStr"/>
      <c r="DE838" s="7">
        <f>DG838+DI838+DK838+DM838+DO838+DQ838+DS838+DU838+DW838+DY838+EA838+EC838+EE838</f>
        <v/>
      </c>
      <c r="DF838" s="7">
        <f>DH838+DJ838+DL838+DN838+DP838+DR838+DT838+DV838+DX838+DZ838+EB838+ED838+EF838</f>
        <v/>
      </c>
      <c r="DG838" s="7" t="inlineStr"/>
      <c r="DH838" s="7" t="inlineStr"/>
      <c r="DI838" s="7" t="inlineStr"/>
      <c r="DJ838" s="7" t="inlineStr"/>
      <c r="DK838" s="7" t="inlineStr"/>
      <c r="DL838" s="7" t="inlineStr"/>
      <c r="DM838" s="7" t="inlineStr"/>
      <c r="DN838" s="7" t="inlineStr"/>
      <c r="DO838" s="7" t="inlineStr"/>
      <c r="DP838" s="7" t="inlineStr"/>
      <c r="DQ838" s="7" t="inlineStr"/>
      <c r="DR838" s="7" t="inlineStr"/>
      <c r="DS838" s="7" t="n">
        <v>2</v>
      </c>
      <c r="DT838" s="7" t="n">
        <v>675084</v>
      </c>
      <c r="DU838" s="7" t="inlineStr"/>
      <c r="DV838" s="7" t="inlineStr"/>
      <c r="DW838" s="7" t="inlineStr"/>
      <c r="DX838" s="7" t="inlineStr"/>
      <c r="DY838" s="7" t="inlineStr"/>
      <c r="DZ838" s="7" t="inlineStr"/>
      <c r="EA838" s="7" t="inlineStr"/>
      <c r="EB838" s="7" t="inlineStr"/>
      <c r="EC838" s="7" t="inlineStr"/>
      <c r="ED838" s="7" t="inlineStr"/>
      <c r="EE838" s="7" t="inlineStr"/>
      <c r="EF838" s="7" t="inlineStr"/>
      <c r="EG838" s="7">
        <f>E838+AU838+BK838+BW838+DE838</f>
        <v/>
      </c>
      <c r="EH838" s="7">
        <f>F838+AV838+BL838+BX838+DF838</f>
        <v/>
      </c>
    </row>
    <row r="839" hidden="1" outlineLevel="1">
      <c r="A839" s="5" t="n">
        <v>37</v>
      </c>
      <c r="B839" s="6" t="inlineStr">
        <is>
          <t>А МАЛХАМ ХК (ФАРГОНА ПЯТАК-ЖАВЛОН)--54</t>
        </is>
      </c>
      <c r="C839" s="6" t="inlineStr">
        <is>
          <t>Ташкент</t>
        </is>
      </c>
      <c r="D839" s="6" t="inlineStr">
        <is>
          <t>Ташкент 1</t>
        </is>
      </c>
      <c r="E839" s="7">
        <f>G839+I839+K839+M839+O839+Q839+S839+U839+W839+Y839+AA839+AC839+AE839+AG839+AI839+AK839+AM839+AO839+AQ839+AS839</f>
        <v/>
      </c>
      <c r="F839" s="7">
        <f>H839+J839+L839+N839+P839+R839+T839+V839+X839+Z839+AB839+AD839+AF839+AH839+AJ839+AL839+AN839+AP839+AR839+AT839</f>
        <v/>
      </c>
      <c r="G839" s="7" t="n">
        <v>10</v>
      </c>
      <c r="H839" s="7" t="n">
        <v>2839600</v>
      </c>
      <c r="I839" s="7" t="inlineStr"/>
      <c r="J839" s="7" t="inlineStr"/>
      <c r="K839" s="7" t="inlineStr"/>
      <c r="L839" s="7" t="inlineStr"/>
      <c r="M839" s="7" t="inlineStr"/>
      <c r="N839" s="7" t="inlineStr"/>
      <c r="O839" s="7" t="inlineStr"/>
      <c r="P839" s="7" t="inlineStr"/>
      <c r="Q839" s="7" t="inlineStr"/>
      <c r="R839" s="7" t="inlineStr"/>
      <c r="S839" s="7" t="inlineStr"/>
      <c r="T839" s="7" t="inlineStr"/>
      <c r="U839" s="7" t="inlineStr"/>
      <c r="V839" s="7" t="inlineStr"/>
      <c r="W839" s="7" t="inlineStr"/>
      <c r="X839" s="7" t="inlineStr"/>
      <c r="Y839" s="7" t="inlineStr"/>
      <c r="Z839" s="7" t="inlineStr"/>
      <c r="AA839" s="7" t="inlineStr"/>
      <c r="AB839" s="7" t="inlineStr"/>
      <c r="AC839" s="7" t="inlineStr"/>
      <c r="AD839" s="7" t="inlineStr"/>
      <c r="AE839" s="7" t="inlineStr"/>
      <c r="AF839" s="7" t="inlineStr"/>
      <c r="AG839" s="7" t="inlineStr"/>
      <c r="AH839" s="7" t="inlineStr"/>
      <c r="AI839" s="7" t="inlineStr"/>
      <c r="AJ839" s="7" t="inlineStr"/>
      <c r="AK839" s="7" t="inlineStr"/>
      <c r="AL839" s="7" t="inlineStr"/>
      <c r="AM839" s="7" t="inlineStr"/>
      <c r="AN839" s="7" t="inlineStr"/>
      <c r="AO839" s="7" t="inlineStr"/>
      <c r="AP839" s="7" t="inlineStr"/>
      <c r="AQ839" s="7" t="inlineStr"/>
      <c r="AR839" s="7" t="inlineStr"/>
      <c r="AS839" s="7" t="inlineStr"/>
      <c r="AT839" s="7" t="inlineStr"/>
      <c r="AU839" s="7">
        <f>AW839+AY839+BA839+BC839+BE839+BG839+BI839</f>
        <v/>
      </c>
      <c r="AV839" s="7">
        <f>AX839+AZ839+BB839+BD839+BF839+BH839+BJ839</f>
        <v/>
      </c>
      <c r="AW839" s="7" t="inlineStr"/>
      <c r="AX839" s="7" t="inlineStr"/>
      <c r="AY839" s="7" t="inlineStr"/>
      <c r="AZ839" s="7" t="inlineStr"/>
      <c r="BA839" s="7" t="inlineStr"/>
      <c r="BB839" s="7" t="inlineStr"/>
      <c r="BC839" s="7" t="inlineStr"/>
      <c r="BD839" s="7" t="inlineStr"/>
      <c r="BE839" s="7" t="inlineStr"/>
      <c r="BF839" s="7" t="inlineStr"/>
      <c r="BG839" s="7" t="inlineStr"/>
      <c r="BH839" s="7" t="inlineStr"/>
      <c r="BI839" s="7" t="inlineStr"/>
      <c r="BJ839" s="7" t="inlineStr"/>
      <c r="BK839" s="7">
        <f>BM839+BO839+BQ839+BS839+BU839</f>
        <v/>
      </c>
      <c r="BL839" s="7">
        <f>BN839+BP839+BR839+BT839+BV839</f>
        <v/>
      </c>
      <c r="BM839" s="7" t="inlineStr"/>
      <c r="BN839" s="7" t="inlineStr"/>
      <c r="BO839" s="7" t="inlineStr"/>
      <c r="BP839" s="7" t="inlineStr"/>
      <c r="BQ839" s="7" t="inlineStr"/>
      <c r="BR839" s="7" t="inlineStr"/>
      <c r="BS839" s="7" t="inlineStr"/>
      <c r="BT839" s="7" t="inlineStr"/>
      <c r="BU839" s="7" t="inlineStr"/>
      <c r="BV839" s="7" t="inlineStr"/>
      <c r="BW839" s="7">
        <f>BY839+CA839+CC839+CE839+CG839+CI839+CK839+CM839+CO839+CQ839+CS839+CU839+CW839+CY839+DA839+DC839</f>
        <v/>
      </c>
      <c r="BX839" s="7">
        <f>BZ839+CB839+CD839+CF839+CH839+CJ839+CL839+CN839+CP839+CR839+CT839+CV839+CX839+CZ839+DB839+DD839</f>
        <v/>
      </c>
      <c r="BY839" s="7" t="inlineStr"/>
      <c r="BZ839" s="7" t="inlineStr"/>
      <c r="CA839" s="7" t="inlineStr"/>
      <c r="CB839" s="7" t="inlineStr"/>
      <c r="CC839" s="7" t="inlineStr"/>
      <c r="CD839" s="7" t="inlineStr"/>
      <c r="CE839" s="7" t="inlineStr"/>
      <c r="CF839" s="7" t="inlineStr"/>
      <c r="CG839" s="7" t="inlineStr"/>
      <c r="CH839" s="7" t="inlineStr"/>
      <c r="CI839" s="7" t="inlineStr"/>
      <c r="CJ839" s="7" t="inlineStr"/>
      <c r="CK839" s="7" t="inlineStr"/>
      <c r="CL839" s="7" t="inlineStr"/>
      <c r="CM839" s="7" t="inlineStr"/>
      <c r="CN839" s="7" t="inlineStr"/>
      <c r="CO839" s="7" t="inlineStr"/>
      <c r="CP839" s="7" t="inlineStr"/>
      <c r="CQ839" s="7" t="inlineStr"/>
      <c r="CR839" s="7" t="inlineStr"/>
      <c r="CS839" s="7" t="inlineStr"/>
      <c r="CT839" s="7" t="inlineStr"/>
      <c r="CU839" s="7" t="inlineStr"/>
      <c r="CV839" s="7" t="inlineStr"/>
      <c r="CW839" s="7" t="inlineStr"/>
      <c r="CX839" s="7" t="inlineStr"/>
      <c r="CY839" s="7" t="inlineStr"/>
      <c r="CZ839" s="7" t="inlineStr"/>
      <c r="DA839" s="7" t="inlineStr"/>
      <c r="DB839" s="7" t="inlineStr"/>
      <c r="DC839" s="7" t="inlineStr"/>
      <c r="DD839" s="7" t="inlineStr"/>
      <c r="DE839" s="7">
        <f>DG839+DI839+DK839+DM839+DO839+DQ839+DS839+DU839+DW839+DY839+EA839+EC839+EE839</f>
        <v/>
      </c>
      <c r="DF839" s="7">
        <f>DH839+DJ839+DL839+DN839+DP839+DR839+DT839+DV839+DX839+DZ839+EB839+ED839+EF839</f>
        <v/>
      </c>
      <c r="DG839" s="7" t="inlineStr"/>
      <c r="DH839" s="7" t="inlineStr"/>
      <c r="DI839" s="7" t="inlineStr"/>
      <c r="DJ839" s="7" t="inlineStr"/>
      <c r="DK839" s="7" t="inlineStr"/>
      <c r="DL839" s="7" t="inlineStr"/>
      <c r="DM839" s="7" t="inlineStr"/>
      <c r="DN839" s="7" t="inlineStr"/>
      <c r="DO839" s="7" t="inlineStr"/>
      <c r="DP839" s="7" t="inlineStr"/>
      <c r="DQ839" s="7" t="inlineStr"/>
      <c r="DR839" s="7" t="inlineStr"/>
      <c r="DS839" s="7" t="inlineStr"/>
      <c r="DT839" s="7" t="inlineStr"/>
      <c r="DU839" s="7" t="inlineStr"/>
      <c r="DV839" s="7" t="inlineStr"/>
      <c r="DW839" s="7" t="inlineStr"/>
      <c r="DX839" s="7" t="inlineStr"/>
      <c r="DY839" s="7" t="inlineStr"/>
      <c r="DZ839" s="7" t="inlineStr"/>
      <c r="EA839" s="7" t="inlineStr"/>
      <c r="EB839" s="7" t="inlineStr"/>
      <c r="EC839" s="7" t="inlineStr"/>
      <c r="ED839" s="7" t="inlineStr"/>
      <c r="EE839" s="7" t="inlineStr"/>
      <c r="EF839" s="7" t="inlineStr"/>
      <c r="EG839" s="7">
        <f>E839+AU839+BK839+BW839+DE839</f>
        <v/>
      </c>
      <c r="EH839" s="7">
        <f>F839+AV839+BL839+BX839+DF839</f>
        <v/>
      </c>
    </row>
    <row r="840" hidden="1" outlineLevel="1">
      <c r="A840" s="5" t="n">
        <v>38</v>
      </c>
      <c r="B840" s="6" t="inlineStr">
        <is>
          <t>А МАТЛАБ ХОЖИ (М.УЛУГБЕК--ЖАВЛОН)--56</t>
        </is>
      </c>
      <c r="C840" s="6" t="inlineStr">
        <is>
          <t>Ташкент</t>
        </is>
      </c>
      <c r="D840" s="6" t="inlineStr">
        <is>
          <t>Ташкент 1</t>
        </is>
      </c>
      <c r="E840" s="7">
        <f>G840+I840+K840+M840+O840+Q840+S840+U840+W840+Y840+AA840+AC840+AE840+AG840+AI840+AK840+AM840+AO840+AQ840+AS840</f>
        <v/>
      </c>
      <c r="F840" s="7">
        <f>H840+J840+L840+N840+P840+R840+T840+V840+X840+Z840+AB840+AD840+AF840+AH840+AJ840+AL840+AN840+AP840+AR840+AT840</f>
        <v/>
      </c>
      <c r="G840" s="7" t="inlineStr"/>
      <c r="H840" s="7" t="inlineStr"/>
      <c r="I840" s="7" t="inlineStr"/>
      <c r="J840" s="7" t="inlineStr"/>
      <c r="K840" s="7" t="inlineStr"/>
      <c r="L840" s="7" t="inlineStr"/>
      <c r="M840" s="7" t="inlineStr"/>
      <c r="N840" s="7" t="inlineStr"/>
      <c r="O840" s="7" t="inlineStr"/>
      <c r="P840" s="7" t="inlineStr"/>
      <c r="Q840" s="7" t="n">
        <v>3</v>
      </c>
      <c r="R840" s="7" t="n">
        <v>1196580</v>
      </c>
      <c r="S840" s="7" t="inlineStr"/>
      <c r="T840" s="7" t="inlineStr"/>
      <c r="U840" s="7" t="inlineStr"/>
      <c r="V840" s="7" t="inlineStr"/>
      <c r="W840" s="7" t="inlineStr"/>
      <c r="X840" s="7" t="inlineStr"/>
      <c r="Y840" s="7" t="inlineStr"/>
      <c r="Z840" s="7" t="inlineStr"/>
      <c r="AA840" s="7" t="inlineStr"/>
      <c r="AB840" s="7" t="inlineStr"/>
      <c r="AC840" s="7" t="inlineStr"/>
      <c r="AD840" s="7" t="inlineStr"/>
      <c r="AE840" s="7" t="inlineStr"/>
      <c r="AF840" s="7" t="inlineStr"/>
      <c r="AG840" s="7" t="inlineStr"/>
      <c r="AH840" s="7" t="inlineStr"/>
      <c r="AI840" s="7" t="inlineStr"/>
      <c r="AJ840" s="7" t="inlineStr"/>
      <c r="AK840" s="7" t="inlineStr"/>
      <c r="AL840" s="7" t="inlineStr"/>
      <c r="AM840" s="7" t="inlineStr"/>
      <c r="AN840" s="7" t="inlineStr"/>
      <c r="AO840" s="7" t="inlineStr"/>
      <c r="AP840" s="7" t="inlineStr"/>
      <c r="AQ840" s="7" t="inlineStr"/>
      <c r="AR840" s="7" t="inlineStr"/>
      <c r="AS840" s="7" t="inlineStr"/>
      <c r="AT840" s="7" t="inlineStr"/>
      <c r="AU840" s="7">
        <f>AW840+AY840+BA840+BC840+BE840+BG840+BI840</f>
        <v/>
      </c>
      <c r="AV840" s="7">
        <f>AX840+AZ840+BB840+BD840+BF840+BH840+BJ840</f>
        <v/>
      </c>
      <c r="AW840" s="7" t="inlineStr"/>
      <c r="AX840" s="7" t="inlineStr"/>
      <c r="AY840" s="7" t="inlineStr"/>
      <c r="AZ840" s="7" t="inlineStr"/>
      <c r="BA840" s="7" t="inlineStr"/>
      <c r="BB840" s="7" t="inlineStr"/>
      <c r="BC840" s="7" t="inlineStr"/>
      <c r="BD840" s="7" t="inlineStr"/>
      <c r="BE840" s="7" t="inlineStr"/>
      <c r="BF840" s="7" t="inlineStr"/>
      <c r="BG840" s="7" t="inlineStr"/>
      <c r="BH840" s="7" t="inlineStr"/>
      <c r="BI840" s="7" t="inlineStr"/>
      <c r="BJ840" s="7" t="inlineStr"/>
      <c r="BK840" s="7">
        <f>BM840+BO840+BQ840+BS840+BU840</f>
        <v/>
      </c>
      <c r="BL840" s="7">
        <f>BN840+BP840+BR840+BT840+BV840</f>
        <v/>
      </c>
      <c r="BM840" s="7" t="inlineStr"/>
      <c r="BN840" s="7" t="inlineStr"/>
      <c r="BO840" s="7" t="inlineStr"/>
      <c r="BP840" s="7" t="inlineStr"/>
      <c r="BQ840" s="7" t="inlineStr"/>
      <c r="BR840" s="7" t="inlineStr"/>
      <c r="BS840" s="7" t="inlineStr"/>
      <c r="BT840" s="7" t="inlineStr"/>
      <c r="BU840" s="7" t="inlineStr"/>
      <c r="BV840" s="7" t="inlineStr"/>
      <c r="BW840" s="7">
        <f>BY840+CA840+CC840+CE840+CG840+CI840+CK840+CM840+CO840+CQ840+CS840+CU840+CW840+CY840+DA840+DC840</f>
        <v/>
      </c>
      <c r="BX840" s="7">
        <f>BZ840+CB840+CD840+CF840+CH840+CJ840+CL840+CN840+CP840+CR840+CT840+CV840+CX840+CZ840+DB840+DD840</f>
        <v/>
      </c>
      <c r="BY840" s="7" t="inlineStr"/>
      <c r="BZ840" s="7" t="inlineStr"/>
      <c r="CA840" s="7" t="inlineStr"/>
      <c r="CB840" s="7" t="inlineStr"/>
      <c r="CC840" s="7" t="inlineStr"/>
      <c r="CD840" s="7" t="inlineStr"/>
      <c r="CE840" s="7" t="inlineStr"/>
      <c r="CF840" s="7" t="inlineStr"/>
      <c r="CG840" s="7" t="inlineStr"/>
      <c r="CH840" s="7" t="inlineStr"/>
      <c r="CI840" s="7" t="inlineStr"/>
      <c r="CJ840" s="7" t="inlineStr"/>
      <c r="CK840" s="7" t="inlineStr"/>
      <c r="CL840" s="7" t="inlineStr"/>
      <c r="CM840" s="7" t="inlineStr"/>
      <c r="CN840" s="7" t="inlineStr"/>
      <c r="CO840" s="7" t="inlineStr"/>
      <c r="CP840" s="7" t="inlineStr"/>
      <c r="CQ840" s="7" t="inlineStr"/>
      <c r="CR840" s="7" t="inlineStr"/>
      <c r="CS840" s="7" t="inlineStr"/>
      <c r="CT840" s="7" t="inlineStr"/>
      <c r="CU840" s="7" t="inlineStr"/>
      <c r="CV840" s="7" t="inlineStr"/>
      <c r="CW840" s="7" t="inlineStr"/>
      <c r="CX840" s="7" t="inlineStr"/>
      <c r="CY840" s="7" t="inlineStr"/>
      <c r="CZ840" s="7" t="inlineStr"/>
      <c r="DA840" s="7" t="inlineStr"/>
      <c r="DB840" s="7" t="inlineStr"/>
      <c r="DC840" s="7" t="inlineStr"/>
      <c r="DD840" s="7" t="inlineStr"/>
      <c r="DE840" s="7">
        <f>DG840+DI840+DK840+DM840+DO840+DQ840+DS840+DU840+DW840+DY840+EA840+EC840+EE840</f>
        <v/>
      </c>
      <c r="DF840" s="7">
        <f>DH840+DJ840+DL840+DN840+DP840+DR840+DT840+DV840+DX840+DZ840+EB840+ED840+EF840</f>
        <v/>
      </c>
      <c r="DG840" s="7" t="inlineStr"/>
      <c r="DH840" s="7" t="inlineStr"/>
      <c r="DI840" s="7" t="inlineStr"/>
      <c r="DJ840" s="7" t="inlineStr"/>
      <c r="DK840" s="7" t="inlineStr"/>
      <c r="DL840" s="7" t="inlineStr"/>
      <c r="DM840" s="7" t="inlineStr"/>
      <c r="DN840" s="7" t="inlineStr"/>
      <c r="DO840" s="7" t="inlineStr"/>
      <c r="DP840" s="7" t="inlineStr"/>
      <c r="DQ840" s="7" t="inlineStr"/>
      <c r="DR840" s="7" t="inlineStr"/>
      <c r="DS840" s="7" t="inlineStr"/>
      <c r="DT840" s="7" t="inlineStr"/>
      <c r="DU840" s="7" t="inlineStr"/>
      <c r="DV840" s="7" t="inlineStr"/>
      <c r="DW840" s="7" t="inlineStr"/>
      <c r="DX840" s="7" t="inlineStr"/>
      <c r="DY840" s="7" t="inlineStr"/>
      <c r="DZ840" s="7" t="inlineStr"/>
      <c r="EA840" s="7" t="inlineStr"/>
      <c r="EB840" s="7" t="inlineStr"/>
      <c r="EC840" s="7" t="inlineStr"/>
      <c r="ED840" s="7" t="inlineStr"/>
      <c r="EE840" s="7" t="inlineStr"/>
      <c r="EF840" s="7" t="inlineStr"/>
      <c r="EG840" s="7">
        <f>E840+AU840+BK840+BW840+DE840</f>
        <v/>
      </c>
      <c r="EH840" s="7">
        <f>F840+AV840+BL840+BX840+DF840</f>
        <v/>
      </c>
    </row>
    <row r="841" hidden="1" outlineLevel="1">
      <c r="A841" s="5" t="n">
        <v>39</v>
      </c>
      <c r="B841" s="6" t="inlineStr">
        <is>
          <t>А МЕДИКО ДУРДОНА ФАРМ  (ЧИРЧИК--ЗЕБО)--53</t>
        </is>
      </c>
      <c r="C841" s="6" t="inlineStr">
        <is>
          <t>Ташкент</t>
        </is>
      </c>
      <c r="D841" s="6" t="inlineStr">
        <is>
          <t>Ташкент 1</t>
        </is>
      </c>
      <c r="E841" s="7">
        <f>G841+I841+K841+M841+O841+Q841+S841+U841+W841+Y841+AA841+AC841+AE841+AG841+AI841+AK841+AM841+AO841+AQ841+AS841</f>
        <v/>
      </c>
      <c r="F841" s="7">
        <f>H841+J841+L841+N841+P841+R841+T841+V841+X841+Z841+AB841+AD841+AF841+AH841+AJ841+AL841+AN841+AP841+AR841+AT841</f>
        <v/>
      </c>
      <c r="G841" s="7" t="inlineStr"/>
      <c r="H841" s="7" t="inlineStr"/>
      <c r="I841" s="7" t="inlineStr"/>
      <c r="J841" s="7" t="inlineStr"/>
      <c r="K841" s="7" t="inlineStr"/>
      <c r="L841" s="7" t="inlineStr"/>
      <c r="M841" s="7" t="n">
        <v>4</v>
      </c>
      <c r="N841" s="7" t="n">
        <v>1250576</v>
      </c>
      <c r="O841" s="7" t="inlineStr"/>
      <c r="P841" s="7" t="inlineStr"/>
      <c r="Q841" s="7" t="n">
        <v>5</v>
      </c>
      <c r="R841" s="7" t="n">
        <v>542080</v>
      </c>
      <c r="S841" s="7" t="inlineStr"/>
      <c r="T841" s="7" t="inlineStr"/>
      <c r="U841" s="7" t="inlineStr"/>
      <c r="V841" s="7" t="inlineStr"/>
      <c r="W841" s="7" t="inlineStr"/>
      <c r="X841" s="7" t="inlineStr"/>
      <c r="Y841" s="7" t="inlineStr"/>
      <c r="Z841" s="7" t="inlineStr"/>
      <c r="AA841" s="7" t="inlineStr"/>
      <c r="AB841" s="7" t="inlineStr"/>
      <c r="AC841" s="7" t="inlineStr"/>
      <c r="AD841" s="7" t="inlineStr"/>
      <c r="AE841" s="7" t="inlineStr"/>
      <c r="AF841" s="7" t="inlineStr"/>
      <c r="AG841" s="7" t="inlineStr"/>
      <c r="AH841" s="7" t="inlineStr"/>
      <c r="AI841" s="7" t="inlineStr"/>
      <c r="AJ841" s="7" t="inlineStr"/>
      <c r="AK841" s="7" t="inlineStr"/>
      <c r="AL841" s="7" t="inlineStr"/>
      <c r="AM841" s="7" t="inlineStr"/>
      <c r="AN841" s="7" t="inlineStr"/>
      <c r="AO841" s="7" t="inlineStr"/>
      <c r="AP841" s="7" t="inlineStr"/>
      <c r="AQ841" s="7" t="inlineStr"/>
      <c r="AR841" s="7" t="inlineStr"/>
      <c r="AS841" s="7" t="inlineStr"/>
      <c r="AT841" s="7" t="inlineStr"/>
      <c r="AU841" s="7">
        <f>AW841+AY841+BA841+BC841+BE841+BG841+BI841</f>
        <v/>
      </c>
      <c r="AV841" s="7">
        <f>AX841+AZ841+BB841+BD841+BF841+BH841+BJ841</f>
        <v/>
      </c>
      <c r="AW841" s="7" t="inlineStr"/>
      <c r="AX841" s="7" t="inlineStr"/>
      <c r="AY841" s="7" t="inlineStr"/>
      <c r="AZ841" s="7" t="inlineStr"/>
      <c r="BA841" s="7" t="inlineStr"/>
      <c r="BB841" s="7" t="inlineStr"/>
      <c r="BC841" s="7" t="inlineStr"/>
      <c r="BD841" s="7" t="inlineStr"/>
      <c r="BE841" s="7" t="inlineStr"/>
      <c r="BF841" s="7" t="inlineStr"/>
      <c r="BG841" s="7" t="inlineStr"/>
      <c r="BH841" s="7" t="inlineStr"/>
      <c r="BI841" s="7" t="inlineStr"/>
      <c r="BJ841" s="7" t="inlineStr"/>
      <c r="BK841" s="7">
        <f>BM841+BO841+BQ841+BS841+BU841</f>
        <v/>
      </c>
      <c r="BL841" s="7">
        <f>BN841+BP841+BR841+BT841+BV841</f>
        <v/>
      </c>
      <c r="BM841" s="7" t="inlineStr"/>
      <c r="BN841" s="7" t="inlineStr"/>
      <c r="BO841" s="7" t="inlineStr"/>
      <c r="BP841" s="7" t="inlineStr"/>
      <c r="BQ841" s="7" t="inlineStr"/>
      <c r="BR841" s="7" t="inlineStr"/>
      <c r="BS841" s="7" t="inlineStr"/>
      <c r="BT841" s="7" t="inlineStr"/>
      <c r="BU841" s="7" t="inlineStr"/>
      <c r="BV841" s="7" t="inlineStr"/>
      <c r="BW841" s="7">
        <f>BY841+CA841+CC841+CE841+CG841+CI841+CK841+CM841+CO841+CQ841+CS841+CU841+CW841+CY841+DA841+DC841</f>
        <v/>
      </c>
      <c r="BX841" s="7">
        <f>BZ841+CB841+CD841+CF841+CH841+CJ841+CL841+CN841+CP841+CR841+CT841+CV841+CX841+CZ841+DB841+DD841</f>
        <v/>
      </c>
      <c r="BY841" s="7" t="inlineStr"/>
      <c r="BZ841" s="7" t="inlineStr"/>
      <c r="CA841" s="7" t="inlineStr"/>
      <c r="CB841" s="7" t="inlineStr"/>
      <c r="CC841" s="7" t="inlineStr"/>
      <c r="CD841" s="7" t="inlineStr"/>
      <c r="CE841" s="7" t="inlineStr"/>
      <c r="CF841" s="7" t="inlineStr"/>
      <c r="CG841" s="7" t="inlineStr"/>
      <c r="CH841" s="7" t="inlineStr"/>
      <c r="CI841" s="7" t="inlineStr"/>
      <c r="CJ841" s="7" t="inlineStr"/>
      <c r="CK841" s="7" t="inlineStr"/>
      <c r="CL841" s="7" t="inlineStr"/>
      <c r="CM841" s="7" t="inlineStr"/>
      <c r="CN841" s="7" t="inlineStr"/>
      <c r="CO841" s="7" t="inlineStr"/>
      <c r="CP841" s="7" t="inlineStr"/>
      <c r="CQ841" s="7" t="inlineStr"/>
      <c r="CR841" s="7" t="inlineStr"/>
      <c r="CS841" s="7" t="inlineStr"/>
      <c r="CT841" s="7" t="inlineStr"/>
      <c r="CU841" s="7" t="inlineStr"/>
      <c r="CV841" s="7" t="inlineStr"/>
      <c r="CW841" s="7" t="inlineStr"/>
      <c r="CX841" s="7" t="inlineStr"/>
      <c r="CY841" s="7" t="inlineStr"/>
      <c r="CZ841" s="7" t="inlineStr"/>
      <c r="DA841" s="7" t="inlineStr"/>
      <c r="DB841" s="7" t="inlineStr"/>
      <c r="DC841" s="7" t="inlineStr"/>
      <c r="DD841" s="7" t="inlineStr"/>
      <c r="DE841" s="7">
        <f>DG841+DI841+DK841+DM841+DO841+DQ841+DS841+DU841+DW841+DY841+EA841+EC841+EE841</f>
        <v/>
      </c>
      <c r="DF841" s="7">
        <f>DH841+DJ841+DL841+DN841+DP841+DR841+DT841+DV841+DX841+DZ841+EB841+ED841+EF841</f>
        <v/>
      </c>
      <c r="DG841" s="7" t="inlineStr"/>
      <c r="DH841" s="7" t="inlineStr"/>
      <c r="DI841" s="7" t="inlineStr"/>
      <c r="DJ841" s="7" t="inlineStr"/>
      <c r="DK841" s="7" t="inlineStr"/>
      <c r="DL841" s="7" t="inlineStr"/>
      <c r="DM841" s="7" t="inlineStr"/>
      <c r="DN841" s="7" t="inlineStr"/>
      <c r="DO841" s="7" t="inlineStr"/>
      <c r="DP841" s="7" t="inlineStr"/>
      <c r="DQ841" s="7" t="inlineStr"/>
      <c r="DR841" s="7" t="inlineStr"/>
      <c r="DS841" s="7" t="inlineStr"/>
      <c r="DT841" s="7" t="inlineStr"/>
      <c r="DU841" s="7" t="inlineStr"/>
      <c r="DV841" s="7" t="inlineStr"/>
      <c r="DW841" s="7" t="inlineStr"/>
      <c r="DX841" s="7" t="inlineStr"/>
      <c r="DY841" s="7" t="inlineStr"/>
      <c r="DZ841" s="7" t="inlineStr"/>
      <c r="EA841" s="7" t="inlineStr"/>
      <c r="EB841" s="7" t="inlineStr"/>
      <c r="EC841" s="7" t="inlineStr"/>
      <c r="ED841" s="7" t="inlineStr"/>
      <c r="EE841" s="7" t="inlineStr"/>
      <c r="EF841" s="7" t="inlineStr"/>
      <c r="EG841" s="7">
        <f>E841+AU841+BK841+BW841+DE841</f>
        <v/>
      </c>
      <c r="EH841" s="7">
        <f>F841+AV841+BL841+BX841+DF841</f>
        <v/>
      </c>
    </row>
    <row r="842" hidden="1" outlineLevel="1">
      <c r="A842" s="5" t="n">
        <v>40</v>
      </c>
      <c r="B842" s="6" t="inlineStr">
        <is>
          <t>А НАТА ВИГОР ФАРМА (ЮНУСОБОД--ЭЪЗОЗА)--56</t>
        </is>
      </c>
      <c r="C842" s="6" t="inlineStr">
        <is>
          <t>Ташкент</t>
        </is>
      </c>
      <c r="D842" s="6" t="inlineStr">
        <is>
          <t>Ташкент 1</t>
        </is>
      </c>
      <c r="E842" s="7">
        <f>G842+I842+K842+M842+O842+Q842+S842+U842+W842+Y842+AA842+AC842+AE842+AG842+AI842+AK842+AM842+AO842+AQ842+AS842</f>
        <v/>
      </c>
      <c r="F842" s="7">
        <f>H842+J842+L842+N842+P842+R842+T842+V842+X842+Z842+AB842+AD842+AF842+AH842+AJ842+AL842+AN842+AP842+AR842+AT842</f>
        <v/>
      </c>
      <c r="G842" s="7" t="n">
        <v>8</v>
      </c>
      <c r="H842" s="7" t="n">
        <v>481944</v>
      </c>
      <c r="I842" s="7" t="inlineStr"/>
      <c r="J842" s="7" t="inlineStr"/>
      <c r="K842" s="7" t="inlineStr"/>
      <c r="L842" s="7" t="inlineStr"/>
      <c r="M842" s="7" t="n">
        <v>5</v>
      </c>
      <c r="N842" s="7" t="n">
        <v>1303295</v>
      </c>
      <c r="O842" s="7" t="inlineStr"/>
      <c r="P842" s="7" t="inlineStr"/>
      <c r="Q842" s="7" t="inlineStr"/>
      <c r="R842" s="7" t="inlineStr"/>
      <c r="S842" s="7" t="inlineStr"/>
      <c r="T842" s="7" t="inlineStr"/>
      <c r="U842" s="7" t="inlineStr"/>
      <c r="V842" s="7" t="inlineStr"/>
      <c r="W842" s="7" t="inlineStr"/>
      <c r="X842" s="7" t="inlineStr"/>
      <c r="Y842" s="7" t="inlineStr"/>
      <c r="Z842" s="7" t="inlineStr"/>
      <c r="AA842" s="7" t="inlineStr"/>
      <c r="AB842" s="7" t="inlineStr"/>
      <c r="AC842" s="7" t="inlineStr"/>
      <c r="AD842" s="7" t="inlineStr"/>
      <c r="AE842" s="7" t="inlineStr"/>
      <c r="AF842" s="7" t="inlineStr"/>
      <c r="AG842" s="7" t="inlineStr"/>
      <c r="AH842" s="7" t="inlineStr"/>
      <c r="AI842" s="7" t="inlineStr"/>
      <c r="AJ842" s="7" t="inlineStr"/>
      <c r="AK842" s="7" t="inlineStr"/>
      <c r="AL842" s="7" t="inlineStr"/>
      <c r="AM842" s="7" t="inlineStr"/>
      <c r="AN842" s="7" t="inlineStr"/>
      <c r="AO842" s="7" t="inlineStr"/>
      <c r="AP842" s="7" t="inlineStr"/>
      <c r="AQ842" s="7" t="inlineStr"/>
      <c r="AR842" s="7" t="inlineStr"/>
      <c r="AS842" s="7" t="inlineStr"/>
      <c r="AT842" s="7" t="inlineStr"/>
      <c r="AU842" s="7">
        <f>AW842+AY842+BA842+BC842+BE842+BG842+BI842</f>
        <v/>
      </c>
      <c r="AV842" s="7">
        <f>AX842+AZ842+BB842+BD842+BF842+BH842+BJ842</f>
        <v/>
      </c>
      <c r="AW842" s="7" t="inlineStr"/>
      <c r="AX842" s="7" t="inlineStr"/>
      <c r="AY842" s="7" t="inlineStr"/>
      <c r="AZ842" s="7" t="inlineStr"/>
      <c r="BA842" s="7" t="inlineStr"/>
      <c r="BB842" s="7" t="inlineStr"/>
      <c r="BC842" s="7" t="inlineStr"/>
      <c r="BD842" s="7" t="inlineStr"/>
      <c r="BE842" s="7" t="inlineStr"/>
      <c r="BF842" s="7" t="inlineStr"/>
      <c r="BG842" s="7" t="inlineStr"/>
      <c r="BH842" s="7" t="inlineStr"/>
      <c r="BI842" s="7" t="inlineStr"/>
      <c r="BJ842" s="7" t="inlineStr"/>
      <c r="BK842" s="7">
        <f>BM842+BO842+BQ842+BS842+BU842</f>
        <v/>
      </c>
      <c r="BL842" s="7">
        <f>BN842+BP842+BR842+BT842+BV842</f>
        <v/>
      </c>
      <c r="BM842" s="7" t="inlineStr"/>
      <c r="BN842" s="7" t="inlineStr"/>
      <c r="BO842" s="7" t="inlineStr"/>
      <c r="BP842" s="7" t="inlineStr"/>
      <c r="BQ842" s="7" t="inlineStr"/>
      <c r="BR842" s="7" t="inlineStr"/>
      <c r="BS842" s="7" t="inlineStr"/>
      <c r="BT842" s="7" t="inlineStr"/>
      <c r="BU842" s="7" t="inlineStr"/>
      <c r="BV842" s="7" t="inlineStr"/>
      <c r="BW842" s="7">
        <f>BY842+CA842+CC842+CE842+CG842+CI842+CK842+CM842+CO842+CQ842+CS842+CU842+CW842+CY842+DA842+DC842</f>
        <v/>
      </c>
      <c r="BX842" s="7">
        <f>BZ842+CB842+CD842+CF842+CH842+CJ842+CL842+CN842+CP842+CR842+CT842+CV842+CX842+CZ842+DB842+DD842</f>
        <v/>
      </c>
      <c r="BY842" s="7" t="inlineStr"/>
      <c r="BZ842" s="7" t="inlineStr"/>
      <c r="CA842" s="7" t="inlineStr"/>
      <c r="CB842" s="7" t="inlineStr"/>
      <c r="CC842" s="7" t="inlineStr"/>
      <c r="CD842" s="7" t="inlineStr"/>
      <c r="CE842" s="7" t="inlineStr"/>
      <c r="CF842" s="7" t="inlineStr"/>
      <c r="CG842" s="7" t="inlineStr"/>
      <c r="CH842" s="7" t="inlineStr"/>
      <c r="CI842" s="7" t="inlineStr"/>
      <c r="CJ842" s="7" t="inlineStr"/>
      <c r="CK842" s="7" t="inlineStr"/>
      <c r="CL842" s="7" t="inlineStr"/>
      <c r="CM842" s="7" t="inlineStr"/>
      <c r="CN842" s="7" t="inlineStr"/>
      <c r="CO842" s="7" t="inlineStr"/>
      <c r="CP842" s="7" t="inlineStr"/>
      <c r="CQ842" s="7" t="inlineStr"/>
      <c r="CR842" s="7" t="inlineStr"/>
      <c r="CS842" s="7" t="inlineStr"/>
      <c r="CT842" s="7" t="inlineStr"/>
      <c r="CU842" s="7" t="inlineStr"/>
      <c r="CV842" s="7" t="inlineStr"/>
      <c r="CW842" s="7" t="inlineStr"/>
      <c r="CX842" s="7" t="inlineStr"/>
      <c r="CY842" s="7" t="inlineStr"/>
      <c r="CZ842" s="7" t="inlineStr"/>
      <c r="DA842" s="7" t="inlineStr"/>
      <c r="DB842" s="7" t="inlineStr"/>
      <c r="DC842" s="7" t="inlineStr"/>
      <c r="DD842" s="7" t="inlineStr"/>
      <c r="DE842" s="7">
        <f>DG842+DI842+DK842+DM842+DO842+DQ842+DS842+DU842+DW842+DY842+EA842+EC842+EE842</f>
        <v/>
      </c>
      <c r="DF842" s="7">
        <f>DH842+DJ842+DL842+DN842+DP842+DR842+DT842+DV842+DX842+DZ842+EB842+ED842+EF842</f>
        <v/>
      </c>
      <c r="DG842" s="7" t="inlineStr"/>
      <c r="DH842" s="7" t="inlineStr"/>
      <c r="DI842" s="7" t="inlineStr"/>
      <c r="DJ842" s="7" t="inlineStr"/>
      <c r="DK842" s="7" t="inlineStr"/>
      <c r="DL842" s="7" t="inlineStr"/>
      <c r="DM842" s="7" t="inlineStr"/>
      <c r="DN842" s="7" t="inlineStr"/>
      <c r="DO842" s="7" t="inlineStr"/>
      <c r="DP842" s="7" t="inlineStr"/>
      <c r="DQ842" s="7" t="inlineStr"/>
      <c r="DR842" s="7" t="inlineStr"/>
      <c r="DS842" s="7" t="inlineStr"/>
      <c r="DT842" s="7" t="inlineStr"/>
      <c r="DU842" s="7" t="inlineStr"/>
      <c r="DV842" s="7" t="inlineStr"/>
      <c r="DW842" s="7" t="inlineStr"/>
      <c r="DX842" s="7" t="inlineStr"/>
      <c r="DY842" s="7" t="inlineStr"/>
      <c r="DZ842" s="7" t="inlineStr"/>
      <c r="EA842" s="7" t="inlineStr"/>
      <c r="EB842" s="7" t="inlineStr"/>
      <c r="EC842" s="7" t="inlineStr"/>
      <c r="ED842" s="7" t="inlineStr"/>
      <c r="EE842" s="7" t="inlineStr"/>
      <c r="EF842" s="7" t="inlineStr"/>
      <c r="EG842" s="7">
        <f>E842+AU842+BK842+BW842+DE842</f>
        <v/>
      </c>
      <c r="EH842" s="7">
        <f>F842+AV842+BL842+BX842+DF842</f>
        <v/>
      </c>
    </row>
    <row r="843" hidden="1" outlineLevel="1">
      <c r="A843" s="5" t="n">
        <v>41</v>
      </c>
      <c r="B843" s="6" t="inlineStr">
        <is>
          <t>А НОЗИМА-ШОХРУХ ФАРМ (КИБРАЙ-ЗЕБО)--53</t>
        </is>
      </c>
      <c r="C843" s="6" t="inlineStr">
        <is>
          <t>Ташкент</t>
        </is>
      </c>
      <c r="D843" s="6" t="inlineStr">
        <is>
          <t>Ташкент 1</t>
        </is>
      </c>
      <c r="E843" s="7">
        <f>G843+I843+K843+M843+O843+Q843+S843+U843+W843+Y843+AA843+AC843+AE843+AG843+AI843+AK843+AM843+AO843+AQ843+AS843</f>
        <v/>
      </c>
      <c r="F843" s="7">
        <f>H843+J843+L843+N843+P843+R843+T843+V843+X843+Z843+AB843+AD843+AF843+AH843+AJ843+AL843+AN843+AP843+AR843+AT843</f>
        <v/>
      </c>
      <c r="G843" s="7" t="inlineStr"/>
      <c r="H843" s="7" t="inlineStr"/>
      <c r="I843" s="7" t="inlineStr"/>
      <c r="J843" s="7" t="inlineStr"/>
      <c r="K843" s="7" t="inlineStr"/>
      <c r="L843" s="7" t="inlineStr"/>
      <c r="M843" s="7" t="n">
        <v>1</v>
      </c>
      <c r="N843" s="7" t="n">
        <v>123487</v>
      </c>
      <c r="O843" s="7" t="inlineStr"/>
      <c r="P843" s="7" t="inlineStr"/>
      <c r="Q843" s="7" t="n">
        <v>4</v>
      </c>
      <c r="R843" s="7" t="n">
        <v>1674628</v>
      </c>
      <c r="S843" s="7" t="inlineStr"/>
      <c r="T843" s="7" t="inlineStr"/>
      <c r="U843" s="7" t="inlineStr"/>
      <c r="V843" s="7" t="inlineStr"/>
      <c r="W843" s="7" t="inlineStr"/>
      <c r="X843" s="7" t="inlineStr"/>
      <c r="Y843" s="7" t="inlineStr"/>
      <c r="Z843" s="7" t="inlineStr"/>
      <c r="AA843" s="7" t="inlineStr"/>
      <c r="AB843" s="7" t="inlineStr"/>
      <c r="AC843" s="7" t="inlineStr"/>
      <c r="AD843" s="7" t="inlineStr"/>
      <c r="AE843" s="7" t="inlineStr"/>
      <c r="AF843" s="7" t="inlineStr"/>
      <c r="AG843" s="7" t="inlineStr"/>
      <c r="AH843" s="7" t="inlineStr"/>
      <c r="AI843" s="7" t="inlineStr"/>
      <c r="AJ843" s="7" t="inlineStr"/>
      <c r="AK843" s="7" t="inlineStr"/>
      <c r="AL843" s="7" t="inlineStr"/>
      <c r="AM843" s="7" t="inlineStr"/>
      <c r="AN843" s="7" t="inlineStr"/>
      <c r="AO843" s="7" t="inlineStr"/>
      <c r="AP843" s="7" t="inlineStr"/>
      <c r="AQ843" s="7" t="inlineStr"/>
      <c r="AR843" s="7" t="inlineStr"/>
      <c r="AS843" s="7" t="inlineStr"/>
      <c r="AT843" s="7" t="inlineStr"/>
      <c r="AU843" s="7">
        <f>AW843+AY843+BA843+BC843+BE843+BG843+BI843</f>
        <v/>
      </c>
      <c r="AV843" s="7">
        <f>AX843+AZ843+BB843+BD843+BF843+BH843+BJ843</f>
        <v/>
      </c>
      <c r="AW843" s="7" t="inlineStr"/>
      <c r="AX843" s="7" t="inlineStr"/>
      <c r="AY843" s="7" t="inlineStr"/>
      <c r="AZ843" s="7" t="inlineStr"/>
      <c r="BA843" s="7" t="inlineStr"/>
      <c r="BB843" s="7" t="inlineStr"/>
      <c r="BC843" s="7" t="inlineStr"/>
      <c r="BD843" s="7" t="inlineStr"/>
      <c r="BE843" s="7" t="inlineStr"/>
      <c r="BF843" s="7" t="inlineStr"/>
      <c r="BG843" s="7" t="inlineStr"/>
      <c r="BH843" s="7" t="inlineStr"/>
      <c r="BI843" s="7" t="inlineStr"/>
      <c r="BJ843" s="7" t="inlineStr"/>
      <c r="BK843" s="7">
        <f>BM843+BO843+BQ843+BS843+BU843</f>
        <v/>
      </c>
      <c r="BL843" s="7">
        <f>BN843+BP843+BR843+BT843+BV843</f>
        <v/>
      </c>
      <c r="BM843" s="7" t="inlineStr"/>
      <c r="BN843" s="7" t="inlineStr"/>
      <c r="BO843" s="7" t="inlineStr"/>
      <c r="BP843" s="7" t="inlineStr"/>
      <c r="BQ843" s="7" t="inlineStr"/>
      <c r="BR843" s="7" t="inlineStr"/>
      <c r="BS843" s="7" t="inlineStr"/>
      <c r="BT843" s="7" t="inlineStr"/>
      <c r="BU843" s="7" t="inlineStr"/>
      <c r="BV843" s="7" t="inlineStr"/>
      <c r="BW843" s="7">
        <f>BY843+CA843+CC843+CE843+CG843+CI843+CK843+CM843+CO843+CQ843+CS843+CU843+CW843+CY843+DA843+DC843</f>
        <v/>
      </c>
      <c r="BX843" s="7">
        <f>BZ843+CB843+CD843+CF843+CH843+CJ843+CL843+CN843+CP843+CR843+CT843+CV843+CX843+CZ843+DB843+DD843</f>
        <v/>
      </c>
      <c r="BY843" s="7" t="inlineStr"/>
      <c r="BZ843" s="7" t="inlineStr"/>
      <c r="CA843" s="7" t="inlineStr"/>
      <c r="CB843" s="7" t="inlineStr"/>
      <c r="CC843" s="7" t="inlineStr"/>
      <c r="CD843" s="7" t="inlineStr"/>
      <c r="CE843" s="7" t="inlineStr"/>
      <c r="CF843" s="7" t="inlineStr"/>
      <c r="CG843" s="7" t="inlineStr"/>
      <c r="CH843" s="7" t="inlineStr"/>
      <c r="CI843" s="7" t="inlineStr"/>
      <c r="CJ843" s="7" t="inlineStr"/>
      <c r="CK843" s="7" t="inlineStr"/>
      <c r="CL843" s="7" t="inlineStr"/>
      <c r="CM843" s="7" t="inlineStr"/>
      <c r="CN843" s="7" t="inlineStr"/>
      <c r="CO843" s="7" t="inlineStr"/>
      <c r="CP843" s="7" t="inlineStr"/>
      <c r="CQ843" s="7" t="inlineStr"/>
      <c r="CR843" s="7" t="inlineStr"/>
      <c r="CS843" s="7" t="inlineStr"/>
      <c r="CT843" s="7" t="inlineStr"/>
      <c r="CU843" s="7" t="inlineStr"/>
      <c r="CV843" s="7" t="inlineStr"/>
      <c r="CW843" s="7" t="inlineStr"/>
      <c r="CX843" s="7" t="inlineStr"/>
      <c r="CY843" s="7" t="inlineStr"/>
      <c r="CZ843" s="7" t="inlineStr"/>
      <c r="DA843" s="7" t="inlineStr"/>
      <c r="DB843" s="7" t="inlineStr"/>
      <c r="DC843" s="7" t="inlineStr"/>
      <c r="DD843" s="7" t="inlineStr"/>
      <c r="DE843" s="7">
        <f>DG843+DI843+DK843+DM843+DO843+DQ843+DS843+DU843+DW843+DY843+EA843+EC843+EE843</f>
        <v/>
      </c>
      <c r="DF843" s="7">
        <f>DH843+DJ843+DL843+DN843+DP843+DR843+DT843+DV843+DX843+DZ843+EB843+ED843+EF843</f>
        <v/>
      </c>
      <c r="DG843" s="7" t="inlineStr"/>
      <c r="DH843" s="7" t="inlineStr"/>
      <c r="DI843" s="7" t="inlineStr"/>
      <c r="DJ843" s="7" t="inlineStr"/>
      <c r="DK843" s="7" t="inlineStr"/>
      <c r="DL843" s="7" t="inlineStr"/>
      <c r="DM843" s="7" t="inlineStr"/>
      <c r="DN843" s="7" t="inlineStr"/>
      <c r="DO843" s="7" t="inlineStr"/>
      <c r="DP843" s="7" t="inlineStr"/>
      <c r="DQ843" s="7" t="inlineStr"/>
      <c r="DR843" s="7" t="inlineStr"/>
      <c r="DS843" s="7" t="inlineStr"/>
      <c r="DT843" s="7" t="inlineStr"/>
      <c r="DU843" s="7" t="inlineStr"/>
      <c r="DV843" s="7" t="inlineStr"/>
      <c r="DW843" s="7" t="inlineStr"/>
      <c r="DX843" s="7" t="inlineStr"/>
      <c r="DY843" s="7" t="inlineStr"/>
      <c r="DZ843" s="7" t="inlineStr"/>
      <c r="EA843" s="7" t="inlineStr"/>
      <c r="EB843" s="7" t="inlineStr"/>
      <c r="EC843" s="7" t="inlineStr"/>
      <c r="ED843" s="7" t="inlineStr"/>
      <c r="EE843" s="7" t="inlineStr"/>
      <c r="EF843" s="7" t="inlineStr"/>
      <c r="EG843" s="7">
        <f>E843+AU843+BK843+BW843+DE843</f>
        <v/>
      </c>
      <c r="EH843" s="7">
        <f>F843+AV843+BL843+BX843+DF843</f>
        <v/>
      </c>
    </row>
    <row r="844" hidden="1" outlineLevel="1">
      <c r="A844" s="5" t="n">
        <v>42</v>
      </c>
      <c r="B844" s="6" t="inlineStr">
        <is>
          <t>А НОСИР ЗОКИР ФАРМ МЧЖ (ЧИЛОНЗОР-ЗЕБО)--51</t>
        </is>
      </c>
      <c r="C844" s="6" t="inlineStr">
        <is>
          <t>Ташкент</t>
        </is>
      </c>
      <c r="D844" s="6" t="inlineStr">
        <is>
          <t>Ташкент 2</t>
        </is>
      </c>
      <c r="E844" s="7">
        <f>G844+I844+K844+M844+O844+Q844+S844+U844+W844+Y844+AA844+AC844+AE844+AG844+AI844+AK844+AM844+AO844+AQ844+AS844</f>
        <v/>
      </c>
      <c r="F844" s="7">
        <f>H844+J844+L844+N844+P844+R844+T844+V844+X844+Z844+AB844+AD844+AF844+AH844+AJ844+AL844+AN844+AP844+AR844+AT844</f>
        <v/>
      </c>
      <c r="G844" s="7" t="n">
        <v>1</v>
      </c>
      <c r="H844" s="7" t="n">
        <v>73280</v>
      </c>
      <c r="I844" s="7" t="inlineStr"/>
      <c r="J844" s="7" t="inlineStr"/>
      <c r="K844" s="7" t="inlineStr"/>
      <c r="L844" s="7" t="inlineStr"/>
      <c r="M844" s="7" t="inlineStr"/>
      <c r="N844" s="7" t="inlineStr"/>
      <c r="O844" s="7" t="inlineStr"/>
      <c r="P844" s="7" t="inlineStr"/>
      <c r="Q844" s="7" t="inlineStr"/>
      <c r="R844" s="7" t="inlineStr"/>
      <c r="S844" s="7" t="inlineStr"/>
      <c r="T844" s="7" t="inlineStr"/>
      <c r="U844" s="7" t="inlineStr"/>
      <c r="V844" s="7" t="inlineStr"/>
      <c r="W844" s="7" t="inlineStr"/>
      <c r="X844" s="7" t="inlineStr"/>
      <c r="Y844" s="7" t="inlineStr"/>
      <c r="Z844" s="7" t="inlineStr"/>
      <c r="AA844" s="7" t="inlineStr"/>
      <c r="AB844" s="7" t="inlineStr"/>
      <c r="AC844" s="7" t="inlineStr"/>
      <c r="AD844" s="7" t="inlineStr"/>
      <c r="AE844" s="7" t="inlineStr"/>
      <c r="AF844" s="7" t="inlineStr"/>
      <c r="AG844" s="7" t="inlineStr"/>
      <c r="AH844" s="7" t="inlineStr"/>
      <c r="AI844" s="7" t="inlineStr"/>
      <c r="AJ844" s="7" t="inlineStr"/>
      <c r="AK844" s="7" t="inlineStr"/>
      <c r="AL844" s="7" t="inlineStr"/>
      <c r="AM844" s="7" t="inlineStr"/>
      <c r="AN844" s="7" t="inlineStr"/>
      <c r="AO844" s="7" t="inlineStr"/>
      <c r="AP844" s="7" t="inlineStr"/>
      <c r="AQ844" s="7" t="inlineStr"/>
      <c r="AR844" s="7" t="inlineStr"/>
      <c r="AS844" s="7" t="inlineStr"/>
      <c r="AT844" s="7" t="inlineStr"/>
      <c r="AU844" s="7">
        <f>AW844+AY844+BA844+BC844+BE844+BG844+BI844</f>
        <v/>
      </c>
      <c r="AV844" s="7">
        <f>AX844+AZ844+BB844+BD844+BF844+BH844+BJ844</f>
        <v/>
      </c>
      <c r="AW844" s="7" t="inlineStr"/>
      <c r="AX844" s="7" t="inlineStr"/>
      <c r="AY844" s="7" t="inlineStr"/>
      <c r="AZ844" s="7" t="inlineStr"/>
      <c r="BA844" s="7" t="inlineStr"/>
      <c r="BB844" s="7" t="inlineStr"/>
      <c r="BC844" s="7" t="inlineStr"/>
      <c r="BD844" s="7" t="inlineStr"/>
      <c r="BE844" s="7" t="inlineStr"/>
      <c r="BF844" s="7" t="inlineStr"/>
      <c r="BG844" s="7" t="inlineStr"/>
      <c r="BH844" s="7" t="inlineStr"/>
      <c r="BI844" s="7" t="inlineStr"/>
      <c r="BJ844" s="7" t="inlineStr"/>
      <c r="BK844" s="7">
        <f>BM844+BO844+BQ844+BS844+BU844</f>
        <v/>
      </c>
      <c r="BL844" s="7">
        <f>BN844+BP844+BR844+BT844+BV844</f>
        <v/>
      </c>
      <c r="BM844" s="7" t="inlineStr"/>
      <c r="BN844" s="7" t="inlineStr"/>
      <c r="BO844" s="7" t="inlineStr"/>
      <c r="BP844" s="7" t="inlineStr"/>
      <c r="BQ844" s="7" t="inlineStr"/>
      <c r="BR844" s="7" t="inlineStr"/>
      <c r="BS844" s="7" t="inlineStr"/>
      <c r="BT844" s="7" t="inlineStr"/>
      <c r="BU844" s="7" t="inlineStr"/>
      <c r="BV844" s="7" t="inlineStr"/>
      <c r="BW844" s="7">
        <f>BY844+CA844+CC844+CE844+CG844+CI844+CK844+CM844+CO844+CQ844+CS844+CU844+CW844+CY844+DA844+DC844</f>
        <v/>
      </c>
      <c r="BX844" s="7">
        <f>BZ844+CB844+CD844+CF844+CH844+CJ844+CL844+CN844+CP844+CR844+CT844+CV844+CX844+CZ844+DB844+DD844</f>
        <v/>
      </c>
      <c r="BY844" s="7" t="inlineStr"/>
      <c r="BZ844" s="7" t="inlineStr"/>
      <c r="CA844" s="7" t="inlineStr"/>
      <c r="CB844" s="7" t="inlineStr"/>
      <c r="CC844" s="7" t="inlineStr"/>
      <c r="CD844" s="7" t="inlineStr"/>
      <c r="CE844" s="7" t="inlineStr"/>
      <c r="CF844" s="7" t="inlineStr"/>
      <c r="CG844" s="7" t="inlineStr"/>
      <c r="CH844" s="7" t="inlineStr"/>
      <c r="CI844" s="7" t="inlineStr"/>
      <c r="CJ844" s="7" t="inlineStr"/>
      <c r="CK844" s="7" t="inlineStr"/>
      <c r="CL844" s="7" t="inlineStr"/>
      <c r="CM844" s="7" t="inlineStr"/>
      <c r="CN844" s="7" t="inlineStr"/>
      <c r="CO844" s="7" t="inlineStr"/>
      <c r="CP844" s="7" t="inlineStr"/>
      <c r="CQ844" s="7" t="inlineStr"/>
      <c r="CR844" s="7" t="inlineStr"/>
      <c r="CS844" s="7" t="inlineStr"/>
      <c r="CT844" s="7" t="inlineStr"/>
      <c r="CU844" s="7" t="inlineStr"/>
      <c r="CV844" s="7" t="inlineStr"/>
      <c r="CW844" s="7" t="inlineStr"/>
      <c r="CX844" s="7" t="inlineStr"/>
      <c r="CY844" s="7" t="inlineStr"/>
      <c r="CZ844" s="7" t="inlineStr"/>
      <c r="DA844" s="7" t="inlineStr"/>
      <c r="DB844" s="7" t="inlineStr"/>
      <c r="DC844" s="7" t="inlineStr"/>
      <c r="DD844" s="7" t="inlineStr"/>
      <c r="DE844" s="7">
        <f>DG844+DI844+DK844+DM844+DO844+DQ844+DS844+DU844+DW844+DY844+EA844+EC844+EE844</f>
        <v/>
      </c>
      <c r="DF844" s="7">
        <f>DH844+DJ844+DL844+DN844+DP844+DR844+DT844+DV844+DX844+DZ844+EB844+ED844+EF844</f>
        <v/>
      </c>
      <c r="DG844" s="7" t="inlineStr"/>
      <c r="DH844" s="7" t="inlineStr"/>
      <c r="DI844" s="7" t="inlineStr"/>
      <c r="DJ844" s="7" t="inlineStr"/>
      <c r="DK844" s="7" t="inlineStr"/>
      <c r="DL844" s="7" t="inlineStr"/>
      <c r="DM844" s="7" t="inlineStr"/>
      <c r="DN844" s="7" t="inlineStr"/>
      <c r="DO844" s="7" t="inlineStr"/>
      <c r="DP844" s="7" t="inlineStr"/>
      <c r="DQ844" s="7" t="inlineStr"/>
      <c r="DR844" s="7" t="inlineStr"/>
      <c r="DS844" s="7" t="inlineStr"/>
      <c r="DT844" s="7" t="inlineStr"/>
      <c r="DU844" s="7" t="inlineStr"/>
      <c r="DV844" s="7" t="inlineStr"/>
      <c r="DW844" s="7" t="inlineStr"/>
      <c r="DX844" s="7" t="inlineStr"/>
      <c r="DY844" s="7" t="inlineStr"/>
      <c r="DZ844" s="7" t="inlineStr"/>
      <c r="EA844" s="7" t="inlineStr"/>
      <c r="EB844" s="7" t="inlineStr"/>
      <c r="EC844" s="7" t="inlineStr"/>
      <c r="ED844" s="7" t="inlineStr"/>
      <c r="EE844" s="7" t="inlineStr"/>
      <c r="EF844" s="7" t="inlineStr"/>
      <c r="EG844" s="7">
        <f>E844+AU844+BK844+BW844+DE844</f>
        <v/>
      </c>
      <c r="EH844" s="7">
        <f>F844+AV844+BL844+BX844+DF844</f>
        <v/>
      </c>
    </row>
    <row r="845" hidden="1" outlineLevel="1">
      <c r="A845" s="5" t="n">
        <v>43</v>
      </c>
      <c r="B845" s="6" t="inlineStr">
        <is>
          <t>А НУРШОДБЕК МЕГА ФАРМ МЧЖ (БЕКОБОД-ЗЕБО)--55</t>
        </is>
      </c>
      <c r="C845" s="6" t="inlineStr">
        <is>
          <t>Ташкент</t>
        </is>
      </c>
      <c r="D845" s="6" t="inlineStr">
        <is>
          <t>Ташкент 1</t>
        </is>
      </c>
      <c r="E845" s="7">
        <f>G845+I845+K845+M845+O845+Q845+S845+U845+W845+Y845+AA845+AC845+AE845+AG845+AI845+AK845+AM845+AO845+AQ845+AS845</f>
        <v/>
      </c>
      <c r="F845" s="7">
        <f>H845+J845+L845+N845+P845+R845+T845+V845+X845+Z845+AB845+AD845+AF845+AH845+AJ845+AL845+AN845+AP845+AR845+AT845</f>
        <v/>
      </c>
      <c r="G845" s="7" t="inlineStr"/>
      <c r="H845" s="7" t="inlineStr"/>
      <c r="I845" s="7" t="inlineStr"/>
      <c r="J845" s="7" t="inlineStr"/>
      <c r="K845" s="7" t="inlineStr"/>
      <c r="L845" s="7" t="inlineStr"/>
      <c r="M845" s="7" t="inlineStr"/>
      <c r="N845" s="7" t="inlineStr"/>
      <c r="O845" s="7" t="inlineStr"/>
      <c r="P845" s="7" t="inlineStr"/>
      <c r="Q845" s="7" t="n">
        <v>10</v>
      </c>
      <c r="R845" s="7" t="n">
        <v>3734730</v>
      </c>
      <c r="S845" s="7" t="inlineStr"/>
      <c r="T845" s="7" t="inlineStr"/>
      <c r="U845" s="7" t="inlineStr"/>
      <c r="V845" s="7" t="inlineStr"/>
      <c r="W845" s="7" t="inlineStr"/>
      <c r="X845" s="7" t="inlineStr"/>
      <c r="Y845" s="7" t="inlineStr"/>
      <c r="Z845" s="7" t="inlineStr"/>
      <c r="AA845" s="7" t="inlineStr"/>
      <c r="AB845" s="7" t="inlineStr"/>
      <c r="AC845" s="7" t="inlineStr"/>
      <c r="AD845" s="7" t="inlineStr"/>
      <c r="AE845" s="7" t="inlineStr"/>
      <c r="AF845" s="7" t="inlineStr"/>
      <c r="AG845" s="7" t="inlineStr"/>
      <c r="AH845" s="7" t="inlineStr"/>
      <c r="AI845" s="7" t="inlineStr"/>
      <c r="AJ845" s="7" t="inlineStr"/>
      <c r="AK845" s="7" t="inlineStr"/>
      <c r="AL845" s="7" t="inlineStr"/>
      <c r="AM845" s="7" t="inlineStr"/>
      <c r="AN845" s="7" t="inlineStr"/>
      <c r="AO845" s="7" t="inlineStr"/>
      <c r="AP845" s="7" t="inlineStr"/>
      <c r="AQ845" s="7" t="inlineStr"/>
      <c r="AR845" s="7" t="inlineStr"/>
      <c r="AS845" s="7" t="inlineStr"/>
      <c r="AT845" s="7" t="inlineStr"/>
      <c r="AU845" s="7">
        <f>AW845+AY845+BA845+BC845+BE845+BG845+BI845</f>
        <v/>
      </c>
      <c r="AV845" s="7">
        <f>AX845+AZ845+BB845+BD845+BF845+BH845+BJ845</f>
        <v/>
      </c>
      <c r="AW845" s="7" t="inlineStr"/>
      <c r="AX845" s="7" t="inlineStr"/>
      <c r="AY845" s="7" t="inlineStr"/>
      <c r="AZ845" s="7" t="inlineStr"/>
      <c r="BA845" s="7" t="inlineStr"/>
      <c r="BB845" s="7" t="inlineStr"/>
      <c r="BC845" s="7" t="inlineStr"/>
      <c r="BD845" s="7" t="inlineStr"/>
      <c r="BE845" s="7" t="inlineStr"/>
      <c r="BF845" s="7" t="inlineStr"/>
      <c r="BG845" s="7" t="inlineStr"/>
      <c r="BH845" s="7" t="inlineStr"/>
      <c r="BI845" s="7" t="inlineStr"/>
      <c r="BJ845" s="7" t="inlineStr"/>
      <c r="BK845" s="7">
        <f>BM845+BO845+BQ845+BS845+BU845</f>
        <v/>
      </c>
      <c r="BL845" s="7">
        <f>BN845+BP845+BR845+BT845+BV845</f>
        <v/>
      </c>
      <c r="BM845" s="7" t="inlineStr"/>
      <c r="BN845" s="7" t="inlineStr"/>
      <c r="BO845" s="7" t="inlineStr"/>
      <c r="BP845" s="7" t="inlineStr"/>
      <c r="BQ845" s="7" t="inlineStr"/>
      <c r="BR845" s="7" t="inlineStr"/>
      <c r="BS845" s="7" t="inlineStr"/>
      <c r="BT845" s="7" t="inlineStr"/>
      <c r="BU845" s="7" t="inlineStr"/>
      <c r="BV845" s="7" t="inlineStr"/>
      <c r="BW845" s="7">
        <f>BY845+CA845+CC845+CE845+CG845+CI845+CK845+CM845+CO845+CQ845+CS845+CU845+CW845+CY845+DA845+DC845</f>
        <v/>
      </c>
      <c r="BX845" s="7">
        <f>BZ845+CB845+CD845+CF845+CH845+CJ845+CL845+CN845+CP845+CR845+CT845+CV845+CX845+CZ845+DB845+DD845</f>
        <v/>
      </c>
      <c r="BY845" s="7" t="inlineStr"/>
      <c r="BZ845" s="7" t="inlineStr"/>
      <c r="CA845" s="7" t="inlineStr"/>
      <c r="CB845" s="7" t="inlineStr"/>
      <c r="CC845" s="7" t="inlineStr"/>
      <c r="CD845" s="7" t="inlineStr"/>
      <c r="CE845" s="7" t="inlineStr"/>
      <c r="CF845" s="7" t="inlineStr"/>
      <c r="CG845" s="7" t="inlineStr"/>
      <c r="CH845" s="7" t="inlineStr"/>
      <c r="CI845" s="7" t="inlineStr"/>
      <c r="CJ845" s="7" t="inlineStr"/>
      <c r="CK845" s="7" t="inlineStr"/>
      <c r="CL845" s="7" t="inlineStr"/>
      <c r="CM845" s="7" t="inlineStr"/>
      <c r="CN845" s="7" t="inlineStr"/>
      <c r="CO845" s="7" t="inlineStr"/>
      <c r="CP845" s="7" t="inlineStr"/>
      <c r="CQ845" s="7" t="inlineStr"/>
      <c r="CR845" s="7" t="inlineStr"/>
      <c r="CS845" s="7" t="inlineStr"/>
      <c r="CT845" s="7" t="inlineStr"/>
      <c r="CU845" s="7" t="inlineStr"/>
      <c r="CV845" s="7" t="inlineStr"/>
      <c r="CW845" s="7" t="inlineStr"/>
      <c r="CX845" s="7" t="inlineStr"/>
      <c r="CY845" s="7" t="inlineStr"/>
      <c r="CZ845" s="7" t="inlineStr"/>
      <c r="DA845" s="7" t="inlineStr"/>
      <c r="DB845" s="7" t="inlineStr"/>
      <c r="DC845" s="7" t="inlineStr"/>
      <c r="DD845" s="7" t="inlineStr"/>
      <c r="DE845" s="7">
        <f>DG845+DI845+DK845+DM845+DO845+DQ845+DS845+DU845+DW845+DY845+EA845+EC845+EE845</f>
        <v/>
      </c>
      <c r="DF845" s="7">
        <f>DH845+DJ845+DL845+DN845+DP845+DR845+DT845+DV845+DX845+DZ845+EB845+ED845+EF845</f>
        <v/>
      </c>
      <c r="DG845" s="7" t="inlineStr"/>
      <c r="DH845" s="7" t="inlineStr"/>
      <c r="DI845" s="7" t="inlineStr"/>
      <c r="DJ845" s="7" t="inlineStr"/>
      <c r="DK845" s="7" t="inlineStr"/>
      <c r="DL845" s="7" t="inlineStr"/>
      <c r="DM845" s="7" t="inlineStr"/>
      <c r="DN845" s="7" t="inlineStr"/>
      <c r="DO845" s="7" t="inlineStr"/>
      <c r="DP845" s="7" t="inlineStr"/>
      <c r="DQ845" s="7" t="inlineStr"/>
      <c r="DR845" s="7" t="inlineStr"/>
      <c r="DS845" s="7" t="inlineStr"/>
      <c r="DT845" s="7" t="inlineStr"/>
      <c r="DU845" s="7" t="inlineStr"/>
      <c r="DV845" s="7" t="inlineStr"/>
      <c r="DW845" s="7" t="inlineStr"/>
      <c r="DX845" s="7" t="inlineStr"/>
      <c r="DY845" s="7" t="inlineStr"/>
      <c r="DZ845" s="7" t="inlineStr"/>
      <c r="EA845" s="7" t="inlineStr"/>
      <c r="EB845" s="7" t="inlineStr"/>
      <c r="EC845" s="7" t="inlineStr"/>
      <c r="ED845" s="7" t="inlineStr"/>
      <c r="EE845" s="7" t="inlineStr"/>
      <c r="EF845" s="7" t="inlineStr"/>
      <c r="EG845" s="7">
        <f>E845+AU845+BK845+BW845+DE845</f>
        <v/>
      </c>
      <c r="EH845" s="7">
        <f>F845+AV845+BL845+BX845+DF845</f>
        <v/>
      </c>
    </row>
    <row r="846" hidden="1" outlineLevel="1">
      <c r="A846" s="5" t="n">
        <v>44</v>
      </c>
      <c r="B846" s="6" t="inlineStr">
        <is>
          <t>А О2 ДОРИЛАР ДУНЁСИ (СЕРГЕЛИ ЖАВЛОН)--57</t>
        </is>
      </c>
      <c r="C846" s="6" t="inlineStr">
        <is>
          <t>Ташкент</t>
        </is>
      </c>
      <c r="D846" s="6" t="inlineStr">
        <is>
          <t>Ташкент 2</t>
        </is>
      </c>
      <c r="E846" s="7">
        <f>G846+I846+K846+M846+O846+Q846+S846+U846+W846+Y846+AA846+AC846+AE846+AG846+AI846+AK846+AM846+AO846+AQ846+AS846</f>
        <v/>
      </c>
      <c r="F846" s="7">
        <f>H846+J846+L846+N846+P846+R846+T846+V846+X846+Z846+AB846+AD846+AF846+AH846+AJ846+AL846+AN846+AP846+AR846+AT846</f>
        <v/>
      </c>
      <c r="G846" s="7" t="n">
        <v>3</v>
      </c>
      <c r="H846" s="7" t="n">
        <v>247293</v>
      </c>
      <c r="I846" s="7" t="inlineStr"/>
      <c r="J846" s="7" t="inlineStr"/>
      <c r="K846" s="7" t="inlineStr"/>
      <c r="L846" s="7" t="inlineStr"/>
      <c r="M846" s="7" t="inlineStr"/>
      <c r="N846" s="7" t="inlineStr"/>
      <c r="O846" s="7" t="inlineStr"/>
      <c r="P846" s="7" t="inlineStr"/>
      <c r="Q846" s="7" t="inlineStr"/>
      <c r="R846" s="7" t="inlineStr"/>
      <c r="S846" s="7" t="inlineStr"/>
      <c r="T846" s="7" t="inlineStr"/>
      <c r="U846" s="7" t="inlineStr"/>
      <c r="V846" s="7" t="inlineStr"/>
      <c r="W846" s="7" t="inlineStr"/>
      <c r="X846" s="7" t="inlineStr"/>
      <c r="Y846" s="7" t="inlineStr"/>
      <c r="Z846" s="7" t="inlineStr"/>
      <c r="AA846" s="7" t="inlineStr"/>
      <c r="AB846" s="7" t="inlineStr"/>
      <c r="AC846" s="7" t="inlineStr"/>
      <c r="AD846" s="7" t="inlineStr"/>
      <c r="AE846" s="7" t="inlineStr"/>
      <c r="AF846" s="7" t="inlineStr"/>
      <c r="AG846" s="7" t="inlineStr"/>
      <c r="AH846" s="7" t="inlineStr"/>
      <c r="AI846" s="7" t="inlineStr"/>
      <c r="AJ846" s="7" t="inlineStr"/>
      <c r="AK846" s="7" t="inlineStr"/>
      <c r="AL846" s="7" t="inlineStr"/>
      <c r="AM846" s="7" t="inlineStr"/>
      <c r="AN846" s="7" t="inlineStr"/>
      <c r="AO846" s="7" t="inlineStr"/>
      <c r="AP846" s="7" t="inlineStr"/>
      <c r="AQ846" s="7" t="inlineStr"/>
      <c r="AR846" s="7" t="inlineStr"/>
      <c r="AS846" s="7" t="inlineStr"/>
      <c r="AT846" s="7" t="inlineStr"/>
      <c r="AU846" s="7">
        <f>AW846+AY846+BA846+BC846+BE846+BG846+BI846</f>
        <v/>
      </c>
      <c r="AV846" s="7">
        <f>AX846+AZ846+BB846+BD846+BF846+BH846+BJ846</f>
        <v/>
      </c>
      <c r="AW846" s="7" t="inlineStr"/>
      <c r="AX846" s="7" t="inlineStr"/>
      <c r="AY846" s="7" t="inlineStr"/>
      <c r="AZ846" s="7" t="inlineStr"/>
      <c r="BA846" s="7" t="inlineStr"/>
      <c r="BB846" s="7" t="inlineStr"/>
      <c r="BC846" s="7" t="inlineStr"/>
      <c r="BD846" s="7" t="inlineStr"/>
      <c r="BE846" s="7" t="inlineStr"/>
      <c r="BF846" s="7" t="inlineStr"/>
      <c r="BG846" s="7" t="inlineStr"/>
      <c r="BH846" s="7" t="inlineStr"/>
      <c r="BI846" s="7" t="inlineStr"/>
      <c r="BJ846" s="7" t="inlineStr"/>
      <c r="BK846" s="7">
        <f>BM846+BO846+BQ846+BS846+BU846</f>
        <v/>
      </c>
      <c r="BL846" s="7">
        <f>BN846+BP846+BR846+BT846+BV846</f>
        <v/>
      </c>
      <c r="BM846" s="7" t="inlineStr"/>
      <c r="BN846" s="7" t="inlineStr"/>
      <c r="BO846" s="7" t="inlineStr"/>
      <c r="BP846" s="7" t="inlineStr"/>
      <c r="BQ846" s="7" t="inlineStr"/>
      <c r="BR846" s="7" t="inlineStr"/>
      <c r="BS846" s="7" t="inlineStr"/>
      <c r="BT846" s="7" t="inlineStr"/>
      <c r="BU846" s="7" t="inlineStr"/>
      <c r="BV846" s="7" t="inlineStr"/>
      <c r="BW846" s="7">
        <f>BY846+CA846+CC846+CE846+CG846+CI846+CK846+CM846+CO846+CQ846+CS846+CU846+CW846+CY846+DA846+DC846</f>
        <v/>
      </c>
      <c r="BX846" s="7">
        <f>BZ846+CB846+CD846+CF846+CH846+CJ846+CL846+CN846+CP846+CR846+CT846+CV846+CX846+CZ846+DB846+DD846</f>
        <v/>
      </c>
      <c r="BY846" s="7" t="inlineStr"/>
      <c r="BZ846" s="7" t="inlineStr"/>
      <c r="CA846" s="7" t="inlineStr"/>
      <c r="CB846" s="7" t="inlineStr"/>
      <c r="CC846" s="7" t="inlineStr"/>
      <c r="CD846" s="7" t="inlineStr"/>
      <c r="CE846" s="7" t="inlineStr"/>
      <c r="CF846" s="7" t="inlineStr"/>
      <c r="CG846" s="7" t="inlineStr"/>
      <c r="CH846" s="7" t="inlineStr"/>
      <c r="CI846" s="7" t="inlineStr"/>
      <c r="CJ846" s="7" t="inlineStr"/>
      <c r="CK846" s="7" t="inlineStr"/>
      <c r="CL846" s="7" t="inlineStr"/>
      <c r="CM846" s="7" t="inlineStr"/>
      <c r="CN846" s="7" t="inlineStr"/>
      <c r="CO846" s="7" t="inlineStr"/>
      <c r="CP846" s="7" t="inlineStr"/>
      <c r="CQ846" s="7" t="inlineStr"/>
      <c r="CR846" s="7" t="inlineStr"/>
      <c r="CS846" s="7" t="inlineStr"/>
      <c r="CT846" s="7" t="inlineStr"/>
      <c r="CU846" s="7" t="inlineStr"/>
      <c r="CV846" s="7" t="inlineStr"/>
      <c r="CW846" s="7" t="inlineStr"/>
      <c r="CX846" s="7" t="inlineStr"/>
      <c r="CY846" s="7" t="inlineStr"/>
      <c r="CZ846" s="7" t="inlineStr"/>
      <c r="DA846" s="7" t="inlineStr"/>
      <c r="DB846" s="7" t="inlineStr"/>
      <c r="DC846" s="7" t="inlineStr"/>
      <c r="DD846" s="7" t="inlineStr"/>
      <c r="DE846" s="7">
        <f>DG846+DI846+DK846+DM846+DO846+DQ846+DS846+DU846+DW846+DY846+EA846+EC846+EE846</f>
        <v/>
      </c>
      <c r="DF846" s="7">
        <f>DH846+DJ846+DL846+DN846+DP846+DR846+DT846+DV846+DX846+DZ846+EB846+ED846+EF846</f>
        <v/>
      </c>
      <c r="DG846" s="7" t="inlineStr"/>
      <c r="DH846" s="7" t="inlineStr"/>
      <c r="DI846" s="7" t="inlineStr"/>
      <c r="DJ846" s="7" t="inlineStr"/>
      <c r="DK846" s="7" t="inlineStr"/>
      <c r="DL846" s="7" t="inlineStr"/>
      <c r="DM846" s="7" t="inlineStr"/>
      <c r="DN846" s="7" t="inlineStr"/>
      <c r="DO846" s="7" t="inlineStr"/>
      <c r="DP846" s="7" t="inlineStr"/>
      <c r="DQ846" s="7" t="inlineStr"/>
      <c r="DR846" s="7" t="inlineStr"/>
      <c r="DS846" s="7" t="inlineStr"/>
      <c r="DT846" s="7" t="inlineStr"/>
      <c r="DU846" s="7" t="inlineStr"/>
      <c r="DV846" s="7" t="inlineStr"/>
      <c r="DW846" s="7" t="inlineStr"/>
      <c r="DX846" s="7" t="inlineStr"/>
      <c r="DY846" s="7" t="inlineStr"/>
      <c r="DZ846" s="7" t="inlineStr"/>
      <c r="EA846" s="7" t="inlineStr"/>
      <c r="EB846" s="7" t="inlineStr"/>
      <c r="EC846" s="7" t="inlineStr"/>
      <c r="ED846" s="7" t="inlineStr"/>
      <c r="EE846" s="7" t="inlineStr"/>
      <c r="EF846" s="7" t="inlineStr"/>
      <c r="EG846" s="7">
        <f>E846+AU846+BK846+BW846+DE846</f>
        <v/>
      </c>
      <c r="EH846" s="7">
        <f>F846+AV846+BL846+BX846+DF846</f>
        <v/>
      </c>
    </row>
    <row r="847" hidden="1" outlineLevel="1">
      <c r="A847" s="5" t="n">
        <v>45</v>
      </c>
      <c r="B847" s="6" t="inlineStr">
        <is>
          <t>А ОХАНГАРОН ЖАМОЛХОН МЕД (ОХАНГАРОН-ЗЕБО)--54</t>
        </is>
      </c>
      <c r="C847" s="6" t="inlineStr">
        <is>
          <t>Ташкент</t>
        </is>
      </c>
      <c r="D847" s="6" t="inlineStr">
        <is>
          <t>Ташкент 2</t>
        </is>
      </c>
      <c r="E847" s="7">
        <f>G847+I847+K847+M847+O847+Q847+S847+U847+W847+Y847+AA847+AC847+AE847+AG847+AI847+AK847+AM847+AO847+AQ847+AS847</f>
        <v/>
      </c>
      <c r="F847" s="7">
        <f>H847+J847+L847+N847+P847+R847+T847+V847+X847+Z847+AB847+AD847+AF847+AH847+AJ847+AL847+AN847+AP847+AR847+AT847</f>
        <v/>
      </c>
      <c r="G847" s="7" t="inlineStr"/>
      <c r="H847" s="7" t="inlineStr"/>
      <c r="I847" s="7" t="inlineStr"/>
      <c r="J847" s="7" t="inlineStr"/>
      <c r="K847" s="7" t="inlineStr"/>
      <c r="L847" s="7" t="inlineStr"/>
      <c r="M847" s="7" t="inlineStr"/>
      <c r="N847" s="7" t="inlineStr"/>
      <c r="O847" s="7" t="inlineStr"/>
      <c r="P847" s="7" t="inlineStr"/>
      <c r="Q847" s="7" t="n">
        <v>5</v>
      </c>
      <c r="R847" s="7" t="n">
        <v>1716815</v>
      </c>
      <c r="S847" s="7" t="inlineStr"/>
      <c r="T847" s="7" t="inlineStr"/>
      <c r="U847" s="7" t="inlineStr"/>
      <c r="V847" s="7" t="inlineStr"/>
      <c r="W847" s="7" t="inlineStr"/>
      <c r="X847" s="7" t="inlineStr"/>
      <c r="Y847" s="7" t="inlineStr"/>
      <c r="Z847" s="7" t="inlineStr"/>
      <c r="AA847" s="7" t="inlineStr"/>
      <c r="AB847" s="7" t="inlineStr"/>
      <c r="AC847" s="7" t="inlineStr"/>
      <c r="AD847" s="7" t="inlineStr"/>
      <c r="AE847" s="7" t="inlineStr"/>
      <c r="AF847" s="7" t="inlineStr"/>
      <c r="AG847" s="7" t="inlineStr"/>
      <c r="AH847" s="7" t="inlineStr"/>
      <c r="AI847" s="7" t="inlineStr"/>
      <c r="AJ847" s="7" t="inlineStr"/>
      <c r="AK847" s="7" t="inlineStr"/>
      <c r="AL847" s="7" t="inlineStr"/>
      <c r="AM847" s="7" t="inlineStr"/>
      <c r="AN847" s="7" t="inlineStr"/>
      <c r="AO847" s="7" t="inlineStr"/>
      <c r="AP847" s="7" t="inlineStr"/>
      <c r="AQ847" s="7" t="inlineStr"/>
      <c r="AR847" s="7" t="inlineStr"/>
      <c r="AS847" s="7" t="inlineStr"/>
      <c r="AT847" s="7" t="inlineStr"/>
      <c r="AU847" s="7">
        <f>AW847+AY847+BA847+BC847+BE847+BG847+BI847</f>
        <v/>
      </c>
      <c r="AV847" s="7">
        <f>AX847+AZ847+BB847+BD847+BF847+BH847+BJ847</f>
        <v/>
      </c>
      <c r="AW847" s="7" t="inlineStr"/>
      <c r="AX847" s="7" t="inlineStr"/>
      <c r="AY847" s="7" t="inlineStr"/>
      <c r="AZ847" s="7" t="inlineStr"/>
      <c r="BA847" s="7" t="inlineStr"/>
      <c r="BB847" s="7" t="inlineStr"/>
      <c r="BC847" s="7" t="inlineStr"/>
      <c r="BD847" s="7" t="inlineStr"/>
      <c r="BE847" s="7" t="inlineStr"/>
      <c r="BF847" s="7" t="inlineStr"/>
      <c r="BG847" s="7" t="inlineStr"/>
      <c r="BH847" s="7" t="inlineStr"/>
      <c r="BI847" s="7" t="inlineStr"/>
      <c r="BJ847" s="7" t="inlineStr"/>
      <c r="BK847" s="7">
        <f>BM847+BO847+BQ847+BS847+BU847</f>
        <v/>
      </c>
      <c r="BL847" s="7">
        <f>BN847+BP847+BR847+BT847+BV847</f>
        <v/>
      </c>
      <c r="BM847" s="7" t="inlineStr"/>
      <c r="BN847" s="7" t="inlineStr"/>
      <c r="BO847" s="7" t="inlineStr"/>
      <c r="BP847" s="7" t="inlineStr"/>
      <c r="BQ847" s="7" t="inlineStr"/>
      <c r="BR847" s="7" t="inlineStr"/>
      <c r="BS847" s="7" t="inlineStr"/>
      <c r="BT847" s="7" t="inlineStr"/>
      <c r="BU847" s="7" t="inlineStr"/>
      <c r="BV847" s="7" t="inlineStr"/>
      <c r="BW847" s="7">
        <f>BY847+CA847+CC847+CE847+CG847+CI847+CK847+CM847+CO847+CQ847+CS847+CU847+CW847+CY847+DA847+DC847</f>
        <v/>
      </c>
      <c r="BX847" s="7">
        <f>BZ847+CB847+CD847+CF847+CH847+CJ847+CL847+CN847+CP847+CR847+CT847+CV847+CX847+CZ847+DB847+DD847</f>
        <v/>
      </c>
      <c r="BY847" s="7" t="inlineStr"/>
      <c r="BZ847" s="7" t="inlineStr"/>
      <c r="CA847" s="7" t="inlineStr"/>
      <c r="CB847" s="7" t="inlineStr"/>
      <c r="CC847" s="7" t="inlineStr"/>
      <c r="CD847" s="7" t="inlineStr"/>
      <c r="CE847" s="7" t="inlineStr"/>
      <c r="CF847" s="7" t="inlineStr"/>
      <c r="CG847" s="7" t="inlineStr"/>
      <c r="CH847" s="7" t="inlineStr"/>
      <c r="CI847" s="7" t="inlineStr"/>
      <c r="CJ847" s="7" t="inlineStr"/>
      <c r="CK847" s="7" t="inlineStr"/>
      <c r="CL847" s="7" t="inlineStr"/>
      <c r="CM847" s="7" t="inlineStr"/>
      <c r="CN847" s="7" t="inlineStr"/>
      <c r="CO847" s="7" t="inlineStr"/>
      <c r="CP847" s="7" t="inlineStr"/>
      <c r="CQ847" s="7" t="inlineStr"/>
      <c r="CR847" s="7" t="inlineStr"/>
      <c r="CS847" s="7" t="inlineStr"/>
      <c r="CT847" s="7" t="inlineStr"/>
      <c r="CU847" s="7" t="inlineStr"/>
      <c r="CV847" s="7" t="inlineStr"/>
      <c r="CW847" s="7" t="inlineStr"/>
      <c r="CX847" s="7" t="inlineStr"/>
      <c r="CY847" s="7" t="inlineStr"/>
      <c r="CZ847" s="7" t="inlineStr"/>
      <c r="DA847" s="7" t="inlineStr"/>
      <c r="DB847" s="7" t="inlineStr"/>
      <c r="DC847" s="7" t="inlineStr"/>
      <c r="DD847" s="7" t="inlineStr"/>
      <c r="DE847" s="7">
        <f>DG847+DI847+DK847+DM847+DO847+DQ847+DS847+DU847+DW847+DY847+EA847+EC847+EE847</f>
        <v/>
      </c>
      <c r="DF847" s="7">
        <f>DH847+DJ847+DL847+DN847+DP847+DR847+DT847+DV847+DX847+DZ847+EB847+ED847+EF847</f>
        <v/>
      </c>
      <c r="DG847" s="7" t="inlineStr"/>
      <c r="DH847" s="7" t="inlineStr"/>
      <c r="DI847" s="7" t="inlineStr"/>
      <c r="DJ847" s="7" t="inlineStr"/>
      <c r="DK847" s="7" t="inlineStr"/>
      <c r="DL847" s="7" t="inlineStr"/>
      <c r="DM847" s="7" t="inlineStr"/>
      <c r="DN847" s="7" t="inlineStr"/>
      <c r="DO847" s="7" t="inlineStr"/>
      <c r="DP847" s="7" t="inlineStr"/>
      <c r="DQ847" s="7" t="inlineStr"/>
      <c r="DR847" s="7" t="inlineStr"/>
      <c r="DS847" s="7" t="inlineStr"/>
      <c r="DT847" s="7" t="inlineStr"/>
      <c r="DU847" s="7" t="inlineStr"/>
      <c r="DV847" s="7" t="inlineStr"/>
      <c r="DW847" s="7" t="inlineStr"/>
      <c r="DX847" s="7" t="inlineStr"/>
      <c r="DY847" s="7" t="inlineStr"/>
      <c r="DZ847" s="7" t="inlineStr"/>
      <c r="EA847" s="7" t="inlineStr"/>
      <c r="EB847" s="7" t="inlineStr"/>
      <c r="EC847" s="7" t="inlineStr"/>
      <c r="ED847" s="7" t="inlineStr"/>
      <c r="EE847" s="7" t="inlineStr"/>
      <c r="EF847" s="7" t="inlineStr"/>
      <c r="EG847" s="7">
        <f>E847+AU847+BK847+BW847+DE847</f>
        <v/>
      </c>
      <c r="EH847" s="7">
        <f>F847+AV847+BL847+BX847+DF847</f>
        <v/>
      </c>
    </row>
    <row r="848" hidden="1" outlineLevel="1">
      <c r="A848" s="5" t="n">
        <v>46</v>
      </c>
      <c r="B848" s="6" t="inlineStr">
        <is>
          <t>А ПРОСПЕРИТИ ФАРМ МЧЖ (БЕКТЕМИР-ЗЕБО) --55</t>
        </is>
      </c>
      <c r="C848" s="6" t="inlineStr">
        <is>
          <t>Ташкент</t>
        </is>
      </c>
      <c r="D848" s="6" t="inlineStr">
        <is>
          <t>Ташкент 2</t>
        </is>
      </c>
      <c r="E848" s="7">
        <f>G848+I848+K848+M848+O848+Q848+S848+U848+W848+Y848+AA848+AC848+AE848+AG848+AI848+AK848+AM848+AO848+AQ848+AS848</f>
        <v/>
      </c>
      <c r="F848" s="7">
        <f>H848+J848+L848+N848+P848+R848+T848+V848+X848+Z848+AB848+AD848+AF848+AH848+AJ848+AL848+AN848+AP848+AR848+AT848</f>
        <v/>
      </c>
      <c r="G848" s="7" t="n">
        <v>3</v>
      </c>
      <c r="H848" s="7" t="n">
        <v>293691</v>
      </c>
      <c r="I848" s="7" t="inlineStr"/>
      <c r="J848" s="7" t="inlineStr"/>
      <c r="K848" s="7" t="inlineStr"/>
      <c r="L848" s="7" t="inlineStr"/>
      <c r="M848" s="7" t="inlineStr"/>
      <c r="N848" s="7" t="inlineStr"/>
      <c r="O848" s="7" t="inlineStr"/>
      <c r="P848" s="7" t="inlineStr"/>
      <c r="Q848" s="7" t="inlineStr"/>
      <c r="R848" s="7" t="inlineStr"/>
      <c r="S848" s="7" t="inlineStr"/>
      <c r="T848" s="7" t="inlineStr"/>
      <c r="U848" s="7" t="inlineStr"/>
      <c r="V848" s="7" t="inlineStr"/>
      <c r="W848" s="7" t="inlineStr"/>
      <c r="X848" s="7" t="inlineStr"/>
      <c r="Y848" s="7" t="inlineStr"/>
      <c r="Z848" s="7" t="inlineStr"/>
      <c r="AA848" s="7" t="inlineStr"/>
      <c r="AB848" s="7" t="inlineStr"/>
      <c r="AC848" s="7" t="inlineStr"/>
      <c r="AD848" s="7" t="inlineStr"/>
      <c r="AE848" s="7" t="inlineStr"/>
      <c r="AF848" s="7" t="inlineStr"/>
      <c r="AG848" s="7" t="inlineStr"/>
      <c r="AH848" s="7" t="inlineStr"/>
      <c r="AI848" s="7" t="inlineStr"/>
      <c r="AJ848" s="7" t="inlineStr"/>
      <c r="AK848" s="7" t="inlineStr"/>
      <c r="AL848" s="7" t="inlineStr"/>
      <c r="AM848" s="7" t="inlineStr"/>
      <c r="AN848" s="7" t="inlineStr"/>
      <c r="AO848" s="7" t="inlineStr"/>
      <c r="AP848" s="7" t="inlineStr"/>
      <c r="AQ848" s="7" t="inlineStr"/>
      <c r="AR848" s="7" t="inlineStr"/>
      <c r="AS848" s="7" t="inlineStr"/>
      <c r="AT848" s="7" t="inlineStr"/>
      <c r="AU848" s="7">
        <f>AW848+AY848+BA848+BC848+BE848+BG848+BI848</f>
        <v/>
      </c>
      <c r="AV848" s="7">
        <f>AX848+AZ848+BB848+BD848+BF848+BH848+BJ848</f>
        <v/>
      </c>
      <c r="AW848" s="7" t="inlineStr"/>
      <c r="AX848" s="7" t="inlineStr"/>
      <c r="AY848" s="7" t="inlineStr"/>
      <c r="AZ848" s="7" t="inlineStr"/>
      <c r="BA848" s="7" t="inlineStr"/>
      <c r="BB848" s="7" t="inlineStr"/>
      <c r="BC848" s="7" t="inlineStr"/>
      <c r="BD848" s="7" t="inlineStr"/>
      <c r="BE848" s="7" t="inlineStr"/>
      <c r="BF848" s="7" t="inlineStr"/>
      <c r="BG848" s="7" t="inlineStr"/>
      <c r="BH848" s="7" t="inlineStr"/>
      <c r="BI848" s="7" t="inlineStr"/>
      <c r="BJ848" s="7" t="inlineStr"/>
      <c r="BK848" s="7">
        <f>BM848+BO848+BQ848+BS848+BU848</f>
        <v/>
      </c>
      <c r="BL848" s="7">
        <f>BN848+BP848+BR848+BT848+BV848</f>
        <v/>
      </c>
      <c r="BM848" s="7" t="inlineStr"/>
      <c r="BN848" s="7" t="inlineStr"/>
      <c r="BO848" s="7" t="inlineStr"/>
      <c r="BP848" s="7" t="inlineStr"/>
      <c r="BQ848" s="7" t="inlineStr"/>
      <c r="BR848" s="7" t="inlineStr"/>
      <c r="BS848" s="7" t="inlineStr"/>
      <c r="BT848" s="7" t="inlineStr"/>
      <c r="BU848" s="7" t="inlineStr"/>
      <c r="BV848" s="7" t="inlineStr"/>
      <c r="BW848" s="7">
        <f>BY848+CA848+CC848+CE848+CG848+CI848+CK848+CM848+CO848+CQ848+CS848+CU848+CW848+CY848+DA848+DC848</f>
        <v/>
      </c>
      <c r="BX848" s="7">
        <f>BZ848+CB848+CD848+CF848+CH848+CJ848+CL848+CN848+CP848+CR848+CT848+CV848+CX848+CZ848+DB848+DD848</f>
        <v/>
      </c>
      <c r="BY848" s="7" t="inlineStr"/>
      <c r="BZ848" s="7" t="inlineStr"/>
      <c r="CA848" s="7" t="inlineStr"/>
      <c r="CB848" s="7" t="inlineStr"/>
      <c r="CC848" s="7" t="inlineStr"/>
      <c r="CD848" s="7" t="inlineStr"/>
      <c r="CE848" s="7" t="inlineStr"/>
      <c r="CF848" s="7" t="inlineStr"/>
      <c r="CG848" s="7" t="inlineStr"/>
      <c r="CH848" s="7" t="inlineStr"/>
      <c r="CI848" s="7" t="inlineStr"/>
      <c r="CJ848" s="7" t="inlineStr"/>
      <c r="CK848" s="7" t="inlineStr"/>
      <c r="CL848" s="7" t="inlineStr"/>
      <c r="CM848" s="7" t="inlineStr"/>
      <c r="CN848" s="7" t="inlineStr"/>
      <c r="CO848" s="7" t="inlineStr"/>
      <c r="CP848" s="7" t="inlineStr"/>
      <c r="CQ848" s="7" t="inlineStr"/>
      <c r="CR848" s="7" t="inlineStr"/>
      <c r="CS848" s="7" t="inlineStr"/>
      <c r="CT848" s="7" t="inlineStr"/>
      <c r="CU848" s="7" t="inlineStr"/>
      <c r="CV848" s="7" t="inlineStr"/>
      <c r="CW848" s="7" t="inlineStr"/>
      <c r="CX848" s="7" t="inlineStr"/>
      <c r="CY848" s="7" t="inlineStr"/>
      <c r="CZ848" s="7" t="inlineStr"/>
      <c r="DA848" s="7" t="inlineStr"/>
      <c r="DB848" s="7" t="inlineStr"/>
      <c r="DC848" s="7" t="inlineStr"/>
      <c r="DD848" s="7" t="inlineStr"/>
      <c r="DE848" s="7">
        <f>DG848+DI848+DK848+DM848+DO848+DQ848+DS848+DU848+DW848+DY848+EA848+EC848+EE848</f>
        <v/>
      </c>
      <c r="DF848" s="7">
        <f>DH848+DJ848+DL848+DN848+DP848+DR848+DT848+DV848+DX848+DZ848+EB848+ED848+EF848</f>
        <v/>
      </c>
      <c r="DG848" s="7" t="inlineStr"/>
      <c r="DH848" s="7" t="inlineStr"/>
      <c r="DI848" s="7" t="inlineStr"/>
      <c r="DJ848" s="7" t="inlineStr"/>
      <c r="DK848" s="7" t="inlineStr"/>
      <c r="DL848" s="7" t="inlineStr"/>
      <c r="DM848" s="7" t="inlineStr"/>
      <c r="DN848" s="7" t="inlineStr"/>
      <c r="DO848" s="7" t="inlineStr"/>
      <c r="DP848" s="7" t="inlineStr"/>
      <c r="DQ848" s="7" t="inlineStr"/>
      <c r="DR848" s="7" t="inlineStr"/>
      <c r="DS848" s="7" t="inlineStr"/>
      <c r="DT848" s="7" t="inlineStr"/>
      <c r="DU848" s="7" t="n">
        <v>7</v>
      </c>
      <c r="DV848" s="7" t="n">
        <v>683536</v>
      </c>
      <c r="DW848" s="7" t="inlineStr"/>
      <c r="DX848" s="7" t="inlineStr"/>
      <c r="DY848" s="7" t="inlineStr"/>
      <c r="DZ848" s="7" t="inlineStr"/>
      <c r="EA848" s="7" t="inlineStr"/>
      <c r="EB848" s="7" t="inlineStr"/>
      <c r="EC848" s="7" t="inlineStr"/>
      <c r="ED848" s="7" t="inlineStr"/>
      <c r="EE848" s="7" t="inlineStr"/>
      <c r="EF848" s="7" t="inlineStr"/>
      <c r="EG848" s="7">
        <f>E848+AU848+BK848+BW848+DE848</f>
        <v/>
      </c>
      <c r="EH848" s="7">
        <f>F848+AV848+BL848+BX848+DF848</f>
        <v/>
      </c>
    </row>
    <row r="849" hidden="1" outlineLevel="1">
      <c r="A849" s="5" t="n">
        <v>47</v>
      </c>
      <c r="B849" s="6" t="inlineStr">
        <is>
          <t>А ПУЛАТ ФАРМ ХК (ЯНГИЙУЛ-ЭЪЗОЗА)--52</t>
        </is>
      </c>
      <c r="C849" s="6" t="inlineStr">
        <is>
          <t>Ташкент</t>
        </is>
      </c>
      <c r="D849" s="6" t="inlineStr">
        <is>
          <t>Ташкент 2</t>
        </is>
      </c>
      <c r="E849" s="7">
        <f>G849+I849+K849+M849+O849+Q849+S849+U849+W849+Y849+AA849+AC849+AE849+AG849+AI849+AK849+AM849+AO849+AQ849+AS849</f>
        <v/>
      </c>
      <c r="F849" s="7">
        <f>H849+J849+L849+N849+P849+R849+T849+V849+X849+Z849+AB849+AD849+AF849+AH849+AJ849+AL849+AN849+AP849+AR849+AT849</f>
        <v/>
      </c>
      <c r="G849" s="7" t="inlineStr"/>
      <c r="H849" s="7" t="inlineStr"/>
      <c r="I849" s="7" t="inlineStr"/>
      <c r="J849" s="7" t="inlineStr"/>
      <c r="K849" s="7" t="inlineStr"/>
      <c r="L849" s="7" t="inlineStr"/>
      <c r="M849" s="7" t="inlineStr"/>
      <c r="N849" s="7" t="inlineStr"/>
      <c r="O849" s="7" t="inlineStr"/>
      <c r="P849" s="7" t="inlineStr"/>
      <c r="Q849" s="7" t="n">
        <v>10</v>
      </c>
      <c r="R849" s="7" t="n">
        <v>1647960</v>
      </c>
      <c r="S849" s="7" t="inlineStr"/>
      <c r="T849" s="7" t="inlineStr"/>
      <c r="U849" s="7" t="inlineStr"/>
      <c r="V849" s="7" t="inlineStr"/>
      <c r="W849" s="7" t="inlineStr"/>
      <c r="X849" s="7" t="inlineStr"/>
      <c r="Y849" s="7" t="inlineStr"/>
      <c r="Z849" s="7" t="inlineStr"/>
      <c r="AA849" s="7" t="inlineStr"/>
      <c r="AB849" s="7" t="inlineStr"/>
      <c r="AC849" s="7" t="inlineStr"/>
      <c r="AD849" s="7" t="inlineStr"/>
      <c r="AE849" s="7" t="inlineStr"/>
      <c r="AF849" s="7" t="inlineStr"/>
      <c r="AG849" s="7" t="inlineStr"/>
      <c r="AH849" s="7" t="inlineStr"/>
      <c r="AI849" s="7" t="inlineStr"/>
      <c r="AJ849" s="7" t="inlineStr"/>
      <c r="AK849" s="7" t="inlineStr"/>
      <c r="AL849" s="7" t="inlineStr"/>
      <c r="AM849" s="7" t="inlineStr"/>
      <c r="AN849" s="7" t="inlineStr"/>
      <c r="AO849" s="7" t="inlineStr"/>
      <c r="AP849" s="7" t="inlineStr"/>
      <c r="AQ849" s="7" t="inlineStr"/>
      <c r="AR849" s="7" t="inlineStr"/>
      <c r="AS849" s="7" t="inlineStr"/>
      <c r="AT849" s="7" t="inlineStr"/>
      <c r="AU849" s="7">
        <f>AW849+AY849+BA849+BC849+BE849+BG849+BI849</f>
        <v/>
      </c>
      <c r="AV849" s="7">
        <f>AX849+AZ849+BB849+BD849+BF849+BH849+BJ849</f>
        <v/>
      </c>
      <c r="AW849" s="7" t="inlineStr"/>
      <c r="AX849" s="7" t="inlineStr"/>
      <c r="AY849" s="7" t="inlineStr"/>
      <c r="AZ849" s="7" t="inlineStr"/>
      <c r="BA849" s="7" t="inlineStr"/>
      <c r="BB849" s="7" t="inlineStr"/>
      <c r="BC849" s="7" t="inlineStr"/>
      <c r="BD849" s="7" t="inlineStr"/>
      <c r="BE849" s="7" t="inlineStr"/>
      <c r="BF849" s="7" t="inlineStr"/>
      <c r="BG849" s="7" t="inlineStr"/>
      <c r="BH849" s="7" t="inlineStr"/>
      <c r="BI849" s="7" t="inlineStr"/>
      <c r="BJ849" s="7" t="inlineStr"/>
      <c r="BK849" s="7">
        <f>BM849+BO849+BQ849+BS849+BU849</f>
        <v/>
      </c>
      <c r="BL849" s="7">
        <f>BN849+BP849+BR849+BT849+BV849</f>
        <v/>
      </c>
      <c r="BM849" s="7" t="inlineStr"/>
      <c r="BN849" s="7" t="inlineStr"/>
      <c r="BO849" s="7" t="inlineStr"/>
      <c r="BP849" s="7" t="inlineStr"/>
      <c r="BQ849" s="7" t="inlineStr"/>
      <c r="BR849" s="7" t="inlineStr"/>
      <c r="BS849" s="7" t="inlineStr"/>
      <c r="BT849" s="7" t="inlineStr"/>
      <c r="BU849" s="7" t="n">
        <v>2</v>
      </c>
      <c r="BV849" s="7" t="n">
        <v>44562</v>
      </c>
      <c r="BW849" s="7">
        <f>BY849+CA849+CC849+CE849+CG849+CI849+CK849+CM849+CO849+CQ849+CS849+CU849+CW849+CY849+DA849+DC849</f>
        <v/>
      </c>
      <c r="BX849" s="7">
        <f>BZ849+CB849+CD849+CF849+CH849+CJ849+CL849+CN849+CP849+CR849+CT849+CV849+CX849+CZ849+DB849+DD849</f>
        <v/>
      </c>
      <c r="BY849" s="7" t="inlineStr"/>
      <c r="BZ849" s="7" t="inlineStr"/>
      <c r="CA849" s="7" t="inlineStr"/>
      <c r="CB849" s="7" t="inlineStr"/>
      <c r="CC849" s="7" t="inlineStr"/>
      <c r="CD849" s="7" t="inlineStr"/>
      <c r="CE849" s="7" t="inlineStr"/>
      <c r="CF849" s="7" t="inlineStr"/>
      <c r="CG849" s="7" t="inlineStr"/>
      <c r="CH849" s="7" t="inlineStr"/>
      <c r="CI849" s="7" t="inlineStr"/>
      <c r="CJ849" s="7" t="inlineStr"/>
      <c r="CK849" s="7" t="inlineStr"/>
      <c r="CL849" s="7" t="inlineStr"/>
      <c r="CM849" s="7" t="inlineStr"/>
      <c r="CN849" s="7" t="inlineStr"/>
      <c r="CO849" s="7" t="n">
        <v>2</v>
      </c>
      <c r="CP849" s="7" t="n">
        <v>153028</v>
      </c>
      <c r="CQ849" s="7" t="inlineStr"/>
      <c r="CR849" s="7" t="inlineStr"/>
      <c r="CS849" s="7" t="inlineStr"/>
      <c r="CT849" s="7" t="inlineStr"/>
      <c r="CU849" s="7" t="inlineStr"/>
      <c r="CV849" s="7" t="inlineStr"/>
      <c r="CW849" s="7" t="inlineStr"/>
      <c r="CX849" s="7" t="inlineStr"/>
      <c r="CY849" s="7" t="inlineStr"/>
      <c r="CZ849" s="7" t="inlineStr"/>
      <c r="DA849" s="7" t="inlineStr"/>
      <c r="DB849" s="7" t="inlineStr"/>
      <c r="DC849" s="7" t="inlineStr"/>
      <c r="DD849" s="7" t="inlineStr"/>
      <c r="DE849" s="7">
        <f>DG849+DI849+DK849+DM849+DO849+DQ849+DS849+DU849+DW849+DY849+EA849+EC849+EE849</f>
        <v/>
      </c>
      <c r="DF849" s="7">
        <f>DH849+DJ849+DL849+DN849+DP849+DR849+DT849+DV849+DX849+DZ849+EB849+ED849+EF849</f>
        <v/>
      </c>
      <c r="DG849" s="7" t="inlineStr"/>
      <c r="DH849" s="7" t="inlineStr"/>
      <c r="DI849" s="7" t="inlineStr"/>
      <c r="DJ849" s="7" t="inlineStr"/>
      <c r="DK849" s="7" t="inlineStr"/>
      <c r="DL849" s="7" t="inlineStr"/>
      <c r="DM849" s="7" t="inlineStr"/>
      <c r="DN849" s="7" t="inlineStr"/>
      <c r="DO849" s="7" t="inlineStr"/>
      <c r="DP849" s="7" t="inlineStr"/>
      <c r="DQ849" s="7" t="inlineStr"/>
      <c r="DR849" s="7" t="inlineStr"/>
      <c r="DS849" s="7" t="inlineStr"/>
      <c r="DT849" s="7" t="inlineStr"/>
      <c r="DU849" s="7" t="inlineStr"/>
      <c r="DV849" s="7" t="inlineStr"/>
      <c r="DW849" s="7" t="inlineStr"/>
      <c r="DX849" s="7" t="inlineStr"/>
      <c r="DY849" s="7" t="inlineStr"/>
      <c r="DZ849" s="7" t="inlineStr"/>
      <c r="EA849" s="7" t="inlineStr"/>
      <c r="EB849" s="7" t="inlineStr"/>
      <c r="EC849" s="7" t="inlineStr"/>
      <c r="ED849" s="7" t="inlineStr"/>
      <c r="EE849" s="7" t="inlineStr"/>
      <c r="EF849" s="7" t="inlineStr"/>
      <c r="EG849" s="7">
        <f>E849+AU849+BK849+BW849+DE849</f>
        <v/>
      </c>
      <c r="EH849" s="7">
        <f>F849+AV849+BL849+BX849+DF849</f>
        <v/>
      </c>
    </row>
    <row r="850" hidden="1" outlineLevel="1">
      <c r="A850" s="5" t="n">
        <v>48</v>
      </c>
      <c r="B850" s="6" t="inlineStr">
        <is>
          <t>А РАВНАК МЕД ФАРМ (АНГРЕН-ЗЕБО) --54</t>
        </is>
      </c>
      <c r="C850" s="6" t="inlineStr">
        <is>
          <t>Ташкент</t>
        </is>
      </c>
      <c r="D850" s="6" t="inlineStr">
        <is>
          <t>Ташкент 2</t>
        </is>
      </c>
      <c r="E850" s="7">
        <f>G850+I850+K850+M850+O850+Q850+S850+U850+W850+Y850+AA850+AC850+AE850+AG850+AI850+AK850+AM850+AO850+AQ850+AS850</f>
        <v/>
      </c>
      <c r="F850" s="7">
        <f>H850+J850+L850+N850+P850+R850+T850+V850+X850+Z850+AB850+AD850+AF850+AH850+AJ850+AL850+AN850+AP850+AR850+AT850</f>
        <v/>
      </c>
      <c r="G850" s="7" t="inlineStr"/>
      <c r="H850" s="7" t="inlineStr"/>
      <c r="I850" s="7" t="inlineStr"/>
      <c r="J850" s="7" t="inlineStr"/>
      <c r="K850" s="7" t="inlineStr"/>
      <c r="L850" s="7" t="inlineStr"/>
      <c r="M850" s="7" t="inlineStr"/>
      <c r="N850" s="7" t="inlineStr"/>
      <c r="O850" s="7" t="inlineStr"/>
      <c r="P850" s="7" t="inlineStr"/>
      <c r="Q850" s="7" t="inlineStr"/>
      <c r="R850" s="7" t="inlineStr"/>
      <c r="S850" s="7" t="inlineStr"/>
      <c r="T850" s="7" t="inlineStr"/>
      <c r="U850" s="7" t="inlineStr"/>
      <c r="V850" s="7" t="inlineStr"/>
      <c r="W850" s="7" t="inlineStr"/>
      <c r="X850" s="7" t="inlineStr"/>
      <c r="Y850" s="7" t="inlineStr"/>
      <c r="Z850" s="7" t="inlineStr"/>
      <c r="AA850" s="7" t="inlineStr"/>
      <c r="AB850" s="7" t="inlineStr"/>
      <c r="AC850" s="7" t="inlineStr"/>
      <c r="AD850" s="7" t="inlineStr"/>
      <c r="AE850" s="7" t="inlineStr"/>
      <c r="AF850" s="7" t="inlineStr"/>
      <c r="AG850" s="7" t="inlineStr"/>
      <c r="AH850" s="7" t="inlineStr"/>
      <c r="AI850" s="7" t="inlineStr"/>
      <c r="AJ850" s="7" t="inlineStr"/>
      <c r="AK850" s="7" t="inlineStr"/>
      <c r="AL850" s="7" t="inlineStr"/>
      <c r="AM850" s="7" t="inlineStr"/>
      <c r="AN850" s="7" t="inlineStr"/>
      <c r="AO850" s="7" t="inlineStr"/>
      <c r="AP850" s="7" t="inlineStr"/>
      <c r="AQ850" s="7" t="inlineStr"/>
      <c r="AR850" s="7" t="inlineStr"/>
      <c r="AS850" s="7" t="inlineStr"/>
      <c r="AT850" s="7" t="inlineStr"/>
      <c r="AU850" s="7">
        <f>AW850+AY850+BA850+BC850+BE850+BG850+BI850</f>
        <v/>
      </c>
      <c r="AV850" s="7">
        <f>AX850+AZ850+BB850+BD850+BF850+BH850+BJ850</f>
        <v/>
      </c>
      <c r="AW850" s="7" t="inlineStr"/>
      <c r="AX850" s="7" t="inlineStr"/>
      <c r="AY850" s="7" t="inlineStr"/>
      <c r="AZ850" s="7" t="inlineStr"/>
      <c r="BA850" s="7" t="inlineStr"/>
      <c r="BB850" s="7" t="inlineStr"/>
      <c r="BC850" s="7" t="inlineStr"/>
      <c r="BD850" s="7" t="inlineStr"/>
      <c r="BE850" s="7" t="inlineStr"/>
      <c r="BF850" s="7" t="inlineStr"/>
      <c r="BG850" s="7" t="inlineStr"/>
      <c r="BH850" s="7" t="inlineStr"/>
      <c r="BI850" s="7" t="inlineStr"/>
      <c r="BJ850" s="7" t="inlineStr"/>
      <c r="BK850" s="7">
        <f>BM850+BO850+BQ850+BS850+BU850</f>
        <v/>
      </c>
      <c r="BL850" s="7">
        <f>BN850+BP850+BR850+BT850+BV850</f>
        <v/>
      </c>
      <c r="BM850" s="7" t="inlineStr"/>
      <c r="BN850" s="7" t="inlineStr"/>
      <c r="BO850" s="7" t="inlineStr"/>
      <c r="BP850" s="7" t="inlineStr"/>
      <c r="BQ850" s="7" t="inlineStr"/>
      <c r="BR850" s="7" t="inlineStr"/>
      <c r="BS850" s="7" t="inlineStr"/>
      <c r="BT850" s="7" t="inlineStr"/>
      <c r="BU850" s="7" t="inlineStr"/>
      <c r="BV850" s="7" t="inlineStr"/>
      <c r="BW850" s="7">
        <f>BY850+CA850+CC850+CE850+CG850+CI850+CK850+CM850+CO850+CQ850+CS850+CU850+CW850+CY850+DA850+DC850</f>
        <v/>
      </c>
      <c r="BX850" s="7">
        <f>BZ850+CB850+CD850+CF850+CH850+CJ850+CL850+CN850+CP850+CR850+CT850+CV850+CX850+CZ850+DB850+DD850</f>
        <v/>
      </c>
      <c r="BY850" s="7" t="inlineStr"/>
      <c r="BZ850" s="7" t="inlineStr"/>
      <c r="CA850" s="7" t="inlineStr"/>
      <c r="CB850" s="7" t="inlineStr"/>
      <c r="CC850" s="7" t="inlineStr"/>
      <c r="CD850" s="7" t="inlineStr"/>
      <c r="CE850" s="7" t="n">
        <v>5</v>
      </c>
      <c r="CF850" s="7" t="n">
        <v>1569150</v>
      </c>
      <c r="CG850" s="7" t="inlineStr"/>
      <c r="CH850" s="7" t="inlineStr"/>
      <c r="CI850" s="7" t="inlineStr"/>
      <c r="CJ850" s="7" t="inlineStr"/>
      <c r="CK850" s="7" t="inlineStr"/>
      <c r="CL850" s="7" t="inlineStr"/>
      <c r="CM850" s="7" t="n">
        <v>100</v>
      </c>
      <c r="CN850" s="7" t="n">
        <v>14013000</v>
      </c>
      <c r="CO850" s="7" t="inlineStr"/>
      <c r="CP850" s="7" t="inlineStr"/>
      <c r="CQ850" s="7" t="inlineStr"/>
      <c r="CR850" s="7" t="inlineStr"/>
      <c r="CS850" s="7" t="inlineStr"/>
      <c r="CT850" s="7" t="inlineStr"/>
      <c r="CU850" s="7" t="inlineStr"/>
      <c r="CV850" s="7" t="inlineStr"/>
      <c r="CW850" s="7" t="inlineStr"/>
      <c r="CX850" s="7" t="inlineStr"/>
      <c r="CY850" s="7" t="inlineStr"/>
      <c r="CZ850" s="7" t="inlineStr"/>
      <c r="DA850" s="7" t="inlineStr"/>
      <c r="DB850" s="7" t="inlineStr"/>
      <c r="DC850" s="7" t="inlineStr"/>
      <c r="DD850" s="7" t="inlineStr"/>
      <c r="DE850" s="7">
        <f>DG850+DI850+DK850+DM850+DO850+DQ850+DS850+DU850+DW850+DY850+EA850+EC850+EE850</f>
        <v/>
      </c>
      <c r="DF850" s="7">
        <f>DH850+DJ850+DL850+DN850+DP850+DR850+DT850+DV850+DX850+DZ850+EB850+ED850+EF850</f>
        <v/>
      </c>
      <c r="DG850" s="7" t="inlineStr"/>
      <c r="DH850" s="7" t="inlineStr"/>
      <c r="DI850" s="7" t="inlineStr"/>
      <c r="DJ850" s="7" t="inlineStr"/>
      <c r="DK850" s="7" t="inlineStr"/>
      <c r="DL850" s="7" t="inlineStr"/>
      <c r="DM850" s="7" t="inlineStr"/>
      <c r="DN850" s="7" t="inlineStr"/>
      <c r="DO850" s="7" t="inlineStr"/>
      <c r="DP850" s="7" t="inlineStr"/>
      <c r="DQ850" s="7" t="inlineStr"/>
      <c r="DR850" s="7" t="inlineStr"/>
      <c r="DS850" s="7" t="inlineStr"/>
      <c r="DT850" s="7" t="inlineStr"/>
      <c r="DU850" s="7" t="inlineStr"/>
      <c r="DV850" s="7" t="inlineStr"/>
      <c r="DW850" s="7" t="inlineStr"/>
      <c r="DX850" s="7" t="inlineStr"/>
      <c r="DY850" s="7" t="inlineStr"/>
      <c r="DZ850" s="7" t="inlineStr"/>
      <c r="EA850" s="7" t="inlineStr"/>
      <c r="EB850" s="7" t="inlineStr"/>
      <c r="EC850" s="7" t="inlineStr"/>
      <c r="ED850" s="7" t="inlineStr"/>
      <c r="EE850" s="7" t="inlineStr"/>
      <c r="EF850" s="7" t="inlineStr"/>
      <c r="EG850" s="7">
        <f>E850+AU850+BK850+BW850+DE850</f>
        <v/>
      </c>
      <c r="EH850" s="7">
        <f>F850+AV850+BL850+BX850+DF850</f>
        <v/>
      </c>
    </row>
    <row r="851" hidden="1" outlineLevel="1">
      <c r="A851" s="5" t="n">
        <v>49</v>
      </c>
      <c r="B851" s="6" t="inlineStr">
        <is>
          <t>А РЕГИОНАЛ ФАРМ СЕРВИС (КАТОРТОЛ-ЗЕБО)--51</t>
        </is>
      </c>
      <c r="C851" s="6" t="inlineStr">
        <is>
          <t>Ташкент</t>
        </is>
      </c>
      <c r="D851" s="6" t="inlineStr">
        <is>
          <t>Ташкент 2</t>
        </is>
      </c>
      <c r="E851" s="7">
        <f>G851+I851+K851+M851+O851+Q851+S851+U851+W851+Y851+AA851+AC851+AE851+AG851+AI851+AK851+AM851+AO851+AQ851+AS851</f>
        <v/>
      </c>
      <c r="F851" s="7">
        <f>H851+J851+L851+N851+P851+R851+T851+V851+X851+Z851+AB851+AD851+AF851+AH851+AJ851+AL851+AN851+AP851+AR851+AT851</f>
        <v/>
      </c>
      <c r="G851" s="7" t="n">
        <v>2</v>
      </c>
      <c r="H851" s="7" t="n">
        <v>377464</v>
      </c>
      <c r="I851" s="7" t="inlineStr"/>
      <c r="J851" s="7" t="inlineStr"/>
      <c r="K851" s="7" t="inlineStr"/>
      <c r="L851" s="7" t="inlineStr"/>
      <c r="M851" s="7" t="inlineStr"/>
      <c r="N851" s="7" t="inlineStr"/>
      <c r="O851" s="7" t="inlineStr"/>
      <c r="P851" s="7" t="inlineStr"/>
      <c r="Q851" s="7" t="inlineStr"/>
      <c r="R851" s="7" t="inlineStr"/>
      <c r="S851" s="7" t="inlineStr"/>
      <c r="T851" s="7" t="inlineStr"/>
      <c r="U851" s="7" t="inlineStr"/>
      <c r="V851" s="7" t="inlineStr"/>
      <c r="W851" s="7" t="inlineStr"/>
      <c r="X851" s="7" t="inlineStr"/>
      <c r="Y851" s="7" t="inlineStr"/>
      <c r="Z851" s="7" t="inlineStr"/>
      <c r="AA851" s="7" t="inlineStr"/>
      <c r="AB851" s="7" t="inlineStr"/>
      <c r="AC851" s="7" t="inlineStr"/>
      <c r="AD851" s="7" t="inlineStr"/>
      <c r="AE851" s="7" t="inlineStr"/>
      <c r="AF851" s="7" t="inlineStr"/>
      <c r="AG851" s="7" t="inlineStr"/>
      <c r="AH851" s="7" t="inlineStr"/>
      <c r="AI851" s="7" t="inlineStr"/>
      <c r="AJ851" s="7" t="inlineStr"/>
      <c r="AK851" s="7" t="inlineStr"/>
      <c r="AL851" s="7" t="inlineStr"/>
      <c r="AM851" s="7" t="inlineStr"/>
      <c r="AN851" s="7" t="inlineStr"/>
      <c r="AO851" s="7" t="inlineStr"/>
      <c r="AP851" s="7" t="inlineStr"/>
      <c r="AQ851" s="7" t="inlineStr"/>
      <c r="AR851" s="7" t="inlineStr"/>
      <c r="AS851" s="7" t="inlineStr"/>
      <c r="AT851" s="7" t="inlineStr"/>
      <c r="AU851" s="7">
        <f>AW851+AY851+BA851+BC851+BE851+BG851+BI851</f>
        <v/>
      </c>
      <c r="AV851" s="7">
        <f>AX851+AZ851+BB851+BD851+BF851+BH851+BJ851</f>
        <v/>
      </c>
      <c r="AW851" s="7" t="inlineStr"/>
      <c r="AX851" s="7" t="inlineStr"/>
      <c r="AY851" s="7" t="inlineStr"/>
      <c r="AZ851" s="7" t="inlineStr"/>
      <c r="BA851" s="7" t="inlineStr"/>
      <c r="BB851" s="7" t="inlineStr"/>
      <c r="BC851" s="7" t="inlineStr"/>
      <c r="BD851" s="7" t="inlineStr"/>
      <c r="BE851" s="7" t="inlineStr"/>
      <c r="BF851" s="7" t="inlineStr"/>
      <c r="BG851" s="7" t="inlineStr"/>
      <c r="BH851" s="7" t="inlineStr"/>
      <c r="BI851" s="7" t="inlineStr"/>
      <c r="BJ851" s="7" t="inlineStr"/>
      <c r="BK851" s="7">
        <f>BM851+BO851+BQ851+BS851+BU851</f>
        <v/>
      </c>
      <c r="BL851" s="7">
        <f>BN851+BP851+BR851+BT851+BV851</f>
        <v/>
      </c>
      <c r="BM851" s="7" t="inlineStr"/>
      <c r="BN851" s="7" t="inlineStr"/>
      <c r="BO851" s="7" t="inlineStr"/>
      <c r="BP851" s="7" t="inlineStr"/>
      <c r="BQ851" s="7" t="inlineStr"/>
      <c r="BR851" s="7" t="inlineStr"/>
      <c r="BS851" s="7" t="inlineStr"/>
      <c r="BT851" s="7" t="inlineStr"/>
      <c r="BU851" s="7" t="inlineStr"/>
      <c r="BV851" s="7" t="inlineStr"/>
      <c r="BW851" s="7">
        <f>BY851+CA851+CC851+CE851+CG851+CI851+CK851+CM851+CO851+CQ851+CS851+CU851+CW851+CY851+DA851+DC851</f>
        <v/>
      </c>
      <c r="BX851" s="7">
        <f>BZ851+CB851+CD851+CF851+CH851+CJ851+CL851+CN851+CP851+CR851+CT851+CV851+CX851+CZ851+DB851+DD851</f>
        <v/>
      </c>
      <c r="BY851" s="7" t="inlineStr"/>
      <c r="BZ851" s="7" t="inlineStr"/>
      <c r="CA851" s="7" t="inlineStr"/>
      <c r="CB851" s="7" t="inlineStr"/>
      <c r="CC851" s="7" t="inlineStr"/>
      <c r="CD851" s="7" t="inlineStr"/>
      <c r="CE851" s="7" t="inlineStr"/>
      <c r="CF851" s="7" t="inlineStr"/>
      <c r="CG851" s="7" t="inlineStr"/>
      <c r="CH851" s="7" t="inlineStr"/>
      <c r="CI851" s="7" t="inlineStr"/>
      <c r="CJ851" s="7" t="inlineStr"/>
      <c r="CK851" s="7" t="inlineStr"/>
      <c r="CL851" s="7" t="inlineStr"/>
      <c r="CM851" s="7" t="inlineStr"/>
      <c r="CN851" s="7" t="inlineStr"/>
      <c r="CO851" s="7" t="inlineStr"/>
      <c r="CP851" s="7" t="inlineStr"/>
      <c r="CQ851" s="7" t="inlineStr"/>
      <c r="CR851" s="7" t="inlineStr"/>
      <c r="CS851" s="7" t="inlineStr"/>
      <c r="CT851" s="7" t="inlineStr"/>
      <c r="CU851" s="7" t="inlineStr"/>
      <c r="CV851" s="7" t="inlineStr"/>
      <c r="CW851" s="7" t="inlineStr"/>
      <c r="CX851" s="7" t="inlineStr"/>
      <c r="CY851" s="7" t="inlineStr"/>
      <c r="CZ851" s="7" t="inlineStr"/>
      <c r="DA851" s="7" t="inlineStr"/>
      <c r="DB851" s="7" t="inlineStr"/>
      <c r="DC851" s="7" t="inlineStr"/>
      <c r="DD851" s="7" t="inlineStr"/>
      <c r="DE851" s="7">
        <f>DG851+DI851+DK851+DM851+DO851+DQ851+DS851+DU851+DW851+DY851+EA851+EC851+EE851</f>
        <v/>
      </c>
      <c r="DF851" s="7">
        <f>DH851+DJ851+DL851+DN851+DP851+DR851+DT851+DV851+DX851+DZ851+EB851+ED851+EF851</f>
        <v/>
      </c>
      <c r="DG851" s="7" t="inlineStr"/>
      <c r="DH851" s="7" t="inlineStr"/>
      <c r="DI851" s="7" t="inlineStr"/>
      <c r="DJ851" s="7" t="inlineStr"/>
      <c r="DK851" s="7" t="inlineStr"/>
      <c r="DL851" s="7" t="inlineStr"/>
      <c r="DM851" s="7" t="inlineStr"/>
      <c r="DN851" s="7" t="inlineStr"/>
      <c r="DO851" s="7" t="inlineStr"/>
      <c r="DP851" s="7" t="inlineStr"/>
      <c r="DQ851" s="7" t="inlineStr"/>
      <c r="DR851" s="7" t="inlineStr"/>
      <c r="DS851" s="7" t="inlineStr"/>
      <c r="DT851" s="7" t="inlineStr"/>
      <c r="DU851" s="7" t="inlineStr"/>
      <c r="DV851" s="7" t="inlineStr"/>
      <c r="DW851" s="7" t="inlineStr"/>
      <c r="DX851" s="7" t="inlineStr"/>
      <c r="DY851" s="7" t="inlineStr"/>
      <c r="DZ851" s="7" t="inlineStr"/>
      <c r="EA851" s="7" t="inlineStr"/>
      <c r="EB851" s="7" t="inlineStr"/>
      <c r="EC851" s="7" t="inlineStr"/>
      <c r="ED851" s="7" t="inlineStr"/>
      <c r="EE851" s="7" t="inlineStr"/>
      <c r="EF851" s="7" t="inlineStr"/>
      <c r="EG851" s="7">
        <f>E851+AU851+BK851+BW851+DE851</f>
        <v/>
      </c>
      <c r="EH851" s="7">
        <f>F851+AV851+BL851+BX851+DF851</f>
        <v/>
      </c>
    </row>
    <row r="852" hidden="1" outlineLevel="1">
      <c r="A852" s="5" t="n">
        <v>50</v>
      </c>
      <c r="B852" s="6" t="inlineStr">
        <is>
          <t>А САЙДУЛЛА ОТА УГЛИ РАШИД ФАРМ МЧЖ (СЕРГЕЛИ--ЭЪЗОЗА)--57</t>
        </is>
      </c>
      <c r="C852" s="6" t="inlineStr">
        <is>
          <t>Ташкент</t>
        </is>
      </c>
      <c r="D852" s="6" t="inlineStr">
        <is>
          <t>Ташкент 2</t>
        </is>
      </c>
      <c r="E852" s="7">
        <f>G852+I852+K852+M852+O852+Q852+S852+U852+W852+Y852+AA852+AC852+AE852+AG852+AI852+AK852+AM852+AO852+AQ852+AS852</f>
        <v/>
      </c>
      <c r="F852" s="7">
        <f>H852+J852+L852+N852+P852+R852+T852+V852+X852+Z852+AB852+AD852+AF852+AH852+AJ852+AL852+AN852+AP852+AR852+AT852</f>
        <v/>
      </c>
      <c r="G852" s="7" t="inlineStr"/>
      <c r="H852" s="7" t="inlineStr"/>
      <c r="I852" s="7" t="inlineStr"/>
      <c r="J852" s="7" t="inlineStr"/>
      <c r="K852" s="7" t="inlineStr"/>
      <c r="L852" s="7" t="inlineStr"/>
      <c r="M852" s="7" t="n">
        <v>2</v>
      </c>
      <c r="N852" s="7" t="n">
        <v>4726</v>
      </c>
      <c r="O852" s="7" t="inlineStr"/>
      <c r="P852" s="7" t="inlineStr"/>
      <c r="Q852" s="7" t="n">
        <v>4</v>
      </c>
      <c r="R852" s="7" t="n">
        <v>14152</v>
      </c>
      <c r="S852" s="7" t="inlineStr"/>
      <c r="T852" s="7" t="inlineStr"/>
      <c r="U852" s="7" t="inlineStr"/>
      <c r="V852" s="7" t="inlineStr"/>
      <c r="W852" s="7" t="inlineStr"/>
      <c r="X852" s="7" t="inlineStr"/>
      <c r="Y852" s="7" t="inlineStr"/>
      <c r="Z852" s="7" t="inlineStr"/>
      <c r="AA852" s="7" t="inlineStr"/>
      <c r="AB852" s="7" t="inlineStr"/>
      <c r="AC852" s="7" t="inlineStr"/>
      <c r="AD852" s="7" t="inlineStr"/>
      <c r="AE852" s="7" t="inlineStr"/>
      <c r="AF852" s="7" t="inlineStr"/>
      <c r="AG852" s="7" t="inlineStr"/>
      <c r="AH852" s="7" t="inlineStr"/>
      <c r="AI852" s="7" t="inlineStr"/>
      <c r="AJ852" s="7" t="inlineStr"/>
      <c r="AK852" s="7" t="inlineStr"/>
      <c r="AL852" s="7" t="inlineStr"/>
      <c r="AM852" s="7" t="inlineStr"/>
      <c r="AN852" s="7" t="inlineStr"/>
      <c r="AO852" s="7" t="inlineStr"/>
      <c r="AP852" s="7" t="inlineStr"/>
      <c r="AQ852" s="7" t="inlineStr"/>
      <c r="AR852" s="7" t="inlineStr"/>
      <c r="AS852" s="7" t="inlineStr"/>
      <c r="AT852" s="7" t="inlineStr"/>
      <c r="AU852" s="7">
        <f>AW852+AY852+BA852+BC852+BE852+BG852+BI852</f>
        <v/>
      </c>
      <c r="AV852" s="7">
        <f>AX852+AZ852+BB852+BD852+BF852+BH852+BJ852</f>
        <v/>
      </c>
      <c r="AW852" s="7" t="inlineStr"/>
      <c r="AX852" s="7" t="inlineStr"/>
      <c r="AY852" s="7" t="inlineStr"/>
      <c r="AZ852" s="7" t="inlineStr"/>
      <c r="BA852" s="7" t="inlineStr"/>
      <c r="BB852" s="7" t="inlineStr"/>
      <c r="BC852" s="7" t="inlineStr"/>
      <c r="BD852" s="7" t="inlineStr"/>
      <c r="BE852" s="7" t="inlineStr"/>
      <c r="BF852" s="7" t="inlineStr"/>
      <c r="BG852" s="7" t="inlineStr"/>
      <c r="BH852" s="7" t="inlineStr"/>
      <c r="BI852" s="7" t="inlineStr"/>
      <c r="BJ852" s="7" t="inlineStr"/>
      <c r="BK852" s="7">
        <f>BM852+BO852+BQ852+BS852+BU852</f>
        <v/>
      </c>
      <c r="BL852" s="7">
        <f>BN852+BP852+BR852+BT852+BV852</f>
        <v/>
      </c>
      <c r="BM852" s="7" t="inlineStr"/>
      <c r="BN852" s="7" t="inlineStr"/>
      <c r="BO852" s="7" t="inlineStr"/>
      <c r="BP852" s="7" t="inlineStr"/>
      <c r="BQ852" s="7" t="inlineStr"/>
      <c r="BR852" s="7" t="inlineStr"/>
      <c r="BS852" s="7" t="inlineStr"/>
      <c r="BT852" s="7" t="inlineStr"/>
      <c r="BU852" s="7" t="inlineStr"/>
      <c r="BV852" s="7" t="inlineStr"/>
      <c r="BW852" s="7">
        <f>BY852+CA852+CC852+CE852+CG852+CI852+CK852+CM852+CO852+CQ852+CS852+CU852+CW852+CY852+DA852+DC852</f>
        <v/>
      </c>
      <c r="BX852" s="7">
        <f>BZ852+CB852+CD852+CF852+CH852+CJ852+CL852+CN852+CP852+CR852+CT852+CV852+CX852+CZ852+DB852+DD852</f>
        <v/>
      </c>
      <c r="BY852" s="7" t="inlineStr"/>
      <c r="BZ852" s="7" t="inlineStr"/>
      <c r="CA852" s="7" t="inlineStr"/>
      <c r="CB852" s="7" t="inlineStr"/>
      <c r="CC852" s="7" t="inlineStr"/>
      <c r="CD852" s="7" t="inlineStr"/>
      <c r="CE852" s="7" t="inlineStr"/>
      <c r="CF852" s="7" t="inlineStr"/>
      <c r="CG852" s="7" t="inlineStr"/>
      <c r="CH852" s="7" t="inlineStr"/>
      <c r="CI852" s="7" t="inlineStr"/>
      <c r="CJ852" s="7" t="inlineStr"/>
      <c r="CK852" s="7" t="inlineStr"/>
      <c r="CL852" s="7" t="inlineStr"/>
      <c r="CM852" s="7" t="inlineStr"/>
      <c r="CN852" s="7" t="inlineStr"/>
      <c r="CO852" s="7" t="inlineStr"/>
      <c r="CP852" s="7" t="inlineStr"/>
      <c r="CQ852" s="7" t="inlineStr"/>
      <c r="CR852" s="7" t="inlineStr"/>
      <c r="CS852" s="7" t="inlineStr"/>
      <c r="CT852" s="7" t="inlineStr"/>
      <c r="CU852" s="7" t="inlineStr"/>
      <c r="CV852" s="7" t="inlineStr"/>
      <c r="CW852" s="7" t="inlineStr"/>
      <c r="CX852" s="7" t="inlineStr"/>
      <c r="CY852" s="7" t="inlineStr"/>
      <c r="CZ852" s="7" t="inlineStr"/>
      <c r="DA852" s="7" t="inlineStr"/>
      <c r="DB852" s="7" t="inlineStr"/>
      <c r="DC852" s="7" t="inlineStr"/>
      <c r="DD852" s="7" t="inlineStr"/>
      <c r="DE852" s="7">
        <f>DG852+DI852+DK852+DM852+DO852+DQ852+DS852+DU852+DW852+DY852+EA852+EC852+EE852</f>
        <v/>
      </c>
      <c r="DF852" s="7">
        <f>DH852+DJ852+DL852+DN852+DP852+DR852+DT852+DV852+DX852+DZ852+EB852+ED852+EF852</f>
        <v/>
      </c>
      <c r="DG852" s="7" t="inlineStr"/>
      <c r="DH852" s="7" t="inlineStr"/>
      <c r="DI852" s="7" t="inlineStr"/>
      <c r="DJ852" s="7" t="inlineStr"/>
      <c r="DK852" s="7" t="inlineStr"/>
      <c r="DL852" s="7" t="inlineStr"/>
      <c r="DM852" s="7" t="inlineStr"/>
      <c r="DN852" s="7" t="inlineStr"/>
      <c r="DO852" s="7" t="inlineStr"/>
      <c r="DP852" s="7" t="inlineStr"/>
      <c r="DQ852" s="7" t="inlineStr"/>
      <c r="DR852" s="7" t="inlineStr"/>
      <c r="DS852" s="7" t="inlineStr"/>
      <c r="DT852" s="7" t="inlineStr"/>
      <c r="DU852" s="7" t="inlineStr"/>
      <c r="DV852" s="7" t="inlineStr"/>
      <c r="DW852" s="7" t="inlineStr"/>
      <c r="DX852" s="7" t="inlineStr"/>
      <c r="DY852" s="7" t="inlineStr"/>
      <c r="DZ852" s="7" t="inlineStr"/>
      <c r="EA852" s="7" t="inlineStr"/>
      <c r="EB852" s="7" t="inlineStr"/>
      <c r="EC852" s="7" t="inlineStr"/>
      <c r="ED852" s="7" t="inlineStr"/>
      <c r="EE852" s="7" t="inlineStr"/>
      <c r="EF852" s="7" t="inlineStr"/>
      <c r="EG852" s="7">
        <f>E852+AU852+BK852+BW852+DE852</f>
        <v/>
      </c>
      <c r="EH852" s="7">
        <f>F852+AV852+BL852+BX852+DF852</f>
        <v/>
      </c>
    </row>
    <row r="853" hidden="1" outlineLevel="1">
      <c r="A853" s="5" t="n">
        <v>51</v>
      </c>
      <c r="B853" s="6" t="inlineStr">
        <is>
          <t>А САНО ФАРМ ГР (ЮНУСОБОД-ЗЕБО)--56</t>
        </is>
      </c>
      <c r="C853" s="6" t="inlineStr">
        <is>
          <t>Ташкент</t>
        </is>
      </c>
      <c r="D853" s="6" t="inlineStr">
        <is>
          <t>Ташкент 1</t>
        </is>
      </c>
      <c r="E853" s="7">
        <f>G853+I853+K853+M853+O853+Q853+S853+U853+W853+Y853+AA853+AC853+AE853+AG853+AI853+AK853+AM853+AO853+AQ853+AS853</f>
        <v/>
      </c>
      <c r="F853" s="7">
        <f>H853+J853+L853+N853+P853+R853+T853+V853+X853+Z853+AB853+AD853+AF853+AH853+AJ853+AL853+AN853+AP853+AR853+AT853</f>
        <v/>
      </c>
      <c r="G853" s="7" t="inlineStr"/>
      <c r="H853" s="7" t="inlineStr"/>
      <c r="I853" s="7" t="inlineStr"/>
      <c r="J853" s="7" t="inlineStr"/>
      <c r="K853" s="7" t="inlineStr"/>
      <c r="L853" s="7" t="inlineStr"/>
      <c r="M853" s="7" t="n">
        <v>7</v>
      </c>
      <c r="N853" s="7" t="n">
        <v>837025</v>
      </c>
      <c r="O853" s="7" t="inlineStr"/>
      <c r="P853" s="7" t="inlineStr"/>
      <c r="Q853" s="7" t="n">
        <v>20</v>
      </c>
      <c r="R853" s="7" t="n">
        <v>7698480</v>
      </c>
      <c r="S853" s="7" t="inlineStr"/>
      <c r="T853" s="7" t="inlineStr"/>
      <c r="U853" s="7" t="inlineStr"/>
      <c r="V853" s="7" t="inlineStr"/>
      <c r="W853" s="7" t="inlineStr"/>
      <c r="X853" s="7" t="inlineStr"/>
      <c r="Y853" s="7" t="inlineStr"/>
      <c r="Z853" s="7" t="inlineStr"/>
      <c r="AA853" s="7" t="inlineStr"/>
      <c r="AB853" s="7" t="inlineStr"/>
      <c r="AC853" s="7" t="inlineStr"/>
      <c r="AD853" s="7" t="inlineStr"/>
      <c r="AE853" s="7" t="inlineStr"/>
      <c r="AF853" s="7" t="inlineStr"/>
      <c r="AG853" s="7" t="inlineStr"/>
      <c r="AH853" s="7" t="inlineStr"/>
      <c r="AI853" s="7" t="inlineStr"/>
      <c r="AJ853" s="7" t="inlineStr"/>
      <c r="AK853" s="7" t="inlineStr"/>
      <c r="AL853" s="7" t="inlineStr"/>
      <c r="AM853" s="7" t="inlineStr"/>
      <c r="AN853" s="7" t="inlineStr"/>
      <c r="AO853" s="7" t="inlineStr"/>
      <c r="AP853" s="7" t="inlineStr"/>
      <c r="AQ853" s="7" t="inlineStr"/>
      <c r="AR853" s="7" t="inlineStr"/>
      <c r="AS853" s="7" t="inlineStr"/>
      <c r="AT853" s="7" t="inlineStr"/>
      <c r="AU853" s="7">
        <f>AW853+AY853+BA853+BC853+BE853+BG853+BI853</f>
        <v/>
      </c>
      <c r="AV853" s="7">
        <f>AX853+AZ853+BB853+BD853+BF853+BH853+BJ853</f>
        <v/>
      </c>
      <c r="AW853" s="7" t="inlineStr"/>
      <c r="AX853" s="7" t="inlineStr"/>
      <c r="AY853" s="7" t="inlineStr"/>
      <c r="AZ853" s="7" t="inlineStr"/>
      <c r="BA853" s="7" t="inlineStr"/>
      <c r="BB853" s="7" t="inlineStr"/>
      <c r="BC853" s="7" t="inlineStr"/>
      <c r="BD853" s="7" t="inlineStr"/>
      <c r="BE853" s="7" t="inlineStr"/>
      <c r="BF853" s="7" t="inlineStr"/>
      <c r="BG853" s="7" t="inlineStr"/>
      <c r="BH853" s="7" t="inlineStr"/>
      <c r="BI853" s="7" t="inlineStr"/>
      <c r="BJ853" s="7" t="inlineStr"/>
      <c r="BK853" s="7">
        <f>BM853+BO853+BQ853+BS853+BU853</f>
        <v/>
      </c>
      <c r="BL853" s="7">
        <f>BN853+BP853+BR853+BT853+BV853</f>
        <v/>
      </c>
      <c r="BM853" s="7" t="inlineStr"/>
      <c r="BN853" s="7" t="inlineStr"/>
      <c r="BO853" s="7" t="inlineStr"/>
      <c r="BP853" s="7" t="inlineStr"/>
      <c r="BQ853" s="7" t="inlineStr"/>
      <c r="BR853" s="7" t="inlineStr"/>
      <c r="BS853" s="7" t="inlineStr"/>
      <c r="BT853" s="7" t="inlineStr"/>
      <c r="BU853" s="7" t="inlineStr"/>
      <c r="BV853" s="7" t="inlineStr"/>
      <c r="BW853" s="7">
        <f>BY853+CA853+CC853+CE853+CG853+CI853+CK853+CM853+CO853+CQ853+CS853+CU853+CW853+CY853+DA853+DC853</f>
        <v/>
      </c>
      <c r="BX853" s="7">
        <f>BZ853+CB853+CD853+CF853+CH853+CJ853+CL853+CN853+CP853+CR853+CT853+CV853+CX853+CZ853+DB853+DD853</f>
        <v/>
      </c>
      <c r="BY853" s="7" t="inlineStr"/>
      <c r="BZ853" s="7" t="inlineStr"/>
      <c r="CA853" s="7" t="inlineStr"/>
      <c r="CB853" s="7" t="inlineStr"/>
      <c r="CC853" s="7" t="inlineStr"/>
      <c r="CD853" s="7" t="inlineStr"/>
      <c r="CE853" s="7" t="inlineStr"/>
      <c r="CF853" s="7" t="inlineStr"/>
      <c r="CG853" s="7" t="inlineStr"/>
      <c r="CH853" s="7" t="inlineStr"/>
      <c r="CI853" s="7" t="inlineStr"/>
      <c r="CJ853" s="7" t="inlineStr"/>
      <c r="CK853" s="7" t="inlineStr"/>
      <c r="CL853" s="7" t="inlineStr"/>
      <c r="CM853" s="7" t="inlineStr"/>
      <c r="CN853" s="7" t="inlineStr"/>
      <c r="CO853" s="7" t="inlineStr"/>
      <c r="CP853" s="7" t="inlineStr"/>
      <c r="CQ853" s="7" t="inlineStr"/>
      <c r="CR853" s="7" t="inlineStr"/>
      <c r="CS853" s="7" t="inlineStr"/>
      <c r="CT853" s="7" t="inlineStr"/>
      <c r="CU853" s="7" t="inlineStr"/>
      <c r="CV853" s="7" t="inlineStr"/>
      <c r="CW853" s="7" t="inlineStr"/>
      <c r="CX853" s="7" t="inlineStr"/>
      <c r="CY853" s="7" t="inlineStr"/>
      <c r="CZ853" s="7" t="inlineStr"/>
      <c r="DA853" s="7" t="inlineStr"/>
      <c r="DB853" s="7" t="inlineStr"/>
      <c r="DC853" s="7" t="inlineStr"/>
      <c r="DD853" s="7" t="inlineStr"/>
      <c r="DE853" s="7">
        <f>DG853+DI853+DK853+DM853+DO853+DQ853+DS853+DU853+DW853+DY853+EA853+EC853+EE853</f>
        <v/>
      </c>
      <c r="DF853" s="7">
        <f>DH853+DJ853+DL853+DN853+DP853+DR853+DT853+DV853+DX853+DZ853+EB853+ED853+EF853</f>
        <v/>
      </c>
      <c r="DG853" s="7" t="inlineStr"/>
      <c r="DH853" s="7" t="inlineStr"/>
      <c r="DI853" s="7" t="inlineStr"/>
      <c r="DJ853" s="7" t="inlineStr"/>
      <c r="DK853" s="7" t="inlineStr"/>
      <c r="DL853" s="7" t="inlineStr"/>
      <c r="DM853" s="7" t="inlineStr"/>
      <c r="DN853" s="7" t="inlineStr"/>
      <c r="DO853" s="7" t="inlineStr"/>
      <c r="DP853" s="7" t="inlineStr"/>
      <c r="DQ853" s="7" t="inlineStr"/>
      <c r="DR853" s="7" t="inlineStr"/>
      <c r="DS853" s="7" t="inlineStr"/>
      <c r="DT853" s="7" t="inlineStr"/>
      <c r="DU853" s="7" t="inlineStr"/>
      <c r="DV853" s="7" t="inlineStr"/>
      <c r="DW853" s="7" t="inlineStr"/>
      <c r="DX853" s="7" t="inlineStr"/>
      <c r="DY853" s="7" t="inlineStr"/>
      <c r="DZ853" s="7" t="inlineStr"/>
      <c r="EA853" s="7" t="inlineStr"/>
      <c r="EB853" s="7" t="inlineStr"/>
      <c r="EC853" s="7" t="inlineStr"/>
      <c r="ED853" s="7" t="inlineStr"/>
      <c r="EE853" s="7" t="inlineStr"/>
      <c r="EF853" s="7" t="inlineStr"/>
      <c r="EG853" s="7">
        <f>E853+AU853+BK853+BW853+DE853</f>
        <v/>
      </c>
      <c r="EH853" s="7">
        <f>F853+AV853+BL853+BX853+DF853</f>
        <v/>
      </c>
    </row>
    <row r="854" hidden="1" outlineLevel="1">
      <c r="A854" s="5" t="n">
        <v>52</v>
      </c>
      <c r="B854" s="6" t="inlineStr">
        <is>
          <t>А САРВАР АГРО ТЕХ МЧЖ (УРТАЧИРЧИК-ЗЕБО)--55</t>
        </is>
      </c>
      <c r="C854" s="6" t="inlineStr">
        <is>
          <t>Ташкент</t>
        </is>
      </c>
      <c r="D854" s="6" t="inlineStr">
        <is>
          <t>Ташкент 1</t>
        </is>
      </c>
      <c r="E854" s="7">
        <f>G854+I854+K854+M854+O854+Q854+S854+U854+W854+Y854+AA854+AC854+AE854+AG854+AI854+AK854+AM854+AO854+AQ854+AS854</f>
        <v/>
      </c>
      <c r="F854" s="7">
        <f>H854+J854+L854+N854+P854+R854+T854+V854+X854+Z854+AB854+AD854+AF854+AH854+AJ854+AL854+AN854+AP854+AR854+AT854</f>
        <v/>
      </c>
      <c r="G854" s="7" t="inlineStr"/>
      <c r="H854" s="7" t="inlineStr"/>
      <c r="I854" s="7" t="inlineStr"/>
      <c r="J854" s="7" t="inlineStr"/>
      <c r="K854" s="7" t="inlineStr"/>
      <c r="L854" s="7" t="inlineStr"/>
      <c r="M854" s="7" t="inlineStr"/>
      <c r="N854" s="7" t="inlineStr"/>
      <c r="O854" s="7" t="inlineStr"/>
      <c r="P854" s="7" t="inlineStr"/>
      <c r="Q854" s="7" t="n">
        <v>30</v>
      </c>
      <c r="R854" s="7" t="n">
        <v>4854600</v>
      </c>
      <c r="S854" s="7" t="inlineStr"/>
      <c r="T854" s="7" t="inlineStr"/>
      <c r="U854" s="7" t="inlineStr"/>
      <c r="V854" s="7" t="inlineStr"/>
      <c r="W854" s="7" t="inlineStr"/>
      <c r="X854" s="7" t="inlineStr"/>
      <c r="Y854" s="7" t="inlineStr"/>
      <c r="Z854" s="7" t="inlineStr"/>
      <c r="AA854" s="7" t="inlineStr"/>
      <c r="AB854" s="7" t="inlineStr"/>
      <c r="AC854" s="7" t="n">
        <v>10</v>
      </c>
      <c r="AD854" s="7" t="n">
        <v>3257640</v>
      </c>
      <c r="AE854" s="7" t="inlineStr"/>
      <c r="AF854" s="7" t="inlineStr"/>
      <c r="AG854" s="7" t="inlineStr"/>
      <c r="AH854" s="7" t="inlineStr"/>
      <c r="AI854" s="7" t="inlineStr"/>
      <c r="AJ854" s="7" t="inlineStr"/>
      <c r="AK854" s="7" t="inlineStr"/>
      <c r="AL854" s="7" t="inlineStr"/>
      <c r="AM854" s="7" t="inlineStr"/>
      <c r="AN854" s="7" t="inlineStr"/>
      <c r="AO854" s="7" t="inlineStr"/>
      <c r="AP854" s="7" t="inlineStr"/>
      <c r="AQ854" s="7" t="inlineStr"/>
      <c r="AR854" s="7" t="inlineStr"/>
      <c r="AS854" s="7" t="inlineStr"/>
      <c r="AT854" s="7" t="inlineStr"/>
      <c r="AU854" s="7">
        <f>AW854+AY854+BA854+BC854+BE854+BG854+BI854</f>
        <v/>
      </c>
      <c r="AV854" s="7">
        <f>AX854+AZ854+BB854+BD854+BF854+BH854+BJ854</f>
        <v/>
      </c>
      <c r="AW854" s="7" t="inlineStr"/>
      <c r="AX854" s="7" t="inlineStr"/>
      <c r="AY854" s="7" t="inlineStr"/>
      <c r="AZ854" s="7" t="inlineStr"/>
      <c r="BA854" s="7" t="inlineStr"/>
      <c r="BB854" s="7" t="inlineStr"/>
      <c r="BC854" s="7" t="inlineStr"/>
      <c r="BD854" s="7" t="inlineStr"/>
      <c r="BE854" s="7" t="inlineStr"/>
      <c r="BF854" s="7" t="inlineStr"/>
      <c r="BG854" s="7" t="inlineStr"/>
      <c r="BH854" s="7" t="inlineStr"/>
      <c r="BI854" s="7" t="inlineStr"/>
      <c r="BJ854" s="7" t="inlineStr"/>
      <c r="BK854" s="7">
        <f>BM854+BO854+BQ854+BS854+BU854</f>
        <v/>
      </c>
      <c r="BL854" s="7">
        <f>BN854+BP854+BR854+BT854+BV854</f>
        <v/>
      </c>
      <c r="BM854" s="7" t="inlineStr"/>
      <c r="BN854" s="7" t="inlineStr"/>
      <c r="BO854" s="7" t="inlineStr"/>
      <c r="BP854" s="7" t="inlineStr"/>
      <c r="BQ854" s="7" t="inlineStr"/>
      <c r="BR854" s="7" t="inlineStr"/>
      <c r="BS854" s="7" t="inlineStr"/>
      <c r="BT854" s="7" t="inlineStr"/>
      <c r="BU854" s="7" t="inlineStr"/>
      <c r="BV854" s="7" t="inlineStr"/>
      <c r="BW854" s="7">
        <f>BY854+CA854+CC854+CE854+CG854+CI854+CK854+CM854+CO854+CQ854+CS854+CU854+CW854+CY854+DA854+DC854</f>
        <v/>
      </c>
      <c r="BX854" s="7">
        <f>BZ854+CB854+CD854+CF854+CH854+CJ854+CL854+CN854+CP854+CR854+CT854+CV854+CX854+CZ854+DB854+DD854</f>
        <v/>
      </c>
      <c r="BY854" s="7" t="inlineStr"/>
      <c r="BZ854" s="7" t="inlineStr"/>
      <c r="CA854" s="7" t="inlineStr"/>
      <c r="CB854" s="7" t="inlineStr"/>
      <c r="CC854" s="7" t="inlineStr"/>
      <c r="CD854" s="7" t="inlineStr"/>
      <c r="CE854" s="7" t="inlineStr"/>
      <c r="CF854" s="7" t="inlineStr"/>
      <c r="CG854" s="7" t="inlineStr"/>
      <c r="CH854" s="7" t="inlineStr"/>
      <c r="CI854" s="7" t="inlineStr"/>
      <c r="CJ854" s="7" t="inlineStr"/>
      <c r="CK854" s="7" t="inlineStr"/>
      <c r="CL854" s="7" t="inlineStr"/>
      <c r="CM854" s="7" t="inlineStr"/>
      <c r="CN854" s="7" t="inlineStr"/>
      <c r="CO854" s="7" t="inlineStr"/>
      <c r="CP854" s="7" t="inlineStr"/>
      <c r="CQ854" s="7" t="inlineStr"/>
      <c r="CR854" s="7" t="inlineStr"/>
      <c r="CS854" s="7" t="inlineStr"/>
      <c r="CT854" s="7" t="inlineStr"/>
      <c r="CU854" s="7" t="inlineStr"/>
      <c r="CV854" s="7" t="inlineStr"/>
      <c r="CW854" s="7" t="inlineStr"/>
      <c r="CX854" s="7" t="inlineStr"/>
      <c r="CY854" s="7" t="inlineStr"/>
      <c r="CZ854" s="7" t="inlineStr"/>
      <c r="DA854" s="7" t="inlineStr"/>
      <c r="DB854" s="7" t="inlineStr"/>
      <c r="DC854" s="7" t="inlineStr"/>
      <c r="DD854" s="7" t="inlineStr"/>
      <c r="DE854" s="7">
        <f>DG854+DI854+DK854+DM854+DO854+DQ854+DS854+DU854+DW854+DY854+EA854+EC854+EE854</f>
        <v/>
      </c>
      <c r="DF854" s="7">
        <f>DH854+DJ854+DL854+DN854+DP854+DR854+DT854+DV854+DX854+DZ854+EB854+ED854+EF854</f>
        <v/>
      </c>
      <c r="DG854" s="7" t="inlineStr"/>
      <c r="DH854" s="7" t="inlineStr"/>
      <c r="DI854" s="7" t="inlineStr"/>
      <c r="DJ854" s="7" t="inlineStr"/>
      <c r="DK854" s="7" t="inlineStr"/>
      <c r="DL854" s="7" t="inlineStr"/>
      <c r="DM854" s="7" t="inlineStr"/>
      <c r="DN854" s="7" t="inlineStr"/>
      <c r="DO854" s="7" t="inlineStr"/>
      <c r="DP854" s="7" t="inlineStr"/>
      <c r="DQ854" s="7" t="inlineStr"/>
      <c r="DR854" s="7" t="inlineStr"/>
      <c r="DS854" s="7" t="inlineStr"/>
      <c r="DT854" s="7" t="inlineStr"/>
      <c r="DU854" s="7" t="inlineStr"/>
      <c r="DV854" s="7" t="inlineStr"/>
      <c r="DW854" s="7" t="inlineStr"/>
      <c r="DX854" s="7" t="inlineStr"/>
      <c r="DY854" s="7" t="inlineStr"/>
      <c r="DZ854" s="7" t="inlineStr"/>
      <c r="EA854" s="7" t="inlineStr"/>
      <c r="EB854" s="7" t="inlineStr"/>
      <c r="EC854" s="7" t="inlineStr"/>
      <c r="ED854" s="7" t="inlineStr"/>
      <c r="EE854" s="7" t="inlineStr"/>
      <c r="EF854" s="7" t="inlineStr"/>
      <c r="EG854" s="7">
        <f>E854+AU854+BK854+BW854+DE854</f>
        <v/>
      </c>
      <c r="EH854" s="7">
        <f>F854+AV854+BL854+BX854+DF854</f>
        <v/>
      </c>
    </row>
    <row r="855" hidden="1" outlineLevel="1">
      <c r="A855" s="5" t="n">
        <v>53</v>
      </c>
      <c r="B855" s="6" t="inlineStr">
        <is>
          <t>А САТИС ФАРМ (СЕРГЕЛИ--ЖАВЛОН)--57</t>
        </is>
      </c>
      <c r="C855" s="6" t="inlineStr">
        <is>
          <t>Ташкент</t>
        </is>
      </c>
      <c r="D855" s="6" t="inlineStr">
        <is>
          <t>Ташкент 2</t>
        </is>
      </c>
      <c r="E855" s="7">
        <f>G855+I855+K855+M855+O855+Q855+S855+U855+W855+Y855+AA855+AC855+AE855+AG855+AI855+AK855+AM855+AO855+AQ855+AS855</f>
        <v/>
      </c>
      <c r="F855" s="7">
        <f>H855+J855+L855+N855+P855+R855+T855+V855+X855+Z855+AB855+AD855+AF855+AH855+AJ855+AL855+AN855+AP855+AR855+AT855</f>
        <v/>
      </c>
      <c r="G855" s="7" t="inlineStr"/>
      <c r="H855" s="7" t="inlineStr"/>
      <c r="I855" s="7" t="inlineStr"/>
      <c r="J855" s="7" t="inlineStr"/>
      <c r="K855" s="7" t="inlineStr"/>
      <c r="L855" s="7" t="inlineStr"/>
      <c r="M855" s="7" t="inlineStr"/>
      <c r="N855" s="7" t="inlineStr"/>
      <c r="O855" s="7" t="inlineStr"/>
      <c r="P855" s="7" t="inlineStr"/>
      <c r="Q855" s="7" t="n">
        <v>5</v>
      </c>
      <c r="R855" s="7" t="n">
        <v>1118545</v>
      </c>
      <c r="S855" s="7" t="inlineStr"/>
      <c r="T855" s="7" t="inlineStr"/>
      <c r="U855" s="7" t="inlineStr"/>
      <c r="V855" s="7" t="inlineStr"/>
      <c r="W855" s="7" t="inlineStr"/>
      <c r="X855" s="7" t="inlineStr"/>
      <c r="Y855" s="7" t="inlineStr"/>
      <c r="Z855" s="7" t="inlineStr"/>
      <c r="AA855" s="7" t="inlineStr"/>
      <c r="AB855" s="7" t="inlineStr"/>
      <c r="AC855" s="7" t="inlineStr"/>
      <c r="AD855" s="7" t="inlineStr"/>
      <c r="AE855" s="7" t="inlineStr"/>
      <c r="AF855" s="7" t="inlineStr"/>
      <c r="AG855" s="7" t="inlineStr"/>
      <c r="AH855" s="7" t="inlineStr"/>
      <c r="AI855" s="7" t="inlineStr"/>
      <c r="AJ855" s="7" t="inlineStr"/>
      <c r="AK855" s="7" t="inlineStr"/>
      <c r="AL855" s="7" t="inlineStr"/>
      <c r="AM855" s="7" t="inlineStr"/>
      <c r="AN855" s="7" t="inlineStr"/>
      <c r="AO855" s="7" t="inlineStr"/>
      <c r="AP855" s="7" t="inlineStr"/>
      <c r="AQ855" s="7" t="inlineStr"/>
      <c r="AR855" s="7" t="inlineStr"/>
      <c r="AS855" s="7" t="inlineStr"/>
      <c r="AT855" s="7" t="inlineStr"/>
      <c r="AU855" s="7">
        <f>AW855+AY855+BA855+BC855+BE855+BG855+BI855</f>
        <v/>
      </c>
      <c r="AV855" s="7">
        <f>AX855+AZ855+BB855+BD855+BF855+BH855+BJ855</f>
        <v/>
      </c>
      <c r="AW855" s="7" t="inlineStr"/>
      <c r="AX855" s="7" t="inlineStr"/>
      <c r="AY855" s="7" t="inlineStr"/>
      <c r="AZ855" s="7" t="inlineStr"/>
      <c r="BA855" s="7" t="inlineStr"/>
      <c r="BB855" s="7" t="inlineStr"/>
      <c r="BC855" s="7" t="inlineStr"/>
      <c r="BD855" s="7" t="inlineStr"/>
      <c r="BE855" s="7" t="inlineStr"/>
      <c r="BF855" s="7" t="inlineStr"/>
      <c r="BG855" s="7" t="inlineStr"/>
      <c r="BH855" s="7" t="inlineStr"/>
      <c r="BI855" s="7" t="inlineStr"/>
      <c r="BJ855" s="7" t="inlineStr"/>
      <c r="BK855" s="7">
        <f>BM855+BO855+BQ855+BS855+BU855</f>
        <v/>
      </c>
      <c r="BL855" s="7">
        <f>BN855+BP855+BR855+BT855+BV855</f>
        <v/>
      </c>
      <c r="BM855" s="7" t="inlineStr"/>
      <c r="BN855" s="7" t="inlineStr"/>
      <c r="BO855" s="7" t="inlineStr"/>
      <c r="BP855" s="7" t="inlineStr"/>
      <c r="BQ855" s="7" t="inlineStr"/>
      <c r="BR855" s="7" t="inlineStr"/>
      <c r="BS855" s="7" t="inlineStr"/>
      <c r="BT855" s="7" t="inlineStr"/>
      <c r="BU855" s="7" t="inlineStr"/>
      <c r="BV855" s="7" t="inlineStr"/>
      <c r="BW855" s="7">
        <f>BY855+CA855+CC855+CE855+CG855+CI855+CK855+CM855+CO855+CQ855+CS855+CU855+CW855+CY855+DA855+DC855</f>
        <v/>
      </c>
      <c r="BX855" s="7">
        <f>BZ855+CB855+CD855+CF855+CH855+CJ855+CL855+CN855+CP855+CR855+CT855+CV855+CX855+CZ855+DB855+DD855</f>
        <v/>
      </c>
      <c r="BY855" s="7" t="inlineStr"/>
      <c r="BZ855" s="7" t="inlineStr"/>
      <c r="CA855" s="7" t="inlineStr"/>
      <c r="CB855" s="7" t="inlineStr"/>
      <c r="CC855" s="7" t="inlineStr"/>
      <c r="CD855" s="7" t="inlineStr"/>
      <c r="CE855" s="7" t="inlineStr"/>
      <c r="CF855" s="7" t="inlineStr"/>
      <c r="CG855" s="7" t="inlineStr"/>
      <c r="CH855" s="7" t="inlineStr"/>
      <c r="CI855" s="7" t="inlineStr"/>
      <c r="CJ855" s="7" t="inlineStr"/>
      <c r="CK855" s="7" t="inlineStr"/>
      <c r="CL855" s="7" t="inlineStr"/>
      <c r="CM855" s="7" t="inlineStr"/>
      <c r="CN855" s="7" t="inlineStr"/>
      <c r="CO855" s="7" t="inlineStr"/>
      <c r="CP855" s="7" t="inlineStr"/>
      <c r="CQ855" s="7" t="inlineStr"/>
      <c r="CR855" s="7" t="inlineStr"/>
      <c r="CS855" s="7" t="inlineStr"/>
      <c r="CT855" s="7" t="inlineStr"/>
      <c r="CU855" s="7" t="inlineStr"/>
      <c r="CV855" s="7" t="inlineStr"/>
      <c r="CW855" s="7" t="inlineStr"/>
      <c r="CX855" s="7" t="inlineStr"/>
      <c r="CY855" s="7" t="inlineStr"/>
      <c r="CZ855" s="7" t="inlineStr"/>
      <c r="DA855" s="7" t="inlineStr"/>
      <c r="DB855" s="7" t="inlineStr"/>
      <c r="DC855" s="7" t="inlineStr"/>
      <c r="DD855" s="7" t="inlineStr"/>
      <c r="DE855" s="7">
        <f>DG855+DI855+DK855+DM855+DO855+DQ855+DS855+DU855+DW855+DY855+EA855+EC855+EE855</f>
        <v/>
      </c>
      <c r="DF855" s="7">
        <f>DH855+DJ855+DL855+DN855+DP855+DR855+DT855+DV855+DX855+DZ855+EB855+ED855+EF855</f>
        <v/>
      </c>
      <c r="DG855" s="7" t="inlineStr"/>
      <c r="DH855" s="7" t="inlineStr"/>
      <c r="DI855" s="7" t="inlineStr"/>
      <c r="DJ855" s="7" t="inlineStr"/>
      <c r="DK855" s="7" t="inlineStr"/>
      <c r="DL855" s="7" t="inlineStr"/>
      <c r="DM855" s="7" t="inlineStr"/>
      <c r="DN855" s="7" t="inlineStr"/>
      <c r="DO855" s="7" t="inlineStr"/>
      <c r="DP855" s="7" t="inlineStr"/>
      <c r="DQ855" s="7" t="inlineStr"/>
      <c r="DR855" s="7" t="inlineStr"/>
      <c r="DS855" s="7" t="inlineStr"/>
      <c r="DT855" s="7" t="inlineStr"/>
      <c r="DU855" s="7" t="inlineStr"/>
      <c r="DV855" s="7" t="inlineStr"/>
      <c r="DW855" s="7" t="inlineStr"/>
      <c r="DX855" s="7" t="inlineStr"/>
      <c r="DY855" s="7" t="inlineStr"/>
      <c r="DZ855" s="7" t="inlineStr"/>
      <c r="EA855" s="7" t="inlineStr"/>
      <c r="EB855" s="7" t="inlineStr"/>
      <c r="EC855" s="7" t="inlineStr"/>
      <c r="ED855" s="7" t="inlineStr"/>
      <c r="EE855" s="7" t="inlineStr"/>
      <c r="EF855" s="7" t="inlineStr"/>
      <c r="EG855" s="7">
        <f>E855+AU855+BK855+BW855+DE855</f>
        <v/>
      </c>
      <c r="EH855" s="7">
        <f>F855+AV855+BL855+BX855+DF855</f>
        <v/>
      </c>
    </row>
    <row r="856" hidden="1" outlineLevel="1">
      <c r="A856" s="5" t="n">
        <v>54</v>
      </c>
      <c r="B856" s="6" t="inlineStr">
        <is>
          <t>А СЕНК-Ю МЧЖ (ЧИЛОНЗОР-ЭЪЗОЗА)--57</t>
        </is>
      </c>
      <c r="C856" s="6" t="inlineStr">
        <is>
          <t>Ташкент</t>
        </is>
      </c>
      <c r="D856" s="6" t="inlineStr">
        <is>
          <t>Ташкент 2</t>
        </is>
      </c>
      <c r="E856" s="7">
        <f>G856+I856+K856+M856+O856+Q856+S856+U856+W856+Y856+AA856+AC856+AE856+AG856+AI856+AK856+AM856+AO856+AQ856+AS856</f>
        <v/>
      </c>
      <c r="F856" s="7">
        <f>H856+J856+L856+N856+P856+R856+T856+V856+X856+Z856+AB856+AD856+AF856+AH856+AJ856+AL856+AN856+AP856+AR856+AT856</f>
        <v/>
      </c>
      <c r="G856" s="7" t="inlineStr"/>
      <c r="H856" s="7" t="inlineStr"/>
      <c r="I856" s="7" t="inlineStr"/>
      <c r="J856" s="7" t="inlineStr"/>
      <c r="K856" s="7" t="inlineStr"/>
      <c r="L856" s="7" t="inlineStr"/>
      <c r="M856" s="7" t="inlineStr"/>
      <c r="N856" s="7" t="inlineStr"/>
      <c r="O856" s="7" t="inlineStr"/>
      <c r="P856" s="7" t="inlineStr"/>
      <c r="Q856" s="7" t="n">
        <v>20</v>
      </c>
      <c r="R856" s="7" t="n">
        <v>2508840</v>
      </c>
      <c r="S856" s="7" t="inlineStr"/>
      <c r="T856" s="7" t="inlineStr"/>
      <c r="U856" s="7" t="inlineStr"/>
      <c r="V856" s="7" t="inlineStr"/>
      <c r="W856" s="7" t="inlineStr"/>
      <c r="X856" s="7" t="inlineStr"/>
      <c r="Y856" s="7" t="inlineStr"/>
      <c r="Z856" s="7" t="inlineStr"/>
      <c r="AA856" s="7" t="inlineStr"/>
      <c r="AB856" s="7" t="inlineStr"/>
      <c r="AC856" s="7" t="inlineStr"/>
      <c r="AD856" s="7" t="inlineStr"/>
      <c r="AE856" s="7" t="inlineStr"/>
      <c r="AF856" s="7" t="inlineStr"/>
      <c r="AG856" s="7" t="inlineStr"/>
      <c r="AH856" s="7" t="inlineStr"/>
      <c r="AI856" s="7" t="inlineStr"/>
      <c r="AJ856" s="7" t="inlineStr"/>
      <c r="AK856" s="7" t="inlineStr"/>
      <c r="AL856" s="7" t="inlineStr"/>
      <c r="AM856" s="7" t="inlineStr"/>
      <c r="AN856" s="7" t="inlineStr"/>
      <c r="AO856" s="7" t="inlineStr"/>
      <c r="AP856" s="7" t="inlineStr"/>
      <c r="AQ856" s="7" t="inlineStr"/>
      <c r="AR856" s="7" t="inlineStr"/>
      <c r="AS856" s="7" t="inlineStr"/>
      <c r="AT856" s="7" t="inlineStr"/>
      <c r="AU856" s="7">
        <f>AW856+AY856+BA856+BC856+BE856+BG856+BI856</f>
        <v/>
      </c>
      <c r="AV856" s="7">
        <f>AX856+AZ856+BB856+BD856+BF856+BH856+BJ856</f>
        <v/>
      </c>
      <c r="AW856" s="7" t="inlineStr"/>
      <c r="AX856" s="7" t="inlineStr"/>
      <c r="AY856" s="7" t="inlineStr"/>
      <c r="AZ856" s="7" t="inlineStr"/>
      <c r="BA856" s="7" t="inlineStr"/>
      <c r="BB856" s="7" t="inlineStr"/>
      <c r="BC856" s="7" t="inlineStr"/>
      <c r="BD856" s="7" t="inlineStr"/>
      <c r="BE856" s="7" t="inlineStr"/>
      <c r="BF856" s="7" t="inlineStr"/>
      <c r="BG856" s="7" t="inlineStr"/>
      <c r="BH856" s="7" t="inlineStr"/>
      <c r="BI856" s="7" t="inlineStr"/>
      <c r="BJ856" s="7" t="inlineStr"/>
      <c r="BK856" s="7">
        <f>BM856+BO856+BQ856+BS856+BU856</f>
        <v/>
      </c>
      <c r="BL856" s="7">
        <f>BN856+BP856+BR856+BT856+BV856</f>
        <v/>
      </c>
      <c r="BM856" s="7" t="inlineStr"/>
      <c r="BN856" s="7" t="inlineStr"/>
      <c r="BO856" s="7" t="inlineStr"/>
      <c r="BP856" s="7" t="inlineStr"/>
      <c r="BQ856" s="7" t="inlineStr"/>
      <c r="BR856" s="7" t="inlineStr"/>
      <c r="BS856" s="7" t="inlineStr"/>
      <c r="BT856" s="7" t="inlineStr"/>
      <c r="BU856" s="7" t="inlineStr"/>
      <c r="BV856" s="7" t="inlineStr"/>
      <c r="BW856" s="7">
        <f>BY856+CA856+CC856+CE856+CG856+CI856+CK856+CM856+CO856+CQ856+CS856+CU856+CW856+CY856+DA856+DC856</f>
        <v/>
      </c>
      <c r="BX856" s="7">
        <f>BZ856+CB856+CD856+CF856+CH856+CJ856+CL856+CN856+CP856+CR856+CT856+CV856+CX856+CZ856+DB856+DD856</f>
        <v/>
      </c>
      <c r="BY856" s="7" t="inlineStr"/>
      <c r="BZ856" s="7" t="inlineStr"/>
      <c r="CA856" s="7" t="inlineStr"/>
      <c r="CB856" s="7" t="inlineStr"/>
      <c r="CC856" s="7" t="inlineStr"/>
      <c r="CD856" s="7" t="inlineStr"/>
      <c r="CE856" s="7" t="inlineStr"/>
      <c r="CF856" s="7" t="inlineStr"/>
      <c r="CG856" s="7" t="inlineStr"/>
      <c r="CH856" s="7" t="inlineStr"/>
      <c r="CI856" s="7" t="inlineStr"/>
      <c r="CJ856" s="7" t="inlineStr"/>
      <c r="CK856" s="7" t="inlineStr"/>
      <c r="CL856" s="7" t="inlineStr"/>
      <c r="CM856" s="7" t="inlineStr"/>
      <c r="CN856" s="7" t="inlineStr"/>
      <c r="CO856" s="7" t="inlineStr"/>
      <c r="CP856" s="7" t="inlineStr"/>
      <c r="CQ856" s="7" t="inlineStr"/>
      <c r="CR856" s="7" t="inlineStr"/>
      <c r="CS856" s="7" t="inlineStr"/>
      <c r="CT856" s="7" t="inlineStr"/>
      <c r="CU856" s="7" t="inlineStr"/>
      <c r="CV856" s="7" t="inlineStr"/>
      <c r="CW856" s="7" t="inlineStr"/>
      <c r="CX856" s="7" t="inlineStr"/>
      <c r="CY856" s="7" t="inlineStr"/>
      <c r="CZ856" s="7" t="inlineStr"/>
      <c r="DA856" s="7" t="inlineStr"/>
      <c r="DB856" s="7" t="inlineStr"/>
      <c r="DC856" s="7" t="inlineStr"/>
      <c r="DD856" s="7" t="inlineStr"/>
      <c r="DE856" s="7">
        <f>DG856+DI856+DK856+DM856+DO856+DQ856+DS856+DU856+DW856+DY856+EA856+EC856+EE856</f>
        <v/>
      </c>
      <c r="DF856" s="7">
        <f>DH856+DJ856+DL856+DN856+DP856+DR856+DT856+DV856+DX856+DZ856+EB856+ED856+EF856</f>
        <v/>
      </c>
      <c r="DG856" s="7" t="inlineStr"/>
      <c r="DH856" s="7" t="inlineStr"/>
      <c r="DI856" s="7" t="inlineStr"/>
      <c r="DJ856" s="7" t="inlineStr"/>
      <c r="DK856" s="7" t="inlineStr"/>
      <c r="DL856" s="7" t="inlineStr"/>
      <c r="DM856" s="7" t="inlineStr"/>
      <c r="DN856" s="7" t="inlineStr"/>
      <c r="DO856" s="7" t="inlineStr"/>
      <c r="DP856" s="7" t="inlineStr"/>
      <c r="DQ856" s="7" t="inlineStr"/>
      <c r="DR856" s="7" t="inlineStr"/>
      <c r="DS856" s="7" t="inlineStr"/>
      <c r="DT856" s="7" t="inlineStr"/>
      <c r="DU856" s="7" t="inlineStr"/>
      <c r="DV856" s="7" t="inlineStr"/>
      <c r="DW856" s="7" t="inlineStr"/>
      <c r="DX856" s="7" t="inlineStr"/>
      <c r="DY856" s="7" t="inlineStr"/>
      <c r="DZ856" s="7" t="inlineStr"/>
      <c r="EA856" s="7" t="inlineStr"/>
      <c r="EB856" s="7" t="inlineStr"/>
      <c r="EC856" s="7" t="inlineStr"/>
      <c r="ED856" s="7" t="inlineStr"/>
      <c r="EE856" s="7" t="inlineStr"/>
      <c r="EF856" s="7" t="inlineStr"/>
      <c r="EG856" s="7">
        <f>E856+AU856+BK856+BW856+DE856</f>
        <v/>
      </c>
      <c r="EH856" s="7">
        <f>F856+AV856+BL856+BX856+DF856</f>
        <v/>
      </c>
    </row>
    <row r="857" hidden="1" outlineLevel="1">
      <c r="A857" s="5" t="n">
        <v>55</v>
      </c>
      <c r="B857" s="6" t="inlineStr">
        <is>
          <t>А СУМАЯБОНУ ФАРМ (СИРДАРЁ КАМСАМОЛ--ЖАВЛОН)-52</t>
        </is>
      </c>
      <c r="C857" s="6" t="inlineStr">
        <is>
          <t>Ташкент</t>
        </is>
      </c>
      <c r="D857" s="6" t="inlineStr">
        <is>
          <t>Ташкент 1</t>
        </is>
      </c>
      <c r="E857" s="7">
        <f>G857+I857+K857+M857+O857+Q857+S857+U857+W857+Y857+AA857+AC857+AE857+AG857+AI857+AK857+AM857+AO857+AQ857+AS857</f>
        <v/>
      </c>
      <c r="F857" s="7">
        <f>H857+J857+L857+N857+P857+R857+T857+V857+X857+Z857+AB857+AD857+AF857+AH857+AJ857+AL857+AN857+AP857+AR857+AT857</f>
        <v/>
      </c>
      <c r="G857" s="7" t="inlineStr"/>
      <c r="H857" s="7" t="inlineStr"/>
      <c r="I857" s="7" t="inlineStr"/>
      <c r="J857" s="7" t="inlineStr"/>
      <c r="K857" s="7" t="inlineStr"/>
      <c r="L857" s="7" t="inlineStr"/>
      <c r="M857" s="7" t="n">
        <v>4</v>
      </c>
      <c r="N857" s="7" t="n">
        <v>1583132</v>
      </c>
      <c r="O857" s="7" t="inlineStr"/>
      <c r="P857" s="7" t="inlineStr"/>
      <c r="Q857" s="7" t="inlineStr"/>
      <c r="R857" s="7" t="inlineStr"/>
      <c r="S857" s="7" t="inlineStr"/>
      <c r="T857" s="7" t="inlineStr"/>
      <c r="U857" s="7" t="inlineStr"/>
      <c r="V857" s="7" t="inlineStr"/>
      <c r="W857" s="7" t="inlineStr"/>
      <c r="X857" s="7" t="inlineStr"/>
      <c r="Y857" s="7" t="inlineStr"/>
      <c r="Z857" s="7" t="inlineStr"/>
      <c r="AA857" s="7" t="inlineStr"/>
      <c r="AB857" s="7" t="inlineStr"/>
      <c r="AC857" s="7" t="inlineStr"/>
      <c r="AD857" s="7" t="inlineStr"/>
      <c r="AE857" s="7" t="inlineStr"/>
      <c r="AF857" s="7" t="inlineStr"/>
      <c r="AG857" s="7" t="inlineStr"/>
      <c r="AH857" s="7" t="inlineStr"/>
      <c r="AI857" s="7" t="inlineStr"/>
      <c r="AJ857" s="7" t="inlineStr"/>
      <c r="AK857" s="7" t="inlineStr"/>
      <c r="AL857" s="7" t="inlineStr"/>
      <c r="AM857" s="7" t="inlineStr"/>
      <c r="AN857" s="7" t="inlineStr"/>
      <c r="AO857" s="7" t="inlineStr"/>
      <c r="AP857" s="7" t="inlineStr"/>
      <c r="AQ857" s="7" t="inlineStr"/>
      <c r="AR857" s="7" t="inlineStr"/>
      <c r="AS857" s="7" t="inlineStr"/>
      <c r="AT857" s="7" t="inlineStr"/>
      <c r="AU857" s="7">
        <f>AW857+AY857+BA857+BC857+BE857+BG857+BI857</f>
        <v/>
      </c>
      <c r="AV857" s="7">
        <f>AX857+AZ857+BB857+BD857+BF857+BH857+BJ857</f>
        <v/>
      </c>
      <c r="AW857" s="7" t="inlineStr"/>
      <c r="AX857" s="7" t="inlineStr"/>
      <c r="AY857" s="7" t="inlineStr"/>
      <c r="AZ857" s="7" t="inlineStr"/>
      <c r="BA857" s="7" t="inlineStr"/>
      <c r="BB857" s="7" t="inlineStr"/>
      <c r="BC857" s="7" t="inlineStr"/>
      <c r="BD857" s="7" t="inlineStr"/>
      <c r="BE857" s="7" t="inlineStr"/>
      <c r="BF857" s="7" t="inlineStr"/>
      <c r="BG857" s="7" t="inlineStr"/>
      <c r="BH857" s="7" t="inlineStr"/>
      <c r="BI857" s="7" t="inlineStr"/>
      <c r="BJ857" s="7" t="inlineStr"/>
      <c r="BK857" s="7">
        <f>BM857+BO857+BQ857+BS857+BU857</f>
        <v/>
      </c>
      <c r="BL857" s="7">
        <f>BN857+BP857+BR857+BT857+BV857</f>
        <v/>
      </c>
      <c r="BM857" s="7" t="inlineStr"/>
      <c r="BN857" s="7" t="inlineStr"/>
      <c r="BO857" s="7" t="inlineStr"/>
      <c r="BP857" s="7" t="inlineStr"/>
      <c r="BQ857" s="7" t="inlineStr"/>
      <c r="BR857" s="7" t="inlineStr"/>
      <c r="BS857" s="7" t="inlineStr"/>
      <c r="BT857" s="7" t="inlineStr"/>
      <c r="BU857" s="7" t="inlineStr"/>
      <c r="BV857" s="7" t="inlineStr"/>
      <c r="BW857" s="7">
        <f>BY857+CA857+CC857+CE857+CG857+CI857+CK857+CM857+CO857+CQ857+CS857+CU857+CW857+CY857+DA857+DC857</f>
        <v/>
      </c>
      <c r="BX857" s="7">
        <f>BZ857+CB857+CD857+CF857+CH857+CJ857+CL857+CN857+CP857+CR857+CT857+CV857+CX857+CZ857+DB857+DD857</f>
        <v/>
      </c>
      <c r="BY857" s="7" t="inlineStr"/>
      <c r="BZ857" s="7" t="inlineStr"/>
      <c r="CA857" s="7" t="inlineStr"/>
      <c r="CB857" s="7" t="inlineStr"/>
      <c r="CC857" s="7" t="inlineStr"/>
      <c r="CD857" s="7" t="inlineStr"/>
      <c r="CE857" s="7" t="inlineStr"/>
      <c r="CF857" s="7" t="inlineStr"/>
      <c r="CG857" s="7" t="inlineStr"/>
      <c r="CH857" s="7" t="inlineStr"/>
      <c r="CI857" s="7" t="inlineStr"/>
      <c r="CJ857" s="7" t="inlineStr"/>
      <c r="CK857" s="7" t="inlineStr"/>
      <c r="CL857" s="7" t="inlineStr"/>
      <c r="CM857" s="7" t="inlineStr"/>
      <c r="CN857" s="7" t="inlineStr"/>
      <c r="CO857" s="7" t="inlineStr"/>
      <c r="CP857" s="7" t="inlineStr"/>
      <c r="CQ857" s="7" t="inlineStr"/>
      <c r="CR857" s="7" t="inlineStr"/>
      <c r="CS857" s="7" t="inlineStr"/>
      <c r="CT857" s="7" t="inlineStr"/>
      <c r="CU857" s="7" t="inlineStr"/>
      <c r="CV857" s="7" t="inlineStr"/>
      <c r="CW857" s="7" t="inlineStr"/>
      <c r="CX857" s="7" t="inlineStr"/>
      <c r="CY857" s="7" t="inlineStr"/>
      <c r="CZ857" s="7" t="inlineStr"/>
      <c r="DA857" s="7" t="inlineStr"/>
      <c r="DB857" s="7" t="inlineStr"/>
      <c r="DC857" s="7" t="inlineStr"/>
      <c r="DD857" s="7" t="inlineStr"/>
      <c r="DE857" s="7">
        <f>DG857+DI857+DK857+DM857+DO857+DQ857+DS857+DU857+DW857+DY857+EA857+EC857+EE857</f>
        <v/>
      </c>
      <c r="DF857" s="7">
        <f>DH857+DJ857+DL857+DN857+DP857+DR857+DT857+DV857+DX857+DZ857+EB857+ED857+EF857</f>
        <v/>
      </c>
      <c r="DG857" s="7" t="inlineStr"/>
      <c r="DH857" s="7" t="inlineStr"/>
      <c r="DI857" s="7" t="inlineStr"/>
      <c r="DJ857" s="7" t="inlineStr"/>
      <c r="DK857" s="7" t="inlineStr"/>
      <c r="DL857" s="7" t="inlineStr"/>
      <c r="DM857" s="7" t="inlineStr"/>
      <c r="DN857" s="7" t="inlineStr"/>
      <c r="DO857" s="7" t="inlineStr"/>
      <c r="DP857" s="7" t="inlineStr"/>
      <c r="DQ857" s="7" t="inlineStr"/>
      <c r="DR857" s="7" t="inlineStr"/>
      <c r="DS857" s="7" t="inlineStr"/>
      <c r="DT857" s="7" t="inlineStr"/>
      <c r="DU857" s="7" t="inlineStr"/>
      <c r="DV857" s="7" t="inlineStr"/>
      <c r="DW857" s="7" t="inlineStr"/>
      <c r="DX857" s="7" t="inlineStr"/>
      <c r="DY857" s="7" t="inlineStr"/>
      <c r="DZ857" s="7" t="inlineStr"/>
      <c r="EA857" s="7" t="inlineStr"/>
      <c r="EB857" s="7" t="inlineStr"/>
      <c r="EC857" s="7" t="inlineStr"/>
      <c r="ED857" s="7" t="inlineStr"/>
      <c r="EE857" s="7" t="inlineStr"/>
      <c r="EF857" s="7" t="inlineStr"/>
      <c r="EG857" s="7">
        <f>E857+AU857+BK857+BW857+DE857</f>
        <v/>
      </c>
      <c r="EH857" s="7">
        <f>F857+AV857+BL857+BX857+DF857</f>
        <v/>
      </c>
    </row>
    <row r="858" hidden="1" outlineLevel="1">
      <c r="A858" s="5" t="n">
        <v>56</v>
      </c>
      <c r="B858" s="6" t="inlineStr">
        <is>
          <t>А СУНБУЛА АНГРЕН (АНГРЕН-ЖАВЛОН)--54</t>
        </is>
      </c>
      <c r="C858" s="6" t="inlineStr">
        <is>
          <t>Ташкент</t>
        </is>
      </c>
      <c r="D858" s="6" t="inlineStr">
        <is>
          <t>Ташкент 2</t>
        </is>
      </c>
      <c r="E858" s="7">
        <f>G858+I858+K858+M858+O858+Q858+S858+U858+W858+Y858+AA858+AC858+AE858+AG858+AI858+AK858+AM858+AO858+AQ858+AS858</f>
        <v/>
      </c>
      <c r="F858" s="7">
        <f>H858+J858+L858+N858+P858+R858+T858+V858+X858+Z858+AB858+AD858+AF858+AH858+AJ858+AL858+AN858+AP858+AR858+AT858</f>
        <v/>
      </c>
      <c r="G858" s="7" t="inlineStr"/>
      <c r="H858" s="7" t="inlineStr"/>
      <c r="I858" s="7" t="inlineStr"/>
      <c r="J858" s="7" t="inlineStr"/>
      <c r="K858" s="7" t="inlineStr"/>
      <c r="L858" s="7" t="inlineStr"/>
      <c r="M858" s="7" t="inlineStr"/>
      <c r="N858" s="7" t="inlineStr"/>
      <c r="O858" s="7" t="inlineStr"/>
      <c r="P858" s="7" t="inlineStr"/>
      <c r="Q858" s="7" t="n">
        <v>3</v>
      </c>
      <c r="R858" s="7" t="n">
        <v>171660</v>
      </c>
      <c r="S858" s="7" t="inlineStr"/>
      <c r="T858" s="7" t="inlineStr"/>
      <c r="U858" s="7" t="inlineStr"/>
      <c r="V858" s="7" t="inlineStr"/>
      <c r="W858" s="7" t="inlineStr"/>
      <c r="X858" s="7" t="inlineStr"/>
      <c r="Y858" s="7" t="inlineStr"/>
      <c r="Z858" s="7" t="inlineStr"/>
      <c r="AA858" s="7" t="inlineStr"/>
      <c r="AB858" s="7" t="inlineStr"/>
      <c r="AC858" s="7" t="inlineStr"/>
      <c r="AD858" s="7" t="inlineStr"/>
      <c r="AE858" s="7" t="inlineStr"/>
      <c r="AF858" s="7" t="inlineStr"/>
      <c r="AG858" s="7" t="inlineStr"/>
      <c r="AH858" s="7" t="inlineStr"/>
      <c r="AI858" s="7" t="inlineStr"/>
      <c r="AJ858" s="7" t="inlineStr"/>
      <c r="AK858" s="7" t="inlineStr"/>
      <c r="AL858" s="7" t="inlineStr"/>
      <c r="AM858" s="7" t="inlineStr"/>
      <c r="AN858" s="7" t="inlineStr"/>
      <c r="AO858" s="7" t="inlineStr"/>
      <c r="AP858" s="7" t="inlineStr"/>
      <c r="AQ858" s="7" t="inlineStr"/>
      <c r="AR858" s="7" t="inlineStr"/>
      <c r="AS858" s="7" t="inlineStr"/>
      <c r="AT858" s="7" t="inlineStr"/>
      <c r="AU858" s="7">
        <f>AW858+AY858+BA858+BC858+BE858+BG858+BI858</f>
        <v/>
      </c>
      <c r="AV858" s="7">
        <f>AX858+AZ858+BB858+BD858+BF858+BH858+BJ858</f>
        <v/>
      </c>
      <c r="AW858" s="7" t="inlineStr"/>
      <c r="AX858" s="7" t="inlineStr"/>
      <c r="AY858" s="7" t="inlineStr"/>
      <c r="AZ858" s="7" t="inlineStr"/>
      <c r="BA858" s="7" t="inlineStr"/>
      <c r="BB858" s="7" t="inlineStr"/>
      <c r="BC858" s="7" t="inlineStr"/>
      <c r="BD858" s="7" t="inlineStr"/>
      <c r="BE858" s="7" t="inlineStr"/>
      <c r="BF858" s="7" t="inlineStr"/>
      <c r="BG858" s="7" t="inlineStr"/>
      <c r="BH858" s="7" t="inlineStr"/>
      <c r="BI858" s="7" t="inlineStr"/>
      <c r="BJ858" s="7" t="inlineStr"/>
      <c r="BK858" s="7">
        <f>BM858+BO858+BQ858+BS858+BU858</f>
        <v/>
      </c>
      <c r="BL858" s="7">
        <f>BN858+BP858+BR858+BT858+BV858</f>
        <v/>
      </c>
      <c r="BM858" s="7" t="inlineStr"/>
      <c r="BN858" s="7" t="inlineStr"/>
      <c r="BO858" s="7" t="inlineStr"/>
      <c r="BP858" s="7" t="inlineStr"/>
      <c r="BQ858" s="7" t="inlineStr"/>
      <c r="BR858" s="7" t="inlineStr"/>
      <c r="BS858" s="7" t="inlineStr"/>
      <c r="BT858" s="7" t="inlineStr"/>
      <c r="BU858" s="7" t="inlineStr"/>
      <c r="BV858" s="7" t="inlineStr"/>
      <c r="BW858" s="7">
        <f>BY858+CA858+CC858+CE858+CG858+CI858+CK858+CM858+CO858+CQ858+CS858+CU858+CW858+CY858+DA858+DC858</f>
        <v/>
      </c>
      <c r="BX858" s="7">
        <f>BZ858+CB858+CD858+CF858+CH858+CJ858+CL858+CN858+CP858+CR858+CT858+CV858+CX858+CZ858+DB858+DD858</f>
        <v/>
      </c>
      <c r="BY858" s="7" t="inlineStr"/>
      <c r="BZ858" s="7" t="inlineStr"/>
      <c r="CA858" s="7" t="inlineStr"/>
      <c r="CB858" s="7" t="inlineStr"/>
      <c r="CC858" s="7" t="inlineStr"/>
      <c r="CD858" s="7" t="inlineStr"/>
      <c r="CE858" s="7" t="inlineStr"/>
      <c r="CF858" s="7" t="inlineStr"/>
      <c r="CG858" s="7" t="inlineStr"/>
      <c r="CH858" s="7" t="inlineStr"/>
      <c r="CI858" s="7" t="inlineStr"/>
      <c r="CJ858" s="7" t="inlineStr"/>
      <c r="CK858" s="7" t="inlineStr"/>
      <c r="CL858" s="7" t="inlineStr"/>
      <c r="CM858" s="7" t="inlineStr"/>
      <c r="CN858" s="7" t="inlineStr"/>
      <c r="CO858" s="7" t="inlineStr"/>
      <c r="CP858" s="7" t="inlineStr"/>
      <c r="CQ858" s="7" t="inlineStr"/>
      <c r="CR858" s="7" t="inlineStr"/>
      <c r="CS858" s="7" t="inlineStr"/>
      <c r="CT858" s="7" t="inlineStr"/>
      <c r="CU858" s="7" t="inlineStr"/>
      <c r="CV858" s="7" t="inlineStr"/>
      <c r="CW858" s="7" t="inlineStr"/>
      <c r="CX858" s="7" t="inlineStr"/>
      <c r="CY858" s="7" t="inlineStr"/>
      <c r="CZ858" s="7" t="inlineStr"/>
      <c r="DA858" s="7" t="inlineStr"/>
      <c r="DB858" s="7" t="inlineStr"/>
      <c r="DC858" s="7" t="inlineStr"/>
      <c r="DD858" s="7" t="inlineStr"/>
      <c r="DE858" s="7">
        <f>DG858+DI858+DK858+DM858+DO858+DQ858+DS858+DU858+DW858+DY858+EA858+EC858+EE858</f>
        <v/>
      </c>
      <c r="DF858" s="7">
        <f>DH858+DJ858+DL858+DN858+DP858+DR858+DT858+DV858+DX858+DZ858+EB858+ED858+EF858</f>
        <v/>
      </c>
      <c r="DG858" s="7" t="inlineStr"/>
      <c r="DH858" s="7" t="inlineStr"/>
      <c r="DI858" s="7" t="inlineStr"/>
      <c r="DJ858" s="7" t="inlineStr"/>
      <c r="DK858" s="7" t="inlineStr"/>
      <c r="DL858" s="7" t="inlineStr"/>
      <c r="DM858" s="7" t="inlineStr"/>
      <c r="DN858" s="7" t="inlineStr"/>
      <c r="DO858" s="7" t="inlineStr"/>
      <c r="DP858" s="7" t="inlineStr"/>
      <c r="DQ858" s="7" t="inlineStr"/>
      <c r="DR858" s="7" t="inlineStr"/>
      <c r="DS858" s="7" t="inlineStr"/>
      <c r="DT858" s="7" t="inlineStr"/>
      <c r="DU858" s="7" t="inlineStr"/>
      <c r="DV858" s="7" t="inlineStr"/>
      <c r="DW858" s="7" t="inlineStr"/>
      <c r="DX858" s="7" t="inlineStr"/>
      <c r="DY858" s="7" t="inlineStr"/>
      <c r="DZ858" s="7" t="inlineStr"/>
      <c r="EA858" s="7" t="inlineStr"/>
      <c r="EB858" s="7" t="inlineStr"/>
      <c r="EC858" s="7" t="inlineStr"/>
      <c r="ED858" s="7" t="inlineStr"/>
      <c r="EE858" s="7" t="inlineStr"/>
      <c r="EF858" s="7" t="inlineStr"/>
      <c r="EG858" s="7">
        <f>E858+AU858+BK858+BW858+DE858</f>
        <v/>
      </c>
      <c r="EH858" s="7">
        <f>F858+AV858+BL858+BX858+DF858</f>
        <v/>
      </c>
    </row>
    <row r="859" hidden="1" outlineLevel="1">
      <c r="A859" s="5" t="n">
        <v>57</v>
      </c>
      <c r="B859" s="6" t="inlineStr">
        <is>
          <t>А ТОЖ БЕКМЕД КЛИНИК (БЕКОБОД--ЗЕБО)--55</t>
        </is>
      </c>
      <c r="C859" s="6" t="inlineStr">
        <is>
          <t>Ташкент</t>
        </is>
      </c>
      <c r="D859" s="6" t="inlineStr">
        <is>
          <t>Ташкент 1</t>
        </is>
      </c>
      <c r="E859" s="7">
        <f>G859+I859+K859+M859+O859+Q859+S859+U859+W859+Y859+AA859+AC859+AE859+AG859+AI859+AK859+AM859+AO859+AQ859+AS859</f>
        <v/>
      </c>
      <c r="F859" s="7">
        <f>H859+J859+L859+N859+P859+R859+T859+V859+X859+Z859+AB859+AD859+AF859+AH859+AJ859+AL859+AN859+AP859+AR859+AT859</f>
        <v/>
      </c>
      <c r="G859" s="7" t="inlineStr"/>
      <c r="H859" s="7" t="inlineStr"/>
      <c r="I859" s="7" t="inlineStr"/>
      <c r="J859" s="7" t="inlineStr"/>
      <c r="K859" s="7" t="inlineStr"/>
      <c r="L859" s="7" t="inlineStr"/>
      <c r="M859" s="7" t="n">
        <v>2</v>
      </c>
      <c r="N859" s="7" t="n">
        <v>614474</v>
      </c>
      <c r="O859" s="7" t="inlineStr"/>
      <c r="P859" s="7" t="inlineStr"/>
      <c r="Q859" s="7" t="inlineStr"/>
      <c r="R859" s="7" t="inlineStr"/>
      <c r="S859" s="7" t="inlineStr"/>
      <c r="T859" s="7" t="inlineStr"/>
      <c r="U859" s="7" t="inlineStr"/>
      <c r="V859" s="7" t="inlineStr"/>
      <c r="W859" s="7" t="inlineStr"/>
      <c r="X859" s="7" t="inlineStr"/>
      <c r="Y859" s="7" t="inlineStr"/>
      <c r="Z859" s="7" t="inlineStr"/>
      <c r="AA859" s="7" t="inlineStr"/>
      <c r="AB859" s="7" t="inlineStr"/>
      <c r="AC859" s="7" t="inlineStr"/>
      <c r="AD859" s="7" t="inlineStr"/>
      <c r="AE859" s="7" t="inlineStr"/>
      <c r="AF859" s="7" t="inlineStr"/>
      <c r="AG859" s="7" t="inlineStr"/>
      <c r="AH859" s="7" t="inlineStr"/>
      <c r="AI859" s="7" t="inlineStr"/>
      <c r="AJ859" s="7" t="inlineStr"/>
      <c r="AK859" s="7" t="inlineStr"/>
      <c r="AL859" s="7" t="inlineStr"/>
      <c r="AM859" s="7" t="inlineStr"/>
      <c r="AN859" s="7" t="inlineStr"/>
      <c r="AO859" s="7" t="inlineStr"/>
      <c r="AP859" s="7" t="inlineStr"/>
      <c r="AQ859" s="7" t="inlineStr"/>
      <c r="AR859" s="7" t="inlineStr"/>
      <c r="AS859" s="7" t="inlineStr"/>
      <c r="AT859" s="7" t="inlineStr"/>
      <c r="AU859" s="7">
        <f>AW859+AY859+BA859+BC859+BE859+BG859+BI859</f>
        <v/>
      </c>
      <c r="AV859" s="7">
        <f>AX859+AZ859+BB859+BD859+BF859+BH859+BJ859</f>
        <v/>
      </c>
      <c r="AW859" s="7" t="inlineStr"/>
      <c r="AX859" s="7" t="inlineStr"/>
      <c r="AY859" s="7" t="inlineStr"/>
      <c r="AZ859" s="7" t="inlineStr"/>
      <c r="BA859" s="7" t="inlineStr"/>
      <c r="BB859" s="7" t="inlineStr"/>
      <c r="BC859" s="7" t="inlineStr"/>
      <c r="BD859" s="7" t="inlineStr"/>
      <c r="BE859" s="7" t="inlineStr"/>
      <c r="BF859" s="7" t="inlineStr"/>
      <c r="BG859" s="7" t="inlineStr"/>
      <c r="BH859" s="7" t="inlineStr"/>
      <c r="BI859" s="7" t="inlineStr"/>
      <c r="BJ859" s="7" t="inlineStr"/>
      <c r="BK859" s="7">
        <f>BM859+BO859+BQ859+BS859+BU859</f>
        <v/>
      </c>
      <c r="BL859" s="7">
        <f>BN859+BP859+BR859+BT859+BV859</f>
        <v/>
      </c>
      <c r="BM859" s="7" t="inlineStr"/>
      <c r="BN859" s="7" t="inlineStr"/>
      <c r="BO859" s="7" t="inlineStr"/>
      <c r="BP859" s="7" t="inlineStr"/>
      <c r="BQ859" s="7" t="inlineStr"/>
      <c r="BR859" s="7" t="inlineStr"/>
      <c r="BS859" s="7" t="inlineStr"/>
      <c r="BT859" s="7" t="inlineStr"/>
      <c r="BU859" s="7" t="inlineStr"/>
      <c r="BV859" s="7" t="inlineStr"/>
      <c r="BW859" s="7">
        <f>BY859+CA859+CC859+CE859+CG859+CI859+CK859+CM859+CO859+CQ859+CS859+CU859+CW859+CY859+DA859+DC859</f>
        <v/>
      </c>
      <c r="BX859" s="7">
        <f>BZ859+CB859+CD859+CF859+CH859+CJ859+CL859+CN859+CP859+CR859+CT859+CV859+CX859+CZ859+DB859+DD859</f>
        <v/>
      </c>
      <c r="BY859" s="7" t="inlineStr"/>
      <c r="BZ859" s="7" t="inlineStr"/>
      <c r="CA859" s="7" t="inlineStr"/>
      <c r="CB859" s="7" t="inlineStr"/>
      <c r="CC859" s="7" t="inlineStr"/>
      <c r="CD859" s="7" t="inlineStr"/>
      <c r="CE859" s="7" t="inlineStr"/>
      <c r="CF859" s="7" t="inlineStr"/>
      <c r="CG859" s="7" t="inlineStr"/>
      <c r="CH859" s="7" t="inlineStr"/>
      <c r="CI859" s="7" t="inlineStr"/>
      <c r="CJ859" s="7" t="inlineStr"/>
      <c r="CK859" s="7" t="inlineStr"/>
      <c r="CL859" s="7" t="inlineStr"/>
      <c r="CM859" s="7" t="inlineStr"/>
      <c r="CN859" s="7" t="inlineStr"/>
      <c r="CO859" s="7" t="inlineStr"/>
      <c r="CP859" s="7" t="inlineStr"/>
      <c r="CQ859" s="7" t="inlineStr"/>
      <c r="CR859" s="7" t="inlineStr"/>
      <c r="CS859" s="7" t="inlineStr"/>
      <c r="CT859" s="7" t="inlineStr"/>
      <c r="CU859" s="7" t="inlineStr"/>
      <c r="CV859" s="7" t="inlineStr"/>
      <c r="CW859" s="7" t="inlineStr"/>
      <c r="CX859" s="7" t="inlineStr"/>
      <c r="CY859" s="7" t="inlineStr"/>
      <c r="CZ859" s="7" t="inlineStr"/>
      <c r="DA859" s="7" t="inlineStr"/>
      <c r="DB859" s="7" t="inlineStr"/>
      <c r="DC859" s="7" t="inlineStr"/>
      <c r="DD859" s="7" t="inlineStr"/>
      <c r="DE859" s="7">
        <f>DG859+DI859+DK859+DM859+DO859+DQ859+DS859+DU859+DW859+DY859+EA859+EC859+EE859</f>
        <v/>
      </c>
      <c r="DF859" s="7">
        <f>DH859+DJ859+DL859+DN859+DP859+DR859+DT859+DV859+DX859+DZ859+EB859+ED859+EF859</f>
        <v/>
      </c>
      <c r="DG859" s="7" t="inlineStr"/>
      <c r="DH859" s="7" t="inlineStr"/>
      <c r="DI859" s="7" t="inlineStr"/>
      <c r="DJ859" s="7" t="inlineStr"/>
      <c r="DK859" s="7" t="inlineStr"/>
      <c r="DL859" s="7" t="inlineStr"/>
      <c r="DM859" s="7" t="inlineStr"/>
      <c r="DN859" s="7" t="inlineStr"/>
      <c r="DO859" s="7" t="inlineStr"/>
      <c r="DP859" s="7" t="inlineStr"/>
      <c r="DQ859" s="7" t="inlineStr"/>
      <c r="DR859" s="7" t="inlineStr"/>
      <c r="DS859" s="7" t="inlineStr"/>
      <c r="DT859" s="7" t="inlineStr"/>
      <c r="DU859" s="7" t="inlineStr"/>
      <c r="DV859" s="7" t="inlineStr"/>
      <c r="DW859" s="7" t="inlineStr"/>
      <c r="DX859" s="7" t="inlineStr"/>
      <c r="DY859" s="7" t="inlineStr"/>
      <c r="DZ859" s="7" t="inlineStr"/>
      <c r="EA859" s="7" t="inlineStr"/>
      <c r="EB859" s="7" t="inlineStr"/>
      <c r="EC859" s="7" t="inlineStr"/>
      <c r="ED859" s="7" t="inlineStr"/>
      <c r="EE859" s="7" t="inlineStr"/>
      <c r="EF859" s="7" t="inlineStr"/>
      <c r="EG859" s="7">
        <f>E859+AU859+BK859+BW859+DE859</f>
        <v/>
      </c>
      <c r="EH859" s="7">
        <f>F859+AV859+BL859+BX859+DF859</f>
        <v/>
      </c>
    </row>
    <row r="860" hidden="1" outlineLevel="1">
      <c r="A860" s="5" t="n">
        <v>58</v>
      </c>
      <c r="B860" s="6" t="inlineStr">
        <is>
          <t>А УМАРБЕК ЛИДЕР ФАРМ (БЕКОБОД-ЗЕБО)--55</t>
        </is>
      </c>
      <c r="C860" s="6" t="inlineStr">
        <is>
          <t>Ташкент</t>
        </is>
      </c>
      <c r="D860" s="6" t="inlineStr">
        <is>
          <t>Ташкент 1</t>
        </is>
      </c>
      <c r="E860" s="7">
        <f>G860+I860+K860+M860+O860+Q860+S860+U860+W860+Y860+AA860+AC860+AE860+AG860+AI860+AK860+AM860+AO860+AQ860+AS860</f>
        <v/>
      </c>
      <c r="F860" s="7">
        <f>H860+J860+L860+N860+P860+R860+T860+V860+X860+Z860+AB860+AD860+AF860+AH860+AJ860+AL860+AN860+AP860+AR860+AT860</f>
        <v/>
      </c>
      <c r="G860" s="7" t="inlineStr"/>
      <c r="H860" s="7" t="inlineStr"/>
      <c r="I860" s="7" t="inlineStr"/>
      <c r="J860" s="7" t="inlineStr"/>
      <c r="K860" s="7" t="inlineStr"/>
      <c r="L860" s="7" t="inlineStr"/>
      <c r="M860" s="7" t="inlineStr"/>
      <c r="N860" s="7" t="inlineStr"/>
      <c r="O860" s="7" t="inlineStr"/>
      <c r="P860" s="7" t="inlineStr"/>
      <c r="Q860" s="7" t="n">
        <v>10</v>
      </c>
      <c r="R860" s="7" t="n">
        <v>3640900</v>
      </c>
      <c r="S860" s="7" t="inlineStr"/>
      <c r="T860" s="7" t="inlineStr"/>
      <c r="U860" s="7" t="inlineStr"/>
      <c r="V860" s="7" t="inlineStr"/>
      <c r="W860" s="7" t="inlineStr"/>
      <c r="X860" s="7" t="inlineStr"/>
      <c r="Y860" s="7" t="inlineStr"/>
      <c r="Z860" s="7" t="inlineStr"/>
      <c r="AA860" s="7" t="inlineStr"/>
      <c r="AB860" s="7" t="inlineStr"/>
      <c r="AC860" s="7" t="inlineStr"/>
      <c r="AD860" s="7" t="inlineStr"/>
      <c r="AE860" s="7" t="inlineStr"/>
      <c r="AF860" s="7" t="inlineStr"/>
      <c r="AG860" s="7" t="inlineStr"/>
      <c r="AH860" s="7" t="inlineStr"/>
      <c r="AI860" s="7" t="inlineStr"/>
      <c r="AJ860" s="7" t="inlineStr"/>
      <c r="AK860" s="7" t="inlineStr"/>
      <c r="AL860" s="7" t="inlineStr"/>
      <c r="AM860" s="7" t="inlineStr"/>
      <c r="AN860" s="7" t="inlineStr"/>
      <c r="AO860" s="7" t="inlineStr"/>
      <c r="AP860" s="7" t="inlineStr"/>
      <c r="AQ860" s="7" t="inlineStr"/>
      <c r="AR860" s="7" t="inlineStr"/>
      <c r="AS860" s="7" t="inlineStr"/>
      <c r="AT860" s="7" t="inlineStr"/>
      <c r="AU860" s="7">
        <f>AW860+AY860+BA860+BC860+BE860+BG860+BI860</f>
        <v/>
      </c>
      <c r="AV860" s="7">
        <f>AX860+AZ860+BB860+BD860+BF860+BH860+BJ860</f>
        <v/>
      </c>
      <c r="AW860" s="7" t="inlineStr"/>
      <c r="AX860" s="7" t="inlineStr"/>
      <c r="AY860" s="7" t="inlineStr"/>
      <c r="AZ860" s="7" t="inlineStr"/>
      <c r="BA860" s="7" t="inlineStr"/>
      <c r="BB860" s="7" t="inlineStr"/>
      <c r="BC860" s="7" t="inlineStr"/>
      <c r="BD860" s="7" t="inlineStr"/>
      <c r="BE860" s="7" t="inlineStr"/>
      <c r="BF860" s="7" t="inlineStr"/>
      <c r="BG860" s="7" t="inlineStr"/>
      <c r="BH860" s="7" t="inlineStr"/>
      <c r="BI860" s="7" t="inlineStr"/>
      <c r="BJ860" s="7" t="inlineStr"/>
      <c r="BK860" s="7">
        <f>BM860+BO860+BQ860+BS860+BU860</f>
        <v/>
      </c>
      <c r="BL860" s="7">
        <f>BN860+BP860+BR860+BT860+BV860</f>
        <v/>
      </c>
      <c r="BM860" s="7" t="inlineStr"/>
      <c r="BN860" s="7" t="inlineStr"/>
      <c r="BO860" s="7" t="inlineStr"/>
      <c r="BP860" s="7" t="inlineStr"/>
      <c r="BQ860" s="7" t="inlineStr"/>
      <c r="BR860" s="7" t="inlineStr"/>
      <c r="BS860" s="7" t="inlineStr"/>
      <c r="BT860" s="7" t="inlineStr"/>
      <c r="BU860" s="7" t="inlineStr"/>
      <c r="BV860" s="7" t="inlineStr"/>
      <c r="BW860" s="7">
        <f>BY860+CA860+CC860+CE860+CG860+CI860+CK860+CM860+CO860+CQ860+CS860+CU860+CW860+CY860+DA860+DC860</f>
        <v/>
      </c>
      <c r="BX860" s="7">
        <f>BZ860+CB860+CD860+CF860+CH860+CJ860+CL860+CN860+CP860+CR860+CT860+CV860+CX860+CZ860+DB860+DD860</f>
        <v/>
      </c>
      <c r="BY860" s="7" t="inlineStr"/>
      <c r="BZ860" s="7" t="inlineStr"/>
      <c r="CA860" s="7" t="inlineStr"/>
      <c r="CB860" s="7" t="inlineStr"/>
      <c r="CC860" s="7" t="inlineStr"/>
      <c r="CD860" s="7" t="inlineStr"/>
      <c r="CE860" s="7" t="inlineStr"/>
      <c r="CF860" s="7" t="inlineStr"/>
      <c r="CG860" s="7" t="inlineStr"/>
      <c r="CH860" s="7" t="inlineStr"/>
      <c r="CI860" s="7" t="inlineStr"/>
      <c r="CJ860" s="7" t="inlineStr"/>
      <c r="CK860" s="7" t="inlineStr"/>
      <c r="CL860" s="7" t="inlineStr"/>
      <c r="CM860" s="7" t="inlineStr"/>
      <c r="CN860" s="7" t="inlineStr"/>
      <c r="CO860" s="7" t="inlineStr"/>
      <c r="CP860" s="7" t="inlineStr"/>
      <c r="CQ860" s="7" t="inlineStr"/>
      <c r="CR860" s="7" t="inlineStr"/>
      <c r="CS860" s="7" t="inlineStr"/>
      <c r="CT860" s="7" t="inlineStr"/>
      <c r="CU860" s="7" t="inlineStr"/>
      <c r="CV860" s="7" t="inlineStr"/>
      <c r="CW860" s="7" t="inlineStr"/>
      <c r="CX860" s="7" t="inlineStr"/>
      <c r="CY860" s="7" t="inlineStr"/>
      <c r="CZ860" s="7" t="inlineStr"/>
      <c r="DA860" s="7" t="inlineStr"/>
      <c r="DB860" s="7" t="inlineStr"/>
      <c r="DC860" s="7" t="inlineStr"/>
      <c r="DD860" s="7" t="inlineStr"/>
      <c r="DE860" s="7">
        <f>DG860+DI860+DK860+DM860+DO860+DQ860+DS860+DU860+DW860+DY860+EA860+EC860+EE860</f>
        <v/>
      </c>
      <c r="DF860" s="7">
        <f>DH860+DJ860+DL860+DN860+DP860+DR860+DT860+DV860+DX860+DZ860+EB860+ED860+EF860</f>
        <v/>
      </c>
      <c r="DG860" s="7" t="inlineStr"/>
      <c r="DH860" s="7" t="inlineStr"/>
      <c r="DI860" s="7" t="inlineStr"/>
      <c r="DJ860" s="7" t="inlineStr"/>
      <c r="DK860" s="7" t="inlineStr"/>
      <c r="DL860" s="7" t="inlineStr"/>
      <c r="DM860" s="7" t="inlineStr"/>
      <c r="DN860" s="7" t="inlineStr"/>
      <c r="DO860" s="7" t="inlineStr"/>
      <c r="DP860" s="7" t="inlineStr"/>
      <c r="DQ860" s="7" t="inlineStr"/>
      <c r="DR860" s="7" t="inlineStr"/>
      <c r="DS860" s="7" t="inlineStr"/>
      <c r="DT860" s="7" t="inlineStr"/>
      <c r="DU860" s="7" t="inlineStr"/>
      <c r="DV860" s="7" t="inlineStr"/>
      <c r="DW860" s="7" t="inlineStr"/>
      <c r="DX860" s="7" t="inlineStr"/>
      <c r="DY860" s="7" t="inlineStr"/>
      <c r="DZ860" s="7" t="inlineStr"/>
      <c r="EA860" s="7" t="inlineStr"/>
      <c r="EB860" s="7" t="inlineStr"/>
      <c r="EC860" s="7" t="inlineStr"/>
      <c r="ED860" s="7" t="inlineStr"/>
      <c r="EE860" s="7" t="inlineStr"/>
      <c r="EF860" s="7" t="inlineStr"/>
      <c r="EG860" s="7">
        <f>E860+AU860+BK860+BW860+DE860</f>
        <v/>
      </c>
      <c r="EH860" s="7">
        <f>F860+AV860+BL860+BX860+DF860</f>
        <v/>
      </c>
    </row>
    <row r="861" hidden="1" outlineLevel="1">
      <c r="A861" s="5" t="n">
        <v>59</v>
      </c>
      <c r="B861" s="6" t="inlineStr">
        <is>
          <t>А УНИВЕРСАЛ ФАРМ ПЛЮС МЧЖ (КУШ БОЗОР-ЗЕБО)--52</t>
        </is>
      </c>
      <c r="C861" s="6" t="inlineStr">
        <is>
          <t>Ташкент</t>
        </is>
      </c>
      <c r="D861" s="6" t="inlineStr">
        <is>
          <t>Ташкент 1</t>
        </is>
      </c>
      <c r="E861" s="7">
        <f>G861+I861+K861+M861+O861+Q861+S861+U861+W861+Y861+AA861+AC861+AE861+AG861+AI861+AK861+AM861+AO861+AQ861+AS861</f>
        <v/>
      </c>
      <c r="F861" s="7">
        <f>H861+J861+L861+N861+P861+R861+T861+V861+X861+Z861+AB861+AD861+AF861+AH861+AJ861+AL861+AN861+AP861+AR861+AT861</f>
        <v/>
      </c>
      <c r="G861" s="7" t="inlineStr"/>
      <c r="H861" s="7" t="inlineStr"/>
      <c r="I861" s="7" t="inlineStr"/>
      <c r="J861" s="7" t="inlineStr"/>
      <c r="K861" s="7" t="inlineStr"/>
      <c r="L861" s="7" t="inlineStr"/>
      <c r="M861" s="7" t="inlineStr"/>
      <c r="N861" s="7" t="inlineStr"/>
      <c r="O861" s="7" t="inlineStr"/>
      <c r="P861" s="7" t="inlineStr"/>
      <c r="Q861" s="7" t="inlineStr"/>
      <c r="R861" s="7" t="inlineStr"/>
      <c r="S861" s="7" t="inlineStr"/>
      <c r="T861" s="7" t="inlineStr"/>
      <c r="U861" s="7" t="inlineStr"/>
      <c r="V861" s="7" t="inlineStr"/>
      <c r="W861" s="7" t="inlineStr"/>
      <c r="X861" s="7" t="inlineStr"/>
      <c r="Y861" s="7" t="inlineStr"/>
      <c r="Z861" s="7" t="inlineStr"/>
      <c r="AA861" s="7" t="inlineStr"/>
      <c r="AB861" s="7" t="inlineStr"/>
      <c r="AC861" s="7" t="inlineStr"/>
      <c r="AD861" s="7" t="inlineStr"/>
      <c r="AE861" s="7" t="inlineStr"/>
      <c r="AF861" s="7" t="inlineStr"/>
      <c r="AG861" s="7" t="inlineStr"/>
      <c r="AH861" s="7" t="inlineStr"/>
      <c r="AI861" s="7" t="inlineStr"/>
      <c r="AJ861" s="7" t="inlineStr"/>
      <c r="AK861" s="7" t="inlineStr"/>
      <c r="AL861" s="7" t="inlineStr"/>
      <c r="AM861" s="7" t="inlineStr"/>
      <c r="AN861" s="7" t="inlineStr"/>
      <c r="AO861" s="7" t="inlineStr"/>
      <c r="AP861" s="7" t="inlineStr"/>
      <c r="AQ861" s="7" t="inlineStr"/>
      <c r="AR861" s="7" t="inlineStr"/>
      <c r="AS861" s="7" t="inlineStr"/>
      <c r="AT861" s="7" t="inlineStr"/>
      <c r="AU861" s="7">
        <f>AW861+AY861+BA861+BC861+BE861+BG861+BI861</f>
        <v/>
      </c>
      <c r="AV861" s="7">
        <f>AX861+AZ861+BB861+BD861+BF861+BH861+BJ861</f>
        <v/>
      </c>
      <c r="AW861" s="7" t="inlineStr"/>
      <c r="AX861" s="7" t="inlineStr"/>
      <c r="AY861" s="7" t="n">
        <v>3</v>
      </c>
      <c r="AZ861" s="7" t="n">
        <v>1097640</v>
      </c>
      <c r="BA861" s="7" t="inlineStr"/>
      <c r="BB861" s="7" t="inlineStr"/>
      <c r="BC861" s="7" t="inlineStr"/>
      <c r="BD861" s="7" t="inlineStr"/>
      <c r="BE861" s="7" t="inlineStr"/>
      <c r="BF861" s="7" t="inlineStr"/>
      <c r="BG861" s="7" t="inlineStr"/>
      <c r="BH861" s="7" t="inlineStr"/>
      <c r="BI861" s="7" t="inlineStr"/>
      <c r="BJ861" s="7" t="inlineStr"/>
      <c r="BK861" s="7">
        <f>BM861+BO861+BQ861+BS861+BU861</f>
        <v/>
      </c>
      <c r="BL861" s="7">
        <f>BN861+BP861+BR861+BT861+BV861</f>
        <v/>
      </c>
      <c r="BM861" s="7" t="inlineStr"/>
      <c r="BN861" s="7" t="inlineStr"/>
      <c r="BO861" s="7" t="inlineStr"/>
      <c r="BP861" s="7" t="inlineStr"/>
      <c r="BQ861" s="7" t="inlineStr"/>
      <c r="BR861" s="7" t="inlineStr"/>
      <c r="BS861" s="7" t="inlineStr"/>
      <c r="BT861" s="7" t="inlineStr"/>
      <c r="BU861" s="7" t="inlineStr"/>
      <c r="BV861" s="7" t="inlineStr"/>
      <c r="BW861" s="7">
        <f>BY861+CA861+CC861+CE861+CG861+CI861+CK861+CM861+CO861+CQ861+CS861+CU861+CW861+CY861+DA861+DC861</f>
        <v/>
      </c>
      <c r="BX861" s="7">
        <f>BZ861+CB861+CD861+CF861+CH861+CJ861+CL861+CN861+CP861+CR861+CT861+CV861+CX861+CZ861+DB861+DD861</f>
        <v/>
      </c>
      <c r="BY861" s="7" t="inlineStr"/>
      <c r="BZ861" s="7" t="inlineStr"/>
      <c r="CA861" s="7" t="inlineStr"/>
      <c r="CB861" s="7" t="inlineStr"/>
      <c r="CC861" s="7" t="inlineStr"/>
      <c r="CD861" s="7" t="inlineStr"/>
      <c r="CE861" s="7" t="inlineStr"/>
      <c r="CF861" s="7" t="inlineStr"/>
      <c r="CG861" s="7" t="inlineStr"/>
      <c r="CH861" s="7" t="inlineStr"/>
      <c r="CI861" s="7" t="inlineStr"/>
      <c r="CJ861" s="7" t="inlineStr"/>
      <c r="CK861" s="7" t="inlineStr"/>
      <c r="CL861" s="7" t="inlineStr"/>
      <c r="CM861" s="7" t="inlineStr"/>
      <c r="CN861" s="7" t="inlineStr"/>
      <c r="CO861" s="7" t="inlineStr"/>
      <c r="CP861" s="7" t="inlineStr"/>
      <c r="CQ861" s="7" t="inlineStr"/>
      <c r="CR861" s="7" t="inlineStr"/>
      <c r="CS861" s="7" t="inlineStr"/>
      <c r="CT861" s="7" t="inlineStr"/>
      <c r="CU861" s="7" t="inlineStr"/>
      <c r="CV861" s="7" t="inlineStr"/>
      <c r="CW861" s="7" t="inlineStr"/>
      <c r="CX861" s="7" t="inlineStr"/>
      <c r="CY861" s="7" t="inlineStr"/>
      <c r="CZ861" s="7" t="inlineStr"/>
      <c r="DA861" s="7" t="inlineStr"/>
      <c r="DB861" s="7" t="inlineStr"/>
      <c r="DC861" s="7" t="inlineStr"/>
      <c r="DD861" s="7" t="inlineStr"/>
      <c r="DE861" s="7">
        <f>DG861+DI861+DK861+DM861+DO861+DQ861+DS861+DU861+DW861+DY861+EA861+EC861+EE861</f>
        <v/>
      </c>
      <c r="DF861" s="7">
        <f>DH861+DJ861+DL861+DN861+DP861+DR861+DT861+DV861+DX861+DZ861+EB861+ED861+EF861</f>
        <v/>
      </c>
      <c r="DG861" s="7" t="inlineStr"/>
      <c r="DH861" s="7" t="inlineStr"/>
      <c r="DI861" s="7" t="inlineStr"/>
      <c r="DJ861" s="7" t="inlineStr"/>
      <c r="DK861" s="7" t="inlineStr"/>
      <c r="DL861" s="7" t="inlineStr"/>
      <c r="DM861" s="7" t="inlineStr"/>
      <c r="DN861" s="7" t="inlineStr"/>
      <c r="DO861" s="7" t="inlineStr"/>
      <c r="DP861" s="7" t="inlineStr"/>
      <c r="DQ861" s="7" t="inlineStr"/>
      <c r="DR861" s="7" t="inlineStr"/>
      <c r="DS861" s="7" t="inlineStr"/>
      <c r="DT861" s="7" t="inlineStr"/>
      <c r="DU861" s="7" t="inlineStr"/>
      <c r="DV861" s="7" t="inlineStr"/>
      <c r="DW861" s="7" t="inlineStr"/>
      <c r="DX861" s="7" t="inlineStr"/>
      <c r="DY861" s="7" t="inlineStr"/>
      <c r="DZ861" s="7" t="inlineStr"/>
      <c r="EA861" s="7" t="inlineStr"/>
      <c r="EB861" s="7" t="inlineStr"/>
      <c r="EC861" s="7" t="inlineStr"/>
      <c r="ED861" s="7" t="inlineStr"/>
      <c r="EE861" s="7" t="inlineStr"/>
      <c r="EF861" s="7" t="inlineStr"/>
      <c r="EG861" s="7">
        <f>E861+AU861+BK861+BW861+DE861</f>
        <v/>
      </c>
      <c r="EH861" s="7">
        <f>F861+AV861+BL861+BX861+DF861</f>
        <v/>
      </c>
    </row>
    <row r="862" hidden="1" outlineLevel="1">
      <c r="A862" s="5" t="n">
        <v>60</v>
      </c>
      <c r="B862" s="6" t="inlineStr">
        <is>
          <t>А ФАРМА ЛАБАРАТОРИЙ МЧЖ (ЯККАСАРОЙ-ЗЕБО)--57</t>
        </is>
      </c>
      <c r="C862" s="6" t="inlineStr">
        <is>
          <t>Ташкент</t>
        </is>
      </c>
      <c r="D862" s="6" t="inlineStr">
        <is>
          <t>Ташкент 2</t>
        </is>
      </c>
      <c r="E862" s="7">
        <f>G862+I862+K862+M862+O862+Q862+S862+U862+W862+Y862+AA862+AC862+AE862+AG862+AI862+AK862+AM862+AO862+AQ862+AS862</f>
        <v/>
      </c>
      <c r="F862" s="7">
        <f>H862+J862+L862+N862+P862+R862+T862+V862+X862+Z862+AB862+AD862+AF862+AH862+AJ862+AL862+AN862+AP862+AR862+AT862</f>
        <v/>
      </c>
      <c r="G862" s="7" t="n">
        <v>3</v>
      </c>
      <c r="H862" s="7" t="n">
        <v>1406916</v>
      </c>
      <c r="I862" s="7" t="inlineStr"/>
      <c r="J862" s="7" t="inlineStr"/>
      <c r="K862" s="7" t="inlineStr"/>
      <c r="L862" s="7" t="inlineStr"/>
      <c r="M862" s="7" t="inlineStr"/>
      <c r="N862" s="7" t="inlineStr"/>
      <c r="O862" s="7" t="inlineStr"/>
      <c r="P862" s="7" t="inlineStr"/>
      <c r="Q862" s="7" t="inlineStr"/>
      <c r="R862" s="7" t="inlineStr"/>
      <c r="S862" s="7" t="inlineStr"/>
      <c r="T862" s="7" t="inlineStr"/>
      <c r="U862" s="7" t="inlineStr"/>
      <c r="V862" s="7" t="inlineStr"/>
      <c r="W862" s="7" t="inlineStr"/>
      <c r="X862" s="7" t="inlineStr"/>
      <c r="Y862" s="7" t="inlineStr"/>
      <c r="Z862" s="7" t="inlineStr"/>
      <c r="AA862" s="7" t="inlineStr"/>
      <c r="AB862" s="7" t="inlineStr"/>
      <c r="AC862" s="7" t="inlineStr"/>
      <c r="AD862" s="7" t="inlineStr"/>
      <c r="AE862" s="7" t="inlineStr"/>
      <c r="AF862" s="7" t="inlineStr"/>
      <c r="AG862" s="7" t="inlineStr"/>
      <c r="AH862" s="7" t="inlineStr"/>
      <c r="AI862" s="7" t="inlineStr"/>
      <c r="AJ862" s="7" t="inlineStr"/>
      <c r="AK862" s="7" t="inlineStr"/>
      <c r="AL862" s="7" t="inlineStr"/>
      <c r="AM862" s="7" t="inlineStr"/>
      <c r="AN862" s="7" t="inlineStr"/>
      <c r="AO862" s="7" t="inlineStr"/>
      <c r="AP862" s="7" t="inlineStr"/>
      <c r="AQ862" s="7" t="inlineStr"/>
      <c r="AR862" s="7" t="inlineStr"/>
      <c r="AS862" s="7" t="inlineStr"/>
      <c r="AT862" s="7" t="inlineStr"/>
      <c r="AU862" s="7">
        <f>AW862+AY862+BA862+BC862+BE862+BG862+BI862</f>
        <v/>
      </c>
      <c r="AV862" s="7">
        <f>AX862+AZ862+BB862+BD862+BF862+BH862+BJ862</f>
        <v/>
      </c>
      <c r="AW862" s="7" t="inlineStr"/>
      <c r="AX862" s="7" t="inlineStr"/>
      <c r="AY862" s="7" t="inlineStr"/>
      <c r="AZ862" s="7" t="inlineStr"/>
      <c r="BA862" s="7" t="inlineStr"/>
      <c r="BB862" s="7" t="inlineStr"/>
      <c r="BC862" s="7" t="inlineStr"/>
      <c r="BD862" s="7" t="inlineStr"/>
      <c r="BE862" s="7" t="inlineStr"/>
      <c r="BF862" s="7" t="inlineStr"/>
      <c r="BG862" s="7" t="inlineStr"/>
      <c r="BH862" s="7" t="inlineStr"/>
      <c r="BI862" s="7" t="inlineStr"/>
      <c r="BJ862" s="7" t="inlineStr"/>
      <c r="BK862" s="7">
        <f>BM862+BO862+BQ862+BS862+BU862</f>
        <v/>
      </c>
      <c r="BL862" s="7">
        <f>BN862+BP862+BR862+BT862+BV862</f>
        <v/>
      </c>
      <c r="BM862" s="7" t="inlineStr"/>
      <c r="BN862" s="7" t="inlineStr"/>
      <c r="BO862" s="7" t="inlineStr"/>
      <c r="BP862" s="7" t="inlineStr"/>
      <c r="BQ862" s="7" t="inlineStr"/>
      <c r="BR862" s="7" t="inlineStr"/>
      <c r="BS862" s="7" t="inlineStr"/>
      <c r="BT862" s="7" t="inlineStr"/>
      <c r="BU862" s="7" t="inlineStr"/>
      <c r="BV862" s="7" t="inlineStr"/>
      <c r="BW862" s="7">
        <f>BY862+CA862+CC862+CE862+CG862+CI862+CK862+CM862+CO862+CQ862+CS862+CU862+CW862+CY862+DA862+DC862</f>
        <v/>
      </c>
      <c r="BX862" s="7">
        <f>BZ862+CB862+CD862+CF862+CH862+CJ862+CL862+CN862+CP862+CR862+CT862+CV862+CX862+CZ862+DB862+DD862</f>
        <v/>
      </c>
      <c r="BY862" s="7" t="inlineStr"/>
      <c r="BZ862" s="7" t="inlineStr"/>
      <c r="CA862" s="7" t="inlineStr"/>
      <c r="CB862" s="7" t="inlineStr"/>
      <c r="CC862" s="7" t="inlineStr"/>
      <c r="CD862" s="7" t="inlineStr"/>
      <c r="CE862" s="7" t="inlineStr"/>
      <c r="CF862" s="7" t="inlineStr"/>
      <c r="CG862" s="7" t="inlineStr"/>
      <c r="CH862" s="7" t="inlineStr"/>
      <c r="CI862" s="7" t="inlineStr"/>
      <c r="CJ862" s="7" t="inlineStr"/>
      <c r="CK862" s="7" t="inlineStr"/>
      <c r="CL862" s="7" t="inlineStr"/>
      <c r="CM862" s="7" t="inlineStr"/>
      <c r="CN862" s="7" t="inlineStr"/>
      <c r="CO862" s="7" t="inlineStr"/>
      <c r="CP862" s="7" t="inlineStr"/>
      <c r="CQ862" s="7" t="inlineStr"/>
      <c r="CR862" s="7" t="inlineStr"/>
      <c r="CS862" s="7" t="inlineStr"/>
      <c r="CT862" s="7" t="inlineStr"/>
      <c r="CU862" s="7" t="inlineStr"/>
      <c r="CV862" s="7" t="inlineStr"/>
      <c r="CW862" s="7" t="inlineStr"/>
      <c r="CX862" s="7" t="inlineStr"/>
      <c r="CY862" s="7" t="inlineStr"/>
      <c r="CZ862" s="7" t="inlineStr"/>
      <c r="DA862" s="7" t="inlineStr"/>
      <c r="DB862" s="7" t="inlineStr"/>
      <c r="DC862" s="7" t="inlineStr"/>
      <c r="DD862" s="7" t="inlineStr"/>
      <c r="DE862" s="7">
        <f>DG862+DI862+DK862+DM862+DO862+DQ862+DS862+DU862+DW862+DY862+EA862+EC862+EE862</f>
        <v/>
      </c>
      <c r="DF862" s="7">
        <f>DH862+DJ862+DL862+DN862+DP862+DR862+DT862+DV862+DX862+DZ862+EB862+ED862+EF862</f>
        <v/>
      </c>
      <c r="DG862" s="7" t="inlineStr"/>
      <c r="DH862" s="7" t="inlineStr"/>
      <c r="DI862" s="7" t="inlineStr"/>
      <c r="DJ862" s="7" t="inlineStr"/>
      <c r="DK862" s="7" t="inlineStr"/>
      <c r="DL862" s="7" t="inlineStr"/>
      <c r="DM862" s="7" t="inlineStr"/>
      <c r="DN862" s="7" t="inlineStr"/>
      <c r="DO862" s="7" t="inlineStr"/>
      <c r="DP862" s="7" t="inlineStr"/>
      <c r="DQ862" s="7" t="inlineStr"/>
      <c r="DR862" s="7" t="inlineStr"/>
      <c r="DS862" s="7" t="inlineStr"/>
      <c r="DT862" s="7" t="inlineStr"/>
      <c r="DU862" s="7" t="inlineStr"/>
      <c r="DV862" s="7" t="inlineStr"/>
      <c r="DW862" s="7" t="inlineStr"/>
      <c r="DX862" s="7" t="inlineStr"/>
      <c r="DY862" s="7" t="inlineStr"/>
      <c r="DZ862" s="7" t="inlineStr"/>
      <c r="EA862" s="7" t="inlineStr"/>
      <c r="EB862" s="7" t="inlineStr"/>
      <c r="EC862" s="7" t="inlineStr"/>
      <c r="ED862" s="7" t="inlineStr"/>
      <c r="EE862" s="7" t="inlineStr"/>
      <c r="EF862" s="7" t="inlineStr"/>
      <c r="EG862" s="7">
        <f>E862+AU862+BK862+BW862+DE862</f>
        <v/>
      </c>
      <c r="EH862" s="7">
        <f>F862+AV862+BL862+BX862+DF862</f>
        <v/>
      </c>
    </row>
    <row r="863" hidden="1" outlineLevel="1">
      <c r="A863" s="5" t="n">
        <v>61</v>
      </c>
      <c r="B863" s="6" t="inlineStr">
        <is>
          <t>А ФАРМУС  (ЯККАСАРОЙ--ЗЕБО)--57</t>
        </is>
      </c>
      <c r="C863" s="6" t="inlineStr">
        <is>
          <t>Ташкент</t>
        </is>
      </c>
      <c r="D863" s="6" t="inlineStr">
        <is>
          <t>Ташкент 2</t>
        </is>
      </c>
      <c r="E863" s="7">
        <f>G863+I863+K863+M863+O863+Q863+S863+U863+W863+Y863+AA863+AC863+AE863+AG863+AI863+AK863+AM863+AO863+AQ863+AS863</f>
        <v/>
      </c>
      <c r="F863" s="7">
        <f>H863+J863+L863+N863+P863+R863+T863+V863+X863+Z863+AB863+AD863+AF863+AH863+AJ863+AL863+AN863+AP863+AR863+AT863</f>
        <v/>
      </c>
      <c r="G863" s="7" t="inlineStr"/>
      <c r="H863" s="7" t="inlineStr"/>
      <c r="I863" s="7" t="inlineStr"/>
      <c r="J863" s="7" t="inlineStr"/>
      <c r="K863" s="7" t="inlineStr"/>
      <c r="L863" s="7" t="inlineStr"/>
      <c r="M863" s="7" t="inlineStr"/>
      <c r="N863" s="7" t="inlineStr"/>
      <c r="O863" s="7" t="inlineStr"/>
      <c r="P863" s="7" t="inlineStr"/>
      <c r="Q863" s="7" t="n">
        <v>10</v>
      </c>
      <c r="R863" s="7" t="n">
        <v>368100</v>
      </c>
      <c r="S863" s="7" t="inlineStr"/>
      <c r="T863" s="7" t="inlineStr"/>
      <c r="U863" s="7" t="inlineStr"/>
      <c r="V863" s="7" t="inlineStr"/>
      <c r="W863" s="7" t="inlineStr"/>
      <c r="X863" s="7" t="inlineStr"/>
      <c r="Y863" s="7" t="inlineStr"/>
      <c r="Z863" s="7" t="inlineStr"/>
      <c r="AA863" s="7" t="inlineStr"/>
      <c r="AB863" s="7" t="inlineStr"/>
      <c r="AC863" s="7" t="inlineStr"/>
      <c r="AD863" s="7" t="inlineStr"/>
      <c r="AE863" s="7" t="inlineStr"/>
      <c r="AF863" s="7" t="inlineStr"/>
      <c r="AG863" s="7" t="inlineStr"/>
      <c r="AH863" s="7" t="inlineStr"/>
      <c r="AI863" s="7" t="inlineStr"/>
      <c r="AJ863" s="7" t="inlineStr"/>
      <c r="AK863" s="7" t="inlineStr"/>
      <c r="AL863" s="7" t="inlineStr"/>
      <c r="AM863" s="7" t="inlineStr"/>
      <c r="AN863" s="7" t="inlineStr"/>
      <c r="AO863" s="7" t="inlineStr"/>
      <c r="AP863" s="7" t="inlineStr"/>
      <c r="AQ863" s="7" t="inlineStr"/>
      <c r="AR863" s="7" t="inlineStr"/>
      <c r="AS863" s="7" t="inlineStr"/>
      <c r="AT863" s="7" t="inlineStr"/>
      <c r="AU863" s="7">
        <f>AW863+AY863+BA863+BC863+BE863+BG863+BI863</f>
        <v/>
      </c>
      <c r="AV863" s="7">
        <f>AX863+AZ863+BB863+BD863+BF863+BH863+BJ863</f>
        <v/>
      </c>
      <c r="AW863" s="7" t="inlineStr"/>
      <c r="AX863" s="7" t="inlineStr"/>
      <c r="AY863" s="7" t="inlineStr"/>
      <c r="AZ863" s="7" t="inlineStr"/>
      <c r="BA863" s="7" t="inlineStr"/>
      <c r="BB863" s="7" t="inlineStr"/>
      <c r="BC863" s="7" t="inlineStr"/>
      <c r="BD863" s="7" t="inlineStr"/>
      <c r="BE863" s="7" t="inlineStr"/>
      <c r="BF863" s="7" t="inlineStr"/>
      <c r="BG863" s="7" t="inlineStr"/>
      <c r="BH863" s="7" t="inlineStr"/>
      <c r="BI863" s="7" t="inlineStr"/>
      <c r="BJ863" s="7" t="inlineStr"/>
      <c r="BK863" s="7">
        <f>BM863+BO863+BQ863+BS863+BU863</f>
        <v/>
      </c>
      <c r="BL863" s="7">
        <f>BN863+BP863+BR863+BT863+BV863</f>
        <v/>
      </c>
      <c r="BM863" s="7" t="inlineStr"/>
      <c r="BN863" s="7" t="inlineStr"/>
      <c r="BO863" s="7" t="inlineStr"/>
      <c r="BP863" s="7" t="inlineStr"/>
      <c r="BQ863" s="7" t="inlineStr"/>
      <c r="BR863" s="7" t="inlineStr"/>
      <c r="BS863" s="7" t="inlineStr"/>
      <c r="BT863" s="7" t="inlineStr"/>
      <c r="BU863" s="7" t="inlineStr"/>
      <c r="BV863" s="7" t="inlineStr"/>
      <c r="BW863" s="7">
        <f>BY863+CA863+CC863+CE863+CG863+CI863+CK863+CM863+CO863+CQ863+CS863+CU863+CW863+CY863+DA863+DC863</f>
        <v/>
      </c>
      <c r="BX863" s="7">
        <f>BZ863+CB863+CD863+CF863+CH863+CJ863+CL863+CN863+CP863+CR863+CT863+CV863+CX863+CZ863+DB863+DD863</f>
        <v/>
      </c>
      <c r="BY863" s="7" t="inlineStr"/>
      <c r="BZ863" s="7" t="inlineStr"/>
      <c r="CA863" s="7" t="inlineStr"/>
      <c r="CB863" s="7" t="inlineStr"/>
      <c r="CC863" s="7" t="inlineStr"/>
      <c r="CD863" s="7" t="inlineStr"/>
      <c r="CE863" s="7" t="inlineStr"/>
      <c r="CF863" s="7" t="inlineStr"/>
      <c r="CG863" s="7" t="inlineStr"/>
      <c r="CH863" s="7" t="inlineStr"/>
      <c r="CI863" s="7" t="inlineStr"/>
      <c r="CJ863" s="7" t="inlineStr"/>
      <c r="CK863" s="7" t="inlineStr"/>
      <c r="CL863" s="7" t="inlineStr"/>
      <c r="CM863" s="7" t="inlineStr"/>
      <c r="CN863" s="7" t="inlineStr"/>
      <c r="CO863" s="7" t="inlineStr"/>
      <c r="CP863" s="7" t="inlineStr"/>
      <c r="CQ863" s="7" t="inlineStr"/>
      <c r="CR863" s="7" t="inlineStr"/>
      <c r="CS863" s="7" t="inlineStr"/>
      <c r="CT863" s="7" t="inlineStr"/>
      <c r="CU863" s="7" t="inlineStr"/>
      <c r="CV863" s="7" t="inlineStr"/>
      <c r="CW863" s="7" t="inlineStr"/>
      <c r="CX863" s="7" t="inlineStr"/>
      <c r="CY863" s="7" t="inlineStr"/>
      <c r="CZ863" s="7" t="inlineStr"/>
      <c r="DA863" s="7" t="inlineStr"/>
      <c r="DB863" s="7" t="inlineStr"/>
      <c r="DC863" s="7" t="inlineStr"/>
      <c r="DD863" s="7" t="inlineStr"/>
      <c r="DE863" s="7">
        <f>DG863+DI863+DK863+DM863+DO863+DQ863+DS863+DU863+DW863+DY863+EA863+EC863+EE863</f>
        <v/>
      </c>
      <c r="DF863" s="7">
        <f>DH863+DJ863+DL863+DN863+DP863+DR863+DT863+DV863+DX863+DZ863+EB863+ED863+EF863</f>
        <v/>
      </c>
      <c r="DG863" s="7" t="inlineStr"/>
      <c r="DH863" s="7" t="inlineStr"/>
      <c r="DI863" s="7" t="inlineStr"/>
      <c r="DJ863" s="7" t="inlineStr"/>
      <c r="DK863" s="7" t="inlineStr"/>
      <c r="DL863" s="7" t="inlineStr"/>
      <c r="DM863" s="7" t="inlineStr"/>
      <c r="DN863" s="7" t="inlineStr"/>
      <c r="DO863" s="7" t="inlineStr"/>
      <c r="DP863" s="7" t="inlineStr"/>
      <c r="DQ863" s="7" t="inlineStr"/>
      <c r="DR863" s="7" t="inlineStr"/>
      <c r="DS863" s="7" t="inlineStr"/>
      <c r="DT863" s="7" t="inlineStr"/>
      <c r="DU863" s="7" t="inlineStr"/>
      <c r="DV863" s="7" t="inlineStr"/>
      <c r="DW863" s="7" t="inlineStr"/>
      <c r="DX863" s="7" t="inlineStr"/>
      <c r="DY863" s="7" t="inlineStr"/>
      <c r="DZ863" s="7" t="inlineStr"/>
      <c r="EA863" s="7" t="inlineStr"/>
      <c r="EB863" s="7" t="inlineStr"/>
      <c r="EC863" s="7" t="inlineStr"/>
      <c r="ED863" s="7" t="inlineStr"/>
      <c r="EE863" s="7" t="inlineStr"/>
      <c r="EF863" s="7" t="inlineStr"/>
      <c r="EG863" s="7">
        <f>E863+AU863+BK863+BW863+DE863</f>
        <v/>
      </c>
      <c r="EH863" s="7">
        <f>F863+AV863+BL863+BX863+DF863</f>
        <v/>
      </c>
    </row>
    <row r="864" hidden="1" outlineLevel="1">
      <c r="A864" s="5" t="n">
        <v>62</v>
      </c>
      <c r="B864" s="6" t="inlineStr">
        <is>
          <t>А ФАРОБИЙ ФАРМ (ЯНГИ ТОШМИ-ЗЕБО)--52</t>
        </is>
      </c>
      <c r="C864" s="6" t="inlineStr">
        <is>
          <t>Ташкент</t>
        </is>
      </c>
      <c r="D864" s="6" t="inlineStr">
        <is>
          <t>Ташкент 1</t>
        </is>
      </c>
      <c r="E864" s="7">
        <f>G864+I864+K864+M864+O864+Q864+S864+U864+W864+Y864+AA864+AC864+AE864+AG864+AI864+AK864+AM864+AO864+AQ864+AS864</f>
        <v/>
      </c>
      <c r="F864" s="7">
        <f>H864+J864+L864+N864+P864+R864+T864+V864+X864+Z864+AB864+AD864+AF864+AH864+AJ864+AL864+AN864+AP864+AR864+AT864</f>
        <v/>
      </c>
      <c r="G864" s="7" t="inlineStr"/>
      <c r="H864" s="7" t="inlineStr"/>
      <c r="I864" s="7" t="inlineStr"/>
      <c r="J864" s="7" t="inlineStr"/>
      <c r="K864" s="7" t="inlineStr"/>
      <c r="L864" s="7" t="inlineStr"/>
      <c r="M864" s="7" t="inlineStr"/>
      <c r="N864" s="7" t="inlineStr"/>
      <c r="O864" s="7" t="inlineStr"/>
      <c r="P864" s="7" t="inlineStr"/>
      <c r="Q864" s="7" t="inlineStr"/>
      <c r="R864" s="7" t="inlineStr"/>
      <c r="S864" s="7" t="inlineStr"/>
      <c r="T864" s="7" t="inlineStr"/>
      <c r="U864" s="7" t="inlineStr"/>
      <c r="V864" s="7" t="inlineStr"/>
      <c r="W864" s="7" t="inlineStr"/>
      <c r="X864" s="7" t="inlineStr"/>
      <c r="Y864" s="7" t="inlineStr"/>
      <c r="Z864" s="7" t="inlineStr"/>
      <c r="AA864" s="7" t="inlineStr"/>
      <c r="AB864" s="7" t="inlineStr"/>
      <c r="AC864" s="7" t="inlineStr"/>
      <c r="AD864" s="7" t="inlineStr"/>
      <c r="AE864" s="7" t="inlineStr"/>
      <c r="AF864" s="7" t="inlineStr"/>
      <c r="AG864" s="7" t="inlineStr"/>
      <c r="AH864" s="7" t="inlineStr"/>
      <c r="AI864" s="7" t="inlineStr"/>
      <c r="AJ864" s="7" t="inlineStr"/>
      <c r="AK864" s="7" t="inlineStr"/>
      <c r="AL864" s="7" t="inlineStr"/>
      <c r="AM864" s="7" t="inlineStr"/>
      <c r="AN864" s="7" t="inlineStr"/>
      <c r="AO864" s="7" t="inlineStr"/>
      <c r="AP864" s="7" t="inlineStr"/>
      <c r="AQ864" s="7" t="inlineStr"/>
      <c r="AR864" s="7" t="inlineStr"/>
      <c r="AS864" s="7" t="inlineStr"/>
      <c r="AT864" s="7" t="inlineStr"/>
      <c r="AU864" s="7">
        <f>AW864+AY864+BA864+BC864+BE864+BG864+BI864</f>
        <v/>
      </c>
      <c r="AV864" s="7">
        <f>AX864+AZ864+BB864+BD864+BF864+BH864+BJ864</f>
        <v/>
      </c>
      <c r="AW864" s="7" t="inlineStr"/>
      <c r="AX864" s="7" t="inlineStr"/>
      <c r="AY864" s="7" t="n">
        <v>3</v>
      </c>
      <c r="AZ864" s="7" t="n">
        <v>1427364</v>
      </c>
      <c r="BA864" s="7" t="inlineStr"/>
      <c r="BB864" s="7" t="inlineStr"/>
      <c r="BC864" s="7" t="inlineStr"/>
      <c r="BD864" s="7" t="inlineStr"/>
      <c r="BE864" s="7" t="inlineStr"/>
      <c r="BF864" s="7" t="inlineStr"/>
      <c r="BG864" s="7" t="inlineStr"/>
      <c r="BH864" s="7" t="inlineStr"/>
      <c r="BI864" s="7" t="inlineStr"/>
      <c r="BJ864" s="7" t="inlineStr"/>
      <c r="BK864" s="7">
        <f>BM864+BO864+BQ864+BS864+BU864</f>
        <v/>
      </c>
      <c r="BL864" s="7">
        <f>BN864+BP864+BR864+BT864+BV864</f>
        <v/>
      </c>
      <c r="BM864" s="7" t="inlineStr"/>
      <c r="BN864" s="7" t="inlineStr"/>
      <c r="BO864" s="7" t="inlineStr"/>
      <c r="BP864" s="7" t="inlineStr"/>
      <c r="BQ864" s="7" t="inlineStr"/>
      <c r="BR864" s="7" t="inlineStr"/>
      <c r="BS864" s="7" t="inlineStr"/>
      <c r="BT864" s="7" t="inlineStr"/>
      <c r="BU864" s="7" t="inlineStr"/>
      <c r="BV864" s="7" t="inlineStr"/>
      <c r="BW864" s="7">
        <f>BY864+CA864+CC864+CE864+CG864+CI864+CK864+CM864+CO864+CQ864+CS864+CU864+CW864+CY864+DA864+DC864</f>
        <v/>
      </c>
      <c r="BX864" s="7">
        <f>BZ864+CB864+CD864+CF864+CH864+CJ864+CL864+CN864+CP864+CR864+CT864+CV864+CX864+CZ864+DB864+DD864</f>
        <v/>
      </c>
      <c r="BY864" s="7" t="inlineStr"/>
      <c r="BZ864" s="7" t="inlineStr"/>
      <c r="CA864" s="7" t="inlineStr"/>
      <c r="CB864" s="7" t="inlineStr"/>
      <c r="CC864" s="7" t="inlineStr"/>
      <c r="CD864" s="7" t="inlineStr"/>
      <c r="CE864" s="7" t="inlineStr"/>
      <c r="CF864" s="7" t="inlineStr"/>
      <c r="CG864" s="7" t="inlineStr"/>
      <c r="CH864" s="7" t="inlineStr"/>
      <c r="CI864" s="7" t="inlineStr"/>
      <c r="CJ864" s="7" t="inlineStr"/>
      <c r="CK864" s="7" t="inlineStr"/>
      <c r="CL864" s="7" t="inlineStr"/>
      <c r="CM864" s="7" t="inlineStr"/>
      <c r="CN864" s="7" t="inlineStr"/>
      <c r="CO864" s="7" t="inlineStr"/>
      <c r="CP864" s="7" t="inlineStr"/>
      <c r="CQ864" s="7" t="inlineStr"/>
      <c r="CR864" s="7" t="inlineStr"/>
      <c r="CS864" s="7" t="inlineStr"/>
      <c r="CT864" s="7" t="inlineStr"/>
      <c r="CU864" s="7" t="inlineStr"/>
      <c r="CV864" s="7" t="inlineStr"/>
      <c r="CW864" s="7" t="inlineStr"/>
      <c r="CX864" s="7" t="inlineStr"/>
      <c r="CY864" s="7" t="inlineStr"/>
      <c r="CZ864" s="7" t="inlineStr"/>
      <c r="DA864" s="7" t="inlineStr"/>
      <c r="DB864" s="7" t="inlineStr"/>
      <c r="DC864" s="7" t="inlineStr"/>
      <c r="DD864" s="7" t="inlineStr"/>
      <c r="DE864" s="7">
        <f>DG864+DI864+DK864+DM864+DO864+DQ864+DS864+DU864+DW864+DY864+EA864+EC864+EE864</f>
        <v/>
      </c>
      <c r="DF864" s="7">
        <f>DH864+DJ864+DL864+DN864+DP864+DR864+DT864+DV864+DX864+DZ864+EB864+ED864+EF864</f>
        <v/>
      </c>
      <c r="DG864" s="7" t="inlineStr"/>
      <c r="DH864" s="7" t="inlineStr"/>
      <c r="DI864" s="7" t="inlineStr"/>
      <c r="DJ864" s="7" t="inlineStr"/>
      <c r="DK864" s="7" t="inlineStr"/>
      <c r="DL864" s="7" t="inlineStr"/>
      <c r="DM864" s="7" t="inlineStr"/>
      <c r="DN864" s="7" t="inlineStr"/>
      <c r="DO864" s="7" t="inlineStr"/>
      <c r="DP864" s="7" t="inlineStr"/>
      <c r="DQ864" s="7" t="inlineStr"/>
      <c r="DR864" s="7" t="inlineStr"/>
      <c r="DS864" s="7" t="inlineStr"/>
      <c r="DT864" s="7" t="inlineStr"/>
      <c r="DU864" s="7" t="inlineStr"/>
      <c r="DV864" s="7" t="inlineStr"/>
      <c r="DW864" s="7" t="inlineStr"/>
      <c r="DX864" s="7" t="inlineStr"/>
      <c r="DY864" s="7" t="inlineStr"/>
      <c r="DZ864" s="7" t="inlineStr"/>
      <c r="EA864" s="7" t="inlineStr"/>
      <c r="EB864" s="7" t="inlineStr"/>
      <c r="EC864" s="7" t="inlineStr"/>
      <c r="ED864" s="7" t="inlineStr"/>
      <c r="EE864" s="7" t="inlineStr"/>
      <c r="EF864" s="7" t="inlineStr"/>
      <c r="EG864" s="7">
        <f>E864+AU864+BK864+BW864+DE864</f>
        <v/>
      </c>
      <c r="EH864" s="7">
        <f>F864+AV864+BL864+BX864+DF864</f>
        <v/>
      </c>
    </row>
    <row r="865" hidden="1" outlineLevel="1">
      <c r="A865" s="5" t="n">
        <v>63</v>
      </c>
      <c r="B865" s="6" t="inlineStr">
        <is>
          <t>А ФИТО ФАРМ ЛЕК МЧЖ (ХАМЗА МАСЖИД-ЗЕБО)-51</t>
        </is>
      </c>
      <c r="C865" s="6" t="inlineStr">
        <is>
          <t>Ташкент</t>
        </is>
      </c>
      <c r="D865" s="6" t="inlineStr">
        <is>
          <t>Ташкент 1</t>
        </is>
      </c>
      <c r="E865" s="7">
        <f>G865+I865+K865+M865+O865+Q865+S865+U865+W865+Y865+AA865+AC865+AE865+AG865+AI865+AK865+AM865+AO865+AQ865+AS865</f>
        <v/>
      </c>
      <c r="F865" s="7">
        <f>H865+J865+L865+N865+P865+R865+T865+V865+X865+Z865+AB865+AD865+AF865+AH865+AJ865+AL865+AN865+AP865+AR865+AT865</f>
        <v/>
      </c>
      <c r="G865" s="7" t="n">
        <v>5</v>
      </c>
      <c r="H865" s="7" t="n">
        <v>413440</v>
      </c>
      <c r="I865" s="7" t="inlineStr"/>
      <c r="J865" s="7" t="inlineStr"/>
      <c r="K865" s="7" t="inlineStr"/>
      <c r="L865" s="7" t="inlineStr"/>
      <c r="M865" s="7" t="inlineStr"/>
      <c r="N865" s="7" t="inlineStr"/>
      <c r="O865" s="7" t="inlineStr"/>
      <c r="P865" s="7" t="inlineStr"/>
      <c r="Q865" s="7" t="inlineStr"/>
      <c r="R865" s="7" t="inlineStr"/>
      <c r="S865" s="7" t="inlineStr"/>
      <c r="T865" s="7" t="inlineStr"/>
      <c r="U865" s="7" t="inlineStr"/>
      <c r="V865" s="7" t="inlineStr"/>
      <c r="W865" s="7" t="inlineStr"/>
      <c r="X865" s="7" t="inlineStr"/>
      <c r="Y865" s="7" t="inlineStr"/>
      <c r="Z865" s="7" t="inlineStr"/>
      <c r="AA865" s="7" t="inlineStr"/>
      <c r="AB865" s="7" t="inlineStr"/>
      <c r="AC865" s="7" t="inlineStr"/>
      <c r="AD865" s="7" t="inlineStr"/>
      <c r="AE865" s="7" t="inlineStr"/>
      <c r="AF865" s="7" t="inlineStr"/>
      <c r="AG865" s="7" t="inlineStr"/>
      <c r="AH865" s="7" t="inlineStr"/>
      <c r="AI865" s="7" t="inlineStr"/>
      <c r="AJ865" s="7" t="inlineStr"/>
      <c r="AK865" s="7" t="inlineStr"/>
      <c r="AL865" s="7" t="inlineStr"/>
      <c r="AM865" s="7" t="inlineStr"/>
      <c r="AN865" s="7" t="inlineStr"/>
      <c r="AO865" s="7" t="inlineStr"/>
      <c r="AP865" s="7" t="inlineStr"/>
      <c r="AQ865" s="7" t="inlineStr"/>
      <c r="AR865" s="7" t="inlineStr"/>
      <c r="AS865" s="7" t="inlineStr"/>
      <c r="AT865" s="7" t="inlineStr"/>
      <c r="AU865" s="7">
        <f>AW865+AY865+BA865+BC865+BE865+BG865+BI865</f>
        <v/>
      </c>
      <c r="AV865" s="7">
        <f>AX865+AZ865+BB865+BD865+BF865+BH865+BJ865</f>
        <v/>
      </c>
      <c r="AW865" s="7" t="inlineStr"/>
      <c r="AX865" s="7" t="inlineStr"/>
      <c r="AY865" s="7" t="inlineStr"/>
      <c r="AZ865" s="7" t="inlineStr"/>
      <c r="BA865" s="7" t="inlineStr"/>
      <c r="BB865" s="7" t="inlineStr"/>
      <c r="BC865" s="7" t="inlineStr"/>
      <c r="BD865" s="7" t="inlineStr"/>
      <c r="BE865" s="7" t="inlineStr"/>
      <c r="BF865" s="7" t="inlineStr"/>
      <c r="BG865" s="7" t="inlineStr"/>
      <c r="BH865" s="7" t="inlineStr"/>
      <c r="BI865" s="7" t="inlineStr"/>
      <c r="BJ865" s="7" t="inlineStr"/>
      <c r="BK865" s="7">
        <f>BM865+BO865+BQ865+BS865+BU865</f>
        <v/>
      </c>
      <c r="BL865" s="7">
        <f>BN865+BP865+BR865+BT865+BV865</f>
        <v/>
      </c>
      <c r="BM865" s="7" t="inlineStr"/>
      <c r="BN865" s="7" t="inlineStr"/>
      <c r="BO865" s="7" t="inlineStr"/>
      <c r="BP865" s="7" t="inlineStr"/>
      <c r="BQ865" s="7" t="inlineStr"/>
      <c r="BR865" s="7" t="inlineStr"/>
      <c r="BS865" s="7" t="inlineStr"/>
      <c r="BT865" s="7" t="inlineStr"/>
      <c r="BU865" s="7" t="inlineStr"/>
      <c r="BV865" s="7" t="inlineStr"/>
      <c r="BW865" s="7">
        <f>BY865+CA865+CC865+CE865+CG865+CI865+CK865+CM865+CO865+CQ865+CS865+CU865+CW865+CY865+DA865+DC865</f>
        <v/>
      </c>
      <c r="BX865" s="7">
        <f>BZ865+CB865+CD865+CF865+CH865+CJ865+CL865+CN865+CP865+CR865+CT865+CV865+CX865+CZ865+DB865+DD865</f>
        <v/>
      </c>
      <c r="BY865" s="7" t="inlineStr"/>
      <c r="BZ865" s="7" t="inlineStr"/>
      <c r="CA865" s="7" t="inlineStr"/>
      <c r="CB865" s="7" t="inlineStr"/>
      <c r="CC865" s="7" t="inlineStr"/>
      <c r="CD865" s="7" t="inlineStr"/>
      <c r="CE865" s="7" t="inlineStr"/>
      <c r="CF865" s="7" t="inlineStr"/>
      <c r="CG865" s="7" t="inlineStr"/>
      <c r="CH865" s="7" t="inlineStr"/>
      <c r="CI865" s="7" t="inlineStr"/>
      <c r="CJ865" s="7" t="inlineStr"/>
      <c r="CK865" s="7" t="inlineStr"/>
      <c r="CL865" s="7" t="inlineStr"/>
      <c r="CM865" s="7" t="inlineStr"/>
      <c r="CN865" s="7" t="inlineStr"/>
      <c r="CO865" s="7" t="inlineStr"/>
      <c r="CP865" s="7" t="inlineStr"/>
      <c r="CQ865" s="7" t="inlineStr"/>
      <c r="CR865" s="7" t="inlineStr"/>
      <c r="CS865" s="7" t="inlineStr"/>
      <c r="CT865" s="7" t="inlineStr"/>
      <c r="CU865" s="7" t="inlineStr"/>
      <c r="CV865" s="7" t="inlineStr"/>
      <c r="CW865" s="7" t="inlineStr"/>
      <c r="CX865" s="7" t="inlineStr"/>
      <c r="CY865" s="7" t="inlineStr"/>
      <c r="CZ865" s="7" t="inlineStr"/>
      <c r="DA865" s="7" t="inlineStr"/>
      <c r="DB865" s="7" t="inlineStr"/>
      <c r="DC865" s="7" t="inlineStr"/>
      <c r="DD865" s="7" t="inlineStr"/>
      <c r="DE865" s="7">
        <f>DG865+DI865+DK865+DM865+DO865+DQ865+DS865+DU865+DW865+DY865+EA865+EC865+EE865</f>
        <v/>
      </c>
      <c r="DF865" s="7">
        <f>DH865+DJ865+DL865+DN865+DP865+DR865+DT865+DV865+DX865+DZ865+EB865+ED865+EF865</f>
        <v/>
      </c>
      <c r="DG865" s="7" t="inlineStr"/>
      <c r="DH865" s="7" t="inlineStr"/>
      <c r="DI865" s="7" t="inlineStr"/>
      <c r="DJ865" s="7" t="inlineStr"/>
      <c r="DK865" s="7" t="inlineStr"/>
      <c r="DL865" s="7" t="inlineStr"/>
      <c r="DM865" s="7" t="inlineStr"/>
      <c r="DN865" s="7" t="inlineStr"/>
      <c r="DO865" s="7" t="inlineStr"/>
      <c r="DP865" s="7" t="inlineStr"/>
      <c r="DQ865" s="7" t="inlineStr"/>
      <c r="DR865" s="7" t="inlineStr"/>
      <c r="DS865" s="7" t="inlineStr"/>
      <c r="DT865" s="7" t="inlineStr"/>
      <c r="DU865" s="7" t="n">
        <v>21</v>
      </c>
      <c r="DV865" s="7" t="n">
        <v>285306</v>
      </c>
      <c r="DW865" s="7" t="inlineStr"/>
      <c r="DX865" s="7" t="inlineStr"/>
      <c r="DY865" s="7" t="inlineStr"/>
      <c r="DZ865" s="7" t="inlineStr"/>
      <c r="EA865" s="7" t="inlineStr"/>
      <c r="EB865" s="7" t="inlineStr"/>
      <c r="EC865" s="7" t="inlineStr"/>
      <c r="ED865" s="7" t="inlineStr"/>
      <c r="EE865" s="7" t="inlineStr"/>
      <c r="EF865" s="7" t="inlineStr"/>
      <c r="EG865" s="7">
        <f>E865+AU865+BK865+BW865+DE865</f>
        <v/>
      </c>
      <c r="EH865" s="7">
        <f>F865+AV865+BL865+BX865+DF865</f>
        <v/>
      </c>
    </row>
    <row r="866" hidden="1" outlineLevel="1">
      <c r="A866" s="5" t="n">
        <v>64</v>
      </c>
      <c r="B866" s="6" t="inlineStr">
        <is>
          <t>А ХАЁТБЕК НУРБЕК (ЧИЛ ХОРАЗМ ПИТАК-ЗЕБО)-51</t>
        </is>
      </c>
      <c r="C866" s="6" t="inlineStr">
        <is>
          <t>Ташкент</t>
        </is>
      </c>
      <c r="D866" s="6" t="inlineStr">
        <is>
          <t>Ташкент 1</t>
        </is>
      </c>
      <c r="E866" s="7">
        <f>G866+I866+K866+M866+O866+Q866+S866+U866+W866+Y866+AA866+AC866+AE866+AG866+AI866+AK866+AM866+AO866+AQ866+AS866</f>
        <v/>
      </c>
      <c r="F866" s="7">
        <f>H866+J866+L866+N866+P866+R866+T866+V866+X866+Z866+AB866+AD866+AF866+AH866+AJ866+AL866+AN866+AP866+AR866+AT866</f>
        <v/>
      </c>
      <c r="G866" s="7" t="inlineStr"/>
      <c r="H866" s="7" t="inlineStr"/>
      <c r="I866" s="7" t="inlineStr"/>
      <c r="J866" s="7" t="inlineStr"/>
      <c r="K866" s="7" t="inlineStr"/>
      <c r="L866" s="7" t="inlineStr"/>
      <c r="M866" s="7" t="inlineStr"/>
      <c r="N866" s="7" t="inlineStr"/>
      <c r="O866" s="7" t="inlineStr"/>
      <c r="P866" s="7" t="inlineStr"/>
      <c r="Q866" s="7" t="inlineStr"/>
      <c r="R866" s="7" t="inlineStr"/>
      <c r="S866" s="7" t="inlineStr"/>
      <c r="T866" s="7" t="inlineStr"/>
      <c r="U866" s="7" t="inlineStr"/>
      <c r="V866" s="7" t="inlineStr"/>
      <c r="W866" s="7" t="inlineStr"/>
      <c r="X866" s="7" t="inlineStr"/>
      <c r="Y866" s="7" t="inlineStr"/>
      <c r="Z866" s="7" t="inlineStr"/>
      <c r="AA866" s="7" t="inlineStr"/>
      <c r="AB866" s="7" t="inlineStr"/>
      <c r="AC866" s="7" t="inlineStr"/>
      <c r="AD866" s="7" t="inlineStr"/>
      <c r="AE866" s="7" t="inlineStr"/>
      <c r="AF866" s="7" t="inlineStr"/>
      <c r="AG866" s="7" t="inlineStr"/>
      <c r="AH866" s="7" t="inlineStr"/>
      <c r="AI866" s="7" t="inlineStr"/>
      <c r="AJ866" s="7" t="inlineStr"/>
      <c r="AK866" s="7" t="inlineStr"/>
      <c r="AL866" s="7" t="inlineStr"/>
      <c r="AM866" s="7" t="inlineStr"/>
      <c r="AN866" s="7" t="inlineStr"/>
      <c r="AO866" s="7" t="inlineStr"/>
      <c r="AP866" s="7" t="inlineStr"/>
      <c r="AQ866" s="7" t="inlineStr"/>
      <c r="AR866" s="7" t="inlineStr"/>
      <c r="AS866" s="7" t="inlineStr"/>
      <c r="AT866" s="7" t="inlineStr"/>
      <c r="AU866" s="7">
        <f>AW866+AY866+BA866+BC866+BE866+BG866+BI866</f>
        <v/>
      </c>
      <c r="AV866" s="7">
        <f>AX866+AZ866+BB866+BD866+BF866+BH866+BJ866</f>
        <v/>
      </c>
      <c r="AW866" s="7" t="inlineStr"/>
      <c r="AX866" s="7" t="inlineStr"/>
      <c r="AY866" s="7" t="inlineStr"/>
      <c r="AZ866" s="7" t="inlineStr"/>
      <c r="BA866" s="7" t="inlineStr"/>
      <c r="BB866" s="7" t="inlineStr"/>
      <c r="BC866" s="7" t="inlineStr"/>
      <c r="BD866" s="7" t="inlineStr"/>
      <c r="BE866" s="7" t="inlineStr"/>
      <c r="BF866" s="7" t="inlineStr"/>
      <c r="BG866" s="7" t="inlineStr"/>
      <c r="BH866" s="7" t="inlineStr"/>
      <c r="BI866" s="7" t="inlineStr"/>
      <c r="BJ866" s="7" t="inlineStr"/>
      <c r="BK866" s="7">
        <f>BM866+BO866+BQ866+BS866+BU866</f>
        <v/>
      </c>
      <c r="BL866" s="7">
        <f>BN866+BP866+BR866+BT866+BV866</f>
        <v/>
      </c>
      <c r="BM866" s="7" t="inlineStr"/>
      <c r="BN866" s="7" t="inlineStr"/>
      <c r="BO866" s="7" t="inlineStr"/>
      <c r="BP866" s="7" t="inlineStr"/>
      <c r="BQ866" s="7" t="inlineStr"/>
      <c r="BR866" s="7" t="inlineStr"/>
      <c r="BS866" s="7" t="inlineStr"/>
      <c r="BT866" s="7" t="inlineStr"/>
      <c r="BU866" s="7" t="inlineStr"/>
      <c r="BV866" s="7" t="inlineStr"/>
      <c r="BW866" s="7">
        <f>BY866+CA866+CC866+CE866+CG866+CI866+CK866+CM866+CO866+CQ866+CS866+CU866+CW866+CY866+DA866+DC866</f>
        <v/>
      </c>
      <c r="BX866" s="7">
        <f>BZ866+CB866+CD866+CF866+CH866+CJ866+CL866+CN866+CP866+CR866+CT866+CV866+CX866+CZ866+DB866+DD866</f>
        <v/>
      </c>
      <c r="BY866" s="7" t="inlineStr"/>
      <c r="BZ866" s="7" t="inlineStr"/>
      <c r="CA866" s="7" t="inlineStr"/>
      <c r="CB866" s="7" t="inlineStr"/>
      <c r="CC866" s="7" t="n">
        <v>5</v>
      </c>
      <c r="CD866" s="7" t="n">
        <v>41940</v>
      </c>
      <c r="CE866" s="7" t="inlineStr"/>
      <c r="CF866" s="7" t="inlineStr"/>
      <c r="CG866" s="7" t="inlineStr"/>
      <c r="CH866" s="7" t="inlineStr"/>
      <c r="CI866" s="7" t="inlineStr"/>
      <c r="CJ866" s="7" t="inlineStr"/>
      <c r="CK866" s="7" t="inlineStr"/>
      <c r="CL866" s="7" t="inlineStr"/>
      <c r="CM866" s="7" t="inlineStr"/>
      <c r="CN866" s="7" t="inlineStr"/>
      <c r="CO866" s="7" t="inlineStr"/>
      <c r="CP866" s="7" t="inlineStr"/>
      <c r="CQ866" s="7" t="inlineStr"/>
      <c r="CR866" s="7" t="inlineStr"/>
      <c r="CS866" s="7" t="inlineStr"/>
      <c r="CT866" s="7" t="inlineStr"/>
      <c r="CU866" s="7" t="inlineStr"/>
      <c r="CV866" s="7" t="inlineStr"/>
      <c r="CW866" s="7" t="inlineStr"/>
      <c r="CX866" s="7" t="inlineStr"/>
      <c r="CY866" s="7" t="inlineStr"/>
      <c r="CZ866" s="7" t="inlineStr"/>
      <c r="DA866" s="7" t="inlineStr"/>
      <c r="DB866" s="7" t="inlineStr"/>
      <c r="DC866" s="7" t="inlineStr"/>
      <c r="DD866" s="7" t="inlineStr"/>
      <c r="DE866" s="7">
        <f>DG866+DI866+DK866+DM866+DO866+DQ866+DS866+DU866+DW866+DY866+EA866+EC866+EE866</f>
        <v/>
      </c>
      <c r="DF866" s="7">
        <f>DH866+DJ866+DL866+DN866+DP866+DR866+DT866+DV866+DX866+DZ866+EB866+ED866+EF866</f>
        <v/>
      </c>
      <c r="DG866" s="7" t="inlineStr"/>
      <c r="DH866" s="7" t="inlineStr"/>
      <c r="DI866" s="7" t="inlineStr"/>
      <c r="DJ866" s="7" t="inlineStr"/>
      <c r="DK866" s="7" t="inlineStr"/>
      <c r="DL866" s="7" t="inlineStr"/>
      <c r="DM866" s="7" t="inlineStr"/>
      <c r="DN866" s="7" t="inlineStr"/>
      <c r="DO866" s="7" t="inlineStr"/>
      <c r="DP866" s="7" t="inlineStr"/>
      <c r="DQ866" s="7" t="inlineStr"/>
      <c r="DR866" s="7" t="inlineStr"/>
      <c r="DS866" s="7" t="n">
        <v>2</v>
      </c>
      <c r="DT866" s="7" t="n">
        <v>811218</v>
      </c>
      <c r="DU866" s="7" t="inlineStr"/>
      <c r="DV866" s="7" t="inlineStr"/>
      <c r="DW866" s="7" t="inlineStr"/>
      <c r="DX866" s="7" t="inlineStr"/>
      <c r="DY866" s="7" t="inlineStr"/>
      <c r="DZ866" s="7" t="inlineStr"/>
      <c r="EA866" s="7" t="inlineStr"/>
      <c r="EB866" s="7" t="inlineStr"/>
      <c r="EC866" s="7" t="inlineStr"/>
      <c r="ED866" s="7" t="inlineStr"/>
      <c r="EE866" s="7" t="inlineStr"/>
      <c r="EF866" s="7" t="inlineStr"/>
      <c r="EG866" s="7">
        <f>E866+AU866+BK866+BW866+DE866</f>
        <v/>
      </c>
      <c r="EH866" s="7">
        <f>F866+AV866+BL866+BX866+DF866</f>
        <v/>
      </c>
    </row>
    <row r="867" hidden="1" outlineLevel="1">
      <c r="A867" s="5" t="n">
        <v>65</v>
      </c>
      <c r="B867" s="6" t="inlineStr">
        <is>
          <t>А ХЕЛЗ ЛИНК ФАРМ (УЧТЕПА--ЖАВЛОН)--51</t>
        </is>
      </c>
      <c r="C867" s="6" t="inlineStr">
        <is>
          <t>Ташкент</t>
        </is>
      </c>
      <c r="D867" s="6" t="inlineStr">
        <is>
          <t>Ташкент 2</t>
        </is>
      </c>
      <c r="E867" s="7">
        <f>G867+I867+K867+M867+O867+Q867+S867+U867+W867+Y867+AA867+AC867+AE867+AG867+AI867+AK867+AM867+AO867+AQ867+AS867</f>
        <v/>
      </c>
      <c r="F867" s="7">
        <f>H867+J867+L867+N867+P867+R867+T867+V867+X867+Z867+AB867+AD867+AF867+AH867+AJ867+AL867+AN867+AP867+AR867+AT867</f>
        <v/>
      </c>
      <c r="G867" s="7" t="inlineStr"/>
      <c r="H867" s="7" t="inlineStr"/>
      <c r="I867" s="7" t="inlineStr"/>
      <c r="J867" s="7" t="inlineStr"/>
      <c r="K867" s="7" t="inlineStr"/>
      <c r="L867" s="7" t="inlineStr"/>
      <c r="M867" s="7" t="n">
        <v>5</v>
      </c>
      <c r="N867" s="7" t="n">
        <v>248550</v>
      </c>
      <c r="O867" s="7" t="inlineStr"/>
      <c r="P867" s="7" t="inlineStr"/>
      <c r="Q867" s="7" t="inlineStr"/>
      <c r="R867" s="7" t="inlineStr"/>
      <c r="S867" s="7" t="inlineStr"/>
      <c r="T867" s="7" t="inlineStr"/>
      <c r="U867" s="7" t="inlineStr"/>
      <c r="V867" s="7" t="inlineStr"/>
      <c r="W867" s="7" t="inlineStr"/>
      <c r="X867" s="7" t="inlineStr"/>
      <c r="Y867" s="7" t="inlineStr"/>
      <c r="Z867" s="7" t="inlineStr"/>
      <c r="AA867" s="7" t="inlineStr"/>
      <c r="AB867" s="7" t="inlineStr"/>
      <c r="AC867" s="7" t="inlineStr"/>
      <c r="AD867" s="7" t="inlineStr"/>
      <c r="AE867" s="7" t="inlineStr"/>
      <c r="AF867" s="7" t="inlineStr"/>
      <c r="AG867" s="7" t="inlineStr"/>
      <c r="AH867" s="7" t="inlineStr"/>
      <c r="AI867" s="7" t="inlineStr"/>
      <c r="AJ867" s="7" t="inlineStr"/>
      <c r="AK867" s="7" t="inlineStr"/>
      <c r="AL867" s="7" t="inlineStr"/>
      <c r="AM867" s="7" t="inlineStr"/>
      <c r="AN867" s="7" t="inlineStr"/>
      <c r="AO867" s="7" t="inlineStr"/>
      <c r="AP867" s="7" t="inlineStr"/>
      <c r="AQ867" s="7" t="inlineStr"/>
      <c r="AR867" s="7" t="inlineStr"/>
      <c r="AS867" s="7" t="inlineStr"/>
      <c r="AT867" s="7" t="inlineStr"/>
      <c r="AU867" s="7">
        <f>AW867+AY867+BA867+BC867+BE867+BG867+BI867</f>
        <v/>
      </c>
      <c r="AV867" s="7">
        <f>AX867+AZ867+BB867+BD867+BF867+BH867+BJ867</f>
        <v/>
      </c>
      <c r="AW867" s="7" t="inlineStr"/>
      <c r="AX867" s="7" t="inlineStr"/>
      <c r="AY867" s="7" t="inlineStr"/>
      <c r="AZ867" s="7" t="inlineStr"/>
      <c r="BA867" s="7" t="inlineStr"/>
      <c r="BB867" s="7" t="inlineStr"/>
      <c r="BC867" s="7" t="inlineStr"/>
      <c r="BD867" s="7" t="inlineStr"/>
      <c r="BE867" s="7" t="inlineStr"/>
      <c r="BF867" s="7" t="inlineStr"/>
      <c r="BG867" s="7" t="inlineStr"/>
      <c r="BH867" s="7" t="inlineStr"/>
      <c r="BI867" s="7" t="inlineStr"/>
      <c r="BJ867" s="7" t="inlineStr"/>
      <c r="BK867" s="7">
        <f>BM867+BO867+BQ867+BS867+BU867</f>
        <v/>
      </c>
      <c r="BL867" s="7">
        <f>BN867+BP867+BR867+BT867+BV867</f>
        <v/>
      </c>
      <c r="BM867" s="7" t="inlineStr"/>
      <c r="BN867" s="7" t="inlineStr"/>
      <c r="BO867" s="7" t="inlineStr"/>
      <c r="BP867" s="7" t="inlineStr"/>
      <c r="BQ867" s="7" t="inlineStr"/>
      <c r="BR867" s="7" t="inlineStr"/>
      <c r="BS867" s="7" t="inlineStr"/>
      <c r="BT867" s="7" t="inlineStr"/>
      <c r="BU867" s="7" t="inlineStr"/>
      <c r="BV867" s="7" t="inlineStr"/>
      <c r="BW867" s="7">
        <f>BY867+CA867+CC867+CE867+CG867+CI867+CK867+CM867+CO867+CQ867+CS867+CU867+CW867+CY867+DA867+DC867</f>
        <v/>
      </c>
      <c r="BX867" s="7">
        <f>BZ867+CB867+CD867+CF867+CH867+CJ867+CL867+CN867+CP867+CR867+CT867+CV867+CX867+CZ867+DB867+DD867</f>
        <v/>
      </c>
      <c r="BY867" s="7" t="inlineStr"/>
      <c r="BZ867" s="7" t="inlineStr"/>
      <c r="CA867" s="7" t="inlineStr"/>
      <c r="CB867" s="7" t="inlineStr"/>
      <c r="CC867" s="7" t="inlineStr"/>
      <c r="CD867" s="7" t="inlineStr"/>
      <c r="CE867" s="7" t="inlineStr"/>
      <c r="CF867" s="7" t="inlineStr"/>
      <c r="CG867" s="7" t="inlineStr"/>
      <c r="CH867" s="7" t="inlineStr"/>
      <c r="CI867" s="7" t="inlineStr"/>
      <c r="CJ867" s="7" t="inlineStr"/>
      <c r="CK867" s="7" t="inlineStr"/>
      <c r="CL867" s="7" t="inlineStr"/>
      <c r="CM867" s="7" t="inlineStr"/>
      <c r="CN867" s="7" t="inlineStr"/>
      <c r="CO867" s="7" t="inlineStr"/>
      <c r="CP867" s="7" t="inlineStr"/>
      <c r="CQ867" s="7" t="inlineStr"/>
      <c r="CR867" s="7" t="inlineStr"/>
      <c r="CS867" s="7" t="inlineStr"/>
      <c r="CT867" s="7" t="inlineStr"/>
      <c r="CU867" s="7" t="inlineStr"/>
      <c r="CV867" s="7" t="inlineStr"/>
      <c r="CW867" s="7" t="inlineStr"/>
      <c r="CX867" s="7" t="inlineStr"/>
      <c r="CY867" s="7" t="inlineStr"/>
      <c r="CZ867" s="7" t="inlineStr"/>
      <c r="DA867" s="7" t="inlineStr"/>
      <c r="DB867" s="7" t="inlineStr"/>
      <c r="DC867" s="7" t="inlineStr"/>
      <c r="DD867" s="7" t="inlineStr"/>
      <c r="DE867" s="7">
        <f>DG867+DI867+DK867+DM867+DO867+DQ867+DS867+DU867+DW867+DY867+EA867+EC867+EE867</f>
        <v/>
      </c>
      <c r="DF867" s="7">
        <f>DH867+DJ867+DL867+DN867+DP867+DR867+DT867+DV867+DX867+DZ867+EB867+ED867+EF867</f>
        <v/>
      </c>
      <c r="DG867" s="7" t="inlineStr"/>
      <c r="DH867" s="7" t="inlineStr"/>
      <c r="DI867" s="7" t="inlineStr"/>
      <c r="DJ867" s="7" t="inlineStr"/>
      <c r="DK867" s="7" t="inlineStr"/>
      <c r="DL867" s="7" t="inlineStr"/>
      <c r="DM867" s="7" t="inlineStr"/>
      <c r="DN867" s="7" t="inlineStr"/>
      <c r="DO867" s="7" t="inlineStr"/>
      <c r="DP867" s="7" t="inlineStr"/>
      <c r="DQ867" s="7" t="inlineStr"/>
      <c r="DR867" s="7" t="inlineStr"/>
      <c r="DS867" s="7" t="inlineStr"/>
      <c r="DT867" s="7" t="inlineStr"/>
      <c r="DU867" s="7" t="inlineStr"/>
      <c r="DV867" s="7" t="inlineStr"/>
      <c r="DW867" s="7" t="inlineStr"/>
      <c r="DX867" s="7" t="inlineStr"/>
      <c r="DY867" s="7" t="inlineStr"/>
      <c r="DZ867" s="7" t="inlineStr"/>
      <c r="EA867" s="7" t="inlineStr"/>
      <c r="EB867" s="7" t="inlineStr"/>
      <c r="EC867" s="7" t="inlineStr"/>
      <c r="ED867" s="7" t="inlineStr"/>
      <c r="EE867" s="7" t="inlineStr"/>
      <c r="EF867" s="7" t="inlineStr"/>
      <c r="EG867" s="7">
        <f>E867+AU867+BK867+BW867+DE867</f>
        <v/>
      </c>
      <c r="EH867" s="7">
        <f>F867+AV867+BL867+BX867+DF867</f>
        <v/>
      </c>
    </row>
    <row r="868" hidden="1" outlineLevel="1">
      <c r="A868" s="5" t="n">
        <v>66</v>
      </c>
      <c r="B868" s="6" t="inlineStr">
        <is>
          <t>А ЦЕНТРАЛ СИТИ ФАРМ (СЕРГЕЛИ--ЖАВЛОН)--57</t>
        </is>
      </c>
      <c r="C868" s="6" t="inlineStr">
        <is>
          <t>Ташкент</t>
        </is>
      </c>
      <c r="D868" s="6" t="inlineStr">
        <is>
          <t>Ташкент 2</t>
        </is>
      </c>
      <c r="E868" s="7">
        <f>G868+I868+K868+M868+O868+Q868+S868+U868+W868+Y868+AA868+AC868+AE868+AG868+AI868+AK868+AM868+AO868+AQ868+AS868</f>
        <v/>
      </c>
      <c r="F868" s="7">
        <f>H868+J868+L868+N868+P868+R868+T868+V868+X868+Z868+AB868+AD868+AF868+AH868+AJ868+AL868+AN868+AP868+AR868+AT868</f>
        <v/>
      </c>
      <c r="G868" s="7" t="inlineStr"/>
      <c r="H868" s="7" t="inlineStr"/>
      <c r="I868" s="7" t="inlineStr"/>
      <c r="J868" s="7" t="inlineStr"/>
      <c r="K868" s="7" t="inlineStr"/>
      <c r="L868" s="7" t="inlineStr"/>
      <c r="M868" s="7" t="inlineStr"/>
      <c r="N868" s="7" t="inlineStr"/>
      <c r="O868" s="7" t="inlineStr"/>
      <c r="P868" s="7" t="inlineStr"/>
      <c r="Q868" s="7" t="n">
        <v>11</v>
      </c>
      <c r="R868" s="7" t="n">
        <v>2880163</v>
      </c>
      <c r="S868" s="7" t="inlineStr"/>
      <c r="T868" s="7" t="inlineStr"/>
      <c r="U868" s="7" t="inlineStr"/>
      <c r="V868" s="7" t="inlineStr"/>
      <c r="W868" s="7" t="inlineStr"/>
      <c r="X868" s="7" t="inlineStr"/>
      <c r="Y868" s="7" t="inlineStr"/>
      <c r="Z868" s="7" t="inlineStr"/>
      <c r="AA868" s="7" t="inlineStr"/>
      <c r="AB868" s="7" t="inlineStr"/>
      <c r="AC868" s="7" t="inlineStr"/>
      <c r="AD868" s="7" t="inlineStr"/>
      <c r="AE868" s="7" t="inlineStr"/>
      <c r="AF868" s="7" t="inlineStr"/>
      <c r="AG868" s="7" t="inlineStr"/>
      <c r="AH868" s="7" t="inlineStr"/>
      <c r="AI868" s="7" t="inlineStr"/>
      <c r="AJ868" s="7" t="inlineStr"/>
      <c r="AK868" s="7" t="inlineStr"/>
      <c r="AL868" s="7" t="inlineStr"/>
      <c r="AM868" s="7" t="inlineStr"/>
      <c r="AN868" s="7" t="inlineStr"/>
      <c r="AO868" s="7" t="inlineStr"/>
      <c r="AP868" s="7" t="inlineStr"/>
      <c r="AQ868" s="7" t="inlineStr"/>
      <c r="AR868" s="7" t="inlineStr"/>
      <c r="AS868" s="7" t="inlineStr"/>
      <c r="AT868" s="7" t="inlineStr"/>
      <c r="AU868" s="7">
        <f>AW868+AY868+BA868+BC868+BE868+BG868+BI868</f>
        <v/>
      </c>
      <c r="AV868" s="7">
        <f>AX868+AZ868+BB868+BD868+BF868+BH868+BJ868</f>
        <v/>
      </c>
      <c r="AW868" s="7" t="inlineStr"/>
      <c r="AX868" s="7" t="inlineStr"/>
      <c r="AY868" s="7" t="inlineStr"/>
      <c r="AZ868" s="7" t="inlineStr"/>
      <c r="BA868" s="7" t="inlineStr"/>
      <c r="BB868" s="7" t="inlineStr"/>
      <c r="BC868" s="7" t="inlineStr"/>
      <c r="BD868" s="7" t="inlineStr"/>
      <c r="BE868" s="7" t="inlineStr"/>
      <c r="BF868" s="7" t="inlineStr"/>
      <c r="BG868" s="7" t="inlineStr"/>
      <c r="BH868" s="7" t="inlineStr"/>
      <c r="BI868" s="7" t="inlineStr"/>
      <c r="BJ868" s="7" t="inlineStr"/>
      <c r="BK868" s="7">
        <f>BM868+BO868+BQ868+BS868+BU868</f>
        <v/>
      </c>
      <c r="BL868" s="7">
        <f>BN868+BP868+BR868+BT868+BV868</f>
        <v/>
      </c>
      <c r="BM868" s="7" t="inlineStr"/>
      <c r="BN868" s="7" t="inlineStr"/>
      <c r="BO868" s="7" t="inlineStr"/>
      <c r="BP868" s="7" t="inlineStr"/>
      <c r="BQ868" s="7" t="inlineStr"/>
      <c r="BR868" s="7" t="inlineStr"/>
      <c r="BS868" s="7" t="inlineStr"/>
      <c r="BT868" s="7" t="inlineStr"/>
      <c r="BU868" s="7" t="inlineStr"/>
      <c r="BV868" s="7" t="inlineStr"/>
      <c r="BW868" s="7">
        <f>BY868+CA868+CC868+CE868+CG868+CI868+CK868+CM868+CO868+CQ868+CS868+CU868+CW868+CY868+DA868+DC868</f>
        <v/>
      </c>
      <c r="BX868" s="7">
        <f>BZ868+CB868+CD868+CF868+CH868+CJ868+CL868+CN868+CP868+CR868+CT868+CV868+CX868+CZ868+DB868+DD868</f>
        <v/>
      </c>
      <c r="BY868" s="7" t="inlineStr"/>
      <c r="BZ868" s="7" t="inlineStr"/>
      <c r="CA868" s="7" t="inlineStr"/>
      <c r="CB868" s="7" t="inlineStr"/>
      <c r="CC868" s="7" t="inlineStr"/>
      <c r="CD868" s="7" t="inlineStr"/>
      <c r="CE868" s="7" t="inlineStr"/>
      <c r="CF868" s="7" t="inlineStr"/>
      <c r="CG868" s="7" t="inlineStr"/>
      <c r="CH868" s="7" t="inlineStr"/>
      <c r="CI868" s="7" t="inlineStr"/>
      <c r="CJ868" s="7" t="inlineStr"/>
      <c r="CK868" s="7" t="inlineStr"/>
      <c r="CL868" s="7" t="inlineStr"/>
      <c r="CM868" s="7" t="inlineStr"/>
      <c r="CN868" s="7" t="inlineStr"/>
      <c r="CO868" s="7" t="inlineStr"/>
      <c r="CP868" s="7" t="inlineStr"/>
      <c r="CQ868" s="7" t="inlineStr"/>
      <c r="CR868" s="7" t="inlineStr"/>
      <c r="CS868" s="7" t="inlineStr"/>
      <c r="CT868" s="7" t="inlineStr"/>
      <c r="CU868" s="7" t="inlineStr"/>
      <c r="CV868" s="7" t="inlineStr"/>
      <c r="CW868" s="7" t="inlineStr"/>
      <c r="CX868" s="7" t="inlineStr"/>
      <c r="CY868" s="7" t="inlineStr"/>
      <c r="CZ868" s="7" t="inlineStr"/>
      <c r="DA868" s="7" t="inlineStr"/>
      <c r="DB868" s="7" t="inlineStr"/>
      <c r="DC868" s="7" t="inlineStr"/>
      <c r="DD868" s="7" t="inlineStr"/>
      <c r="DE868" s="7">
        <f>DG868+DI868+DK868+DM868+DO868+DQ868+DS868+DU868+DW868+DY868+EA868+EC868+EE868</f>
        <v/>
      </c>
      <c r="DF868" s="7">
        <f>DH868+DJ868+DL868+DN868+DP868+DR868+DT868+DV868+DX868+DZ868+EB868+ED868+EF868</f>
        <v/>
      </c>
      <c r="DG868" s="7" t="inlineStr"/>
      <c r="DH868" s="7" t="inlineStr"/>
      <c r="DI868" s="7" t="inlineStr"/>
      <c r="DJ868" s="7" t="inlineStr"/>
      <c r="DK868" s="7" t="inlineStr"/>
      <c r="DL868" s="7" t="inlineStr"/>
      <c r="DM868" s="7" t="inlineStr"/>
      <c r="DN868" s="7" t="inlineStr"/>
      <c r="DO868" s="7" t="inlineStr"/>
      <c r="DP868" s="7" t="inlineStr"/>
      <c r="DQ868" s="7" t="inlineStr"/>
      <c r="DR868" s="7" t="inlineStr"/>
      <c r="DS868" s="7" t="inlineStr"/>
      <c r="DT868" s="7" t="inlineStr"/>
      <c r="DU868" s="7" t="inlineStr"/>
      <c r="DV868" s="7" t="inlineStr"/>
      <c r="DW868" s="7" t="inlineStr"/>
      <c r="DX868" s="7" t="inlineStr"/>
      <c r="DY868" s="7" t="inlineStr"/>
      <c r="DZ868" s="7" t="inlineStr"/>
      <c r="EA868" s="7" t="inlineStr"/>
      <c r="EB868" s="7" t="inlineStr"/>
      <c r="EC868" s="7" t="inlineStr"/>
      <c r="ED868" s="7" t="inlineStr"/>
      <c r="EE868" s="7" t="inlineStr"/>
      <c r="EF868" s="7" t="inlineStr"/>
      <c r="EG868" s="7">
        <f>E868+AU868+BK868+BW868+DE868</f>
        <v/>
      </c>
      <c r="EH868" s="7">
        <f>F868+AV868+BL868+BX868+DF868</f>
        <v/>
      </c>
    </row>
    <row r="869" hidden="1" outlineLevel="1">
      <c r="A869" s="5" t="n">
        <v>67</v>
      </c>
      <c r="B869" s="6" t="inlineStr">
        <is>
          <t>А ШАНКАПИТАЛ МЧЖ (ЧИЛОНЗОР--ЭЪЗОЗА)-57</t>
        </is>
      </c>
      <c r="C869" s="6" t="inlineStr">
        <is>
          <t>Ташкент</t>
        </is>
      </c>
      <c r="D869" s="6" t="inlineStr">
        <is>
          <t>Ташкент 2</t>
        </is>
      </c>
      <c r="E869" s="7">
        <f>G869+I869+K869+M869+O869+Q869+S869+U869+W869+Y869+AA869+AC869+AE869+AG869+AI869+AK869+AM869+AO869+AQ869+AS869</f>
        <v/>
      </c>
      <c r="F869" s="7">
        <f>H869+J869+L869+N869+P869+R869+T869+V869+X869+Z869+AB869+AD869+AF869+AH869+AJ869+AL869+AN869+AP869+AR869+AT869</f>
        <v/>
      </c>
      <c r="G869" s="7" t="inlineStr"/>
      <c r="H869" s="7" t="inlineStr"/>
      <c r="I869" s="7" t="inlineStr"/>
      <c r="J869" s="7" t="inlineStr"/>
      <c r="K869" s="7" t="inlineStr"/>
      <c r="L869" s="7" t="inlineStr"/>
      <c r="M869" s="7" t="inlineStr"/>
      <c r="N869" s="7" t="inlineStr"/>
      <c r="O869" s="7" t="inlineStr"/>
      <c r="P869" s="7" t="inlineStr"/>
      <c r="Q869" s="7" t="n">
        <v>10</v>
      </c>
      <c r="R869" s="7" t="n">
        <v>2313990</v>
      </c>
      <c r="S869" s="7" t="inlineStr"/>
      <c r="T869" s="7" t="inlineStr"/>
      <c r="U869" s="7" t="inlineStr"/>
      <c r="V869" s="7" t="inlineStr"/>
      <c r="W869" s="7" t="inlineStr"/>
      <c r="X869" s="7" t="inlineStr"/>
      <c r="Y869" s="7" t="inlineStr"/>
      <c r="Z869" s="7" t="inlineStr"/>
      <c r="AA869" s="7" t="inlineStr"/>
      <c r="AB869" s="7" t="inlineStr"/>
      <c r="AC869" s="7" t="inlineStr"/>
      <c r="AD869" s="7" t="inlineStr"/>
      <c r="AE869" s="7" t="inlineStr"/>
      <c r="AF869" s="7" t="inlineStr"/>
      <c r="AG869" s="7" t="inlineStr"/>
      <c r="AH869" s="7" t="inlineStr"/>
      <c r="AI869" s="7" t="inlineStr"/>
      <c r="AJ869" s="7" t="inlineStr"/>
      <c r="AK869" s="7" t="inlineStr"/>
      <c r="AL869" s="7" t="inlineStr"/>
      <c r="AM869" s="7" t="inlineStr"/>
      <c r="AN869" s="7" t="inlineStr"/>
      <c r="AO869" s="7" t="inlineStr"/>
      <c r="AP869" s="7" t="inlineStr"/>
      <c r="AQ869" s="7" t="inlineStr"/>
      <c r="AR869" s="7" t="inlineStr"/>
      <c r="AS869" s="7" t="inlineStr"/>
      <c r="AT869" s="7" t="inlineStr"/>
      <c r="AU869" s="7">
        <f>AW869+AY869+BA869+BC869+BE869+BG869+BI869</f>
        <v/>
      </c>
      <c r="AV869" s="7">
        <f>AX869+AZ869+BB869+BD869+BF869+BH869+BJ869</f>
        <v/>
      </c>
      <c r="AW869" s="7" t="inlineStr"/>
      <c r="AX869" s="7" t="inlineStr"/>
      <c r="AY869" s="7" t="inlineStr"/>
      <c r="AZ869" s="7" t="inlineStr"/>
      <c r="BA869" s="7" t="inlineStr"/>
      <c r="BB869" s="7" t="inlineStr"/>
      <c r="BC869" s="7" t="inlineStr"/>
      <c r="BD869" s="7" t="inlineStr"/>
      <c r="BE869" s="7" t="inlineStr"/>
      <c r="BF869" s="7" t="inlineStr"/>
      <c r="BG869" s="7" t="inlineStr"/>
      <c r="BH869" s="7" t="inlineStr"/>
      <c r="BI869" s="7" t="inlineStr"/>
      <c r="BJ869" s="7" t="inlineStr"/>
      <c r="BK869" s="7">
        <f>BM869+BO869+BQ869+BS869+BU869</f>
        <v/>
      </c>
      <c r="BL869" s="7">
        <f>BN869+BP869+BR869+BT869+BV869</f>
        <v/>
      </c>
      <c r="BM869" s="7" t="inlineStr"/>
      <c r="BN869" s="7" t="inlineStr"/>
      <c r="BO869" s="7" t="inlineStr"/>
      <c r="BP869" s="7" t="inlineStr"/>
      <c r="BQ869" s="7" t="inlineStr"/>
      <c r="BR869" s="7" t="inlineStr"/>
      <c r="BS869" s="7" t="inlineStr"/>
      <c r="BT869" s="7" t="inlineStr"/>
      <c r="BU869" s="7" t="inlineStr"/>
      <c r="BV869" s="7" t="inlineStr"/>
      <c r="BW869" s="7">
        <f>BY869+CA869+CC869+CE869+CG869+CI869+CK869+CM869+CO869+CQ869+CS869+CU869+CW869+CY869+DA869+DC869</f>
        <v/>
      </c>
      <c r="BX869" s="7">
        <f>BZ869+CB869+CD869+CF869+CH869+CJ869+CL869+CN869+CP869+CR869+CT869+CV869+CX869+CZ869+DB869+DD869</f>
        <v/>
      </c>
      <c r="BY869" s="7" t="inlineStr"/>
      <c r="BZ869" s="7" t="inlineStr"/>
      <c r="CA869" s="7" t="inlineStr"/>
      <c r="CB869" s="7" t="inlineStr"/>
      <c r="CC869" s="7" t="inlineStr"/>
      <c r="CD869" s="7" t="inlineStr"/>
      <c r="CE869" s="7" t="inlineStr"/>
      <c r="CF869" s="7" t="inlineStr"/>
      <c r="CG869" s="7" t="inlineStr"/>
      <c r="CH869" s="7" t="inlineStr"/>
      <c r="CI869" s="7" t="inlineStr"/>
      <c r="CJ869" s="7" t="inlineStr"/>
      <c r="CK869" s="7" t="inlineStr"/>
      <c r="CL869" s="7" t="inlineStr"/>
      <c r="CM869" s="7" t="inlineStr"/>
      <c r="CN869" s="7" t="inlineStr"/>
      <c r="CO869" s="7" t="inlineStr"/>
      <c r="CP869" s="7" t="inlineStr"/>
      <c r="CQ869" s="7" t="inlineStr"/>
      <c r="CR869" s="7" t="inlineStr"/>
      <c r="CS869" s="7" t="inlineStr"/>
      <c r="CT869" s="7" t="inlineStr"/>
      <c r="CU869" s="7" t="inlineStr"/>
      <c r="CV869" s="7" t="inlineStr"/>
      <c r="CW869" s="7" t="inlineStr"/>
      <c r="CX869" s="7" t="inlineStr"/>
      <c r="CY869" s="7" t="inlineStr"/>
      <c r="CZ869" s="7" t="inlineStr"/>
      <c r="DA869" s="7" t="inlineStr"/>
      <c r="DB869" s="7" t="inlineStr"/>
      <c r="DC869" s="7" t="inlineStr"/>
      <c r="DD869" s="7" t="inlineStr"/>
      <c r="DE869" s="7">
        <f>DG869+DI869+DK869+DM869+DO869+DQ869+DS869+DU869+DW869+DY869+EA869+EC869+EE869</f>
        <v/>
      </c>
      <c r="DF869" s="7">
        <f>DH869+DJ869+DL869+DN869+DP869+DR869+DT869+DV869+DX869+DZ869+EB869+ED869+EF869</f>
        <v/>
      </c>
      <c r="DG869" s="7" t="inlineStr"/>
      <c r="DH869" s="7" t="inlineStr"/>
      <c r="DI869" s="7" t="inlineStr"/>
      <c r="DJ869" s="7" t="inlineStr"/>
      <c r="DK869" s="7" t="inlineStr"/>
      <c r="DL869" s="7" t="inlineStr"/>
      <c r="DM869" s="7" t="inlineStr"/>
      <c r="DN869" s="7" t="inlineStr"/>
      <c r="DO869" s="7" t="inlineStr"/>
      <c r="DP869" s="7" t="inlineStr"/>
      <c r="DQ869" s="7" t="inlineStr"/>
      <c r="DR869" s="7" t="inlineStr"/>
      <c r="DS869" s="7" t="inlineStr"/>
      <c r="DT869" s="7" t="inlineStr"/>
      <c r="DU869" s="7" t="inlineStr"/>
      <c r="DV869" s="7" t="inlineStr"/>
      <c r="DW869" s="7" t="inlineStr"/>
      <c r="DX869" s="7" t="inlineStr"/>
      <c r="DY869" s="7" t="inlineStr"/>
      <c r="DZ869" s="7" t="inlineStr"/>
      <c r="EA869" s="7" t="inlineStr"/>
      <c r="EB869" s="7" t="inlineStr"/>
      <c r="EC869" s="7" t="inlineStr"/>
      <c r="ED869" s="7" t="inlineStr"/>
      <c r="EE869" s="7" t="inlineStr"/>
      <c r="EF869" s="7" t="inlineStr"/>
      <c r="EG869" s="7">
        <f>E869+AU869+BK869+BW869+DE869</f>
        <v/>
      </c>
      <c r="EH869" s="7">
        <f>F869+AV869+BL869+BX869+DF869</f>
        <v/>
      </c>
    </row>
    <row r="870" hidden="1" outlineLevel="1">
      <c r="A870" s="5" t="n">
        <v>68</v>
      </c>
      <c r="B870" s="6" t="inlineStr">
        <is>
          <t>А ШАХЗОДА НАСИМА ФАРМ ГРОУП (КРАСНОГОРСК--ЭЪЗОЗА)--54</t>
        </is>
      </c>
      <c r="C870" s="6" t="inlineStr">
        <is>
          <t>Ташкент</t>
        </is>
      </c>
      <c r="D870" s="6" t="inlineStr">
        <is>
          <t>Ташкент 1</t>
        </is>
      </c>
      <c r="E870" s="7">
        <f>G870+I870+K870+M870+O870+Q870+S870+U870+W870+Y870+AA870+AC870+AE870+AG870+AI870+AK870+AM870+AO870+AQ870+AS870</f>
        <v/>
      </c>
      <c r="F870" s="7">
        <f>H870+J870+L870+N870+P870+R870+T870+V870+X870+Z870+AB870+AD870+AF870+AH870+AJ870+AL870+AN870+AP870+AR870+AT870</f>
        <v/>
      </c>
      <c r="G870" s="7" t="inlineStr"/>
      <c r="H870" s="7" t="inlineStr"/>
      <c r="I870" s="7" t="inlineStr"/>
      <c r="J870" s="7" t="inlineStr"/>
      <c r="K870" s="7" t="inlineStr"/>
      <c r="L870" s="7" t="inlineStr"/>
      <c r="M870" s="7" t="inlineStr"/>
      <c r="N870" s="7" t="inlineStr"/>
      <c r="O870" s="7" t="inlineStr"/>
      <c r="P870" s="7" t="inlineStr"/>
      <c r="Q870" s="7" t="n">
        <v>6</v>
      </c>
      <c r="R870" s="7" t="n">
        <v>1668672</v>
      </c>
      <c r="S870" s="7" t="inlineStr"/>
      <c r="T870" s="7" t="inlineStr"/>
      <c r="U870" s="7" t="inlineStr"/>
      <c r="V870" s="7" t="inlineStr"/>
      <c r="W870" s="7" t="inlineStr"/>
      <c r="X870" s="7" t="inlineStr"/>
      <c r="Y870" s="7" t="inlineStr"/>
      <c r="Z870" s="7" t="inlineStr"/>
      <c r="AA870" s="7" t="inlineStr"/>
      <c r="AB870" s="7" t="inlineStr"/>
      <c r="AC870" s="7" t="inlineStr"/>
      <c r="AD870" s="7" t="inlineStr"/>
      <c r="AE870" s="7" t="inlineStr"/>
      <c r="AF870" s="7" t="inlineStr"/>
      <c r="AG870" s="7" t="inlineStr"/>
      <c r="AH870" s="7" t="inlineStr"/>
      <c r="AI870" s="7" t="inlineStr"/>
      <c r="AJ870" s="7" t="inlineStr"/>
      <c r="AK870" s="7" t="inlineStr"/>
      <c r="AL870" s="7" t="inlineStr"/>
      <c r="AM870" s="7" t="inlineStr"/>
      <c r="AN870" s="7" t="inlineStr"/>
      <c r="AO870" s="7" t="inlineStr"/>
      <c r="AP870" s="7" t="inlineStr"/>
      <c r="AQ870" s="7" t="inlineStr"/>
      <c r="AR870" s="7" t="inlineStr"/>
      <c r="AS870" s="7" t="inlineStr"/>
      <c r="AT870" s="7" t="inlineStr"/>
      <c r="AU870" s="7">
        <f>AW870+AY870+BA870+BC870+BE870+BG870+BI870</f>
        <v/>
      </c>
      <c r="AV870" s="7">
        <f>AX870+AZ870+BB870+BD870+BF870+BH870+BJ870</f>
        <v/>
      </c>
      <c r="AW870" s="7" t="inlineStr"/>
      <c r="AX870" s="7" t="inlineStr"/>
      <c r="AY870" s="7" t="inlineStr"/>
      <c r="AZ870" s="7" t="inlineStr"/>
      <c r="BA870" s="7" t="inlineStr"/>
      <c r="BB870" s="7" t="inlineStr"/>
      <c r="BC870" s="7" t="inlineStr"/>
      <c r="BD870" s="7" t="inlineStr"/>
      <c r="BE870" s="7" t="inlineStr"/>
      <c r="BF870" s="7" t="inlineStr"/>
      <c r="BG870" s="7" t="inlineStr"/>
      <c r="BH870" s="7" t="inlineStr"/>
      <c r="BI870" s="7" t="inlineStr"/>
      <c r="BJ870" s="7" t="inlineStr"/>
      <c r="BK870" s="7">
        <f>BM870+BO870+BQ870+BS870+BU870</f>
        <v/>
      </c>
      <c r="BL870" s="7">
        <f>BN870+BP870+BR870+BT870+BV870</f>
        <v/>
      </c>
      <c r="BM870" s="7" t="inlineStr"/>
      <c r="BN870" s="7" t="inlineStr"/>
      <c r="BO870" s="7" t="inlineStr"/>
      <c r="BP870" s="7" t="inlineStr"/>
      <c r="BQ870" s="7" t="inlineStr"/>
      <c r="BR870" s="7" t="inlineStr"/>
      <c r="BS870" s="7" t="inlineStr"/>
      <c r="BT870" s="7" t="inlineStr"/>
      <c r="BU870" s="7" t="inlineStr"/>
      <c r="BV870" s="7" t="inlineStr"/>
      <c r="BW870" s="7">
        <f>BY870+CA870+CC870+CE870+CG870+CI870+CK870+CM870+CO870+CQ870+CS870+CU870+CW870+CY870+DA870+DC870</f>
        <v/>
      </c>
      <c r="BX870" s="7">
        <f>BZ870+CB870+CD870+CF870+CH870+CJ870+CL870+CN870+CP870+CR870+CT870+CV870+CX870+CZ870+DB870+DD870</f>
        <v/>
      </c>
      <c r="BY870" s="7" t="inlineStr"/>
      <c r="BZ870" s="7" t="inlineStr"/>
      <c r="CA870" s="7" t="inlineStr"/>
      <c r="CB870" s="7" t="inlineStr"/>
      <c r="CC870" s="7" t="inlineStr"/>
      <c r="CD870" s="7" t="inlineStr"/>
      <c r="CE870" s="7" t="inlineStr"/>
      <c r="CF870" s="7" t="inlineStr"/>
      <c r="CG870" s="7" t="inlineStr"/>
      <c r="CH870" s="7" t="inlineStr"/>
      <c r="CI870" s="7" t="inlineStr"/>
      <c r="CJ870" s="7" t="inlineStr"/>
      <c r="CK870" s="7" t="inlineStr"/>
      <c r="CL870" s="7" t="inlineStr"/>
      <c r="CM870" s="7" t="inlineStr"/>
      <c r="CN870" s="7" t="inlineStr"/>
      <c r="CO870" s="7" t="inlineStr"/>
      <c r="CP870" s="7" t="inlineStr"/>
      <c r="CQ870" s="7" t="inlineStr"/>
      <c r="CR870" s="7" t="inlineStr"/>
      <c r="CS870" s="7" t="inlineStr"/>
      <c r="CT870" s="7" t="inlineStr"/>
      <c r="CU870" s="7" t="inlineStr"/>
      <c r="CV870" s="7" t="inlineStr"/>
      <c r="CW870" s="7" t="inlineStr"/>
      <c r="CX870" s="7" t="inlineStr"/>
      <c r="CY870" s="7" t="inlineStr"/>
      <c r="CZ870" s="7" t="inlineStr"/>
      <c r="DA870" s="7" t="inlineStr"/>
      <c r="DB870" s="7" t="inlineStr"/>
      <c r="DC870" s="7" t="inlineStr"/>
      <c r="DD870" s="7" t="inlineStr"/>
      <c r="DE870" s="7">
        <f>DG870+DI870+DK870+DM870+DO870+DQ870+DS870+DU870+DW870+DY870+EA870+EC870+EE870</f>
        <v/>
      </c>
      <c r="DF870" s="7">
        <f>DH870+DJ870+DL870+DN870+DP870+DR870+DT870+DV870+DX870+DZ870+EB870+ED870+EF870</f>
        <v/>
      </c>
      <c r="DG870" s="7" t="inlineStr"/>
      <c r="DH870" s="7" t="inlineStr"/>
      <c r="DI870" s="7" t="inlineStr"/>
      <c r="DJ870" s="7" t="inlineStr"/>
      <c r="DK870" s="7" t="inlineStr"/>
      <c r="DL870" s="7" t="inlineStr"/>
      <c r="DM870" s="7" t="inlineStr"/>
      <c r="DN870" s="7" t="inlineStr"/>
      <c r="DO870" s="7" t="inlineStr"/>
      <c r="DP870" s="7" t="inlineStr"/>
      <c r="DQ870" s="7" t="inlineStr"/>
      <c r="DR870" s="7" t="inlineStr"/>
      <c r="DS870" s="7" t="inlineStr"/>
      <c r="DT870" s="7" t="inlineStr"/>
      <c r="DU870" s="7" t="inlineStr"/>
      <c r="DV870" s="7" t="inlineStr"/>
      <c r="DW870" s="7" t="inlineStr"/>
      <c r="DX870" s="7" t="inlineStr"/>
      <c r="DY870" s="7" t="inlineStr"/>
      <c r="DZ870" s="7" t="inlineStr"/>
      <c r="EA870" s="7" t="inlineStr"/>
      <c r="EB870" s="7" t="inlineStr"/>
      <c r="EC870" s="7" t="inlineStr"/>
      <c r="ED870" s="7" t="inlineStr"/>
      <c r="EE870" s="7" t="inlineStr"/>
      <c r="EF870" s="7" t="inlineStr"/>
      <c r="EG870" s="7">
        <f>E870+AU870+BK870+BW870+DE870</f>
        <v/>
      </c>
      <c r="EH870" s="7">
        <f>F870+AV870+BL870+BX870+DF870</f>
        <v/>
      </c>
    </row>
    <row r="871" hidden="1" outlineLevel="1">
      <c r="A871" s="5" t="n">
        <v>69</v>
      </c>
      <c r="B871" s="6" t="inlineStr">
        <is>
          <t>А ШАХРАМБЕК ФАРМ (БЕКОБОД--ЗЕБО)--55</t>
        </is>
      </c>
      <c r="C871" s="6" t="inlineStr">
        <is>
          <t>Ташкент</t>
        </is>
      </c>
      <c r="D871" s="6" t="inlineStr">
        <is>
          <t>Ташкент 1</t>
        </is>
      </c>
      <c r="E871" s="7">
        <f>G871+I871+K871+M871+O871+Q871+S871+U871+W871+Y871+AA871+AC871+AE871+AG871+AI871+AK871+AM871+AO871+AQ871+AS871</f>
        <v/>
      </c>
      <c r="F871" s="7">
        <f>H871+J871+L871+N871+P871+R871+T871+V871+X871+Z871+AB871+AD871+AF871+AH871+AJ871+AL871+AN871+AP871+AR871+AT871</f>
        <v/>
      </c>
      <c r="G871" s="7" t="inlineStr"/>
      <c r="H871" s="7" t="inlineStr"/>
      <c r="I871" s="7" t="inlineStr"/>
      <c r="J871" s="7" t="inlineStr"/>
      <c r="K871" s="7" t="inlineStr"/>
      <c r="L871" s="7" t="inlineStr"/>
      <c r="M871" s="7" t="inlineStr"/>
      <c r="N871" s="7" t="inlineStr"/>
      <c r="O871" s="7" t="inlineStr"/>
      <c r="P871" s="7" t="inlineStr"/>
      <c r="Q871" s="7" t="n">
        <v>3</v>
      </c>
      <c r="R871" s="7" t="n">
        <v>153447</v>
      </c>
      <c r="S871" s="7" t="inlineStr"/>
      <c r="T871" s="7" t="inlineStr"/>
      <c r="U871" s="7" t="inlineStr"/>
      <c r="V871" s="7" t="inlineStr"/>
      <c r="W871" s="7" t="inlineStr"/>
      <c r="X871" s="7" t="inlineStr"/>
      <c r="Y871" s="7" t="inlineStr"/>
      <c r="Z871" s="7" t="inlineStr"/>
      <c r="AA871" s="7" t="inlineStr"/>
      <c r="AB871" s="7" t="inlineStr"/>
      <c r="AC871" s="7" t="inlineStr"/>
      <c r="AD871" s="7" t="inlineStr"/>
      <c r="AE871" s="7" t="inlineStr"/>
      <c r="AF871" s="7" t="inlineStr"/>
      <c r="AG871" s="7" t="inlineStr"/>
      <c r="AH871" s="7" t="inlineStr"/>
      <c r="AI871" s="7" t="inlineStr"/>
      <c r="AJ871" s="7" t="inlineStr"/>
      <c r="AK871" s="7" t="inlineStr"/>
      <c r="AL871" s="7" t="inlineStr"/>
      <c r="AM871" s="7" t="inlineStr"/>
      <c r="AN871" s="7" t="inlineStr"/>
      <c r="AO871" s="7" t="inlineStr"/>
      <c r="AP871" s="7" t="inlineStr"/>
      <c r="AQ871" s="7" t="inlineStr"/>
      <c r="AR871" s="7" t="inlineStr"/>
      <c r="AS871" s="7" t="inlineStr"/>
      <c r="AT871" s="7" t="inlineStr"/>
      <c r="AU871" s="7">
        <f>AW871+AY871+BA871+BC871+BE871+BG871+BI871</f>
        <v/>
      </c>
      <c r="AV871" s="7">
        <f>AX871+AZ871+BB871+BD871+BF871+BH871+BJ871</f>
        <v/>
      </c>
      <c r="AW871" s="7" t="inlineStr"/>
      <c r="AX871" s="7" t="inlineStr"/>
      <c r="AY871" s="7" t="inlineStr"/>
      <c r="AZ871" s="7" t="inlineStr"/>
      <c r="BA871" s="7" t="inlineStr"/>
      <c r="BB871" s="7" t="inlineStr"/>
      <c r="BC871" s="7" t="inlineStr"/>
      <c r="BD871" s="7" t="inlineStr"/>
      <c r="BE871" s="7" t="inlineStr"/>
      <c r="BF871" s="7" t="inlineStr"/>
      <c r="BG871" s="7" t="inlineStr"/>
      <c r="BH871" s="7" t="inlineStr"/>
      <c r="BI871" s="7" t="inlineStr"/>
      <c r="BJ871" s="7" t="inlineStr"/>
      <c r="BK871" s="7">
        <f>BM871+BO871+BQ871+BS871+BU871</f>
        <v/>
      </c>
      <c r="BL871" s="7">
        <f>BN871+BP871+BR871+BT871+BV871</f>
        <v/>
      </c>
      <c r="BM871" s="7" t="inlineStr"/>
      <c r="BN871" s="7" t="inlineStr"/>
      <c r="BO871" s="7" t="inlineStr"/>
      <c r="BP871" s="7" t="inlineStr"/>
      <c r="BQ871" s="7" t="inlineStr"/>
      <c r="BR871" s="7" t="inlineStr"/>
      <c r="BS871" s="7" t="inlineStr"/>
      <c r="BT871" s="7" t="inlineStr"/>
      <c r="BU871" s="7" t="inlineStr"/>
      <c r="BV871" s="7" t="inlineStr"/>
      <c r="BW871" s="7">
        <f>BY871+CA871+CC871+CE871+CG871+CI871+CK871+CM871+CO871+CQ871+CS871+CU871+CW871+CY871+DA871+DC871</f>
        <v/>
      </c>
      <c r="BX871" s="7">
        <f>BZ871+CB871+CD871+CF871+CH871+CJ871+CL871+CN871+CP871+CR871+CT871+CV871+CX871+CZ871+DB871+DD871</f>
        <v/>
      </c>
      <c r="BY871" s="7" t="inlineStr"/>
      <c r="BZ871" s="7" t="inlineStr"/>
      <c r="CA871" s="7" t="inlineStr"/>
      <c r="CB871" s="7" t="inlineStr"/>
      <c r="CC871" s="7" t="inlineStr"/>
      <c r="CD871" s="7" t="inlineStr"/>
      <c r="CE871" s="7" t="inlineStr"/>
      <c r="CF871" s="7" t="inlineStr"/>
      <c r="CG871" s="7" t="inlineStr"/>
      <c r="CH871" s="7" t="inlineStr"/>
      <c r="CI871" s="7" t="inlineStr"/>
      <c r="CJ871" s="7" t="inlineStr"/>
      <c r="CK871" s="7" t="inlineStr"/>
      <c r="CL871" s="7" t="inlineStr"/>
      <c r="CM871" s="7" t="inlineStr"/>
      <c r="CN871" s="7" t="inlineStr"/>
      <c r="CO871" s="7" t="inlineStr"/>
      <c r="CP871" s="7" t="inlineStr"/>
      <c r="CQ871" s="7" t="inlineStr"/>
      <c r="CR871" s="7" t="inlineStr"/>
      <c r="CS871" s="7" t="inlineStr"/>
      <c r="CT871" s="7" t="inlineStr"/>
      <c r="CU871" s="7" t="inlineStr"/>
      <c r="CV871" s="7" t="inlineStr"/>
      <c r="CW871" s="7" t="inlineStr"/>
      <c r="CX871" s="7" t="inlineStr"/>
      <c r="CY871" s="7" t="inlineStr"/>
      <c r="CZ871" s="7" t="inlineStr"/>
      <c r="DA871" s="7" t="inlineStr"/>
      <c r="DB871" s="7" t="inlineStr"/>
      <c r="DC871" s="7" t="inlineStr"/>
      <c r="DD871" s="7" t="inlineStr"/>
      <c r="DE871" s="7">
        <f>DG871+DI871+DK871+DM871+DO871+DQ871+DS871+DU871+DW871+DY871+EA871+EC871+EE871</f>
        <v/>
      </c>
      <c r="DF871" s="7">
        <f>DH871+DJ871+DL871+DN871+DP871+DR871+DT871+DV871+DX871+DZ871+EB871+ED871+EF871</f>
        <v/>
      </c>
      <c r="DG871" s="7" t="inlineStr"/>
      <c r="DH871" s="7" t="inlineStr"/>
      <c r="DI871" s="7" t="inlineStr"/>
      <c r="DJ871" s="7" t="inlineStr"/>
      <c r="DK871" s="7" t="inlineStr"/>
      <c r="DL871" s="7" t="inlineStr"/>
      <c r="DM871" s="7" t="inlineStr"/>
      <c r="DN871" s="7" t="inlineStr"/>
      <c r="DO871" s="7" t="inlineStr"/>
      <c r="DP871" s="7" t="inlineStr"/>
      <c r="DQ871" s="7" t="inlineStr"/>
      <c r="DR871" s="7" t="inlineStr"/>
      <c r="DS871" s="7" t="inlineStr"/>
      <c r="DT871" s="7" t="inlineStr"/>
      <c r="DU871" s="7" t="inlineStr"/>
      <c r="DV871" s="7" t="inlineStr"/>
      <c r="DW871" s="7" t="inlineStr"/>
      <c r="DX871" s="7" t="inlineStr"/>
      <c r="DY871" s="7" t="inlineStr"/>
      <c r="DZ871" s="7" t="inlineStr"/>
      <c r="EA871" s="7" t="inlineStr"/>
      <c r="EB871" s="7" t="inlineStr"/>
      <c r="EC871" s="7" t="inlineStr"/>
      <c r="ED871" s="7" t="inlineStr"/>
      <c r="EE871" s="7" t="inlineStr"/>
      <c r="EF871" s="7" t="inlineStr"/>
      <c r="EG871" s="7">
        <f>E871+AU871+BK871+BW871+DE871</f>
        <v/>
      </c>
      <c r="EH871" s="7">
        <f>F871+AV871+BL871+BX871+DF871</f>
        <v/>
      </c>
    </row>
    <row r="872" hidden="1" outlineLevel="1">
      <c r="A872" s="5" t="n">
        <v>70</v>
      </c>
      <c r="B872" s="6" t="inlineStr">
        <is>
          <t>А ШОХРУХ МАЛОХАТ ФАРМ (КУЙЛИК-ЖАВЛОН) -55</t>
        </is>
      </c>
      <c r="C872" s="6" t="inlineStr">
        <is>
          <t>Ташкент</t>
        </is>
      </c>
      <c r="D872" s="6" t="inlineStr">
        <is>
          <t>Ташкент 1</t>
        </is>
      </c>
      <c r="E872" s="7">
        <f>G872+I872+K872+M872+O872+Q872+S872+U872+W872+Y872+AA872+AC872+AE872+AG872+AI872+AK872+AM872+AO872+AQ872+AS872</f>
        <v/>
      </c>
      <c r="F872" s="7">
        <f>H872+J872+L872+N872+P872+R872+T872+V872+X872+Z872+AB872+AD872+AF872+AH872+AJ872+AL872+AN872+AP872+AR872+AT872</f>
        <v/>
      </c>
      <c r="G872" s="7" t="n">
        <v>2</v>
      </c>
      <c r="H872" s="7" t="n">
        <v>53146</v>
      </c>
      <c r="I872" s="7" t="inlineStr"/>
      <c r="J872" s="7" t="inlineStr"/>
      <c r="K872" s="7" t="inlineStr"/>
      <c r="L872" s="7" t="inlineStr"/>
      <c r="M872" s="7" t="n">
        <v>5</v>
      </c>
      <c r="N872" s="7" t="n">
        <v>2252370</v>
      </c>
      <c r="O872" s="7" t="inlineStr"/>
      <c r="P872" s="7" t="inlineStr"/>
      <c r="Q872" s="7" t="n">
        <v>10</v>
      </c>
      <c r="R872" s="7" t="n">
        <v>59820</v>
      </c>
      <c r="S872" s="7" t="inlineStr"/>
      <c r="T872" s="7" t="inlineStr"/>
      <c r="U872" s="7" t="inlineStr"/>
      <c r="V872" s="7" t="inlineStr"/>
      <c r="W872" s="7" t="inlineStr"/>
      <c r="X872" s="7" t="inlineStr"/>
      <c r="Y872" s="7" t="inlineStr"/>
      <c r="Z872" s="7" t="inlineStr"/>
      <c r="AA872" s="7" t="inlineStr"/>
      <c r="AB872" s="7" t="inlineStr"/>
      <c r="AC872" s="7" t="inlineStr"/>
      <c r="AD872" s="7" t="inlineStr"/>
      <c r="AE872" s="7" t="inlineStr"/>
      <c r="AF872" s="7" t="inlineStr"/>
      <c r="AG872" s="7" t="inlineStr"/>
      <c r="AH872" s="7" t="inlineStr"/>
      <c r="AI872" s="7" t="inlineStr"/>
      <c r="AJ872" s="7" t="inlineStr"/>
      <c r="AK872" s="7" t="inlineStr"/>
      <c r="AL872" s="7" t="inlineStr"/>
      <c r="AM872" s="7" t="inlineStr"/>
      <c r="AN872" s="7" t="inlineStr"/>
      <c r="AO872" s="7" t="inlineStr"/>
      <c r="AP872" s="7" t="inlineStr"/>
      <c r="AQ872" s="7" t="inlineStr"/>
      <c r="AR872" s="7" t="inlineStr"/>
      <c r="AS872" s="7" t="inlineStr"/>
      <c r="AT872" s="7" t="inlineStr"/>
      <c r="AU872" s="7">
        <f>AW872+AY872+BA872+BC872+BE872+BG872+BI872</f>
        <v/>
      </c>
      <c r="AV872" s="7">
        <f>AX872+AZ872+BB872+BD872+BF872+BH872+BJ872</f>
        <v/>
      </c>
      <c r="AW872" s="7" t="inlineStr"/>
      <c r="AX872" s="7" t="inlineStr"/>
      <c r="AY872" s="7" t="inlineStr"/>
      <c r="AZ872" s="7" t="inlineStr"/>
      <c r="BA872" s="7" t="inlineStr"/>
      <c r="BB872" s="7" t="inlineStr"/>
      <c r="BC872" s="7" t="inlineStr"/>
      <c r="BD872" s="7" t="inlineStr"/>
      <c r="BE872" s="7" t="inlineStr"/>
      <c r="BF872" s="7" t="inlineStr"/>
      <c r="BG872" s="7" t="inlineStr"/>
      <c r="BH872" s="7" t="inlineStr"/>
      <c r="BI872" s="7" t="inlineStr"/>
      <c r="BJ872" s="7" t="inlineStr"/>
      <c r="BK872" s="7">
        <f>BM872+BO872+BQ872+BS872+BU872</f>
        <v/>
      </c>
      <c r="BL872" s="7">
        <f>BN872+BP872+BR872+BT872+BV872</f>
        <v/>
      </c>
      <c r="BM872" s="7" t="inlineStr"/>
      <c r="BN872" s="7" t="inlineStr"/>
      <c r="BO872" s="7" t="inlineStr"/>
      <c r="BP872" s="7" t="inlineStr"/>
      <c r="BQ872" s="7" t="inlineStr"/>
      <c r="BR872" s="7" t="inlineStr"/>
      <c r="BS872" s="7" t="inlineStr"/>
      <c r="BT872" s="7" t="inlineStr"/>
      <c r="BU872" s="7" t="inlineStr"/>
      <c r="BV872" s="7" t="inlineStr"/>
      <c r="BW872" s="7">
        <f>BY872+CA872+CC872+CE872+CG872+CI872+CK872+CM872+CO872+CQ872+CS872+CU872+CW872+CY872+DA872+DC872</f>
        <v/>
      </c>
      <c r="BX872" s="7">
        <f>BZ872+CB872+CD872+CF872+CH872+CJ872+CL872+CN872+CP872+CR872+CT872+CV872+CX872+CZ872+DB872+DD872</f>
        <v/>
      </c>
      <c r="BY872" s="7" t="inlineStr"/>
      <c r="BZ872" s="7" t="inlineStr"/>
      <c r="CA872" s="7" t="inlineStr"/>
      <c r="CB872" s="7" t="inlineStr"/>
      <c r="CC872" s="7" t="inlineStr"/>
      <c r="CD872" s="7" t="inlineStr"/>
      <c r="CE872" s="7" t="inlineStr"/>
      <c r="CF872" s="7" t="inlineStr"/>
      <c r="CG872" s="7" t="inlineStr"/>
      <c r="CH872" s="7" t="inlineStr"/>
      <c r="CI872" s="7" t="inlineStr"/>
      <c r="CJ872" s="7" t="inlineStr"/>
      <c r="CK872" s="7" t="inlineStr"/>
      <c r="CL872" s="7" t="inlineStr"/>
      <c r="CM872" s="7" t="inlineStr"/>
      <c r="CN872" s="7" t="inlineStr"/>
      <c r="CO872" s="7" t="inlineStr"/>
      <c r="CP872" s="7" t="inlineStr"/>
      <c r="CQ872" s="7" t="inlineStr"/>
      <c r="CR872" s="7" t="inlineStr"/>
      <c r="CS872" s="7" t="inlineStr"/>
      <c r="CT872" s="7" t="inlineStr"/>
      <c r="CU872" s="7" t="inlineStr"/>
      <c r="CV872" s="7" t="inlineStr"/>
      <c r="CW872" s="7" t="inlineStr"/>
      <c r="CX872" s="7" t="inlineStr"/>
      <c r="CY872" s="7" t="inlineStr"/>
      <c r="CZ872" s="7" t="inlineStr"/>
      <c r="DA872" s="7" t="inlineStr"/>
      <c r="DB872" s="7" t="inlineStr"/>
      <c r="DC872" s="7" t="inlineStr"/>
      <c r="DD872" s="7" t="inlineStr"/>
      <c r="DE872" s="7">
        <f>DG872+DI872+DK872+DM872+DO872+DQ872+DS872+DU872+DW872+DY872+EA872+EC872+EE872</f>
        <v/>
      </c>
      <c r="DF872" s="7">
        <f>DH872+DJ872+DL872+DN872+DP872+DR872+DT872+DV872+DX872+DZ872+EB872+ED872+EF872</f>
        <v/>
      </c>
      <c r="DG872" s="7" t="inlineStr"/>
      <c r="DH872" s="7" t="inlineStr"/>
      <c r="DI872" s="7" t="inlineStr"/>
      <c r="DJ872" s="7" t="inlineStr"/>
      <c r="DK872" s="7" t="inlineStr"/>
      <c r="DL872" s="7" t="inlineStr"/>
      <c r="DM872" s="7" t="inlineStr"/>
      <c r="DN872" s="7" t="inlineStr"/>
      <c r="DO872" s="7" t="inlineStr"/>
      <c r="DP872" s="7" t="inlineStr"/>
      <c r="DQ872" s="7" t="inlineStr"/>
      <c r="DR872" s="7" t="inlineStr"/>
      <c r="DS872" s="7" t="inlineStr"/>
      <c r="DT872" s="7" t="inlineStr"/>
      <c r="DU872" s="7" t="inlineStr"/>
      <c r="DV872" s="7" t="inlineStr"/>
      <c r="DW872" s="7" t="inlineStr"/>
      <c r="DX872" s="7" t="inlineStr"/>
      <c r="DY872" s="7" t="inlineStr"/>
      <c r="DZ872" s="7" t="inlineStr"/>
      <c r="EA872" s="7" t="inlineStr"/>
      <c r="EB872" s="7" t="inlineStr"/>
      <c r="EC872" s="7" t="inlineStr"/>
      <c r="ED872" s="7" t="inlineStr"/>
      <c r="EE872" s="7" t="inlineStr"/>
      <c r="EF872" s="7" t="inlineStr"/>
      <c r="EG872" s="7">
        <f>E872+AU872+BK872+BW872+DE872</f>
        <v/>
      </c>
      <c r="EH872" s="7">
        <f>F872+AV872+BL872+BX872+DF872</f>
        <v/>
      </c>
    </row>
    <row r="873" hidden="1" outlineLevel="1">
      <c r="A873" s="5" t="n">
        <v>71</v>
      </c>
      <c r="B873" s="6" t="inlineStr">
        <is>
          <t>А ШУКРОНА ДИЛНУРА ФАРМ (КУЙЛИК-5--ЖАВЛОН)--57</t>
        </is>
      </c>
      <c r="C873" s="6" t="inlineStr">
        <is>
          <t>Ташкент</t>
        </is>
      </c>
      <c r="D873" s="6" t="inlineStr">
        <is>
          <t>Ташкент 2</t>
        </is>
      </c>
      <c r="E873" s="7">
        <f>G873+I873+K873+M873+O873+Q873+S873+U873+W873+Y873+AA873+AC873+AE873+AG873+AI873+AK873+AM873+AO873+AQ873+AS873</f>
        <v/>
      </c>
      <c r="F873" s="7">
        <f>H873+J873+L873+N873+P873+R873+T873+V873+X873+Z873+AB873+AD873+AF873+AH873+AJ873+AL873+AN873+AP873+AR873+AT873</f>
        <v/>
      </c>
      <c r="G873" s="7" t="inlineStr"/>
      <c r="H873" s="7" t="inlineStr"/>
      <c r="I873" s="7" t="inlineStr"/>
      <c r="J873" s="7" t="inlineStr"/>
      <c r="K873" s="7" t="inlineStr"/>
      <c r="L873" s="7" t="inlineStr"/>
      <c r="M873" s="7" t="inlineStr"/>
      <c r="N873" s="7" t="inlineStr"/>
      <c r="O873" s="7" t="inlineStr"/>
      <c r="P873" s="7" t="inlineStr"/>
      <c r="Q873" s="7" t="n">
        <v>5</v>
      </c>
      <c r="R873" s="7" t="n">
        <v>27040</v>
      </c>
      <c r="S873" s="7" t="inlineStr"/>
      <c r="T873" s="7" t="inlineStr"/>
      <c r="U873" s="7" t="inlineStr"/>
      <c r="V873" s="7" t="inlineStr"/>
      <c r="W873" s="7" t="inlineStr"/>
      <c r="X873" s="7" t="inlineStr"/>
      <c r="Y873" s="7" t="inlineStr"/>
      <c r="Z873" s="7" t="inlineStr"/>
      <c r="AA873" s="7" t="inlineStr"/>
      <c r="AB873" s="7" t="inlineStr"/>
      <c r="AC873" s="7" t="inlineStr"/>
      <c r="AD873" s="7" t="inlineStr"/>
      <c r="AE873" s="7" t="inlineStr"/>
      <c r="AF873" s="7" t="inlineStr"/>
      <c r="AG873" s="7" t="inlineStr"/>
      <c r="AH873" s="7" t="inlineStr"/>
      <c r="AI873" s="7" t="inlineStr"/>
      <c r="AJ873" s="7" t="inlineStr"/>
      <c r="AK873" s="7" t="inlineStr"/>
      <c r="AL873" s="7" t="inlineStr"/>
      <c r="AM873" s="7" t="inlineStr"/>
      <c r="AN873" s="7" t="inlineStr"/>
      <c r="AO873" s="7" t="inlineStr"/>
      <c r="AP873" s="7" t="inlineStr"/>
      <c r="AQ873" s="7" t="inlineStr"/>
      <c r="AR873" s="7" t="inlineStr"/>
      <c r="AS873" s="7" t="inlineStr"/>
      <c r="AT873" s="7" t="inlineStr"/>
      <c r="AU873" s="7">
        <f>AW873+AY873+BA873+BC873+BE873+BG873+BI873</f>
        <v/>
      </c>
      <c r="AV873" s="7">
        <f>AX873+AZ873+BB873+BD873+BF873+BH873+BJ873</f>
        <v/>
      </c>
      <c r="AW873" s="7" t="inlineStr"/>
      <c r="AX873" s="7" t="inlineStr"/>
      <c r="AY873" s="7" t="inlineStr"/>
      <c r="AZ873" s="7" t="inlineStr"/>
      <c r="BA873" s="7" t="inlineStr"/>
      <c r="BB873" s="7" t="inlineStr"/>
      <c r="BC873" s="7" t="inlineStr"/>
      <c r="BD873" s="7" t="inlineStr"/>
      <c r="BE873" s="7" t="inlineStr"/>
      <c r="BF873" s="7" t="inlineStr"/>
      <c r="BG873" s="7" t="inlineStr"/>
      <c r="BH873" s="7" t="inlineStr"/>
      <c r="BI873" s="7" t="inlineStr"/>
      <c r="BJ873" s="7" t="inlineStr"/>
      <c r="BK873" s="7">
        <f>BM873+BO873+BQ873+BS873+BU873</f>
        <v/>
      </c>
      <c r="BL873" s="7">
        <f>BN873+BP873+BR873+BT873+BV873</f>
        <v/>
      </c>
      <c r="BM873" s="7" t="inlineStr"/>
      <c r="BN873" s="7" t="inlineStr"/>
      <c r="BO873" s="7" t="inlineStr"/>
      <c r="BP873" s="7" t="inlineStr"/>
      <c r="BQ873" s="7" t="inlineStr"/>
      <c r="BR873" s="7" t="inlineStr"/>
      <c r="BS873" s="7" t="inlineStr"/>
      <c r="BT873" s="7" t="inlineStr"/>
      <c r="BU873" s="7" t="inlineStr"/>
      <c r="BV873" s="7" t="inlineStr"/>
      <c r="BW873" s="7">
        <f>BY873+CA873+CC873+CE873+CG873+CI873+CK873+CM873+CO873+CQ873+CS873+CU873+CW873+CY873+DA873+DC873</f>
        <v/>
      </c>
      <c r="BX873" s="7">
        <f>BZ873+CB873+CD873+CF873+CH873+CJ873+CL873+CN873+CP873+CR873+CT873+CV873+CX873+CZ873+DB873+DD873</f>
        <v/>
      </c>
      <c r="BY873" s="7" t="inlineStr"/>
      <c r="BZ873" s="7" t="inlineStr"/>
      <c r="CA873" s="7" t="inlineStr"/>
      <c r="CB873" s="7" t="inlineStr"/>
      <c r="CC873" s="7" t="inlineStr"/>
      <c r="CD873" s="7" t="inlineStr"/>
      <c r="CE873" s="7" t="inlineStr"/>
      <c r="CF873" s="7" t="inlineStr"/>
      <c r="CG873" s="7" t="inlineStr"/>
      <c r="CH873" s="7" t="inlineStr"/>
      <c r="CI873" s="7" t="inlineStr"/>
      <c r="CJ873" s="7" t="inlineStr"/>
      <c r="CK873" s="7" t="inlineStr"/>
      <c r="CL873" s="7" t="inlineStr"/>
      <c r="CM873" s="7" t="inlineStr"/>
      <c r="CN873" s="7" t="inlineStr"/>
      <c r="CO873" s="7" t="inlineStr"/>
      <c r="CP873" s="7" t="inlineStr"/>
      <c r="CQ873" s="7" t="inlineStr"/>
      <c r="CR873" s="7" t="inlineStr"/>
      <c r="CS873" s="7" t="inlineStr"/>
      <c r="CT873" s="7" t="inlineStr"/>
      <c r="CU873" s="7" t="inlineStr"/>
      <c r="CV873" s="7" t="inlineStr"/>
      <c r="CW873" s="7" t="inlineStr"/>
      <c r="CX873" s="7" t="inlineStr"/>
      <c r="CY873" s="7" t="inlineStr"/>
      <c r="CZ873" s="7" t="inlineStr"/>
      <c r="DA873" s="7" t="inlineStr"/>
      <c r="DB873" s="7" t="inlineStr"/>
      <c r="DC873" s="7" t="inlineStr"/>
      <c r="DD873" s="7" t="inlineStr"/>
      <c r="DE873" s="7">
        <f>DG873+DI873+DK873+DM873+DO873+DQ873+DS873+DU873+DW873+DY873+EA873+EC873+EE873</f>
        <v/>
      </c>
      <c r="DF873" s="7">
        <f>DH873+DJ873+DL873+DN873+DP873+DR873+DT873+DV873+DX873+DZ873+EB873+ED873+EF873</f>
        <v/>
      </c>
      <c r="DG873" s="7" t="inlineStr"/>
      <c r="DH873" s="7" t="inlineStr"/>
      <c r="DI873" s="7" t="inlineStr"/>
      <c r="DJ873" s="7" t="inlineStr"/>
      <c r="DK873" s="7" t="inlineStr"/>
      <c r="DL873" s="7" t="inlineStr"/>
      <c r="DM873" s="7" t="inlineStr"/>
      <c r="DN873" s="7" t="inlineStr"/>
      <c r="DO873" s="7" t="inlineStr"/>
      <c r="DP873" s="7" t="inlineStr"/>
      <c r="DQ873" s="7" t="inlineStr"/>
      <c r="DR873" s="7" t="inlineStr"/>
      <c r="DS873" s="7" t="inlineStr"/>
      <c r="DT873" s="7" t="inlineStr"/>
      <c r="DU873" s="7" t="inlineStr"/>
      <c r="DV873" s="7" t="inlineStr"/>
      <c r="DW873" s="7" t="inlineStr"/>
      <c r="DX873" s="7" t="inlineStr"/>
      <c r="DY873" s="7" t="inlineStr"/>
      <c r="DZ873" s="7" t="inlineStr"/>
      <c r="EA873" s="7" t="inlineStr"/>
      <c r="EB873" s="7" t="inlineStr"/>
      <c r="EC873" s="7" t="inlineStr"/>
      <c r="ED873" s="7" t="inlineStr"/>
      <c r="EE873" s="7" t="inlineStr"/>
      <c r="EF873" s="7" t="inlineStr"/>
      <c r="EG873" s="7">
        <f>E873+AU873+BK873+BW873+DE873</f>
        <v/>
      </c>
      <c r="EH873" s="7">
        <f>F873+AV873+BL873+BX873+DF873</f>
        <v/>
      </c>
    </row>
    <row r="874" hidden="1" outlineLevel="1">
      <c r="A874" s="5" t="n">
        <v>72</v>
      </c>
      <c r="B874" s="6" t="inlineStr">
        <is>
          <t>А ЭЪЗОЗАХОН-ФАРМ (СЕРГЕЛИ--ЭЪЗОЗА)--57</t>
        </is>
      </c>
      <c r="C874" s="6" t="inlineStr">
        <is>
          <t>Ташкент</t>
        </is>
      </c>
      <c r="D874" s="6" t="inlineStr">
        <is>
          <t>Ташкент 2</t>
        </is>
      </c>
      <c r="E874" s="7">
        <f>G874+I874+K874+M874+O874+Q874+S874+U874+W874+Y874+AA874+AC874+AE874+AG874+AI874+AK874+AM874+AO874+AQ874+AS874</f>
        <v/>
      </c>
      <c r="F874" s="7">
        <f>H874+J874+L874+N874+P874+R874+T874+V874+X874+Z874+AB874+AD874+AF874+AH874+AJ874+AL874+AN874+AP874+AR874+AT874</f>
        <v/>
      </c>
      <c r="G874" s="7" t="inlineStr"/>
      <c r="H874" s="7" t="inlineStr"/>
      <c r="I874" s="7" t="inlineStr"/>
      <c r="J874" s="7" t="inlineStr"/>
      <c r="K874" s="7" t="inlineStr"/>
      <c r="L874" s="7" t="inlineStr"/>
      <c r="M874" s="7" t="n">
        <v>5</v>
      </c>
      <c r="N874" s="7" t="n">
        <v>1188755</v>
      </c>
      <c r="O874" s="7" t="inlineStr"/>
      <c r="P874" s="7" t="inlineStr"/>
      <c r="Q874" s="7" t="n">
        <v>10</v>
      </c>
      <c r="R874" s="7" t="n">
        <v>553650</v>
      </c>
      <c r="S874" s="7" t="inlineStr"/>
      <c r="T874" s="7" t="inlineStr"/>
      <c r="U874" s="7" t="inlineStr"/>
      <c r="V874" s="7" t="inlineStr"/>
      <c r="W874" s="7" t="inlineStr"/>
      <c r="X874" s="7" t="inlineStr"/>
      <c r="Y874" s="7" t="inlineStr"/>
      <c r="Z874" s="7" t="inlineStr"/>
      <c r="AA874" s="7" t="inlineStr"/>
      <c r="AB874" s="7" t="inlineStr"/>
      <c r="AC874" s="7" t="inlineStr"/>
      <c r="AD874" s="7" t="inlineStr"/>
      <c r="AE874" s="7" t="inlineStr"/>
      <c r="AF874" s="7" t="inlineStr"/>
      <c r="AG874" s="7" t="inlineStr"/>
      <c r="AH874" s="7" t="inlineStr"/>
      <c r="AI874" s="7" t="inlineStr"/>
      <c r="AJ874" s="7" t="inlineStr"/>
      <c r="AK874" s="7" t="inlineStr"/>
      <c r="AL874" s="7" t="inlineStr"/>
      <c r="AM874" s="7" t="inlineStr"/>
      <c r="AN874" s="7" t="inlineStr"/>
      <c r="AO874" s="7" t="inlineStr"/>
      <c r="AP874" s="7" t="inlineStr"/>
      <c r="AQ874" s="7" t="inlineStr"/>
      <c r="AR874" s="7" t="inlineStr"/>
      <c r="AS874" s="7" t="inlineStr"/>
      <c r="AT874" s="7" t="inlineStr"/>
      <c r="AU874" s="7">
        <f>AW874+AY874+BA874+BC874+BE874+BG874+BI874</f>
        <v/>
      </c>
      <c r="AV874" s="7">
        <f>AX874+AZ874+BB874+BD874+BF874+BH874+BJ874</f>
        <v/>
      </c>
      <c r="AW874" s="7" t="inlineStr"/>
      <c r="AX874" s="7" t="inlineStr"/>
      <c r="AY874" s="7" t="inlineStr"/>
      <c r="AZ874" s="7" t="inlineStr"/>
      <c r="BA874" s="7" t="inlineStr"/>
      <c r="BB874" s="7" t="inlineStr"/>
      <c r="BC874" s="7" t="inlineStr"/>
      <c r="BD874" s="7" t="inlineStr"/>
      <c r="BE874" s="7" t="inlineStr"/>
      <c r="BF874" s="7" t="inlineStr"/>
      <c r="BG874" s="7" t="inlineStr"/>
      <c r="BH874" s="7" t="inlineStr"/>
      <c r="BI874" s="7" t="inlineStr"/>
      <c r="BJ874" s="7" t="inlineStr"/>
      <c r="BK874" s="7">
        <f>BM874+BO874+BQ874+BS874+BU874</f>
        <v/>
      </c>
      <c r="BL874" s="7">
        <f>BN874+BP874+BR874+BT874+BV874</f>
        <v/>
      </c>
      <c r="BM874" s="7" t="inlineStr"/>
      <c r="BN874" s="7" t="inlineStr"/>
      <c r="BO874" s="7" t="inlineStr"/>
      <c r="BP874" s="7" t="inlineStr"/>
      <c r="BQ874" s="7" t="inlineStr"/>
      <c r="BR874" s="7" t="inlineStr"/>
      <c r="BS874" s="7" t="inlineStr"/>
      <c r="BT874" s="7" t="inlineStr"/>
      <c r="BU874" s="7" t="inlineStr"/>
      <c r="BV874" s="7" t="inlineStr"/>
      <c r="BW874" s="7">
        <f>BY874+CA874+CC874+CE874+CG874+CI874+CK874+CM874+CO874+CQ874+CS874+CU874+CW874+CY874+DA874+DC874</f>
        <v/>
      </c>
      <c r="BX874" s="7">
        <f>BZ874+CB874+CD874+CF874+CH874+CJ874+CL874+CN874+CP874+CR874+CT874+CV874+CX874+CZ874+DB874+DD874</f>
        <v/>
      </c>
      <c r="BY874" s="7" t="inlineStr"/>
      <c r="BZ874" s="7" t="inlineStr"/>
      <c r="CA874" s="7" t="inlineStr"/>
      <c r="CB874" s="7" t="inlineStr"/>
      <c r="CC874" s="7" t="inlineStr"/>
      <c r="CD874" s="7" t="inlineStr"/>
      <c r="CE874" s="7" t="inlineStr"/>
      <c r="CF874" s="7" t="inlineStr"/>
      <c r="CG874" s="7" t="inlineStr"/>
      <c r="CH874" s="7" t="inlineStr"/>
      <c r="CI874" s="7" t="inlineStr"/>
      <c r="CJ874" s="7" t="inlineStr"/>
      <c r="CK874" s="7" t="inlineStr"/>
      <c r="CL874" s="7" t="inlineStr"/>
      <c r="CM874" s="7" t="inlineStr"/>
      <c r="CN874" s="7" t="inlineStr"/>
      <c r="CO874" s="7" t="inlineStr"/>
      <c r="CP874" s="7" t="inlineStr"/>
      <c r="CQ874" s="7" t="inlineStr"/>
      <c r="CR874" s="7" t="inlineStr"/>
      <c r="CS874" s="7" t="inlineStr"/>
      <c r="CT874" s="7" t="inlineStr"/>
      <c r="CU874" s="7" t="inlineStr"/>
      <c r="CV874" s="7" t="inlineStr"/>
      <c r="CW874" s="7" t="inlineStr"/>
      <c r="CX874" s="7" t="inlineStr"/>
      <c r="CY874" s="7" t="inlineStr"/>
      <c r="CZ874" s="7" t="inlineStr"/>
      <c r="DA874" s="7" t="inlineStr"/>
      <c r="DB874" s="7" t="inlineStr"/>
      <c r="DC874" s="7" t="inlineStr"/>
      <c r="DD874" s="7" t="inlineStr"/>
      <c r="DE874" s="7">
        <f>DG874+DI874+DK874+DM874+DO874+DQ874+DS874+DU874+DW874+DY874+EA874+EC874+EE874</f>
        <v/>
      </c>
      <c r="DF874" s="7">
        <f>DH874+DJ874+DL874+DN874+DP874+DR874+DT874+DV874+DX874+DZ874+EB874+ED874+EF874</f>
        <v/>
      </c>
      <c r="DG874" s="7" t="inlineStr"/>
      <c r="DH874" s="7" t="inlineStr"/>
      <c r="DI874" s="7" t="inlineStr"/>
      <c r="DJ874" s="7" t="inlineStr"/>
      <c r="DK874" s="7" t="inlineStr"/>
      <c r="DL874" s="7" t="inlineStr"/>
      <c r="DM874" s="7" t="inlineStr"/>
      <c r="DN874" s="7" t="inlineStr"/>
      <c r="DO874" s="7" t="inlineStr"/>
      <c r="DP874" s="7" t="inlineStr"/>
      <c r="DQ874" s="7" t="inlineStr"/>
      <c r="DR874" s="7" t="inlineStr"/>
      <c r="DS874" s="7" t="inlineStr"/>
      <c r="DT874" s="7" t="inlineStr"/>
      <c r="DU874" s="7" t="inlineStr"/>
      <c r="DV874" s="7" t="inlineStr"/>
      <c r="DW874" s="7" t="inlineStr"/>
      <c r="DX874" s="7" t="inlineStr"/>
      <c r="DY874" s="7" t="inlineStr"/>
      <c r="DZ874" s="7" t="inlineStr"/>
      <c r="EA874" s="7" t="inlineStr"/>
      <c r="EB874" s="7" t="inlineStr"/>
      <c r="EC874" s="7" t="inlineStr"/>
      <c r="ED874" s="7" t="inlineStr"/>
      <c r="EE874" s="7" t="inlineStr"/>
      <c r="EF874" s="7" t="inlineStr"/>
      <c r="EG874" s="7">
        <f>E874+AU874+BK874+BW874+DE874</f>
        <v/>
      </c>
      <c r="EH874" s="7">
        <f>F874+AV874+BL874+BX874+DF874</f>
        <v/>
      </c>
    </row>
    <row r="875" hidden="1" outlineLevel="1">
      <c r="A875" s="5" t="n">
        <v>73</v>
      </c>
      <c r="B875" s="6" t="inlineStr">
        <is>
          <t>Б 57-СОН ДОРИХОНА (ЧИРЧИК--НИГОРА)--53</t>
        </is>
      </c>
      <c r="C875" s="6" t="inlineStr">
        <is>
          <t>Ташкент</t>
        </is>
      </c>
      <c r="D875" s="6" t="inlineStr">
        <is>
          <t>Ташкент 1</t>
        </is>
      </c>
      <c r="E875" s="7">
        <f>G875+I875+K875+M875+O875+Q875+S875+U875+W875+Y875+AA875+AC875+AE875+AG875+AI875+AK875+AM875+AO875+AQ875+AS875</f>
        <v/>
      </c>
      <c r="F875" s="7">
        <f>H875+J875+L875+N875+P875+R875+T875+V875+X875+Z875+AB875+AD875+AF875+AH875+AJ875+AL875+AN875+AP875+AR875+AT875</f>
        <v/>
      </c>
      <c r="G875" s="7" t="inlineStr"/>
      <c r="H875" s="7" t="inlineStr"/>
      <c r="I875" s="7" t="inlineStr"/>
      <c r="J875" s="7" t="inlineStr"/>
      <c r="K875" s="7" t="inlineStr"/>
      <c r="L875" s="7" t="inlineStr"/>
      <c r="M875" s="7" t="n">
        <v>8</v>
      </c>
      <c r="N875" s="7" t="n">
        <v>69696</v>
      </c>
      <c r="O875" s="7" t="inlineStr"/>
      <c r="P875" s="7" t="inlineStr"/>
      <c r="Q875" s="7" t="n">
        <v>8</v>
      </c>
      <c r="R875" s="7" t="n">
        <v>2622688</v>
      </c>
      <c r="S875" s="7" t="inlineStr"/>
      <c r="T875" s="7" t="inlineStr"/>
      <c r="U875" s="7" t="inlineStr"/>
      <c r="V875" s="7" t="inlineStr"/>
      <c r="W875" s="7" t="inlineStr"/>
      <c r="X875" s="7" t="inlineStr"/>
      <c r="Y875" s="7" t="inlineStr"/>
      <c r="Z875" s="7" t="inlineStr"/>
      <c r="AA875" s="7" t="inlineStr"/>
      <c r="AB875" s="7" t="inlineStr"/>
      <c r="AC875" s="7" t="inlineStr"/>
      <c r="AD875" s="7" t="inlineStr"/>
      <c r="AE875" s="7" t="inlineStr"/>
      <c r="AF875" s="7" t="inlineStr"/>
      <c r="AG875" s="7" t="inlineStr"/>
      <c r="AH875" s="7" t="inlineStr"/>
      <c r="AI875" s="7" t="inlineStr"/>
      <c r="AJ875" s="7" t="inlineStr"/>
      <c r="AK875" s="7" t="inlineStr"/>
      <c r="AL875" s="7" t="inlineStr"/>
      <c r="AM875" s="7" t="inlineStr"/>
      <c r="AN875" s="7" t="inlineStr"/>
      <c r="AO875" s="7" t="inlineStr"/>
      <c r="AP875" s="7" t="inlineStr"/>
      <c r="AQ875" s="7" t="inlineStr"/>
      <c r="AR875" s="7" t="inlineStr"/>
      <c r="AS875" s="7" t="inlineStr"/>
      <c r="AT875" s="7" t="inlineStr"/>
      <c r="AU875" s="7">
        <f>AW875+AY875+BA875+BC875+BE875+BG875+BI875</f>
        <v/>
      </c>
      <c r="AV875" s="7">
        <f>AX875+AZ875+BB875+BD875+BF875+BH875+BJ875</f>
        <v/>
      </c>
      <c r="AW875" s="7" t="inlineStr"/>
      <c r="AX875" s="7" t="inlineStr"/>
      <c r="AY875" s="7" t="inlineStr"/>
      <c r="AZ875" s="7" t="inlineStr"/>
      <c r="BA875" s="7" t="inlineStr"/>
      <c r="BB875" s="7" t="inlineStr"/>
      <c r="BC875" s="7" t="inlineStr"/>
      <c r="BD875" s="7" t="inlineStr"/>
      <c r="BE875" s="7" t="inlineStr"/>
      <c r="BF875" s="7" t="inlineStr"/>
      <c r="BG875" s="7" t="inlineStr"/>
      <c r="BH875" s="7" t="inlineStr"/>
      <c r="BI875" s="7" t="inlineStr"/>
      <c r="BJ875" s="7" t="inlineStr"/>
      <c r="BK875" s="7">
        <f>BM875+BO875+BQ875+BS875+BU875</f>
        <v/>
      </c>
      <c r="BL875" s="7">
        <f>BN875+BP875+BR875+BT875+BV875</f>
        <v/>
      </c>
      <c r="BM875" s="7" t="inlineStr"/>
      <c r="BN875" s="7" t="inlineStr"/>
      <c r="BO875" s="7" t="inlineStr"/>
      <c r="BP875" s="7" t="inlineStr"/>
      <c r="BQ875" s="7" t="inlineStr"/>
      <c r="BR875" s="7" t="inlineStr"/>
      <c r="BS875" s="7" t="inlineStr"/>
      <c r="BT875" s="7" t="inlineStr"/>
      <c r="BU875" s="7" t="inlineStr"/>
      <c r="BV875" s="7" t="inlineStr"/>
      <c r="BW875" s="7">
        <f>BY875+CA875+CC875+CE875+CG875+CI875+CK875+CM875+CO875+CQ875+CS875+CU875+CW875+CY875+DA875+DC875</f>
        <v/>
      </c>
      <c r="BX875" s="7">
        <f>BZ875+CB875+CD875+CF875+CH875+CJ875+CL875+CN875+CP875+CR875+CT875+CV875+CX875+CZ875+DB875+DD875</f>
        <v/>
      </c>
      <c r="BY875" s="7" t="inlineStr"/>
      <c r="BZ875" s="7" t="inlineStr"/>
      <c r="CA875" s="7" t="inlineStr"/>
      <c r="CB875" s="7" t="inlineStr"/>
      <c r="CC875" s="7" t="inlineStr"/>
      <c r="CD875" s="7" t="inlineStr"/>
      <c r="CE875" s="7" t="inlineStr"/>
      <c r="CF875" s="7" t="inlineStr"/>
      <c r="CG875" s="7" t="inlineStr"/>
      <c r="CH875" s="7" t="inlineStr"/>
      <c r="CI875" s="7" t="inlineStr"/>
      <c r="CJ875" s="7" t="inlineStr"/>
      <c r="CK875" s="7" t="inlineStr"/>
      <c r="CL875" s="7" t="inlineStr"/>
      <c r="CM875" s="7" t="inlineStr"/>
      <c r="CN875" s="7" t="inlineStr"/>
      <c r="CO875" s="7" t="n">
        <v>5</v>
      </c>
      <c r="CP875" s="7" t="n">
        <v>1135835</v>
      </c>
      <c r="CQ875" s="7" t="inlineStr"/>
      <c r="CR875" s="7" t="inlineStr"/>
      <c r="CS875" s="7" t="inlineStr"/>
      <c r="CT875" s="7" t="inlineStr"/>
      <c r="CU875" s="7" t="inlineStr"/>
      <c r="CV875" s="7" t="inlineStr"/>
      <c r="CW875" s="7" t="inlineStr"/>
      <c r="CX875" s="7" t="inlineStr"/>
      <c r="CY875" s="7" t="inlineStr"/>
      <c r="CZ875" s="7" t="inlineStr"/>
      <c r="DA875" s="7" t="inlineStr"/>
      <c r="DB875" s="7" t="inlineStr"/>
      <c r="DC875" s="7" t="inlineStr"/>
      <c r="DD875" s="7" t="inlineStr"/>
      <c r="DE875" s="7">
        <f>DG875+DI875+DK875+DM875+DO875+DQ875+DS875+DU875+DW875+DY875+EA875+EC875+EE875</f>
        <v/>
      </c>
      <c r="DF875" s="7">
        <f>DH875+DJ875+DL875+DN875+DP875+DR875+DT875+DV875+DX875+DZ875+EB875+ED875+EF875</f>
        <v/>
      </c>
      <c r="DG875" s="7" t="inlineStr"/>
      <c r="DH875" s="7" t="inlineStr"/>
      <c r="DI875" s="7" t="inlineStr"/>
      <c r="DJ875" s="7" t="inlineStr"/>
      <c r="DK875" s="7" t="inlineStr"/>
      <c r="DL875" s="7" t="inlineStr"/>
      <c r="DM875" s="7" t="inlineStr"/>
      <c r="DN875" s="7" t="inlineStr"/>
      <c r="DO875" s="7" t="inlineStr"/>
      <c r="DP875" s="7" t="inlineStr"/>
      <c r="DQ875" s="7" t="inlineStr"/>
      <c r="DR875" s="7" t="inlineStr"/>
      <c r="DS875" s="7" t="inlineStr"/>
      <c r="DT875" s="7" t="inlineStr"/>
      <c r="DU875" s="7" t="inlineStr"/>
      <c r="DV875" s="7" t="inlineStr"/>
      <c r="DW875" s="7" t="inlineStr"/>
      <c r="DX875" s="7" t="inlineStr"/>
      <c r="DY875" s="7" t="inlineStr"/>
      <c r="DZ875" s="7" t="inlineStr"/>
      <c r="EA875" s="7" t="inlineStr"/>
      <c r="EB875" s="7" t="inlineStr"/>
      <c r="EC875" s="7" t="inlineStr"/>
      <c r="ED875" s="7" t="inlineStr"/>
      <c r="EE875" s="7" t="inlineStr"/>
      <c r="EF875" s="7" t="inlineStr"/>
      <c r="EG875" s="7">
        <f>E875+AU875+BK875+BW875+DE875</f>
        <v/>
      </c>
      <c r="EH875" s="7">
        <f>F875+AV875+BL875+BX875+DF875</f>
        <v/>
      </c>
    </row>
    <row r="876" hidden="1" outlineLevel="1">
      <c r="A876" s="5" t="n">
        <v>74</v>
      </c>
      <c r="B876" s="6" t="inlineStr">
        <is>
          <t>Б АЗИЗА СМАРТ ФАРМ (М.УЛУГБЕК--ГУЛХАЁ)--56</t>
        </is>
      </c>
      <c r="C876" s="6" t="inlineStr">
        <is>
          <t>Ташкент</t>
        </is>
      </c>
      <c r="D876" s="6" t="inlineStr">
        <is>
          <t>Ташкент 1</t>
        </is>
      </c>
      <c r="E876" s="7">
        <f>G876+I876+K876+M876+O876+Q876+S876+U876+W876+Y876+AA876+AC876+AE876+AG876+AI876+AK876+AM876+AO876+AQ876+AS876</f>
        <v/>
      </c>
      <c r="F876" s="7">
        <f>H876+J876+L876+N876+P876+R876+T876+V876+X876+Z876+AB876+AD876+AF876+AH876+AJ876+AL876+AN876+AP876+AR876+AT876</f>
        <v/>
      </c>
      <c r="G876" s="7" t="inlineStr"/>
      <c r="H876" s="7" t="inlineStr"/>
      <c r="I876" s="7" t="inlineStr"/>
      <c r="J876" s="7" t="inlineStr"/>
      <c r="K876" s="7" t="inlineStr"/>
      <c r="L876" s="7" t="inlineStr"/>
      <c r="M876" s="7" t="inlineStr"/>
      <c r="N876" s="7" t="inlineStr"/>
      <c r="O876" s="7" t="inlineStr"/>
      <c r="P876" s="7" t="inlineStr"/>
      <c r="Q876" s="7" t="n">
        <v>3</v>
      </c>
      <c r="R876" s="7" t="n">
        <v>1091277</v>
      </c>
      <c r="S876" s="7" t="inlineStr"/>
      <c r="T876" s="7" t="inlineStr"/>
      <c r="U876" s="7" t="inlineStr"/>
      <c r="V876" s="7" t="inlineStr"/>
      <c r="W876" s="7" t="inlineStr"/>
      <c r="X876" s="7" t="inlineStr"/>
      <c r="Y876" s="7" t="inlineStr"/>
      <c r="Z876" s="7" t="inlineStr"/>
      <c r="AA876" s="7" t="inlineStr"/>
      <c r="AB876" s="7" t="inlineStr"/>
      <c r="AC876" s="7" t="inlineStr"/>
      <c r="AD876" s="7" t="inlineStr"/>
      <c r="AE876" s="7" t="inlineStr"/>
      <c r="AF876" s="7" t="inlineStr"/>
      <c r="AG876" s="7" t="inlineStr"/>
      <c r="AH876" s="7" t="inlineStr"/>
      <c r="AI876" s="7" t="inlineStr"/>
      <c r="AJ876" s="7" t="inlineStr"/>
      <c r="AK876" s="7" t="inlineStr"/>
      <c r="AL876" s="7" t="inlineStr"/>
      <c r="AM876" s="7" t="inlineStr"/>
      <c r="AN876" s="7" t="inlineStr"/>
      <c r="AO876" s="7" t="inlineStr"/>
      <c r="AP876" s="7" t="inlineStr"/>
      <c r="AQ876" s="7" t="inlineStr"/>
      <c r="AR876" s="7" t="inlineStr"/>
      <c r="AS876" s="7" t="inlineStr"/>
      <c r="AT876" s="7" t="inlineStr"/>
      <c r="AU876" s="7">
        <f>AW876+AY876+BA876+BC876+BE876+BG876+BI876</f>
        <v/>
      </c>
      <c r="AV876" s="7">
        <f>AX876+AZ876+BB876+BD876+BF876+BH876+BJ876</f>
        <v/>
      </c>
      <c r="AW876" s="7" t="inlineStr"/>
      <c r="AX876" s="7" t="inlineStr"/>
      <c r="AY876" s="7" t="inlineStr"/>
      <c r="AZ876" s="7" t="inlineStr"/>
      <c r="BA876" s="7" t="inlineStr"/>
      <c r="BB876" s="7" t="inlineStr"/>
      <c r="BC876" s="7" t="inlineStr"/>
      <c r="BD876" s="7" t="inlineStr"/>
      <c r="BE876" s="7" t="inlineStr"/>
      <c r="BF876" s="7" t="inlineStr"/>
      <c r="BG876" s="7" t="inlineStr"/>
      <c r="BH876" s="7" t="inlineStr"/>
      <c r="BI876" s="7" t="inlineStr"/>
      <c r="BJ876" s="7" t="inlineStr"/>
      <c r="BK876" s="7">
        <f>BM876+BO876+BQ876+BS876+BU876</f>
        <v/>
      </c>
      <c r="BL876" s="7">
        <f>BN876+BP876+BR876+BT876+BV876</f>
        <v/>
      </c>
      <c r="BM876" s="7" t="inlineStr"/>
      <c r="BN876" s="7" t="inlineStr"/>
      <c r="BO876" s="7" t="inlineStr"/>
      <c r="BP876" s="7" t="inlineStr"/>
      <c r="BQ876" s="7" t="inlineStr"/>
      <c r="BR876" s="7" t="inlineStr"/>
      <c r="BS876" s="7" t="inlineStr"/>
      <c r="BT876" s="7" t="inlineStr"/>
      <c r="BU876" s="7" t="inlineStr"/>
      <c r="BV876" s="7" t="inlineStr"/>
      <c r="BW876" s="7">
        <f>BY876+CA876+CC876+CE876+CG876+CI876+CK876+CM876+CO876+CQ876+CS876+CU876+CW876+CY876+DA876+DC876</f>
        <v/>
      </c>
      <c r="BX876" s="7">
        <f>BZ876+CB876+CD876+CF876+CH876+CJ876+CL876+CN876+CP876+CR876+CT876+CV876+CX876+CZ876+DB876+DD876</f>
        <v/>
      </c>
      <c r="BY876" s="7" t="inlineStr"/>
      <c r="BZ876" s="7" t="inlineStr"/>
      <c r="CA876" s="7" t="inlineStr"/>
      <c r="CB876" s="7" t="inlineStr"/>
      <c r="CC876" s="7" t="inlineStr"/>
      <c r="CD876" s="7" t="inlineStr"/>
      <c r="CE876" s="7" t="inlineStr"/>
      <c r="CF876" s="7" t="inlineStr"/>
      <c r="CG876" s="7" t="inlineStr"/>
      <c r="CH876" s="7" t="inlineStr"/>
      <c r="CI876" s="7" t="inlineStr"/>
      <c r="CJ876" s="7" t="inlineStr"/>
      <c r="CK876" s="7" t="inlineStr"/>
      <c r="CL876" s="7" t="inlineStr"/>
      <c r="CM876" s="7" t="inlineStr"/>
      <c r="CN876" s="7" t="inlineStr"/>
      <c r="CO876" s="7" t="inlineStr"/>
      <c r="CP876" s="7" t="inlineStr"/>
      <c r="CQ876" s="7" t="inlineStr"/>
      <c r="CR876" s="7" t="inlineStr"/>
      <c r="CS876" s="7" t="inlineStr"/>
      <c r="CT876" s="7" t="inlineStr"/>
      <c r="CU876" s="7" t="inlineStr"/>
      <c r="CV876" s="7" t="inlineStr"/>
      <c r="CW876" s="7" t="inlineStr"/>
      <c r="CX876" s="7" t="inlineStr"/>
      <c r="CY876" s="7" t="inlineStr"/>
      <c r="CZ876" s="7" t="inlineStr"/>
      <c r="DA876" s="7" t="inlineStr"/>
      <c r="DB876" s="7" t="inlineStr"/>
      <c r="DC876" s="7" t="inlineStr"/>
      <c r="DD876" s="7" t="inlineStr"/>
      <c r="DE876" s="7">
        <f>DG876+DI876+DK876+DM876+DO876+DQ876+DS876+DU876+DW876+DY876+EA876+EC876+EE876</f>
        <v/>
      </c>
      <c r="DF876" s="7">
        <f>DH876+DJ876+DL876+DN876+DP876+DR876+DT876+DV876+DX876+DZ876+EB876+ED876+EF876</f>
        <v/>
      </c>
      <c r="DG876" s="7" t="inlineStr"/>
      <c r="DH876" s="7" t="inlineStr"/>
      <c r="DI876" s="7" t="inlineStr"/>
      <c r="DJ876" s="7" t="inlineStr"/>
      <c r="DK876" s="7" t="inlineStr"/>
      <c r="DL876" s="7" t="inlineStr"/>
      <c r="DM876" s="7" t="inlineStr"/>
      <c r="DN876" s="7" t="inlineStr"/>
      <c r="DO876" s="7" t="inlineStr"/>
      <c r="DP876" s="7" t="inlineStr"/>
      <c r="DQ876" s="7" t="inlineStr"/>
      <c r="DR876" s="7" t="inlineStr"/>
      <c r="DS876" s="7" t="inlineStr"/>
      <c r="DT876" s="7" t="inlineStr"/>
      <c r="DU876" s="7" t="inlineStr"/>
      <c r="DV876" s="7" t="inlineStr"/>
      <c r="DW876" s="7" t="inlineStr"/>
      <c r="DX876" s="7" t="inlineStr"/>
      <c r="DY876" s="7" t="inlineStr"/>
      <c r="DZ876" s="7" t="inlineStr"/>
      <c r="EA876" s="7" t="inlineStr"/>
      <c r="EB876" s="7" t="inlineStr"/>
      <c r="EC876" s="7" t="inlineStr"/>
      <c r="ED876" s="7" t="inlineStr"/>
      <c r="EE876" s="7" t="inlineStr"/>
      <c r="EF876" s="7" t="inlineStr"/>
      <c r="EG876" s="7">
        <f>E876+AU876+BK876+BW876+DE876</f>
        <v/>
      </c>
      <c r="EH876" s="7">
        <f>F876+AV876+BL876+BX876+DF876</f>
        <v/>
      </c>
    </row>
    <row r="877" hidden="1" outlineLevel="1">
      <c r="A877" s="5" t="n">
        <v>75</v>
      </c>
      <c r="B877" s="6" t="inlineStr">
        <is>
          <t>Б АЗИМЖОН НОЗИМ ФАРМ (ЧИРЧИК-НИГОРА)-53</t>
        </is>
      </c>
      <c r="C877" s="6" t="inlineStr">
        <is>
          <t>Ташкент</t>
        </is>
      </c>
      <c r="D877" s="6" t="inlineStr">
        <is>
          <t>Ташкент 1</t>
        </is>
      </c>
      <c r="E877" s="7">
        <f>G877+I877+K877+M877+O877+Q877+S877+U877+W877+Y877+AA877+AC877+AE877+AG877+AI877+AK877+AM877+AO877+AQ877+AS877</f>
        <v/>
      </c>
      <c r="F877" s="7">
        <f>H877+J877+L877+N877+P877+R877+T877+V877+X877+Z877+AB877+AD877+AF877+AH877+AJ877+AL877+AN877+AP877+AR877+AT877</f>
        <v/>
      </c>
      <c r="G877" s="7" t="inlineStr"/>
      <c r="H877" s="7" t="inlineStr"/>
      <c r="I877" s="7" t="inlineStr"/>
      <c r="J877" s="7" t="inlineStr"/>
      <c r="K877" s="7" t="inlineStr"/>
      <c r="L877" s="7" t="inlineStr"/>
      <c r="M877" s="7" t="inlineStr"/>
      <c r="N877" s="7" t="inlineStr"/>
      <c r="O877" s="7" t="inlineStr"/>
      <c r="P877" s="7" t="inlineStr"/>
      <c r="Q877" s="7" t="inlineStr"/>
      <c r="R877" s="7" t="inlineStr"/>
      <c r="S877" s="7" t="inlineStr"/>
      <c r="T877" s="7" t="inlineStr"/>
      <c r="U877" s="7" t="inlineStr"/>
      <c r="V877" s="7" t="inlineStr"/>
      <c r="W877" s="7" t="inlineStr"/>
      <c r="X877" s="7" t="inlineStr"/>
      <c r="Y877" s="7" t="inlineStr"/>
      <c r="Z877" s="7" t="inlineStr"/>
      <c r="AA877" s="7" t="inlineStr"/>
      <c r="AB877" s="7" t="inlineStr"/>
      <c r="AC877" s="7" t="inlineStr"/>
      <c r="AD877" s="7" t="inlineStr"/>
      <c r="AE877" s="7" t="inlineStr"/>
      <c r="AF877" s="7" t="inlineStr"/>
      <c r="AG877" s="7" t="inlineStr"/>
      <c r="AH877" s="7" t="inlineStr"/>
      <c r="AI877" s="7" t="inlineStr"/>
      <c r="AJ877" s="7" t="inlineStr"/>
      <c r="AK877" s="7" t="inlineStr"/>
      <c r="AL877" s="7" t="inlineStr"/>
      <c r="AM877" s="7" t="inlineStr"/>
      <c r="AN877" s="7" t="inlineStr"/>
      <c r="AO877" s="7" t="inlineStr"/>
      <c r="AP877" s="7" t="inlineStr"/>
      <c r="AQ877" s="7" t="inlineStr"/>
      <c r="AR877" s="7" t="inlineStr"/>
      <c r="AS877" s="7" t="inlineStr"/>
      <c r="AT877" s="7" t="inlineStr"/>
      <c r="AU877" s="7">
        <f>AW877+AY877+BA877+BC877+BE877+BG877+BI877</f>
        <v/>
      </c>
      <c r="AV877" s="7">
        <f>AX877+AZ877+BB877+BD877+BF877+BH877+BJ877</f>
        <v/>
      </c>
      <c r="AW877" s="7" t="inlineStr"/>
      <c r="AX877" s="7" t="inlineStr"/>
      <c r="AY877" s="7" t="inlineStr"/>
      <c r="AZ877" s="7" t="inlineStr"/>
      <c r="BA877" s="7" t="inlineStr"/>
      <c r="BB877" s="7" t="inlineStr"/>
      <c r="BC877" s="7" t="inlineStr"/>
      <c r="BD877" s="7" t="inlineStr"/>
      <c r="BE877" s="7" t="inlineStr"/>
      <c r="BF877" s="7" t="inlineStr"/>
      <c r="BG877" s="7" t="inlineStr"/>
      <c r="BH877" s="7" t="inlineStr"/>
      <c r="BI877" s="7" t="inlineStr"/>
      <c r="BJ877" s="7" t="inlineStr"/>
      <c r="BK877" s="7">
        <f>BM877+BO877+BQ877+BS877+BU877</f>
        <v/>
      </c>
      <c r="BL877" s="7">
        <f>BN877+BP877+BR877+BT877+BV877</f>
        <v/>
      </c>
      <c r="BM877" s="7" t="inlineStr"/>
      <c r="BN877" s="7" t="inlineStr"/>
      <c r="BO877" s="7" t="inlineStr"/>
      <c r="BP877" s="7" t="inlineStr"/>
      <c r="BQ877" s="7" t="inlineStr"/>
      <c r="BR877" s="7" t="inlineStr"/>
      <c r="BS877" s="7" t="inlineStr"/>
      <c r="BT877" s="7" t="inlineStr"/>
      <c r="BU877" s="7" t="inlineStr"/>
      <c r="BV877" s="7" t="inlineStr"/>
      <c r="BW877" s="7">
        <f>BY877+CA877+CC877+CE877+CG877+CI877+CK877+CM877+CO877+CQ877+CS877+CU877+CW877+CY877+DA877+DC877</f>
        <v/>
      </c>
      <c r="BX877" s="7">
        <f>BZ877+CB877+CD877+CF877+CH877+CJ877+CL877+CN877+CP877+CR877+CT877+CV877+CX877+CZ877+DB877+DD877</f>
        <v/>
      </c>
      <c r="BY877" s="7" t="inlineStr"/>
      <c r="BZ877" s="7" t="inlineStr"/>
      <c r="CA877" s="7" t="inlineStr"/>
      <c r="CB877" s="7" t="inlineStr"/>
      <c r="CC877" s="7" t="n">
        <v>3</v>
      </c>
      <c r="CD877" s="7" t="n">
        <v>404535</v>
      </c>
      <c r="CE877" s="7" t="inlineStr"/>
      <c r="CF877" s="7" t="inlineStr"/>
      <c r="CG877" s="7" t="inlineStr"/>
      <c r="CH877" s="7" t="inlineStr"/>
      <c r="CI877" s="7" t="inlineStr"/>
      <c r="CJ877" s="7" t="inlineStr"/>
      <c r="CK877" s="7" t="inlineStr"/>
      <c r="CL877" s="7" t="inlineStr"/>
      <c r="CM877" s="7" t="inlineStr"/>
      <c r="CN877" s="7" t="inlineStr"/>
      <c r="CO877" s="7" t="inlineStr"/>
      <c r="CP877" s="7" t="inlineStr"/>
      <c r="CQ877" s="7" t="inlineStr"/>
      <c r="CR877" s="7" t="inlineStr"/>
      <c r="CS877" s="7" t="inlineStr"/>
      <c r="CT877" s="7" t="inlineStr"/>
      <c r="CU877" s="7" t="inlineStr"/>
      <c r="CV877" s="7" t="inlineStr"/>
      <c r="CW877" s="7" t="inlineStr"/>
      <c r="CX877" s="7" t="inlineStr"/>
      <c r="CY877" s="7" t="inlineStr"/>
      <c r="CZ877" s="7" t="inlineStr"/>
      <c r="DA877" s="7" t="inlineStr"/>
      <c r="DB877" s="7" t="inlineStr"/>
      <c r="DC877" s="7" t="inlineStr"/>
      <c r="DD877" s="7" t="inlineStr"/>
      <c r="DE877" s="7">
        <f>DG877+DI877+DK877+DM877+DO877+DQ877+DS877+DU877+DW877+DY877+EA877+EC877+EE877</f>
        <v/>
      </c>
      <c r="DF877" s="7">
        <f>DH877+DJ877+DL877+DN877+DP877+DR877+DT877+DV877+DX877+DZ877+EB877+ED877+EF877</f>
        <v/>
      </c>
      <c r="DG877" s="7" t="inlineStr"/>
      <c r="DH877" s="7" t="inlineStr"/>
      <c r="DI877" s="7" t="inlineStr"/>
      <c r="DJ877" s="7" t="inlineStr"/>
      <c r="DK877" s="7" t="inlineStr"/>
      <c r="DL877" s="7" t="inlineStr"/>
      <c r="DM877" s="7" t="inlineStr"/>
      <c r="DN877" s="7" t="inlineStr"/>
      <c r="DO877" s="7" t="inlineStr"/>
      <c r="DP877" s="7" t="inlineStr"/>
      <c r="DQ877" s="7" t="inlineStr"/>
      <c r="DR877" s="7" t="inlineStr"/>
      <c r="DS877" s="7" t="inlineStr"/>
      <c r="DT877" s="7" t="inlineStr"/>
      <c r="DU877" s="7" t="inlineStr"/>
      <c r="DV877" s="7" t="inlineStr"/>
      <c r="DW877" s="7" t="inlineStr"/>
      <c r="DX877" s="7" t="inlineStr"/>
      <c r="DY877" s="7" t="inlineStr"/>
      <c r="DZ877" s="7" t="inlineStr"/>
      <c r="EA877" s="7" t="inlineStr"/>
      <c r="EB877" s="7" t="inlineStr"/>
      <c r="EC877" s="7" t="inlineStr"/>
      <c r="ED877" s="7" t="inlineStr"/>
      <c r="EE877" s="7" t="inlineStr"/>
      <c r="EF877" s="7" t="inlineStr"/>
      <c r="EG877" s="7">
        <f>E877+AU877+BK877+BW877+DE877</f>
        <v/>
      </c>
      <c r="EH877" s="7">
        <f>F877+AV877+BL877+BX877+DF877</f>
        <v/>
      </c>
    </row>
    <row r="878" hidden="1" outlineLevel="1">
      <c r="A878" s="5" t="n">
        <v>76</v>
      </c>
      <c r="B878" s="6" t="inlineStr">
        <is>
          <t>Б АКТИ ФАРМА  (ЮНУСОБОД 5-детс. больн--ГУЛХАЁ)--56</t>
        </is>
      </c>
      <c r="C878" s="6" t="inlineStr">
        <is>
          <t>Ташкент</t>
        </is>
      </c>
      <c r="D878" s="6" t="inlineStr">
        <is>
          <t>Ташкент 1</t>
        </is>
      </c>
      <c r="E878" s="7">
        <f>G878+I878+K878+M878+O878+Q878+S878+U878+W878+Y878+AA878+AC878+AE878+AG878+AI878+AK878+AM878+AO878+AQ878+AS878</f>
        <v/>
      </c>
      <c r="F878" s="7">
        <f>H878+J878+L878+N878+P878+R878+T878+V878+X878+Z878+AB878+AD878+AF878+AH878+AJ878+AL878+AN878+AP878+AR878+AT878</f>
        <v/>
      </c>
      <c r="G878" s="7" t="inlineStr"/>
      <c r="H878" s="7" t="inlineStr"/>
      <c r="I878" s="7" t="inlineStr"/>
      <c r="J878" s="7" t="inlineStr"/>
      <c r="K878" s="7" t="inlineStr"/>
      <c r="L878" s="7" t="inlineStr"/>
      <c r="M878" s="7" t="inlineStr"/>
      <c r="N878" s="7" t="inlineStr"/>
      <c r="O878" s="7" t="inlineStr"/>
      <c r="P878" s="7" t="inlineStr"/>
      <c r="Q878" s="7" t="inlineStr"/>
      <c r="R878" s="7" t="inlineStr"/>
      <c r="S878" s="7" t="inlineStr"/>
      <c r="T878" s="7" t="inlineStr"/>
      <c r="U878" s="7" t="inlineStr"/>
      <c r="V878" s="7" t="inlineStr"/>
      <c r="W878" s="7" t="inlineStr"/>
      <c r="X878" s="7" t="inlineStr"/>
      <c r="Y878" s="7" t="inlineStr"/>
      <c r="Z878" s="7" t="inlineStr"/>
      <c r="AA878" s="7" t="inlineStr"/>
      <c r="AB878" s="7" t="inlineStr"/>
      <c r="AC878" s="7" t="inlineStr"/>
      <c r="AD878" s="7" t="inlineStr"/>
      <c r="AE878" s="7" t="inlineStr"/>
      <c r="AF878" s="7" t="inlineStr"/>
      <c r="AG878" s="7" t="inlineStr"/>
      <c r="AH878" s="7" t="inlineStr"/>
      <c r="AI878" s="7" t="inlineStr"/>
      <c r="AJ878" s="7" t="inlineStr"/>
      <c r="AK878" s="7" t="inlineStr"/>
      <c r="AL878" s="7" t="inlineStr"/>
      <c r="AM878" s="7" t="inlineStr"/>
      <c r="AN878" s="7" t="inlineStr"/>
      <c r="AO878" s="7" t="inlineStr"/>
      <c r="AP878" s="7" t="inlineStr"/>
      <c r="AQ878" s="7" t="inlineStr"/>
      <c r="AR878" s="7" t="inlineStr"/>
      <c r="AS878" s="7" t="inlineStr"/>
      <c r="AT878" s="7" t="inlineStr"/>
      <c r="AU878" s="7">
        <f>AW878+AY878+BA878+BC878+BE878+BG878+BI878</f>
        <v/>
      </c>
      <c r="AV878" s="7">
        <f>AX878+AZ878+BB878+BD878+BF878+BH878+BJ878</f>
        <v/>
      </c>
      <c r="AW878" s="7" t="inlineStr"/>
      <c r="AX878" s="7" t="inlineStr"/>
      <c r="AY878" s="7" t="inlineStr"/>
      <c r="AZ878" s="7" t="inlineStr"/>
      <c r="BA878" s="7" t="inlineStr"/>
      <c r="BB878" s="7" t="inlineStr"/>
      <c r="BC878" s="7" t="inlineStr"/>
      <c r="BD878" s="7" t="inlineStr"/>
      <c r="BE878" s="7" t="inlineStr"/>
      <c r="BF878" s="7" t="inlineStr"/>
      <c r="BG878" s="7" t="inlineStr"/>
      <c r="BH878" s="7" t="inlineStr"/>
      <c r="BI878" s="7" t="inlineStr"/>
      <c r="BJ878" s="7" t="inlineStr"/>
      <c r="BK878" s="7">
        <f>BM878+BO878+BQ878+BS878+BU878</f>
        <v/>
      </c>
      <c r="BL878" s="7">
        <f>BN878+BP878+BR878+BT878+BV878</f>
        <v/>
      </c>
      <c r="BM878" s="7" t="inlineStr"/>
      <c r="BN878" s="7" t="inlineStr"/>
      <c r="BO878" s="7" t="inlineStr"/>
      <c r="BP878" s="7" t="inlineStr"/>
      <c r="BQ878" s="7" t="inlineStr"/>
      <c r="BR878" s="7" t="inlineStr"/>
      <c r="BS878" s="7" t="inlineStr"/>
      <c r="BT878" s="7" t="inlineStr"/>
      <c r="BU878" s="7" t="inlineStr"/>
      <c r="BV878" s="7" t="inlineStr"/>
      <c r="BW878" s="7">
        <f>BY878+CA878+CC878+CE878+CG878+CI878+CK878+CM878+CO878+CQ878+CS878+CU878+CW878+CY878+DA878+DC878</f>
        <v/>
      </c>
      <c r="BX878" s="7">
        <f>BZ878+CB878+CD878+CF878+CH878+CJ878+CL878+CN878+CP878+CR878+CT878+CV878+CX878+CZ878+DB878+DD878</f>
        <v/>
      </c>
      <c r="BY878" s="7" t="inlineStr"/>
      <c r="BZ878" s="7" t="inlineStr"/>
      <c r="CA878" s="7" t="n">
        <v>10</v>
      </c>
      <c r="CB878" s="7" t="n">
        <v>1292110</v>
      </c>
      <c r="CC878" s="7" t="inlineStr"/>
      <c r="CD878" s="7" t="inlineStr"/>
      <c r="CE878" s="7" t="inlineStr"/>
      <c r="CF878" s="7" t="inlineStr"/>
      <c r="CG878" s="7" t="inlineStr"/>
      <c r="CH878" s="7" t="inlineStr"/>
      <c r="CI878" s="7" t="inlineStr"/>
      <c r="CJ878" s="7" t="inlineStr"/>
      <c r="CK878" s="7" t="inlineStr"/>
      <c r="CL878" s="7" t="inlineStr"/>
      <c r="CM878" s="7" t="inlineStr"/>
      <c r="CN878" s="7" t="inlineStr"/>
      <c r="CO878" s="7" t="inlineStr"/>
      <c r="CP878" s="7" t="inlineStr"/>
      <c r="CQ878" s="7" t="inlineStr"/>
      <c r="CR878" s="7" t="inlineStr"/>
      <c r="CS878" s="7" t="inlineStr"/>
      <c r="CT878" s="7" t="inlineStr"/>
      <c r="CU878" s="7" t="inlineStr"/>
      <c r="CV878" s="7" t="inlineStr"/>
      <c r="CW878" s="7" t="inlineStr"/>
      <c r="CX878" s="7" t="inlineStr"/>
      <c r="CY878" s="7" t="inlineStr"/>
      <c r="CZ878" s="7" t="inlineStr"/>
      <c r="DA878" s="7" t="inlineStr"/>
      <c r="DB878" s="7" t="inlineStr"/>
      <c r="DC878" s="7" t="inlineStr"/>
      <c r="DD878" s="7" t="inlineStr"/>
      <c r="DE878" s="7">
        <f>DG878+DI878+DK878+DM878+DO878+DQ878+DS878+DU878+DW878+DY878+EA878+EC878+EE878</f>
        <v/>
      </c>
      <c r="DF878" s="7">
        <f>DH878+DJ878+DL878+DN878+DP878+DR878+DT878+DV878+DX878+DZ878+EB878+ED878+EF878</f>
        <v/>
      </c>
      <c r="DG878" s="7" t="inlineStr"/>
      <c r="DH878" s="7" t="inlineStr"/>
      <c r="DI878" s="7" t="inlineStr"/>
      <c r="DJ878" s="7" t="inlineStr"/>
      <c r="DK878" s="7" t="inlineStr"/>
      <c r="DL878" s="7" t="inlineStr"/>
      <c r="DM878" s="7" t="inlineStr"/>
      <c r="DN878" s="7" t="inlineStr"/>
      <c r="DO878" s="7" t="inlineStr"/>
      <c r="DP878" s="7" t="inlineStr"/>
      <c r="DQ878" s="7" t="inlineStr"/>
      <c r="DR878" s="7" t="inlineStr"/>
      <c r="DS878" s="7" t="inlineStr"/>
      <c r="DT878" s="7" t="inlineStr"/>
      <c r="DU878" s="7" t="inlineStr"/>
      <c r="DV878" s="7" t="inlineStr"/>
      <c r="DW878" s="7" t="inlineStr"/>
      <c r="DX878" s="7" t="inlineStr"/>
      <c r="DY878" s="7" t="inlineStr"/>
      <c r="DZ878" s="7" t="inlineStr"/>
      <c r="EA878" s="7" t="inlineStr"/>
      <c r="EB878" s="7" t="inlineStr"/>
      <c r="EC878" s="7" t="inlineStr"/>
      <c r="ED878" s="7" t="inlineStr"/>
      <c r="EE878" s="7" t="inlineStr"/>
      <c r="EF878" s="7" t="inlineStr"/>
      <c r="EG878" s="7">
        <f>E878+AU878+BK878+BW878+DE878</f>
        <v/>
      </c>
      <c r="EH878" s="7">
        <f>F878+AV878+BL878+BX878+DF878</f>
        <v/>
      </c>
    </row>
    <row r="879" hidden="1" outlineLevel="1">
      <c r="A879" s="5" t="n">
        <v>77</v>
      </c>
      <c r="B879" s="6" t="inlineStr">
        <is>
          <t>Б АКТИВ МЕД ФАРМАЦИЙ МЧЖ (ЮНУСОБОД--ГУЛХАЁ)--56</t>
        </is>
      </c>
      <c r="C879" s="6" t="inlineStr">
        <is>
          <t>Ташкент</t>
        </is>
      </c>
      <c r="D879" s="6" t="inlineStr">
        <is>
          <t>Ташкент 1</t>
        </is>
      </c>
      <c r="E879" s="7">
        <f>G879+I879+K879+M879+O879+Q879+S879+U879+W879+Y879+AA879+AC879+AE879+AG879+AI879+AK879+AM879+AO879+AQ879+AS879</f>
        <v/>
      </c>
      <c r="F879" s="7">
        <f>H879+J879+L879+N879+P879+R879+T879+V879+X879+Z879+AB879+AD879+AF879+AH879+AJ879+AL879+AN879+AP879+AR879+AT879</f>
        <v/>
      </c>
      <c r="G879" s="7" t="inlineStr"/>
      <c r="H879" s="7" t="inlineStr"/>
      <c r="I879" s="7" t="inlineStr"/>
      <c r="J879" s="7" t="inlineStr"/>
      <c r="K879" s="7" t="inlineStr"/>
      <c r="L879" s="7" t="inlineStr"/>
      <c r="M879" s="7" t="inlineStr"/>
      <c r="N879" s="7" t="inlineStr"/>
      <c r="O879" s="7" t="inlineStr"/>
      <c r="P879" s="7" t="inlineStr"/>
      <c r="Q879" s="7" t="n">
        <v>2</v>
      </c>
      <c r="R879" s="7" t="n">
        <v>853160</v>
      </c>
      <c r="S879" s="7" t="inlineStr"/>
      <c r="T879" s="7" t="inlineStr"/>
      <c r="U879" s="7" t="inlineStr"/>
      <c r="V879" s="7" t="inlineStr"/>
      <c r="W879" s="7" t="inlineStr"/>
      <c r="X879" s="7" t="inlineStr"/>
      <c r="Y879" s="7" t="inlineStr"/>
      <c r="Z879" s="7" t="inlineStr"/>
      <c r="AA879" s="7" t="inlineStr"/>
      <c r="AB879" s="7" t="inlineStr"/>
      <c r="AC879" s="7" t="inlineStr"/>
      <c r="AD879" s="7" t="inlineStr"/>
      <c r="AE879" s="7" t="inlineStr"/>
      <c r="AF879" s="7" t="inlineStr"/>
      <c r="AG879" s="7" t="inlineStr"/>
      <c r="AH879" s="7" t="inlineStr"/>
      <c r="AI879" s="7" t="inlineStr"/>
      <c r="AJ879" s="7" t="inlineStr"/>
      <c r="AK879" s="7" t="inlineStr"/>
      <c r="AL879" s="7" t="inlineStr"/>
      <c r="AM879" s="7" t="inlineStr"/>
      <c r="AN879" s="7" t="inlineStr"/>
      <c r="AO879" s="7" t="inlineStr"/>
      <c r="AP879" s="7" t="inlineStr"/>
      <c r="AQ879" s="7" t="inlineStr"/>
      <c r="AR879" s="7" t="inlineStr"/>
      <c r="AS879" s="7" t="inlineStr"/>
      <c r="AT879" s="7" t="inlineStr"/>
      <c r="AU879" s="7">
        <f>AW879+AY879+BA879+BC879+BE879+BG879+BI879</f>
        <v/>
      </c>
      <c r="AV879" s="7">
        <f>AX879+AZ879+BB879+BD879+BF879+BH879+BJ879</f>
        <v/>
      </c>
      <c r="AW879" s="7" t="inlineStr"/>
      <c r="AX879" s="7" t="inlineStr"/>
      <c r="AY879" s="7" t="n">
        <v>1</v>
      </c>
      <c r="AZ879" s="7" t="n">
        <v>49262</v>
      </c>
      <c r="BA879" s="7" t="inlineStr"/>
      <c r="BB879" s="7" t="inlineStr"/>
      <c r="BC879" s="7" t="inlineStr"/>
      <c r="BD879" s="7" t="inlineStr"/>
      <c r="BE879" s="7" t="inlineStr"/>
      <c r="BF879" s="7" t="inlineStr"/>
      <c r="BG879" s="7" t="inlineStr"/>
      <c r="BH879" s="7" t="inlineStr"/>
      <c r="BI879" s="7" t="inlineStr"/>
      <c r="BJ879" s="7" t="inlineStr"/>
      <c r="BK879" s="7">
        <f>BM879+BO879+BQ879+BS879+BU879</f>
        <v/>
      </c>
      <c r="BL879" s="7">
        <f>BN879+BP879+BR879+BT879+BV879</f>
        <v/>
      </c>
      <c r="BM879" s="7" t="inlineStr"/>
      <c r="BN879" s="7" t="inlineStr"/>
      <c r="BO879" s="7" t="inlineStr"/>
      <c r="BP879" s="7" t="inlineStr"/>
      <c r="BQ879" s="7" t="inlineStr"/>
      <c r="BR879" s="7" t="inlineStr"/>
      <c r="BS879" s="7" t="inlineStr"/>
      <c r="BT879" s="7" t="inlineStr"/>
      <c r="BU879" s="7" t="inlineStr"/>
      <c r="BV879" s="7" t="inlineStr"/>
      <c r="BW879" s="7">
        <f>BY879+CA879+CC879+CE879+CG879+CI879+CK879+CM879+CO879+CQ879+CS879+CU879+CW879+CY879+DA879+DC879</f>
        <v/>
      </c>
      <c r="BX879" s="7">
        <f>BZ879+CB879+CD879+CF879+CH879+CJ879+CL879+CN879+CP879+CR879+CT879+CV879+CX879+CZ879+DB879+DD879</f>
        <v/>
      </c>
      <c r="BY879" s="7" t="inlineStr"/>
      <c r="BZ879" s="7" t="inlineStr"/>
      <c r="CA879" s="7" t="inlineStr"/>
      <c r="CB879" s="7" t="inlineStr"/>
      <c r="CC879" s="7" t="inlineStr"/>
      <c r="CD879" s="7" t="inlineStr"/>
      <c r="CE879" s="7" t="inlineStr"/>
      <c r="CF879" s="7" t="inlineStr"/>
      <c r="CG879" s="7" t="inlineStr"/>
      <c r="CH879" s="7" t="inlineStr"/>
      <c r="CI879" s="7" t="inlineStr"/>
      <c r="CJ879" s="7" t="inlineStr"/>
      <c r="CK879" s="7" t="inlineStr"/>
      <c r="CL879" s="7" t="inlineStr"/>
      <c r="CM879" s="7" t="inlineStr"/>
      <c r="CN879" s="7" t="inlineStr"/>
      <c r="CO879" s="7" t="inlineStr"/>
      <c r="CP879" s="7" t="inlineStr"/>
      <c r="CQ879" s="7" t="inlineStr"/>
      <c r="CR879" s="7" t="inlineStr"/>
      <c r="CS879" s="7" t="inlineStr"/>
      <c r="CT879" s="7" t="inlineStr"/>
      <c r="CU879" s="7" t="inlineStr"/>
      <c r="CV879" s="7" t="inlineStr"/>
      <c r="CW879" s="7" t="inlineStr"/>
      <c r="CX879" s="7" t="inlineStr"/>
      <c r="CY879" s="7" t="inlineStr"/>
      <c r="CZ879" s="7" t="inlineStr"/>
      <c r="DA879" s="7" t="inlineStr"/>
      <c r="DB879" s="7" t="inlineStr"/>
      <c r="DC879" s="7" t="inlineStr"/>
      <c r="DD879" s="7" t="inlineStr"/>
      <c r="DE879" s="7">
        <f>DG879+DI879+DK879+DM879+DO879+DQ879+DS879+DU879+DW879+DY879+EA879+EC879+EE879</f>
        <v/>
      </c>
      <c r="DF879" s="7">
        <f>DH879+DJ879+DL879+DN879+DP879+DR879+DT879+DV879+DX879+DZ879+EB879+ED879+EF879</f>
        <v/>
      </c>
      <c r="DG879" s="7" t="inlineStr"/>
      <c r="DH879" s="7" t="inlineStr"/>
      <c r="DI879" s="7" t="inlineStr"/>
      <c r="DJ879" s="7" t="inlineStr"/>
      <c r="DK879" s="7" t="inlineStr"/>
      <c r="DL879" s="7" t="inlineStr"/>
      <c r="DM879" s="7" t="inlineStr"/>
      <c r="DN879" s="7" t="inlineStr"/>
      <c r="DO879" s="7" t="inlineStr"/>
      <c r="DP879" s="7" t="inlineStr"/>
      <c r="DQ879" s="7" t="inlineStr"/>
      <c r="DR879" s="7" t="inlineStr"/>
      <c r="DS879" s="7" t="inlineStr"/>
      <c r="DT879" s="7" t="inlineStr"/>
      <c r="DU879" s="7" t="n">
        <v>2</v>
      </c>
      <c r="DV879" s="7" t="n">
        <v>664608</v>
      </c>
      <c r="DW879" s="7" t="inlineStr"/>
      <c r="DX879" s="7" t="inlineStr"/>
      <c r="DY879" s="7" t="inlineStr"/>
      <c r="DZ879" s="7" t="inlineStr"/>
      <c r="EA879" s="7" t="inlineStr"/>
      <c r="EB879" s="7" t="inlineStr"/>
      <c r="EC879" s="7" t="inlineStr"/>
      <c r="ED879" s="7" t="inlineStr"/>
      <c r="EE879" s="7" t="inlineStr"/>
      <c r="EF879" s="7" t="inlineStr"/>
      <c r="EG879" s="7">
        <f>E879+AU879+BK879+BW879+DE879</f>
        <v/>
      </c>
      <c r="EH879" s="7">
        <f>F879+AV879+BL879+BX879+DF879</f>
        <v/>
      </c>
    </row>
    <row r="880" hidden="1" outlineLevel="1">
      <c r="A880" s="5" t="n">
        <v>78</v>
      </c>
      <c r="B880" s="6" t="inlineStr">
        <is>
          <t>Б АЛФА СТЕЛЛА ДОРО (ОЛМАЛИК-МАВЛУДА)--54</t>
        </is>
      </c>
      <c r="C880" s="6" t="inlineStr">
        <is>
          <t>Ташкент</t>
        </is>
      </c>
      <c r="D880" s="6" t="inlineStr">
        <is>
          <t>Ташкент 2</t>
        </is>
      </c>
      <c r="E880" s="7">
        <f>G880+I880+K880+M880+O880+Q880+S880+U880+W880+Y880+AA880+AC880+AE880+AG880+AI880+AK880+AM880+AO880+AQ880+AS880</f>
        <v/>
      </c>
      <c r="F880" s="7">
        <f>H880+J880+L880+N880+P880+R880+T880+V880+X880+Z880+AB880+AD880+AF880+AH880+AJ880+AL880+AN880+AP880+AR880+AT880</f>
        <v/>
      </c>
      <c r="G880" s="7" t="inlineStr"/>
      <c r="H880" s="7" t="inlineStr"/>
      <c r="I880" s="7" t="inlineStr"/>
      <c r="J880" s="7" t="inlineStr"/>
      <c r="K880" s="7" t="inlineStr"/>
      <c r="L880" s="7" t="inlineStr"/>
      <c r="M880" s="7" t="inlineStr"/>
      <c r="N880" s="7" t="inlineStr"/>
      <c r="O880" s="7" t="inlineStr"/>
      <c r="P880" s="7" t="inlineStr"/>
      <c r="Q880" s="7" t="n">
        <v>10</v>
      </c>
      <c r="R880" s="7" t="n">
        <v>887460</v>
      </c>
      <c r="S880" s="7" t="inlineStr"/>
      <c r="T880" s="7" t="inlineStr"/>
      <c r="U880" s="7" t="inlineStr"/>
      <c r="V880" s="7" t="inlineStr"/>
      <c r="W880" s="7" t="inlineStr"/>
      <c r="X880" s="7" t="inlineStr"/>
      <c r="Y880" s="7" t="inlineStr"/>
      <c r="Z880" s="7" t="inlineStr"/>
      <c r="AA880" s="7" t="inlineStr"/>
      <c r="AB880" s="7" t="inlineStr"/>
      <c r="AC880" s="7" t="inlineStr"/>
      <c r="AD880" s="7" t="inlineStr"/>
      <c r="AE880" s="7" t="inlineStr"/>
      <c r="AF880" s="7" t="inlineStr"/>
      <c r="AG880" s="7" t="inlineStr"/>
      <c r="AH880" s="7" t="inlineStr"/>
      <c r="AI880" s="7" t="inlineStr"/>
      <c r="AJ880" s="7" t="inlineStr"/>
      <c r="AK880" s="7" t="inlineStr"/>
      <c r="AL880" s="7" t="inlineStr"/>
      <c r="AM880" s="7" t="inlineStr"/>
      <c r="AN880" s="7" t="inlineStr"/>
      <c r="AO880" s="7" t="inlineStr"/>
      <c r="AP880" s="7" t="inlineStr"/>
      <c r="AQ880" s="7" t="inlineStr"/>
      <c r="AR880" s="7" t="inlineStr"/>
      <c r="AS880" s="7" t="inlineStr"/>
      <c r="AT880" s="7" t="inlineStr"/>
      <c r="AU880" s="7">
        <f>AW880+AY880+BA880+BC880+BE880+BG880+BI880</f>
        <v/>
      </c>
      <c r="AV880" s="7">
        <f>AX880+AZ880+BB880+BD880+BF880+BH880+BJ880</f>
        <v/>
      </c>
      <c r="AW880" s="7" t="inlineStr"/>
      <c r="AX880" s="7" t="inlineStr"/>
      <c r="AY880" s="7" t="inlineStr"/>
      <c r="AZ880" s="7" t="inlineStr"/>
      <c r="BA880" s="7" t="inlineStr"/>
      <c r="BB880" s="7" t="inlineStr"/>
      <c r="BC880" s="7" t="inlineStr"/>
      <c r="BD880" s="7" t="inlineStr"/>
      <c r="BE880" s="7" t="inlineStr"/>
      <c r="BF880" s="7" t="inlineStr"/>
      <c r="BG880" s="7" t="inlineStr"/>
      <c r="BH880" s="7" t="inlineStr"/>
      <c r="BI880" s="7" t="inlineStr"/>
      <c r="BJ880" s="7" t="inlineStr"/>
      <c r="BK880" s="7">
        <f>BM880+BO880+BQ880+BS880+BU880</f>
        <v/>
      </c>
      <c r="BL880" s="7">
        <f>BN880+BP880+BR880+BT880+BV880</f>
        <v/>
      </c>
      <c r="BM880" s="7" t="inlineStr"/>
      <c r="BN880" s="7" t="inlineStr"/>
      <c r="BO880" s="7" t="inlineStr"/>
      <c r="BP880" s="7" t="inlineStr"/>
      <c r="BQ880" s="7" t="inlineStr"/>
      <c r="BR880" s="7" t="inlineStr"/>
      <c r="BS880" s="7" t="inlineStr"/>
      <c r="BT880" s="7" t="inlineStr"/>
      <c r="BU880" s="7" t="n">
        <v>3</v>
      </c>
      <c r="BV880" s="7" t="n">
        <v>817083</v>
      </c>
      <c r="BW880" s="7">
        <f>BY880+CA880+CC880+CE880+CG880+CI880+CK880+CM880+CO880+CQ880+CS880+CU880+CW880+CY880+DA880+DC880</f>
        <v/>
      </c>
      <c r="BX880" s="7">
        <f>BZ880+CB880+CD880+CF880+CH880+CJ880+CL880+CN880+CP880+CR880+CT880+CV880+CX880+CZ880+DB880+DD880</f>
        <v/>
      </c>
      <c r="BY880" s="7" t="inlineStr"/>
      <c r="BZ880" s="7" t="inlineStr"/>
      <c r="CA880" s="7" t="inlineStr"/>
      <c r="CB880" s="7" t="inlineStr"/>
      <c r="CC880" s="7" t="inlineStr"/>
      <c r="CD880" s="7" t="inlineStr"/>
      <c r="CE880" s="7" t="inlineStr"/>
      <c r="CF880" s="7" t="inlineStr"/>
      <c r="CG880" s="7" t="inlineStr"/>
      <c r="CH880" s="7" t="inlineStr"/>
      <c r="CI880" s="7" t="inlineStr"/>
      <c r="CJ880" s="7" t="inlineStr"/>
      <c r="CK880" s="7" t="inlineStr"/>
      <c r="CL880" s="7" t="inlineStr"/>
      <c r="CM880" s="7" t="n">
        <v>30</v>
      </c>
      <c r="CN880" s="7" t="n">
        <v>11971110</v>
      </c>
      <c r="CO880" s="7" t="inlineStr"/>
      <c r="CP880" s="7" t="inlineStr"/>
      <c r="CQ880" s="7" t="inlineStr"/>
      <c r="CR880" s="7" t="inlineStr"/>
      <c r="CS880" s="7" t="inlineStr"/>
      <c r="CT880" s="7" t="inlineStr"/>
      <c r="CU880" s="7" t="inlineStr"/>
      <c r="CV880" s="7" t="inlineStr"/>
      <c r="CW880" s="7" t="inlineStr"/>
      <c r="CX880" s="7" t="inlineStr"/>
      <c r="CY880" s="7" t="inlineStr"/>
      <c r="CZ880" s="7" t="inlineStr"/>
      <c r="DA880" s="7" t="inlineStr"/>
      <c r="DB880" s="7" t="inlineStr"/>
      <c r="DC880" s="7" t="inlineStr"/>
      <c r="DD880" s="7" t="inlineStr"/>
      <c r="DE880" s="7">
        <f>DG880+DI880+DK880+DM880+DO880+DQ880+DS880+DU880+DW880+DY880+EA880+EC880+EE880</f>
        <v/>
      </c>
      <c r="DF880" s="7">
        <f>DH880+DJ880+DL880+DN880+DP880+DR880+DT880+DV880+DX880+DZ880+EB880+ED880+EF880</f>
        <v/>
      </c>
      <c r="DG880" s="7" t="inlineStr"/>
      <c r="DH880" s="7" t="inlineStr"/>
      <c r="DI880" s="7" t="inlineStr"/>
      <c r="DJ880" s="7" t="inlineStr"/>
      <c r="DK880" s="7" t="inlineStr"/>
      <c r="DL880" s="7" t="inlineStr"/>
      <c r="DM880" s="7" t="inlineStr"/>
      <c r="DN880" s="7" t="inlineStr"/>
      <c r="DO880" s="7" t="inlineStr"/>
      <c r="DP880" s="7" t="inlineStr"/>
      <c r="DQ880" s="7" t="inlineStr"/>
      <c r="DR880" s="7" t="inlineStr"/>
      <c r="DS880" s="7" t="inlineStr"/>
      <c r="DT880" s="7" t="inlineStr"/>
      <c r="DU880" s="7" t="inlineStr"/>
      <c r="DV880" s="7" t="inlineStr"/>
      <c r="DW880" s="7" t="inlineStr"/>
      <c r="DX880" s="7" t="inlineStr"/>
      <c r="DY880" s="7" t="inlineStr"/>
      <c r="DZ880" s="7" t="inlineStr"/>
      <c r="EA880" s="7" t="inlineStr"/>
      <c r="EB880" s="7" t="inlineStr"/>
      <c r="EC880" s="7" t="inlineStr"/>
      <c r="ED880" s="7" t="inlineStr"/>
      <c r="EE880" s="7" t="inlineStr"/>
      <c r="EF880" s="7" t="inlineStr"/>
      <c r="EG880" s="7">
        <f>E880+AU880+BK880+BW880+DE880</f>
        <v/>
      </c>
      <c r="EH880" s="7">
        <f>F880+AV880+BL880+BX880+DF880</f>
        <v/>
      </c>
    </row>
    <row r="881" hidden="1" outlineLevel="1">
      <c r="A881" s="5" t="n">
        <v>79</v>
      </c>
      <c r="B881" s="6" t="inlineStr">
        <is>
          <t>Б БАХОР ФАРМ БИЗНЕС (ЧИЛОНЗОР 16-ГОР--НИГОРА)-57</t>
        </is>
      </c>
      <c r="C881" s="6" t="inlineStr">
        <is>
          <t>Ташкент</t>
        </is>
      </c>
      <c r="D881" s="6" t="inlineStr">
        <is>
          <t>Ташкент 2</t>
        </is>
      </c>
      <c r="E881" s="7">
        <f>G881+I881+K881+M881+O881+Q881+S881+U881+W881+Y881+AA881+AC881+AE881+AG881+AI881+AK881+AM881+AO881+AQ881+AS881</f>
        <v/>
      </c>
      <c r="F881" s="7">
        <f>H881+J881+L881+N881+P881+R881+T881+V881+X881+Z881+AB881+AD881+AF881+AH881+AJ881+AL881+AN881+AP881+AR881+AT881</f>
        <v/>
      </c>
      <c r="G881" s="7" t="inlineStr"/>
      <c r="H881" s="7" t="inlineStr"/>
      <c r="I881" s="7" t="inlineStr"/>
      <c r="J881" s="7" t="inlineStr"/>
      <c r="K881" s="7" t="inlineStr"/>
      <c r="L881" s="7" t="inlineStr"/>
      <c r="M881" s="7" t="n">
        <v>5</v>
      </c>
      <c r="N881" s="7" t="n">
        <v>308730</v>
      </c>
      <c r="O881" s="7" t="inlineStr"/>
      <c r="P881" s="7" t="inlineStr"/>
      <c r="Q881" s="7" t="inlineStr"/>
      <c r="R881" s="7" t="inlineStr"/>
      <c r="S881" s="7" t="inlineStr"/>
      <c r="T881" s="7" t="inlineStr"/>
      <c r="U881" s="7" t="inlineStr"/>
      <c r="V881" s="7" t="inlineStr"/>
      <c r="W881" s="7" t="inlineStr"/>
      <c r="X881" s="7" t="inlineStr"/>
      <c r="Y881" s="7" t="inlineStr"/>
      <c r="Z881" s="7" t="inlineStr"/>
      <c r="AA881" s="7" t="inlineStr"/>
      <c r="AB881" s="7" t="inlineStr"/>
      <c r="AC881" s="7" t="inlineStr"/>
      <c r="AD881" s="7" t="inlineStr"/>
      <c r="AE881" s="7" t="inlineStr"/>
      <c r="AF881" s="7" t="inlineStr"/>
      <c r="AG881" s="7" t="inlineStr"/>
      <c r="AH881" s="7" t="inlineStr"/>
      <c r="AI881" s="7" t="inlineStr"/>
      <c r="AJ881" s="7" t="inlineStr"/>
      <c r="AK881" s="7" t="inlineStr"/>
      <c r="AL881" s="7" t="inlineStr"/>
      <c r="AM881" s="7" t="inlineStr"/>
      <c r="AN881" s="7" t="inlineStr"/>
      <c r="AO881" s="7" t="inlineStr"/>
      <c r="AP881" s="7" t="inlineStr"/>
      <c r="AQ881" s="7" t="inlineStr"/>
      <c r="AR881" s="7" t="inlineStr"/>
      <c r="AS881" s="7" t="inlineStr"/>
      <c r="AT881" s="7" t="inlineStr"/>
      <c r="AU881" s="7">
        <f>AW881+AY881+BA881+BC881+BE881+BG881+BI881</f>
        <v/>
      </c>
      <c r="AV881" s="7">
        <f>AX881+AZ881+BB881+BD881+BF881+BH881+BJ881</f>
        <v/>
      </c>
      <c r="AW881" s="7" t="inlineStr"/>
      <c r="AX881" s="7" t="inlineStr"/>
      <c r="AY881" s="7" t="inlineStr"/>
      <c r="AZ881" s="7" t="inlineStr"/>
      <c r="BA881" s="7" t="inlineStr"/>
      <c r="BB881" s="7" t="inlineStr"/>
      <c r="BC881" s="7" t="inlineStr"/>
      <c r="BD881" s="7" t="inlineStr"/>
      <c r="BE881" s="7" t="inlineStr"/>
      <c r="BF881" s="7" t="inlineStr"/>
      <c r="BG881" s="7" t="inlineStr"/>
      <c r="BH881" s="7" t="inlineStr"/>
      <c r="BI881" s="7" t="inlineStr"/>
      <c r="BJ881" s="7" t="inlineStr"/>
      <c r="BK881" s="7">
        <f>BM881+BO881+BQ881+BS881+BU881</f>
        <v/>
      </c>
      <c r="BL881" s="7">
        <f>BN881+BP881+BR881+BT881+BV881</f>
        <v/>
      </c>
      <c r="BM881" s="7" t="inlineStr"/>
      <c r="BN881" s="7" t="inlineStr"/>
      <c r="BO881" s="7" t="inlineStr"/>
      <c r="BP881" s="7" t="inlineStr"/>
      <c r="BQ881" s="7" t="inlineStr"/>
      <c r="BR881" s="7" t="inlineStr"/>
      <c r="BS881" s="7" t="inlineStr"/>
      <c r="BT881" s="7" t="inlineStr"/>
      <c r="BU881" s="7" t="inlineStr"/>
      <c r="BV881" s="7" t="inlineStr"/>
      <c r="BW881" s="7">
        <f>BY881+CA881+CC881+CE881+CG881+CI881+CK881+CM881+CO881+CQ881+CS881+CU881+CW881+CY881+DA881+DC881</f>
        <v/>
      </c>
      <c r="BX881" s="7">
        <f>BZ881+CB881+CD881+CF881+CH881+CJ881+CL881+CN881+CP881+CR881+CT881+CV881+CX881+CZ881+DB881+DD881</f>
        <v/>
      </c>
      <c r="BY881" s="7" t="inlineStr"/>
      <c r="BZ881" s="7" t="inlineStr"/>
      <c r="CA881" s="7" t="inlineStr"/>
      <c r="CB881" s="7" t="inlineStr"/>
      <c r="CC881" s="7" t="inlineStr"/>
      <c r="CD881" s="7" t="inlineStr"/>
      <c r="CE881" s="7" t="inlineStr"/>
      <c r="CF881" s="7" t="inlineStr"/>
      <c r="CG881" s="7" t="inlineStr"/>
      <c r="CH881" s="7" t="inlineStr"/>
      <c r="CI881" s="7" t="inlineStr"/>
      <c r="CJ881" s="7" t="inlineStr"/>
      <c r="CK881" s="7" t="inlineStr"/>
      <c r="CL881" s="7" t="inlineStr"/>
      <c r="CM881" s="7" t="inlineStr"/>
      <c r="CN881" s="7" t="inlineStr"/>
      <c r="CO881" s="7" t="inlineStr"/>
      <c r="CP881" s="7" t="inlineStr"/>
      <c r="CQ881" s="7" t="inlineStr"/>
      <c r="CR881" s="7" t="inlineStr"/>
      <c r="CS881" s="7" t="inlineStr"/>
      <c r="CT881" s="7" t="inlineStr"/>
      <c r="CU881" s="7" t="inlineStr"/>
      <c r="CV881" s="7" t="inlineStr"/>
      <c r="CW881" s="7" t="inlineStr"/>
      <c r="CX881" s="7" t="inlineStr"/>
      <c r="CY881" s="7" t="inlineStr"/>
      <c r="CZ881" s="7" t="inlineStr"/>
      <c r="DA881" s="7" t="inlineStr"/>
      <c r="DB881" s="7" t="inlineStr"/>
      <c r="DC881" s="7" t="inlineStr"/>
      <c r="DD881" s="7" t="inlineStr"/>
      <c r="DE881" s="7">
        <f>DG881+DI881+DK881+DM881+DO881+DQ881+DS881+DU881+DW881+DY881+EA881+EC881+EE881</f>
        <v/>
      </c>
      <c r="DF881" s="7">
        <f>DH881+DJ881+DL881+DN881+DP881+DR881+DT881+DV881+DX881+DZ881+EB881+ED881+EF881</f>
        <v/>
      </c>
      <c r="DG881" s="7" t="inlineStr"/>
      <c r="DH881" s="7" t="inlineStr"/>
      <c r="DI881" s="7" t="inlineStr"/>
      <c r="DJ881" s="7" t="inlineStr"/>
      <c r="DK881" s="7" t="inlineStr"/>
      <c r="DL881" s="7" t="inlineStr"/>
      <c r="DM881" s="7" t="inlineStr"/>
      <c r="DN881" s="7" t="inlineStr"/>
      <c r="DO881" s="7" t="inlineStr"/>
      <c r="DP881" s="7" t="inlineStr"/>
      <c r="DQ881" s="7" t="inlineStr"/>
      <c r="DR881" s="7" t="inlineStr"/>
      <c r="DS881" s="7" t="inlineStr"/>
      <c r="DT881" s="7" t="inlineStr"/>
      <c r="DU881" s="7" t="inlineStr"/>
      <c r="DV881" s="7" t="inlineStr"/>
      <c r="DW881" s="7" t="inlineStr"/>
      <c r="DX881" s="7" t="inlineStr"/>
      <c r="DY881" s="7" t="inlineStr"/>
      <c r="DZ881" s="7" t="inlineStr"/>
      <c r="EA881" s="7" t="inlineStr"/>
      <c r="EB881" s="7" t="inlineStr"/>
      <c r="EC881" s="7" t="inlineStr"/>
      <c r="ED881" s="7" t="inlineStr"/>
      <c r="EE881" s="7" t="inlineStr"/>
      <c r="EF881" s="7" t="inlineStr"/>
      <c r="EG881" s="7">
        <f>E881+AU881+BK881+BW881+DE881</f>
        <v/>
      </c>
      <c r="EH881" s="7">
        <f>F881+AV881+BL881+BX881+DF881</f>
        <v/>
      </c>
    </row>
    <row r="882" hidden="1" outlineLevel="1">
      <c r="A882" s="5" t="n">
        <v>80</v>
      </c>
      <c r="B882" s="6" t="inlineStr">
        <is>
          <t>Б БАХТ-КАСРИ (СИРДАРЁ ОК-ОЛТИН--МАВЛУДА)--52</t>
        </is>
      </c>
      <c r="C882" s="6" t="inlineStr">
        <is>
          <t>Ташкент</t>
        </is>
      </c>
      <c r="D882" s="6" t="inlineStr">
        <is>
          <t>Ташкент 1</t>
        </is>
      </c>
      <c r="E882" s="7">
        <f>G882+I882+K882+M882+O882+Q882+S882+U882+W882+Y882+AA882+AC882+AE882+AG882+AI882+AK882+AM882+AO882+AQ882+AS882</f>
        <v/>
      </c>
      <c r="F882" s="7">
        <f>H882+J882+L882+N882+P882+R882+T882+V882+X882+Z882+AB882+AD882+AF882+AH882+AJ882+AL882+AN882+AP882+AR882+AT882</f>
        <v/>
      </c>
      <c r="G882" s="7" t="inlineStr"/>
      <c r="H882" s="7" t="inlineStr"/>
      <c r="I882" s="7" t="inlineStr"/>
      <c r="J882" s="7" t="inlineStr"/>
      <c r="K882" s="7" t="inlineStr"/>
      <c r="L882" s="7" t="inlineStr"/>
      <c r="M882" s="7" t="inlineStr"/>
      <c r="N882" s="7" t="inlineStr"/>
      <c r="O882" s="7" t="inlineStr"/>
      <c r="P882" s="7" t="inlineStr"/>
      <c r="Q882" s="7" t="n">
        <v>2</v>
      </c>
      <c r="R882" s="7" t="n">
        <v>80926</v>
      </c>
      <c r="S882" s="7" t="inlineStr"/>
      <c r="T882" s="7" t="inlineStr"/>
      <c r="U882" s="7" t="inlineStr"/>
      <c r="V882" s="7" t="inlineStr"/>
      <c r="W882" s="7" t="inlineStr"/>
      <c r="X882" s="7" t="inlineStr"/>
      <c r="Y882" s="7" t="inlineStr"/>
      <c r="Z882" s="7" t="inlineStr"/>
      <c r="AA882" s="7" t="inlineStr"/>
      <c r="AB882" s="7" t="inlineStr"/>
      <c r="AC882" s="7" t="inlineStr"/>
      <c r="AD882" s="7" t="inlineStr"/>
      <c r="AE882" s="7" t="inlineStr"/>
      <c r="AF882" s="7" t="inlineStr"/>
      <c r="AG882" s="7" t="inlineStr"/>
      <c r="AH882" s="7" t="inlineStr"/>
      <c r="AI882" s="7" t="inlineStr"/>
      <c r="AJ882" s="7" t="inlineStr"/>
      <c r="AK882" s="7" t="inlineStr"/>
      <c r="AL882" s="7" t="inlineStr"/>
      <c r="AM882" s="7" t="inlineStr"/>
      <c r="AN882" s="7" t="inlineStr"/>
      <c r="AO882" s="7" t="inlineStr"/>
      <c r="AP882" s="7" t="inlineStr"/>
      <c r="AQ882" s="7" t="inlineStr"/>
      <c r="AR882" s="7" t="inlineStr"/>
      <c r="AS882" s="7" t="inlineStr"/>
      <c r="AT882" s="7" t="inlineStr"/>
      <c r="AU882" s="7">
        <f>AW882+AY882+BA882+BC882+BE882+BG882+BI882</f>
        <v/>
      </c>
      <c r="AV882" s="7">
        <f>AX882+AZ882+BB882+BD882+BF882+BH882+BJ882</f>
        <v/>
      </c>
      <c r="AW882" s="7" t="inlineStr"/>
      <c r="AX882" s="7" t="inlineStr"/>
      <c r="AY882" s="7" t="inlineStr"/>
      <c r="AZ882" s="7" t="inlineStr"/>
      <c r="BA882" s="7" t="inlineStr"/>
      <c r="BB882" s="7" t="inlineStr"/>
      <c r="BC882" s="7" t="inlineStr"/>
      <c r="BD882" s="7" t="inlineStr"/>
      <c r="BE882" s="7" t="inlineStr"/>
      <c r="BF882" s="7" t="inlineStr"/>
      <c r="BG882" s="7" t="inlineStr"/>
      <c r="BH882" s="7" t="inlineStr"/>
      <c r="BI882" s="7" t="inlineStr"/>
      <c r="BJ882" s="7" t="inlineStr"/>
      <c r="BK882" s="7">
        <f>BM882+BO882+BQ882+BS882+BU882</f>
        <v/>
      </c>
      <c r="BL882" s="7">
        <f>BN882+BP882+BR882+BT882+BV882</f>
        <v/>
      </c>
      <c r="BM882" s="7" t="inlineStr"/>
      <c r="BN882" s="7" t="inlineStr"/>
      <c r="BO882" s="7" t="inlineStr"/>
      <c r="BP882" s="7" t="inlineStr"/>
      <c r="BQ882" s="7" t="inlineStr"/>
      <c r="BR882" s="7" t="inlineStr"/>
      <c r="BS882" s="7" t="inlineStr"/>
      <c r="BT882" s="7" t="inlineStr"/>
      <c r="BU882" s="7" t="n">
        <v>4</v>
      </c>
      <c r="BV882" s="7" t="n">
        <v>714488</v>
      </c>
      <c r="BW882" s="7">
        <f>BY882+CA882+CC882+CE882+CG882+CI882+CK882+CM882+CO882+CQ882+CS882+CU882+CW882+CY882+DA882+DC882</f>
        <v/>
      </c>
      <c r="BX882" s="7">
        <f>BZ882+CB882+CD882+CF882+CH882+CJ882+CL882+CN882+CP882+CR882+CT882+CV882+CX882+CZ882+DB882+DD882</f>
        <v/>
      </c>
      <c r="BY882" s="7" t="inlineStr"/>
      <c r="BZ882" s="7" t="inlineStr"/>
      <c r="CA882" s="7" t="inlineStr"/>
      <c r="CB882" s="7" t="inlineStr"/>
      <c r="CC882" s="7" t="inlineStr"/>
      <c r="CD882" s="7" t="inlineStr"/>
      <c r="CE882" s="7" t="inlineStr"/>
      <c r="CF882" s="7" t="inlineStr"/>
      <c r="CG882" s="7" t="inlineStr"/>
      <c r="CH882" s="7" t="inlineStr"/>
      <c r="CI882" s="7" t="inlineStr"/>
      <c r="CJ882" s="7" t="inlineStr"/>
      <c r="CK882" s="7" t="inlineStr"/>
      <c r="CL882" s="7" t="inlineStr"/>
      <c r="CM882" s="7" t="inlineStr"/>
      <c r="CN882" s="7" t="inlineStr"/>
      <c r="CO882" s="7" t="inlineStr"/>
      <c r="CP882" s="7" t="inlineStr"/>
      <c r="CQ882" s="7" t="inlineStr"/>
      <c r="CR882" s="7" t="inlineStr"/>
      <c r="CS882" s="7" t="inlineStr"/>
      <c r="CT882" s="7" t="inlineStr"/>
      <c r="CU882" s="7" t="inlineStr"/>
      <c r="CV882" s="7" t="inlineStr"/>
      <c r="CW882" s="7" t="inlineStr"/>
      <c r="CX882" s="7" t="inlineStr"/>
      <c r="CY882" s="7" t="inlineStr"/>
      <c r="CZ882" s="7" t="inlineStr"/>
      <c r="DA882" s="7" t="inlineStr"/>
      <c r="DB882" s="7" t="inlineStr"/>
      <c r="DC882" s="7" t="inlineStr"/>
      <c r="DD882" s="7" t="inlineStr"/>
      <c r="DE882" s="7">
        <f>DG882+DI882+DK882+DM882+DO882+DQ882+DS882+DU882+DW882+DY882+EA882+EC882+EE882</f>
        <v/>
      </c>
      <c r="DF882" s="7">
        <f>DH882+DJ882+DL882+DN882+DP882+DR882+DT882+DV882+DX882+DZ882+EB882+ED882+EF882</f>
        <v/>
      </c>
      <c r="DG882" s="7" t="inlineStr"/>
      <c r="DH882" s="7" t="inlineStr"/>
      <c r="DI882" s="7" t="inlineStr"/>
      <c r="DJ882" s="7" t="inlineStr"/>
      <c r="DK882" s="7" t="inlineStr"/>
      <c r="DL882" s="7" t="inlineStr"/>
      <c r="DM882" s="7" t="inlineStr"/>
      <c r="DN882" s="7" t="inlineStr"/>
      <c r="DO882" s="7" t="inlineStr"/>
      <c r="DP882" s="7" t="inlineStr"/>
      <c r="DQ882" s="7" t="inlineStr"/>
      <c r="DR882" s="7" t="inlineStr"/>
      <c r="DS882" s="7" t="inlineStr"/>
      <c r="DT882" s="7" t="inlineStr"/>
      <c r="DU882" s="7" t="inlineStr"/>
      <c r="DV882" s="7" t="inlineStr"/>
      <c r="DW882" s="7" t="inlineStr"/>
      <c r="DX882" s="7" t="inlineStr"/>
      <c r="DY882" s="7" t="inlineStr"/>
      <c r="DZ882" s="7" t="inlineStr"/>
      <c r="EA882" s="7" t="inlineStr"/>
      <c r="EB882" s="7" t="inlineStr"/>
      <c r="EC882" s="7" t="inlineStr"/>
      <c r="ED882" s="7" t="inlineStr"/>
      <c r="EE882" s="7" t="inlineStr"/>
      <c r="EF882" s="7" t="inlineStr"/>
      <c r="EG882" s="7">
        <f>E882+AU882+BK882+BW882+DE882</f>
        <v/>
      </c>
      <c r="EH882" s="7">
        <f>F882+AV882+BL882+BX882+DF882</f>
        <v/>
      </c>
    </row>
    <row r="883" hidden="1" outlineLevel="1">
      <c r="A883" s="5" t="n">
        <v>81</v>
      </c>
      <c r="B883" s="6" t="inlineStr">
        <is>
          <t>Б БЕК ФАРМ НУР ТРАДЕ (ГУЛИСТОН-МАВЛУДА)-52</t>
        </is>
      </c>
      <c r="C883" s="6" t="inlineStr">
        <is>
          <t>Ташкент</t>
        </is>
      </c>
      <c r="D883" s="6" t="inlineStr">
        <is>
          <t>Ташкент 1</t>
        </is>
      </c>
      <c r="E883" s="7">
        <f>G883+I883+K883+M883+O883+Q883+S883+U883+W883+Y883+AA883+AC883+AE883+AG883+AI883+AK883+AM883+AO883+AQ883+AS883</f>
        <v/>
      </c>
      <c r="F883" s="7">
        <f>H883+J883+L883+N883+P883+R883+T883+V883+X883+Z883+AB883+AD883+AF883+AH883+AJ883+AL883+AN883+AP883+AR883+AT883</f>
        <v/>
      </c>
      <c r="G883" s="7" t="inlineStr"/>
      <c r="H883" s="7" t="inlineStr"/>
      <c r="I883" s="7" t="inlineStr"/>
      <c r="J883" s="7" t="inlineStr"/>
      <c r="K883" s="7" t="inlineStr"/>
      <c r="L883" s="7" t="inlineStr"/>
      <c r="M883" s="7" t="n">
        <v>10</v>
      </c>
      <c r="N883" s="7" t="n">
        <v>2775130</v>
      </c>
      <c r="O883" s="7" t="inlineStr"/>
      <c r="P883" s="7" t="inlineStr"/>
      <c r="Q883" s="7" t="inlineStr"/>
      <c r="R883" s="7" t="inlineStr"/>
      <c r="S883" s="7" t="inlineStr"/>
      <c r="T883" s="7" t="inlineStr"/>
      <c r="U883" s="7" t="inlineStr"/>
      <c r="V883" s="7" t="inlineStr"/>
      <c r="W883" s="7" t="inlineStr"/>
      <c r="X883" s="7" t="inlineStr"/>
      <c r="Y883" s="7" t="inlineStr"/>
      <c r="Z883" s="7" t="inlineStr"/>
      <c r="AA883" s="7" t="inlineStr"/>
      <c r="AB883" s="7" t="inlineStr"/>
      <c r="AC883" s="7" t="inlineStr"/>
      <c r="AD883" s="7" t="inlineStr"/>
      <c r="AE883" s="7" t="inlineStr"/>
      <c r="AF883" s="7" t="inlineStr"/>
      <c r="AG883" s="7" t="inlineStr"/>
      <c r="AH883" s="7" t="inlineStr"/>
      <c r="AI883" s="7" t="inlineStr"/>
      <c r="AJ883" s="7" t="inlineStr"/>
      <c r="AK883" s="7" t="inlineStr"/>
      <c r="AL883" s="7" t="inlineStr"/>
      <c r="AM883" s="7" t="inlineStr"/>
      <c r="AN883" s="7" t="inlineStr"/>
      <c r="AO883" s="7" t="inlineStr"/>
      <c r="AP883" s="7" t="inlineStr"/>
      <c r="AQ883" s="7" t="inlineStr"/>
      <c r="AR883" s="7" t="inlineStr"/>
      <c r="AS883" s="7" t="inlineStr"/>
      <c r="AT883" s="7" t="inlineStr"/>
      <c r="AU883" s="7">
        <f>AW883+AY883+BA883+BC883+BE883+BG883+BI883</f>
        <v/>
      </c>
      <c r="AV883" s="7">
        <f>AX883+AZ883+BB883+BD883+BF883+BH883+BJ883</f>
        <v/>
      </c>
      <c r="AW883" s="7" t="inlineStr"/>
      <c r="AX883" s="7" t="inlineStr"/>
      <c r="AY883" s="7" t="inlineStr"/>
      <c r="AZ883" s="7" t="inlineStr"/>
      <c r="BA883" s="7" t="inlineStr"/>
      <c r="BB883" s="7" t="inlineStr"/>
      <c r="BC883" s="7" t="inlineStr"/>
      <c r="BD883" s="7" t="inlineStr"/>
      <c r="BE883" s="7" t="inlineStr"/>
      <c r="BF883" s="7" t="inlineStr"/>
      <c r="BG883" s="7" t="inlineStr"/>
      <c r="BH883" s="7" t="inlineStr"/>
      <c r="BI883" s="7" t="inlineStr"/>
      <c r="BJ883" s="7" t="inlineStr"/>
      <c r="BK883" s="7">
        <f>BM883+BO883+BQ883+BS883+BU883</f>
        <v/>
      </c>
      <c r="BL883" s="7">
        <f>BN883+BP883+BR883+BT883+BV883</f>
        <v/>
      </c>
      <c r="BM883" s="7" t="inlineStr"/>
      <c r="BN883" s="7" t="inlineStr"/>
      <c r="BO883" s="7" t="inlineStr"/>
      <c r="BP883" s="7" t="inlineStr"/>
      <c r="BQ883" s="7" t="inlineStr"/>
      <c r="BR883" s="7" t="inlineStr"/>
      <c r="BS883" s="7" t="inlineStr"/>
      <c r="BT883" s="7" t="inlineStr"/>
      <c r="BU883" s="7" t="inlineStr"/>
      <c r="BV883" s="7" t="inlineStr"/>
      <c r="BW883" s="7">
        <f>BY883+CA883+CC883+CE883+CG883+CI883+CK883+CM883+CO883+CQ883+CS883+CU883+CW883+CY883+DA883+DC883</f>
        <v/>
      </c>
      <c r="BX883" s="7">
        <f>BZ883+CB883+CD883+CF883+CH883+CJ883+CL883+CN883+CP883+CR883+CT883+CV883+CX883+CZ883+DB883+DD883</f>
        <v/>
      </c>
      <c r="BY883" s="7" t="inlineStr"/>
      <c r="BZ883" s="7" t="inlineStr"/>
      <c r="CA883" s="7" t="inlineStr"/>
      <c r="CB883" s="7" t="inlineStr"/>
      <c r="CC883" s="7" t="inlineStr"/>
      <c r="CD883" s="7" t="inlineStr"/>
      <c r="CE883" s="7" t="inlineStr"/>
      <c r="CF883" s="7" t="inlineStr"/>
      <c r="CG883" s="7" t="inlineStr"/>
      <c r="CH883" s="7" t="inlineStr"/>
      <c r="CI883" s="7" t="inlineStr"/>
      <c r="CJ883" s="7" t="inlineStr"/>
      <c r="CK883" s="7" t="inlineStr"/>
      <c r="CL883" s="7" t="inlineStr"/>
      <c r="CM883" s="7" t="inlineStr"/>
      <c r="CN883" s="7" t="inlineStr"/>
      <c r="CO883" s="7" t="inlineStr"/>
      <c r="CP883" s="7" t="inlineStr"/>
      <c r="CQ883" s="7" t="inlineStr"/>
      <c r="CR883" s="7" t="inlineStr"/>
      <c r="CS883" s="7" t="inlineStr"/>
      <c r="CT883" s="7" t="inlineStr"/>
      <c r="CU883" s="7" t="inlineStr"/>
      <c r="CV883" s="7" t="inlineStr"/>
      <c r="CW883" s="7" t="inlineStr"/>
      <c r="CX883" s="7" t="inlineStr"/>
      <c r="CY883" s="7" t="inlineStr"/>
      <c r="CZ883" s="7" t="inlineStr"/>
      <c r="DA883" s="7" t="inlineStr"/>
      <c r="DB883" s="7" t="inlineStr"/>
      <c r="DC883" s="7" t="inlineStr"/>
      <c r="DD883" s="7" t="inlineStr"/>
      <c r="DE883" s="7">
        <f>DG883+DI883+DK883+DM883+DO883+DQ883+DS883+DU883+DW883+DY883+EA883+EC883+EE883</f>
        <v/>
      </c>
      <c r="DF883" s="7">
        <f>DH883+DJ883+DL883+DN883+DP883+DR883+DT883+DV883+DX883+DZ883+EB883+ED883+EF883</f>
        <v/>
      </c>
      <c r="DG883" s="7" t="inlineStr"/>
      <c r="DH883" s="7" t="inlineStr"/>
      <c r="DI883" s="7" t="inlineStr"/>
      <c r="DJ883" s="7" t="inlineStr"/>
      <c r="DK883" s="7" t="inlineStr"/>
      <c r="DL883" s="7" t="inlineStr"/>
      <c r="DM883" s="7" t="inlineStr"/>
      <c r="DN883" s="7" t="inlineStr"/>
      <c r="DO883" s="7" t="inlineStr"/>
      <c r="DP883" s="7" t="inlineStr"/>
      <c r="DQ883" s="7" t="inlineStr"/>
      <c r="DR883" s="7" t="inlineStr"/>
      <c r="DS883" s="7" t="inlineStr"/>
      <c r="DT883" s="7" t="inlineStr"/>
      <c r="DU883" s="7" t="inlineStr"/>
      <c r="DV883" s="7" t="inlineStr"/>
      <c r="DW883" s="7" t="inlineStr"/>
      <c r="DX883" s="7" t="inlineStr"/>
      <c r="DY883" s="7" t="inlineStr"/>
      <c r="DZ883" s="7" t="inlineStr"/>
      <c r="EA883" s="7" t="inlineStr"/>
      <c r="EB883" s="7" t="inlineStr"/>
      <c r="EC883" s="7" t="inlineStr"/>
      <c r="ED883" s="7" t="inlineStr"/>
      <c r="EE883" s="7" t="inlineStr"/>
      <c r="EF883" s="7" t="inlineStr"/>
      <c r="EG883" s="7">
        <f>E883+AU883+BK883+BW883+DE883</f>
        <v/>
      </c>
      <c r="EH883" s="7">
        <f>F883+AV883+BL883+BX883+DF883</f>
        <v/>
      </c>
    </row>
    <row r="884" hidden="1" outlineLevel="1">
      <c r="A884" s="5" t="n">
        <v>82</v>
      </c>
      <c r="B884" s="6" t="inlineStr">
        <is>
          <t>Б БЕКЗОД ФАРМА (ЯККАСАРОЙ--ДИЛАФРУЗ)--57</t>
        </is>
      </c>
      <c r="C884" s="6" t="inlineStr">
        <is>
          <t>Ташкент</t>
        </is>
      </c>
      <c r="D884" s="6" t="inlineStr">
        <is>
          <t>Ташкент 2</t>
        </is>
      </c>
      <c r="E884" s="7">
        <f>G884+I884+K884+M884+O884+Q884+S884+U884+W884+Y884+AA884+AC884+AE884+AG884+AI884+AK884+AM884+AO884+AQ884+AS884</f>
        <v/>
      </c>
      <c r="F884" s="7">
        <f>H884+J884+L884+N884+P884+R884+T884+V884+X884+Z884+AB884+AD884+AF884+AH884+AJ884+AL884+AN884+AP884+AR884+AT884</f>
        <v/>
      </c>
      <c r="G884" s="7" t="inlineStr"/>
      <c r="H884" s="7" t="inlineStr"/>
      <c r="I884" s="7" t="inlineStr"/>
      <c r="J884" s="7" t="inlineStr"/>
      <c r="K884" s="7" t="inlineStr"/>
      <c r="L884" s="7" t="inlineStr"/>
      <c r="M884" s="7" t="inlineStr"/>
      <c r="N884" s="7" t="inlineStr"/>
      <c r="O884" s="7" t="inlineStr"/>
      <c r="P884" s="7" t="inlineStr"/>
      <c r="Q884" s="7" t="n">
        <v>10</v>
      </c>
      <c r="R884" s="7" t="n">
        <v>3534780</v>
      </c>
      <c r="S884" s="7" t="inlineStr"/>
      <c r="T884" s="7" t="inlineStr"/>
      <c r="U884" s="7" t="inlineStr"/>
      <c r="V884" s="7" t="inlineStr"/>
      <c r="W884" s="7" t="inlineStr"/>
      <c r="X884" s="7" t="inlineStr"/>
      <c r="Y884" s="7" t="inlineStr"/>
      <c r="Z884" s="7" t="inlineStr"/>
      <c r="AA884" s="7" t="inlineStr"/>
      <c r="AB884" s="7" t="inlineStr"/>
      <c r="AC884" s="7" t="inlineStr"/>
      <c r="AD884" s="7" t="inlineStr"/>
      <c r="AE884" s="7" t="inlineStr"/>
      <c r="AF884" s="7" t="inlineStr"/>
      <c r="AG884" s="7" t="inlineStr"/>
      <c r="AH884" s="7" t="inlineStr"/>
      <c r="AI884" s="7" t="inlineStr"/>
      <c r="AJ884" s="7" t="inlineStr"/>
      <c r="AK884" s="7" t="inlineStr"/>
      <c r="AL884" s="7" t="inlineStr"/>
      <c r="AM884" s="7" t="inlineStr"/>
      <c r="AN884" s="7" t="inlineStr"/>
      <c r="AO884" s="7" t="inlineStr"/>
      <c r="AP884" s="7" t="inlineStr"/>
      <c r="AQ884" s="7" t="inlineStr"/>
      <c r="AR884" s="7" t="inlineStr"/>
      <c r="AS884" s="7" t="inlineStr"/>
      <c r="AT884" s="7" t="inlineStr"/>
      <c r="AU884" s="7">
        <f>AW884+AY884+BA884+BC884+BE884+BG884+BI884</f>
        <v/>
      </c>
      <c r="AV884" s="7">
        <f>AX884+AZ884+BB884+BD884+BF884+BH884+BJ884</f>
        <v/>
      </c>
      <c r="AW884" s="7" t="inlineStr"/>
      <c r="AX884" s="7" t="inlineStr"/>
      <c r="AY884" s="7" t="inlineStr"/>
      <c r="AZ884" s="7" t="inlineStr"/>
      <c r="BA884" s="7" t="inlineStr"/>
      <c r="BB884" s="7" t="inlineStr"/>
      <c r="BC884" s="7" t="inlineStr"/>
      <c r="BD884" s="7" t="inlineStr"/>
      <c r="BE884" s="7" t="inlineStr"/>
      <c r="BF884" s="7" t="inlineStr"/>
      <c r="BG884" s="7" t="inlineStr"/>
      <c r="BH884" s="7" t="inlineStr"/>
      <c r="BI884" s="7" t="inlineStr"/>
      <c r="BJ884" s="7" t="inlineStr"/>
      <c r="BK884" s="7">
        <f>BM884+BO884+BQ884+BS884+BU884</f>
        <v/>
      </c>
      <c r="BL884" s="7">
        <f>BN884+BP884+BR884+BT884+BV884</f>
        <v/>
      </c>
      <c r="BM884" s="7" t="inlineStr"/>
      <c r="BN884" s="7" t="inlineStr"/>
      <c r="BO884" s="7" t="inlineStr"/>
      <c r="BP884" s="7" t="inlineStr"/>
      <c r="BQ884" s="7" t="inlineStr"/>
      <c r="BR884" s="7" t="inlineStr"/>
      <c r="BS884" s="7" t="inlineStr"/>
      <c r="BT884" s="7" t="inlineStr"/>
      <c r="BU884" s="7" t="inlineStr"/>
      <c r="BV884" s="7" t="inlineStr"/>
      <c r="BW884" s="7">
        <f>BY884+CA884+CC884+CE884+CG884+CI884+CK884+CM884+CO884+CQ884+CS884+CU884+CW884+CY884+DA884+DC884</f>
        <v/>
      </c>
      <c r="BX884" s="7">
        <f>BZ884+CB884+CD884+CF884+CH884+CJ884+CL884+CN884+CP884+CR884+CT884+CV884+CX884+CZ884+DB884+DD884</f>
        <v/>
      </c>
      <c r="BY884" s="7" t="inlineStr"/>
      <c r="BZ884" s="7" t="inlineStr"/>
      <c r="CA884" s="7" t="inlineStr"/>
      <c r="CB884" s="7" t="inlineStr"/>
      <c r="CC884" s="7" t="inlineStr"/>
      <c r="CD884" s="7" t="inlineStr"/>
      <c r="CE884" s="7" t="inlineStr"/>
      <c r="CF884" s="7" t="inlineStr"/>
      <c r="CG884" s="7" t="inlineStr"/>
      <c r="CH884" s="7" t="inlineStr"/>
      <c r="CI884" s="7" t="inlineStr"/>
      <c r="CJ884" s="7" t="inlineStr"/>
      <c r="CK884" s="7" t="inlineStr"/>
      <c r="CL884" s="7" t="inlineStr"/>
      <c r="CM884" s="7" t="inlineStr"/>
      <c r="CN884" s="7" t="inlineStr"/>
      <c r="CO884" s="7" t="inlineStr"/>
      <c r="CP884" s="7" t="inlineStr"/>
      <c r="CQ884" s="7" t="inlineStr"/>
      <c r="CR884" s="7" t="inlineStr"/>
      <c r="CS884" s="7" t="inlineStr"/>
      <c r="CT884" s="7" t="inlineStr"/>
      <c r="CU884" s="7" t="inlineStr"/>
      <c r="CV884" s="7" t="inlineStr"/>
      <c r="CW884" s="7" t="inlineStr"/>
      <c r="CX884" s="7" t="inlineStr"/>
      <c r="CY884" s="7" t="inlineStr"/>
      <c r="CZ884" s="7" t="inlineStr"/>
      <c r="DA884" s="7" t="inlineStr"/>
      <c r="DB884" s="7" t="inlineStr"/>
      <c r="DC884" s="7" t="inlineStr"/>
      <c r="DD884" s="7" t="inlineStr"/>
      <c r="DE884" s="7">
        <f>DG884+DI884+DK884+DM884+DO884+DQ884+DS884+DU884+DW884+DY884+EA884+EC884+EE884</f>
        <v/>
      </c>
      <c r="DF884" s="7">
        <f>DH884+DJ884+DL884+DN884+DP884+DR884+DT884+DV884+DX884+DZ884+EB884+ED884+EF884</f>
        <v/>
      </c>
      <c r="DG884" s="7" t="inlineStr"/>
      <c r="DH884" s="7" t="inlineStr"/>
      <c r="DI884" s="7" t="inlineStr"/>
      <c r="DJ884" s="7" t="inlineStr"/>
      <c r="DK884" s="7" t="inlineStr"/>
      <c r="DL884" s="7" t="inlineStr"/>
      <c r="DM884" s="7" t="inlineStr"/>
      <c r="DN884" s="7" t="inlineStr"/>
      <c r="DO884" s="7" t="inlineStr"/>
      <c r="DP884" s="7" t="inlineStr"/>
      <c r="DQ884" s="7" t="inlineStr"/>
      <c r="DR884" s="7" t="inlineStr"/>
      <c r="DS884" s="7" t="inlineStr"/>
      <c r="DT884" s="7" t="inlineStr"/>
      <c r="DU884" s="7" t="inlineStr"/>
      <c r="DV884" s="7" t="inlineStr"/>
      <c r="DW884" s="7" t="inlineStr"/>
      <c r="DX884" s="7" t="inlineStr"/>
      <c r="DY884" s="7" t="inlineStr"/>
      <c r="DZ884" s="7" t="inlineStr"/>
      <c r="EA884" s="7" t="inlineStr"/>
      <c r="EB884" s="7" t="inlineStr"/>
      <c r="EC884" s="7" t="inlineStr"/>
      <c r="ED884" s="7" t="inlineStr"/>
      <c r="EE884" s="7" t="inlineStr"/>
      <c r="EF884" s="7" t="inlineStr"/>
      <c r="EG884" s="7">
        <f>E884+AU884+BK884+BW884+DE884</f>
        <v/>
      </c>
      <c r="EH884" s="7">
        <f>F884+AV884+BL884+BX884+DF884</f>
        <v/>
      </c>
    </row>
    <row r="885" hidden="1" outlineLevel="1">
      <c r="A885" s="5" t="n">
        <v>83</v>
      </c>
      <c r="B885" s="6" t="inlineStr">
        <is>
          <t>Б БИЛЛУР ФАРМ ЛЮКС (ЯНГИ ТОШМИ--НИГОРА)-52</t>
        </is>
      </c>
      <c r="C885" s="6" t="inlineStr">
        <is>
          <t>Ташкент</t>
        </is>
      </c>
      <c r="D885" s="6" t="inlineStr">
        <is>
          <t>Ташкент 1</t>
        </is>
      </c>
      <c r="E885" s="7">
        <f>G885+I885+K885+M885+O885+Q885+S885+U885+W885+Y885+AA885+AC885+AE885+AG885+AI885+AK885+AM885+AO885+AQ885+AS885</f>
        <v/>
      </c>
      <c r="F885" s="7">
        <f>H885+J885+L885+N885+P885+R885+T885+V885+X885+Z885+AB885+AD885+AF885+AH885+AJ885+AL885+AN885+AP885+AR885+AT885</f>
        <v/>
      </c>
      <c r="G885" s="7" t="inlineStr"/>
      <c r="H885" s="7" t="inlineStr"/>
      <c r="I885" s="7" t="inlineStr"/>
      <c r="J885" s="7" t="inlineStr"/>
      <c r="K885" s="7" t="inlineStr"/>
      <c r="L885" s="7" t="inlineStr"/>
      <c r="M885" s="7" t="inlineStr"/>
      <c r="N885" s="7" t="inlineStr"/>
      <c r="O885" s="7" t="inlineStr"/>
      <c r="P885" s="7" t="inlineStr"/>
      <c r="Q885" s="7" t="n">
        <v>5</v>
      </c>
      <c r="R885" s="7" t="n">
        <v>619205</v>
      </c>
      <c r="S885" s="7" t="inlineStr"/>
      <c r="T885" s="7" t="inlineStr"/>
      <c r="U885" s="7" t="inlineStr"/>
      <c r="V885" s="7" t="inlineStr"/>
      <c r="W885" s="7" t="inlineStr"/>
      <c r="X885" s="7" t="inlineStr"/>
      <c r="Y885" s="7" t="inlineStr"/>
      <c r="Z885" s="7" t="inlineStr"/>
      <c r="AA885" s="7" t="inlineStr"/>
      <c r="AB885" s="7" t="inlineStr"/>
      <c r="AC885" s="7" t="inlineStr"/>
      <c r="AD885" s="7" t="inlineStr"/>
      <c r="AE885" s="7" t="inlineStr"/>
      <c r="AF885" s="7" t="inlineStr"/>
      <c r="AG885" s="7" t="inlineStr"/>
      <c r="AH885" s="7" t="inlineStr"/>
      <c r="AI885" s="7" t="inlineStr"/>
      <c r="AJ885" s="7" t="inlineStr"/>
      <c r="AK885" s="7" t="inlineStr"/>
      <c r="AL885" s="7" t="inlineStr"/>
      <c r="AM885" s="7" t="inlineStr"/>
      <c r="AN885" s="7" t="inlineStr"/>
      <c r="AO885" s="7" t="inlineStr"/>
      <c r="AP885" s="7" t="inlineStr"/>
      <c r="AQ885" s="7" t="inlineStr"/>
      <c r="AR885" s="7" t="inlineStr"/>
      <c r="AS885" s="7" t="inlineStr"/>
      <c r="AT885" s="7" t="inlineStr"/>
      <c r="AU885" s="7">
        <f>AW885+AY885+BA885+BC885+BE885+BG885+BI885</f>
        <v/>
      </c>
      <c r="AV885" s="7">
        <f>AX885+AZ885+BB885+BD885+BF885+BH885+BJ885</f>
        <v/>
      </c>
      <c r="AW885" s="7" t="inlineStr"/>
      <c r="AX885" s="7" t="inlineStr"/>
      <c r="AY885" s="7" t="inlineStr"/>
      <c r="AZ885" s="7" t="inlineStr"/>
      <c r="BA885" s="7" t="inlineStr"/>
      <c r="BB885" s="7" t="inlineStr"/>
      <c r="BC885" s="7" t="inlineStr"/>
      <c r="BD885" s="7" t="inlineStr"/>
      <c r="BE885" s="7" t="inlineStr"/>
      <c r="BF885" s="7" t="inlineStr"/>
      <c r="BG885" s="7" t="inlineStr"/>
      <c r="BH885" s="7" t="inlineStr"/>
      <c r="BI885" s="7" t="inlineStr"/>
      <c r="BJ885" s="7" t="inlineStr"/>
      <c r="BK885" s="7">
        <f>BM885+BO885+BQ885+BS885+BU885</f>
        <v/>
      </c>
      <c r="BL885" s="7">
        <f>BN885+BP885+BR885+BT885+BV885</f>
        <v/>
      </c>
      <c r="BM885" s="7" t="inlineStr"/>
      <c r="BN885" s="7" t="inlineStr"/>
      <c r="BO885" s="7" t="inlineStr"/>
      <c r="BP885" s="7" t="inlineStr"/>
      <c r="BQ885" s="7" t="inlineStr"/>
      <c r="BR885" s="7" t="inlineStr"/>
      <c r="BS885" s="7" t="inlineStr"/>
      <c r="BT885" s="7" t="inlineStr"/>
      <c r="BU885" s="7" t="inlineStr"/>
      <c r="BV885" s="7" t="inlineStr"/>
      <c r="BW885" s="7">
        <f>BY885+CA885+CC885+CE885+CG885+CI885+CK885+CM885+CO885+CQ885+CS885+CU885+CW885+CY885+DA885+DC885</f>
        <v/>
      </c>
      <c r="BX885" s="7">
        <f>BZ885+CB885+CD885+CF885+CH885+CJ885+CL885+CN885+CP885+CR885+CT885+CV885+CX885+CZ885+DB885+DD885</f>
        <v/>
      </c>
      <c r="BY885" s="7" t="inlineStr"/>
      <c r="BZ885" s="7" t="inlineStr"/>
      <c r="CA885" s="7" t="inlineStr"/>
      <c r="CB885" s="7" t="inlineStr"/>
      <c r="CC885" s="7" t="inlineStr"/>
      <c r="CD885" s="7" t="inlineStr"/>
      <c r="CE885" s="7" t="inlineStr"/>
      <c r="CF885" s="7" t="inlineStr"/>
      <c r="CG885" s="7" t="inlineStr"/>
      <c r="CH885" s="7" t="inlineStr"/>
      <c r="CI885" s="7" t="inlineStr"/>
      <c r="CJ885" s="7" t="inlineStr"/>
      <c r="CK885" s="7" t="inlineStr"/>
      <c r="CL885" s="7" t="inlineStr"/>
      <c r="CM885" s="7" t="inlineStr"/>
      <c r="CN885" s="7" t="inlineStr"/>
      <c r="CO885" s="7" t="inlineStr"/>
      <c r="CP885" s="7" t="inlineStr"/>
      <c r="CQ885" s="7" t="inlineStr"/>
      <c r="CR885" s="7" t="inlineStr"/>
      <c r="CS885" s="7" t="inlineStr"/>
      <c r="CT885" s="7" t="inlineStr"/>
      <c r="CU885" s="7" t="inlineStr"/>
      <c r="CV885" s="7" t="inlineStr"/>
      <c r="CW885" s="7" t="inlineStr"/>
      <c r="CX885" s="7" t="inlineStr"/>
      <c r="CY885" s="7" t="inlineStr"/>
      <c r="CZ885" s="7" t="inlineStr"/>
      <c r="DA885" s="7" t="inlineStr"/>
      <c r="DB885" s="7" t="inlineStr"/>
      <c r="DC885" s="7" t="inlineStr"/>
      <c r="DD885" s="7" t="inlineStr"/>
      <c r="DE885" s="7">
        <f>DG885+DI885+DK885+DM885+DO885+DQ885+DS885+DU885+DW885+DY885+EA885+EC885+EE885</f>
        <v/>
      </c>
      <c r="DF885" s="7">
        <f>DH885+DJ885+DL885+DN885+DP885+DR885+DT885+DV885+DX885+DZ885+EB885+ED885+EF885</f>
        <v/>
      </c>
      <c r="DG885" s="7" t="inlineStr"/>
      <c r="DH885" s="7" t="inlineStr"/>
      <c r="DI885" s="7" t="inlineStr"/>
      <c r="DJ885" s="7" t="inlineStr"/>
      <c r="DK885" s="7" t="inlineStr"/>
      <c r="DL885" s="7" t="inlineStr"/>
      <c r="DM885" s="7" t="inlineStr"/>
      <c r="DN885" s="7" t="inlineStr"/>
      <c r="DO885" s="7" t="inlineStr"/>
      <c r="DP885" s="7" t="inlineStr"/>
      <c r="DQ885" s="7" t="inlineStr"/>
      <c r="DR885" s="7" t="inlineStr"/>
      <c r="DS885" s="7" t="inlineStr"/>
      <c r="DT885" s="7" t="inlineStr"/>
      <c r="DU885" s="7" t="inlineStr"/>
      <c r="DV885" s="7" t="inlineStr"/>
      <c r="DW885" s="7" t="inlineStr"/>
      <c r="DX885" s="7" t="inlineStr"/>
      <c r="DY885" s="7" t="inlineStr"/>
      <c r="DZ885" s="7" t="inlineStr"/>
      <c r="EA885" s="7" t="inlineStr"/>
      <c r="EB885" s="7" t="inlineStr"/>
      <c r="EC885" s="7" t="inlineStr"/>
      <c r="ED885" s="7" t="inlineStr"/>
      <c r="EE885" s="7" t="inlineStr"/>
      <c r="EF885" s="7" t="inlineStr"/>
      <c r="EG885" s="7">
        <f>E885+AU885+BK885+BW885+DE885</f>
        <v/>
      </c>
      <c r="EH885" s="7">
        <f>F885+AV885+BL885+BX885+DF885</f>
        <v/>
      </c>
    </row>
    <row r="886" hidden="1" outlineLevel="1">
      <c r="A886" s="5" t="n">
        <v>84</v>
      </c>
      <c r="B886" s="6" t="inlineStr">
        <is>
          <t>Б БИЛОЛ КУМУШ МЕДИКАЛ ФАРМ (М.УЛУГБЕК-МАВЛУДА)-56</t>
        </is>
      </c>
      <c r="C886" s="6" t="inlineStr">
        <is>
          <t>Ташкент</t>
        </is>
      </c>
      <c r="D886" s="6" t="inlineStr">
        <is>
          <t>Ташкент 1</t>
        </is>
      </c>
      <c r="E886" s="7">
        <f>G886+I886+K886+M886+O886+Q886+S886+U886+W886+Y886+AA886+AC886+AE886+AG886+AI886+AK886+AM886+AO886+AQ886+AS886</f>
        <v/>
      </c>
      <c r="F886" s="7">
        <f>H886+J886+L886+N886+P886+R886+T886+V886+X886+Z886+AB886+AD886+AF886+AH886+AJ886+AL886+AN886+AP886+AR886+AT886</f>
        <v/>
      </c>
      <c r="G886" s="7" t="n">
        <v>4</v>
      </c>
      <c r="H886" s="7" t="n">
        <v>607656</v>
      </c>
      <c r="I886" s="7" t="inlineStr"/>
      <c r="J886" s="7" t="inlineStr"/>
      <c r="K886" s="7" t="inlineStr"/>
      <c r="L886" s="7" t="inlineStr"/>
      <c r="M886" s="7" t="inlineStr"/>
      <c r="N886" s="7" t="inlineStr"/>
      <c r="O886" s="7" t="inlineStr"/>
      <c r="P886" s="7" t="inlineStr"/>
      <c r="Q886" s="7" t="inlineStr"/>
      <c r="R886" s="7" t="inlineStr"/>
      <c r="S886" s="7" t="inlineStr"/>
      <c r="T886" s="7" t="inlineStr"/>
      <c r="U886" s="7" t="inlineStr"/>
      <c r="V886" s="7" t="inlineStr"/>
      <c r="W886" s="7" t="inlineStr"/>
      <c r="X886" s="7" t="inlineStr"/>
      <c r="Y886" s="7" t="inlineStr"/>
      <c r="Z886" s="7" t="inlineStr"/>
      <c r="AA886" s="7" t="inlineStr"/>
      <c r="AB886" s="7" t="inlineStr"/>
      <c r="AC886" s="7" t="inlineStr"/>
      <c r="AD886" s="7" t="inlineStr"/>
      <c r="AE886" s="7" t="inlineStr"/>
      <c r="AF886" s="7" t="inlineStr"/>
      <c r="AG886" s="7" t="inlineStr"/>
      <c r="AH886" s="7" t="inlineStr"/>
      <c r="AI886" s="7" t="inlineStr"/>
      <c r="AJ886" s="7" t="inlineStr"/>
      <c r="AK886" s="7" t="inlineStr"/>
      <c r="AL886" s="7" t="inlineStr"/>
      <c r="AM886" s="7" t="inlineStr"/>
      <c r="AN886" s="7" t="inlineStr"/>
      <c r="AO886" s="7" t="inlineStr"/>
      <c r="AP886" s="7" t="inlineStr"/>
      <c r="AQ886" s="7" t="inlineStr"/>
      <c r="AR886" s="7" t="inlineStr"/>
      <c r="AS886" s="7" t="inlineStr"/>
      <c r="AT886" s="7" t="inlineStr"/>
      <c r="AU886" s="7">
        <f>AW886+AY886+BA886+BC886+BE886+BG886+BI886</f>
        <v/>
      </c>
      <c r="AV886" s="7">
        <f>AX886+AZ886+BB886+BD886+BF886+BH886+BJ886</f>
        <v/>
      </c>
      <c r="AW886" s="7" t="inlineStr"/>
      <c r="AX886" s="7" t="inlineStr"/>
      <c r="AY886" s="7" t="inlineStr"/>
      <c r="AZ886" s="7" t="inlineStr"/>
      <c r="BA886" s="7" t="inlineStr"/>
      <c r="BB886" s="7" t="inlineStr"/>
      <c r="BC886" s="7" t="inlineStr"/>
      <c r="BD886" s="7" t="inlineStr"/>
      <c r="BE886" s="7" t="inlineStr"/>
      <c r="BF886" s="7" t="inlineStr"/>
      <c r="BG886" s="7" t="inlineStr"/>
      <c r="BH886" s="7" t="inlineStr"/>
      <c r="BI886" s="7" t="inlineStr"/>
      <c r="BJ886" s="7" t="inlineStr"/>
      <c r="BK886" s="7">
        <f>BM886+BO886+BQ886+BS886+BU886</f>
        <v/>
      </c>
      <c r="BL886" s="7">
        <f>BN886+BP886+BR886+BT886+BV886</f>
        <v/>
      </c>
      <c r="BM886" s="7" t="inlineStr"/>
      <c r="BN886" s="7" t="inlineStr"/>
      <c r="BO886" s="7" t="inlineStr"/>
      <c r="BP886" s="7" t="inlineStr"/>
      <c r="BQ886" s="7" t="inlineStr"/>
      <c r="BR886" s="7" t="inlineStr"/>
      <c r="BS886" s="7" t="inlineStr"/>
      <c r="BT886" s="7" t="inlineStr"/>
      <c r="BU886" s="7" t="inlineStr"/>
      <c r="BV886" s="7" t="inlineStr"/>
      <c r="BW886" s="7">
        <f>BY886+CA886+CC886+CE886+CG886+CI886+CK886+CM886+CO886+CQ886+CS886+CU886+CW886+CY886+DA886+DC886</f>
        <v/>
      </c>
      <c r="BX886" s="7">
        <f>BZ886+CB886+CD886+CF886+CH886+CJ886+CL886+CN886+CP886+CR886+CT886+CV886+CX886+CZ886+DB886+DD886</f>
        <v/>
      </c>
      <c r="BY886" s="7" t="inlineStr"/>
      <c r="BZ886" s="7" t="inlineStr"/>
      <c r="CA886" s="7" t="inlineStr"/>
      <c r="CB886" s="7" t="inlineStr"/>
      <c r="CC886" s="7" t="inlineStr"/>
      <c r="CD886" s="7" t="inlineStr"/>
      <c r="CE886" s="7" t="inlineStr"/>
      <c r="CF886" s="7" t="inlineStr"/>
      <c r="CG886" s="7" t="inlineStr"/>
      <c r="CH886" s="7" t="inlineStr"/>
      <c r="CI886" s="7" t="inlineStr"/>
      <c r="CJ886" s="7" t="inlineStr"/>
      <c r="CK886" s="7" t="inlineStr"/>
      <c r="CL886" s="7" t="inlineStr"/>
      <c r="CM886" s="7" t="inlineStr"/>
      <c r="CN886" s="7" t="inlineStr"/>
      <c r="CO886" s="7" t="inlineStr"/>
      <c r="CP886" s="7" t="inlineStr"/>
      <c r="CQ886" s="7" t="inlineStr"/>
      <c r="CR886" s="7" t="inlineStr"/>
      <c r="CS886" s="7" t="inlineStr"/>
      <c r="CT886" s="7" t="inlineStr"/>
      <c r="CU886" s="7" t="inlineStr"/>
      <c r="CV886" s="7" t="inlineStr"/>
      <c r="CW886" s="7" t="inlineStr"/>
      <c r="CX886" s="7" t="inlineStr"/>
      <c r="CY886" s="7" t="inlineStr"/>
      <c r="CZ886" s="7" t="inlineStr"/>
      <c r="DA886" s="7" t="inlineStr"/>
      <c r="DB886" s="7" t="inlineStr"/>
      <c r="DC886" s="7" t="inlineStr"/>
      <c r="DD886" s="7" t="inlineStr"/>
      <c r="DE886" s="7">
        <f>DG886+DI886+DK886+DM886+DO886+DQ886+DS886+DU886+DW886+DY886+EA886+EC886+EE886</f>
        <v/>
      </c>
      <c r="DF886" s="7">
        <f>DH886+DJ886+DL886+DN886+DP886+DR886+DT886+DV886+DX886+DZ886+EB886+ED886+EF886</f>
        <v/>
      </c>
      <c r="DG886" s="7" t="inlineStr"/>
      <c r="DH886" s="7" t="inlineStr"/>
      <c r="DI886" s="7" t="inlineStr"/>
      <c r="DJ886" s="7" t="inlineStr"/>
      <c r="DK886" s="7" t="inlineStr"/>
      <c r="DL886" s="7" t="inlineStr"/>
      <c r="DM886" s="7" t="inlineStr"/>
      <c r="DN886" s="7" t="inlineStr"/>
      <c r="DO886" s="7" t="inlineStr"/>
      <c r="DP886" s="7" t="inlineStr"/>
      <c r="DQ886" s="7" t="inlineStr"/>
      <c r="DR886" s="7" t="inlineStr"/>
      <c r="DS886" s="7" t="inlineStr"/>
      <c r="DT886" s="7" t="inlineStr"/>
      <c r="DU886" s="7" t="inlineStr"/>
      <c r="DV886" s="7" t="inlineStr"/>
      <c r="DW886" s="7" t="inlineStr"/>
      <c r="DX886" s="7" t="inlineStr"/>
      <c r="DY886" s="7" t="inlineStr"/>
      <c r="DZ886" s="7" t="inlineStr"/>
      <c r="EA886" s="7" t="inlineStr"/>
      <c r="EB886" s="7" t="inlineStr"/>
      <c r="EC886" s="7" t="inlineStr"/>
      <c r="ED886" s="7" t="inlineStr"/>
      <c r="EE886" s="7" t="inlineStr"/>
      <c r="EF886" s="7" t="inlineStr"/>
      <c r="EG886" s="7">
        <f>E886+AU886+BK886+BW886+DE886</f>
        <v/>
      </c>
      <c r="EH886" s="7">
        <f>F886+AV886+BL886+BX886+DF886</f>
        <v/>
      </c>
    </row>
    <row r="887" hidden="1" outlineLevel="1">
      <c r="A887" s="5" t="n">
        <v>85</v>
      </c>
      <c r="B887" s="6" t="inlineStr">
        <is>
          <t>Б БИОСФЕРА ФАРМ (ЯНГИ ТОШМИ-МАВЛУДА)--52</t>
        </is>
      </c>
      <c r="C887" s="6" t="inlineStr">
        <is>
          <t>Ташкент</t>
        </is>
      </c>
      <c r="D887" s="6" t="inlineStr">
        <is>
          <t>Ташкент 1</t>
        </is>
      </c>
      <c r="E887" s="7">
        <f>G887+I887+K887+M887+O887+Q887+S887+U887+W887+Y887+AA887+AC887+AE887+AG887+AI887+AK887+AM887+AO887+AQ887+AS887</f>
        <v/>
      </c>
      <c r="F887" s="7">
        <f>H887+J887+L887+N887+P887+R887+T887+V887+X887+Z887+AB887+AD887+AF887+AH887+AJ887+AL887+AN887+AP887+AR887+AT887</f>
        <v/>
      </c>
      <c r="G887" s="7" t="n">
        <v>1</v>
      </c>
      <c r="H887" s="7" t="n">
        <v>39747</v>
      </c>
      <c r="I887" s="7" t="inlineStr"/>
      <c r="J887" s="7" t="inlineStr"/>
      <c r="K887" s="7" t="inlineStr"/>
      <c r="L887" s="7" t="inlineStr"/>
      <c r="M887" s="7" t="inlineStr"/>
      <c r="N887" s="7" t="inlineStr"/>
      <c r="O887" s="7" t="inlineStr"/>
      <c r="P887" s="7" t="inlineStr"/>
      <c r="Q887" s="7" t="inlineStr"/>
      <c r="R887" s="7" t="inlineStr"/>
      <c r="S887" s="7" t="inlineStr"/>
      <c r="T887" s="7" t="inlineStr"/>
      <c r="U887" s="7" t="inlineStr"/>
      <c r="V887" s="7" t="inlineStr"/>
      <c r="W887" s="7" t="inlineStr"/>
      <c r="X887" s="7" t="inlineStr"/>
      <c r="Y887" s="7" t="inlineStr"/>
      <c r="Z887" s="7" t="inlineStr"/>
      <c r="AA887" s="7" t="inlineStr"/>
      <c r="AB887" s="7" t="inlineStr"/>
      <c r="AC887" s="7" t="n">
        <v>1</v>
      </c>
      <c r="AD887" s="7" t="n">
        <v>450114</v>
      </c>
      <c r="AE887" s="7" t="inlineStr"/>
      <c r="AF887" s="7" t="inlineStr"/>
      <c r="AG887" s="7" t="inlineStr"/>
      <c r="AH887" s="7" t="inlineStr"/>
      <c r="AI887" s="7" t="n">
        <v>3</v>
      </c>
      <c r="AJ887" s="7" t="n">
        <v>885393</v>
      </c>
      <c r="AK887" s="7" t="inlineStr"/>
      <c r="AL887" s="7" t="inlineStr"/>
      <c r="AM887" s="7" t="inlineStr"/>
      <c r="AN887" s="7" t="inlineStr"/>
      <c r="AO887" s="7" t="inlineStr"/>
      <c r="AP887" s="7" t="inlineStr"/>
      <c r="AQ887" s="7" t="inlineStr"/>
      <c r="AR887" s="7" t="inlineStr"/>
      <c r="AS887" s="7" t="inlineStr"/>
      <c r="AT887" s="7" t="inlineStr"/>
      <c r="AU887" s="7">
        <f>AW887+AY887+BA887+BC887+BE887+BG887+BI887</f>
        <v/>
      </c>
      <c r="AV887" s="7">
        <f>AX887+AZ887+BB887+BD887+BF887+BH887+BJ887</f>
        <v/>
      </c>
      <c r="AW887" s="7" t="inlineStr"/>
      <c r="AX887" s="7" t="inlineStr"/>
      <c r="AY887" s="7" t="inlineStr"/>
      <c r="AZ887" s="7" t="inlineStr"/>
      <c r="BA887" s="7" t="inlineStr"/>
      <c r="BB887" s="7" t="inlineStr"/>
      <c r="BC887" s="7" t="inlineStr"/>
      <c r="BD887" s="7" t="inlineStr"/>
      <c r="BE887" s="7" t="inlineStr"/>
      <c r="BF887" s="7" t="inlineStr"/>
      <c r="BG887" s="7" t="inlineStr"/>
      <c r="BH887" s="7" t="inlineStr"/>
      <c r="BI887" s="7" t="inlineStr"/>
      <c r="BJ887" s="7" t="inlineStr"/>
      <c r="BK887" s="7">
        <f>BM887+BO887+BQ887+BS887+BU887</f>
        <v/>
      </c>
      <c r="BL887" s="7">
        <f>BN887+BP887+BR887+BT887+BV887</f>
        <v/>
      </c>
      <c r="BM887" s="7" t="inlineStr"/>
      <c r="BN887" s="7" t="inlineStr"/>
      <c r="BO887" s="7" t="inlineStr"/>
      <c r="BP887" s="7" t="inlineStr"/>
      <c r="BQ887" s="7" t="inlineStr"/>
      <c r="BR887" s="7" t="inlineStr"/>
      <c r="BS887" s="7" t="inlineStr"/>
      <c r="BT887" s="7" t="inlineStr"/>
      <c r="BU887" s="7" t="inlineStr"/>
      <c r="BV887" s="7" t="inlineStr"/>
      <c r="BW887" s="7">
        <f>BY887+CA887+CC887+CE887+CG887+CI887+CK887+CM887+CO887+CQ887+CS887+CU887+CW887+CY887+DA887+DC887</f>
        <v/>
      </c>
      <c r="BX887" s="7">
        <f>BZ887+CB887+CD887+CF887+CH887+CJ887+CL887+CN887+CP887+CR887+CT887+CV887+CX887+CZ887+DB887+DD887</f>
        <v/>
      </c>
      <c r="BY887" s="7" t="inlineStr"/>
      <c r="BZ887" s="7" t="inlineStr"/>
      <c r="CA887" s="7" t="inlineStr"/>
      <c r="CB887" s="7" t="inlineStr"/>
      <c r="CC887" s="7" t="inlineStr"/>
      <c r="CD887" s="7" t="inlineStr"/>
      <c r="CE887" s="7" t="inlineStr"/>
      <c r="CF887" s="7" t="inlineStr"/>
      <c r="CG887" s="7" t="inlineStr"/>
      <c r="CH887" s="7" t="inlineStr"/>
      <c r="CI887" s="7" t="inlineStr"/>
      <c r="CJ887" s="7" t="inlineStr"/>
      <c r="CK887" s="7" t="inlineStr"/>
      <c r="CL887" s="7" t="inlineStr"/>
      <c r="CM887" s="7" t="inlineStr"/>
      <c r="CN887" s="7" t="inlineStr"/>
      <c r="CO887" s="7" t="inlineStr"/>
      <c r="CP887" s="7" t="inlineStr"/>
      <c r="CQ887" s="7" t="inlineStr"/>
      <c r="CR887" s="7" t="inlineStr"/>
      <c r="CS887" s="7" t="inlineStr"/>
      <c r="CT887" s="7" t="inlineStr"/>
      <c r="CU887" s="7" t="inlineStr"/>
      <c r="CV887" s="7" t="inlineStr"/>
      <c r="CW887" s="7" t="inlineStr"/>
      <c r="CX887" s="7" t="inlineStr"/>
      <c r="CY887" s="7" t="inlineStr"/>
      <c r="CZ887" s="7" t="inlineStr"/>
      <c r="DA887" s="7" t="inlineStr"/>
      <c r="DB887" s="7" t="inlineStr"/>
      <c r="DC887" s="7" t="inlineStr"/>
      <c r="DD887" s="7" t="inlineStr"/>
      <c r="DE887" s="7">
        <f>DG887+DI887+DK887+DM887+DO887+DQ887+DS887+DU887+DW887+DY887+EA887+EC887+EE887</f>
        <v/>
      </c>
      <c r="DF887" s="7">
        <f>DH887+DJ887+DL887+DN887+DP887+DR887+DT887+DV887+DX887+DZ887+EB887+ED887+EF887</f>
        <v/>
      </c>
      <c r="DG887" s="7" t="inlineStr"/>
      <c r="DH887" s="7" t="inlineStr"/>
      <c r="DI887" s="7" t="inlineStr"/>
      <c r="DJ887" s="7" t="inlineStr"/>
      <c r="DK887" s="7" t="inlineStr"/>
      <c r="DL887" s="7" t="inlineStr"/>
      <c r="DM887" s="7" t="inlineStr"/>
      <c r="DN887" s="7" t="inlineStr"/>
      <c r="DO887" s="7" t="inlineStr"/>
      <c r="DP887" s="7" t="inlineStr"/>
      <c r="DQ887" s="7" t="inlineStr"/>
      <c r="DR887" s="7" t="inlineStr"/>
      <c r="DS887" s="7" t="inlineStr"/>
      <c r="DT887" s="7" t="inlineStr"/>
      <c r="DU887" s="7" t="inlineStr"/>
      <c r="DV887" s="7" t="inlineStr"/>
      <c r="DW887" s="7" t="inlineStr"/>
      <c r="DX887" s="7" t="inlineStr"/>
      <c r="DY887" s="7" t="inlineStr"/>
      <c r="DZ887" s="7" t="inlineStr"/>
      <c r="EA887" s="7" t="inlineStr"/>
      <c r="EB887" s="7" t="inlineStr"/>
      <c r="EC887" s="7" t="inlineStr"/>
      <c r="ED887" s="7" t="inlineStr"/>
      <c r="EE887" s="7" t="inlineStr"/>
      <c r="EF887" s="7" t="inlineStr"/>
      <c r="EG887" s="7">
        <f>E887+AU887+BK887+BW887+DE887</f>
        <v/>
      </c>
      <c r="EH887" s="7">
        <f>F887+AV887+BL887+BX887+DF887</f>
        <v/>
      </c>
    </row>
    <row r="888" hidden="1" outlineLevel="1">
      <c r="A888" s="5" t="n">
        <v>86</v>
      </c>
      <c r="B888" s="6" t="inlineStr">
        <is>
          <t>Б БЮТИЙ Д БИЗНЕС (НУРАФШОН КУЧА ОК ТЕПАГА ЕТМАСДАН--МАВЛУДА)--52</t>
        </is>
      </c>
      <c r="C888" s="6" t="inlineStr">
        <is>
          <t>Ташкент</t>
        </is>
      </c>
      <c r="D888" s="6" t="inlineStr">
        <is>
          <t>Ташкент 2</t>
        </is>
      </c>
      <c r="E888" s="7">
        <f>G888+I888+K888+M888+O888+Q888+S888+U888+W888+Y888+AA888+AC888+AE888+AG888+AI888+AK888+AM888+AO888+AQ888+AS888</f>
        <v/>
      </c>
      <c r="F888" s="7">
        <f>H888+J888+L888+N888+P888+R888+T888+V888+X888+Z888+AB888+AD888+AF888+AH888+AJ888+AL888+AN888+AP888+AR888+AT888</f>
        <v/>
      </c>
      <c r="G888" s="7" t="inlineStr"/>
      <c r="H888" s="7" t="inlineStr"/>
      <c r="I888" s="7" t="inlineStr"/>
      <c r="J888" s="7" t="inlineStr"/>
      <c r="K888" s="7" t="inlineStr"/>
      <c r="L888" s="7" t="inlineStr"/>
      <c r="M888" s="7" t="inlineStr"/>
      <c r="N888" s="7" t="inlineStr"/>
      <c r="O888" s="7" t="inlineStr"/>
      <c r="P888" s="7" t="inlineStr"/>
      <c r="Q888" s="7" t="inlineStr"/>
      <c r="R888" s="7" t="inlineStr"/>
      <c r="S888" s="7" t="inlineStr"/>
      <c r="T888" s="7" t="inlineStr"/>
      <c r="U888" s="7" t="inlineStr"/>
      <c r="V888" s="7" t="inlineStr"/>
      <c r="W888" s="7" t="inlineStr"/>
      <c r="X888" s="7" t="inlineStr"/>
      <c r="Y888" s="7" t="inlineStr"/>
      <c r="Z888" s="7" t="inlineStr"/>
      <c r="AA888" s="7" t="inlineStr"/>
      <c r="AB888" s="7" t="inlineStr"/>
      <c r="AC888" s="7" t="inlineStr"/>
      <c r="AD888" s="7" t="inlineStr"/>
      <c r="AE888" s="7" t="inlineStr"/>
      <c r="AF888" s="7" t="inlineStr"/>
      <c r="AG888" s="7" t="inlineStr"/>
      <c r="AH888" s="7" t="inlineStr"/>
      <c r="AI888" s="7" t="inlineStr"/>
      <c r="AJ888" s="7" t="inlineStr"/>
      <c r="AK888" s="7" t="inlineStr"/>
      <c r="AL888" s="7" t="inlineStr"/>
      <c r="AM888" s="7" t="inlineStr"/>
      <c r="AN888" s="7" t="inlineStr"/>
      <c r="AO888" s="7" t="inlineStr"/>
      <c r="AP888" s="7" t="inlineStr"/>
      <c r="AQ888" s="7" t="inlineStr"/>
      <c r="AR888" s="7" t="inlineStr"/>
      <c r="AS888" s="7" t="inlineStr"/>
      <c r="AT888" s="7" t="inlineStr"/>
      <c r="AU888" s="7">
        <f>AW888+AY888+BA888+BC888+BE888+BG888+BI888</f>
        <v/>
      </c>
      <c r="AV888" s="7">
        <f>AX888+AZ888+BB888+BD888+BF888+BH888+BJ888</f>
        <v/>
      </c>
      <c r="AW888" s="7" t="inlineStr"/>
      <c r="AX888" s="7" t="inlineStr"/>
      <c r="AY888" s="7" t="n">
        <v>6</v>
      </c>
      <c r="AZ888" s="7" t="n">
        <v>1124628</v>
      </c>
      <c r="BA888" s="7" t="inlineStr"/>
      <c r="BB888" s="7" t="inlineStr"/>
      <c r="BC888" s="7" t="inlineStr"/>
      <c r="BD888" s="7" t="inlineStr"/>
      <c r="BE888" s="7" t="inlineStr"/>
      <c r="BF888" s="7" t="inlineStr"/>
      <c r="BG888" s="7" t="inlineStr"/>
      <c r="BH888" s="7" t="inlineStr"/>
      <c r="BI888" s="7" t="inlineStr"/>
      <c r="BJ888" s="7" t="inlineStr"/>
      <c r="BK888" s="7">
        <f>BM888+BO888+BQ888+BS888+BU888</f>
        <v/>
      </c>
      <c r="BL888" s="7">
        <f>BN888+BP888+BR888+BT888+BV888</f>
        <v/>
      </c>
      <c r="BM888" s="7" t="inlineStr"/>
      <c r="BN888" s="7" t="inlineStr"/>
      <c r="BO888" s="7" t="inlineStr"/>
      <c r="BP888" s="7" t="inlineStr"/>
      <c r="BQ888" s="7" t="inlineStr"/>
      <c r="BR888" s="7" t="inlineStr"/>
      <c r="BS888" s="7" t="inlineStr"/>
      <c r="BT888" s="7" t="inlineStr"/>
      <c r="BU888" s="7" t="inlineStr"/>
      <c r="BV888" s="7" t="inlineStr"/>
      <c r="BW888" s="7">
        <f>BY888+CA888+CC888+CE888+CG888+CI888+CK888+CM888+CO888+CQ888+CS888+CU888+CW888+CY888+DA888+DC888</f>
        <v/>
      </c>
      <c r="BX888" s="7">
        <f>BZ888+CB888+CD888+CF888+CH888+CJ888+CL888+CN888+CP888+CR888+CT888+CV888+CX888+CZ888+DB888+DD888</f>
        <v/>
      </c>
      <c r="BY888" s="7" t="inlineStr"/>
      <c r="BZ888" s="7" t="inlineStr"/>
      <c r="CA888" s="7" t="inlineStr"/>
      <c r="CB888" s="7" t="inlineStr"/>
      <c r="CC888" s="7" t="inlineStr"/>
      <c r="CD888" s="7" t="inlineStr"/>
      <c r="CE888" s="7" t="inlineStr"/>
      <c r="CF888" s="7" t="inlineStr"/>
      <c r="CG888" s="7" t="inlineStr"/>
      <c r="CH888" s="7" t="inlineStr"/>
      <c r="CI888" s="7" t="inlineStr"/>
      <c r="CJ888" s="7" t="inlineStr"/>
      <c r="CK888" s="7" t="inlineStr"/>
      <c r="CL888" s="7" t="inlineStr"/>
      <c r="CM888" s="7" t="inlineStr"/>
      <c r="CN888" s="7" t="inlineStr"/>
      <c r="CO888" s="7" t="inlineStr"/>
      <c r="CP888" s="7" t="inlineStr"/>
      <c r="CQ888" s="7" t="inlineStr"/>
      <c r="CR888" s="7" t="inlineStr"/>
      <c r="CS888" s="7" t="inlineStr"/>
      <c r="CT888" s="7" t="inlineStr"/>
      <c r="CU888" s="7" t="inlineStr"/>
      <c r="CV888" s="7" t="inlineStr"/>
      <c r="CW888" s="7" t="inlineStr"/>
      <c r="CX888" s="7" t="inlineStr"/>
      <c r="CY888" s="7" t="inlineStr"/>
      <c r="CZ888" s="7" t="inlineStr"/>
      <c r="DA888" s="7" t="inlineStr"/>
      <c r="DB888" s="7" t="inlineStr"/>
      <c r="DC888" s="7" t="inlineStr"/>
      <c r="DD888" s="7" t="inlineStr"/>
      <c r="DE888" s="7">
        <f>DG888+DI888+DK888+DM888+DO888+DQ888+DS888+DU888+DW888+DY888+EA888+EC888+EE888</f>
        <v/>
      </c>
      <c r="DF888" s="7">
        <f>DH888+DJ888+DL888+DN888+DP888+DR888+DT888+DV888+DX888+DZ888+EB888+ED888+EF888</f>
        <v/>
      </c>
      <c r="DG888" s="7" t="inlineStr"/>
      <c r="DH888" s="7" t="inlineStr"/>
      <c r="DI888" s="7" t="inlineStr"/>
      <c r="DJ888" s="7" t="inlineStr"/>
      <c r="DK888" s="7" t="inlineStr"/>
      <c r="DL888" s="7" t="inlineStr"/>
      <c r="DM888" s="7" t="inlineStr"/>
      <c r="DN888" s="7" t="inlineStr"/>
      <c r="DO888" s="7" t="inlineStr"/>
      <c r="DP888" s="7" t="inlineStr"/>
      <c r="DQ888" s="7" t="inlineStr"/>
      <c r="DR888" s="7" t="inlineStr"/>
      <c r="DS888" s="7" t="inlineStr"/>
      <c r="DT888" s="7" t="inlineStr"/>
      <c r="DU888" s="7" t="inlineStr"/>
      <c r="DV888" s="7" t="inlineStr"/>
      <c r="DW888" s="7" t="inlineStr"/>
      <c r="DX888" s="7" t="inlineStr"/>
      <c r="DY888" s="7" t="inlineStr"/>
      <c r="DZ888" s="7" t="inlineStr"/>
      <c r="EA888" s="7" t="inlineStr"/>
      <c r="EB888" s="7" t="inlineStr"/>
      <c r="EC888" s="7" t="inlineStr"/>
      <c r="ED888" s="7" t="inlineStr"/>
      <c r="EE888" s="7" t="inlineStr"/>
      <c r="EF888" s="7" t="inlineStr"/>
      <c r="EG888" s="7">
        <f>E888+AU888+BK888+BW888+DE888</f>
        <v/>
      </c>
      <c r="EH888" s="7">
        <f>F888+AV888+BL888+BX888+DF888</f>
        <v/>
      </c>
    </row>
    <row r="889" hidden="1" outlineLevel="1">
      <c r="A889" s="5" t="n">
        <v>87</v>
      </c>
      <c r="B889" s="6" t="inlineStr">
        <is>
          <t>Б ГУЛ-ДИЛ МЕД 2 (ЧИЛОНЗОР ШИРИН--НИГОРА)--51</t>
        </is>
      </c>
      <c r="C889" s="6" t="inlineStr">
        <is>
          <t>Ташкент</t>
        </is>
      </c>
      <c r="D889" s="6" t="inlineStr">
        <is>
          <t>Ташкент 2</t>
        </is>
      </c>
      <c r="E889" s="7">
        <f>G889+I889+K889+M889+O889+Q889+S889+U889+W889+Y889+AA889+AC889+AE889+AG889+AI889+AK889+AM889+AO889+AQ889+AS889</f>
        <v/>
      </c>
      <c r="F889" s="7">
        <f>H889+J889+L889+N889+P889+R889+T889+V889+X889+Z889+AB889+AD889+AF889+AH889+AJ889+AL889+AN889+AP889+AR889+AT889</f>
        <v/>
      </c>
      <c r="G889" s="7" t="n">
        <v>2</v>
      </c>
      <c r="H889" s="7" t="n">
        <v>266224</v>
      </c>
      <c r="I889" s="7" t="inlineStr"/>
      <c r="J889" s="7" t="inlineStr"/>
      <c r="K889" s="7" t="inlineStr"/>
      <c r="L889" s="7" t="inlineStr"/>
      <c r="M889" s="7" t="inlineStr"/>
      <c r="N889" s="7" t="inlineStr"/>
      <c r="O889" s="7" t="inlineStr"/>
      <c r="P889" s="7" t="inlineStr"/>
      <c r="Q889" s="7" t="inlineStr"/>
      <c r="R889" s="7" t="inlineStr"/>
      <c r="S889" s="7" t="inlineStr"/>
      <c r="T889" s="7" t="inlineStr"/>
      <c r="U889" s="7" t="inlineStr"/>
      <c r="V889" s="7" t="inlineStr"/>
      <c r="W889" s="7" t="inlineStr"/>
      <c r="X889" s="7" t="inlineStr"/>
      <c r="Y889" s="7" t="inlineStr"/>
      <c r="Z889" s="7" t="inlineStr"/>
      <c r="AA889" s="7" t="inlineStr"/>
      <c r="AB889" s="7" t="inlineStr"/>
      <c r="AC889" s="7" t="inlineStr"/>
      <c r="AD889" s="7" t="inlineStr"/>
      <c r="AE889" s="7" t="inlineStr"/>
      <c r="AF889" s="7" t="inlineStr"/>
      <c r="AG889" s="7" t="inlineStr"/>
      <c r="AH889" s="7" t="inlineStr"/>
      <c r="AI889" s="7" t="inlineStr"/>
      <c r="AJ889" s="7" t="inlineStr"/>
      <c r="AK889" s="7" t="inlineStr"/>
      <c r="AL889" s="7" t="inlineStr"/>
      <c r="AM889" s="7" t="inlineStr"/>
      <c r="AN889" s="7" t="inlineStr"/>
      <c r="AO889" s="7" t="inlineStr"/>
      <c r="AP889" s="7" t="inlineStr"/>
      <c r="AQ889" s="7" t="inlineStr"/>
      <c r="AR889" s="7" t="inlineStr"/>
      <c r="AS889" s="7" t="inlineStr"/>
      <c r="AT889" s="7" t="inlineStr"/>
      <c r="AU889" s="7">
        <f>AW889+AY889+BA889+BC889+BE889+BG889+BI889</f>
        <v/>
      </c>
      <c r="AV889" s="7">
        <f>AX889+AZ889+BB889+BD889+BF889+BH889+BJ889</f>
        <v/>
      </c>
      <c r="AW889" s="7" t="inlineStr"/>
      <c r="AX889" s="7" t="inlineStr"/>
      <c r="AY889" s="7" t="inlineStr"/>
      <c r="AZ889" s="7" t="inlineStr"/>
      <c r="BA889" s="7" t="inlineStr"/>
      <c r="BB889" s="7" t="inlineStr"/>
      <c r="BC889" s="7" t="inlineStr"/>
      <c r="BD889" s="7" t="inlineStr"/>
      <c r="BE889" s="7" t="inlineStr"/>
      <c r="BF889" s="7" t="inlineStr"/>
      <c r="BG889" s="7" t="inlineStr"/>
      <c r="BH889" s="7" t="inlineStr"/>
      <c r="BI889" s="7" t="inlineStr"/>
      <c r="BJ889" s="7" t="inlineStr"/>
      <c r="BK889" s="7">
        <f>BM889+BO889+BQ889+BS889+BU889</f>
        <v/>
      </c>
      <c r="BL889" s="7">
        <f>BN889+BP889+BR889+BT889+BV889</f>
        <v/>
      </c>
      <c r="BM889" s="7" t="inlineStr"/>
      <c r="BN889" s="7" t="inlineStr"/>
      <c r="BO889" s="7" t="inlineStr"/>
      <c r="BP889" s="7" t="inlineStr"/>
      <c r="BQ889" s="7" t="inlineStr"/>
      <c r="BR889" s="7" t="inlineStr"/>
      <c r="BS889" s="7" t="inlineStr"/>
      <c r="BT889" s="7" t="inlineStr"/>
      <c r="BU889" s="7" t="inlineStr"/>
      <c r="BV889" s="7" t="inlineStr"/>
      <c r="BW889" s="7">
        <f>BY889+CA889+CC889+CE889+CG889+CI889+CK889+CM889+CO889+CQ889+CS889+CU889+CW889+CY889+DA889+DC889</f>
        <v/>
      </c>
      <c r="BX889" s="7">
        <f>BZ889+CB889+CD889+CF889+CH889+CJ889+CL889+CN889+CP889+CR889+CT889+CV889+CX889+CZ889+DB889+DD889</f>
        <v/>
      </c>
      <c r="BY889" s="7" t="inlineStr"/>
      <c r="BZ889" s="7" t="inlineStr"/>
      <c r="CA889" s="7" t="inlineStr"/>
      <c r="CB889" s="7" t="inlineStr"/>
      <c r="CC889" s="7" t="inlineStr"/>
      <c r="CD889" s="7" t="inlineStr"/>
      <c r="CE889" s="7" t="inlineStr"/>
      <c r="CF889" s="7" t="inlineStr"/>
      <c r="CG889" s="7" t="inlineStr"/>
      <c r="CH889" s="7" t="inlineStr"/>
      <c r="CI889" s="7" t="inlineStr"/>
      <c r="CJ889" s="7" t="inlineStr"/>
      <c r="CK889" s="7" t="inlineStr"/>
      <c r="CL889" s="7" t="inlineStr"/>
      <c r="CM889" s="7" t="inlineStr"/>
      <c r="CN889" s="7" t="inlineStr"/>
      <c r="CO889" s="7" t="inlineStr"/>
      <c r="CP889" s="7" t="inlineStr"/>
      <c r="CQ889" s="7" t="inlineStr"/>
      <c r="CR889" s="7" t="inlineStr"/>
      <c r="CS889" s="7" t="inlineStr"/>
      <c r="CT889" s="7" t="inlineStr"/>
      <c r="CU889" s="7" t="inlineStr"/>
      <c r="CV889" s="7" t="inlineStr"/>
      <c r="CW889" s="7" t="inlineStr"/>
      <c r="CX889" s="7" t="inlineStr"/>
      <c r="CY889" s="7" t="inlineStr"/>
      <c r="CZ889" s="7" t="inlineStr"/>
      <c r="DA889" s="7" t="inlineStr"/>
      <c r="DB889" s="7" t="inlineStr"/>
      <c r="DC889" s="7" t="inlineStr"/>
      <c r="DD889" s="7" t="inlineStr"/>
      <c r="DE889" s="7">
        <f>DG889+DI889+DK889+DM889+DO889+DQ889+DS889+DU889+DW889+DY889+EA889+EC889+EE889</f>
        <v/>
      </c>
      <c r="DF889" s="7">
        <f>DH889+DJ889+DL889+DN889+DP889+DR889+DT889+DV889+DX889+DZ889+EB889+ED889+EF889</f>
        <v/>
      </c>
      <c r="DG889" s="7" t="inlineStr"/>
      <c r="DH889" s="7" t="inlineStr"/>
      <c r="DI889" s="7" t="inlineStr"/>
      <c r="DJ889" s="7" t="inlineStr"/>
      <c r="DK889" s="7" t="inlineStr"/>
      <c r="DL889" s="7" t="inlineStr"/>
      <c r="DM889" s="7" t="inlineStr"/>
      <c r="DN889" s="7" t="inlineStr"/>
      <c r="DO889" s="7" t="inlineStr"/>
      <c r="DP889" s="7" t="inlineStr"/>
      <c r="DQ889" s="7" t="inlineStr"/>
      <c r="DR889" s="7" t="inlineStr"/>
      <c r="DS889" s="7" t="inlineStr"/>
      <c r="DT889" s="7" t="inlineStr"/>
      <c r="DU889" s="7" t="inlineStr"/>
      <c r="DV889" s="7" t="inlineStr"/>
      <c r="DW889" s="7" t="inlineStr"/>
      <c r="DX889" s="7" t="inlineStr"/>
      <c r="DY889" s="7" t="inlineStr"/>
      <c r="DZ889" s="7" t="inlineStr"/>
      <c r="EA889" s="7" t="inlineStr"/>
      <c r="EB889" s="7" t="inlineStr"/>
      <c r="EC889" s="7" t="inlineStr"/>
      <c r="ED889" s="7" t="inlineStr"/>
      <c r="EE889" s="7" t="inlineStr"/>
      <c r="EF889" s="7" t="inlineStr"/>
      <c r="EG889" s="7">
        <f>E889+AU889+BK889+BW889+DE889</f>
        <v/>
      </c>
      <c r="EH889" s="7">
        <f>F889+AV889+BL889+BX889+DF889</f>
        <v/>
      </c>
    </row>
    <row r="890" hidden="1" outlineLevel="1">
      <c r="A890" s="5" t="n">
        <v>88</v>
      </c>
      <c r="B890" s="6" t="inlineStr">
        <is>
          <t>Б ГУЛДИЛМЕД МЧЖ (ЧИЛОНЗОР-НИГОРА)-51</t>
        </is>
      </c>
      <c r="C890" s="6" t="inlineStr">
        <is>
          <t>Ташкент</t>
        </is>
      </c>
      <c r="D890" s="6" t="inlineStr">
        <is>
          <t>Ташкент 2</t>
        </is>
      </c>
      <c r="E890" s="7">
        <f>G890+I890+K890+M890+O890+Q890+S890+U890+W890+Y890+AA890+AC890+AE890+AG890+AI890+AK890+AM890+AO890+AQ890+AS890</f>
        <v/>
      </c>
      <c r="F890" s="7">
        <f>H890+J890+L890+N890+P890+R890+T890+V890+X890+Z890+AB890+AD890+AF890+AH890+AJ890+AL890+AN890+AP890+AR890+AT890</f>
        <v/>
      </c>
      <c r="G890" s="7" t="n">
        <v>2</v>
      </c>
      <c r="H890" s="7" t="n">
        <v>763554</v>
      </c>
      <c r="I890" s="7" t="inlineStr"/>
      <c r="J890" s="7" t="inlineStr"/>
      <c r="K890" s="7" t="inlineStr"/>
      <c r="L890" s="7" t="inlineStr"/>
      <c r="M890" s="7" t="n">
        <v>5</v>
      </c>
      <c r="N890" s="7" t="n">
        <v>716355</v>
      </c>
      <c r="O890" s="7" t="inlineStr"/>
      <c r="P890" s="7" t="inlineStr"/>
      <c r="Q890" s="7" t="inlineStr"/>
      <c r="R890" s="7" t="inlineStr"/>
      <c r="S890" s="7" t="inlineStr"/>
      <c r="T890" s="7" t="inlineStr"/>
      <c r="U890" s="7" t="inlineStr"/>
      <c r="V890" s="7" t="inlineStr"/>
      <c r="W890" s="7" t="inlineStr"/>
      <c r="X890" s="7" t="inlineStr"/>
      <c r="Y890" s="7" t="inlineStr"/>
      <c r="Z890" s="7" t="inlineStr"/>
      <c r="AA890" s="7" t="inlineStr"/>
      <c r="AB890" s="7" t="inlineStr"/>
      <c r="AC890" s="7" t="inlineStr"/>
      <c r="AD890" s="7" t="inlineStr"/>
      <c r="AE890" s="7" t="inlineStr"/>
      <c r="AF890" s="7" t="inlineStr"/>
      <c r="AG890" s="7" t="inlineStr"/>
      <c r="AH890" s="7" t="inlineStr"/>
      <c r="AI890" s="7" t="inlineStr"/>
      <c r="AJ890" s="7" t="inlineStr"/>
      <c r="AK890" s="7" t="inlineStr"/>
      <c r="AL890" s="7" t="inlineStr"/>
      <c r="AM890" s="7" t="inlineStr"/>
      <c r="AN890" s="7" t="inlineStr"/>
      <c r="AO890" s="7" t="inlineStr"/>
      <c r="AP890" s="7" t="inlineStr"/>
      <c r="AQ890" s="7" t="inlineStr"/>
      <c r="AR890" s="7" t="inlineStr"/>
      <c r="AS890" s="7" t="inlineStr"/>
      <c r="AT890" s="7" t="inlineStr"/>
      <c r="AU890" s="7">
        <f>AW890+AY890+BA890+BC890+BE890+BG890+BI890</f>
        <v/>
      </c>
      <c r="AV890" s="7">
        <f>AX890+AZ890+BB890+BD890+BF890+BH890+BJ890</f>
        <v/>
      </c>
      <c r="AW890" s="7" t="inlineStr"/>
      <c r="AX890" s="7" t="inlineStr"/>
      <c r="AY890" s="7" t="inlineStr"/>
      <c r="AZ890" s="7" t="inlineStr"/>
      <c r="BA890" s="7" t="inlineStr"/>
      <c r="BB890" s="7" t="inlineStr"/>
      <c r="BC890" s="7" t="inlineStr"/>
      <c r="BD890" s="7" t="inlineStr"/>
      <c r="BE890" s="7" t="inlineStr"/>
      <c r="BF890" s="7" t="inlineStr"/>
      <c r="BG890" s="7" t="inlineStr"/>
      <c r="BH890" s="7" t="inlineStr"/>
      <c r="BI890" s="7" t="inlineStr"/>
      <c r="BJ890" s="7" t="inlineStr"/>
      <c r="BK890" s="7">
        <f>BM890+BO890+BQ890+BS890+BU890</f>
        <v/>
      </c>
      <c r="BL890" s="7">
        <f>BN890+BP890+BR890+BT890+BV890</f>
        <v/>
      </c>
      <c r="BM890" s="7" t="inlineStr"/>
      <c r="BN890" s="7" t="inlineStr"/>
      <c r="BO890" s="7" t="inlineStr"/>
      <c r="BP890" s="7" t="inlineStr"/>
      <c r="BQ890" s="7" t="inlineStr"/>
      <c r="BR890" s="7" t="inlineStr"/>
      <c r="BS890" s="7" t="inlineStr"/>
      <c r="BT890" s="7" t="inlineStr"/>
      <c r="BU890" s="7" t="inlineStr"/>
      <c r="BV890" s="7" t="inlineStr"/>
      <c r="BW890" s="7">
        <f>BY890+CA890+CC890+CE890+CG890+CI890+CK890+CM890+CO890+CQ890+CS890+CU890+CW890+CY890+DA890+DC890</f>
        <v/>
      </c>
      <c r="BX890" s="7">
        <f>BZ890+CB890+CD890+CF890+CH890+CJ890+CL890+CN890+CP890+CR890+CT890+CV890+CX890+CZ890+DB890+DD890</f>
        <v/>
      </c>
      <c r="BY890" s="7" t="inlineStr"/>
      <c r="BZ890" s="7" t="inlineStr"/>
      <c r="CA890" s="7" t="inlineStr"/>
      <c r="CB890" s="7" t="inlineStr"/>
      <c r="CC890" s="7" t="inlineStr"/>
      <c r="CD890" s="7" t="inlineStr"/>
      <c r="CE890" s="7" t="inlineStr"/>
      <c r="CF890" s="7" t="inlineStr"/>
      <c r="CG890" s="7" t="inlineStr"/>
      <c r="CH890" s="7" t="inlineStr"/>
      <c r="CI890" s="7" t="inlineStr"/>
      <c r="CJ890" s="7" t="inlineStr"/>
      <c r="CK890" s="7" t="inlineStr"/>
      <c r="CL890" s="7" t="inlineStr"/>
      <c r="CM890" s="7" t="inlineStr"/>
      <c r="CN890" s="7" t="inlineStr"/>
      <c r="CO890" s="7" t="inlineStr"/>
      <c r="CP890" s="7" t="inlineStr"/>
      <c r="CQ890" s="7" t="inlineStr"/>
      <c r="CR890" s="7" t="inlineStr"/>
      <c r="CS890" s="7" t="inlineStr"/>
      <c r="CT890" s="7" t="inlineStr"/>
      <c r="CU890" s="7" t="inlineStr"/>
      <c r="CV890" s="7" t="inlineStr"/>
      <c r="CW890" s="7" t="inlineStr"/>
      <c r="CX890" s="7" t="inlineStr"/>
      <c r="CY890" s="7" t="inlineStr"/>
      <c r="CZ890" s="7" t="inlineStr"/>
      <c r="DA890" s="7" t="inlineStr"/>
      <c r="DB890" s="7" t="inlineStr"/>
      <c r="DC890" s="7" t="inlineStr"/>
      <c r="DD890" s="7" t="inlineStr"/>
      <c r="DE890" s="7">
        <f>DG890+DI890+DK890+DM890+DO890+DQ890+DS890+DU890+DW890+DY890+EA890+EC890+EE890</f>
        <v/>
      </c>
      <c r="DF890" s="7">
        <f>DH890+DJ890+DL890+DN890+DP890+DR890+DT890+DV890+DX890+DZ890+EB890+ED890+EF890</f>
        <v/>
      </c>
      <c r="DG890" s="7" t="inlineStr"/>
      <c r="DH890" s="7" t="inlineStr"/>
      <c r="DI890" s="7" t="inlineStr"/>
      <c r="DJ890" s="7" t="inlineStr"/>
      <c r="DK890" s="7" t="inlineStr"/>
      <c r="DL890" s="7" t="inlineStr"/>
      <c r="DM890" s="7" t="inlineStr"/>
      <c r="DN890" s="7" t="inlineStr"/>
      <c r="DO890" s="7" t="inlineStr"/>
      <c r="DP890" s="7" t="inlineStr"/>
      <c r="DQ890" s="7" t="inlineStr"/>
      <c r="DR890" s="7" t="inlineStr"/>
      <c r="DS890" s="7" t="inlineStr"/>
      <c r="DT890" s="7" t="inlineStr"/>
      <c r="DU890" s="7" t="inlineStr"/>
      <c r="DV890" s="7" t="inlineStr"/>
      <c r="DW890" s="7" t="inlineStr"/>
      <c r="DX890" s="7" t="inlineStr"/>
      <c r="DY890" s="7" t="inlineStr"/>
      <c r="DZ890" s="7" t="inlineStr"/>
      <c r="EA890" s="7" t="inlineStr"/>
      <c r="EB890" s="7" t="inlineStr"/>
      <c r="EC890" s="7" t="inlineStr"/>
      <c r="ED890" s="7" t="inlineStr"/>
      <c r="EE890" s="7" t="inlineStr"/>
      <c r="EF890" s="7" t="inlineStr"/>
      <c r="EG890" s="7">
        <f>E890+AU890+BK890+BW890+DE890</f>
        <v/>
      </c>
      <c r="EH890" s="7">
        <f>F890+AV890+BL890+BX890+DF890</f>
        <v/>
      </c>
    </row>
    <row r="891" hidden="1" outlineLevel="1">
      <c r="A891" s="5" t="n">
        <v>89</v>
      </c>
      <c r="B891" s="6" t="inlineStr">
        <is>
          <t>Б ДАРМОН НУР БИЗНЕС (ЧИРЧИК--МАВЛУДА)--53</t>
        </is>
      </c>
      <c r="C891" s="6" t="inlineStr">
        <is>
          <t>Ташкент</t>
        </is>
      </c>
      <c r="D891" s="6" t="inlineStr">
        <is>
          <t>Ташкент 1</t>
        </is>
      </c>
      <c r="E891" s="7">
        <f>G891+I891+K891+M891+O891+Q891+S891+U891+W891+Y891+AA891+AC891+AE891+AG891+AI891+AK891+AM891+AO891+AQ891+AS891</f>
        <v/>
      </c>
      <c r="F891" s="7">
        <f>H891+J891+L891+N891+P891+R891+T891+V891+X891+Z891+AB891+AD891+AF891+AH891+AJ891+AL891+AN891+AP891+AR891+AT891</f>
        <v/>
      </c>
      <c r="G891" s="7" t="n">
        <v>5</v>
      </c>
      <c r="H891" s="7" t="n">
        <v>2310950</v>
      </c>
      <c r="I891" s="7" t="inlineStr"/>
      <c r="J891" s="7" t="inlineStr"/>
      <c r="K891" s="7" t="inlineStr"/>
      <c r="L891" s="7" t="inlineStr"/>
      <c r="M891" s="7" t="inlineStr"/>
      <c r="N891" s="7" t="inlineStr"/>
      <c r="O891" s="7" t="inlineStr"/>
      <c r="P891" s="7" t="inlineStr"/>
      <c r="Q891" s="7" t="n">
        <v>5</v>
      </c>
      <c r="R891" s="7" t="n">
        <v>52305</v>
      </c>
      <c r="S891" s="7" t="inlineStr"/>
      <c r="T891" s="7" t="inlineStr"/>
      <c r="U891" s="7" t="inlineStr"/>
      <c r="V891" s="7" t="inlineStr"/>
      <c r="W891" s="7" t="inlineStr"/>
      <c r="X891" s="7" t="inlineStr"/>
      <c r="Y891" s="7" t="inlineStr"/>
      <c r="Z891" s="7" t="inlineStr"/>
      <c r="AA891" s="7" t="inlineStr"/>
      <c r="AB891" s="7" t="inlineStr"/>
      <c r="AC891" s="7" t="inlineStr"/>
      <c r="AD891" s="7" t="inlineStr"/>
      <c r="AE891" s="7" t="inlineStr"/>
      <c r="AF891" s="7" t="inlineStr"/>
      <c r="AG891" s="7" t="inlineStr"/>
      <c r="AH891" s="7" t="inlineStr"/>
      <c r="AI891" s="7" t="inlineStr"/>
      <c r="AJ891" s="7" t="inlineStr"/>
      <c r="AK891" s="7" t="inlineStr"/>
      <c r="AL891" s="7" t="inlineStr"/>
      <c r="AM891" s="7" t="inlineStr"/>
      <c r="AN891" s="7" t="inlineStr"/>
      <c r="AO891" s="7" t="inlineStr"/>
      <c r="AP891" s="7" t="inlineStr"/>
      <c r="AQ891" s="7" t="inlineStr"/>
      <c r="AR891" s="7" t="inlineStr"/>
      <c r="AS891" s="7" t="inlineStr"/>
      <c r="AT891" s="7" t="inlineStr"/>
      <c r="AU891" s="7">
        <f>AW891+AY891+BA891+BC891+BE891+BG891+BI891</f>
        <v/>
      </c>
      <c r="AV891" s="7">
        <f>AX891+AZ891+BB891+BD891+BF891+BH891+BJ891</f>
        <v/>
      </c>
      <c r="AW891" s="7" t="inlineStr"/>
      <c r="AX891" s="7" t="inlineStr"/>
      <c r="AY891" s="7" t="inlineStr"/>
      <c r="AZ891" s="7" t="inlineStr"/>
      <c r="BA891" s="7" t="inlineStr"/>
      <c r="BB891" s="7" t="inlineStr"/>
      <c r="BC891" s="7" t="inlineStr"/>
      <c r="BD891" s="7" t="inlineStr"/>
      <c r="BE891" s="7" t="inlineStr"/>
      <c r="BF891" s="7" t="inlineStr"/>
      <c r="BG891" s="7" t="inlineStr"/>
      <c r="BH891" s="7" t="inlineStr"/>
      <c r="BI891" s="7" t="inlineStr"/>
      <c r="BJ891" s="7" t="inlineStr"/>
      <c r="BK891" s="7">
        <f>BM891+BO891+BQ891+BS891+BU891</f>
        <v/>
      </c>
      <c r="BL891" s="7">
        <f>BN891+BP891+BR891+BT891+BV891</f>
        <v/>
      </c>
      <c r="BM891" s="7" t="inlineStr"/>
      <c r="BN891" s="7" t="inlineStr"/>
      <c r="BO891" s="7" t="inlineStr"/>
      <c r="BP891" s="7" t="inlineStr"/>
      <c r="BQ891" s="7" t="inlineStr"/>
      <c r="BR891" s="7" t="inlineStr"/>
      <c r="BS891" s="7" t="inlineStr"/>
      <c r="BT891" s="7" t="inlineStr"/>
      <c r="BU891" s="7" t="inlineStr"/>
      <c r="BV891" s="7" t="inlineStr"/>
      <c r="BW891" s="7">
        <f>BY891+CA891+CC891+CE891+CG891+CI891+CK891+CM891+CO891+CQ891+CS891+CU891+CW891+CY891+DA891+DC891</f>
        <v/>
      </c>
      <c r="BX891" s="7">
        <f>BZ891+CB891+CD891+CF891+CH891+CJ891+CL891+CN891+CP891+CR891+CT891+CV891+CX891+CZ891+DB891+DD891</f>
        <v/>
      </c>
      <c r="BY891" s="7" t="inlineStr"/>
      <c r="BZ891" s="7" t="inlineStr"/>
      <c r="CA891" s="7" t="inlineStr"/>
      <c r="CB891" s="7" t="inlineStr"/>
      <c r="CC891" s="7" t="inlineStr"/>
      <c r="CD891" s="7" t="inlineStr"/>
      <c r="CE891" s="7" t="inlineStr"/>
      <c r="CF891" s="7" t="inlineStr"/>
      <c r="CG891" s="7" t="inlineStr"/>
      <c r="CH891" s="7" t="inlineStr"/>
      <c r="CI891" s="7" t="inlineStr"/>
      <c r="CJ891" s="7" t="inlineStr"/>
      <c r="CK891" s="7" t="inlineStr"/>
      <c r="CL891" s="7" t="inlineStr"/>
      <c r="CM891" s="7" t="inlineStr"/>
      <c r="CN891" s="7" t="inlineStr"/>
      <c r="CO891" s="7" t="inlineStr"/>
      <c r="CP891" s="7" t="inlineStr"/>
      <c r="CQ891" s="7" t="inlineStr"/>
      <c r="CR891" s="7" t="inlineStr"/>
      <c r="CS891" s="7" t="inlineStr"/>
      <c r="CT891" s="7" t="inlineStr"/>
      <c r="CU891" s="7" t="inlineStr"/>
      <c r="CV891" s="7" t="inlineStr"/>
      <c r="CW891" s="7" t="inlineStr"/>
      <c r="CX891" s="7" t="inlineStr"/>
      <c r="CY891" s="7" t="inlineStr"/>
      <c r="CZ891" s="7" t="inlineStr"/>
      <c r="DA891" s="7" t="inlineStr"/>
      <c r="DB891" s="7" t="inlineStr"/>
      <c r="DC891" s="7" t="inlineStr"/>
      <c r="DD891" s="7" t="inlineStr"/>
      <c r="DE891" s="7">
        <f>DG891+DI891+DK891+DM891+DO891+DQ891+DS891+DU891+DW891+DY891+EA891+EC891+EE891</f>
        <v/>
      </c>
      <c r="DF891" s="7">
        <f>DH891+DJ891+DL891+DN891+DP891+DR891+DT891+DV891+DX891+DZ891+EB891+ED891+EF891</f>
        <v/>
      </c>
      <c r="DG891" s="7" t="inlineStr"/>
      <c r="DH891" s="7" t="inlineStr"/>
      <c r="DI891" s="7" t="inlineStr"/>
      <c r="DJ891" s="7" t="inlineStr"/>
      <c r="DK891" s="7" t="inlineStr"/>
      <c r="DL891" s="7" t="inlineStr"/>
      <c r="DM891" s="7" t="inlineStr"/>
      <c r="DN891" s="7" t="inlineStr"/>
      <c r="DO891" s="7" t="inlineStr"/>
      <c r="DP891" s="7" t="inlineStr"/>
      <c r="DQ891" s="7" t="inlineStr"/>
      <c r="DR891" s="7" t="inlineStr"/>
      <c r="DS891" s="7" t="inlineStr"/>
      <c r="DT891" s="7" t="inlineStr"/>
      <c r="DU891" s="7" t="inlineStr"/>
      <c r="DV891" s="7" t="inlineStr"/>
      <c r="DW891" s="7" t="inlineStr"/>
      <c r="DX891" s="7" t="inlineStr"/>
      <c r="DY891" s="7" t="inlineStr"/>
      <c r="DZ891" s="7" t="inlineStr"/>
      <c r="EA891" s="7" t="inlineStr"/>
      <c r="EB891" s="7" t="inlineStr"/>
      <c r="EC891" s="7" t="inlineStr"/>
      <c r="ED891" s="7" t="inlineStr"/>
      <c r="EE891" s="7" t="inlineStr"/>
      <c r="EF891" s="7" t="inlineStr"/>
      <c r="EG891" s="7">
        <f>E891+AU891+BK891+BW891+DE891</f>
        <v/>
      </c>
      <c r="EH891" s="7">
        <f>F891+AV891+BL891+BX891+DF891</f>
        <v/>
      </c>
    </row>
    <row r="892" hidden="1" outlineLevel="1">
      <c r="A892" s="5" t="n">
        <v>90</v>
      </c>
      <c r="B892" s="6" t="inlineStr">
        <is>
          <t>Б ДИЛФУЗА НУР-ОПТИКА (УЧТЕПА-НИГОРА)--51</t>
        </is>
      </c>
      <c r="C892" s="6" t="inlineStr">
        <is>
          <t>Ташкент</t>
        </is>
      </c>
      <c r="D892" s="6" t="inlineStr">
        <is>
          <t>Ташкент 2</t>
        </is>
      </c>
      <c r="E892" s="7">
        <f>G892+I892+K892+M892+O892+Q892+S892+U892+W892+Y892+AA892+AC892+AE892+AG892+AI892+AK892+AM892+AO892+AQ892+AS892</f>
        <v/>
      </c>
      <c r="F892" s="7">
        <f>H892+J892+L892+N892+P892+R892+T892+V892+X892+Z892+AB892+AD892+AF892+AH892+AJ892+AL892+AN892+AP892+AR892+AT892</f>
        <v/>
      </c>
      <c r="G892" s="7" t="inlineStr"/>
      <c r="H892" s="7" t="inlineStr"/>
      <c r="I892" s="7" t="inlineStr"/>
      <c r="J892" s="7" t="inlineStr"/>
      <c r="K892" s="7" t="inlineStr"/>
      <c r="L892" s="7" t="inlineStr"/>
      <c r="M892" s="7" t="inlineStr"/>
      <c r="N892" s="7" t="inlineStr"/>
      <c r="O892" s="7" t="inlineStr"/>
      <c r="P892" s="7" t="inlineStr"/>
      <c r="Q892" s="7" t="n">
        <v>3</v>
      </c>
      <c r="R892" s="7" t="n">
        <v>706602</v>
      </c>
      <c r="S892" s="7" t="inlineStr"/>
      <c r="T892" s="7" t="inlineStr"/>
      <c r="U892" s="7" t="inlineStr"/>
      <c r="V892" s="7" t="inlineStr"/>
      <c r="W892" s="7" t="inlineStr"/>
      <c r="X892" s="7" t="inlineStr"/>
      <c r="Y892" s="7" t="inlineStr"/>
      <c r="Z892" s="7" t="inlineStr"/>
      <c r="AA892" s="7" t="inlineStr"/>
      <c r="AB892" s="7" t="inlineStr"/>
      <c r="AC892" s="7" t="inlineStr"/>
      <c r="AD892" s="7" t="inlineStr"/>
      <c r="AE892" s="7" t="inlineStr"/>
      <c r="AF892" s="7" t="inlineStr"/>
      <c r="AG892" s="7" t="inlineStr"/>
      <c r="AH892" s="7" t="inlineStr"/>
      <c r="AI892" s="7" t="inlineStr"/>
      <c r="AJ892" s="7" t="inlineStr"/>
      <c r="AK892" s="7" t="inlineStr"/>
      <c r="AL892" s="7" t="inlineStr"/>
      <c r="AM892" s="7" t="inlineStr"/>
      <c r="AN892" s="7" t="inlineStr"/>
      <c r="AO892" s="7" t="inlineStr"/>
      <c r="AP892" s="7" t="inlineStr"/>
      <c r="AQ892" s="7" t="inlineStr"/>
      <c r="AR892" s="7" t="inlineStr"/>
      <c r="AS892" s="7" t="inlineStr"/>
      <c r="AT892" s="7" t="inlineStr"/>
      <c r="AU892" s="7">
        <f>AW892+AY892+BA892+BC892+BE892+BG892+BI892</f>
        <v/>
      </c>
      <c r="AV892" s="7">
        <f>AX892+AZ892+BB892+BD892+BF892+BH892+BJ892</f>
        <v/>
      </c>
      <c r="AW892" s="7" t="inlineStr"/>
      <c r="AX892" s="7" t="inlineStr"/>
      <c r="AY892" s="7" t="inlineStr"/>
      <c r="AZ892" s="7" t="inlineStr"/>
      <c r="BA892" s="7" t="inlineStr"/>
      <c r="BB892" s="7" t="inlineStr"/>
      <c r="BC892" s="7" t="inlineStr"/>
      <c r="BD892" s="7" t="inlineStr"/>
      <c r="BE892" s="7" t="inlineStr"/>
      <c r="BF892" s="7" t="inlineStr"/>
      <c r="BG892" s="7" t="inlineStr"/>
      <c r="BH892" s="7" t="inlineStr"/>
      <c r="BI892" s="7" t="inlineStr"/>
      <c r="BJ892" s="7" t="inlineStr"/>
      <c r="BK892" s="7">
        <f>BM892+BO892+BQ892+BS892+BU892</f>
        <v/>
      </c>
      <c r="BL892" s="7">
        <f>BN892+BP892+BR892+BT892+BV892</f>
        <v/>
      </c>
      <c r="BM892" s="7" t="inlineStr"/>
      <c r="BN892" s="7" t="inlineStr"/>
      <c r="BO892" s="7" t="inlineStr"/>
      <c r="BP892" s="7" t="inlineStr"/>
      <c r="BQ892" s="7" t="inlineStr"/>
      <c r="BR892" s="7" t="inlineStr"/>
      <c r="BS892" s="7" t="inlineStr"/>
      <c r="BT892" s="7" t="inlineStr"/>
      <c r="BU892" s="7" t="inlineStr"/>
      <c r="BV892" s="7" t="inlineStr"/>
      <c r="BW892" s="7">
        <f>BY892+CA892+CC892+CE892+CG892+CI892+CK892+CM892+CO892+CQ892+CS892+CU892+CW892+CY892+DA892+DC892</f>
        <v/>
      </c>
      <c r="BX892" s="7">
        <f>BZ892+CB892+CD892+CF892+CH892+CJ892+CL892+CN892+CP892+CR892+CT892+CV892+CX892+CZ892+DB892+DD892</f>
        <v/>
      </c>
      <c r="BY892" s="7" t="inlineStr"/>
      <c r="BZ892" s="7" t="inlineStr"/>
      <c r="CA892" s="7" t="inlineStr"/>
      <c r="CB892" s="7" t="inlineStr"/>
      <c r="CC892" s="7" t="inlineStr"/>
      <c r="CD892" s="7" t="inlineStr"/>
      <c r="CE892" s="7" t="inlineStr"/>
      <c r="CF892" s="7" t="inlineStr"/>
      <c r="CG892" s="7" t="inlineStr"/>
      <c r="CH892" s="7" t="inlineStr"/>
      <c r="CI892" s="7" t="inlineStr"/>
      <c r="CJ892" s="7" t="inlineStr"/>
      <c r="CK892" s="7" t="inlineStr"/>
      <c r="CL892" s="7" t="inlineStr"/>
      <c r="CM892" s="7" t="inlineStr"/>
      <c r="CN892" s="7" t="inlineStr"/>
      <c r="CO892" s="7" t="inlineStr"/>
      <c r="CP892" s="7" t="inlineStr"/>
      <c r="CQ892" s="7" t="inlineStr"/>
      <c r="CR892" s="7" t="inlineStr"/>
      <c r="CS892" s="7" t="inlineStr"/>
      <c r="CT892" s="7" t="inlineStr"/>
      <c r="CU892" s="7" t="inlineStr"/>
      <c r="CV892" s="7" t="inlineStr"/>
      <c r="CW892" s="7" t="inlineStr"/>
      <c r="CX892" s="7" t="inlineStr"/>
      <c r="CY892" s="7" t="inlineStr"/>
      <c r="CZ892" s="7" t="inlineStr"/>
      <c r="DA892" s="7" t="inlineStr"/>
      <c r="DB892" s="7" t="inlineStr"/>
      <c r="DC892" s="7" t="inlineStr"/>
      <c r="DD892" s="7" t="inlineStr"/>
      <c r="DE892" s="7">
        <f>DG892+DI892+DK892+DM892+DO892+DQ892+DS892+DU892+DW892+DY892+EA892+EC892+EE892</f>
        <v/>
      </c>
      <c r="DF892" s="7">
        <f>DH892+DJ892+DL892+DN892+DP892+DR892+DT892+DV892+DX892+DZ892+EB892+ED892+EF892</f>
        <v/>
      </c>
      <c r="DG892" s="7" t="inlineStr"/>
      <c r="DH892" s="7" t="inlineStr"/>
      <c r="DI892" s="7" t="inlineStr"/>
      <c r="DJ892" s="7" t="inlineStr"/>
      <c r="DK892" s="7" t="inlineStr"/>
      <c r="DL892" s="7" t="inlineStr"/>
      <c r="DM892" s="7" t="inlineStr"/>
      <c r="DN892" s="7" t="inlineStr"/>
      <c r="DO892" s="7" t="inlineStr"/>
      <c r="DP892" s="7" t="inlineStr"/>
      <c r="DQ892" s="7" t="inlineStr"/>
      <c r="DR892" s="7" t="inlineStr"/>
      <c r="DS892" s="7" t="inlineStr"/>
      <c r="DT892" s="7" t="inlineStr"/>
      <c r="DU892" s="7" t="inlineStr"/>
      <c r="DV892" s="7" t="inlineStr"/>
      <c r="DW892" s="7" t="inlineStr"/>
      <c r="DX892" s="7" t="inlineStr"/>
      <c r="DY892" s="7" t="inlineStr"/>
      <c r="DZ892" s="7" t="inlineStr"/>
      <c r="EA892" s="7" t="inlineStr"/>
      <c r="EB892" s="7" t="inlineStr"/>
      <c r="EC892" s="7" t="inlineStr"/>
      <c r="ED892" s="7" t="inlineStr"/>
      <c r="EE892" s="7" t="inlineStr"/>
      <c r="EF892" s="7" t="inlineStr"/>
      <c r="EG892" s="7">
        <f>E892+AU892+BK892+BW892+DE892</f>
        <v/>
      </c>
      <c r="EH892" s="7">
        <f>F892+AV892+BL892+BX892+DF892</f>
        <v/>
      </c>
    </row>
    <row r="893" hidden="1" outlineLevel="1">
      <c r="A893" s="5" t="n">
        <v>91</v>
      </c>
      <c r="B893" s="6" t="inlineStr">
        <is>
          <t>Б ДИС ФАРМ ФАРМАЦЕВТИКАЛ (ЮНУСОБОД--НИГОРА)--56</t>
        </is>
      </c>
      <c r="C893" s="6" t="inlineStr">
        <is>
          <t>Ташкент</t>
        </is>
      </c>
      <c r="D893" s="6" t="inlineStr">
        <is>
          <t>Ташкент 1</t>
        </is>
      </c>
      <c r="E893" s="7">
        <f>G893+I893+K893+M893+O893+Q893+S893+U893+W893+Y893+AA893+AC893+AE893+AG893+AI893+AK893+AM893+AO893+AQ893+AS893</f>
        <v/>
      </c>
      <c r="F893" s="7">
        <f>H893+J893+L893+N893+P893+R893+T893+V893+X893+Z893+AB893+AD893+AF893+AH893+AJ893+AL893+AN893+AP893+AR893+AT893</f>
        <v/>
      </c>
      <c r="G893" s="7" t="inlineStr"/>
      <c r="H893" s="7" t="inlineStr"/>
      <c r="I893" s="7" t="inlineStr"/>
      <c r="J893" s="7" t="inlineStr"/>
      <c r="K893" s="7" t="inlineStr"/>
      <c r="L893" s="7" t="inlineStr"/>
      <c r="M893" s="7" t="inlineStr"/>
      <c r="N893" s="7" t="inlineStr"/>
      <c r="O893" s="7" t="inlineStr"/>
      <c r="P893" s="7" t="inlineStr"/>
      <c r="Q893" s="7" t="n">
        <v>7</v>
      </c>
      <c r="R893" s="7" t="n">
        <v>2369024</v>
      </c>
      <c r="S893" s="7" t="inlineStr"/>
      <c r="T893" s="7" t="inlineStr"/>
      <c r="U893" s="7" t="inlineStr"/>
      <c r="V893" s="7" t="inlineStr"/>
      <c r="W893" s="7" t="inlineStr"/>
      <c r="X893" s="7" t="inlineStr"/>
      <c r="Y893" s="7" t="inlineStr"/>
      <c r="Z893" s="7" t="inlineStr"/>
      <c r="AA893" s="7" t="inlineStr"/>
      <c r="AB893" s="7" t="inlineStr"/>
      <c r="AC893" s="7" t="inlineStr"/>
      <c r="AD893" s="7" t="inlineStr"/>
      <c r="AE893" s="7" t="inlineStr"/>
      <c r="AF893" s="7" t="inlineStr"/>
      <c r="AG893" s="7" t="inlineStr"/>
      <c r="AH893" s="7" t="inlineStr"/>
      <c r="AI893" s="7" t="n">
        <v>4</v>
      </c>
      <c r="AJ893" s="7" t="n">
        <v>259756</v>
      </c>
      <c r="AK893" s="7" t="inlineStr"/>
      <c r="AL893" s="7" t="inlineStr"/>
      <c r="AM893" s="7" t="inlineStr"/>
      <c r="AN893" s="7" t="inlineStr"/>
      <c r="AO893" s="7" t="inlineStr"/>
      <c r="AP893" s="7" t="inlineStr"/>
      <c r="AQ893" s="7" t="inlineStr"/>
      <c r="AR893" s="7" t="inlineStr"/>
      <c r="AS893" s="7" t="inlineStr"/>
      <c r="AT893" s="7" t="inlineStr"/>
      <c r="AU893" s="7">
        <f>AW893+AY893+BA893+BC893+BE893+BG893+BI893</f>
        <v/>
      </c>
      <c r="AV893" s="7">
        <f>AX893+AZ893+BB893+BD893+BF893+BH893+BJ893</f>
        <v/>
      </c>
      <c r="AW893" s="7" t="inlineStr"/>
      <c r="AX893" s="7" t="inlineStr"/>
      <c r="AY893" s="7" t="inlineStr"/>
      <c r="AZ893" s="7" t="inlineStr"/>
      <c r="BA893" s="7" t="inlineStr"/>
      <c r="BB893" s="7" t="inlineStr"/>
      <c r="BC893" s="7" t="inlineStr"/>
      <c r="BD893" s="7" t="inlineStr"/>
      <c r="BE893" s="7" t="inlineStr"/>
      <c r="BF893" s="7" t="inlineStr"/>
      <c r="BG893" s="7" t="inlineStr"/>
      <c r="BH893" s="7" t="inlineStr"/>
      <c r="BI893" s="7" t="inlineStr"/>
      <c r="BJ893" s="7" t="inlineStr"/>
      <c r="BK893" s="7">
        <f>BM893+BO893+BQ893+BS893+BU893</f>
        <v/>
      </c>
      <c r="BL893" s="7">
        <f>BN893+BP893+BR893+BT893+BV893</f>
        <v/>
      </c>
      <c r="BM893" s="7" t="inlineStr"/>
      <c r="BN893" s="7" t="inlineStr"/>
      <c r="BO893" s="7" t="inlineStr"/>
      <c r="BP893" s="7" t="inlineStr"/>
      <c r="BQ893" s="7" t="inlineStr"/>
      <c r="BR893" s="7" t="inlineStr"/>
      <c r="BS893" s="7" t="inlineStr"/>
      <c r="BT893" s="7" t="inlineStr"/>
      <c r="BU893" s="7" t="n">
        <v>6</v>
      </c>
      <c r="BV893" s="7" t="n">
        <v>575508</v>
      </c>
      <c r="BW893" s="7">
        <f>BY893+CA893+CC893+CE893+CG893+CI893+CK893+CM893+CO893+CQ893+CS893+CU893+CW893+CY893+DA893+DC893</f>
        <v/>
      </c>
      <c r="BX893" s="7">
        <f>BZ893+CB893+CD893+CF893+CH893+CJ893+CL893+CN893+CP893+CR893+CT893+CV893+CX893+CZ893+DB893+DD893</f>
        <v/>
      </c>
      <c r="BY893" s="7" t="inlineStr"/>
      <c r="BZ893" s="7" t="inlineStr"/>
      <c r="CA893" s="7" t="inlineStr"/>
      <c r="CB893" s="7" t="inlineStr"/>
      <c r="CC893" s="7" t="inlineStr"/>
      <c r="CD893" s="7" t="inlineStr"/>
      <c r="CE893" s="7" t="inlineStr"/>
      <c r="CF893" s="7" t="inlineStr"/>
      <c r="CG893" s="7" t="inlineStr"/>
      <c r="CH893" s="7" t="inlineStr"/>
      <c r="CI893" s="7" t="inlineStr"/>
      <c r="CJ893" s="7" t="inlineStr"/>
      <c r="CK893" s="7" t="inlineStr"/>
      <c r="CL893" s="7" t="inlineStr"/>
      <c r="CM893" s="7" t="inlineStr"/>
      <c r="CN893" s="7" t="inlineStr"/>
      <c r="CO893" s="7" t="inlineStr"/>
      <c r="CP893" s="7" t="inlineStr"/>
      <c r="CQ893" s="7" t="inlineStr"/>
      <c r="CR893" s="7" t="inlineStr"/>
      <c r="CS893" s="7" t="inlineStr"/>
      <c r="CT893" s="7" t="inlineStr"/>
      <c r="CU893" s="7" t="inlineStr"/>
      <c r="CV893" s="7" t="inlineStr"/>
      <c r="CW893" s="7" t="inlineStr"/>
      <c r="CX893" s="7" t="inlineStr"/>
      <c r="CY893" s="7" t="inlineStr"/>
      <c r="CZ893" s="7" t="inlineStr"/>
      <c r="DA893" s="7" t="inlineStr"/>
      <c r="DB893" s="7" t="inlineStr"/>
      <c r="DC893" s="7" t="inlineStr"/>
      <c r="DD893" s="7" t="inlineStr"/>
      <c r="DE893" s="7">
        <f>DG893+DI893+DK893+DM893+DO893+DQ893+DS893+DU893+DW893+DY893+EA893+EC893+EE893</f>
        <v/>
      </c>
      <c r="DF893" s="7">
        <f>DH893+DJ893+DL893+DN893+DP893+DR893+DT893+DV893+DX893+DZ893+EB893+ED893+EF893</f>
        <v/>
      </c>
      <c r="DG893" s="7" t="inlineStr"/>
      <c r="DH893" s="7" t="inlineStr"/>
      <c r="DI893" s="7" t="inlineStr"/>
      <c r="DJ893" s="7" t="inlineStr"/>
      <c r="DK893" s="7" t="inlineStr"/>
      <c r="DL893" s="7" t="inlineStr"/>
      <c r="DM893" s="7" t="inlineStr"/>
      <c r="DN893" s="7" t="inlineStr"/>
      <c r="DO893" s="7" t="inlineStr"/>
      <c r="DP893" s="7" t="inlineStr"/>
      <c r="DQ893" s="7" t="inlineStr"/>
      <c r="DR893" s="7" t="inlineStr"/>
      <c r="DS893" s="7" t="inlineStr"/>
      <c r="DT893" s="7" t="inlineStr"/>
      <c r="DU893" s="7" t="inlineStr"/>
      <c r="DV893" s="7" t="inlineStr"/>
      <c r="DW893" s="7" t="inlineStr"/>
      <c r="DX893" s="7" t="inlineStr"/>
      <c r="DY893" s="7" t="inlineStr"/>
      <c r="DZ893" s="7" t="inlineStr"/>
      <c r="EA893" s="7" t="inlineStr"/>
      <c r="EB893" s="7" t="inlineStr"/>
      <c r="EC893" s="7" t="inlineStr"/>
      <c r="ED893" s="7" t="inlineStr"/>
      <c r="EE893" s="7" t="inlineStr"/>
      <c r="EF893" s="7" t="inlineStr"/>
      <c r="EG893" s="7">
        <f>E893+AU893+BK893+BW893+DE893</f>
        <v/>
      </c>
      <c r="EH893" s="7">
        <f>F893+AV893+BL893+BX893+DF893</f>
        <v/>
      </c>
    </row>
    <row r="894" hidden="1" outlineLevel="1">
      <c r="A894" s="5" t="n">
        <v>92</v>
      </c>
      <c r="B894" s="6" t="inlineStr">
        <is>
          <t>Б ДОНО ТРЕЙД ФАРМ МЧЖ (1-Гор болн--НИГОРА)-52</t>
        </is>
      </c>
      <c r="C894" s="6" t="inlineStr">
        <is>
          <t>Ташкент</t>
        </is>
      </c>
      <c r="D894" s="6" t="inlineStr">
        <is>
          <t>Ташкент 2</t>
        </is>
      </c>
      <c r="E894" s="7">
        <f>G894+I894+K894+M894+O894+Q894+S894+U894+W894+Y894+AA894+AC894+AE894+AG894+AI894+AK894+AM894+AO894+AQ894+AS894</f>
        <v/>
      </c>
      <c r="F894" s="7">
        <f>H894+J894+L894+N894+P894+R894+T894+V894+X894+Z894+AB894+AD894+AF894+AH894+AJ894+AL894+AN894+AP894+AR894+AT894</f>
        <v/>
      </c>
      <c r="G894" s="7" t="inlineStr"/>
      <c r="H894" s="7" t="inlineStr"/>
      <c r="I894" s="7" t="inlineStr"/>
      <c r="J894" s="7" t="inlineStr"/>
      <c r="K894" s="7" t="inlineStr"/>
      <c r="L894" s="7" t="inlineStr"/>
      <c r="M894" s="7" t="inlineStr"/>
      <c r="N894" s="7" t="inlineStr"/>
      <c r="O894" s="7" t="inlineStr"/>
      <c r="P894" s="7" t="inlineStr"/>
      <c r="Q894" s="7" t="inlineStr"/>
      <c r="R894" s="7" t="inlineStr"/>
      <c r="S894" s="7" t="inlineStr"/>
      <c r="T894" s="7" t="inlineStr"/>
      <c r="U894" s="7" t="inlineStr"/>
      <c r="V894" s="7" t="inlineStr"/>
      <c r="W894" s="7" t="inlineStr"/>
      <c r="X894" s="7" t="inlineStr"/>
      <c r="Y894" s="7" t="inlineStr"/>
      <c r="Z894" s="7" t="inlineStr"/>
      <c r="AA894" s="7" t="inlineStr"/>
      <c r="AB894" s="7" t="inlineStr"/>
      <c r="AC894" s="7" t="inlineStr"/>
      <c r="AD894" s="7" t="inlineStr"/>
      <c r="AE894" s="7" t="inlineStr"/>
      <c r="AF894" s="7" t="inlineStr"/>
      <c r="AG894" s="7" t="inlineStr"/>
      <c r="AH894" s="7" t="inlineStr"/>
      <c r="AI894" s="7" t="inlineStr"/>
      <c r="AJ894" s="7" t="inlineStr"/>
      <c r="AK894" s="7" t="inlineStr"/>
      <c r="AL894" s="7" t="inlineStr"/>
      <c r="AM894" s="7" t="inlineStr"/>
      <c r="AN894" s="7" t="inlineStr"/>
      <c r="AO894" s="7" t="inlineStr"/>
      <c r="AP894" s="7" t="inlineStr"/>
      <c r="AQ894" s="7" t="inlineStr"/>
      <c r="AR894" s="7" t="inlineStr"/>
      <c r="AS894" s="7" t="inlineStr"/>
      <c r="AT894" s="7" t="inlineStr"/>
      <c r="AU894" s="7">
        <f>AW894+AY894+BA894+BC894+BE894+BG894+BI894</f>
        <v/>
      </c>
      <c r="AV894" s="7">
        <f>AX894+AZ894+BB894+BD894+BF894+BH894+BJ894</f>
        <v/>
      </c>
      <c r="AW894" s="7" t="inlineStr"/>
      <c r="AX894" s="7" t="inlineStr"/>
      <c r="AY894" s="7" t="inlineStr"/>
      <c r="AZ894" s="7" t="inlineStr"/>
      <c r="BA894" s="7" t="inlineStr"/>
      <c r="BB894" s="7" t="inlineStr"/>
      <c r="BC894" s="7" t="inlineStr"/>
      <c r="BD894" s="7" t="inlineStr"/>
      <c r="BE894" s="7" t="inlineStr"/>
      <c r="BF894" s="7" t="inlineStr"/>
      <c r="BG894" s="7" t="inlineStr"/>
      <c r="BH894" s="7" t="inlineStr"/>
      <c r="BI894" s="7" t="inlineStr"/>
      <c r="BJ894" s="7" t="inlineStr"/>
      <c r="BK894" s="7">
        <f>BM894+BO894+BQ894+BS894+BU894</f>
        <v/>
      </c>
      <c r="BL894" s="7">
        <f>BN894+BP894+BR894+BT894+BV894</f>
        <v/>
      </c>
      <c r="BM894" s="7" t="inlineStr"/>
      <c r="BN894" s="7" t="inlineStr"/>
      <c r="BO894" s="7" t="inlineStr"/>
      <c r="BP894" s="7" t="inlineStr"/>
      <c r="BQ894" s="7" t="inlineStr"/>
      <c r="BR894" s="7" t="inlineStr"/>
      <c r="BS894" s="7" t="inlineStr"/>
      <c r="BT894" s="7" t="inlineStr"/>
      <c r="BU894" s="7" t="inlineStr"/>
      <c r="BV894" s="7" t="inlineStr"/>
      <c r="BW894" s="7">
        <f>BY894+CA894+CC894+CE894+CG894+CI894+CK894+CM894+CO894+CQ894+CS894+CU894+CW894+CY894+DA894+DC894</f>
        <v/>
      </c>
      <c r="BX894" s="7">
        <f>BZ894+CB894+CD894+CF894+CH894+CJ894+CL894+CN894+CP894+CR894+CT894+CV894+CX894+CZ894+DB894+DD894</f>
        <v/>
      </c>
      <c r="BY894" s="7" t="inlineStr"/>
      <c r="BZ894" s="7" t="inlineStr"/>
      <c r="CA894" s="7" t="inlineStr"/>
      <c r="CB894" s="7" t="inlineStr"/>
      <c r="CC894" s="7" t="inlineStr"/>
      <c r="CD894" s="7" t="inlineStr"/>
      <c r="CE894" s="7" t="inlineStr"/>
      <c r="CF894" s="7" t="inlineStr"/>
      <c r="CG894" s="7" t="inlineStr"/>
      <c r="CH894" s="7" t="inlineStr"/>
      <c r="CI894" s="7" t="inlineStr"/>
      <c r="CJ894" s="7" t="inlineStr"/>
      <c r="CK894" s="7" t="inlineStr"/>
      <c r="CL894" s="7" t="inlineStr"/>
      <c r="CM894" s="7" t="inlineStr"/>
      <c r="CN894" s="7" t="inlineStr"/>
      <c r="CO894" s="7" t="inlineStr"/>
      <c r="CP894" s="7" t="inlineStr"/>
      <c r="CQ894" s="7" t="inlineStr"/>
      <c r="CR894" s="7" t="inlineStr"/>
      <c r="CS894" s="7" t="inlineStr"/>
      <c r="CT894" s="7" t="inlineStr"/>
      <c r="CU894" s="7" t="inlineStr"/>
      <c r="CV894" s="7" t="inlineStr"/>
      <c r="CW894" s="7" t="inlineStr"/>
      <c r="CX894" s="7" t="inlineStr"/>
      <c r="CY894" s="7" t="inlineStr"/>
      <c r="CZ894" s="7" t="inlineStr"/>
      <c r="DA894" s="7" t="inlineStr"/>
      <c r="DB894" s="7" t="inlineStr"/>
      <c r="DC894" s="7" t="inlineStr"/>
      <c r="DD894" s="7" t="inlineStr"/>
      <c r="DE894" s="7">
        <f>DG894+DI894+DK894+DM894+DO894+DQ894+DS894+DU894+DW894+DY894+EA894+EC894+EE894</f>
        <v/>
      </c>
      <c r="DF894" s="7">
        <f>DH894+DJ894+DL894+DN894+DP894+DR894+DT894+DV894+DX894+DZ894+EB894+ED894+EF894</f>
        <v/>
      </c>
      <c r="DG894" s="7" t="inlineStr"/>
      <c r="DH894" s="7" t="inlineStr"/>
      <c r="DI894" s="7" t="inlineStr"/>
      <c r="DJ894" s="7" t="inlineStr"/>
      <c r="DK894" s="7" t="n">
        <v>2</v>
      </c>
      <c r="DL894" s="7" t="n">
        <v>743466</v>
      </c>
      <c r="DM894" s="7" t="inlineStr"/>
      <c r="DN894" s="7" t="inlineStr"/>
      <c r="DO894" s="7" t="inlineStr"/>
      <c r="DP894" s="7" t="inlineStr"/>
      <c r="DQ894" s="7" t="inlineStr"/>
      <c r="DR894" s="7" t="inlineStr"/>
      <c r="DS894" s="7" t="inlineStr"/>
      <c r="DT894" s="7" t="inlineStr"/>
      <c r="DU894" s="7" t="inlineStr"/>
      <c r="DV894" s="7" t="inlineStr"/>
      <c r="DW894" s="7" t="inlineStr"/>
      <c r="DX894" s="7" t="inlineStr"/>
      <c r="DY894" s="7" t="inlineStr"/>
      <c r="DZ894" s="7" t="inlineStr"/>
      <c r="EA894" s="7" t="inlineStr"/>
      <c r="EB894" s="7" t="inlineStr"/>
      <c r="EC894" s="7" t="inlineStr"/>
      <c r="ED894" s="7" t="inlineStr"/>
      <c r="EE894" s="7" t="inlineStr"/>
      <c r="EF894" s="7" t="inlineStr"/>
      <c r="EG894" s="7">
        <f>E894+AU894+BK894+BW894+DE894</f>
        <v/>
      </c>
      <c r="EH894" s="7">
        <f>F894+AV894+BL894+BX894+DF894</f>
        <v/>
      </c>
    </row>
    <row r="895" hidden="1" outlineLevel="1">
      <c r="A895" s="5" t="n">
        <v>93</v>
      </c>
      <c r="B895" s="6" t="inlineStr">
        <is>
          <t>Б ДУНЁ ХУСНАРА ФАРМ МЧЖ (ЧИРЧИК-МАВЛУДА)-53</t>
        </is>
      </c>
      <c r="C895" s="6" t="inlineStr">
        <is>
          <t>Ташкент</t>
        </is>
      </c>
      <c r="D895" s="6" t="inlineStr">
        <is>
          <t>Ташкент 1</t>
        </is>
      </c>
      <c r="E895" s="7">
        <f>G895+I895+K895+M895+O895+Q895+S895+U895+W895+Y895+AA895+AC895+AE895+AG895+AI895+AK895+AM895+AO895+AQ895+AS895</f>
        <v/>
      </c>
      <c r="F895" s="7">
        <f>H895+J895+L895+N895+P895+R895+T895+V895+X895+Z895+AB895+AD895+AF895+AH895+AJ895+AL895+AN895+AP895+AR895+AT895</f>
        <v/>
      </c>
      <c r="G895" s="7" t="inlineStr"/>
      <c r="H895" s="7" t="inlineStr"/>
      <c r="I895" s="7" t="inlineStr"/>
      <c r="J895" s="7" t="inlineStr"/>
      <c r="K895" s="7" t="inlineStr"/>
      <c r="L895" s="7" t="inlineStr"/>
      <c r="M895" s="7" t="n">
        <v>5</v>
      </c>
      <c r="N895" s="7" t="n">
        <v>2219475</v>
      </c>
      <c r="O895" s="7" t="inlineStr"/>
      <c r="P895" s="7" t="inlineStr"/>
      <c r="Q895" s="7" t="n">
        <v>13</v>
      </c>
      <c r="R895" s="7" t="n">
        <v>2605837</v>
      </c>
      <c r="S895" s="7" t="inlineStr"/>
      <c r="T895" s="7" t="inlineStr"/>
      <c r="U895" s="7" t="inlineStr"/>
      <c r="V895" s="7" t="inlineStr"/>
      <c r="W895" s="7" t="inlineStr"/>
      <c r="X895" s="7" t="inlineStr"/>
      <c r="Y895" s="7" t="inlineStr"/>
      <c r="Z895" s="7" t="inlineStr"/>
      <c r="AA895" s="7" t="inlineStr"/>
      <c r="AB895" s="7" t="inlineStr"/>
      <c r="AC895" s="7" t="inlineStr"/>
      <c r="AD895" s="7" t="inlineStr"/>
      <c r="AE895" s="7" t="inlineStr"/>
      <c r="AF895" s="7" t="inlineStr"/>
      <c r="AG895" s="7" t="inlineStr"/>
      <c r="AH895" s="7" t="inlineStr"/>
      <c r="AI895" s="7" t="inlineStr"/>
      <c r="AJ895" s="7" t="inlineStr"/>
      <c r="AK895" s="7" t="inlineStr"/>
      <c r="AL895" s="7" t="inlineStr"/>
      <c r="AM895" s="7" t="inlineStr"/>
      <c r="AN895" s="7" t="inlineStr"/>
      <c r="AO895" s="7" t="inlineStr"/>
      <c r="AP895" s="7" t="inlineStr"/>
      <c r="AQ895" s="7" t="inlineStr"/>
      <c r="AR895" s="7" t="inlineStr"/>
      <c r="AS895" s="7" t="inlineStr"/>
      <c r="AT895" s="7" t="inlineStr"/>
      <c r="AU895" s="7">
        <f>AW895+AY895+BA895+BC895+BE895+BG895+BI895</f>
        <v/>
      </c>
      <c r="AV895" s="7">
        <f>AX895+AZ895+BB895+BD895+BF895+BH895+BJ895</f>
        <v/>
      </c>
      <c r="AW895" s="7" t="inlineStr"/>
      <c r="AX895" s="7" t="inlineStr"/>
      <c r="AY895" s="7" t="inlineStr"/>
      <c r="AZ895" s="7" t="inlineStr"/>
      <c r="BA895" s="7" t="inlineStr"/>
      <c r="BB895" s="7" t="inlineStr"/>
      <c r="BC895" s="7" t="inlineStr"/>
      <c r="BD895" s="7" t="inlineStr"/>
      <c r="BE895" s="7" t="inlineStr"/>
      <c r="BF895" s="7" t="inlineStr"/>
      <c r="BG895" s="7" t="inlineStr"/>
      <c r="BH895" s="7" t="inlineStr"/>
      <c r="BI895" s="7" t="inlineStr"/>
      <c r="BJ895" s="7" t="inlineStr"/>
      <c r="BK895" s="7">
        <f>BM895+BO895+BQ895+BS895+BU895</f>
        <v/>
      </c>
      <c r="BL895" s="7">
        <f>BN895+BP895+BR895+BT895+BV895</f>
        <v/>
      </c>
      <c r="BM895" s="7" t="inlineStr"/>
      <c r="BN895" s="7" t="inlineStr"/>
      <c r="BO895" s="7" t="inlineStr"/>
      <c r="BP895" s="7" t="inlineStr"/>
      <c r="BQ895" s="7" t="inlineStr"/>
      <c r="BR895" s="7" t="inlineStr"/>
      <c r="BS895" s="7" t="inlineStr"/>
      <c r="BT895" s="7" t="inlineStr"/>
      <c r="BU895" s="7" t="inlineStr"/>
      <c r="BV895" s="7" t="inlineStr"/>
      <c r="BW895" s="7">
        <f>BY895+CA895+CC895+CE895+CG895+CI895+CK895+CM895+CO895+CQ895+CS895+CU895+CW895+CY895+DA895+DC895</f>
        <v/>
      </c>
      <c r="BX895" s="7">
        <f>BZ895+CB895+CD895+CF895+CH895+CJ895+CL895+CN895+CP895+CR895+CT895+CV895+CX895+CZ895+DB895+DD895</f>
        <v/>
      </c>
      <c r="BY895" s="7" t="inlineStr"/>
      <c r="BZ895" s="7" t="inlineStr"/>
      <c r="CA895" s="7" t="inlineStr"/>
      <c r="CB895" s="7" t="inlineStr"/>
      <c r="CC895" s="7" t="inlineStr"/>
      <c r="CD895" s="7" t="inlineStr"/>
      <c r="CE895" s="7" t="inlineStr"/>
      <c r="CF895" s="7" t="inlineStr"/>
      <c r="CG895" s="7" t="inlineStr"/>
      <c r="CH895" s="7" t="inlineStr"/>
      <c r="CI895" s="7" t="inlineStr"/>
      <c r="CJ895" s="7" t="inlineStr"/>
      <c r="CK895" s="7" t="inlineStr"/>
      <c r="CL895" s="7" t="inlineStr"/>
      <c r="CM895" s="7" t="inlineStr"/>
      <c r="CN895" s="7" t="inlineStr"/>
      <c r="CO895" s="7" t="inlineStr"/>
      <c r="CP895" s="7" t="inlineStr"/>
      <c r="CQ895" s="7" t="inlineStr"/>
      <c r="CR895" s="7" t="inlineStr"/>
      <c r="CS895" s="7" t="inlineStr"/>
      <c r="CT895" s="7" t="inlineStr"/>
      <c r="CU895" s="7" t="inlineStr"/>
      <c r="CV895" s="7" t="inlineStr"/>
      <c r="CW895" s="7" t="inlineStr"/>
      <c r="CX895" s="7" t="inlineStr"/>
      <c r="CY895" s="7" t="inlineStr"/>
      <c r="CZ895" s="7" t="inlineStr"/>
      <c r="DA895" s="7" t="inlineStr"/>
      <c r="DB895" s="7" t="inlineStr"/>
      <c r="DC895" s="7" t="inlineStr"/>
      <c r="DD895" s="7" t="inlineStr"/>
      <c r="DE895" s="7">
        <f>DG895+DI895+DK895+DM895+DO895+DQ895+DS895+DU895+DW895+DY895+EA895+EC895+EE895</f>
        <v/>
      </c>
      <c r="DF895" s="7">
        <f>DH895+DJ895+DL895+DN895+DP895+DR895+DT895+DV895+DX895+DZ895+EB895+ED895+EF895</f>
        <v/>
      </c>
      <c r="DG895" s="7" t="inlineStr"/>
      <c r="DH895" s="7" t="inlineStr"/>
      <c r="DI895" s="7" t="inlineStr"/>
      <c r="DJ895" s="7" t="inlineStr"/>
      <c r="DK895" s="7" t="inlineStr"/>
      <c r="DL895" s="7" t="inlineStr"/>
      <c r="DM895" s="7" t="inlineStr"/>
      <c r="DN895" s="7" t="inlineStr"/>
      <c r="DO895" s="7" t="inlineStr"/>
      <c r="DP895" s="7" t="inlineStr"/>
      <c r="DQ895" s="7" t="inlineStr"/>
      <c r="DR895" s="7" t="inlineStr"/>
      <c r="DS895" s="7" t="inlineStr"/>
      <c r="DT895" s="7" t="inlineStr"/>
      <c r="DU895" s="7" t="inlineStr"/>
      <c r="DV895" s="7" t="inlineStr"/>
      <c r="DW895" s="7" t="inlineStr"/>
      <c r="DX895" s="7" t="inlineStr"/>
      <c r="DY895" s="7" t="inlineStr"/>
      <c r="DZ895" s="7" t="inlineStr"/>
      <c r="EA895" s="7" t="inlineStr"/>
      <c r="EB895" s="7" t="inlineStr"/>
      <c r="EC895" s="7" t="inlineStr"/>
      <c r="ED895" s="7" t="inlineStr"/>
      <c r="EE895" s="7" t="inlineStr"/>
      <c r="EF895" s="7" t="inlineStr"/>
      <c r="EG895" s="7">
        <f>E895+AU895+BK895+BW895+DE895</f>
        <v/>
      </c>
      <c r="EH895" s="7">
        <f>F895+AV895+BL895+BX895+DF895</f>
        <v/>
      </c>
    </row>
    <row r="896" hidden="1" outlineLevel="1">
      <c r="A896" s="5" t="n">
        <v>94</v>
      </c>
      <c r="B896" s="6" t="inlineStr">
        <is>
          <t>Б ЕВРО-ФАРМ-МЕДИКАЛ (ЮНУСОБОД--НИГОРА)--56</t>
        </is>
      </c>
      <c r="C896" s="6" t="inlineStr">
        <is>
          <t>Ташкент</t>
        </is>
      </c>
      <c r="D896" s="6" t="inlineStr">
        <is>
          <t>Ташкент 1</t>
        </is>
      </c>
      <c r="E896" s="7">
        <f>G896+I896+K896+M896+O896+Q896+S896+U896+W896+Y896+AA896+AC896+AE896+AG896+AI896+AK896+AM896+AO896+AQ896+AS896</f>
        <v/>
      </c>
      <c r="F896" s="7">
        <f>H896+J896+L896+N896+P896+R896+T896+V896+X896+Z896+AB896+AD896+AF896+AH896+AJ896+AL896+AN896+AP896+AR896+AT896</f>
        <v/>
      </c>
      <c r="G896" s="7" t="inlineStr"/>
      <c r="H896" s="7" t="inlineStr"/>
      <c r="I896" s="7" t="inlineStr"/>
      <c r="J896" s="7" t="inlineStr"/>
      <c r="K896" s="7" t="inlineStr"/>
      <c r="L896" s="7" t="inlineStr"/>
      <c r="M896" s="7" t="inlineStr"/>
      <c r="N896" s="7" t="inlineStr"/>
      <c r="O896" s="7" t="inlineStr"/>
      <c r="P896" s="7" t="inlineStr"/>
      <c r="Q896" s="7" t="n">
        <v>5</v>
      </c>
      <c r="R896" s="7" t="n">
        <v>1218690</v>
      </c>
      <c r="S896" s="7" t="inlineStr"/>
      <c r="T896" s="7" t="inlineStr"/>
      <c r="U896" s="7" t="inlineStr"/>
      <c r="V896" s="7" t="inlineStr"/>
      <c r="W896" s="7" t="inlineStr"/>
      <c r="X896" s="7" t="inlineStr"/>
      <c r="Y896" s="7" t="inlineStr"/>
      <c r="Z896" s="7" t="inlineStr"/>
      <c r="AA896" s="7" t="inlineStr"/>
      <c r="AB896" s="7" t="inlineStr"/>
      <c r="AC896" s="7" t="inlineStr"/>
      <c r="AD896" s="7" t="inlineStr"/>
      <c r="AE896" s="7" t="inlineStr"/>
      <c r="AF896" s="7" t="inlineStr"/>
      <c r="AG896" s="7" t="inlineStr"/>
      <c r="AH896" s="7" t="inlineStr"/>
      <c r="AI896" s="7" t="inlineStr"/>
      <c r="AJ896" s="7" t="inlineStr"/>
      <c r="AK896" s="7" t="inlineStr"/>
      <c r="AL896" s="7" t="inlineStr"/>
      <c r="AM896" s="7" t="inlineStr"/>
      <c r="AN896" s="7" t="inlineStr"/>
      <c r="AO896" s="7" t="inlineStr"/>
      <c r="AP896" s="7" t="inlineStr"/>
      <c r="AQ896" s="7" t="inlineStr"/>
      <c r="AR896" s="7" t="inlineStr"/>
      <c r="AS896" s="7" t="inlineStr"/>
      <c r="AT896" s="7" t="inlineStr"/>
      <c r="AU896" s="7">
        <f>AW896+AY896+BA896+BC896+BE896+BG896+BI896</f>
        <v/>
      </c>
      <c r="AV896" s="7">
        <f>AX896+AZ896+BB896+BD896+BF896+BH896+BJ896</f>
        <v/>
      </c>
      <c r="AW896" s="7" t="inlineStr"/>
      <c r="AX896" s="7" t="inlineStr"/>
      <c r="AY896" s="7" t="inlineStr"/>
      <c r="AZ896" s="7" t="inlineStr"/>
      <c r="BA896" s="7" t="inlineStr"/>
      <c r="BB896" s="7" t="inlineStr"/>
      <c r="BC896" s="7" t="inlineStr"/>
      <c r="BD896" s="7" t="inlineStr"/>
      <c r="BE896" s="7" t="inlineStr"/>
      <c r="BF896" s="7" t="inlineStr"/>
      <c r="BG896" s="7" t="inlineStr"/>
      <c r="BH896" s="7" t="inlineStr"/>
      <c r="BI896" s="7" t="inlineStr"/>
      <c r="BJ896" s="7" t="inlineStr"/>
      <c r="BK896" s="7">
        <f>BM896+BO896+BQ896+BS896+BU896</f>
        <v/>
      </c>
      <c r="BL896" s="7">
        <f>BN896+BP896+BR896+BT896+BV896</f>
        <v/>
      </c>
      <c r="BM896" s="7" t="inlineStr"/>
      <c r="BN896" s="7" t="inlineStr"/>
      <c r="BO896" s="7" t="inlineStr"/>
      <c r="BP896" s="7" t="inlineStr"/>
      <c r="BQ896" s="7" t="inlineStr"/>
      <c r="BR896" s="7" t="inlineStr"/>
      <c r="BS896" s="7" t="inlineStr"/>
      <c r="BT896" s="7" t="inlineStr"/>
      <c r="BU896" s="7" t="inlineStr"/>
      <c r="BV896" s="7" t="inlineStr"/>
      <c r="BW896" s="7">
        <f>BY896+CA896+CC896+CE896+CG896+CI896+CK896+CM896+CO896+CQ896+CS896+CU896+CW896+CY896+DA896+DC896</f>
        <v/>
      </c>
      <c r="BX896" s="7">
        <f>BZ896+CB896+CD896+CF896+CH896+CJ896+CL896+CN896+CP896+CR896+CT896+CV896+CX896+CZ896+DB896+DD896</f>
        <v/>
      </c>
      <c r="BY896" s="7" t="inlineStr"/>
      <c r="BZ896" s="7" t="inlineStr"/>
      <c r="CA896" s="7" t="inlineStr"/>
      <c r="CB896" s="7" t="inlineStr"/>
      <c r="CC896" s="7" t="inlineStr"/>
      <c r="CD896" s="7" t="inlineStr"/>
      <c r="CE896" s="7" t="inlineStr"/>
      <c r="CF896" s="7" t="inlineStr"/>
      <c r="CG896" s="7" t="inlineStr"/>
      <c r="CH896" s="7" t="inlineStr"/>
      <c r="CI896" s="7" t="inlineStr"/>
      <c r="CJ896" s="7" t="inlineStr"/>
      <c r="CK896" s="7" t="inlineStr"/>
      <c r="CL896" s="7" t="inlineStr"/>
      <c r="CM896" s="7" t="inlineStr"/>
      <c r="CN896" s="7" t="inlineStr"/>
      <c r="CO896" s="7" t="inlineStr"/>
      <c r="CP896" s="7" t="inlineStr"/>
      <c r="CQ896" s="7" t="inlineStr"/>
      <c r="CR896" s="7" t="inlineStr"/>
      <c r="CS896" s="7" t="inlineStr"/>
      <c r="CT896" s="7" t="inlineStr"/>
      <c r="CU896" s="7" t="inlineStr"/>
      <c r="CV896" s="7" t="inlineStr"/>
      <c r="CW896" s="7" t="inlineStr"/>
      <c r="CX896" s="7" t="inlineStr"/>
      <c r="CY896" s="7" t="inlineStr"/>
      <c r="CZ896" s="7" t="inlineStr"/>
      <c r="DA896" s="7" t="inlineStr"/>
      <c r="DB896" s="7" t="inlineStr"/>
      <c r="DC896" s="7" t="inlineStr"/>
      <c r="DD896" s="7" t="inlineStr"/>
      <c r="DE896" s="7">
        <f>DG896+DI896+DK896+DM896+DO896+DQ896+DS896+DU896+DW896+DY896+EA896+EC896+EE896</f>
        <v/>
      </c>
      <c r="DF896" s="7">
        <f>DH896+DJ896+DL896+DN896+DP896+DR896+DT896+DV896+DX896+DZ896+EB896+ED896+EF896</f>
        <v/>
      </c>
      <c r="DG896" s="7" t="inlineStr"/>
      <c r="DH896" s="7" t="inlineStr"/>
      <c r="DI896" s="7" t="inlineStr"/>
      <c r="DJ896" s="7" t="inlineStr"/>
      <c r="DK896" s="7" t="inlineStr"/>
      <c r="DL896" s="7" t="inlineStr"/>
      <c r="DM896" s="7" t="inlineStr"/>
      <c r="DN896" s="7" t="inlineStr"/>
      <c r="DO896" s="7" t="inlineStr"/>
      <c r="DP896" s="7" t="inlineStr"/>
      <c r="DQ896" s="7" t="inlineStr"/>
      <c r="DR896" s="7" t="inlineStr"/>
      <c r="DS896" s="7" t="inlineStr"/>
      <c r="DT896" s="7" t="inlineStr"/>
      <c r="DU896" s="7" t="inlineStr"/>
      <c r="DV896" s="7" t="inlineStr"/>
      <c r="DW896" s="7" t="inlineStr"/>
      <c r="DX896" s="7" t="inlineStr"/>
      <c r="DY896" s="7" t="inlineStr"/>
      <c r="DZ896" s="7" t="inlineStr"/>
      <c r="EA896" s="7" t="inlineStr"/>
      <c r="EB896" s="7" t="inlineStr"/>
      <c r="EC896" s="7" t="inlineStr"/>
      <c r="ED896" s="7" t="inlineStr"/>
      <c r="EE896" s="7" t="inlineStr"/>
      <c r="EF896" s="7" t="inlineStr"/>
      <c r="EG896" s="7">
        <f>E896+AU896+BK896+BW896+DE896</f>
        <v/>
      </c>
      <c r="EH896" s="7">
        <f>F896+AV896+BL896+BX896+DF896</f>
        <v/>
      </c>
    </row>
    <row r="897" hidden="1" outlineLevel="1">
      <c r="A897" s="5" t="n">
        <v>95</v>
      </c>
      <c r="B897" s="6" t="inlineStr">
        <is>
          <t>Б ЖАЛОЛИДДИН НУР БИЗНЕС (ЧИРЧИК-НИГОРА) -53</t>
        </is>
      </c>
      <c r="C897" s="6" t="inlineStr">
        <is>
          <t>Ташкент</t>
        </is>
      </c>
      <c r="D897" s="6" t="inlineStr">
        <is>
          <t>Ташкент 1</t>
        </is>
      </c>
      <c r="E897" s="7">
        <f>G897+I897+K897+M897+O897+Q897+S897+U897+W897+Y897+AA897+AC897+AE897+AG897+AI897+AK897+AM897+AO897+AQ897+AS897</f>
        <v/>
      </c>
      <c r="F897" s="7">
        <f>H897+J897+L897+N897+P897+R897+T897+V897+X897+Z897+AB897+AD897+AF897+AH897+AJ897+AL897+AN897+AP897+AR897+AT897</f>
        <v/>
      </c>
      <c r="G897" s="7" t="inlineStr"/>
      <c r="H897" s="7" t="inlineStr"/>
      <c r="I897" s="7" t="inlineStr"/>
      <c r="J897" s="7" t="inlineStr"/>
      <c r="K897" s="7" t="inlineStr"/>
      <c r="L897" s="7" t="inlineStr"/>
      <c r="M897" s="7" t="inlineStr"/>
      <c r="N897" s="7" t="inlineStr"/>
      <c r="O897" s="7" t="inlineStr"/>
      <c r="P897" s="7" t="inlineStr"/>
      <c r="Q897" s="7" t="n">
        <v>10</v>
      </c>
      <c r="R897" s="7" t="n">
        <v>4920280</v>
      </c>
      <c r="S897" s="7" t="inlineStr"/>
      <c r="T897" s="7" t="inlineStr"/>
      <c r="U897" s="7" t="inlineStr"/>
      <c r="V897" s="7" t="inlineStr"/>
      <c r="W897" s="7" t="inlineStr"/>
      <c r="X897" s="7" t="inlineStr"/>
      <c r="Y897" s="7" t="inlineStr"/>
      <c r="Z897" s="7" t="inlineStr"/>
      <c r="AA897" s="7" t="inlineStr"/>
      <c r="AB897" s="7" t="inlineStr"/>
      <c r="AC897" s="7" t="inlineStr"/>
      <c r="AD897" s="7" t="inlineStr"/>
      <c r="AE897" s="7" t="inlineStr"/>
      <c r="AF897" s="7" t="inlineStr"/>
      <c r="AG897" s="7" t="inlineStr"/>
      <c r="AH897" s="7" t="inlineStr"/>
      <c r="AI897" s="7" t="inlineStr"/>
      <c r="AJ897" s="7" t="inlineStr"/>
      <c r="AK897" s="7" t="inlineStr"/>
      <c r="AL897" s="7" t="inlineStr"/>
      <c r="AM897" s="7" t="inlineStr"/>
      <c r="AN897" s="7" t="inlineStr"/>
      <c r="AO897" s="7" t="inlineStr"/>
      <c r="AP897" s="7" t="inlineStr"/>
      <c r="AQ897" s="7" t="inlineStr"/>
      <c r="AR897" s="7" t="inlineStr"/>
      <c r="AS897" s="7" t="inlineStr"/>
      <c r="AT897" s="7" t="inlineStr"/>
      <c r="AU897" s="7">
        <f>AW897+AY897+BA897+BC897+BE897+BG897+BI897</f>
        <v/>
      </c>
      <c r="AV897" s="7">
        <f>AX897+AZ897+BB897+BD897+BF897+BH897+BJ897</f>
        <v/>
      </c>
      <c r="AW897" s="7" t="inlineStr"/>
      <c r="AX897" s="7" t="inlineStr"/>
      <c r="AY897" s="7" t="inlineStr"/>
      <c r="AZ897" s="7" t="inlineStr"/>
      <c r="BA897" s="7" t="inlineStr"/>
      <c r="BB897" s="7" t="inlineStr"/>
      <c r="BC897" s="7" t="inlineStr"/>
      <c r="BD897" s="7" t="inlineStr"/>
      <c r="BE897" s="7" t="inlineStr"/>
      <c r="BF897" s="7" t="inlineStr"/>
      <c r="BG897" s="7" t="inlineStr"/>
      <c r="BH897" s="7" t="inlineStr"/>
      <c r="BI897" s="7" t="inlineStr"/>
      <c r="BJ897" s="7" t="inlineStr"/>
      <c r="BK897" s="7">
        <f>BM897+BO897+BQ897+BS897+BU897</f>
        <v/>
      </c>
      <c r="BL897" s="7">
        <f>BN897+BP897+BR897+BT897+BV897</f>
        <v/>
      </c>
      <c r="BM897" s="7" t="inlineStr"/>
      <c r="BN897" s="7" t="inlineStr"/>
      <c r="BO897" s="7" t="inlineStr"/>
      <c r="BP897" s="7" t="inlineStr"/>
      <c r="BQ897" s="7" t="inlineStr"/>
      <c r="BR897" s="7" t="inlineStr"/>
      <c r="BS897" s="7" t="inlineStr"/>
      <c r="BT897" s="7" t="inlineStr"/>
      <c r="BU897" s="7" t="inlineStr"/>
      <c r="BV897" s="7" t="inlineStr"/>
      <c r="BW897" s="7">
        <f>BY897+CA897+CC897+CE897+CG897+CI897+CK897+CM897+CO897+CQ897+CS897+CU897+CW897+CY897+DA897+DC897</f>
        <v/>
      </c>
      <c r="BX897" s="7">
        <f>BZ897+CB897+CD897+CF897+CH897+CJ897+CL897+CN897+CP897+CR897+CT897+CV897+CX897+CZ897+DB897+DD897</f>
        <v/>
      </c>
      <c r="BY897" s="7" t="inlineStr"/>
      <c r="BZ897" s="7" t="inlineStr"/>
      <c r="CA897" s="7" t="inlineStr"/>
      <c r="CB897" s="7" t="inlineStr"/>
      <c r="CC897" s="7" t="inlineStr"/>
      <c r="CD897" s="7" t="inlineStr"/>
      <c r="CE897" s="7" t="inlineStr"/>
      <c r="CF897" s="7" t="inlineStr"/>
      <c r="CG897" s="7" t="inlineStr"/>
      <c r="CH897" s="7" t="inlineStr"/>
      <c r="CI897" s="7" t="inlineStr"/>
      <c r="CJ897" s="7" t="inlineStr"/>
      <c r="CK897" s="7" t="inlineStr"/>
      <c r="CL897" s="7" t="inlineStr"/>
      <c r="CM897" s="7" t="inlineStr"/>
      <c r="CN897" s="7" t="inlineStr"/>
      <c r="CO897" s="7" t="inlineStr"/>
      <c r="CP897" s="7" t="inlineStr"/>
      <c r="CQ897" s="7" t="inlineStr"/>
      <c r="CR897" s="7" t="inlineStr"/>
      <c r="CS897" s="7" t="inlineStr"/>
      <c r="CT897" s="7" t="inlineStr"/>
      <c r="CU897" s="7" t="inlineStr"/>
      <c r="CV897" s="7" t="inlineStr"/>
      <c r="CW897" s="7" t="inlineStr"/>
      <c r="CX897" s="7" t="inlineStr"/>
      <c r="CY897" s="7" t="inlineStr"/>
      <c r="CZ897" s="7" t="inlineStr"/>
      <c r="DA897" s="7" t="inlineStr"/>
      <c r="DB897" s="7" t="inlineStr"/>
      <c r="DC897" s="7" t="inlineStr"/>
      <c r="DD897" s="7" t="inlineStr"/>
      <c r="DE897" s="7">
        <f>DG897+DI897+DK897+DM897+DO897+DQ897+DS897+DU897+DW897+DY897+EA897+EC897+EE897</f>
        <v/>
      </c>
      <c r="DF897" s="7">
        <f>DH897+DJ897+DL897+DN897+DP897+DR897+DT897+DV897+DX897+DZ897+EB897+ED897+EF897</f>
        <v/>
      </c>
      <c r="DG897" s="7" t="inlineStr"/>
      <c r="DH897" s="7" t="inlineStr"/>
      <c r="DI897" s="7" t="inlineStr"/>
      <c r="DJ897" s="7" t="inlineStr"/>
      <c r="DK897" s="7" t="inlineStr"/>
      <c r="DL897" s="7" t="inlineStr"/>
      <c r="DM897" s="7" t="inlineStr"/>
      <c r="DN897" s="7" t="inlineStr"/>
      <c r="DO897" s="7" t="inlineStr"/>
      <c r="DP897" s="7" t="inlineStr"/>
      <c r="DQ897" s="7" t="inlineStr"/>
      <c r="DR897" s="7" t="inlineStr"/>
      <c r="DS897" s="7" t="inlineStr"/>
      <c r="DT897" s="7" t="inlineStr"/>
      <c r="DU897" s="7" t="inlineStr"/>
      <c r="DV897" s="7" t="inlineStr"/>
      <c r="DW897" s="7" t="inlineStr"/>
      <c r="DX897" s="7" t="inlineStr"/>
      <c r="DY897" s="7" t="inlineStr"/>
      <c r="DZ897" s="7" t="inlineStr"/>
      <c r="EA897" s="7" t="inlineStr"/>
      <c r="EB897" s="7" t="inlineStr"/>
      <c r="EC897" s="7" t="inlineStr"/>
      <c r="ED897" s="7" t="inlineStr"/>
      <c r="EE897" s="7" t="inlineStr"/>
      <c r="EF897" s="7" t="inlineStr"/>
      <c r="EG897" s="7">
        <f>E897+AU897+BK897+BW897+DE897</f>
        <v/>
      </c>
      <c r="EH897" s="7">
        <f>F897+AV897+BL897+BX897+DF897</f>
        <v/>
      </c>
    </row>
    <row r="898" hidden="1" outlineLevel="1">
      <c r="A898" s="5" t="n">
        <v>96</v>
      </c>
      <c r="B898" s="6" t="inlineStr">
        <is>
          <t>Б ЖАСУР ГОЛД ЯНГИЕР (ЯНГИЕР--ГУЛХАЁ)--52</t>
        </is>
      </c>
      <c r="C898" s="6" t="inlineStr">
        <is>
          <t>Ташкент</t>
        </is>
      </c>
      <c r="D898" s="6" t="inlineStr">
        <is>
          <t>Ташкент 1</t>
        </is>
      </c>
      <c r="E898" s="7">
        <f>G898+I898+K898+M898+O898+Q898+S898+U898+W898+Y898+AA898+AC898+AE898+AG898+AI898+AK898+AM898+AO898+AQ898+AS898</f>
        <v/>
      </c>
      <c r="F898" s="7">
        <f>H898+J898+L898+N898+P898+R898+T898+V898+X898+Z898+AB898+AD898+AF898+AH898+AJ898+AL898+AN898+AP898+AR898+AT898</f>
        <v/>
      </c>
      <c r="G898" s="7" t="n">
        <v>3</v>
      </c>
      <c r="H898" s="7" t="n">
        <v>591786</v>
      </c>
      <c r="I898" s="7" t="inlineStr"/>
      <c r="J898" s="7" t="inlineStr"/>
      <c r="K898" s="7" t="inlineStr"/>
      <c r="L898" s="7" t="inlineStr"/>
      <c r="M898" s="7" t="inlineStr"/>
      <c r="N898" s="7" t="inlineStr"/>
      <c r="O898" s="7" t="inlineStr"/>
      <c r="P898" s="7" t="inlineStr"/>
      <c r="Q898" s="7" t="inlineStr"/>
      <c r="R898" s="7" t="inlineStr"/>
      <c r="S898" s="7" t="inlineStr"/>
      <c r="T898" s="7" t="inlineStr"/>
      <c r="U898" s="7" t="inlineStr"/>
      <c r="V898" s="7" t="inlineStr"/>
      <c r="W898" s="7" t="inlineStr"/>
      <c r="X898" s="7" t="inlineStr"/>
      <c r="Y898" s="7" t="inlineStr"/>
      <c r="Z898" s="7" t="inlineStr"/>
      <c r="AA898" s="7" t="inlineStr"/>
      <c r="AB898" s="7" t="inlineStr"/>
      <c r="AC898" s="7" t="inlineStr"/>
      <c r="AD898" s="7" t="inlineStr"/>
      <c r="AE898" s="7" t="inlineStr"/>
      <c r="AF898" s="7" t="inlineStr"/>
      <c r="AG898" s="7" t="inlineStr"/>
      <c r="AH898" s="7" t="inlineStr"/>
      <c r="AI898" s="7" t="inlineStr"/>
      <c r="AJ898" s="7" t="inlineStr"/>
      <c r="AK898" s="7" t="inlineStr"/>
      <c r="AL898" s="7" t="inlineStr"/>
      <c r="AM898" s="7" t="inlineStr"/>
      <c r="AN898" s="7" t="inlineStr"/>
      <c r="AO898" s="7" t="inlineStr"/>
      <c r="AP898" s="7" t="inlineStr"/>
      <c r="AQ898" s="7" t="inlineStr"/>
      <c r="AR898" s="7" t="inlineStr"/>
      <c r="AS898" s="7" t="inlineStr"/>
      <c r="AT898" s="7" t="inlineStr"/>
      <c r="AU898" s="7">
        <f>AW898+AY898+BA898+BC898+BE898+BG898+BI898</f>
        <v/>
      </c>
      <c r="AV898" s="7">
        <f>AX898+AZ898+BB898+BD898+BF898+BH898+BJ898</f>
        <v/>
      </c>
      <c r="AW898" s="7" t="inlineStr"/>
      <c r="AX898" s="7" t="inlineStr"/>
      <c r="AY898" s="7" t="inlineStr"/>
      <c r="AZ898" s="7" t="inlineStr"/>
      <c r="BA898" s="7" t="inlineStr"/>
      <c r="BB898" s="7" t="inlineStr"/>
      <c r="BC898" s="7" t="inlineStr"/>
      <c r="BD898" s="7" t="inlineStr"/>
      <c r="BE898" s="7" t="inlineStr"/>
      <c r="BF898" s="7" t="inlineStr"/>
      <c r="BG898" s="7" t="inlineStr"/>
      <c r="BH898" s="7" t="inlineStr"/>
      <c r="BI898" s="7" t="inlineStr"/>
      <c r="BJ898" s="7" t="inlineStr"/>
      <c r="BK898" s="7">
        <f>BM898+BO898+BQ898+BS898+BU898</f>
        <v/>
      </c>
      <c r="BL898" s="7">
        <f>BN898+BP898+BR898+BT898+BV898</f>
        <v/>
      </c>
      <c r="BM898" s="7" t="inlineStr"/>
      <c r="BN898" s="7" t="inlineStr"/>
      <c r="BO898" s="7" t="inlineStr"/>
      <c r="BP898" s="7" t="inlineStr"/>
      <c r="BQ898" s="7" t="inlineStr"/>
      <c r="BR898" s="7" t="inlineStr"/>
      <c r="BS898" s="7" t="inlineStr"/>
      <c r="BT898" s="7" t="inlineStr"/>
      <c r="BU898" s="7" t="inlineStr"/>
      <c r="BV898" s="7" t="inlineStr"/>
      <c r="BW898" s="7">
        <f>BY898+CA898+CC898+CE898+CG898+CI898+CK898+CM898+CO898+CQ898+CS898+CU898+CW898+CY898+DA898+DC898</f>
        <v/>
      </c>
      <c r="BX898" s="7">
        <f>BZ898+CB898+CD898+CF898+CH898+CJ898+CL898+CN898+CP898+CR898+CT898+CV898+CX898+CZ898+DB898+DD898</f>
        <v/>
      </c>
      <c r="BY898" s="7" t="inlineStr"/>
      <c r="BZ898" s="7" t="inlineStr"/>
      <c r="CA898" s="7" t="inlineStr"/>
      <c r="CB898" s="7" t="inlineStr"/>
      <c r="CC898" s="7" t="inlineStr"/>
      <c r="CD898" s="7" t="inlineStr"/>
      <c r="CE898" s="7" t="inlineStr"/>
      <c r="CF898" s="7" t="inlineStr"/>
      <c r="CG898" s="7" t="inlineStr"/>
      <c r="CH898" s="7" t="inlineStr"/>
      <c r="CI898" s="7" t="inlineStr"/>
      <c r="CJ898" s="7" t="inlineStr"/>
      <c r="CK898" s="7" t="inlineStr"/>
      <c r="CL898" s="7" t="inlineStr"/>
      <c r="CM898" s="7" t="inlineStr"/>
      <c r="CN898" s="7" t="inlineStr"/>
      <c r="CO898" s="7" t="n">
        <v>1</v>
      </c>
      <c r="CP898" s="7" t="n">
        <v>494798</v>
      </c>
      <c r="CQ898" s="7" t="inlineStr"/>
      <c r="CR898" s="7" t="inlineStr"/>
      <c r="CS898" s="7" t="inlineStr"/>
      <c r="CT898" s="7" t="inlineStr"/>
      <c r="CU898" s="7" t="inlineStr"/>
      <c r="CV898" s="7" t="inlineStr"/>
      <c r="CW898" s="7" t="inlineStr"/>
      <c r="CX898" s="7" t="inlineStr"/>
      <c r="CY898" s="7" t="inlineStr"/>
      <c r="CZ898" s="7" t="inlineStr"/>
      <c r="DA898" s="7" t="inlineStr"/>
      <c r="DB898" s="7" t="inlineStr"/>
      <c r="DC898" s="7" t="inlineStr"/>
      <c r="DD898" s="7" t="inlineStr"/>
      <c r="DE898" s="7">
        <f>DG898+DI898+DK898+DM898+DO898+DQ898+DS898+DU898+DW898+DY898+EA898+EC898+EE898</f>
        <v/>
      </c>
      <c r="DF898" s="7">
        <f>DH898+DJ898+DL898+DN898+DP898+DR898+DT898+DV898+DX898+DZ898+EB898+ED898+EF898</f>
        <v/>
      </c>
      <c r="DG898" s="7" t="inlineStr"/>
      <c r="DH898" s="7" t="inlineStr"/>
      <c r="DI898" s="7" t="inlineStr"/>
      <c r="DJ898" s="7" t="inlineStr"/>
      <c r="DK898" s="7" t="inlineStr"/>
      <c r="DL898" s="7" t="inlineStr"/>
      <c r="DM898" s="7" t="inlineStr"/>
      <c r="DN898" s="7" t="inlineStr"/>
      <c r="DO898" s="7" t="inlineStr"/>
      <c r="DP898" s="7" t="inlineStr"/>
      <c r="DQ898" s="7" t="inlineStr"/>
      <c r="DR898" s="7" t="inlineStr"/>
      <c r="DS898" s="7" t="inlineStr"/>
      <c r="DT898" s="7" t="inlineStr"/>
      <c r="DU898" s="7" t="inlineStr"/>
      <c r="DV898" s="7" t="inlineStr"/>
      <c r="DW898" s="7" t="inlineStr"/>
      <c r="DX898" s="7" t="inlineStr"/>
      <c r="DY898" s="7" t="inlineStr"/>
      <c r="DZ898" s="7" t="inlineStr"/>
      <c r="EA898" s="7" t="inlineStr"/>
      <c r="EB898" s="7" t="inlineStr"/>
      <c r="EC898" s="7" t="inlineStr"/>
      <c r="ED898" s="7" t="inlineStr"/>
      <c r="EE898" s="7" t="inlineStr"/>
      <c r="EF898" s="7" t="inlineStr"/>
      <c r="EG898" s="7">
        <f>E898+AU898+BK898+BW898+DE898</f>
        <v/>
      </c>
      <c r="EH898" s="7">
        <f>F898+AV898+BL898+BX898+DF898</f>
        <v/>
      </c>
    </row>
    <row r="899" hidden="1" outlineLevel="1">
      <c r="A899" s="5" t="n">
        <v>97</v>
      </c>
      <c r="B899" s="6" t="inlineStr">
        <is>
          <t>Б ЗАРНИГОР ЗУЛФИЯ ФАРМ 777 (ОХАНГАРОН--ГУЛХАЁ)--54</t>
        </is>
      </c>
      <c r="C899" s="6" t="inlineStr">
        <is>
          <t>Ташкент</t>
        </is>
      </c>
      <c r="D899" s="6" t="inlineStr">
        <is>
          <t>Ташкент 2</t>
        </is>
      </c>
      <c r="E899" s="7">
        <f>G899+I899+K899+M899+O899+Q899+S899+U899+W899+Y899+AA899+AC899+AE899+AG899+AI899+AK899+AM899+AO899+AQ899+AS899</f>
        <v/>
      </c>
      <c r="F899" s="7">
        <f>H899+J899+L899+N899+P899+R899+T899+V899+X899+Z899+AB899+AD899+AF899+AH899+AJ899+AL899+AN899+AP899+AR899+AT899</f>
        <v/>
      </c>
      <c r="G899" s="7" t="n">
        <v>2</v>
      </c>
      <c r="H899" s="7" t="n">
        <v>474304</v>
      </c>
      <c r="I899" s="7" t="inlineStr"/>
      <c r="J899" s="7" t="inlineStr"/>
      <c r="K899" s="7" t="inlineStr"/>
      <c r="L899" s="7" t="inlineStr"/>
      <c r="M899" s="7" t="inlineStr"/>
      <c r="N899" s="7" t="inlineStr"/>
      <c r="O899" s="7" t="inlineStr"/>
      <c r="P899" s="7" t="inlineStr"/>
      <c r="Q899" s="7" t="n">
        <v>2</v>
      </c>
      <c r="R899" s="7" t="n">
        <v>939912</v>
      </c>
      <c r="S899" s="7" t="inlineStr"/>
      <c r="T899" s="7" t="inlineStr"/>
      <c r="U899" s="7" t="inlineStr"/>
      <c r="V899" s="7" t="inlineStr"/>
      <c r="W899" s="7" t="inlineStr"/>
      <c r="X899" s="7" t="inlineStr"/>
      <c r="Y899" s="7" t="inlineStr"/>
      <c r="Z899" s="7" t="inlineStr"/>
      <c r="AA899" s="7" t="inlineStr"/>
      <c r="AB899" s="7" t="inlineStr"/>
      <c r="AC899" s="7" t="inlineStr"/>
      <c r="AD899" s="7" t="inlineStr"/>
      <c r="AE899" s="7" t="inlineStr"/>
      <c r="AF899" s="7" t="inlineStr"/>
      <c r="AG899" s="7" t="inlineStr"/>
      <c r="AH899" s="7" t="inlineStr"/>
      <c r="AI899" s="7" t="inlineStr"/>
      <c r="AJ899" s="7" t="inlineStr"/>
      <c r="AK899" s="7" t="inlineStr"/>
      <c r="AL899" s="7" t="inlineStr"/>
      <c r="AM899" s="7" t="inlineStr"/>
      <c r="AN899" s="7" t="inlineStr"/>
      <c r="AO899" s="7" t="inlineStr"/>
      <c r="AP899" s="7" t="inlineStr"/>
      <c r="AQ899" s="7" t="inlineStr"/>
      <c r="AR899" s="7" t="inlineStr"/>
      <c r="AS899" s="7" t="inlineStr"/>
      <c r="AT899" s="7" t="inlineStr"/>
      <c r="AU899" s="7">
        <f>AW899+AY899+BA899+BC899+BE899+BG899+BI899</f>
        <v/>
      </c>
      <c r="AV899" s="7">
        <f>AX899+AZ899+BB899+BD899+BF899+BH899+BJ899</f>
        <v/>
      </c>
      <c r="AW899" s="7" t="inlineStr"/>
      <c r="AX899" s="7" t="inlineStr"/>
      <c r="AY899" s="7" t="inlineStr"/>
      <c r="AZ899" s="7" t="inlineStr"/>
      <c r="BA899" s="7" t="inlineStr"/>
      <c r="BB899" s="7" t="inlineStr"/>
      <c r="BC899" s="7" t="inlineStr"/>
      <c r="BD899" s="7" t="inlineStr"/>
      <c r="BE899" s="7" t="inlineStr"/>
      <c r="BF899" s="7" t="inlineStr"/>
      <c r="BG899" s="7" t="inlineStr"/>
      <c r="BH899" s="7" t="inlineStr"/>
      <c r="BI899" s="7" t="inlineStr"/>
      <c r="BJ899" s="7" t="inlineStr"/>
      <c r="BK899" s="7">
        <f>BM899+BO899+BQ899+BS899+BU899</f>
        <v/>
      </c>
      <c r="BL899" s="7">
        <f>BN899+BP899+BR899+BT899+BV899</f>
        <v/>
      </c>
      <c r="BM899" s="7" t="inlineStr"/>
      <c r="BN899" s="7" t="inlineStr"/>
      <c r="BO899" s="7" t="inlineStr"/>
      <c r="BP899" s="7" t="inlineStr"/>
      <c r="BQ899" s="7" t="inlineStr"/>
      <c r="BR899" s="7" t="inlineStr"/>
      <c r="BS899" s="7" t="inlineStr"/>
      <c r="BT899" s="7" t="inlineStr"/>
      <c r="BU899" s="7" t="n">
        <v>2</v>
      </c>
      <c r="BV899" s="7" t="n">
        <v>929708</v>
      </c>
      <c r="BW899" s="7">
        <f>BY899+CA899+CC899+CE899+CG899+CI899+CK899+CM899+CO899+CQ899+CS899+CU899+CW899+CY899+DA899+DC899</f>
        <v/>
      </c>
      <c r="BX899" s="7">
        <f>BZ899+CB899+CD899+CF899+CH899+CJ899+CL899+CN899+CP899+CR899+CT899+CV899+CX899+CZ899+DB899+DD899</f>
        <v/>
      </c>
      <c r="BY899" s="7" t="inlineStr"/>
      <c r="BZ899" s="7" t="inlineStr"/>
      <c r="CA899" s="7" t="inlineStr"/>
      <c r="CB899" s="7" t="inlineStr"/>
      <c r="CC899" s="7" t="inlineStr"/>
      <c r="CD899" s="7" t="inlineStr"/>
      <c r="CE899" s="7" t="inlineStr"/>
      <c r="CF899" s="7" t="inlineStr"/>
      <c r="CG899" s="7" t="inlineStr"/>
      <c r="CH899" s="7" t="inlineStr"/>
      <c r="CI899" s="7" t="inlineStr"/>
      <c r="CJ899" s="7" t="inlineStr"/>
      <c r="CK899" s="7" t="inlineStr"/>
      <c r="CL899" s="7" t="inlineStr"/>
      <c r="CM899" s="7" t="inlineStr"/>
      <c r="CN899" s="7" t="inlineStr"/>
      <c r="CO899" s="7" t="inlineStr"/>
      <c r="CP899" s="7" t="inlineStr"/>
      <c r="CQ899" s="7" t="inlineStr"/>
      <c r="CR899" s="7" t="inlineStr"/>
      <c r="CS899" s="7" t="inlineStr"/>
      <c r="CT899" s="7" t="inlineStr"/>
      <c r="CU899" s="7" t="inlineStr"/>
      <c r="CV899" s="7" t="inlineStr"/>
      <c r="CW899" s="7" t="inlineStr"/>
      <c r="CX899" s="7" t="inlineStr"/>
      <c r="CY899" s="7" t="inlineStr"/>
      <c r="CZ899" s="7" t="inlineStr"/>
      <c r="DA899" s="7" t="inlineStr"/>
      <c r="DB899" s="7" t="inlineStr"/>
      <c r="DC899" s="7" t="inlineStr"/>
      <c r="DD899" s="7" t="inlineStr"/>
      <c r="DE899" s="7">
        <f>DG899+DI899+DK899+DM899+DO899+DQ899+DS899+DU899+DW899+DY899+EA899+EC899+EE899</f>
        <v/>
      </c>
      <c r="DF899" s="7">
        <f>DH899+DJ899+DL899+DN899+DP899+DR899+DT899+DV899+DX899+DZ899+EB899+ED899+EF899</f>
        <v/>
      </c>
      <c r="DG899" s="7" t="inlineStr"/>
      <c r="DH899" s="7" t="inlineStr"/>
      <c r="DI899" s="7" t="inlineStr"/>
      <c r="DJ899" s="7" t="inlineStr"/>
      <c r="DK899" s="7" t="inlineStr"/>
      <c r="DL899" s="7" t="inlineStr"/>
      <c r="DM899" s="7" t="inlineStr"/>
      <c r="DN899" s="7" t="inlineStr"/>
      <c r="DO899" s="7" t="inlineStr"/>
      <c r="DP899" s="7" t="inlineStr"/>
      <c r="DQ899" s="7" t="inlineStr"/>
      <c r="DR899" s="7" t="inlineStr"/>
      <c r="DS899" s="7" t="inlineStr"/>
      <c r="DT899" s="7" t="inlineStr"/>
      <c r="DU899" s="7" t="inlineStr"/>
      <c r="DV899" s="7" t="inlineStr"/>
      <c r="DW899" s="7" t="inlineStr"/>
      <c r="DX899" s="7" t="inlineStr"/>
      <c r="DY899" s="7" t="inlineStr"/>
      <c r="DZ899" s="7" t="inlineStr"/>
      <c r="EA899" s="7" t="inlineStr"/>
      <c r="EB899" s="7" t="inlineStr"/>
      <c r="EC899" s="7" t="inlineStr"/>
      <c r="ED899" s="7" t="inlineStr"/>
      <c r="EE899" s="7" t="inlineStr"/>
      <c r="EF899" s="7" t="inlineStr"/>
      <c r="EG899" s="7">
        <f>E899+AU899+BK899+BW899+DE899</f>
        <v/>
      </c>
      <c r="EH899" s="7">
        <f>F899+AV899+BL899+BX899+DF899</f>
        <v/>
      </c>
    </row>
    <row r="900" hidden="1" outlineLevel="1">
      <c r="A900" s="5" t="n">
        <v>98</v>
      </c>
      <c r="B900" s="6" t="inlineStr">
        <is>
          <t>Б ЗАХРО МИРКОМИЛ ФАРМ (ШАЙХОНТОХУР--ГУЛХАЁ)--52</t>
        </is>
      </c>
      <c r="C900" s="6" t="inlineStr">
        <is>
          <t>Ташкент</t>
        </is>
      </c>
      <c r="D900" s="6" t="inlineStr">
        <is>
          <t>Ташкент 2</t>
        </is>
      </c>
      <c r="E900" s="7">
        <f>G900+I900+K900+M900+O900+Q900+S900+U900+W900+Y900+AA900+AC900+AE900+AG900+AI900+AK900+AM900+AO900+AQ900+AS900</f>
        <v/>
      </c>
      <c r="F900" s="7">
        <f>H900+J900+L900+N900+P900+R900+T900+V900+X900+Z900+AB900+AD900+AF900+AH900+AJ900+AL900+AN900+AP900+AR900+AT900</f>
        <v/>
      </c>
      <c r="G900" s="7" t="n">
        <v>1</v>
      </c>
      <c r="H900" s="7" t="n">
        <v>451456</v>
      </c>
      <c r="I900" s="7" t="inlineStr"/>
      <c r="J900" s="7" t="inlineStr"/>
      <c r="K900" s="7" t="inlineStr"/>
      <c r="L900" s="7" t="inlineStr"/>
      <c r="M900" s="7" t="inlineStr"/>
      <c r="N900" s="7" t="inlineStr"/>
      <c r="O900" s="7" t="inlineStr"/>
      <c r="P900" s="7" t="inlineStr"/>
      <c r="Q900" s="7" t="inlineStr"/>
      <c r="R900" s="7" t="inlineStr"/>
      <c r="S900" s="7" t="inlineStr"/>
      <c r="T900" s="7" t="inlineStr"/>
      <c r="U900" s="7" t="inlineStr"/>
      <c r="V900" s="7" t="inlineStr"/>
      <c r="W900" s="7" t="inlineStr"/>
      <c r="X900" s="7" t="inlineStr"/>
      <c r="Y900" s="7" t="inlineStr"/>
      <c r="Z900" s="7" t="inlineStr"/>
      <c r="AA900" s="7" t="inlineStr"/>
      <c r="AB900" s="7" t="inlineStr"/>
      <c r="AC900" s="7" t="inlineStr"/>
      <c r="AD900" s="7" t="inlineStr"/>
      <c r="AE900" s="7" t="inlineStr"/>
      <c r="AF900" s="7" t="inlineStr"/>
      <c r="AG900" s="7" t="inlineStr"/>
      <c r="AH900" s="7" t="inlineStr"/>
      <c r="AI900" s="7" t="inlineStr"/>
      <c r="AJ900" s="7" t="inlineStr"/>
      <c r="AK900" s="7" t="inlineStr"/>
      <c r="AL900" s="7" t="inlineStr"/>
      <c r="AM900" s="7" t="inlineStr"/>
      <c r="AN900" s="7" t="inlineStr"/>
      <c r="AO900" s="7" t="inlineStr"/>
      <c r="AP900" s="7" t="inlineStr"/>
      <c r="AQ900" s="7" t="inlineStr"/>
      <c r="AR900" s="7" t="inlineStr"/>
      <c r="AS900" s="7" t="inlineStr"/>
      <c r="AT900" s="7" t="inlineStr"/>
      <c r="AU900" s="7">
        <f>AW900+AY900+BA900+BC900+BE900+BG900+BI900</f>
        <v/>
      </c>
      <c r="AV900" s="7">
        <f>AX900+AZ900+BB900+BD900+BF900+BH900+BJ900</f>
        <v/>
      </c>
      <c r="AW900" s="7" t="inlineStr"/>
      <c r="AX900" s="7" t="inlineStr"/>
      <c r="AY900" s="7" t="inlineStr"/>
      <c r="AZ900" s="7" t="inlineStr"/>
      <c r="BA900" s="7" t="inlineStr"/>
      <c r="BB900" s="7" t="inlineStr"/>
      <c r="BC900" s="7" t="inlineStr"/>
      <c r="BD900" s="7" t="inlineStr"/>
      <c r="BE900" s="7" t="inlineStr"/>
      <c r="BF900" s="7" t="inlineStr"/>
      <c r="BG900" s="7" t="inlineStr"/>
      <c r="BH900" s="7" t="inlineStr"/>
      <c r="BI900" s="7" t="inlineStr"/>
      <c r="BJ900" s="7" t="inlineStr"/>
      <c r="BK900" s="7">
        <f>BM900+BO900+BQ900+BS900+BU900</f>
        <v/>
      </c>
      <c r="BL900" s="7">
        <f>BN900+BP900+BR900+BT900+BV900</f>
        <v/>
      </c>
      <c r="BM900" s="7" t="inlineStr"/>
      <c r="BN900" s="7" t="inlineStr"/>
      <c r="BO900" s="7" t="inlineStr"/>
      <c r="BP900" s="7" t="inlineStr"/>
      <c r="BQ900" s="7" t="inlineStr"/>
      <c r="BR900" s="7" t="inlineStr"/>
      <c r="BS900" s="7" t="inlineStr"/>
      <c r="BT900" s="7" t="inlineStr"/>
      <c r="BU900" s="7" t="inlineStr"/>
      <c r="BV900" s="7" t="inlineStr"/>
      <c r="BW900" s="7">
        <f>BY900+CA900+CC900+CE900+CG900+CI900+CK900+CM900+CO900+CQ900+CS900+CU900+CW900+CY900+DA900+DC900</f>
        <v/>
      </c>
      <c r="BX900" s="7">
        <f>BZ900+CB900+CD900+CF900+CH900+CJ900+CL900+CN900+CP900+CR900+CT900+CV900+CX900+CZ900+DB900+DD900</f>
        <v/>
      </c>
      <c r="BY900" s="7" t="inlineStr"/>
      <c r="BZ900" s="7" t="inlineStr"/>
      <c r="CA900" s="7" t="inlineStr"/>
      <c r="CB900" s="7" t="inlineStr"/>
      <c r="CC900" s="7" t="inlineStr"/>
      <c r="CD900" s="7" t="inlineStr"/>
      <c r="CE900" s="7" t="inlineStr"/>
      <c r="CF900" s="7" t="inlineStr"/>
      <c r="CG900" s="7" t="inlineStr"/>
      <c r="CH900" s="7" t="inlineStr"/>
      <c r="CI900" s="7" t="inlineStr"/>
      <c r="CJ900" s="7" t="inlineStr"/>
      <c r="CK900" s="7" t="inlineStr"/>
      <c r="CL900" s="7" t="inlineStr"/>
      <c r="CM900" s="7" t="inlineStr"/>
      <c r="CN900" s="7" t="inlineStr"/>
      <c r="CO900" s="7" t="inlineStr"/>
      <c r="CP900" s="7" t="inlineStr"/>
      <c r="CQ900" s="7" t="inlineStr"/>
      <c r="CR900" s="7" t="inlineStr"/>
      <c r="CS900" s="7" t="inlineStr"/>
      <c r="CT900" s="7" t="inlineStr"/>
      <c r="CU900" s="7" t="inlineStr"/>
      <c r="CV900" s="7" t="inlineStr"/>
      <c r="CW900" s="7" t="inlineStr"/>
      <c r="CX900" s="7" t="inlineStr"/>
      <c r="CY900" s="7" t="inlineStr"/>
      <c r="CZ900" s="7" t="inlineStr"/>
      <c r="DA900" s="7" t="inlineStr"/>
      <c r="DB900" s="7" t="inlineStr"/>
      <c r="DC900" s="7" t="inlineStr"/>
      <c r="DD900" s="7" t="inlineStr"/>
      <c r="DE900" s="7">
        <f>DG900+DI900+DK900+DM900+DO900+DQ900+DS900+DU900+DW900+DY900+EA900+EC900+EE900</f>
        <v/>
      </c>
      <c r="DF900" s="7">
        <f>DH900+DJ900+DL900+DN900+DP900+DR900+DT900+DV900+DX900+DZ900+EB900+ED900+EF900</f>
        <v/>
      </c>
      <c r="DG900" s="7" t="inlineStr"/>
      <c r="DH900" s="7" t="inlineStr"/>
      <c r="DI900" s="7" t="inlineStr"/>
      <c r="DJ900" s="7" t="inlineStr"/>
      <c r="DK900" s="7" t="inlineStr"/>
      <c r="DL900" s="7" t="inlineStr"/>
      <c r="DM900" s="7" t="inlineStr"/>
      <c r="DN900" s="7" t="inlineStr"/>
      <c r="DO900" s="7" t="inlineStr"/>
      <c r="DP900" s="7" t="inlineStr"/>
      <c r="DQ900" s="7" t="inlineStr"/>
      <c r="DR900" s="7" t="inlineStr"/>
      <c r="DS900" s="7" t="inlineStr"/>
      <c r="DT900" s="7" t="inlineStr"/>
      <c r="DU900" s="7" t="inlineStr"/>
      <c r="DV900" s="7" t="inlineStr"/>
      <c r="DW900" s="7" t="inlineStr"/>
      <c r="DX900" s="7" t="inlineStr"/>
      <c r="DY900" s="7" t="inlineStr"/>
      <c r="DZ900" s="7" t="inlineStr"/>
      <c r="EA900" s="7" t="inlineStr"/>
      <c r="EB900" s="7" t="inlineStr"/>
      <c r="EC900" s="7" t="inlineStr"/>
      <c r="ED900" s="7" t="inlineStr"/>
      <c r="EE900" s="7" t="inlineStr"/>
      <c r="EF900" s="7" t="inlineStr"/>
      <c r="EG900" s="7">
        <f>E900+AU900+BK900+BW900+DE900</f>
        <v/>
      </c>
      <c r="EH900" s="7">
        <f>F900+AV900+BL900+BX900+DF900</f>
        <v/>
      </c>
    </row>
    <row r="901" hidden="1" outlineLevel="1">
      <c r="A901" s="5" t="n">
        <v>99</v>
      </c>
      <c r="B901" s="6" t="inlineStr">
        <is>
          <t>Б ЗИЛОЛ ХАЛОЛ 222 (ГУЛИСТОН-МАВЛУДА)--52</t>
        </is>
      </c>
      <c r="C901" s="6" t="inlineStr">
        <is>
          <t>Ташкент</t>
        </is>
      </c>
      <c r="D901" s="6" t="inlineStr">
        <is>
          <t>Ташкент 1</t>
        </is>
      </c>
      <c r="E901" s="7">
        <f>G901+I901+K901+M901+O901+Q901+S901+U901+W901+Y901+AA901+AC901+AE901+AG901+AI901+AK901+AM901+AO901+AQ901+AS901</f>
        <v/>
      </c>
      <c r="F901" s="7">
        <f>H901+J901+L901+N901+P901+R901+T901+V901+X901+Z901+AB901+AD901+AF901+AH901+AJ901+AL901+AN901+AP901+AR901+AT901</f>
        <v/>
      </c>
      <c r="G901" s="7" t="inlineStr"/>
      <c r="H901" s="7" t="inlineStr"/>
      <c r="I901" s="7" t="inlineStr"/>
      <c r="J901" s="7" t="inlineStr"/>
      <c r="K901" s="7" t="inlineStr"/>
      <c r="L901" s="7" t="inlineStr"/>
      <c r="M901" s="7" t="n">
        <v>4</v>
      </c>
      <c r="N901" s="7" t="n">
        <v>332912</v>
      </c>
      <c r="O901" s="7" t="inlineStr"/>
      <c r="P901" s="7" t="inlineStr"/>
      <c r="Q901" s="7" t="n">
        <v>2</v>
      </c>
      <c r="R901" s="7" t="n">
        <v>309548</v>
      </c>
      <c r="S901" s="7" t="inlineStr"/>
      <c r="T901" s="7" t="inlineStr"/>
      <c r="U901" s="7" t="inlineStr"/>
      <c r="V901" s="7" t="inlineStr"/>
      <c r="W901" s="7" t="inlineStr"/>
      <c r="X901" s="7" t="inlineStr"/>
      <c r="Y901" s="7" t="inlineStr"/>
      <c r="Z901" s="7" t="inlineStr"/>
      <c r="AA901" s="7" t="inlineStr"/>
      <c r="AB901" s="7" t="inlineStr"/>
      <c r="AC901" s="7" t="inlineStr"/>
      <c r="AD901" s="7" t="inlineStr"/>
      <c r="AE901" s="7" t="inlineStr"/>
      <c r="AF901" s="7" t="inlineStr"/>
      <c r="AG901" s="7" t="inlineStr"/>
      <c r="AH901" s="7" t="inlineStr"/>
      <c r="AI901" s="7" t="inlineStr"/>
      <c r="AJ901" s="7" t="inlineStr"/>
      <c r="AK901" s="7" t="inlineStr"/>
      <c r="AL901" s="7" t="inlineStr"/>
      <c r="AM901" s="7" t="inlineStr"/>
      <c r="AN901" s="7" t="inlineStr"/>
      <c r="AO901" s="7" t="inlineStr"/>
      <c r="AP901" s="7" t="inlineStr"/>
      <c r="AQ901" s="7" t="inlineStr"/>
      <c r="AR901" s="7" t="inlineStr"/>
      <c r="AS901" s="7" t="inlineStr"/>
      <c r="AT901" s="7" t="inlineStr"/>
      <c r="AU901" s="7">
        <f>AW901+AY901+BA901+BC901+BE901+BG901+BI901</f>
        <v/>
      </c>
      <c r="AV901" s="7">
        <f>AX901+AZ901+BB901+BD901+BF901+BH901+BJ901</f>
        <v/>
      </c>
      <c r="AW901" s="7" t="inlineStr"/>
      <c r="AX901" s="7" t="inlineStr"/>
      <c r="AY901" s="7" t="inlineStr"/>
      <c r="AZ901" s="7" t="inlineStr"/>
      <c r="BA901" s="7" t="inlineStr"/>
      <c r="BB901" s="7" t="inlineStr"/>
      <c r="BC901" s="7" t="inlineStr"/>
      <c r="BD901" s="7" t="inlineStr"/>
      <c r="BE901" s="7" t="inlineStr"/>
      <c r="BF901" s="7" t="inlineStr"/>
      <c r="BG901" s="7" t="inlineStr"/>
      <c r="BH901" s="7" t="inlineStr"/>
      <c r="BI901" s="7" t="inlineStr"/>
      <c r="BJ901" s="7" t="inlineStr"/>
      <c r="BK901" s="7">
        <f>BM901+BO901+BQ901+BS901+BU901</f>
        <v/>
      </c>
      <c r="BL901" s="7">
        <f>BN901+BP901+BR901+BT901+BV901</f>
        <v/>
      </c>
      <c r="BM901" s="7" t="inlineStr"/>
      <c r="BN901" s="7" t="inlineStr"/>
      <c r="BO901" s="7" t="inlineStr"/>
      <c r="BP901" s="7" t="inlineStr"/>
      <c r="BQ901" s="7" t="inlineStr"/>
      <c r="BR901" s="7" t="inlineStr"/>
      <c r="BS901" s="7" t="inlineStr"/>
      <c r="BT901" s="7" t="inlineStr"/>
      <c r="BU901" s="7" t="n">
        <v>2</v>
      </c>
      <c r="BV901" s="7" t="n">
        <v>653224</v>
      </c>
      <c r="BW901" s="7">
        <f>BY901+CA901+CC901+CE901+CG901+CI901+CK901+CM901+CO901+CQ901+CS901+CU901+CW901+CY901+DA901+DC901</f>
        <v/>
      </c>
      <c r="BX901" s="7">
        <f>BZ901+CB901+CD901+CF901+CH901+CJ901+CL901+CN901+CP901+CR901+CT901+CV901+CX901+CZ901+DB901+DD901</f>
        <v/>
      </c>
      <c r="BY901" s="7" t="inlineStr"/>
      <c r="BZ901" s="7" t="inlineStr"/>
      <c r="CA901" s="7" t="inlineStr"/>
      <c r="CB901" s="7" t="inlineStr"/>
      <c r="CC901" s="7" t="inlineStr"/>
      <c r="CD901" s="7" t="inlineStr"/>
      <c r="CE901" s="7" t="inlineStr"/>
      <c r="CF901" s="7" t="inlineStr"/>
      <c r="CG901" s="7" t="inlineStr"/>
      <c r="CH901" s="7" t="inlineStr"/>
      <c r="CI901" s="7" t="inlineStr"/>
      <c r="CJ901" s="7" t="inlineStr"/>
      <c r="CK901" s="7" t="inlineStr"/>
      <c r="CL901" s="7" t="inlineStr"/>
      <c r="CM901" s="7" t="inlineStr"/>
      <c r="CN901" s="7" t="inlineStr"/>
      <c r="CO901" s="7" t="inlineStr"/>
      <c r="CP901" s="7" t="inlineStr"/>
      <c r="CQ901" s="7" t="inlineStr"/>
      <c r="CR901" s="7" t="inlineStr"/>
      <c r="CS901" s="7" t="inlineStr"/>
      <c r="CT901" s="7" t="inlineStr"/>
      <c r="CU901" s="7" t="inlineStr"/>
      <c r="CV901" s="7" t="inlineStr"/>
      <c r="CW901" s="7" t="inlineStr"/>
      <c r="CX901" s="7" t="inlineStr"/>
      <c r="CY901" s="7" t="inlineStr"/>
      <c r="CZ901" s="7" t="inlineStr"/>
      <c r="DA901" s="7" t="inlineStr"/>
      <c r="DB901" s="7" t="inlineStr"/>
      <c r="DC901" s="7" t="inlineStr"/>
      <c r="DD901" s="7" t="inlineStr"/>
      <c r="DE901" s="7">
        <f>DG901+DI901+DK901+DM901+DO901+DQ901+DS901+DU901+DW901+DY901+EA901+EC901+EE901</f>
        <v/>
      </c>
      <c r="DF901" s="7">
        <f>DH901+DJ901+DL901+DN901+DP901+DR901+DT901+DV901+DX901+DZ901+EB901+ED901+EF901</f>
        <v/>
      </c>
      <c r="DG901" s="7" t="inlineStr"/>
      <c r="DH901" s="7" t="inlineStr"/>
      <c r="DI901" s="7" t="inlineStr"/>
      <c r="DJ901" s="7" t="inlineStr"/>
      <c r="DK901" s="7" t="inlineStr"/>
      <c r="DL901" s="7" t="inlineStr"/>
      <c r="DM901" s="7" t="inlineStr"/>
      <c r="DN901" s="7" t="inlineStr"/>
      <c r="DO901" s="7" t="inlineStr"/>
      <c r="DP901" s="7" t="inlineStr"/>
      <c r="DQ901" s="7" t="inlineStr"/>
      <c r="DR901" s="7" t="inlineStr"/>
      <c r="DS901" s="7" t="inlineStr"/>
      <c r="DT901" s="7" t="inlineStr"/>
      <c r="DU901" s="7" t="inlineStr"/>
      <c r="DV901" s="7" t="inlineStr"/>
      <c r="DW901" s="7" t="inlineStr"/>
      <c r="DX901" s="7" t="inlineStr"/>
      <c r="DY901" s="7" t="inlineStr"/>
      <c r="DZ901" s="7" t="inlineStr"/>
      <c r="EA901" s="7" t="inlineStr"/>
      <c r="EB901" s="7" t="inlineStr"/>
      <c r="EC901" s="7" t="inlineStr"/>
      <c r="ED901" s="7" t="inlineStr"/>
      <c r="EE901" s="7" t="inlineStr"/>
      <c r="EF901" s="7" t="inlineStr"/>
      <c r="EG901" s="7">
        <f>E901+AU901+BK901+BW901+DE901</f>
        <v/>
      </c>
      <c r="EH901" s="7">
        <f>F901+AV901+BL901+BX901+DF901</f>
        <v/>
      </c>
    </row>
    <row r="902" hidden="1" outlineLevel="1">
      <c r="A902" s="5" t="n">
        <v>100</v>
      </c>
      <c r="B902" s="6" t="inlineStr">
        <is>
          <t>Б ИСЛАМ ФАРМ  (УЧТЕПА--ГУЛХАЁ)--51</t>
        </is>
      </c>
      <c r="C902" s="6" t="inlineStr">
        <is>
          <t>Ташкент</t>
        </is>
      </c>
      <c r="D902" s="6" t="inlineStr">
        <is>
          <t>Ташкент 2</t>
        </is>
      </c>
      <c r="E902" s="7">
        <f>G902+I902+K902+M902+O902+Q902+S902+U902+W902+Y902+AA902+AC902+AE902+AG902+AI902+AK902+AM902+AO902+AQ902+AS902</f>
        <v/>
      </c>
      <c r="F902" s="7">
        <f>H902+J902+L902+N902+P902+R902+T902+V902+X902+Z902+AB902+AD902+AF902+AH902+AJ902+AL902+AN902+AP902+AR902+AT902</f>
        <v/>
      </c>
      <c r="G902" s="7" t="inlineStr"/>
      <c r="H902" s="7" t="inlineStr"/>
      <c r="I902" s="7" t="inlineStr"/>
      <c r="J902" s="7" t="inlineStr"/>
      <c r="K902" s="7" t="inlineStr"/>
      <c r="L902" s="7" t="inlineStr"/>
      <c r="M902" s="7" t="inlineStr"/>
      <c r="N902" s="7" t="inlineStr"/>
      <c r="O902" s="7" t="inlineStr"/>
      <c r="P902" s="7" t="inlineStr"/>
      <c r="Q902" s="7" t="n">
        <v>4</v>
      </c>
      <c r="R902" s="7" t="n">
        <v>673224</v>
      </c>
      <c r="S902" s="7" t="inlineStr"/>
      <c r="T902" s="7" t="inlineStr"/>
      <c r="U902" s="7" t="inlineStr"/>
      <c r="V902" s="7" t="inlineStr"/>
      <c r="W902" s="7" t="inlineStr"/>
      <c r="X902" s="7" t="inlineStr"/>
      <c r="Y902" s="7" t="inlineStr"/>
      <c r="Z902" s="7" t="inlineStr"/>
      <c r="AA902" s="7" t="inlineStr"/>
      <c r="AB902" s="7" t="inlineStr"/>
      <c r="AC902" s="7" t="inlineStr"/>
      <c r="AD902" s="7" t="inlineStr"/>
      <c r="AE902" s="7" t="inlineStr"/>
      <c r="AF902" s="7" t="inlineStr"/>
      <c r="AG902" s="7" t="inlineStr"/>
      <c r="AH902" s="7" t="inlineStr"/>
      <c r="AI902" s="7" t="inlineStr"/>
      <c r="AJ902" s="7" t="inlineStr"/>
      <c r="AK902" s="7" t="inlineStr"/>
      <c r="AL902" s="7" t="inlineStr"/>
      <c r="AM902" s="7" t="inlineStr"/>
      <c r="AN902" s="7" t="inlineStr"/>
      <c r="AO902" s="7" t="inlineStr"/>
      <c r="AP902" s="7" t="inlineStr"/>
      <c r="AQ902" s="7" t="inlineStr"/>
      <c r="AR902" s="7" t="inlineStr"/>
      <c r="AS902" s="7" t="inlineStr"/>
      <c r="AT902" s="7" t="inlineStr"/>
      <c r="AU902" s="7">
        <f>AW902+AY902+BA902+BC902+BE902+BG902+BI902</f>
        <v/>
      </c>
      <c r="AV902" s="7">
        <f>AX902+AZ902+BB902+BD902+BF902+BH902+BJ902</f>
        <v/>
      </c>
      <c r="AW902" s="7" t="inlineStr"/>
      <c r="AX902" s="7" t="inlineStr"/>
      <c r="AY902" s="7" t="inlineStr"/>
      <c r="AZ902" s="7" t="inlineStr"/>
      <c r="BA902" s="7" t="inlineStr"/>
      <c r="BB902" s="7" t="inlineStr"/>
      <c r="BC902" s="7" t="inlineStr"/>
      <c r="BD902" s="7" t="inlineStr"/>
      <c r="BE902" s="7" t="inlineStr"/>
      <c r="BF902" s="7" t="inlineStr"/>
      <c r="BG902" s="7" t="inlineStr"/>
      <c r="BH902" s="7" t="inlineStr"/>
      <c r="BI902" s="7" t="inlineStr"/>
      <c r="BJ902" s="7" t="inlineStr"/>
      <c r="BK902" s="7">
        <f>BM902+BO902+BQ902+BS902+BU902</f>
        <v/>
      </c>
      <c r="BL902" s="7">
        <f>BN902+BP902+BR902+BT902+BV902</f>
        <v/>
      </c>
      <c r="BM902" s="7" t="inlineStr"/>
      <c r="BN902" s="7" t="inlineStr"/>
      <c r="BO902" s="7" t="inlineStr"/>
      <c r="BP902" s="7" t="inlineStr"/>
      <c r="BQ902" s="7" t="inlineStr"/>
      <c r="BR902" s="7" t="inlineStr"/>
      <c r="BS902" s="7" t="inlineStr"/>
      <c r="BT902" s="7" t="inlineStr"/>
      <c r="BU902" s="7" t="inlineStr"/>
      <c r="BV902" s="7" t="inlineStr"/>
      <c r="BW902" s="7">
        <f>BY902+CA902+CC902+CE902+CG902+CI902+CK902+CM902+CO902+CQ902+CS902+CU902+CW902+CY902+DA902+DC902</f>
        <v/>
      </c>
      <c r="BX902" s="7">
        <f>BZ902+CB902+CD902+CF902+CH902+CJ902+CL902+CN902+CP902+CR902+CT902+CV902+CX902+CZ902+DB902+DD902</f>
        <v/>
      </c>
      <c r="BY902" s="7" t="inlineStr"/>
      <c r="BZ902" s="7" t="inlineStr"/>
      <c r="CA902" s="7" t="inlineStr"/>
      <c r="CB902" s="7" t="inlineStr"/>
      <c r="CC902" s="7" t="inlineStr"/>
      <c r="CD902" s="7" t="inlineStr"/>
      <c r="CE902" s="7" t="inlineStr"/>
      <c r="CF902" s="7" t="inlineStr"/>
      <c r="CG902" s="7" t="inlineStr"/>
      <c r="CH902" s="7" t="inlineStr"/>
      <c r="CI902" s="7" t="inlineStr"/>
      <c r="CJ902" s="7" t="inlineStr"/>
      <c r="CK902" s="7" t="inlineStr"/>
      <c r="CL902" s="7" t="inlineStr"/>
      <c r="CM902" s="7" t="inlineStr"/>
      <c r="CN902" s="7" t="inlineStr"/>
      <c r="CO902" s="7" t="inlineStr"/>
      <c r="CP902" s="7" t="inlineStr"/>
      <c r="CQ902" s="7" t="inlineStr"/>
      <c r="CR902" s="7" t="inlineStr"/>
      <c r="CS902" s="7" t="inlineStr"/>
      <c r="CT902" s="7" t="inlineStr"/>
      <c r="CU902" s="7" t="inlineStr"/>
      <c r="CV902" s="7" t="inlineStr"/>
      <c r="CW902" s="7" t="inlineStr"/>
      <c r="CX902" s="7" t="inlineStr"/>
      <c r="CY902" s="7" t="inlineStr"/>
      <c r="CZ902" s="7" t="inlineStr"/>
      <c r="DA902" s="7" t="inlineStr"/>
      <c r="DB902" s="7" t="inlineStr"/>
      <c r="DC902" s="7" t="inlineStr"/>
      <c r="DD902" s="7" t="inlineStr"/>
      <c r="DE902" s="7">
        <f>DG902+DI902+DK902+DM902+DO902+DQ902+DS902+DU902+DW902+DY902+EA902+EC902+EE902</f>
        <v/>
      </c>
      <c r="DF902" s="7">
        <f>DH902+DJ902+DL902+DN902+DP902+DR902+DT902+DV902+DX902+DZ902+EB902+ED902+EF902</f>
        <v/>
      </c>
      <c r="DG902" s="7" t="inlineStr"/>
      <c r="DH902" s="7" t="inlineStr"/>
      <c r="DI902" s="7" t="inlineStr"/>
      <c r="DJ902" s="7" t="inlineStr"/>
      <c r="DK902" s="7" t="inlineStr"/>
      <c r="DL902" s="7" t="inlineStr"/>
      <c r="DM902" s="7" t="inlineStr"/>
      <c r="DN902" s="7" t="inlineStr"/>
      <c r="DO902" s="7" t="inlineStr"/>
      <c r="DP902" s="7" t="inlineStr"/>
      <c r="DQ902" s="7" t="inlineStr"/>
      <c r="DR902" s="7" t="inlineStr"/>
      <c r="DS902" s="7" t="inlineStr"/>
      <c r="DT902" s="7" t="inlineStr"/>
      <c r="DU902" s="7" t="inlineStr"/>
      <c r="DV902" s="7" t="inlineStr"/>
      <c r="DW902" s="7" t="inlineStr"/>
      <c r="DX902" s="7" t="inlineStr"/>
      <c r="DY902" s="7" t="inlineStr"/>
      <c r="DZ902" s="7" t="inlineStr"/>
      <c r="EA902" s="7" t="inlineStr"/>
      <c r="EB902" s="7" t="inlineStr"/>
      <c r="EC902" s="7" t="inlineStr"/>
      <c r="ED902" s="7" t="inlineStr"/>
      <c r="EE902" s="7" t="inlineStr"/>
      <c r="EF902" s="7" t="inlineStr"/>
      <c r="EG902" s="7">
        <f>E902+AU902+BK902+BW902+DE902</f>
        <v/>
      </c>
      <c r="EH902" s="7">
        <f>F902+AV902+BL902+BX902+DF902</f>
        <v/>
      </c>
    </row>
    <row r="903" hidden="1" outlineLevel="1">
      <c r="A903" s="5" t="n">
        <v>101</v>
      </c>
      <c r="B903" s="6" t="inlineStr">
        <is>
          <t>Б ИСЛОМБЕК БД ХК (БУКА--ГУЛХАЁ)-55</t>
        </is>
      </c>
      <c r="C903" s="6" t="inlineStr">
        <is>
          <t>Ташкент</t>
        </is>
      </c>
      <c r="D903" s="6" t="inlineStr">
        <is>
          <t>Ташкент 1</t>
        </is>
      </c>
      <c r="E903" s="7">
        <f>G903+I903+K903+M903+O903+Q903+S903+U903+W903+Y903+AA903+AC903+AE903+AG903+AI903+AK903+AM903+AO903+AQ903+AS903</f>
        <v/>
      </c>
      <c r="F903" s="7">
        <f>H903+J903+L903+N903+P903+R903+T903+V903+X903+Z903+AB903+AD903+AF903+AH903+AJ903+AL903+AN903+AP903+AR903+AT903</f>
        <v/>
      </c>
      <c r="G903" s="7" t="inlineStr"/>
      <c r="H903" s="7" t="inlineStr"/>
      <c r="I903" s="7" t="inlineStr"/>
      <c r="J903" s="7" t="inlineStr"/>
      <c r="K903" s="7" t="inlineStr"/>
      <c r="L903" s="7" t="inlineStr"/>
      <c r="M903" s="7" t="n">
        <v>9</v>
      </c>
      <c r="N903" s="7" t="n">
        <v>2120175</v>
      </c>
      <c r="O903" s="7" t="inlineStr"/>
      <c r="P903" s="7" t="inlineStr"/>
      <c r="Q903" s="7" t="n">
        <v>11</v>
      </c>
      <c r="R903" s="7" t="n">
        <v>2819300</v>
      </c>
      <c r="S903" s="7" t="inlineStr"/>
      <c r="T903" s="7" t="inlineStr"/>
      <c r="U903" s="7" t="inlineStr"/>
      <c r="V903" s="7" t="inlineStr"/>
      <c r="W903" s="7" t="inlineStr"/>
      <c r="X903" s="7" t="inlineStr"/>
      <c r="Y903" s="7" t="inlineStr"/>
      <c r="Z903" s="7" t="inlineStr"/>
      <c r="AA903" s="7" t="inlineStr"/>
      <c r="AB903" s="7" t="inlineStr"/>
      <c r="AC903" s="7" t="inlineStr"/>
      <c r="AD903" s="7" t="inlineStr"/>
      <c r="AE903" s="7" t="inlineStr"/>
      <c r="AF903" s="7" t="inlineStr"/>
      <c r="AG903" s="7" t="inlineStr"/>
      <c r="AH903" s="7" t="inlineStr"/>
      <c r="AI903" s="7" t="inlineStr"/>
      <c r="AJ903" s="7" t="inlineStr"/>
      <c r="AK903" s="7" t="inlineStr"/>
      <c r="AL903" s="7" t="inlineStr"/>
      <c r="AM903" s="7" t="inlineStr"/>
      <c r="AN903" s="7" t="inlineStr"/>
      <c r="AO903" s="7" t="inlineStr"/>
      <c r="AP903" s="7" t="inlineStr"/>
      <c r="AQ903" s="7" t="inlineStr"/>
      <c r="AR903" s="7" t="inlineStr"/>
      <c r="AS903" s="7" t="inlineStr"/>
      <c r="AT903" s="7" t="inlineStr"/>
      <c r="AU903" s="7">
        <f>AW903+AY903+BA903+BC903+BE903+BG903+BI903</f>
        <v/>
      </c>
      <c r="AV903" s="7">
        <f>AX903+AZ903+BB903+BD903+BF903+BH903+BJ903</f>
        <v/>
      </c>
      <c r="AW903" s="7" t="inlineStr"/>
      <c r="AX903" s="7" t="inlineStr"/>
      <c r="AY903" s="7" t="inlineStr"/>
      <c r="AZ903" s="7" t="inlineStr"/>
      <c r="BA903" s="7" t="inlineStr"/>
      <c r="BB903" s="7" t="inlineStr"/>
      <c r="BC903" s="7" t="inlineStr"/>
      <c r="BD903" s="7" t="inlineStr"/>
      <c r="BE903" s="7" t="inlineStr"/>
      <c r="BF903" s="7" t="inlineStr"/>
      <c r="BG903" s="7" t="inlineStr"/>
      <c r="BH903" s="7" t="inlineStr"/>
      <c r="BI903" s="7" t="inlineStr"/>
      <c r="BJ903" s="7" t="inlineStr"/>
      <c r="BK903" s="7">
        <f>BM903+BO903+BQ903+BS903+BU903</f>
        <v/>
      </c>
      <c r="BL903" s="7">
        <f>BN903+BP903+BR903+BT903+BV903</f>
        <v/>
      </c>
      <c r="BM903" s="7" t="inlineStr"/>
      <c r="BN903" s="7" t="inlineStr"/>
      <c r="BO903" s="7" t="inlineStr"/>
      <c r="BP903" s="7" t="inlineStr"/>
      <c r="BQ903" s="7" t="inlineStr"/>
      <c r="BR903" s="7" t="inlineStr"/>
      <c r="BS903" s="7" t="inlineStr"/>
      <c r="BT903" s="7" t="inlineStr"/>
      <c r="BU903" s="7" t="inlineStr"/>
      <c r="BV903" s="7" t="inlineStr"/>
      <c r="BW903" s="7">
        <f>BY903+CA903+CC903+CE903+CG903+CI903+CK903+CM903+CO903+CQ903+CS903+CU903+CW903+CY903+DA903+DC903</f>
        <v/>
      </c>
      <c r="BX903" s="7">
        <f>BZ903+CB903+CD903+CF903+CH903+CJ903+CL903+CN903+CP903+CR903+CT903+CV903+CX903+CZ903+DB903+DD903</f>
        <v/>
      </c>
      <c r="BY903" s="7" t="inlineStr"/>
      <c r="BZ903" s="7" t="inlineStr"/>
      <c r="CA903" s="7" t="inlineStr"/>
      <c r="CB903" s="7" t="inlineStr"/>
      <c r="CC903" s="7" t="inlineStr"/>
      <c r="CD903" s="7" t="inlineStr"/>
      <c r="CE903" s="7" t="inlineStr"/>
      <c r="CF903" s="7" t="inlineStr"/>
      <c r="CG903" s="7" t="inlineStr"/>
      <c r="CH903" s="7" t="inlineStr"/>
      <c r="CI903" s="7" t="inlineStr"/>
      <c r="CJ903" s="7" t="inlineStr"/>
      <c r="CK903" s="7" t="inlineStr"/>
      <c r="CL903" s="7" t="inlineStr"/>
      <c r="CM903" s="7" t="inlineStr"/>
      <c r="CN903" s="7" t="inlineStr"/>
      <c r="CO903" s="7" t="inlineStr"/>
      <c r="CP903" s="7" t="inlineStr"/>
      <c r="CQ903" s="7" t="inlineStr"/>
      <c r="CR903" s="7" t="inlineStr"/>
      <c r="CS903" s="7" t="inlineStr"/>
      <c r="CT903" s="7" t="inlineStr"/>
      <c r="CU903" s="7" t="inlineStr"/>
      <c r="CV903" s="7" t="inlineStr"/>
      <c r="CW903" s="7" t="inlineStr"/>
      <c r="CX903" s="7" t="inlineStr"/>
      <c r="CY903" s="7" t="inlineStr"/>
      <c r="CZ903" s="7" t="inlineStr"/>
      <c r="DA903" s="7" t="inlineStr"/>
      <c r="DB903" s="7" t="inlineStr"/>
      <c r="DC903" s="7" t="inlineStr"/>
      <c r="DD903" s="7" t="inlineStr"/>
      <c r="DE903" s="7">
        <f>DG903+DI903+DK903+DM903+DO903+DQ903+DS903+DU903+DW903+DY903+EA903+EC903+EE903</f>
        <v/>
      </c>
      <c r="DF903" s="7">
        <f>DH903+DJ903+DL903+DN903+DP903+DR903+DT903+DV903+DX903+DZ903+EB903+ED903+EF903</f>
        <v/>
      </c>
      <c r="DG903" s="7" t="inlineStr"/>
      <c r="DH903" s="7" t="inlineStr"/>
      <c r="DI903" s="7" t="inlineStr"/>
      <c r="DJ903" s="7" t="inlineStr"/>
      <c r="DK903" s="7" t="inlineStr"/>
      <c r="DL903" s="7" t="inlineStr"/>
      <c r="DM903" s="7" t="inlineStr"/>
      <c r="DN903" s="7" t="inlineStr"/>
      <c r="DO903" s="7" t="inlineStr"/>
      <c r="DP903" s="7" t="inlineStr"/>
      <c r="DQ903" s="7" t="inlineStr"/>
      <c r="DR903" s="7" t="inlineStr"/>
      <c r="DS903" s="7" t="n">
        <v>5</v>
      </c>
      <c r="DT903" s="7" t="n">
        <v>1239960</v>
      </c>
      <c r="DU903" s="7" t="inlineStr"/>
      <c r="DV903" s="7" t="inlineStr"/>
      <c r="DW903" s="7" t="inlineStr"/>
      <c r="DX903" s="7" t="inlineStr"/>
      <c r="DY903" s="7" t="inlineStr"/>
      <c r="DZ903" s="7" t="inlineStr"/>
      <c r="EA903" s="7" t="inlineStr"/>
      <c r="EB903" s="7" t="inlineStr"/>
      <c r="EC903" s="7" t="inlineStr"/>
      <c r="ED903" s="7" t="inlineStr"/>
      <c r="EE903" s="7" t="inlineStr"/>
      <c r="EF903" s="7" t="inlineStr"/>
      <c r="EG903" s="7">
        <f>E903+AU903+BK903+BW903+DE903</f>
        <v/>
      </c>
      <c r="EH903" s="7">
        <f>F903+AV903+BL903+BX903+DF903</f>
        <v/>
      </c>
    </row>
    <row r="904" hidden="1" outlineLevel="1">
      <c r="A904" s="5" t="n">
        <v>102</v>
      </c>
      <c r="B904" s="6" t="inlineStr">
        <is>
          <t>Б ИСО ФАРМ 111 (ГУЛИСТОН Ш.--ДИЛАФРУЗ)-52</t>
        </is>
      </c>
      <c r="C904" s="6" t="inlineStr">
        <is>
          <t>Ташкент</t>
        </is>
      </c>
      <c r="D904" s="6" t="inlineStr">
        <is>
          <t>Ташкент 1</t>
        </is>
      </c>
      <c r="E904" s="7">
        <f>G904+I904+K904+M904+O904+Q904+S904+U904+W904+Y904+AA904+AC904+AE904+AG904+AI904+AK904+AM904+AO904+AQ904+AS904</f>
        <v/>
      </c>
      <c r="F904" s="7">
        <f>H904+J904+L904+N904+P904+R904+T904+V904+X904+Z904+AB904+AD904+AF904+AH904+AJ904+AL904+AN904+AP904+AR904+AT904</f>
        <v/>
      </c>
      <c r="G904" s="7" t="inlineStr"/>
      <c r="H904" s="7" t="inlineStr"/>
      <c r="I904" s="7" t="inlineStr"/>
      <c r="J904" s="7" t="inlineStr"/>
      <c r="K904" s="7" t="inlineStr"/>
      <c r="L904" s="7" t="inlineStr"/>
      <c r="M904" s="7" t="n">
        <v>4</v>
      </c>
      <c r="N904" s="7" t="n">
        <v>1855564</v>
      </c>
      <c r="O904" s="7" t="inlineStr"/>
      <c r="P904" s="7" t="inlineStr"/>
      <c r="Q904" s="7" t="n">
        <v>10</v>
      </c>
      <c r="R904" s="7" t="n">
        <v>4041120</v>
      </c>
      <c r="S904" s="7" t="inlineStr"/>
      <c r="T904" s="7" t="inlineStr"/>
      <c r="U904" s="7" t="inlineStr"/>
      <c r="V904" s="7" t="inlineStr"/>
      <c r="W904" s="7" t="inlineStr"/>
      <c r="X904" s="7" t="inlineStr"/>
      <c r="Y904" s="7" t="inlineStr"/>
      <c r="Z904" s="7" t="inlineStr"/>
      <c r="AA904" s="7" t="inlineStr"/>
      <c r="AB904" s="7" t="inlineStr"/>
      <c r="AC904" s="7" t="inlineStr"/>
      <c r="AD904" s="7" t="inlineStr"/>
      <c r="AE904" s="7" t="inlineStr"/>
      <c r="AF904" s="7" t="inlineStr"/>
      <c r="AG904" s="7" t="inlineStr"/>
      <c r="AH904" s="7" t="inlineStr"/>
      <c r="AI904" s="7" t="inlineStr"/>
      <c r="AJ904" s="7" t="inlineStr"/>
      <c r="AK904" s="7" t="inlineStr"/>
      <c r="AL904" s="7" t="inlineStr"/>
      <c r="AM904" s="7" t="inlineStr"/>
      <c r="AN904" s="7" t="inlineStr"/>
      <c r="AO904" s="7" t="inlineStr"/>
      <c r="AP904" s="7" t="inlineStr"/>
      <c r="AQ904" s="7" t="inlineStr"/>
      <c r="AR904" s="7" t="inlineStr"/>
      <c r="AS904" s="7" t="inlineStr"/>
      <c r="AT904" s="7" t="inlineStr"/>
      <c r="AU904" s="7">
        <f>AW904+AY904+BA904+BC904+BE904+BG904+BI904</f>
        <v/>
      </c>
      <c r="AV904" s="7">
        <f>AX904+AZ904+BB904+BD904+BF904+BH904+BJ904</f>
        <v/>
      </c>
      <c r="AW904" s="7" t="inlineStr"/>
      <c r="AX904" s="7" t="inlineStr"/>
      <c r="AY904" s="7" t="inlineStr"/>
      <c r="AZ904" s="7" t="inlineStr"/>
      <c r="BA904" s="7" t="inlineStr"/>
      <c r="BB904" s="7" t="inlineStr"/>
      <c r="BC904" s="7" t="inlineStr"/>
      <c r="BD904" s="7" t="inlineStr"/>
      <c r="BE904" s="7" t="inlineStr"/>
      <c r="BF904" s="7" t="inlineStr"/>
      <c r="BG904" s="7" t="inlineStr"/>
      <c r="BH904" s="7" t="inlineStr"/>
      <c r="BI904" s="7" t="inlineStr"/>
      <c r="BJ904" s="7" t="inlineStr"/>
      <c r="BK904" s="7">
        <f>BM904+BO904+BQ904+BS904+BU904</f>
        <v/>
      </c>
      <c r="BL904" s="7">
        <f>BN904+BP904+BR904+BT904+BV904</f>
        <v/>
      </c>
      <c r="BM904" s="7" t="inlineStr"/>
      <c r="BN904" s="7" t="inlineStr"/>
      <c r="BO904" s="7" t="inlineStr"/>
      <c r="BP904" s="7" t="inlineStr"/>
      <c r="BQ904" s="7" t="inlineStr"/>
      <c r="BR904" s="7" t="inlineStr"/>
      <c r="BS904" s="7" t="inlineStr"/>
      <c r="BT904" s="7" t="inlineStr"/>
      <c r="BU904" s="7" t="inlineStr"/>
      <c r="BV904" s="7" t="inlineStr"/>
      <c r="BW904" s="7">
        <f>BY904+CA904+CC904+CE904+CG904+CI904+CK904+CM904+CO904+CQ904+CS904+CU904+CW904+CY904+DA904+DC904</f>
        <v/>
      </c>
      <c r="BX904" s="7">
        <f>BZ904+CB904+CD904+CF904+CH904+CJ904+CL904+CN904+CP904+CR904+CT904+CV904+CX904+CZ904+DB904+DD904</f>
        <v/>
      </c>
      <c r="BY904" s="7" t="inlineStr"/>
      <c r="BZ904" s="7" t="inlineStr"/>
      <c r="CA904" s="7" t="inlineStr"/>
      <c r="CB904" s="7" t="inlineStr"/>
      <c r="CC904" s="7" t="inlineStr"/>
      <c r="CD904" s="7" t="inlineStr"/>
      <c r="CE904" s="7" t="inlineStr"/>
      <c r="CF904" s="7" t="inlineStr"/>
      <c r="CG904" s="7" t="inlineStr"/>
      <c r="CH904" s="7" t="inlineStr"/>
      <c r="CI904" s="7" t="inlineStr"/>
      <c r="CJ904" s="7" t="inlineStr"/>
      <c r="CK904" s="7" t="inlineStr"/>
      <c r="CL904" s="7" t="inlineStr"/>
      <c r="CM904" s="7" t="inlineStr"/>
      <c r="CN904" s="7" t="inlineStr"/>
      <c r="CO904" s="7" t="inlineStr"/>
      <c r="CP904" s="7" t="inlineStr"/>
      <c r="CQ904" s="7" t="inlineStr"/>
      <c r="CR904" s="7" t="inlineStr"/>
      <c r="CS904" s="7" t="inlineStr"/>
      <c r="CT904" s="7" t="inlineStr"/>
      <c r="CU904" s="7" t="inlineStr"/>
      <c r="CV904" s="7" t="inlineStr"/>
      <c r="CW904" s="7" t="inlineStr"/>
      <c r="CX904" s="7" t="inlineStr"/>
      <c r="CY904" s="7" t="inlineStr"/>
      <c r="CZ904" s="7" t="inlineStr"/>
      <c r="DA904" s="7" t="inlineStr"/>
      <c r="DB904" s="7" t="inlineStr"/>
      <c r="DC904" s="7" t="inlineStr"/>
      <c r="DD904" s="7" t="inlineStr"/>
      <c r="DE904" s="7">
        <f>DG904+DI904+DK904+DM904+DO904+DQ904+DS904+DU904+DW904+DY904+EA904+EC904+EE904</f>
        <v/>
      </c>
      <c r="DF904" s="7">
        <f>DH904+DJ904+DL904+DN904+DP904+DR904+DT904+DV904+DX904+DZ904+EB904+ED904+EF904</f>
        <v/>
      </c>
      <c r="DG904" s="7" t="inlineStr"/>
      <c r="DH904" s="7" t="inlineStr"/>
      <c r="DI904" s="7" t="inlineStr"/>
      <c r="DJ904" s="7" t="inlineStr"/>
      <c r="DK904" s="7" t="inlineStr"/>
      <c r="DL904" s="7" t="inlineStr"/>
      <c r="DM904" s="7" t="inlineStr"/>
      <c r="DN904" s="7" t="inlineStr"/>
      <c r="DO904" s="7" t="inlineStr"/>
      <c r="DP904" s="7" t="inlineStr"/>
      <c r="DQ904" s="7" t="inlineStr"/>
      <c r="DR904" s="7" t="inlineStr"/>
      <c r="DS904" s="7" t="inlineStr"/>
      <c r="DT904" s="7" t="inlineStr"/>
      <c r="DU904" s="7" t="inlineStr"/>
      <c r="DV904" s="7" t="inlineStr"/>
      <c r="DW904" s="7" t="inlineStr"/>
      <c r="DX904" s="7" t="inlineStr"/>
      <c r="DY904" s="7" t="inlineStr"/>
      <c r="DZ904" s="7" t="inlineStr"/>
      <c r="EA904" s="7" t="inlineStr"/>
      <c r="EB904" s="7" t="inlineStr"/>
      <c r="EC904" s="7" t="inlineStr"/>
      <c r="ED904" s="7" t="inlineStr"/>
      <c r="EE904" s="7" t="inlineStr"/>
      <c r="EF904" s="7" t="inlineStr"/>
      <c r="EG904" s="7">
        <f>E904+AU904+BK904+BW904+DE904</f>
        <v/>
      </c>
      <c r="EH904" s="7">
        <f>F904+AV904+BL904+BX904+DF904</f>
        <v/>
      </c>
    </row>
    <row r="905" hidden="1" outlineLevel="1">
      <c r="A905" s="5" t="n">
        <v>103</v>
      </c>
      <c r="B905" s="6" t="inlineStr">
        <is>
          <t>Б КОРАСУ ФАРМ МЧЖ (КОРА-СУВ-НИГОРА)-56</t>
        </is>
      </c>
      <c r="C905" s="6" t="inlineStr">
        <is>
          <t>Ташкент</t>
        </is>
      </c>
      <c r="D905" s="6" t="inlineStr">
        <is>
          <t>Ташкент 1</t>
        </is>
      </c>
      <c r="E905" s="7">
        <f>G905+I905+K905+M905+O905+Q905+S905+U905+W905+Y905+AA905+AC905+AE905+AG905+AI905+AK905+AM905+AO905+AQ905+AS905</f>
        <v/>
      </c>
      <c r="F905" s="7">
        <f>H905+J905+L905+N905+P905+R905+T905+V905+X905+Z905+AB905+AD905+AF905+AH905+AJ905+AL905+AN905+AP905+AR905+AT905</f>
        <v/>
      </c>
      <c r="G905" s="7" t="inlineStr"/>
      <c r="H905" s="7" t="inlineStr"/>
      <c r="I905" s="7" t="inlineStr"/>
      <c r="J905" s="7" t="inlineStr"/>
      <c r="K905" s="7" t="inlineStr"/>
      <c r="L905" s="7" t="inlineStr"/>
      <c r="M905" s="7" t="inlineStr"/>
      <c r="N905" s="7" t="inlineStr"/>
      <c r="O905" s="7" t="inlineStr"/>
      <c r="P905" s="7" t="inlineStr"/>
      <c r="Q905" s="7" t="n">
        <v>11</v>
      </c>
      <c r="R905" s="7" t="n">
        <v>3954885</v>
      </c>
      <c r="S905" s="7" t="inlineStr"/>
      <c r="T905" s="7" t="inlineStr"/>
      <c r="U905" s="7" t="inlineStr"/>
      <c r="V905" s="7" t="inlineStr"/>
      <c r="W905" s="7" t="inlineStr"/>
      <c r="X905" s="7" t="inlineStr"/>
      <c r="Y905" s="7" t="inlineStr"/>
      <c r="Z905" s="7" t="inlineStr"/>
      <c r="AA905" s="7" t="inlineStr"/>
      <c r="AB905" s="7" t="inlineStr"/>
      <c r="AC905" s="7" t="inlineStr"/>
      <c r="AD905" s="7" t="inlineStr"/>
      <c r="AE905" s="7" t="inlineStr"/>
      <c r="AF905" s="7" t="inlineStr"/>
      <c r="AG905" s="7" t="inlineStr"/>
      <c r="AH905" s="7" t="inlineStr"/>
      <c r="AI905" s="7" t="inlineStr"/>
      <c r="AJ905" s="7" t="inlineStr"/>
      <c r="AK905" s="7" t="inlineStr"/>
      <c r="AL905" s="7" t="inlineStr"/>
      <c r="AM905" s="7" t="inlineStr"/>
      <c r="AN905" s="7" t="inlineStr"/>
      <c r="AO905" s="7" t="inlineStr"/>
      <c r="AP905" s="7" t="inlineStr"/>
      <c r="AQ905" s="7" t="inlineStr"/>
      <c r="AR905" s="7" t="inlineStr"/>
      <c r="AS905" s="7" t="inlineStr"/>
      <c r="AT905" s="7" t="inlineStr"/>
      <c r="AU905" s="7">
        <f>AW905+AY905+BA905+BC905+BE905+BG905+BI905</f>
        <v/>
      </c>
      <c r="AV905" s="7">
        <f>AX905+AZ905+BB905+BD905+BF905+BH905+BJ905</f>
        <v/>
      </c>
      <c r="AW905" s="7" t="inlineStr"/>
      <c r="AX905" s="7" t="inlineStr"/>
      <c r="AY905" s="7" t="inlineStr"/>
      <c r="AZ905" s="7" t="inlineStr"/>
      <c r="BA905" s="7" t="inlineStr"/>
      <c r="BB905" s="7" t="inlineStr"/>
      <c r="BC905" s="7" t="inlineStr"/>
      <c r="BD905" s="7" t="inlineStr"/>
      <c r="BE905" s="7" t="inlineStr"/>
      <c r="BF905" s="7" t="inlineStr"/>
      <c r="BG905" s="7" t="inlineStr"/>
      <c r="BH905" s="7" t="inlineStr"/>
      <c r="BI905" s="7" t="inlineStr"/>
      <c r="BJ905" s="7" t="inlineStr"/>
      <c r="BK905" s="7">
        <f>BM905+BO905+BQ905+BS905+BU905</f>
        <v/>
      </c>
      <c r="BL905" s="7">
        <f>BN905+BP905+BR905+BT905+BV905</f>
        <v/>
      </c>
      <c r="BM905" s="7" t="inlineStr"/>
      <c r="BN905" s="7" t="inlineStr"/>
      <c r="BO905" s="7" t="inlineStr"/>
      <c r="BP905" s="7" t="inlineStr"/>
      <c r="BQ905" s="7" t="inlineStr"/>
      <c r="BR905" s="7" t="inlineStr"/>
      <c r="BS905" s="7" t="inlineStr"/>
      <c r="BT905" s="7" t="inlineStr"/>
      <c r="BU905" s="7" t="inlineStr"/>
      <c r="BV905" s="7" t="inlineStr"/>
      <c r="BW905" s="7">
        <f>BY905+CA905+CC905+CE905+CG905+CI905+CK905+CM905+CO905+CQ905+CS905+CU905+CW905+CY905+DA905+DC905</f>
        <v/>
      </c>
      <c r="BX905" s="7">
        <f>BZ905+CB905+CD905+CF905+CH905+CJ905+CL905+CN905+CP905+CR905+CT905+CV905+CX905+CZ905+DB905+DD905</f>
        <v/>
      </c>
      <c r="BY905" s="7" t="inlineStr"/>
      <c r="BZ905" s="7" t="inlineStr"/>
      <c r="CA905" s="7" t="inlineStr"/>
      <c r="CB905" s="7" t="inlineStr"/>
      <c r="CC905" s="7" t="inlineStr"/>
      <c r="CD905" s="7" t="inlineStr"/>
      <c r="CE905" s="7" t="inlineStr"/>
      <c r="CF905" s="7" t="inlineStr"/>
      <c r="CG905" s="7" t="inlineStr"/>
      <c r="CH905" s="7" t="inlineStr"/>
      <c r="CI905" s="7" t="inlineStr"/>
      <c r="CJ905" s="7" t="inlineStr"/>
      <c r="CK905" s="7" t="inlineStr"/>
      <c r="CL905" s="7" t="inlineStr"/>
      <c r="CM905" s="7" t="inlineStr"/>
      <c r="CN905" s="7" t="inlineStr"/>
      <c r="CO905" s="7" t="inlineStr"/>
      <c r="CP905" s="7" t="inlineStr"/>
      <c r="CQ905" s="7" t="inlineStr"/>
      <c r="CR905" s="7" t="inlineStr"/>
      <c r="CS905" s="7" t="inlineStr"/>
      <c r="CT905" s="7" t="inlineStr"/>
      <c r="CU905" s="7" t="inlineStr"/>
      <c r="CV905" s="7" t="inlineStr"/>
      <c r="CW905" s="7" t="inlineStr"/>
      <c r="CX905" s="7" t="inlineStr"/>
      <c r="CY905" s="7" t="inlineStr"/>
      <c r="CZ905" s="7" t="inlineStr"/>
      <c r="DA905" s="7" t="inlineStr"/>
      <c r="DB905" s="7" t="inlineStr"/>
      <c r="DC905" s="7" t="inlineStr"/>
      <c r="DD905" s="7" t="inlineStr"/>
      <c r="DE905" s="7">
        <f>DG905+DI905+DK905+DM905+DO905+DQ905+DS905+DU905+DW905+DY905+EA905+EC905+EE905</f>
        <v/>
      </c>
      <c r="DF905" s="7">
        <f>DH905+DJ905+DL905+DN905+DP905+DR905+DT905+DV905+DX905+DZ905+EB905+ED905+EF905</f>
        <v/>
      </c>
      <c r="DG905" s="7" t="inlineStr"/>
      <c r="DH905" s="7" t="inlineStr"/>
      <c r="DI905" s="7" t="inlineStr"/>
      <c r="DJ905" s="7" t="inlineStr"/>
      <c r="DK905" s="7" t="inlineStr"/>
      <c r="DL905" s="7" t="inlineStr"/>
      <c r="DM905" s="7" t="inlineStr"/>
      <c r="DN905" s="7" t="inlineStr"/>
      <c r="DO905" s="7" t="inlineStr"/>
      <c r="DP905" s="7" t="inlineStr"/>
      <c r="DQ905" s="7" t="inlineStr"/>
      <c r="DR905" s="7" t="inlineStr"/>
      <c r="DS905" s="7" t="inlineStr"/>
      <c r="DT905" s="7" t="inlineStr"/>
      <c r="DU905" s="7" t="inlineStr"/>
      <c r="DV905" s="7" t="inlineStr"/>
      <c r="DW905" s="7" t="inlineStr"/>
      <c r="DX905" s="7" t="inlineStr"/>
      <c r="DY905" s="7" t="inlineStr"/>
      <c r="DZ905" s="7" t="inlineStr"/>
      <c r="EA905" s="7" t="inlineStr"/>
      <c r="EB905" s="7" t="inlineStr"/>
      <c r="EC905" s="7" t="inlineStr"/>
      <c r="ED905" s="7" t="inlineStr"/>
      <c r="EE905" s="7" t="inlineStr"/>
      <c r="EF905" s="7" t="inlineStr"/>
      <c r="EG905" s="7">
        <f>E905+AU905+BK905+BW905+DE905</f>
        <v/>
      </c>
      <c r="EH905" s="7">
        <f>F905+AV905+BL905+BX905+DF905</f>
        <v/>
      </c>
    </row>
    <row r="906" hidden="1" outlineLevel="1">
      <c r="A906" s="5" t="n">
        <v>104</v>
      </c>
      <c r="B906" s="6" t="inlineStr">
        <is>
          <t>Б КУНГИРОТ ФАРМ ШИФО (ЧИЛОНЗОР-НИГОРА)--51</t>
        </is>
      </c>
      <c r="C906" s="6" t="inlineStr">
        <is>
          <t>Ташкент</t>
        </is>
      </c>
      <c r="D906" s="6" t="inlineStr">
        <is>
          <t>Ташкент 2</t>
        </is>
      </c>
      <c r="E906" s="7">
        <f>G906+I906+K906+M906+O906+Q906+S906+U906+W906+Y906+AA906+AC906+AE906+AG906+AI906+AK906+AM906+AO906+AQ906+AS906</f>
        <v/>
      </c>
      <c r="F906" s="7">
        <f>H906+J906+L906+N906+P906+R906+T906+V906+X906+Z906+AB906+AD906+AF906+AH906+AJ906+AL906+AN906+AP906+AR906+AT906</f>
        <v/>
      </c>
      <c r="G906" s="7" t="inlineStr"/>
      <c r="H906" s="7" t="inlineStr"/>
      <c r="I906" s="7" t="inlineStr"/>
      <c r="J906" s="7" t="inlineStr"/>
      <c r="K906" s="7" t="inlineStr"/>
      <c r="L906" s="7" t="inlineStr"/>
      <c r="M906" s="7" t="inlineStr"/>
      <c r="N906" s="7" t="inlineStr"/>
      <c r="O906" s="7" t="inlineStr"/>
      <c r="P906" s="7" t="inlineStr"/>
      <c r="Q906" s="7" t="n">
        <v>5</v>
      </c>
      <c r="R906" s="7" t="n">
        <v>2303775</v>
      </c>
      <c r="S906" s="7" t="inlineStr"/>
      <c r="T906" s="7" t="inlineStr"/>
      <c r="U906" s="7" t="inlineStr"/>
      <c r="V906" s="7" t="inlineStr"/>
      <c r="W906" s="7" t="inlineStr"/>
      <c r="X906" s="7" t="inlineStr"/>
      <c r="Y906" s="7" t="inlineStr"/>
      <c r="Z906" s="7" t="inlineStr"/>
      <c r="AA906" s="7" t="inlineStr"/>
      <c r="AB906" s="7" t="inlineStr"/>
      <c r="AC906" s="7" t="inlineStr"/>
      <c r="AD906" s="7" t="inlineStr"/>
      <c r="AE906" s="7" t="inlineStr"/>
      <c r="AF906" s="7" t="inlineStr"/>
      <c r="AG906" s="7" t="inlineStr"/>
      <c r="AH906" s="7" t="inlineStr"/>
      <c r="AI906" s="7" t="inlineStr"/>
      <c r="AJ906" s="7" t="inlineStr"/>
      <c r="AK906" s="7" t="inlineStr"/>
      <c r="AL906" s="7" t="inlineStr"/>
      <c r="AM906" s="7" t="inlineStr"/>
      <c r="AN906" s="7" t="inlineStr"/>
      <c r="AO906" s="7" t="inlineStr"/>
      <c r="AP906" s="7" t="inlineStr"/>
      <c r="AQ906" s="7" t="inlineStr"/>
      <c r="AR906" s="7" t="inlineStr"/>
      <c r="AS906" s="7" t="inlineStr"/>
      <c r="AT906" s="7" t="inlineStr"/>
      <c r="AU906" s="7">
        <f>AW906+AY906+BA906+BC906+BE906+BG906+BI906</f>
        <v/>
      </c>
      <c r="AV906" s="7">
        <f>AX906+AZ906+BB906+BD906+BF906+BH906+BJ906</f>
        <v/>
      </c>
      <c r="AW906" s="7" t="inlineStr"/>
      <c r="AX906" s="7" t="inlineStr"/>
      <c r="AY906" s="7" t="inlineStr"/>
      <c r="AZ906" s="7" t="inlineStr"/>
      <c r="BA906" s="7" t="inlineStr"/>
      <c r="BB906" s="7" t="inlineStr"/>
      <c r="BC906" s="7" t="inlineStr"/>
      <c r="BD906" s="7" t="inlineStr"/>
      <c r="BE906" s="7" t="inlineStr"/>
      <c r="BF906" s="7" t="inlineStr"/>
      <c r="BG906" s="7" t="inlineStr"/>
      <c r="BH906" s="7" t="inlineStr"/>
      <c r="BI906" s="7" t="inlineStr"/>
      <c r="BJ906" s="7" t="inlineStr"/>
      <c r="BK906" s="7">
        <f>BM906+BO906+BQ906+BS906+BU906</f>
        <v/>
      </c>
      <c r="BL906" s="7">
        <f>BN906+BP906+BR906+BT906+BV906</f>
        <v/>
      </c>
      <c r="BM906" s="7" t="inlineStr"/>
      <c r="BN906" s="7" t="inlineStr"/>
      <c r="BO906" s="7" t="inlineStr"/>
      <c r="BP906" s="7" t="inlineStr"/>
      <c r="BQ906" s="7" t="inlineStr"/>
      <c r="BR906" s="7" t="inlineStr"/>
      <c r="BS906" s="7" t="inlineStr"/>
      <c r="BT906" s="7" t="inlineStr"/>
      <c r="BU906" s="7" t="inlineStr"/>
      <c r="BV906" s="7" t="inlineStr"/>
      <c r="BW906" s="7">
        <f>BY906+CA906+CC906+CE906+CG906+CI906+CK906+CM906+CO906+CQ906+CS906+CU906+CW906+CY906+DA906+DC906</f>
        <v/>
      </c>
      <c r="BX906" s="7">
        <f>BZ906+CB906+CD906+CF906+CH906+CJ906+CL906+CN906+CP906+CR906+CT906+CV906+CX906+CZ906+DB906+DD906</f>
        <v/>
      </c>
      <c r="BY906" s="7" t="inlineStr"/>
      <c r="BZ906" s="7" t="inlineStr"/>
      <c r="CA906" s="7" t="inlineStr"/>
      <c r="CB906" s="7" t="inlineStr"/>
      <c r="CC906" s="7" t="inlineStr"/>
      <c r="CD906" s="7" t="inlineStr"/>
      <c r="CE906" s="7" t="inlineStr"/>
      <c r="CF906" s="7" t="inlineStr"/>
      <c r="CG906" s="7" t="inlineStr"/>
      <c r="CH906" s="7" t="inlineStr"/>
      <c r="CI906" s="7" t="inlineStr"/>
      <c r="CJ906" s="7" t="inlineStr"/>
      <c r="CK906" s="7" t="inlineStr"/>
      <c r="CL906" s="7" t="inlineStr"/>
      <c r="CM906" s="7" t="inlineStr"/>
      <c r="CN906" s="7" t="inlineStr"/>
      <c r="CO906" s="7" t="inlineStr"/>
      <c r="CP906" s="7" t="inlineStr"/>
      <c r="CQ906" s="7" t="inlineStr"/>
      <c r="CR906" s="7" t="inlineStr"/>
      <c r="CS906" s="7" t="inlineStr"/>
      <c r="CT906" s="7" t="inlineStr"/>
      <c r="CU906" s="7" t="inlineStr"/>
      <c r="CV906" s="7" t="inlineStr"/>
      <c r="CW906" s="7" t="inlineStr"/>
      <c r="CX906" s="7" t="inlineStr"/>
      <c r="CY906" s="7" t="inlineStr"/>
      <c r="CZ906" s="7" t="inlineStr"/>
      <c r="DA906" s="7" t="inlineStr"/>
      <c r="DB906" s="7" t="inlineStr"/>
      <c r="DC906" s="7" t="inlineStr"/>
      <c r="DD906" s="7" t="inlineStr"/>
      <c r="DE906" s="7">
        <f>DG906+DI906+DK906+DM906+DO906+DQ906+DS906+DU906+DW906+DY906+EA906+EC906+EE906</f>
        <v/>
      </c>
      <c r="DF906" s="7">
        <f>DH906+DJ906+DL906+DN906+DP906+DR906+DT906+DV906+DX906+DZ906+EB906+ED906+EF906</f>
        <v/>
      </c>
      <c r="DG906" s="7" t="inlineStr"/>
      <c r="DH906" s="7" t="inlineStr"/>
      <c r="DI906" s="7" t="inlineStr"/>
      <c r="DJ906" s="7" t="inlineStr"/>
      <c r="DK906" s="7" t="inlineStr"/>
      <c r="DL906" s="7" t="inlineStr"/>
      <c r="DM906" s="7" t="inlineStr"/>
      <c r="DN906" s="7" t="inlineStr"/>
      <c r="DO906" s="7" t="inlineStr"/>
      <c r="DP906" s="7" t="inlineStr"/>
      <c r="DQ906" s="7" t="inlineStr"/>
      <c r="DR906" s="7" t="inlineStr"/>
      <c r="DS906" s="7" t="inlineStr"/>
      <c r="DT906" s="7" t="inlineStr"/>
      <c r="DU906" s="7" t="inlineStr"/>
      <c r="DV906" s="7" t="inlineStr"/>
      <c r="DW906" s="7" t="inlineStr"/>
      <c r="DX906" s="7" t="inlineStr"/>
      <c r="DY906" s="7" t="inlineStr"/>
      <c r="DZ906" s="7" t="inlineStr"/>
      <c r="EA906" s="7" t="inlineStr"/>
      <c r="EB906" s="7" t="inlineStr"/>
      <c r="EC906" s="7" t="inlineStr"/>
      <c r="ED906" s="7" t="inlineStr"/>
      <c r="EE906" s="7" t="inlineStr"/>
      <c r="EF906" s="7" t="inlineStr"/>
      <c r="EG906" s="7">
        <f>E906+AU906+BK906+BW906+DE906</f>
        <v/>
      </c>
      <c r="EH906" s="7">
        <f>F906+AV906+BL906+BX906+DF906</f>
        <v/>
      </c>
    </row>
    <row r="907" hidden="1" outlineLevel="1">
      <c r="A907" s="5" t="n">
        <v>105</v>
      </c>
      <c r="B907" s="6" t="inlineStr">
        <is>
          <t>Б КУРБАНОВС ФАЙЗ ФАРМ (БЕКОБОД--ГУЛХАЁ)--55</t>
        </is>
      </c>
      <c r="C907" s="6" t="inlineStr">
        <is>
          <t>Ташкент</t>
        </is>
      </c>
      <c r="D907" s="6" t="inlineStr">
        <is>
          <t>Ташкент 1</t>
        </is>
      </c>
      <c r="E907" s="7">
        <f>G907+I907+K907+M907+O907+Q907+S907+U907+W907+Y907+AA907+AC907+AE907+AG907+AI907+AK907+AM907+AO907+AQ907+AS907</f>
        <v/>
      </c>
      <c r="F907" s="7">
        <f>H907+J907+L907+N907+P907+R907+T907+V907+X907+Z907+AB907+AD907+AF907+AH907+AJ907+AL907+AN907+AP907+AR907+AT907</f>
        <v/>
      </c>
      <c r="G907" s="7" t="inlineStr"/>
      <c r="H907" s="7" t="inlineStr"/>
      <c r="I907" s="7" t="inlineStr"/>
      <c r="J907" s="7" t="inlineStr"/>
      <c r="K907" s="7" t="inlineStr"/>
      <c r="L907" s="7" t="inlineStr"/>
      <c r="M907" s="7" t="inlineStr"/>
      <c r="N907" s="7" t="inlineStr"/>
      <c r="O907" s="7" t="inlineStr"/>
      <c r="P907" s="7" t="inlineStr"/>
      <c r="Q907" s="7" t="n">
        <v>6</v>
      </c>
      <c r="R907" s="7" t="n">
        <v>1923600</v>
      </c>
      <c r="S907" s="7" t="inlineStr"/>
      <c r="T907" s="7" t="inlineStr"/>
      <c r="U907" s="7" t="inlineStr"/>
      <c r="V907" s="7" t="inlineStr"/>
      <c r="W907" s="7" t="inlineStr"/>
      <c r="X907" s="7" t="inlineStr"/>
      <c r="Y907" s="7" t="inlineStr"/>
      <c r="Z907" s="7" t="inlineStr"/>
      <c r="AA907" s="7" t="inlineStr"/>
      <c r="AB907" s="7" t="inlineStr"/>
      <c r="AC907" s="7" t="inlineStr"/>
      <c r="AD907" s="7" t="inlineStr"/>
      <c r="AE907" s="7" t="inlineStr"/>
      <c r="AF907" s="7" t="inlineStr"/>
      <c r="AG907" s="7" t="inlineStr"/>
      <c r="AH907" s="7" t="inlineStr"/>
      <c r="AI907" s="7" t="inlineStr"/>
      <c r="AJ907" s="7" t="inlineStr"/>
      <c r="AK907" s="7" t="inlineStr"/>
      <c r="AL907" s="7" t="inlineStr"/>
      <c r="AM907" s="7" t="inlineStr"/>
      <c r="AN907" s="7" t="inlineStr"/>
      <c r="AO907" s="7" t="inlineStr"/>
      <c r="AP907" s="7" t="inlineStr"/>
      <c r="AQ907" s="7" t="inlineStr"/>
      <c r="AR907" s="7" t="inlineStr"/>
      <c r="AS907" s="7" t="inlineStr"/>
      <c r="AT907" s="7" t="inlineStr"/>
      <c r="AU907" s="7">
        <f>AW907+AY907+BA907+BC907+BE907+BG907+BI907</f>
        <v/>
      </c>
      <c r="AV907" s="7">
        <f>AX907+AZ907+BB907+BD907+BF907+BH907+BJ907</f>
        <v/>
      </c>
      <c r="AW907" s="7" t="inlineStr"/>
      <c r="AX907" s="7" t="inlineStr"/>
      <c r="AY907" s="7" t="inlineStr"/>
      <c r="AZ907" s="7" t="inlineStr"/>
      <c r="BA907" s="7" t="inlineStr"/>
      <c r="BB907" s="7" t="inlineStr"/>
      <c r="BC907" s="7" t="inlineStr"/>
      <c r="BD907" s="7" t="inlineStr"/>
      <c r="BE907" s="7" t="inlineStr"/>
      <c r="BF907" s="7" t="inlineStr"/>
      <c r="BG907" s="7" t="inlineStr"/>
      <c r="BH907" s="7" t="inlineStr"/>
      <c r="BI907" s="7" t="inlineStr"/>
      <c r="BJ907" s="7" t="inlineStr"/>
      <c r="BK907" s="7">
        <f>BM907+BO907+BQ907+BS907+BU907</f>
        <v/>
      </c>
      <c r="BL907" s="7">
        <f>BN907+BP907+BR907+BT907+BV907</f>
        <v/>
      </c>
      <c r="BM907" s="7" t="inlineStr"/>
      <c r="BN907" s="7" t="inlineStr"/>
      <c r="BO907" s="7" t="inlineStr"/>
      <c r="BP907" s="7" t="inlineStr"/>
      <c r="BQ907" s="7" t="inlineStr"/>
      <c r="BR907" s="7" t="inlineStr"/>
      <c r="BS907" s="7" t="inlineStr"/>
      <c r="BT907" s="7" t="inlineStr"/>
      <c r="BU907" s="7" t="inlineStr"/>
      <c r="BV907" s="7" t="inlineStr"/>
      <c r="BW907" s="7">
        <f>BY907+CA907+CC907+CE907+CG907+CI907+CK907+CM907+CO907+CQ907+CS907+CU907+CW907+CY907+DA907+DC907</f>
        <v/>
      </c>
      <c r="BX907" s="7">
        <f>BZ907+CB907+CD907+CF907+CH907+CJ907+CL907+CN907+CP907+CR907+CT907+CV907+CX907+CZ907+DB907+DD907</f>
        <v/>
      </c>
      <c r="BY907" s="7" t="inlineStr"/>
      <c r="BZ907" s="7" t="inlineStr"/>
      <c r="CA907" s="7" t="inlineStr"/>
      <c r="CB907" s="7" t="inlineStr"/>
      <c r="CC907" s="7" t="inlineStr"/>
      <c r="CD907" s="7" t="inlineStr"/>
      <c r="CE907" s="7" t="inlineStr"/>
      <c r="CF907" s="7" t="inlineStr"/>
      <c r="CG907" s="7" t="inlineStr"/>
      <c r="CH907" s="7" t="inlineStr"/>
      <c r="CI907" s="7" t="inlineStr"/>
      <c r="CJ907" s="7" t="inlineStr"/>
      <c r="CK907" s="7" t="inlineStr"/>
      <c r="CL907" s="7" t="inlineStr"/>
      <c r="CM907" s="7" t="inlineStr"/>
      <c r="CN907" s="7" t="inlineStr"/>
      <c r="CO907" s="7" t="inlineStr"/>
      <c r="CP907" s="7" t="inlineStr"/>
      <c r="CQ907" s="7" t="inlineStr"/>
      <c r="CR907" s="7" t="inlineStr"/>
      <c r="CS907" s="7" t="inlineStr"/>
      <c r="CT907" s="7" t="inlineStr"/>
      <c r="CU907" s="7" t="inlineStr"/>
      <c r="CV907" s="7" t="inlineStr"/>
      <c r="CW907" s="7" t="inlineStr"/>
      <c r="CX907" s="7" t="inlineStr"/>
      <c r="CY907" s="7" t="inlineStr"/>
      <c r="CZ907" s="7" t="inlineStr"/>
      <c r="DA907" s="7" t="inlineStr"/>
      <c r="DB907" s="7" t="inlineStr"/>
      <c r="DC907" s="7" t="inlineStr"/>
      <c r="DD907" s="7" t="inlineStr"/>
      <c r="DE907" s="7">
        <f>DG907+DI907+DK907+DM907+DO907+DQ907+DS907+DU907+DW907+DY907+EA907+EC907+EE907</f>
        <v/>
      </c>
      <c r="DF907" s="7">
        <f>DH907+DJ907+DL907+DN907+DP907+DR907+DT907+DV907+DX907+DZ907+EB907+ED907+EF907</f>
        <v/>
      </c>
      <c r="DG907" s="7" t="inlineStr"/>
      <c r="DH907" s="7" t="inlineStr"/>
      <c r="DI907" s="7" t="inlineStr"/>
      <c r="DJ907" s="7" t="inlineStr"/>
      <c r="DK907" s="7" t="inlineStr"/>
      <c r="DL907" s="7" t="inlineStr"/>
      <c r="DM907" s="7" t="inlineStr"/>
      <c r="DN907" s="7" t="inlineStr"/>
      <c r="DO907" s="7" t="inlineStr"/>
      <c r="DP907" s="7" t="inlineStr"/>
      <c r="DQ907" s="7" t="inlineStr"/>
      <c r="DR907" s="7" t="inlineStr"/>
      <c r="DS907" s="7" t="inlineStr"/>
      <c r="DT907" s="7" t="inlineStr"/>
      <c r="DU907" s="7" t="inlineStr"/>
      <c r="DV907" s="7" t="inlineStr"/>
      <c r="DW907" s="7" t="inlineStr"/>
      <c r="DX907" s="7" t="inlineStr"/>
      <c r="DY907" s="7" t="inlineStr"/>
      <c r="DZ907" s="7" t="inlineStr"/>
      <c r="EA907" s="7" t="inlineStr"/>
      <c r="EB907" s="7" t="inlineStr"/>
      <c r="EC907" s="7" t="inlineStr"/>
      <c r="ED907" s="7" t="inlineStr"/>
      <c r="EE907" s="7" t="inlineStr"/>
      <c r="EF907" s="7" t="inlineStr"/>
      <c r="EG907" s="7">
        <f>E907+AU907+BK907+BW907+DE907</f>
        <v/>
      </c>
      <c r="EH907" s="7">
        <f>F907+AV907+BL907+BX907+DF907</f>
        <v/>
      </c>
    </row>
    <row r="908" hidden="1" outlineLevel="1">
      <c r="A908" s="5" t="n">
        <v>106</v>
      </c>
      <c r="B908" s="6" t="inlineStr">
        <is>
          <t>Б ЛОБАР (КИБРАЙ--МАВЛУДА)--53</t>
        </is>
      </c>
      <c r="C908" s="6" t="inlineStr">
        <is>
          <t>Ташкент</t>
        </is>
      </c>
      <c r="D908" s="6" t="inlineStr">
        <is>
          <t>Ташкент 1</t>
        </is>
      </c>
      <c r="E908" s="7">
        <f>G908+I908+K908+M908+O908+Q908+S908+U908+W908+Y908+AA908+AC908+AE908+AG908+AI908+AK908+AM908+AO908+AQ908+AS908</f>
        <v/>
      </c>
      <c r="F908" s="7">
        <f>H908+J908+L908+N908+P908+R908+T908+V908+X908+Z908+AB908+AD908+AF908+AH908+AJ908+AL908+AN908+AP908+AR908+AT908</f>
        <v/>
      </c>
      <c r="G908" s="7" t="inlineStr"/>
      <c r="H908" s="7" t="inlineStr"/>
      <c r="I908" s="7" t="inlineStr"/>
      <c r="J908" s="7" t="inlineStr"/>
      <c r="K908" s="7" t="inlineStr"/>
      <c r="L908" s="7" t="inlineStr"/>
      <c r="M908" s="7" t="inlineStr"/>
      <c r="N908" s="7" t="inlineStr"/>
      <c r="O908" s="7" t="inlineStr"/>
      <c r="P908" s="7" t="inlineStr"/>
      <c r="Q908" s="7" t="n">
        <v>3</v>
      </c>
      <c r="R908" s="7" t="n">
        <v>474573</v>
      </c>
      <c r="S908" s="7" t="inlineStr"/>
      <c r="T908" s="7" t="inlineStr"/>
      <c r="U908" s="7" t="inlineStr"/>
      <c r="V908" s="7" t="inlineStr"/>
      <c r="W908" s="7" t="inlineStr"/>
      <c r="X908" s="7" t="inlineStr"/>
      <c r="Y908" s="7" t="inlineStr"/>
      <c r="Z908" s="7" t="inlineStr"/>
      <c r="AA908" s="7" t="inlineStr"/>
      <c r="AB908" s="7" t="inlineStr"/>
      <c r="AC908" s="7" t="inlineStr"/>
      <c r="AD908" s="7" t="inlineStr"/>
      <c r="AE908" s="7" t="inlineStr"/>
      <c r="AF908" s="7" t="inlineStr"/>
      <c r="AG908" s="7" t="inlineStr"/>
      <c r="AH908" s="7" t="inlineStr"/>
      <c r="AI908" s="7" t="inlineStr"/>
      <c r="AJ908" s="7" t="inlineStr"/>
      <c r="AK908" s="7" t="inlineStr"/>
      <c r="AL908" s="7" t="inlineStr"/>
      <c r="AM908" s="7" t="inlineStr"/>
      <c r="AN908" s="7" t="inlineStr"/>
      <c r="AO908" s="7" t="inlineStr"/>
      <c r="AP908" s="7" t="inlineStr"/>
      <c r="AQ908" s="7" t="inlineStr"/>
      <c r="AR908" s="7" t="inlineStr"/>
      <c r="AS908" s="7" t="inlineStr"/>
      <c r="AT908" s="7" t="inlineStr"/>
      <c r="AU908" s="7">
        <f>AW908+AY908+BA908+BC908+BE908+BG908+BI908</f>
        <v/>
      </c>
      <c r="AV908" s="7">
        <f>AX908+AZ908+BB908+BD908+BF908+BH908+BJ908</f>
        <v/>
      </c>
      <c r="AW908" s="7" t="inlineStr"/>
      <c r="AX908" s="7" t="inlineStr"/>
      <c r="AY908" s="7" t="inlineStr"/>
      <c r="AZ908" s="7" t="inlineStr"/>
      <c r="BA908" s="7" t="inlineStr"/>
      <c r="BB908" s="7" t="inlineStr"/>
      <c r="BC908" s="7" t="inlineStr"/>
      <c r="BD908" s="7" t="inlineStr"/>
      <c r="BE908" s="7" t="inlineStr"/>
      <c r="BF908" s="7" t="inlineStr"/>
      <c r="BG908" s="7" t="inlineStr"/>
      <c r="BH908" s="7" t="inlineStr"/>
      <c r="BI908" s="7" t="inlineStr"/>
      <c r="BJ908" s="7" t="inlineStr"/>
      <c r="BK908" s="7">
        <f>BM908+BO908+BQ908+BS908+BU908</f>
        <v/>
      </c>
      <c r="BL908" s="7">
        <f>BN908+BP908+BR908+BT908+BV908</f>
        <v/>
      </c>
      <c r="BM908" s="7" t="inlineStr"/>
      <c r="BN908" s="7" t="inlineStr"/>
      <c r="BO908" s="7" t="inlineStr"/>
      <c r="BP908" s="7" t="inlineStr"/>
      <c r="BQ908" s="7" t="inlineStr"/>
      <c r="BR908" s="7" t="inlineStr"/>
      <c r="BS908" s="7" t="inlineStr"/>
      <c r="BT908" s="7" t="inlineStr"/>
      <c r="BU908" s="7" t="inlineStr"/>
      <c r="BV908" s="7" t="inlineStr"/>
      <c r="BW908" s="7">
        <f>BY908+CA908+CC908+CE908+CG908+CI908+CK908+CM908+CO908+CQ908+CS908+CU908+CW908+CY908+DA908+DC908</f>
        <v/>
      </c>
      <c r="BX908" s="7">
        <f>BZ908+CB908+CD908+CF908+CH908+CJ908+CL908+CN908+CP908+CR908+CT908+CV908+CX908+CZ908+DB908+DD908</f>
        <v/>
      </c>
      <c r="BY908" s="7" t="inlineStr"/>
      <c r="BZ908" s="7" t="inlineStr"/>
      <c r="CA908" s="7" t="inlineStr"/>
      <c r="CB908" s="7" t="inlineStr"/>
      <c r="CC908" s="7" t="inlineStr"/>
      <c r="CD908" s="7" t="inlineStr"/>
      <c r="CE908" s="7" t="inlineStr"/>
      <c r="CF908" s="7" t="inlineStr"/>
      <c r="CG908" s="7" t="inlineStr"/>
      <c r="CH908" s="7" t="inlineStr"/>
      <c r="CI908" s="7" t="inlineStr"/>
      <c r="CJ908" s="7" t="inlineStr"/>
      <c r="CK908" s="7" t="inlineStr"/>
      <c r="CL908" s="7" t="inlineStr"/>
      <c r="CM908" s="7" t="inlineStr"/>
      <c r="CN908" s="7" t="inlineStr"/>
      <c r="CO908" s="7" t="inlineStr"/>
      <c r="CP908" s="7" t="inlineStr"/>
      <c r="CQ908" s="7" t="inlineStr"/>
      <c r="CR908" s="7" t="inlineStr"/>
      <c r="CS908" s="7" t="inlineStr"/>
      <c r="CT908" s="7" t="inlineStr"/>
      <c r="CU908" s="7" t="inlineStr"/>
      <c r="CV908" s="7" t="inlineStr"/>
      <c r="CW908" s="7" t="inlineStr"/>
      <c r="CX908" s="7" t="inlineStr"/>
      <c r="CY908" s="7" t="inlineStr"/>
      <c r="CZ908" s="7" t="inlineStr"/>
      <c r="DA908" s="7" t="inlineStr"/>
      <c r="DB908" s="7" t="inlineStr"/>
      <c r="DC908" s="7" t="inlineStr"/>
      <c r="DD908" s="7" t="inlineStr"/>
      <c r="DE908" s="7">
        <f>DG908+DI908+DK908+DM908+DO908+DQ908+DS908+DU908+DW908+DY908+EA908+EC908+EE908</f>
        <v/>
      </c>
      <c r="DF908" s="7">
        <f>DH908+DJ908+DL908+DN908+DP908+DR908+DT908+DV908+DX908+DZ908+EB908+ED908+EF908</f>
        <v/>
      </c>
      <c r="DG908" s="7" t="inlineStr"/>
      <c r="DH908" s="7" t="inlineStr"/>
      <c r="DI908" s="7" t="inlineStr"/>
      <c r="DJ908" s="7" t="inlineStr"/>
      <c r="DK908" s="7" t="inlineStr"/>
      <c r="DL908" s="7" t="inlineStr"/>
      <c r="DM908" s="7" t="inlineStr"/>
      <c r="DN908" s="7" t="inlineStr"/>
      <c r="DO908" s="7" t="inlineStr"/>
      <c r="DP908" s="7" t="inlineStr"/>
      <c r="DQ908" s="7" t="inlineStr"/>
      <c r="DR908" s="7" t="inlineStr"/>
      <c r="DS908" s="7" t="inlineStr"/>
      <c r="DT908" s="7" t="inlineStr"/>
      <c r="DU908" s="7" t="inlineStr"/>
      <c r="DV908" s="7" t="inlineStr"/>
      <c r="DW908" s="7" t="inlineStr"/>
      <c r="DX908" s="7" t="inlineStr"/>
      <c r="DY908" s="7" t="inlineStr"/>
      <c r="DZ908" s="7" t="inlineStr"/>
      <c r="EA908" s="7" t="inlineStr"/>
      <c r="EB908" s="7" t="inlineStr"/>
      <c r="EC908" s="7" t="inlineStr"/>
      <c r="ED908" s="7" t="inlineStr"/>
      <c r="EE908" s="7" t="inlineStr"/>
      <c r="EF908" s="7" t="inlineStr"/>
      <c r="EG908" s="7">
        <f>E908+AU908+BK908+BW908+DE908</f>
        <v/>
      </c>
      <c r="EH908" s="7">
        <f>F908+AV908+BL908+BX908+DF908</f>
        <v/>
      </c>
    </row>
    <row r="909" hidden="1" outlineLevel="1">
      <c r="A909" s="5" t="n">
        <v>107</v>
      </c>
      <c r="B909" s="6" t="inlineStr">
        <is>
          <t>Б МАЙ АПЕЛСИН ФАРМ (УЧТЕПА--МАВЛУДА)--51</t>
        </is>
      </c>
      <c r="C909" s="6" t="inlineStr">
        <is>
          <t>Ташкент</t>
        </is>
      </c>
      <c r="D909" s="6" t="inlineStr">
        <is>
          <t>Ташкент 2</t>
        </is>
      </c>
      <c r="E909" s="7">
        <f>G909+I909+K909+M909+O909+Q909+S909+U909+W909+Y909+AA909+AC909+AE909+AG909+AI909+AK909+AM909+AO909+AQ909+AS909</f>
        <v/>
      </c>
      <c r="F909" s="7">
        <f>H909+J909+L909+N909+P909+R909+T909+V909+X909+Z909+AB909+AD909+AF909+AH909+AJ909+AL909+AN909+AP909+AR909+AT909</f>
        <v/>
      </c>
      <c r="G909" s="7" t="inlineStr"/>
      <c r="H909" s="7" t="inlineStr"/>
      <c r="I909" s="7" t="inlineStr"/>
      <c r="J909" s="7" t="inlineStr"/>
      <c r="K909" s="7" t="inlineStr"/>
      <c r="L909" s="7" t="inlineStr"/>
      <c r="M909" s="7" t="inlineStr"/>
      <c r="N909" s="7" t="inlineStr"/>
      <c r="O909" s="7" t="inlineStr"/>
      <c r="P909" s="7" t="inlineStr"/>
      <c r="Q909" s="7" t="n">
        <v>2</v>
      </c>
      <c r="R909" s="7" t="n">
        <v>431274</v>
      </c>
      <c r="S909" s="7" t="inlineStr"/>
      <c r="T909" s="7" t="inlineStr"/>
      <c r="U909" s="7" t="inlineStr"/>
      <c r="V909" s="7" t="inlineStr"/>
      <c r="W909" s="7" t="inlineStr"/>
      <c r="X909" s="7" t="inlineStr"/>
      <c r="Y909" s="7" t="inlineStr"/>
      <c r="Z909" s="7" t="inlineStr"/>
      <c r="AA909" s="7" t="inlineStr"/>
      <c r="AB909" s="7" t="inlineStr"/>
      <c r="AC909" s="7" t="inlineStr"/>
      <c r="AD909" s="7" t="inlineStr"/>
      <c r="AE909" s="7" t="inlineStr"/>
      <c r="AF909" s="7" t="inlineStr"/>
      <c r="AG909" s="7" t="inlineStr"/>
      <c r="AH909" s="7" t="inlineStr"/>
      <c r="AI909" s="7" t="inlineStr"/>
      <c r="AJ909" s="7" t="inlineStr"/>
      <c r="AK909" s="7" t="inlineStr"/>
      <c r="AL909" s="7" t="inlineStr"/>
      <c r="AM909" s="7" t="inlineStr"/>
      <c r="AN909" s="7" t="inlineStr"/>
      <c r="AO909" s="7" t="inlineStr"/>
      <c r="AP909" s="7" t="inlineStr"/>
      <c r="AQ909" s="7" t="inlineStr"/>
      <c r="AR909" s="7" t="inlineStr"/>
      <c r="AS909" s="7" t="inlineStr"/>
      <c r="AT909" s="7" t="inlineStr"/>
      <c r="AU909" s="7">
        <f>AW909+AY909+BA909+BC909+BE909+BG909+BI909</f>
        <v/>
      </c>
      <c r="AV909" s="7">
        <f>AX909+AZ909+BB909+BD909+BF909+BH909+BJ909</f>
        <v/>
      </c>
      <c r="AW909" s="7" t="inlineStr"/>
      <c r="AX909" s="7" t="inlineStr"/>
      <c r="AY909" s="7" t="inlineStr"/>
      <c r="AZ909" s="7" t="inlineStr"/>
      <c r="BA909" s="7" t="inlineStr"/>
      <c r="BB909" s="7" t="inlineStr"/>
      <c r="BC909" s="7" t="inlineStr"/>
      <c r="BD909" s="7" t="inlineStr"/>
      <c r="BE909" s="7" t="inlineStr"/>
      <c r="BF909" s="7" t="inlineStr"/>
      <c r="BG909" s="7" t="inlineStr"/>
      <c r="BH909" s="7" t="inlineStr"/>
      <c r="BI909" s="7" t="inlineStr"/>
      <c r="BJ909" s="7" t="inlineStr"/>
      <c r="BK909" s="7">
        <f>BM909+BO909+BQ909+BS909+BU909</f>
        <v/>
      </c>
      <c r="BL909" s="7">
        <f>BN909+BP909+BR909+BT909+BV909</f>
        <v/>
      </c>
      <c r="BM909" s="7" t="inlineStr"/>
      <c r="BN909" s="7" t="inlineStr"/>
      <c r="BO909" s="7" t="inlineStr"/>
      <c r="BP909" s="7" t="inlineStr"/>
      <c r="BQ909" s="7" t="inlineStr"/>
      <c r="BR909" s="7" t="inlineStr"/>
      <c r="BS909" s="7" t="inlineStr"/>
      <c r="BT909" s="7" t="inlineStr"/>
      <c r="BU909" s="7" t="inlineStr"/>
      <c r="BV909" s="7" t="inlineStr"/>
      <c r="BW909" s="7">
        <f>BY909+CA909+CC909+CE909+CG909+CI909+CK909+CM909+CO909+CQ909+CS909+CU909+CW909+CY909+DA909+DC909</f>
        <v/>
      </c>
      <c r="BX909" s="7">
        <f>BZ909+CB909+CD909+CF909+CH909+CJ909+CL909+CN909+CP909+CR909+CT909+CV909+CX909+CZ909+DB909+DD909</f>
        <v/>
      </c>
      <c r="BY909" s="7" t="inlineStr"/>
      <c r="BZ909" s="7" t="inlineStr"/>
      <c r="CA909" s="7" t="inlineStr"/>
      <c r="CB909" s="7" t="inlineStr"/>
      <c r="CC909" s="7" t="inlineStr"/>
      <c r="CD909" s="7" t="inlineStr"/>
      <c r="CE909" s="7" t="inlineStr"/>
      <c r="CF909" s="7" t="inlineStr"/>
      <c r="CG909" s="7" t="inlineStr"/>
      <c r="CH909" s="7" t="inlineStr"/>
      <c r="CI909" s="7" t="inlineStr"/>
      <c r="CJ909" s="7" t="inlineStr"/>
      <c r="CK909" s="7" t="inlineStr"/>
      <c r="CL909" s="7" t="inlineStr"/>
      <c r="CM909" s="7" t="inlineStr"/>
      <c r="CN909" s="7" t="inlineStr"/>
      <c r="CO909" s="7" t="inlineStr"/>
      <c r="CP909" s="7" t="inlineStr"/>
      <c r="CQ909" s="7" t="inlineStr"/>
      <c r="CR909" s="7" t="inlineStr"/>
      <c r="CS909" s="7" t="inlineStr"/>
      <c r="CT909" s="7" t="inlineStr"/>
      <c r="CU909" s="7" t="inlineStr"/>
      <c r="CV909" s="7" t="inlineStr"/>
      <c r="CW909" s="7" t="inlineStr"/>
      <c r="CX909" s="7" t="inlineStr"/>
      <c r="CY909" s="7" t="inlineStr"/>
      <c r="CZ909" s="7" t="inlineStr"/>
      <c r="DA909" s="7" t="inlineStr"/>
      <c r="DB909" s="7" t="inlineStr"/>
      <c r="DC909" s="7" t="inlineStr"/>
      <c r="DD909" s="7" t="inlineStr"/>
      <c r="DE909" s="7">
        <f>DG909+DI909+DK909+DM909+DO909+DQ909+DS909+DU909+DW909+DY909+EA909+EC909+EE909</f>
        <v/>
      </c>
      <c r="DF909" s="7">
        <f>DH909+DJ909+DL909+DN909+DP909+DR909+DT909+DV909+DX909+DZ909+EB909+ED909+EF909</f>
        <v/>
      </c>
      <c r="DG909" s="7" t="inlineStr"/>
      <c r="DH909" s="7" t="inlineStr"/>
      <c r="DI909" s="7" t="inlineStr"/>
      <c r="DJ909" s="7" t="inlineStr"/>
      <c r="DK909" s="7" t="inlineStr"/>
      <c r="DL909" s="7" t="inlineStr"/>
      <c r="DM909" s="7" t="inlineStr"/>
      <c r="DN909" s="7" t="inlineStr"/>
      <c r="DO909" s="7" t="inlineStr"/>
      <c r="DP909" s="7" t="inlineStr"/>
      <c r="DQ909" s="7" t="inlineStr"/>
      <c r="DR909" s="7" t="inlineStr"/>
      <c r="DS909" s="7" t="inlineStr"/>
      <c r="DT909" s="7" t="inlineStr"/>
      <c r="DU909" s="7" t="inlineStr"/>
      <c r="DV909" s="7" t="inlineStr"/>
      <c r="DW909" s="7" t="inlineStr"/>
      <c r="DX909" s="7" t="inlineStr"/>
      <c r="DY909" s="7" t="inlineStr"/>
      <c r="DZ909" s="7" t="inlineStr"/>
      <c r="EA909" s="7" t="inlineStr"/>
      <c r="EB909" s="7" t="inlineStr"/>
      <c r="EC909" s="7" t="inlineStr"/>
      <c r="ED909" s="7" t="inlineStr"/>
      <c r="EE909" s="7" t="inlineStr"/>
      <c r="EF909" s="7" t="inlineStr"/>
      <c r="EG909" s="7">
        <f>E909+AU909+BK909+BW909+DE909</f>
        <v/>
      </c>
      <c r="EH909" s="7">
        <f>F909+AV909+BL909+BX909+DF909</f>
        <v/>
      </c>
    </row>
    <row r="910" hidden="1" outlineLevel="1">
      <c r="A910" s="5" t="n">
        <v>108</v>
      </c>
      <c r="B910" s="6" t="inlineStr">
        <is>
          <t>Б МАЛХАМ ДАРМОН ТАЬМИНОТ СЕРВИС (САМОВЫВОЗ--НИГОРА)--50</t>
        </is>
      </c>
      <c r="C910" s="6" t="inlineStr">
        <is>
          <t>Ташкент</t>
        </is>
      </c>
      <c r="D910" s="6" t="inlineStr">
        <is>
          <t>Ташкент 1</t>
        </is>
      </c>
      <c r="E910" s="7">
        <f>G910+I910+K910+M910+O910+Q910+S910+U910+W910+Y910+AA910+AC910+AE910+AG910+AI910+AK910+AM910+AO910+AQ910+AS910</f>
        <v/>
      </c>
      <c r="F910" s="7">
        <f>H910+J910+L910+N910+P910+R910+T910+V910+X910+Z910+AB910+AD910+AF910+AH910+AJ910+AL910+AN910+AP910+AR910+AT910</f>
        <v/>
      </c>
      <c r="G910" s="7" t="inlineStr"/>
      <c r="H910" s="7" t="inlineStr"/>
      <c r="I910" s="7" t="inlineStr"/>
      <c r="J910" s="7" t="inlineStr"/>
      <c r="K910" s="7" t="inlineStr"/>
      <c r="L910" s="7" t="inlineStr"/>
      <c r="M910" s="7" t="inlineStr"/>
      <c r="N910" s="7" t="inlineStr"/>
      <c r="O910" s="7" t="inlineStr"/>
      <c r="P910" s="7" t="inlineStr"/>
      <c r="Q910" s="7" t="inlineStr"/>
      <c r="R910" s="7" t="inlineStr"/>
      <c r="S910" s="7" t="inlineStr"/>
      <c r="T910" s="7" t="inlineStr"/>
      <c r="U910" s="7" t="inlineStr"/>
      <c r="V910" s="7" t="inlineStr"/>
      <c r="W910" s="7" t="inlineStr"/>
      <c r="X910" s="7" t="inlineStr"/>
      <c r="Y910" s="7" t="inlineStr"/>
      <c r="Z910" s="7" t="inlineStr"/>
      <c r="AA910" s="7" t="inlineStr"/>
      <c r="AB910" s="7" t="inlineStr"/>
      <c r="AC910" s="7" t="inlineStr"/>
      <c r="AD910" s="7" t="inlineStr"/>
      <c r="AE910" s="7" t="inlineStr"/>
      <c r="AF910" s="7" t="inlineStr"/>
      <c r="AG910" s="7" t="inlineStr"/>
      <c r="AH910" s="7" t="inlineStr"/>
      <c r="AI910" s="7" t="inlineStr"/>
      <c r="AJ910" s="7" t="inlineStr"/>
      <c r="AK910" s="7" t="inlineStr"/>
      <c r="AL910" s="7" t="inlineStr"/>
      <c r="AM910" s="7" t="inlineStr"/>
      <c r="AN910" s="7" t="inlineStr"/>
      <c r="AO910" s="7" t="inlineStr"/>
      <c r="AP910" s="7" t="inlineStr"/>
      <c r="AQ910" s="7" t="inlineStr"/>
      <c r="AR910" s="7" t="inlineStr"/>
      <c r="AS910" s="7" t="inlineStr"/>
      <c r="AT910" s="7" t="inlineStr"/>
      <c r="AU910" s="7">
        <f>AW910+AY910+BA910+BC910+BE910+BG910+BI910</f>
        <v/>
      </c>
      <c r="AV910" s="7">
        <f>AX910+AZ910+BB910+BD910+BF910+BH910+BJ910</f>
        <v/>
      </c>
      <c r="AW910" s="7" t="inlineStr"/>
      <c r="AX910" s="7" t="inlineStr"/>
      <c r="AY910" s="7" t="inlineStr"/>
      <c r="AZ910" s="7" t="inlineStr"/>
      <c r="BA910" s="7" t="inlineStr"/>
      <c r="BB910" s="7" t="inlineStr"/>
      <c r="BC910" s="7" t="inlineStr"/>
      <c r="BD910" s="7" t="inlineStr"/>
      <c r="BE910" s="7" t="inlineStr"/>
      <c r="BF910" s="7" t="inlineStr"/>
      <c r="BG910" s="7" t="inlineStr"/>
      <c r="BH910" s="7" t="inlineStr"/>
      <c r="BI910" s="7" t="inlineStr"/>
      <c r="BJ910" s="7" t="inlineStr"/>
      <c r="BK910" s="7">
        <f>BM910+BO910+BQ910+BS910+BU910</f>
        <v/>
      </c>
      <c r="BL910" s="7">
        <f>BN910+BP910+BR910+BT910+BV910</f>
        <v/>
      </c>
      <c r="BM910" s="7" t="inlineStr"/>
      <c r="BN910" s="7" t="inlineStr"/>
      <c r="BO910" s="7" t="inlineStr"/>
      <c r="BP910" s="7" t="inlineStr"/>
      <c r="BQ910" s="7" t="inlineStr"/>
      <c r="BR910" s="7" t="inlineStr"/>
      <c r="BS910" s="7" t="inlineStr"/>
      <c r="BT910" s="7" t="inlineStr"/>
      <c r="BU910" s="7" t="inlineStr"/>
      <c r="BV910" s="7" t="inlineStr"/>
      <c r="BW910" s="7">
        <f>BY910+CA910+CC910+CE910+CG910+CI910+CK910+CM910+CO910+CQ910+CS910+CU910+CW910+CY910+DA910+DC910</f>
        <v/>
      </c>
      <c r="BX910" s="7">
        <f>BZ910+CB910+CD910+CF910+CH910+CJ910+CL910+CN910+CP910+CR910+CT910+CV910+CX910+CZ910+DB910+DD910</f>
        <v/>
      </c>
      <c r="BY910" s="7" t="inlineStr"/>
      <c r="BZ910" s="7" t="inlineStr"/>
      <c r="CA910" s="7" t="inlineStr"/>
      <c r="CB910" s="7" t="inlineStr"/>
      <c r="CC910" s="7" t="inlineStr"/>
      <c r="CD910" s="7" t="inlineStr"/>
      <c r="CE910" s="7" t="inlineStr"/>
      <c r="CF910" s="7" t="inlineStr"/>
      <c r="CG910" s="7" t="inlineStr"/>
      <c r="CH910" s="7" t="inlineStr"/>
      <c r="CI910" s="7" t="inlineStr"/>
      <c r="CJ910" s="7" t="inlineStr"/>
      <c r="CK910" s="7" t="inlineStr"/>
      <c r="CL910" s="7" t="inlineStr"/>
      <c r="CM910" s="7" t="inlineStr"/>
      <c r="CN910" s="7" t="inlineStr"/>
      <c r="CO910" s="7" t="n">
        <v>5</v>
      </c>
      <c r="CP910" s="7" t="n">
        <v>1083170</v>
      </c>
      <c r="CQ910" s="7" t="inlineStr"/>
      <c r="CR910" s="7" t="inlineStr"/>
      <c r="CS910" s="7" t="inlineStr"/>
      <c r="CT910" s="7" t="inlineStr"/>
      <c r="CU910" s="7" t="inlineStr"/>
      <c r="CV910" s="7" t="inlineStr"/>
      <c r="CW910" s="7" t="inlineStr"/>
      <c r="CX910" s="7" t="inlineStr"/>
      <c r="CY910" s="7" t="inlineStr"/>
      <c r="CZ910" s="7" t="inlineStr"/>
      <c r="DA910" s="7" t="inlineStr"/>
      <c r="DB910" s="7" t="inlineStr"/>
      <c r="DC910" s="7" t="inlineStr"/>
      <c r="DD910" s="7" t="inlineStr"/>
      <c r="DE910" s="7">
        <f>DG910+DI910+DK910+DM910+DO910+DQ910+DS910+DU910+DW910+DY910+EA910+EC910+EE910</f>
        <v/>
      </c>
      <c r="DF910" s="7">
        <f>DH910+DJ910+DL910+DN910+DP910+DR910+DT910+DV910+DX910+DZ910+EB910+ED910+EF910</f>
        <v/>
      </c>
      <c r="DG910" s="7" t="inlineStr"/>
      <c r="DH910" s="7" t="inlineStr"/>
      <c r="DI910" s="7" t="inlineStr"/>
      <c r="DJ910" s="7" t="inlineStr"/>
      <c r="DK910" s="7" t="inlineStr"/>
      <c r="DL910" s="7" t="inlineStr"/>
      <c r="DM910" s="7" t="inlineStr"/>
      <c r="DN910" s="7" t="inlineStr"/>
      <c r="DO910" s="7" t="inlineStr"/>
      <c r="DP910" s="7" t="inlineStr"/>
      <c r="DQ910" s="7" t="inlineStr"/>
      <c r="DR910" s="7" t="inlineStr"/>
      <c r="DS910" s="7" t="inlineStr"/>
      <c r="DT910" s="7" t="inlineStr"/>
      <c r="DU910" s="7" t="inlineStr"/>
      <c r="DV910" s="7" t="inlineStr"/>
      <c r="DW910" s="7" t="inlineStr"/>
      <c r="DX910" s="7" t="inlineStr"/>
      <c r="DY910" s="7" t="inlineStr"/>
      <c r="DZ910" s="7" t="inlineStr"/>
      <c r="EA910" s="7" t="inlineStr"/>
      <c r="EB910" s="7" t="inlineStr"/>
      <c r="EC910" s="7" t="inlineStr"/>
      <c r="ED910" s="7" t="inlineStr"/>
      <c r="EE910" s="7" t="inlineStr"/>
      <c r="EF910" s="7" t="inlineStr"/>
      <c r="EG910" s="7">
        <f>E910+AU910+BK910+BW910+DE910</f>
        <v/>
      </c>
      <c r="EH910" s="7">
        <f>F910+AV910+BL910+BX910+DF910</f>
        <v/>
      </c>
    </row>
    <row r="911" hidden="1" outlineLevel="1">
      <c r="A911" s="5" t="n">
        <v>109</v>
      </c>
      <c r="B911" s="6" t="inlineStr">
        <is>
          <t>Б МАНСУР УГЛИ САИДОЛИМ (СИРДАРЁ-ОК ОЛТИН-МАВЛУДА)--52</t>
        </is>
      </c>
      <c r="C911" s="6" t="inlineStr">
        <is>
          <t>Ташкент</t>
        </is>
      </c>
      <c r="D911" s="6" t="inlineStr">
        <is>
          <t>Ташкент 1</t>
        </is>
      </c>
      <c r="E911" s="7">
        <f>G911+I911+K911+M911+O911+Q911+S911+U911+W911+Y911+AA911+AC911+AE911+AG911+AI911+AK911+AM911+AO911+AQ911+AS911</f>
        <v/>
      </c>
      <c r="F911" s="7">
        <f>H911+J911+L911+N911+P911+R911+T911+V911+X911+Z911+AB911+AD911+AF911+AH911+AJ911+AL911+AN911+AP911+AR911+AT911</f>
        <v/>
      </c>
      <c r="G911" s="7" t="inlineStr"/>
      <c r="H911" s="7" t="inlineStr"/>
      <c r="I911" s="7" t="inlineStr"/>
      <c r="J911" s="7" t="inlineStr"/>
      <c r="K911" s="7" t="inlineStr"/>
      <c r="L911" s="7" t="inlineStr"/>
      <c r="M911" s="7" t="inlineStr"/>
      <c r="N911" s="7" t="inlineStr"/>
      <c r="O911" s="7" t="inlineStr"/>
      <c r="P911" s="7" t="inlineStr"/>
      <c r="Q911" s="7" t="n">
        <v>10</v>
      </c>
      <c r="R911" s="7" t="n">
        <v>4491420</v>
      </c>
      <c r="S911" s="7" t="inlineStr"/>
      <c r="T911" s="7" t="inlineStr"/>
      <c r="U911" s="7" t="inlineStr"/>
      <c r="V911" s="7" t="inlineStr"/>
      <c r="W911" s="7" t="inlineStr"/>
      <c r="X911" s="7" t="inlineStr"/>
      <c r="Y911" s="7" t="inlineStr"/>
      <c r="Z911" s="7" t="inlineStr"/>
      <c r="AA911" s="7" t="inlineStr"/>
      <c r="AB911" s="7" t="inlineStr"/>
      <c r="AC911" s="7" t="inlineStr"/>
      <c r="AD911" s="7" t="inlineStr"/>
      <c r="AE911" s="7" t="inlineStr"/>
      <c r="AF911" s="7" t="inlineStr"/>
      <c r="AG911" s="7" t="inlineStr"/>
      <c r="AH911" s="7" t="inlineStr"/>
      <c r="AI911" s="7" t="inlineStr"/>
      <c r="AJ911" s="7" t="inlineStr"/>
      <c r="AK911" s="7" t="inlineStr"/>
      <c r="AL911" s="7" t="inlineStr"/>
      <c r="AM911" s="7" t="inlineStr"/>
      <c r="AN911" s="7" t="inlineStr"/>
      <c r="AO911" s="7" t="inlineStr"/>
      <c r="AP911" s="7" t="inlineStr"/>
      <c r="AQ911" s="7" t="inlineStr"/>
      <c r="AR911" s="7" t="inlineStr"/>
      <c r="AS911" s="7" t="inlineStr"/>
      <c r="AT911" s="7" t="inlineStr"/>
      <c r="AU911" s="7">
        <f>AW911+AY911+BA911+BC911+BE911+BG911+BI911</f>
        <v/>
      </c>
      <c r="AV911" s="7">
        <f>AX911+AZ911+BB911+BD911+BF911+BH911+BJ911</f>
        <v/>
      </c>
      <c r="AW911" s="7" t="inlineStr"/>
      <c r="AX911" s="7" t="inlineStr"/>
      <c r="AY911" s="7" t="inlineStr"/>
      <c r="AZ911" s="7" t="inlineStr"/>
      <c r="BA911" s="7" t="inlineStr"/>
      <c r="BB911" s="7" t="inlineStr"/>
      <c r="BC911" s="7" t="inlineStr"/>
      <c r="BD911" s="7" t="inlineStr"/>
      <c r="BE911" s="7" t="inlineStr"/>
      <c r="BF911" s="7" t="inlineStr"/>
      <c r="BG911" s="7" t="inlineStr"/>
      <c r="BH911" s="7" t="inlineStr"/>
      <c r="BI911" s="7" t="inlineStr"/>
      <c r="BJ911" s="7" t="inlineStr"/>
      <c r="BK911" s="7">
        <f>BM911+BO911+BQ911+BS911+BU911</f>
        <v/>
      </c>
      <c r="BL911" s="7">
        <f>BN911+BP911+BR911+BT911+BV911</f>
        <v/>
      </c>
      <c r="BM911" s="7" t="inlineStr"/>
      <c r="BN911" s="7" t="inlineStr"/>
      <c r="BO911" s="7" t="inlineStr"/>
      <c r="BP911" s="7" t="inlineStr"/>
      <c r="BQ911" s="7" t="inlineStr"/>
      <c r="BR911" s="7" t="inlineStr"/>
      <c r="BS911" s="7" t="inlineStr"/>
      <c r="BT911" s="7" t="inlineStr"/>
      <c r="BU911" s="7" t="inlineStr"/>
      <c r="BV911" s="7" t="inlineStr"/>
      <c r="BW911" s="7">
        <f>BY911+CA911+CC911+CE911+CG911+CI911+CK911+CM911+CO911+CQ911+CS911+CU911+CW911+CY911+DA911+DC911</f>
        <v/>
      </c>
      <c r="BX911" s="7">
        <f>BZ911+CB911+CD911+CF911+CH911+CJ911+CL911+CN911+CP911+CR911+CT911+CV911+CX911+CZ911+DB911+DD911</f>
        <v/>
      </c>
      <c r="BY911" s="7" t="inlineStr"/>
      <c r="BZ911" s="7" t="inlineStr"/>
      <c r="CA911" s="7" t="inlineStr"/>
      <c r="CB911" s="7" t="inlineStr"/>
      <c r="CC911" s="7" t="inlineStr"/>
      <c r="CD911" s="7" t="inlineStr"/>
      <c r="CE911" s="7" t="inlineStr"/>
      <c r="CF911" s="7" t="inlineStr"/>
      <c r="CG911" s="7" t="inlineStr"/>
      <c r="CH911" s="7" t="inlineStr"/>
      <c r="CI911" s="7" t="inlineStr"/>
      <c r="CJ911" s="7" t="inlineStr"/>
      <c r="CK911" s="7" t="inlineStr"/>
      <c r="CL911" s="7" t="inlineStr"/>
      <c r="CM911" s="7" t="inlineStr"/>
      <c r="CN911" s="7" t="inlineStr"/>
      <c r="CO911" s="7" t="inlineStr"/>
      <c r="CP911" s="7" t="inlineStr"/>
      <c r="CQ911" s="7" t="inlineStr"/>
      <c r="CR911" s="7" t="inlineStr"/>
      <c r="CS911" s="7" t="inlineStr"/>
      <c r="CT911" s="7" t="inlineStr"/>
      <c r="CU911" s="7" t="inlineStr"/>
      <c r="CV911" s="7" t="inlineStr"/>
      <c r="CW911" s="7" t="inlineStr"/>
      <c r="CX911" s="7" t="inlineStr"/>
      <c r="CY911" s="7" t="inlineStr"/>
      <c r="CZ911" s="7" t="inlineStr"/>
      <c r="DA911" s="7" t="inlineStr"/>
      <c r="DB911" s="7" t="inlineStr"/>
      <c r="DC911" s="7" t="inlineStr"/>
      <c r="DD911" s="7" t="inlineStr"/>
      <c r="DE911" s="7">
        <f>DG911+DI911+DK911+DM911+DO911+DQ911+DS911+DU911+DW911+DY911+EA911+EC911+EE911</f>
        <v/>
      </c>
      <c r="DF911" s="7">
        <f>DH911+DJ911+DL911+DN911+DP911+DR911+DT911+DV911+DX911+DZ911+EB911+ED911+EF911</f>
        <v/>
      </c>
      <c r="DG911" s="7" t="inlineStr"/>
      <c r="DH911" s="7" t="inlineStr"/>
      <c r="DI911" s="7" t="inlineStr"/>
      <c r="DJ911" s="7" t="inlineStr"/>
      <c r="DK911" s="7" t="inlineStr"/>
      <c r="DL911" s="7" t="inlineStr"/>
      <c r="DM911" s="7" t="inlineStr"/>
      <c r="DN911" s="7" t="inlineStr"/>
      <c r="DO911" s="7" t="inlineStr"/>
      <c r="DP911" s="7" t="inlineStr"/>
      <c r="DQ911" s="7" t="inlineStr"/>
      <c r="DR911" s="7" t="inlineStr"/>
      <c r="DS911" s="7" t="inlineStr"/>
      <c r="DT911" s="7" t="inlineStr"/>
      <c r="DU911" s="7" t="inlineStr"/>
      <c r="DV911" s="7" t="inlineStr"/>
      <c r="DW911" s="7" t="inlineStr"/>
      <c r="DX911" s="7" t="inlineStr"/>
      <c r="DY911" s="7" t="inlineStr"/>
      <c r="DZ911" s="7" t="inlineStr"/>
      <c r="EA911" s="7" t="inlineStr"/>
      <c r="EB911" s="7" t="inlineStr"/>
      <c r="EC911" s="7" t="inlineStr"/>
      <c r="ED911" s="7" t="inlineStr"/>
      <c r="EE911" s="7" t="inlineStr"/>
      <c r="EF911" s="7" t="inlineStr"/>
      <c r="EG911" s="7">
        <f>E911+AU911+BK911+BW911+DE911</f>
        <v/>
      </c>
      <c r="EH911" s="7">
        <f>F911+AV911+BL911+BX911+DF911</f>
        <v/>
      </c>
    </row>
    <row r="912" hidden="1" outlineLevel="1">
      <c r="A912" s="5" t="n">
        <v>110</v>
      </c>
      <c r="B912" s="6" t="inlineStr">
        <is>
          <t>Б МАРЖОН ФАРМ ТРЕЙД (ЭКО БОЗОР-НИГОРА)--56</t>
        </is>
      </c>
      <c r="C912" s="6" t="inlineStr">
        <is>
          <t>Ташкент</t>
        </is>
      </c>
      <c r="D912" s="6" t="inlineStr">
        <is>
          <t>Ташкент 1</t>
        </is>
      </c>
      <c r="E912" s="7">
        <f>G912+I912+K912+M912+O912+Q912+S912+U912+W912+Y912+AA912+AC912+AE912+AG912+AI912+AK912+AM912+AO912+AQ912+AS912</f>
        <v/>
      </c>
      <c r="F912" s="7">
        <f>H912+J912+L912+N912+P912+R912+T912+V912+X912+Z912+AB912+AD912+AF912+AH912+AJ912+AL912+AN912+AP912+AR912+AT912</f>
        <v/>
      </c>
      <c r="G912" s="7" t="n">
        <v>1</v>
      </c>
      <c r="H912" s="7" t="n">
        <v>349851</v>
      </c>
      <c r="I912" s="7" t="inlineStr"/>
      <c r="J912" s="7" t="inlineStr"/>
      <c r="K912" s="7" t="inlineStr"/>
      <c r="L912" s="7" t="inlineStr"/>
      <c r="M912" s="7" t="inlineStr"/>
      <c r="N912" s="7" t="inlineStr"/>
      <c r="O912" s="7" t="inlineStr"/>
      <c r="P912" s="7" t="inlineStr"/>
      <c r="Q912" s="7" t="inlineStr"/>
      <c r="R912" s="7" t="inlineStr"/>
      <c r="S912" s="7" t="inlineStr"/>
      <c r="T912" s="7" t="inlineStr"/>
      <c r="U912" s="7" t="inlineStr"/>
      <c r="V912" s="7" t="inlineStr"/>
      <c r="W912" s="7" t="inlineStr"/>
      <c r="X912" s="7" t="inlineStr"/>
      <c r="Y912" s="7" t="inlineStr"/>
      <c r="Z912" s="7" t="inlineStr"/>
      <c r="AA912" s="7" t="inlineStr"/>
      <c r="AB912" s="7" t="inlineStr"/>
      <c r="AC912" s="7" t="inlineStr"/>
      <c r="AD912" s="7" t="inlineStr"/>
      <c r="AE912" s="7" t="inlineStr"/>
      <c r="AF912" s="7" t="inlineStr"/>
      <c r="AG912" s="7" t="inlineStr"/>
      <c r="AH912" s="7" t="inlineStr"/>
      <c r="AI912" s="7" t="inlineStr"/>
      <c r="AJ912" s="7" t="inlineStr"/>
      <c r="AK912" s="7" t="inlineStr"/>
      <c r="AL912" s="7" t="inlineStr"/>
      <c r="AM912" s="7" t="inlineStr"/>
      <c r="AN912" s="7" t="inlineStr"/>
      <c r="AO912" s="7" t="inlineStr"/>
      <c r="AP912" s="7" t="inlineStr"/>
      <c r="AQ912" s="7" t="inlineStr"/>
      <c r="AR912" s="7" t="inlineStr"/>
      <c r="AS912" s="7" t="inlineStr"/>
      <c r="AT912" s="7" t="inlineStr"/>
      <c r="AU912" s="7">
        <f>AW912+AY912+BA912+BC912+BE912+BG912+BI912</f>
        <v/>
      </c>
      <c r="AV912" s="7">
        <f>AX912+AZ912+BB912+BD912+BF912+BH912+BJ912</f>
        <v/>
      </c>
      <c r="AW912" s="7" t="inlineStr"/>
      <c r="AX912" s="7" t="inlineStr"/>
      <c r="AY912" s="7" t="inlineStr"/>
      <c r="AZ912" s="7" t="inlineStr"/>
      <c r="BA912" s="7" t="inlineStr"/>
      <c r="BB912" s="7" t="inlineStr"/>
      <c r="BC912" s="7" t="inlineStr"/>
      <c r="BD912" s="7" t="inlineStr"/>
      <c r="BE912" s="7" t="inlineStr"/>
      <c r="BF912" s="7" t="inlineStr"/>
      <c r="BG912" s="7" t="inlineStr"/>
      <c r="BH912" s="7" t="inlineStr"/>
      <c r="BI912" s="7" t="inlineStr"/>
      <c r="BJ912" s="7" t="inlineStr"/>
      <c r="BK912" s="7">
        <f>BM912+BO912+BQ912+BS912+BU912</f>
        <v/>
      </c>
      <c r="BL912" s="7">
        <f>BN912+BP912+BR912+BT912+BV912</f>
        <v/>
      </c>
      <c r="BM912" s="7" t="inlineStr"/>
      <c r="BN912" s="7" t="inlineStr"/>
      <c r="BO912" s="7" t="inlineStr"/>
      <c r="BP912" s="7" t="inlineStr"/>
      <c r="BQ912" s="7" t="inlineStr"/>
      <c r="BR912" s="7" t="inlineStr"/>
      <c r="BS912" s="7" t="inlineStr"/>
      <c r="BT912" s="7" t="inlineStr"/>
      <c r="BU912" s="7" t="inlineStr"/>
      <c r="BV912" s="7" t="inlineStr"/>
      <c r="BW912" s="7">
        <f>BY912+CA912+CC912+CE912+CG912+CI912+CK912+CM912+CO912+CQ912+CS912+CU912+CW912+CY912+DA912+DC912</f>
        <v/>
      </c>
      <c r="BX912" s="7">
        <f>BZ912+CB912+CD912+CF912+CH912+CJ912+CL912+CN912+CP912+CR912+CT912+CV912+CX912+CZ912+DB912+DD912</f>
        <v/>
      </c>
      <c r="BY912" s="7" t="inlineStr"/>
      <c r="BZ912" s="7" t="inlineStr"/>
      <c r="CA912" s="7" t="inlineStr"/>
      <c r="CB912" s="7" t="inlineStr"/>
      <c r="CC912" s="7" t="inlineStr"/>
      <c r="CD912" s="7" t="inlineStr"/>
      <c r="CE912" s="7" t="inlineStr"/>
      <c r="CF912" s="7" t="inlineStr"/>
      <c r="CG912" s="7" t="inlineStr"/>
      <c r="CH912" s="7" t="inlineStr"/>
      <c r="CI912" s="7" t="inlineStr"/>
      <c r="CJ912" s="7" t="inlineStr"/>
      <c r="CK912" s="7" t="inlineStr"/>
      <c r="CL912" s="7" t="inlineStr"/>
      <c r="CM912" s="7" t="inlineStr"/>
      <c r="CN912" s="7" t="inlineStr"/>
      <c r="CO912" s="7" t="inlineStr"/>
      <c r="CP912" s="7" t="inlineStr"/>
      <c r="CQ912" s="7" t="inlineStr"/>
      <c r="CR912" s="7" t="inlineStr"/>
      <c r="CS912" s="7" t="inlineStr"/>
      <c r="CT912" s="7" t="inlineStr"/>
      <c r="CU912" s="7" t="inlineStr"/>
      <c r="CV912" s="7" t="inlineStr"/>
      <c r="CW912" s="7" t="inlineStr"/>
      <c r="CX912" s="7" t="inlineStr"/>
      <c r="CY912" s="7" t="inlineStr"/>
      <c r="CZ912" s="7" t="inlineStr"/>
      <c r="DA912" s="7" t="inlineStr"/>
      <c r="DB912" s="7" t="inlineStr"/>
      <c r="DC912" s="7" t="inlineStr"/>
      <c r="DD912" s="7" t="inlineStr"/>
      <c r="DE912" s="7">
        <f>DG912+DI912+DK912+DM912+DO912+DQ912+DS912+DU912+DW912+DY912+EA912+EC912+EE912</f>
        <v/>
      </c>
      <c r="DF912" s="7">
        <f>DH912+DJ912+DL912+DN912+DP912+DR912+DT912+DV912+DX912+DZ912+EB912+ED912+EF912</f>
        <v/>
      </c>
      <c r="DG912" s="7" t="inlineStr"/>
      <c r="DH912" s="7" t="inlineStr"/>
      <c r="DI912" s="7" t="inlineStr"/>
      <c r="DJ912" s="7" t="inlineStr"/>
      <c r="DK912" s="7" t="inlineStr"/>
      <c r="DL912" s="7" t="inlineStr"/>
      <c r="DM912" s="7" t="inlineStr"/>
      <c r="DN912" s="7" t="inlineStr"/>
      <c r="DO912" s="7" t="inlineStr"/>
      <c r="DP912" s="7" t="inlineStr"/>
      <c r="DQ912" s="7" t="inlineStr"/>
      <c r="DR912" s="7" t="inlineStr"/>
      <c r="DS912" s="7" t="inlineStr"/>
      <c r="DT912" s="7" t="inlineStr"/>
      <c r="DU912" s="7" t="inlineStr"/>
      <c r="DV912" s="7" t="inlineStr"/>
      <c r="DW912" s="7" t="inlineStr"/>
      <c r="DX912" s="7" t="inlineStr"/>
      <c r="DY912" s="7" t="inlineStr"/>
      <c r="DZ912" s="7" t="inlineStr"/>
      <c r="EA912" s="7" t="inlineStr"/>
      <c r="EB912" s="7" t="inlineStr"/>
      <c r="EC912" s="7" t="inlineStr"/>
      <c r="ED912" s="7" t="inlineStr"/>
      <c r="EE912" s="7" t="inlineStr"/>
      <c r="EF912" s="7" t="inlineStr"/>
      <c r="EG912" s="7">
        <f>E912+AU912+BK912+BW912+DE912</f>
        <v/>
      </c>
      <c r="EH912" s="7">
        <f>F912+AV912+BL912+BX912+DF912</f>
        <v/>
      </c>
    </row>
    <row r="913" hidden="1" outlineLevel="1">
      <c r="A913" s="5" t="n">
        <v>111</v>
      </c>
      <c r="B913" s="6" t="inlineStr">
        <is>
          <t>Б МИРАКЛЕ МАКС ФАРМ (1-ГОР БОЛНИЦА--НИГОРА)--52</t>
        </is>
      </c>
      <c r="C913" s="6" t="inlineStr">
        <is>
          <t>Ташкент</t>
        </is>
      </c>
      <c r="D913" s="6" t="inlineStr">
        <is>
          <t>Ташкент 2</t>
        </is>
      </c>
      <c r="E913" s="7">
        <f>G913+I913+K913+M913+O913+Q913+S913+U913+W913+Y913+AA913+AC913+AE913+AG913+AI913+AK913+AM913+AO913+AQ913+AS913</f>
        <v/>
      </c>
      <c r="F913" s="7">
        <f>H913+J913+L913+N913+P913+R913+T913+V913+X913+Z913+AB913+AD913+AF913+AH913+AJ913+AL913+AN913+AP913+AR913+AT913</f>
        <v/>
      </c>
      <c r="G913" s="7" t="inlineStr"/>
      <c r="H913" s="7" t="inlineStr"/>
      <c r="I913" s="7" t="inlineStr"/>
      <c r="J913" s="7" t="inlineStr"/>
      <c r="K913" s="7" t="inlineStr"/>
      <c r="L913" s="7" t="inlineStr"/>
      <c r="M913" s="7" t="inlineStr"/>
      <c r="N913" s="7" t="inlineStr"/>
      <c r="O913" s="7" t="inlineStr"/>
      <c r="P913" s="7" t="inlineStr"/>
      <c r="Q913" s="7" t="inlineStr"/>
      <c r="R913" s="7" t="inlineStr"/>
      <c r="S913" s="7" t="inlineStr"/>
      <c r="T913" s="7" t="inlineStr"/>
      <c r="U913" s="7" t="inlineStr"/>
      <c r="V913" s="7" t="inlineStr"/>
      <c r="W913" s="7" t="inlineStr"/>
      <c r="X913" s="7" t="inlineStr"/>
      <c r="Y913" s="7" t="inlineStr"/>
      <c r="Z913" s="7" t="inlineStr"/>
      <c r="AA913" s="7" t="inlineStr"/>
      <c r="AB913" s="7" t="inlineStr"/>
      <c r="AC913" s="7" t="inlineStr"/>
      <c r="AD913" s="7" t="inlineStr"/>
      <c r="AE913" s="7" t="inlineStr"/>
      <c r="AF913" s="7" t="inlineStr"/>
      <c r="AG913" s="7" t="inlineStr"/>
      <c r="AH913" s="7" t="inlineStr"/>
      <c r="AI913" s="7" t="inlineStr"/>
      <c r="AJ913" s="7" t="inlineStr"/>
      <c r="AK913" s="7" t="inlineStr"/>
      <c r="AL913" s="7" t="inlineStr"/>
      <c r="AM913" s="7" t="inlineStr"/>
      <c r="AN913" s="7" t="inlineStr"/>
      <c r="AO913" s="7" t="inlineStr"/>
      <c r="AP913" s="7" t="inlineStr"/>
      <c r="AQ913" s="7" t="inlineStr"/>
      <c r="AR913" s="7" t="inlineStr"/>
      <c r="AS913" s="7" t="inlineStr"/>
      <c r="AT913" s="7" t="inlineStr"/>
      <c r="AU913" s="7">
        <f>AW913+AY913+BA913+BC913+BE913+BG913+BI913</f>
        <v/>
      </c>
      <c r="AV913" s="7">
        <f>AX913+AZ913+BB913+BD913+BF913+BH913+BJ913</f>
        <v/>
      </c>
      <c r="AW913" s="7" t="inlineStr"/>
      <c r="AX913" s="7" t="inlineStr"/>
      <c r="AY913" s="7" t="inlineStr"/>
      <c r="AZ913" s="7" t="inlineStr"/>
      <c r="BA913" s="7" t="inlineStr"/>
      <c r="BB913" s="7" t="inlineStr"/>
      <c r="BC913" s="7" t="inlineStr"/>
      <c r="BD913" s="7" t="inlineStr"/>
      <c r="BE913" s="7" t="inlineStr"/>
      <c r="BF913" s="7" t="inlineStr"/>
      <c r="BG913" s="7" t="inlineStr"/>
      <c r="BH913" s="7" t="inlineStr"/>
      <c r="BI913" s="7" t="inlineStr"/>
      <c r="BJ913" s="7" t="inlineStr"/>
      <c r="BK913" s="7">
        <f>BM913+BO913+BQ913+BS913+BU913</f>
        <v/>
      </c>
      <c r="BL913" s="7">
        <f>BN913+BP913+BR913+BT913+BV913</f>
        <v/>
      </c>
      <c r="BM913" s="7" t="inlineStr"/>
      <c r="BN913" s="7" t="inlineStr"/>
      <c r="BO913" s="7" t="inlineStr"/>
      <c r="BP913" s="7" t="inlineStr"/>
      <c r="BQ913" s="7" t="inlineStr"/>
      <c r="BR913" s="7" t="inlineStr"/>
      <c r="BS913" s="7" t="inlineStr"/>
      <c r="BT913" s="7" t="inlineStr"/>
      <c r="BU913" s="7" t="inlineStr"/>
      <c r="BV913" s="7" t="inlineStr"/>
      <c r="BW913" s="7">
        <f>BY913+CA913+CC913+CE913+CG913+CI913+CK913+CM913+CO913+CQ913+CS913+CU913+CW913+CY913+DA913+DC913</f>
        <v/>
      </c>
      <c r="BX913" s="7">
        <f>BZ913+CB913+CD913+CF913+CH913+CJ913+CL913+CN913+CP913+CR913+CT913+CV913+CX913+CZ913+DB913+DD913</f>
        <v/>
      </c>
      <c r="BY913" s="7" t="inlineStr"/>
      <c r="BZ913" s="7" t="inlineStr"/>
      <c r="CA913" s="7" t="inlineStr"/>
      <c r="CB913" s="7" t="inlineStr"/>
      <c r="CC913" s="7" t="inlineStr"/>
      <c r="CD913" s="7" t="inlineStr"/>
      <c r="CE913" s="7" t="n">
        <v>10</v>
      </c>
      <c r="CF913" s="7" t="n">
        <v>85650</v>
      </c>
      <c r="CG913" s="7" t="inlineStr"/>
      <c r="CH913" s="7" t="inlineStr"/>
      <c r="CI913" s="7" t="inlineStr"/>
      <c r="CJ913" s="7" t="inlineStr"/>
      <c r="CK913" s="7" t="inlineStr"/>
      <c r="CL913" s="7" t="inlineStr"/>
      <c r="CM913" s="7" t="inlineStr"/>
      <c r="CN913" s="7" t="inlineStr"/>
      <c r="CO913" s="7" t="inlineStr"/>
      <c r="CP913" s="7" t="inlineStr"/>
      <c r="CQ913" s="7" t="inlineStr"/>
      <c r="CR913" s="7" t="inlineStr"/>
      <c r="CS913" s="7" t="inlineStr"/>
      <c r="CT913" s="7" t="inlineStr"/>
      <c r="CU913" s="7" t="inlineStr"/>
      <c r="CV913" s="7" t="inlineStr"/>
      <c r="CW913" s="7" t="inlineStr"/>
      <c r="CX913" s="7" t="inlineStr"/>
      <c r="CY913" s="7" t="inlineStr"/>
      <c r="CZ913" s="7" t="inlineStr"/>
      <c r="DA913" s="7" t="inlineStr"/>
      <c r="DB913" s="7" t="inlineStr"/>
      <c r="DC913" s="7" t="inlineStr"/>
      <c r="DD913" s="7" t="inlineStr"/>
      <c r="DE913" s="7">
        <f>DG913+DI913+DK913+DM913+DO913+DQ913+DS913+DU913+DW913+DY913+EA913+EC913+EE913</f>
        <v/>
      </c>
      <c r="DF913" s="7">
        <f>DH913+DJ913+DL913+DN913+DP913+DR913+DT913+DV913+DX913+DZ913+EB913+ED913+EF913</f>
        <v/>
      </c>
      <c r="DG913" s="7" t="inlineStr"/>
      <c r="DH913" s="7" t="inlineStr"/>
      <c r="DI913" s="7" t="inlineStr"/>
      <c r="DJ913" s="7" t="inlineStr"/>
      <c r="DK913" s="7" t="inlineStr"/>
      <c r="DL913" s="7" t="inlineStr"/>
      <c r="DM913" s="7" t="inlineStr"/>
      <c r="DN913" s="7" t="inlineStr"/>
      <c r="DO913" s="7" t="inlineStr"/>
      <c r="DP913" s="7" t="inlineStr"/>
      <c r="DQ913" s="7" t="inlineStr"/>
      <c r="DR913" s="7" t="inlineStr"/>
      <c r="DS913" s="7" t="inlineStr"/>
      <c r="DT913" s="7" t="inlineStr"/>
      <c r="DU913" s="7" t="inlineStr"/>
      <c r="DV913" s="7" t="inlineStr"/>
      <c r="DW913" s="7" t="inlineStr"/>
      <c r="DX913" s="7" t="inlineStr"/>
      <c r="DY913" s="7" t="inlineStr"/>
      <c r="DZ913" s="7" t="inlineStr"/>
      <c r="EA913" s="7" t="inlineStr"/>
      <c r="EB913" s="7" t="inlineStr"/>
      <c r="EC913" s="7" t="inlineStr"/>
      <c r="ED913" s="7" t="inlineStr"/>
      <c r="EE913" s="7" t="inlineStr"/>
      <c r="EF913" s="7" t="inlineStr"/>
      <c r="EG913" s="7">
        <f>E913+AU913+BK913+BW913+DE913</f>
        <v/>
      </c>
      <c r="EH913" s="7">
        <f>F913+AV913+BL913+BX913+DF913</f>
        <v/>
      </c>
    </row>
    <row r="914" hidden="1" outlineLevel="1">
      <c r="A914" s="5" t="n">
        <v>112</v>
      </c>
      <c r="B914" s="6" t="inlineStr">
        <is>
          <t>Б МК ИММУНИТЙ ФАРМ (ЧИРЧИК--МАВЛУДА)--53</t>
        </is>
      </c>
      <c r="C914" s="6" t="inlineStr">
        <is>
          <t>Ташкент</t>
        </is>
      </c>
      <c r="D914" s="6" t="inlineStr">
        <is>
          <t>Ташкент 1</t>
        </is>
      </c>
      <c r="E914" s="7">
        <f>G914+I914+K914+M914+O914+Q914+S914+U914+W914+Y914+AA914+AC914+AE914+AG914+AI914+AK914+AM914+AO914+AQ914+AS914</f>
        <v/>
      </c>
      <c r="F914" s="7">
        <f>H914+J914+L914+N914+P914+R914+T914+V914+X914+Z914+AB914+AD914+AF914+AH914+AJ914+AL914+AN914+AP914+AR914+AT914</f>
        <v/>
      </c>
      <c r="G914" s="7" t="inlineStr"/>
      <c r="H914" s="7" t="inlineStr"/>
      <c r="I914" s="7" t="inlineStr"/>
      <c r="J914" s="7" t="inlineStr"/>
      <c r="K914" s="7" t="inlineStr"/>
      <c r="L914" s="7" t="inlineStr"/>
      <c r="M914" s="7" t="inlineStr"/>
      <c r="N914" s="7" t="inlineStr"/>
      <c r="O914" s="7" t="inlineStr"/>
      <c r="P914" s="7" t="inlineStr"/>
      <c r="Q914" s="7" t="n">
        <v>2</v>
      </c>
      <c r="R914" s="7" t="n">
        <v>312450</v>
      </c>
      <c r="S914" s="7" t="inlineStr"/>
      <c r="T914" s="7" t="inlineStr"/>
      <c r="U914" s="7" t="inlineStr"/>
      <c r="V914" s="7" t="inlineStr"/>
      <c r="W914" s="7" t="inlineStr"/>
      <c r="X914" s="7" t="inlineStr"/>
      <c r="Y914" s="7" t="inlineStr"/>
      <c r="Z914" s="7" t="inlineStr"/>
      <c r="AA914" s="7" t="inlineStr"/>
      <c r="AB914" s="7" t="inlineStr"/>
      <c r="AC914" s="7" t="inlineStr"/>
      <c r="AD914" s="7" t="inlineStr"/>
      <c r="AE914" s="7" t="inlineStr"/>
      <c r="AF914" s="7" t="inlineStr"/>
      <c r="AG914" s="7" t="inlineStr"/>
      <c r="AH914" s="7" t="inlineStr"/>
      <c r="AI914" s="7" t="inlineStr"/>
      <c r="AJ914" s="7" t="inlineStr"/>
      <c r="AK914" s="7" t="inlineStr"/>
      <c r="AL914" s="7" t="inlineStr"/>
      <c r="AM914" s="7" t="inlineStr"/>
      <c r="AN914" s="7" t="inlineStr"/>
      <c r="AO914" s="7" t="inlineStr"/>
      <c r="AP914" s="7" t="inlineStr"/>
      <c r="AQ914" s="7" t="inlineStr"/>
      <c r="AR914" s="7" t="inlineStr"/>
      <c r="AS914" s="7" t="inlineStr"/>
      <c r="AT914" s="7" t="inlineStr"/>
      <c r="AU914" s="7">
        <f>AW914+AY914+BA914+BC914+BE914+BG914+BI914</f>
        <v/>
      </c>
      <c r="AV914" s="7">
        <f>AX914+AZ914+BB914+BD914+BF914+BH914+BJ914</f>
        <v/>
      </c>
      <c r="AW914" s="7" t="inlineStr"/>
      <c r="AX914" s="7" t="inlineStr"/>
      <c r="AY914" s="7" t="inlineStr"/>
      <c r="AZ914" s="7" t="inlineStr"/>
      <c r="BA914" s="7" t="inlineStr"/>
      <c r="BB914" s="7" t="inlineStr"/>
      <c r="BC914" s="7" t="inlineStr"/>
      <c r="BD914" s="7" t="inlineStr"/>
      <c r="BE914" s="7" t="inlineStr"/>
      <c r="BF914" s="7" t="inlineStr"/>
      <c r="BG914" s="7" t="inlineStr"/>
      <c r="BH914" s="7" t="inlineStr"/>
      <c r="BI914" s="7" t="inlineStr"/>
      <c r="BJ914" s="7" t="inlineStr"/>
      <c r="BK914" s="7">
        <f>BM914+BO914+BQ914+BS914+BU914</f>
        <v/>
      </c>
      <c r="BL914" s="7">
        <f>BN914+BP914+BR914+BT914+BV914</f>
        <v/>
      </c>
      <c r="BM914" s="7" t="inlineStr"/>
      <c r="BN914" s="7" t="inlineStr"/>
      <c r="BO914" s="7" t="inlineStr"/>
      <c r="BP914" s="7" t="inlineStr"/>
      <c r="BQ914" s="7" t="inlineStr"/>
      <c r="BR914" s="7" t="inlineStr"/>
      <c r="BS914" s="7" t="inlineStr"/>
      <c r="BT914" s="7" t="inlineStr"/>
      <c r="BU914" s="7" t="n">
        <v>2</v>
      </c>
      <c r="BV914" s="7" t="n">
        <v>356204</v>
      </c>
      <c r="BW914" s="7">
        <f>BY914+CA914+CC914+CE914+CG914+CI914+CK914+CM914+CO914+CQ914+CS914+CU914+CW914+CY914+DA914+DC914</f>
        <v/>
      </c>
      <c r="BX914" s="7">
        <f>BZ914+CB914+CD914+CF914+CH914+CJ914+CL914+CN914+CP914+CR914+CT914+CV914+CX914+CZ914+DB914+DD914</f>
        <v/>
      </c>
      <c r="BY914" s="7" t="inlineStr"/>
      <c r="BZ914" s="7" t="inlineStr"/>
      <c r="CA914" s="7" t="inlineStr"/>
      <c r="CB914" s="7" t="inlineStr"/>
      <c r="CC914" s="7" t="inlineStr"/>
      <c r="CD914" s="7" t="inlineStr"/>
      <c r="CE914" s="7" t="inlineStr"/>
      <c r="CF914" s="7" t="inlineStr"/>
      <c r="CG914" s="7" t="inlineStr"/>
      <c r="CH914" s="7" t="inlineStr"/>
      <c r="CI914" s="7" t="inlineStr"/>
      <c r="CJ914" s="7" t="inlineStr"/>
      <c r="CK914" s="7" t="inlineStr"/>
      <c r="CL914" s="7" t="inlineStr"/>
      <c r="CM914" s="7" t="inlineStr"/>
      <c r="CN914" s="7" t="inlineStr"/>
      <c r="CO914" s="7" t="inlineStr"/>
      <c r="CP914" s="7" t="inlineStr"/>
      <c r="CQ914" s="7" t="inlineStr"/>
      <c r="CR914" s="7" t="inlineStr"/>
      <c r="CS914" s="7" t="inlineStr"/>
      <c r="CT914" s="7" t="inlineStr"/>
      <c r="CU914" s="7" t="inlineStr"/>
      <c r="CV914" s="7" t="inlineStr"/>
      <c r="CW914" s="7" t="inlineStr"/>
      <c r="CX914" s="7" t="inlineStr"/>
      <c r="CY914" s="7" t="inlineStr"/>
      <c r="CZ914" s="7" t="inlineStr"/>
      <c r="DA914" s="7" t="inlineStr"/>
      <c r="DB914" s="7" t="inlineStr"/>
      <c r="DC914" s="7" t="inlineStr"/>
      <c r="DD914" s="7" t="inlineStr"/>
      <c r="DE914" s="7">
        <f>DG914+DI914+DK914+DM914+DO914+DQ914+DS914+DU914+DW914+DY914+EA914+EC914+EE914</f>
        <v/>
      </c>
      <c r="DF914" s="7">
        <f>DH914+DJ914+DL914+DN914+DP914+DR914+DT914+DV914+DX914+DZ914+EB914+ED914+EF914</f>
        <v/>
      </c>
      <c r="DG914" s="7" t="inlineStr"/>
      <c r="DH914" s="7" t="inlineStr"/>
      <c r="DI914" s="7" t="inlineStr"/>
      <c r="DJ914" s="7" t="inlineStr"/>
      <c r="DK914" s="7" t="inlineStr"/>
      <c r="DL914" s="7" t="inlineStr"/>
      <c r="DM914" s="7" t="inlineStr"/>
      <c r="DN914" s="7" t="inlineStr"/>
      <c r="DO914" s="7" t="inlineStr"/>
      <c r="DP914" s="7" t="inlineStr"/>
      <c r="DQ914" s="7" t="inlineStr"/>
      <c r="DR914" s="7" t="inlineStr"/>
      <c r="DS914" s="7" t="inlineStr"/>
      <c r="DT914" s="7" t="inlineStr"/>
      <c r="DU914" s="7" t="inlineStr"/>
      <c r="DV914" s="7" t="inlineStr"/>
      <c r="DW914" s="7" t="inlineStr"/>
      <c r="DX914" s="7" t="inlineStr"/>
      <c r="DY914" s="7" t="inlineStr"/>
      <c r="DZ914" s="7" t="inlineStr"/>
      <c r="EA914" s="7" t="inlineStr"/>
      <c r="EB914" s="7" t="inlineStr"/>
      <c r="EC914" s="7" t="inlineStr"/>
      <c r="ED914" s="7" t="inlineStr"/>
      <c r="EE914" s="7" t="inlineStr"/>
      <c r="EF914" s="7" t="inlineStr"/>
      <c r="EG914" s="7">
        <f>E914+AU914+BK914+BW914+DE914</f>
        <v/>
      </c>
      <c r="EH914" s="7">
        <f>F914+AV914+BL914+BX914+DF914</f>
        <v/>
      </c>
    </row>
    <row r="915" hidden="1" outlineLevel="1">
      <c r="A915" s="5" t="n">
        <v>113</v>
      </c>
      <c r="B915" s="6" t="inlineStr">
        <is>
          <t>Б МОЛЕКУЛА ФАРМ (ЧИРЧИК-МАВЛУДА)--53</t>
        </is>
      </c>
      <c r="C915" s="6" t="inlineStr">
        <is>
          <t>Ташкент</t>
        </is>
      </c>
      <c r="D915" s="6" t="inlineStr">
        <is>
          <t>Ташкент 1</t>
        </is>
      </c>
      <c r="E915" s="7">
        <f>G915+I915+K915+M915+O915+Q915+S915+U915+W915+Y915+AA915+AC915+AE915+AG915+AI915+AK915+AM915+AO915+AQ915+AS915</f>
        <v/>
      </c>
      <c r="F915" s="7">
        <f>H915+J915+L915+N915+P915+R915+T915+V915+X915+Z915+AB915+AD915+AF915+AH915+AJ915+AL915+AN915+AP915+AR915+AT915</f>
        <v/>
      </c>
      <c r="G915" s="7" t="inlineStr"/>
      <c r="H915" s="7" t="inlineStr"/>
      <c r="I915" s="7" t="inlineStr"/>
      <c r="J915" s="7" t="inlineStr"/>
      <c r="K915" s="7" t="inlineStr"/>
      <c r="L915" s="7" t="inlineStr"/>
      <c r="M915" s="7" t="inlineStr"/>
      <c r="N915" s="7" t="inlineStr"/>
      <c r="O915" s="7" t="inlineStr"/>
      <c r="P915" s="7" t="inlineStr"/>
      <c r="Q915" s="7" t="n">
        <v>3</v>
      </c>
      <c r="R915" s="7" t="n">
        <v>283377</v>
      </c>
      <c r="S915" s="7" t="inlineStr"/>
      <c r="T915" s="7" t="inlineStr"/>
      <c r="U915" s="7" t="inlineStr"/>
      <c r="V915" s="7" t="inlineStr"/>
      <c r="W915" s="7" t="inlineStr"/>
      <c r="X915" s="7" t="inlineStr"/>
      <c r="Y915" s="7" t="inlineStr"/>
      <c r="Z915" s="7" t="inlineStr"/>
      <c r="AA915" s="7" t="inlineStr"/>
      <c r="AB915" s="7" t="inlineStr"/>
      <c r="AC915" s="7" t="inlineStr"/>
      <c r="AD915" s="7" t="inlineStr"/>
      <c r="AE915" s="7" t="inlineStr"/>
      <c r="AF915" s="7" t="inlineStr"/>
      <c r="AG915" s="7" t="inlineStr"/>
      <c r="AH915" s="7" t="inlineStr"/>
      <c r="AI915" s="7" t="inlineStr"/>
      <c r="AJ915" s="7" t="inlineStr"/>
      <c r="AK915" s="7" t="inlineStr"/>
      <c r="AL915" s="7" t="inlineStr"/>
      <c r="AM915" s="7" t="inlineStr"/>
      <c r="AN915" s="7" t="inlineStr"/>
      <c r="AO915" s="7" t="inlineStr"/>
      <c r="AP915" s="7" t="inlineStr"/>
      <c r="AQ915" s="7" t="inlineStr"/>
      <c r="AR915" s="7" t="inlineStr"/>
      <c r="AS915" s="7" t="inlineStr"/>
      <c r="AT915" s="7" t="inlineStr"/>
      <c r="AU915" s="7">
        <f>AW915+AY915+BA915+BC915+BE915+BG915+BI915</f>
        <v/>
      </c>
      <c r="AV915" s="7">
        <f>AX915+AZ915+BB915+BD915+BF915+BH915+BJ915</f>
        <v/>
      </c>
      <c r="AW915" s="7" t="inlineStr"/>
      <c r="AX915" s="7" t="inlineStr"/>
      <c r="AY915" s="7" t="inlineStr"/>
      <c r="AZ915" s="7" t="inlineStr"/>
      <c r="BA915" s="7" t="inlineStr"/>
      <c r="BB915" s="7" t="inlineStr"/>
      <c r="BC915" s="7" t="inlineStr"/>
      <c r="BD915" s="7" t="inlineStr"/>
      <c r="BE915" s="7" t="inlineStr"/>
      <c r="BF915" s="7" t="inlineStr"/>
      <c r="BG915" s="7" t="inlineStr"/>
      <c r="BH915" s="7" t="inlineStr"/>
      <c r="BI915" s="7" t="inlineStr"/>
      <c r="BJ915" s="7" t="inlineStr"/>
      <c r="BK915" s="7">
        <f>BM915+BO915+BQ915+BS915+BU915</f>
        <v/>
      </c>
      <c r="BL915" s="7">
        <f>BN915+BP915+BR915+BT915+BV915</f>
        <v/>
      </c>
      <c r="BM915" s="7" t="inlineStr"/>
      <c r="BN915" s="7" t="inlineStr"/>
      <c r="BO915" s="7" t="inlineStr"/>
      <c r="BP915" s="7" t="inlineStr"/>
      <c r="BQ915" s="7" t="inlineStr"/>
      <c r="BR915" s="7" t="inlineStr"/>
      <c r="BS915" s="7" t="inlineStr"/>
      <c r="BT915" s="7" t="inlineStr"/>
      <c r="BU915" s="7" t="inlineStr"/>
      <c r="BV915" s="7" t="inlineStr"/>
      <c r="BW915" s="7">
        <f>BY915+CA915+CC915+CE915+CG915+CI915+CK915+CM915+CO915+CQ915+CS915+CU915+CW915+CY915+DA915+DC915</f>
        <v/>
      </c>
      <c r="BX915" s="7">
        <f>BZ915+CB915+CD915+CF915+CH915+CJ915+CL915+CN915+CP915+CR915+CT915+CV915+CX915+CZ915+DB915+DD915</f>
        <v/>
      </c>
      <c r="BY915" s="7" t="inlineStr"/>
      <c r="BZ915" s="7" t="inlineStr"/>
      <c r="CA915" s="7" t="inlineStr"/>
      <c r="CB915" s="7" t="inlineStr"/>
      <c r="CC915" s="7" t="inlineStr"/>
      <c r="CD915" s="7" t="inlineStr"/>
      <c r="CE915" s="7" t="inlineStr"/>
      <c r="CF915" s="7" t="inlineStr"/>
      <c r="CG915" s="7" t="inlineStr"/>
      <c r="CH915" s="7" t="inlineStr"/>
      <c r="CI915" s="7" t="inlineStr"/>
      <c r="CJ915" s="7" t="inlineStr"/>
      <c r="CK915" s="7" t="inlineStr"/>
      <c r="CL915" s="7" t="inlineStr"/>
      <c r="CM915" s="7" t="inlineStr"/>
      <c r="CN915" s="7" t="inlineStr"/>
      <c r="CO915" s="7" t="inlineStr"/>
      <c r="CP915" s="7" t="inlineStr"/>
      <c r="CQ915" s="7" t="inlineStr"/>
      <c r="CR915" s="7" t="inlineStr"/>
      <c r="CS915" s="7" t="inlineStr"/>
      <c r="CT915" s="7" t="inlineStr"/>
      <c r="CU915" s="7" t="inlineStr"/>
      <c r="CV915" s="7" t="inlineStr"/>
      <c r="CW915" s="7" t="inlineStr"/>
      <c r="CX915" s="7" t="inlineStr"/>
      <c r="CY915" s="7" t="inlineStr"/>
      <c r="CZ915" s="7" t="inlineStr"/>
      <c r="DA915" s="7" t="inlineStr"/>
      <c r="DB915" s="7" t="inlineStr"/>
      <c r="DC915" s="7" t="inlineStr"/>
      <c r="DD915" s="7" t="inlineStr"/>
      <c r="DE915" s="7">
        <f>DG915+DI915+DK915+DM915+DO915+DQ915+DS915+DU915+DW915+DY915+EA915+EC915+EE915</f>
        <v/>
      </c>
      <c r="DF915" s="7">
        <f>DH915+DJ915+DL915+DN915+DP915+DR915+DT915+DV915+DX915+DZ915+EB915+ED915+EF915</f>
        <v/>
      </c>
      <c r="DG915" s="7" t="inlineStr"/>
      <c r="DH915" s="7" t="inlineStr"/>
      <c r="DI915" s="7" t="inlineStr"/>
      <c r="DJ915" s="7" t="inlineStr"/>
      <c r="DK915" s="7" t="inlineStr"/>
      <c r="DL915" s="7" t="inlineStr"/>
      <c r="DM915" s="7" t="inlineStr"/>
      <c r="DN915" s="7" t="inlineStr"/>
      <c r="DO915" s="7" t="inlineStr"/>
      <c r="DP915" s="7" t="inlineStr"/>
      <c r="DQ915" s="7" t="inlineStr"/>
      <c r="DR915" s="7" t="inlineStr"/>
      <c r="DS915" s="7" t="inlineStr"/>
      <c r="DT915" s="7" t="inlineStr"/>
      <c r="DU915" s="7" t="inlineStr"/>
      <c r="DV915" s="7" t="inlineStr"/>
      <c r="DW915" s="7" t="inlineStr"/>
      <c r="DX915" s="7" t="inlineStr"/>
      <c r="DY915" s="7" t="inlineStr"/>
      <c r="DZ915" s="7" t="inlineStr"/>
      <c r="EA915" s="7" t="inlineStr"/>
      <c r="EB915" s="7" t="inlineStr"/>
      <c r="EC915" s="7" t="inlineStr"/>
      <c r="ED915" s="7" t="inlineStr"/>
      <c r="EE915" s="7" t="inlineStr"/>
      <c r="EF915" s="7" t="inlineStr"/>
      <c r="EG915" s="7">
        <f>E915+AU915+BK915+BW915+DE915</f>
        <v/>
      </c>
      <c r="EH915" s="7">
        <f>F915+AV915+BL915+BX915+DF915</f>
        <v/>
      </c>
    </row>
    <row r="916" hidden="1" outlineLevel="1">
      <c r="A916" s="5" t="n">
        <v>114</v>
      </c>
      <c r="B916" s="6" t="inlineStr">
        <is>
          <t>Б МУБИНА ФАРМ СЕРВИС (СЕРГЕЛИ-НИГОРА)--57</t>
        </is>
      </c>
      <c r="C916" s="6" t="inlineStr">
        <is>
          <t>Ташкент</t>
        </is>
      </c>
      <c r="D916" s="6" t="inlineStr">
        <is>
          <t>Ташкент 2</t>
        </is>
      </c>
      <c r="E916" s="7">
        <f>G916+I916+K916+M916+O916+Q916+S916+U916+W916+Y916+AA916+AC916+AE916+AG916+AI916+AK916+AM916+AO916+AQ916+AS916</f>
        <v/>
      </c>
      <c r="F916" s="7">
        <f>H916+J916+L916+N916+P916+R916+T916+V916+X916+Z916+AB916+AD916+AF916+AH916+AJ916+AL916+AN916+AP916+AR916+AT916</f>
        <v/>
      </c>
      <c r="G916" s="7" t="inlineStr"/>
      <c r="H916" s="7" t="inlineStr"/>
      <c r="I916" s="7" t="inlineStr"/>
      <c r="J916" s="7" t="inlineStr"/>
      <c r="K916" s="7" t="inlineStr"/>
      <c r="L916" s="7" t="inlineStr"/>
      <c r="M916" s="7" t="inlineStr"/>
      <c r="N916" s="7" t="inlineStr"/>
      <c r="O916" s="7" t="inlineStr"/>
      <c r="P916" s="7" t="inlineStr"/>
      <c r="Q916" s="7" t="n">
        <v>5</v>
      </c>
      <c r="R916" s="7" t="n">
        <v>2320510</v>
      </c>
      <c r="S916" s="7" t="inlineStr"/>
      <c r="T916" s="7" t="inlineStr"/>
      <c r="U916" s="7" t="inlineStr"/>
      <c r="V916" s="7" t="inlineStr"/>
      <c r="W916" s="7" t="inlineStr"/>
      <c r="X916" s="7" t="inlineStr"/>
      <c r="Y916" s="7" t="inlineStr"/>
      <c r="Z916" s="7" t="inlineStr"/>
      <c r="AA916" s="7" t="inlineStr"/>
      <c r="AB916" s="7" t="inlineStr"/>
      <c r="AC916" s="7" t="inlineStr"/>
      <c r="AD916" s="7" t="inlineStr"/>
      <c r="AE916" s="7" t="inlineStr"/>
      <c r="AF916" s="7" t="inlineStr"/>
      <c r="AG916" s="7" t="inlineStr"/>
      <c r="AH916" s="7" t="inlineStr"/>
      <c r="AI916" s="7" t="inlineStr"/>
      <c r="AJ916" s="7" t="inlineStr"/>
      <c r="AK916" s="7" t="inlineStr"/>
      <c r="AL916" s="7" t="inlineStr"/>
      <c r="AM916" s="7" t="inlineStr"/>
      <c r="AN916" s="7" t="inlineStr"/>
      <c r="AO916" s="7" t="inlineStr"/>
      <c r="AP916" s="7" t="inlineStr"/>
      <c r="AQ916" s="7" t="inlineStr"/>
      <c r="AR916" s="7" t="inlineStr"/>
      <c r="AS916" s="7" t="inlineStr"/>
      <c r="AT916" s="7" t="inlineStr"/>
      <c r="AU916" s="7">
        <f>AW916+AY916+BA916+BC916+BE916+BG916+BI916</f>
        <v/>
      </c>
      <c r="AV916" s="7">
        <f>AX916+AZ916+BB916+BD916+BF916+BH916+BJ916</f>
        <v/>
      </c>
      <c r="AW916" s="7" t="inlineStr"/>
      <c r="AX916" s="7" t="inlineStr"/>
      <c r="AY916" s="7" t="inlineStr"/>
      <c r="AZ916" s="7" t="inlineStr"/>
      <c r="BA916" s="7" t="inlineStr"/>
      <c r="BB916" s="7" t="inlineStr"/>
      <c r="BC916" s="7" t="inlineStr"/>
      <c r="BD916" s="7" t="inlineStr"/>
      <c r="BE916" s="7" t="inlineStr"/>
      <c r="BF916" s="7" t="inlineStr"/>
      <c r="BG916" s="7" t="inlineStr"/>
      <c r="BH916" s="7" t="inlineStr"/>
      <c r="BI916" s="7" t="inlineStr"/>
      <c r="BJ916" s="7" t="inlineStr"/>
      <c r="BK916" s="7">
        <f>BM916+BO916+BQ916+BS916+BU916</f>
        <v/>
      </c>
      <c r="BL916" s="7">
        <f>BN916+BP916+BR916+BT916+BV916</f>
        <v/>
      </c>
      <c r="BM916" s="7" t="inlineStr"/>
      <c r="BN916" s="7" t="inlineStr"/>
      <c r="BO916" s="7" t="inlineStr"/>
      <c r="BP916" s="7" t="inlineStr"/>
      <c r="BQ916" s="7" t="inlineStr"/>
      <c r="BR916" s="7" t="inlineStr"/>
      <c r="BS916" s="7" t="inlineStr"/>
      <c r="BT916" s="7" t="inlineStr"/>
      <c r="BU916" s="7" t="inlineStr"/>
      <c r="BV916" s="7" t="inlineStr"/>
      <c r="BW916" s="7">
        <f>BY916+CA916+CC916+CE916+CG916+CI916+CK916+CM916+CO916+CQ916+CS916+CU916+CW916+CY916+DA916+DC916</f>
        <v/>
      </c>
      <c r="BX916" s="7">
        <f>BZ916+CB916+CD916+CF916+CH916+CJ916+CL916+CN916+CP916+CR916+CT916+CV916+CX916+CZ916+DB916+DD916</f>
        <v/>
      </c>
      <c r="BY916" s="7" t="inlineStr"/>
      <c r="BZ916" s="7" t="inlineStr"/>
      <c r="CA916" s="7" t="inlineStr"/>
      <c r="CB916" s="7" t="inlineStr"/>
      <c r="CC916" s="7" t="inlineStr"/>
      <c r="CD916" s="7" t="inlineStr"/>
      <c r="CE916" s="7" t="inlineStr"/>
      <c r="CF916" s="7" t="inlineStr"/>
      <c r="CG916" s="7" t="inlineStr"/>
      <c r="CH916" s="7" t="inlineStr"/>
      <c r="CI916" s="7" t="inlineStr"/>
      <c r="CJ916" s="7" t="inlineStr"/>
      <c r="CK916" s="7" t="inlineStr"/>
      <c r="CL916" s="7" t="inlineStr"/>
      <c r="CM916" s="7" t="inlineStr"/>
      <c r="CN916" s="7" t="inlineStr"/>
      <c r="CO916" s="7" t="inlineStr"/>
      <c r="CP916" s="7" t="inlineStr"/>
      <c r="CQ916" s="7" t="inlineStr"/>
      <c r="CR916" s="7" t="inlineStr"/>
      <c r="CS916" s="7" t="inlineStr"/>
      <c r="CT916" s="7" t="inlineStr"/>
      <c r="CU916" s="7" t="inlineStr"/>
      <c r="CV916" s="7" t="inlineStr"/>
      <c r="CW916" s="7" t="inlineStr"/>
      <c r="CX916" s="7" t="inlineStr"/>
      <c r="CY916" s="7" t="inlineStr"/>
      <c r="CZ916" s="7" t="inlineStr"/>
      <c r="DA916" s="7" t="inlineStr"/>
      <c r="DB916" s="7" t="inlineStr"/>
      <c r="DC916" s="7" t="inlineStr"/>
      <c r="DD916" s="7" t="inlineStr"/>
      <c r="DE916" s="7">
        <f>DG916+DI916+DK916+DM916+DO916+DQ916+DS916+DU916+DW916+DY916+EA916+EC916+EE916</f>
        <v/>
      </c>
      <c r="DF916" s="7">
        <f>DH916+DJ916+DL916+DN916+DP916+DR916+DT916+DV916+DX916+DZ916+EB916+ED916+EF916</f>
        <v/>
      </c>
      <c r="DG916" s="7" t="inlineStr"/>
      <c r="DH916" s="7" t="inlineStr"/>
      <c r="DI916" s="7" t="inlineStr"/>
      <c r="DJ916" s="7" t="inlineStr"/>
      <c r="DK916" s="7" t="inlineStr"/>
      <c r="DL916" s="7" t="inlineStr"/>
      <c r="DM916" s="7" t="inlineStr"/>
      <c r="DN916" s="7" t="inlineStr"/>
      <c r="DO916" s="7" t="inlineStr"/>
      <c r="DP916" s="7" t="inlineStr"/>
      <c r="DQ916" s="7" t="inlineStr"/>
      <c r="DR916" s="7" t="inlineStr"/>
      <c r="DS916" s="7" t="inlineStr"/>
      <c r="DT916" s="7" t="inlineStr"/>
      <c r="DU916" s="7" t="inlineStr"/>
      <c r="DV916" s="7" t="inlineStr"/>
      <c r="DW916" s="7" t="inlineStr"/>
      <c r="DX916" s="7" t="inlineStr"/>
      <c r="DY916" s="7" t="inlineStr"/>
      <c r="DZ916" s="7" t="inlineStr"/>
      <c r="EA916" s="7" t="inlineStr"/>
      <c r="EB916" s="7" t="inlineStr"/>
      <c r="EC916" s="7" t="inlineStr"/>
      <c r="ED916" s="7" t="inlineStr"/>
      <c r="EE916" s="7" t="inlineStr"/>
      <c r="EF916" s="7" t="inlineStr"/>
      <c r="EG916" s="7">
        <f>E916+AU916+BK916+BW916+DE916</f>
        <v/>
      </c>
      <c r="EH916" s="7">
        <f>F916+AV916+BL916+BX916+DF916</f>
        <v/>
      </c>
    </row>
    <row r="917" hidden="1" outlineLevel="1">
      <c r="A917" s="5" t="n">
        <v>115</v>
      </c>
      <c r="B917" s="6" t="inlineStr">
        <is>
          <t>Б МУЗАФФАРХУЖА ХИЛОЛА (ЯШНОБОД ТУЗЕЛ--НИГОРА)--54</t>
        </is>
      </c>
      <c r="C917" s="6" t="inlineStr">
        <is>
          <t>Ташкент</t>
        </is>
      </c>
      <c r="D917" s="6" t="inlineStr">
        <is>
          <t>Ташкент 1</t>
        </is>
      </c>
      <c r="E917" s="7">
        <f>G917+I917+K917+M917+O917+Q917+S917+U917+W917+Y917+AA917+AC917+AE917+AG917+AI917+AK917+AM917+AO917+AQ917+AS917</f>
        <v/>
      </c>
      <c r="F917" s="7">
        <f>H917+J917+L917+N917+P917+R917+T917+V917+X917+Z917+AB917+AD917+AF917+AH917+AJ917+AL917+AN917+AP917+AR917+AT917</f>
        <v/>
      </c>
      <c r="G917" s="7" t="inlineStr"/>
      <c r="H917" s="7" t="inlineStr"/>
      <c r="I917" s="7" t="inlineStr"/>
      <c r="J917" s="7" t="inlineStr"/>
      <c r="K917" s="7" t="inlineStr"/>
      <c r="L917" s="7" t="inlineStr"/>
      <c r="M917" s="7" t="inlineStr"/>
      <c r="N917" s="7" t="inlineStr"/>
      <c r="O917" s="7" t="inlineStr"/>
      <c r="P917" s="7" t="inlineStr"/>
      <c r="Q917" s="7" t="n">
        <v>5</v>
      </c>
      <c r="R917" s="7" t="n">
        <v>140765</v>
      </c>
      <c r="S917" s="7" t="inlineStr"/>
      <c r="T917" s="7" t="inlineStr"/>
      <c r="U917" s="7" t="inlineStr"/>
      <c r="V917" s="7" t="inlineStr"/>
      <c r="W917" s="7" t="inlineStr"/>
      <c r="X917" s="7" t="inlineStr"/>
      <c r="Y917" s="7" t="inlineStr"/>
      <c r="Z917" s="7" t="inlineStr"/>
      <c r="AA917" s="7" t="inlineStr"/>
      <c r="AB917" s="7" t="inlineStr"/>
      <c r="AC917" s="7" t="inlineStr"/>
      <c r="AD917" s="7" t="inlineStr"/>
      <c r="AE917" s="7" t="inlineStr"/>
      <c r="AF917" s="7" t="inlineStr"/>
      <c r="AG917" s="7" t="inlineStr"/>
      <c r="AH917" s="7" t="inlineStr"/>
      <c r="AI917" s="7" t="inlineStr"/>
      <c r="AJ917" s="7" t="inlineStr"/>
      <c r="AK917" s="7" t="inlineStr"/>
      <c r="AL917" s="7" t="inlineStr"/>
      <c r="AM917" s="7" t="inlineStr"/>
      <c r="AN917" s="7" t="inlineStr"/>
      <c r="AO917" s="7" t="inlineStr"/>
      <c r="AP917" s="7" t="inlineStr"/>
      <c r="AQ917" s="7" t="inlineStr"/>
      <c r="AR917" s="7" t="inlineStr"/>
      <c r="AS917" s="7" t="inlineStr"/>
      <c r="AT917" s="7" t="inlineStr"/>
      <c r="AU917" s="7">
        <f>AW917+AY917+BA917+BC917+BE917+BG917+BI917</f>
        <v/>
      </c>
      <c r="AV917" s="7">
        <f>AX917+AZ917+BB917+BD917+BF917+BH917+BJ917</f>
        <v/>
      </c>
      <c r="AW917" s="7" t="inlineStr"/>
      <c r="AX917" s="7" t="inlineStr"/>
      <c r="AY917" s="7" t="inlineStr"/>
      <c r="AZ917" s="7" t="inlineStr"/>
      <c r="BA917" s="7" t="inlineStr"/>
      <c r="BB917" s="7" t="inlineStr"/>
      <c r="BC917" s="7" t="inlineStr"/>
      <c r="BD917" s="7" t="inlineStr"/>
      <c r="BE917" s="7" t="inlineStr"/>
      <c r="BF917" s="7" t="inlineStr"/>
      <c r="BG917" s="7" t="inlineStr"/>
      <c r="BH917" s="7" t="inlineStr"/>
      <c r="BI917" s="7" t="inlineStr"/>
      <c r="BJ917" s="7" t="inlineStr"/>
      <c r="BK917" s="7">
        <f>BM917+BO917+BQ917+BS917+BU917</f>
        <v/>
      </c>
      <c r="BL917" s="7">
        <f>BN917+BP917+BR917+BT917+BV917</f>
        <v/>
      </c>
      <c r="BM917" s="7" t="inlineStr"/>
      <c r="BN917" s="7" t="inlineStr"/>
      <c r="BO917" s="7" t="inlineStr"/>
      <c r="BP917" s="7" t="inlineStr"/>
      <c r="BQ917" s="7" t="inlineStr"/>
      <c r="BR917" s="7" t="inlineStr"/>
      <c r="BS917" s="7" t="inlineStr"/>
      <c r="BT917" s="7" t="inlineStr"/>
      <c r="BU917" s="7" t="inlineStr"/>
      <c r="BV917" s="7" t="inlineStr"/>
      <c r="BW917" s="7">
        <f>BY917+CA917+CC917+CE917+CG917+CI917+CK917+CM917+CO917+CQ917+CS917+CU917+CW917+CY917+DA917+DC917</f>
        <v/>
      </c>
      <c r="BX917" s="7">
        <f>BZ917+CB917+CD917+CF917+CH917+CJ917+CL917+CN917+CP917+CR917+CT917+CV917+CX917+CZ917+DB917+DD917</f>
        <v/>
      </c>
      <c r="BY917" s="7" t="inlineStr"/>
      <c r="BZ917" s="7" t="inlineStr"/>
      <c r="CA917" s="7" t="inlineStr"/>
      <c r="CB917" s="7" t="inlineStr"/>
      <c r="CC917" s="7" t="inlineStr"/>
      <c r="CD917" s="7" t="inlineStr"/>
      <c r="CE917" s="7" t="inlineStr"/>
      <c r="CF917" s="7" t="inlineStr"/>
      <c r="CG917" s="7" t="inlineStr"/>
      <c r="CH917" s="7" t="inlineStr"/>
      <c r="CI917" s="7" t="inlineStr"/>
      <c r="CJ917" s="7" t="inlineStr"/>
      <c r="CK917" s="7" t="inlineStr"/>
      <c r="CL917" s="7" t="inlineStr"/>
      <c r="CM917" s="7" t="inlineStr"/>
      <c r="CN917" s="7" t="inlineStr"/>
      <c r="CO917" s="7" t="inlineStr"/>
      <c r="CP917" s="7" t="inlineStr"/>
      <c r="CQ917" s="7" t="inlineStr"/>
      <c r="CR917" s="7" t="inlineStr"/>
      <c r="CS917" s="7" t="inlineStr"/>
      <c r="CT917" s="7" t="inlineStr"/>
      <c r="CU917" s="7" t="inlineStr"/>
      <c r="CV917" s="7" t="inlineStr"/>
      <c r="CW917" s="7" t="inlineStr"/>
      <c r="CX917" s="7" t="inlineStr"/>
      <c r="CY917" s="7" t="inlineStr"/>
      <c r="CZ917" s="7" t="inlineStr"/>
      <c r="DA917" s="7" t="inlineStr"/>
      <c r="DB917" s="7" t="inlineStr"/>
      <c r="DC917" s="7" t="inlineStr"/>
      <c r="DD917" s="7" t="inlineStr"/>
      <c r="DE917" s="7">
        <f>DG917+DI917+DK917+DM917+DO917+DQ917+DS917+DU917+DW917+DY917+EA917+EC917+EE917</f>
        <v/>
      </c>
      <c r="DF917" s="7">
        <f>DH917+DJ917+DL917+DN917+DP917+DR917+DT917+DV917+DX917+DZ917+EB917+ED917+EF917</f>
        <v/>
      </c>
      <c r="DG917" s="7" t="inlineStr"/>
      <c r="DH917" s="7" t="inlineStr"/>
      <c r="DI917" s="7" t="inlineStr"/>
      <c r="DJ917" s="7" t="inlineStr"/>
      <c r="DK917" s="7" t="inlineStr"/>
      <c r="DL917" s="7" t="inlineStr"/>
      <c r="DM917" s="7" t="inlineStr"/>
      <c r="DN917" s="7" t="inlineStr"/>
      <c r="DO917" s="7" t="inlineStr"/>
      <c r="DP917" s="7" t="inlineStr"/>
      <c r="DQ917" s="7" t="inlineStr"/>
      <c r="DR917" s="7" t="inlineStr"/>
      <c r="DS917" s="7" t="inlineStr"/>
      <c r="DT917" s="7" t="inlineStr"/>
      <c r="DU917" s="7" t="inlineStr"/>
      <c r="DV917" s="7" t="inlineStr"/>
      <c r="DW917" s="7" t="inlineStr"/>
      <c r="DX917" s="7" t="inlineStr"/>
      <c r="DY917" s="7" t="inlineStr"/>
      <c r="DZ917" s="7" t="inlineStr"/>
      <c r="EA917" s="7" t="inlineStr"/>
      <c r="EB917" s="7" t="inlineStr"/>
      <c r="EC917" s="7" t="inlineStr"/>
      <c r="ED917" s="7" t="inlineStr"/>
      <c r="EE917" s="7" t="inlineStr"/>
      <c r="EF917" s="7" t="inlineStr"/>
      <c r="EG917" s="7">
        <f>E917+AU917+BK917+BW917+DE917</f>
        <v/>
      </c>
      <c r="EH917" s="7">
        <f>F917+AV917+BL917+BX917+DF917</f>
        <v/>
      </c>
    </row>
    <row r="918" hidden="1" outlineLevel="1">
      <c r="A918" s="5" t="n">
        <v>116</v>
      </c>
      <c r="B918" s="6" t="inlineStr">
        <is>
          <t>Б МУНОЖАТ-ФАРМ (БЕКОБОД--ГУЛХАЁ )--55</t>
        </is>
      </c>
      <c r="C918" s="6" t="inlineStr">
        <is>
          <t>Ташкент</t>
        </is>
      </c>
      <c r="D918" s="6" t="inlineStr">
        <is>
          <t>Ташкент 1</t>
        </is>
      </c>
      <c r="E918" s="7">
        <f>G918+I918+K918+M918+O918+Q918+S918+U918+W918+Y918+AA918+AC918+AE918+AG918+AI918+AK918+AM918+AO918+AQ918+AS918</f>
        <v/>
      </c>
      <c r="F918" s="7">
        <f>H918+J918+L918+N918+P918+R918+T918+V918+X918+Z918+AB918+AD918+AF918+AH918+AJ918+AL918+AN918+AP918+AR918+AT918</f>
        <v/>
      </c>
      <c r="G918" s="7" t="n">
        <v>4</v>
      </c>
      <c r="H918" s="7" t="n">
        <v>996712</v>
      </c>
      <c r="I918" s="7" t="inlineStr"/>
      <c r="J918" s="7" t="inlineStr"/>
      <c r="K918" s="7" t="inlineStr"/>
      <c r="L918" s="7" t="inlineStr"/>
      <c r="M918" s="7" t="n">
        <v>4</v>
      </c>
      <c r="N918" s="7" t="n">
        <v>74376</v>
      </c>
      <c r="O918" s="7" t="inlineStr"/>
      <c r="P918" s="7" t="inlineStr"/>
      <c r="Q918" s="7" t="n">
        <v>5</v>
      </c>
      <c r="R918" s="7" t="n">
        <v>201370</v>
      </c>
      <c r="S918" s="7" t="inlineStr"/>
      <c r="T918" s="7" t="inlineStr"/>
      <c r="U918" s="7" t="inlineStr"/>
      <c r="V918" s="7" t="inlineStr"/>
      <c r="W918" s="7" t="inlineStr"/>
      <c r="X918" s="7" t="inlineStr"/>
      <c r="Y918" s="7" t="inlineStr"/>
      <c r="Z918" s="7" t="inlineStr"/>
      <c r="AA918" s="7" t="inlineStr"/>
      <c r="AB918" s="7" t="inlineStr"/>
      <c r="AC918" s="7" t="inlineStr"/>
      <c r="AD918" s="7" t="inlineStr"/>
      <c r="AE918" s="7" t="inlineStr"/>
      <c r="AF918" s="7" t="inlineStr"/>
      <c r="AG918" s="7" t="inlineStr"/>
      <c r="AH918" s="7" t="inlineStr"/>
      <c r="AI918" s="7" t="inlineStr"/>
      <c r="AJ918" s="7" t="inlineStr"/>
      <c r="AK918" s="7" t="inlineStr"/>
      <c r="AL918" s="7" t="inlineStr"/>
      <c r="AM918" s="7" t="inlineStr"/>
      <c r="AN918" s="7" t="inlineStr"/>
      <c r="AO918" s="7" t="inlineStr"/>
      <c r="AP918" s="7" t="inlineStr"/>
      <c r="AQ918" s="7" t="inlineStr"/>
      <c r="AR918" s="7" t="inlineStr"/>
      <c r="AS918" s="7" t="inlineStr"/>
      <c r="AT918" s="7" t="inlineStr"/>
      <c r="AU918" s="7">
        <f>AW918+AY918+BA918+BC918+BE918+BG918+BI918</f>
        <v/>
      </c>
      <c r="AV918" s="7">
        <f>AX918+AZ918+BB918+BD918+BF918+BH918+BJ918</f>
        <v/>
      </c>
      <c r="AW918" s="7" t="inlineStr"/>
      <c r="AX918" s="7" t="inlineStr"/>
      <c r="AY918" s="7" t="inlineStr"/>
      <c r="AZ918" s="7" t="inlineStr"/>
      <c r="BA918" s="7" t="inlineStr"/>
      <c r="BB918" s="7" t="inlineStr"/>
      <c r="BC918" s="7" t="inlineStr"/>
      <c r="BD918" s="7" t="inlineStr"/>
      <c r="BE918" s="7" t="inlineStr"/>
      <c r="BF918" s="7" t="inlineStr"/>
      <c r="BG918" s="7" t="inlineStr"/>
      <c r="BH918" s="7" t="inlineStr"/>
      <c r="BI918" s="7" t="inlineStr"/>
      <c r="BJ918" s="7" t="inlineStr"/>
      <c r="BK918" s="7">
        <f>BM918+BO918+BQ918+BS918+BU918</f>
        <v/>
      </c>
      <c r="BL918" s="7">
        <f>BN918+BP918+BR918+BT918+BV918</f>
        <v/>
      </c>
      <c r="BM918" s="7" t="inlineStr"/>
      <c r="BN918" s="7" t="inlineStr"/>
      <c r="BO918" s="7" t="inlineStr"/>
      <c r="BP918" s="7" t="inlineStr"/>
      <c r="BQ918" s="7" t="inlineStr"/>
      <c r="BR918" s="7" t="inlineStr"/>
      <c r="BS918" s="7" t="inlineStr"/>
      <c r="BT918" s="7" t="inlineStr"/>
      <c r="BU918" s="7" t="inlineStr"/>
      <c r="BV918" s="7" t="inlineStr"/>
      <c r="BW918" s="7">
        <f>BY918+CA918+CC918+CE918+CG918+CI918+CK918+CM918+CO918+CQ918+CS918+CU918+CW918+CY918+DA918+DC918</f>
        <v/>
      </c>
      <c r="BX918" s="7">
        <f>BZ918+CB918+CD918+CF918+CH918+CJ918+CL918+CN918+CP918+CR918+CT918+CV918+CX918+CZ918+DB918+DD918</f>
        <v/>
      </c>
      <c r="BY918" s="7" t="inlineStr"/>
      <c r="BZ918" s="7" t="inlineStr"/>
      <c r="CA918" s="7" t="inlineStr"/>
      <c r="CB918" s="7" t="inlineStr"/>
      <c r="CC918" s="7" t="inlineStr"/>
      <c r="CD918" s="7" t="inlineStr"/>
      <c r="CE918" s="7" t="inlineStr"/>
      <c r="CF918" s="7" t="inlineStr"/>
      <c r="CG918" s="7" t="inlineStr"/>
      <c r="CH918" s="7" t="inlineStr"/>
      <c r="CI918" s="7" t="inlineStr"/>
      <c r="CJ918" s="7" t="inlineStr"/>
      <c r="CK918" s="7" t="inlineStr"/>
      <c r="CL918" s="7" t="inlineStr"/>
      <c r="CM918" s="7" t="inlineStr"/>
      <c r="CN918" s="7" t="inlineStr"/>
      <c r="CO918" s="7" t="inlineStr"/>
      <c r="CP918" s="7" t="inlineStr"/>
      <c r="CQ918" s="7" t="inlineStr"/>
      <c r="CR918" s="7" t="inlineStr"/>
      <c r="CS918" s="7" t="inlineStr"/>
      <c r="CT918" s="7" t="inlineStr"/>
      <c r="CU918" s="7" t="inlineStr"/>
      <c r="CV918" s="7" t="inlineStr"/>
      <c r="CW918" s="7" t="inlineStr"/>
      <c r="CX918" s="7" t="inlineStr"/>
      <c r="CY918" s="7" t="inlineStr"/>
      <c r="CZ918" s="7" t="inlineStr"/>
      <c r="DA918" s="7" t="inlineStr"/>
      <c r="DB918" s="7" t="inlineStr"/>
      <c r="DC918" s="7" t="inlineStr"/>
      <c r="DD918" s="7" t="inlineStr"/>
      <c r="DE918" s="7">
        <f>DG918+DI918+DK918+DM918+DO918+DQ918+DS918+DU918+DW918+DY918+EA918+EC918+EE918</f>
        <v/>
      </c>
      <c r="DF918" s="7">
        <f>DH918+DJ918+DL918+DN918+DP918+DR918+DT918+DV918+DX918+DZ918+EB918+ED918+EF918</f>
        <v/>
      </c>
      <c r="DG918" s="7" t="inlineStr"/>
      <c r="DH918" s="7" t="inlineStr"/>
      <c r="DI918" s="7" t="inlineStr"/>
      <c r="DJ918" s="7" t="inlineStr"/>
      <c r="DK918" s="7" t="inlineStr"/>
      <c r="DL918" s="7" t="inlineStr"/>
      <c r="DM918" s="7" t="inlineStr"/>
      <c r="DN918" s="7" t="inlineStr"/>
      <c r="DO918" s="7" t="inlineStr"/>
      <c r="DP918" s="7" t="inlineStr"/>
      <c r="DQ918" s="7" t="inlineStr"/>
      <c r="DR918" s="7" t="inlineStr"/>
      <c r="DS918" s="7" t="inlineStr"/>
      <c r="DT918" s="7" t="inlineStr"/>
      <c r="DU918" s="7" t="inlineStr"/>
      <c r="DV918" s="7" t="inlineStr"/>
      <c r="DW918" s="7" t="inlineStr"/>
      <c r="DX918" s="7" t="inlineStr"/>
      <c r="DY918" s="7" t="inlineStr"/>
      <c r="DZ918" s="7" t="inlineStr"/>
      <c r="EA918" s="7" t="inlineStr"/>
      <c r="EB918" s="7" t="inlineStr"/>
      <c r="EC918" s="7" t="inlineStr"/>
      <c r="ED918" s="7" t="inlineStr"/>
      <c r="EE918" s="7" t="inlineStr"/>
      <c r="EF918" s="7" t="inlineStr"/>
      <c r="EG918" s="7">
        <f>E918+AU918+BK918+BW918+DE918</f>
        <v/>
      </c>
      <c r="EH918" s="7">
        <f>F918+AV918+BL918+BX918+DF918</f>
        <v/>
      </c>
    </row>
    <row r="919" hidden="1" outlineLevel="1">
      <c r="A919" s="5" t="n">
        <v>117</v>
      </c>
      <c r="B919" s="6" t="inlineStr">
        <is>
          <t>Б МУХАЙЁ ФАРМ (БУСТОНЛИК--МАВЛУДА)--53</t>
        </is>
      </c>
      <c r="C919" s="6" t="inlineStr">
        <is>
          <t>Ташкент</t>
        </is>
      </c>
      <c r="D919" s="6" t="inlineStr">
        <is>
          <t>Ташкент 1</t>
        </is>
      </c>
      <c r="E919" s="7">
        <f>G919+I919+K919+M919+O919+Q919+S919+U919+W919+Y919+AA919+AC919+AE919+AG919+AI919+AK919+AM919+AO919+AQ919+AS919</f>
        <v/>
      </c>
      <c r="F919" s="7">
        <f>H919+J919+L919+N919+P919+R919+T919+V919+X919+Z919+AB919+AD919+AF919+AH919+AJ919+AL919+AN919+AP919+AR919+AT919</f>
        <v/>
      </c>
      <c r="G919" s="7" t="inlineStr"/>
      <c r="H919" s="7" t="inlineStr"/>
      <c r="I919" s="7" t="inlineStr"/>
      <c r="J919" s="7" t="inlineStr"/>
      <c r="K919" s="7" t="inlineStr"/>
      <c r="L919" s="7" t="inlineStr"/>
      <c r="M919" s="7" t="n">
        <v>5</v>
      </c>
      <c r="N919" s="7" t="n">
        <v>1412960</v>
      </c>
      <c r="O919" s="7" t="inlineStr"/>
      <c r="P919" s="7" t="inlineStr"/>
      <c r="Q919" s="7" t="n">
        <v>5</v>
      </c>
      <c r="R919" s="7" t="n">
        <v>1027750</v>
      </c>
      <c r="S919" s="7" t="inlineStr"/>
      <c r="T919" s="7" t="inlineStr"/>
      <c r="U919" s="7" t="inlineStr"/>
      <c r="V919" s="7" t="inlineStr"/>
      <c r="W919" s="7" t="inlineStr"/>
      <c r="X919" s="7" t="inlineStr"/>
      <c r="Y919" s="7" t="inlineStr"/>
      <c r="Z919" s="7" t="inlineStr"/>
      <c r="AA919" s="7" t="inlineStr"/>
      <c r="AB919" s="7" t="inlineStr"/>
      <c r="AC919" s="7" t="inlineStr"/>
      <c r="AD919" s="7" t="inlineStr"/>
      <c r="AE919" s="7" t="inlineStr"/>
      <c r="AF919" s="7" t="inlineStr"/>
      <c r="AG919" s="7" t="inlineStr"/>
      <c r="AH919" s="7" t="inlineStr"/>
      <c r="AI919" s="7" t="inlineStr"/>
      <c r="AJ919" s="7" t="inlineStr"/>
      <c r="AK919" s="7" t="inlineStr"/>
      <c r="AL919" s="7" t="inlineStr"/>
      <c r="AM919" s="7" t="inlineStr"/>
      <c r="AN919" s="7" t="inlineStr"/>
      <c r="AO919" s="7" t="inlineStr"/>
      <c r="AP919" s="7" t="inlineStr"/>
      <c r="AQ919" s="7" t="inlineStr"/>
      <c r="AR919" s="7" t="inlineStr"/>
      <c r="AS919" s="7" t="inlineStr"/>
      <c r="AT919" s="7" t="inlineStr"/>
      <c r="AU919" s="7">
        <f>AW919+AY919+BA919+BC919+BE919+BG919+BI919</f>
        <v/>
      </c>
      <c r="AV919" s="7">
        <f>AX919+AZ919+BB919+BD919+BF919+BH919+BJ919</f>
        <v/>
      </c>
      <c r="AW919" s="7" t="inlineStr"/>
      <c r="AX919" s="7" t="inlineStr"/>
      <c r="AY919" s="7" t="inlineStr"/>
      <c r="AZ919" s="7" t="inlineStr"/>
      <c r="BA919" s="7" t="inlineStr"/>
      <c r="BB919" s="7" t="inlineStr"/>
      <c r="BC919" s="7" t="inlineStr"/>
      <c r="BD919" s="7" t="inlineStr"/>
      <c r="BE919" s="7" t="inlineStr"/>
      <c r="BF919" s="7" t="inlineStr"/>
      <c r="BG919" s="7" t="inlineStr"/>
      <c r="BH919" s="7" t="inlineStr"/>
      <c r="BI919" s="7" t="inlineStr"/>
      <c r="BJ919" s="7" t="inlineStr"/>
      <c r="BK919" s="7">
        <f>BM919+BO919+BQ919+BS919+BU919</f>
        <v/>
      </c>
      <c r="BL919" s="7">
        <f>BN919+BP919+BR919+BT919+BV919</f>
        <v/>
      </c>
      <c r="BM919" s="7" t="inlineStr"/>
      <c r="BN919" s="7" t="inlineStr"/>
      <c r="BO919" s="7" t="inlineStr"/>
      <c r="BP919" s="7" t="inlineStr"/>
      <c r="BQ919" s="7" t="inlineStr"/>
      <c r="BR919" s="7" t="inlineStr"/>
      <c r="BS919" s="7" t="inlineStr"/>
      <c r="BT919" s="7" t="inlineStr"/>
      <c r="BU919" s="7" t="inlineStr"/>
      <c r="BV919" s="7" t="inlineStr"/>
      <c r="BW919" s="7">
        <f>BY919+CA919+CC919+CE919+CG919+CI919+CK919+CM919+CO919+CQ919+CS919+CU919+CW919+CY919+DA919+DC919</f>
        <v/>
      </c>
      <c r="BX919" s="7">
        <f>BZ919+CB919+CD919+CF919+CH919+CJ919+CL919+CN919+CP919+CR919+CT919+CV919+CX919+CZ919+DB919+DD919</f>
        <v/>
      </c>
      <c r="BY919" s="7" t="inlineStr"/>
      <c r="BZ919" s="7" t="inlineStr"/>
      <c r="CA919" s="7" t="inlineStr"/>
      <c r="CB919" s="7" t="inlineStr"/>
      <c r="CC919" s="7" t="inlineStr"/>
      <c r="CD919" s="7" t="inlineStr"/>
      <c r="CE919" s="7" t="inlineStr"/>
      <c r="CF919" s="7" t="inlineStr"/>
      <c r="CG919" s="7" t="inlineStr"/>
      <c r="CH919" s="7" t="inlineStr"/>
      <c r="CI919" s="7" t="inlineStr"/>
      <c r="CJ919" s="7" t="inlineStr"/>
      <c r="CK919" s="7" t="inlineStr"/>
      <c r="CL919" s="7" t="inlineStr"/>
      <c r="CM919" s="7" t="inlineStr"/>
      <c r="CN919" s="7" t="inlineStr"/>
      <c r="CO919" s="7" t="inlineStr"/>
      <c r="CP919" s="7" t="inlineStr"/>
      <c r="CQ919" s="7" t="inlineStr"/>
      <c r="CR919" s="7" t="inlineStr"/>
      <c r="CS919" s="7" t="inlineStr"/>
      <c r="CT919" s="7" t="inlineStr"/>
      <c r="CU919" s="7" t="inlineStr"/>
      <c r="CV919" s="7" t="inlineStr"/>
      <c r="CW919" s="7" t="inlineStr"/>
      <c r="CX919" s="7" t="inlineStr"/>
      <c r="CY919" s="7" t="inlineStr"/>
      <c r="CZ919" s="7" t="inlineStr"/>
      <c r="DA919" s="7" t="inlineStr"/>
      <c r="DB919" s="7" t="inlineStr"/>
      <c r="DC919" s="7" t="inlineStr"/>
      <c r="DD919" s="7" t="inlineStr"/>
      <c r="DE919" s="7">
        <f>DG919+DI919+DK919+DM919+DO919+DQ919+DS919+DU919+DW919+DY919+EA919+EC919+EE919</f>
        <v/>
      </c>
      <c r="DF919" s="7">
        <f>DH919+DJ919+DL919+DN919+DP919+DR919+DT919+DV919+DX919+DZ919+EB919+ED919+EF919</f>
        <v/>
      </c>
      <c r="DG919" s="7" t="inlineStr"/>
      <c r="DH919" s="7" t="inlineStr"/>
      <c r="DI919" s="7" t="inlineStr"/>
      <c r="DJ919" s="7" t="inlineStr"/>
      <c r="DK919" s="7" t="inlineStr"/>
      <c r="DL919" s="7" t="inlineStr"/>
      <c r="DM919" s="7" t="inlineStr"/>
      <c r="DN919" s="7" t="inlineStr"/>
      <c r="DO919" s="7" t="inlineStr"/>
      <c r="DP919" s="7" t="inlineStr"/>
      <c r="DQ919" s="7" t="inlineStr"/>
      <c r="DR919" s="7" t="inlineStr"/>
      <c r="DS919" s="7" t="inlineStr"/>
      <c r="DT919" s="7" t="inlineStr"/>
      <c r="DU919" s="7" t="inlineStr"/>
      <c r="DV919" s="7" t="inlineStr"/>
      <c r="DW919" s="7" t="inlineStr"/>
      <c r="DX919" s="7" t="inlineStr"/>
      <c r="DY919" s="7" t="inlineStr"/>
      <c r="DZ919" s="7" t="inlineStr"/>
      <c r="EA919" s="7" t="inlineStr"/>
      <c r="EB919" s="7" t="inlineStr"/>
      <c r="EC919" s="7" t="inlineStr"/>
      <c r="ED919" s="7" t="inlineStr"/>
      <c r="EE919" s="7" t="inlineStr"/>
      <c r="EF919" s="7" t="inlineStr"/>
      <c r="EG919" s="7">
        <f>E919+AU919+BK919+BW919+DE919</f>
        <v/>
      </c>
      <c r="EH919" s="7">
        <f>F919+AV919+BL919+BX919+DF919</f>
        <v/>
      </c>
    </row>
    <row r="920" hidden="1" outlineLevel="1">
      <c r="A920" s="5" t="n">
        <v>118</v>
      </c>
      <c r="B920" s="6" t="inlineStr">
        <is>
          <t>Б НЕВ ХЕЛЗ (ЧИРЧИК--НИГОРА)--53</t>
        </is>
      </c>
      <c r="C920" s="6" t="inlineStr">
        <is>
          <t>Ташкент</t>
        </is>
      </c>
      <c r="D920" s="6" t="inlineStr">
        <is>
          <t>Ташкент 1</t>
        </is>
      </c>
      <c r="E920" s="7">
        <f>G920+I920+K920+M920+O920+Q920+S920+U920+W920+Y920+AA920+AC920+AE920+AG920+AI920+AK920+AM920+AO920+AQ920+AS920</f>
        <v/>
      </c>
      <c r="F920" s="7">
        <f>H920+J920+L920+N920+P920+R920+T920+V920+X920+Z920+AB920+AD920+AF920+AH920+AJ920+AL920+AN920+AP920+AR920+AT920</f>
        <v/>
      </c>
      <c r="G920" s="7" t="inlineStr"/>
      <c r="H920" s="7" t="inlineStr"/>
      <c r="I920" s="7" t="inlineStr"/>
      <c r="J920" s="7" t="inlineStr"/>
      <c r="K920" s="7" t="inlineStr"/>
      <c r="L920" s="7" t="inlineStr"/>
      <c r="M920" s="7" t="inlineStr"/>
      <c r="N920" s="7" t="inlineStr"/>
      <c r="O920" s="7" t="inlineStr"/>
      <c r="P920" s="7" t="inlineStr"/>
      <c r="Q920" s="7" t="n">
        <v>17</v>
      </c>
      <c r="R920" s="7" t="n">
        <v>7310612</v>
      </c>
      <c r="S920" s="7" t="inlineStr"/>
      <c r="T920" s="7" t="inlineStr"/>
      <c r="U920" s="7" t="inlineStr"/>
      <c r="V920" s="7" t="inlineStr"/>
      <c r="W920" s="7" t="inlineStr"/>
      <c r="X920" s="7" t="inlineStr"/>
      <c r="Y920" s="7" t="inlineStr"/>
      <c r="Z920" s="7" t="inlineStr"/>
      <c r="AA920" s="7" t="inlineStr"/>
      <c r="AB920" s="7" t="inlineStr"/>
      <c r="AC920" s="7" t="inlineStr"/>
      <c r="AD920" s="7" t="inlineStr"/>
      <c r="AE920" s="7" t="inlineStr"/>
      <c r="AF920" s="7" t="inlineStr"/>
      <c r="AG920" s="7" t="inlineStr"/>
      <c r="AH920" s="7" t="inlineStr"/>
      <c r="AI920" s="7" t="inlineStr"/>
      <c r="AJ920" s="7" t="inlineStr"/>
      <c r="AK920" s="7" t="inlineStr"/>
      <c r="AL920" s="7" t="inlineStr"/>
      <c r="AM920" s="7" t="inlineStr"/>
      <c r="AN920" s="7" t="inlineStr"/>
      <c r="AO920" s="7" t="inlineStr"/>
      <c r="AP920" s="7" t="inlineStr"/>
      <c r="AQ920" s="7" t="inlineStr"/>
      <c r="AR920" s="7" t="inlineStr"/>
      <c r="AS920" s="7" t="inlineStr"/>
      <c r="AT920" s="7" t="inlineStr"/>
      <c r="AU920" s="7">
        <f>AW920+AY920+BA920+BC920+BE920+BG920+BI920</f>
        <v/>
      </c>
      <c r="AV920" s="7">
        <f>AX920+AZ920+BB920+BD920+BF920+BH920+BJ920</f>
        <v/>
      </c>
      <c r="AW920" s="7" t="inlineStr"/>
      <c r="AX920" s="7" t="inlineStr"/>
      <c r="AY920" s="7" t="inlineStr"/>
      <c r="AZ920" s="7" t="inlineStr"/>
      <c r="BA920" s="7" t="inlineStr"/>
      <c r="BB920" s="7" t="inlineStr"/>
      <c r="BC920" s="7" t="inlineStr"/>
      <c r="BD920" s="7" t="inlineStr"/>
      <c r="BE920" s="7" t="inlineStr"/>
      <c r="BF920" s="7" t="inlineStr"/>
      <c r="BG920" s="7" t="inlineStr"/>
      <c r="BH920" s="7" t="inlineStr"/>
      <c r="BI920" s="7" t="inlineStr"/>
      <c r="BJ920" s="7" t="inlineStr"/>
      <c r="BK920" s="7">
        <f>BM920+BO920+BQ920+BS920+BU920</f>
        <v/>
      </c>
      <c r="BL920" s="7">
        <f>BN920+BP920+BR920+BT920+BV920</f>
        <v/>
      </c>
      <c r="BM920" s="7" t="inlineStr"/>
      <c r="BN920" s="7" t="inlineStr"/>
      <c r="BO920" s="7" t="inlineStr"/>
      <c r="BP920" s="7" t="inlineStr"/>
      <c r="BQ920" s="7" t="inlineStr"/>
      <c r="BR920" s="7" t="inlineStr"/>
      <c r="BS920" s="7" t="inlineStr"/>
      <c r="BT920" s="7" t="inlineStr"/>
      <c r="BU920" s="7" t="inlineStr"/>
      <c r="BV920" s="7" t="inlineStr"/>
      <c r="BW920" s="7">
        <f>BY920+CA920+CC920+CE920+CG920+CI920+CK920+CM920+CO920+CQ920+CS920+CU920+CW920+CY920+DA920+DC920</f>
        <v/>
      </c>
      <c r="BX920" s="7">
        <f>BZ920+CB920+CD920+CF920+CH920+CJ920+CL920+CN920+CP920+CR920+CT920+CV920+CX920+CZ920+DB920+DD920</f>
        <v/>
      </c>
      <c r="BY920" s="7" t="inlineStr"/>
      <c r="BZ920" s="7" t="inlineStr"/>
      <c r="CA920" s="7" t="inlineStr"/>
      <c r="CB920" s="7" t="inlineStr"/>
      <c r="CC920" s="7" t="inlineStr"/>
      <c r="CD920" s="7" t="inlineStr"/>
      <c r="CE920" s="7" t="inlineStr"/>
      <c r="CF920" s="7" t="inlineStr"/>
      <c r="CG920" s="7" t="inlineStr"/>
      <c r="CH920" s="7" t="inlineStr"/>
      <c r="CI920" s="7" t="inlineStr"/>
      <c r="CJ920" s="7" t="inlineStr"/>
      <c r="CK920" s="7" t="inlineStr"/>
      <c r="CL920" s="7" t="inlineStr"/>
      <c r="CM920" s="7" t="inlineStr"/>
      <c r="CN920" s="7" t="inlineStr"/>
      <c r="CO920" s="7" t="inlineStr"/>
      <c r="CP920" s="7" t="inlineStr"/>
      <c r="CQ920" s="7" t="inlineStr"/>
      <c r="CR920" s="7" t="inlineStr"/>
      <c r="CS920" s="7" t="inlineStr"/>
      <c r="CT920" s="7" t="inlineStr"/>
      <c r="CU920" s="7" t="inlineStr"/>
      <c r="CV920" s="7" t="inlineStr"/>
      <c r="CW920" s="7" t="inlineStr"/>
      <c r="CX920" s="7" t="inlineStr"/>
      <c r="CY920" s="7" t="inlineStr"/>
      <c r="CZ920" s="7" t="inlineStr"/>
      <c r="DA920" s="7" t="inlineStr"/>
      <c r="DB920" s="7" t="inlineStr"/>
      <c r="DC920" s="7" t="inlineStr"/>
      <c r="DD920" s="7" t="inlineStr"/>
      <c r="DE920" s="7">
        <f>DG920+DI920+DK920+DM920+DO920+DQ920+DS920+DU920+DW920+DY920+EA920+EC920+EE920</f>
        <v/>
      </c>
      <c r="DF920" s="7">
        <f>DH920+DJ920+DL920+DN920+DP920+DR920+DT920+DV920+DX920+DZ920+EB920+ED920+EF920</f>
        <v/>
      </c>
      <c r="DG920" s="7" t="inlineStr"/>
      <c r="DH920" s="7" t="inlineStr"/>
      <c r="DI920" s="7" t="inlineStr"/>
      <c r="DJ920" s="7" t="inlineStr"/>
      <c r="DK920" s="7" t="inlineStr"/>
      <c r="DL920" s="7" t="inlineStr"/>
      <c r="DM920" s="7" t="inlineStr"/>
      <c r="DN920" s="7" t="inlineStr"/>
      <c r="DO920" s="7" t="inlineStr"/>
      <c r="DP920" s="7" t="inlineStr"/>
      <c r="DQ920" s="7" t="inlineStr"/>
      <c r="DR920" s="7" t="inlineStr"/>
      <c r="DS920" s="7" t="inlineStr"/>
      <c r="DT920" s="7" t="inlineStr"/>
      <c r="DU920" s="7" t="inlineStr"/>
      <c r="DV920" s="7" t="inlineStr"/>
      <c r="DW920" s="7" t="inlineStr"/>
      <c r="DX920" s="7" t="inlineStr"/>
      <c r="DY920" s="7" t="inlineStr"/>
      <c r="DZ920" s="7" t="inlineStr"/>
      <c r="EA920" s="7" t="inlineStr"/>
      <c r="EB920" s="7" t="inlineStr"/>
      <c r="EC920" s="7" t="inlineStr"/>
      <c r="ED920" s="7" t="inlineStr"/>
      <c r="EE920" s="7" t="inlineStr"/>
      <c r="EF920" s="7" t="inlineStr"/>
      <c r="EG920" s="7">
        <f>E920+AU920+BK920+BW920+DE920</f>
        <v/>
      </c>
      <c r="EH920" s="7">
        <f>F920+AV920+BL920+BX920+DF920</f>
        <v/>
      </c>
    </row>
    <row r="921" hidden="1" outlineLevel="1">
      <c r="A921" s="5" t="n">
        <v>119</v>
      </c>
      <c r="B921" s="6" t="inlineStr">
        <is>
          <t>Б ОХАНГАРОН ФАРМ ХК  (ОХАНГАРОН--МАВЛУДА)---54</t>
        </is>
      </c>
      <c r="C921" s="6" t="inlineStr">
        <is>
          <t>Ташкент</t>
        </is>
      </c>
      <c r="D921" s="6" t="inlineStr">
        <is>
          <t>Ташкент 2</t>
        </is>
      </c>
      <c r="E921" s="7">
        <f>G921+I921+K921+M921+O921+Q921+S921+U921+W921+Y921+AA921+AC921+AE921+AG921+AI921+AK921+AM921+AO921+AQ921+AS921</f>
        <v/>
      </c>
      <c r="F921" s="7">
        <f>H921+J921+L921+N921+P921+R921+T921+V921+X921+Z921+AB921+AD921+AF921+AH921+AJ921+AL921+AN921+AP921+AR921+AT921</f>
        <v/>
      </c>
      <c r="G921" s="7" t="n">
        <v>1</v>
      </c>
      <c r="H921" s="7" t="n">
        <v>103155</v>
      </c>
      <c r="I921" s="7" t="inlineStr"/>
      <c r="J921" s="7" t="inlineStr"/>
      <c r="K921" s="7" t="inlineStr"/>
      <c r="L921" s="7" t="inlineStr"/>
      <c r="M921" s="7" t="inlineStr"/>
      <c r="N921" s="7" t="inlineStr"/>
      <c r="O921" s="7" t="inlineStr"/>
      <c r="P921" s="7" t="inlineStr"/>
      <c r="Q921" s="7" t="inlineStr"/>
      <c r="R921" s="7" t="inlineStr"/>
      <c r="S921" s="7" t="inlineStr"/>
      <c r="T921" s="7" t="inlineStr"/>
      <c r="U921" s="7" t="inlineStr"/>
      <c r="V921" s="7" t="inlineStr"/>
      <c r="W921" s="7" t="inlineStr"/>
      <c r="X921" s="7" t="inlineStr"/>
      <c r="Y921" s="7" t="inlineStr"/>
      <c r="Z921" s="7" t="inlineStr"/>
      <c r="AA921" s="7" t="inlineStr"/>
      <c r="AB921" s="7" t="inlineStr"/>
      <c r="AC921" s="7" t="inlineStr"/>
      <c r="AD921" s="7" t="inlineStr"/>
      <c r="AE921" s="7" t="inlineStr"/>
      <c r="AF921" s="7" t="inlineStr"/>
      <c r="AG921" s="7" t="inlineStr"/>
      <c r="AH921" s="7" t="inlineStr"/>
      <c r="AI921" s="7" t="inlineStr"/>
      <c r="AJ921" s="7" t="inlineStr"/>
      <c r="AK921" s="7" t="inlineStr"/>
      <c r="AL921" s="7" t="inlineStr"/>
      <c r="AM921" s="7" t="inlineStr"/>
      <c r="AN921" s="7" t="inlineStr"/>
      <c r="AO921" s="7" t="inlineStr"/>
      <c r="AP921" s="7" t="inlineStr"/>
      <c r="AQ921" s="7" t="inlineStr"/>
      <c r="AR921" s="7" t="inlineStr"/>
      <c r="AS921" s="7" t="inlineStr"/>
      <c r="AT921" s="7" t="inlineStr"/>
      <c r="AU921" s="7">
        <f>AW921+AY921+BA921+BC921+BE921+BG921+BI921</f>
        <v/>
      </c>
      <c r="AV921" s="7">
        <f>AX921+AZ921+BB921+BD921+BF921+BH921+BJ921</f>
        <v/>
      </c>
      <c r="AW921" s="7" t="inlineStr"/>
      <c r="AX921" s="7" t="inlineStr"/>
      <c r="AY921" s="7" t="inlineStr"/>
      <c r="AZ921" s="7" t="inlineStr"/>
      <c r="BA921" s="7" t="inlineStr"/>
      <c r="BB921" s="7" t="inlineStr"/>
      <c r="BC921" s="7" t="inlineStr"/>
      <c r="BD921" s="7" t="inlineStr"/>
      <c r="BE921" s="7" t="inlineStr"/>
      <c r="BF921" s="7" t="inlineStr"/>
      <c r="BG921" s="7" t="inlineStr"/>
      <c r="BH921" s="7" t="inlineStr"/>
      <c r="BI921" s="7" t="inlineStr"/>
      <c r="BJ921" s="7" t="inlineStr"/>
      <c r="BK921" s="7">
        <f>BM921+BO921+BQ921+BS921+BU921</f>
        <v/>
      </c>
      <c r="BL921" s="7">
        <f>BN921+BP921+BR921+BT921+BV921</f>
        <v/>
      </c>
      <c r="BM921" s="7" t="inlineStr"/>
      <c r="BN921" s="7" t="inlineStr"/>
      <c r="BO921" s="7" t="inlineStr"/>
      <c r="BP921" s="7" t="inlineStr"/>
      <c r="BQ921" s="7" t="inlineStr"/>
      <c r="BR921" s="7" t="inlineStr"/>
      <c r="BS921" s="7" t="inlineStr"/>
      <c r="BT921" s="7" t="inlineStr"/>
      <c r="BU921" s="7" t="inlineStr"/>
      <c r="BV921" s="7" t="inlineStr"/>
      <c r="BW921" s="7">
        <f>BY921+CA921+CC921+CE921+CG921+CI921+CK921+CM921+CO921+CQ921+CS921+CU921+CW921+CY921+DA921+DC921</f>
        <v/>
      </c>
      <c r="BX921" s="7">
        <f>BZ921+CB921+CD921+CF921+CH921+CJ921+CL921+CN921+CP921+CR921+CT921+CV921+CX921+CZ921+DB921+DD921</f>
        <v/>
      </c>
      <c r="BY921" s="7" t="inlineStr"/>
      <c r="BZ921" s="7" t="inlineStr"/>
      <c r="CA921" s="7" t="inlineStr"/>
      <c r="CB921" s="7" t="inlineStr"/>
      <c r="CC921" s="7" t="inlineStr"/>
      <c r="CD921" s="7" t="inlineStr"/>
      <c r="CE921" s="7" t="inlineStr"/>
      <c r="CF921" s="7" t="inlineStr"/>
      <c r="CG921" s="7" t="inlineStr"/>
      <c r="CH921" s="7" t="inlineStr"/>
      <c r="CI921" s="7" t="inlineStr"/>
      <c r="CJ921" s="7" t="inlineStr"/>
      <c r="CK921" s="7" t="inlineStr"/>
      <c r="CL921" s="7" t="inlineStr"/>
      <c r="CM921" s="7" t="inlineStr"/>
      <c r="CN921" s="7" t="inlineStr"/>
      <c r="CO921" s="7" t="inlineStr"/>
      <c r="CP921" s="7" t="inlineStr"/>
      <c r="CQ921" s="7" t="inlineStr"/>
      <c r="CR921" s="7" t="inlineStr"/>
      <c r="CS921" s="7" t="inlineStr"/>
      <c r="CT921" s="7" t="inlineStr"/>
      <c r="CU921" s="7" t="inlineStr"/>
      <c r="CV921" s="7" t="inlineStr"/>
      <c r="CW921" s="7" t="inlineStr"/>
      <c r="CX921" s="7" t="inlineStr"/>
      <c r="CY921" s="7" t="inlineStr"/>
      <c r="CZ921" s="7" t="inlineStr"/>
      <c r="DA921" s="7" t="inlineStr"/>
      <c r="DB921" s="7" t="inlineStr"/>
      <c r="DC921" s="7" t="inlineStr"/>
      <c r="DD921" s="7" t="inlineStr"/>
      <c r="DE921" s="7">
        <f>DG921+DI921+DK921+DM921+DO921+DQ921+DS921+DU921+DW921+DY921+EA921+EC921+EE921</f>
        <v/>
      </c>
      <c r="DF921" s="7">
        <f>DH921+DJ921+DL921+DN921+DP921+DR921+DT921+DV921+DX921+DZ921+EB921+ED921+EF921</f>
        <v/>
      </c>
      <c r="DG921" s="7" t="inlineStr"/>
      <c r="DH921" s="7" t="inlineStr"/>
      <c r="DI921" s="7" t="inlineStr"/>
      <c r="DJ921" s="7" t="inlineStr"/>
      <c r="DK921" s="7" t="inlineStr"/>
      <c r="DL921" s="7" t="inlineStr"/>
      <c r="DM921" s="7" t="inlineStr"/>
      <c r="DN921" s="7" t="inlineStr"/>
      <c r="DO921" s="7" t="inlineStr"/>
      <c r="DP921" s="7" t="inlineStr"/>
      <c r="DQ921" s="7" t="inlineStr"/>
      <c r="DR921" s="7" t="inlineStr"/>
      <c r="DS921" s="7" t="inlineStr"/>
      <c r="DT921" s="7" t="inlineStr"/>
      <c r="DU921" s="7" t="n">
        <v>3</v>
      </c>
      <c r="DV921" s="7" t="n">
        <v>64023</v>
      </c>
      <c r="DW921" s="7" t="inlineStr"/>
      <c r="DX921" s="7" t="inlineStr"/>
      <c r="DY921" s="7" t="inlineStr"/>
      <c r="DZ921" s="7" t="inlineStr"/>
      <c r="EA921" s="7" t="inlineStr"/>
      <c r="EB921" s="7" t="inlineStr"/>
      <c r="EC921" s="7" t="inlineStr"/>
      <c r="ED921" s="7" t="inlineStr"/>
      <c r="EE921" s="7" t="inlineStr"/>
      <c r="EF921" s="7" t="inlineStr"/>
      <c r="EG921" s="7">
        <f>E921+AU921+BK921+BW921+DE921</f>
        <v/>
      </c>
      <c r="EH921" s="7">
        <f>F921+AV921+BL921+BX921+DF921</f>
        <v/>
      </c>
    </row>
    <row r="922" hidden="1" outlineLevel="1">
      <c r="A922" s="5" t="n">
        <v>120</v>
      </c>
      <c r="B922" s="6" t="inlineStr">
        <is>
          <t>Б ПЕРФЕКТ ПЛЮС ФАРМ (ЧИЛОНЗОР-НИГОРА)-51</t>
        </is>
      </c>
      <c r="C922" s="6" t="inlineStr">
        <is>
          <t>Ташкент</t>
        </is>
      </c>
      <c r="D922" s="6" t="inlineStr">
        <is>
          <t>Ташкент 2</t>
        </is>
      </c>
      <c r="E922" s="7">
        <f>G922+I922+K922+M922+O922+Q922+S922+U922+W922+Y922+AA922+AC922+AE922+AG922+AI922+AK922+AM922+AO922+AQ922+AS922</f>
        <v/>
      </c>
      <c r="F922" s="7">
        <f>H922+J922+L922+N922+P922+R922+T922+V922+X922+Z922+AB922+AD922+AF922+AH922+AJ922+AL922+AN922+AP922+AR922+AT922</f>
        <v/>
      </c>
      <c r="G922" s="7" t="n">
        <v>3</v>
      </c>
      <c r="H922" s="7" t="n">
        <v>530160</v>
      </c>
      <c r="I922" s="7" t="inlineStr"/>
      <c r="J922" s="7" t="inlineStr"/>
      <c r="K922" s="7" t="inlineStr"/>
      <c r="L922" s="7" t="inlineStr"/>
      <c r="M922" s="7" t="inlineStr"/>
      <c r="N922" s="7" t="inlineStr"/>
      <c r="O922" s="7" t="inlineStr"/>
      <c r="P922" s="7" t="inlineStr"/>
      <c r="Q922" s="7" t="inlineStr"/>
      <c r="R922" s="7" t="inlineStr"/>
      <c r="S922" s="7" t="inlineStr"/>
      <c r="T922" s="7" t="inlineStr"/>
      <c r="U922" s="7" t="inlineStr"/>
      <c r="V922" s="7" t="inlineStr"/>
      <c r="W922" s="7" t="inlineStr"/>
      <c r="X922" s="7" t="inlineStr"/>
      <c r="Y922" s="7" t="inlineStr"/>
      <c r="Z922" s="7" t="inlineStr"/>
      <c r="AA922" s="7" t="inlineStr"/>
      <c r="AB922" s="7" t="inlineStr"/>
      <c r="AC922" s="7" t="inlineStr"/>
      <c r="AD922" s="7" t="inlineStr"/>
      <c r="AE922" s="7" t="inlineStr"/>
      <c r="AF922" s="7" t="inlineStr"/>
      <c r="AG922" s="7" t="inlineStr"/>
      <c r="AH922" s="7" t="inlineStr"/>
      <c r="AI922" s="7" t="inlineStr"/>
      <c r="AJ922" s="7" t="inlineStr"/>
      <c r="AK922" s="7" t="inlineStr"/>
      <c r="AL922" s="7" t="inlineStr"/>
      <c r="AM922" s="7" t="inlineStr"/>
      <c r="AN922" s="7" t="inlineStr"/>
      <c r="AO922" s="7" t="inlineStr"/>
      <c r="AP922" s="7" t="inlineStr"/>
      <c r="AQ922" s="7" t="inlineStr"/>
      <c r="AR922" s="7" t="inlineStr"/>
      <c r="AS922" s="7" t="inlineStr"/>
      <c r="AT922" s="7" t="inlineStr"/>
      <c r="AU922" s="7">
        <f>AW922+AY922+BA922+BC922+BE922+BG922+BI922</f>
        <v/>
      </c>
      <c r="AV922" s="7">
        <f>AX922+AZ922+BB922+BD922+BF922+BH922+BJ922</f>
        <v/>
      </c>
      <c r="AW922" s="7" t="inlineStr"/>
      <c r="AX922" s="7" t="inlineStr"/>
      <c r="AY922" s="7" t="inlineStr"/>
      <c r="AZ922" s="7" t="inlineStr"/>
      <c r="BA922" s="7" t="inlineStr"/>
      <c r="BB922" s="7" t="inlineStr"/>
      <c r="BC922" s="7" t="inlineStr"/>
      <c r="BD922" s="7" t="inlineStr"/>
      <c r="BE922" s="7" t="inlineStr"/>
      <c r="BF922" s="7" t="inlineStr"/>
      <c r="BG922" s="7" t="inlineStr"/>
      <c r="BH922" s="7" t="inlineStr"/>
      <c r="BI922" s="7" t="inlineStr"/>
      <c r="BJ922" s="7" t="inlineStr"/>
      <c r="BK922" s="7">
        <f>BM922+BO922+BQ922+BS922+BU922</f>
        <v/>
      </c>
      <c r="BL922" s="7">
        <f>BN922+BP922+BR922+BT922+BV922</f>
        <v/>
      </c>
      <c r="BM922" s="7" t="inlineStr"/>
      <c r="BN922" s="7" t="inlineStr"/>
      <c r="BO922" s="7" t="inlineStr"/>
      <c r="BP922" s="7" t="inlineStr"/>
      <c r="BQ922" s="7" t="inlineStr"/>
      <c r="BR922" s="7" t="inlineStr"/>
      <c r="BS922" s="7" t="inlineStr"/>
      <c r="BT922" s="7" t="inlineStr"/>
      <c r="BU922" s="7" t="inlineStr"/>
      <c r="BV922" s="7" t="inlineStr"/>
      <c r="BW922" s="7">
        <f>BY922+CA922+CC922+CE922+CG922+CI922+CK922+CM922+CO922+CQ922+CS922+CU922+CW922+CY922+DA922+DC922</f>
        <v/>
      </c>
      <c r="BX922" s="7">
        <f>BZ922+CB922+CD922+CF922+CH922+CJ922+CL922+CN922+CP922+CR922+CT922+CV922+CX922+CZ922+DB922+DD922</f>
        <v/>
      </c>
      <c r="BY922" s="7" t="inlineStr"/>
      <c r="BZ922" s="7" t="inlineStr"/>
      <c r="CA922" s="7" t="inlineStr"/>
      <c r="CB922" s="7" t="inlineStr"/>
      <c r="CC922" s="7" t="inlineStr"/>
      <c r="CD922" s="7" t="inlineStr"/>
      <c r="CE922" s="7" t="inlineStr"/>
      <c r="CF922" s="7" t="inlineStr"/>
      <c r="CG922" s="7" t="inlineStr"/>
      <c r="CH922" s="7" t="inlineStr"/>
      <c r="CI922" s="7" t="inlineStr"/>
      <c r="CJ922" s="7" t="inlineStr"/>
      <c r="CK922" s="7" t="inlineStr"/>
      <c r="CL922" s="7" t="inlineStr"/>
      <c r="CM922" s="7" t="inlineStr"/>
      <c r="CN922" s="7" t="inlineStr"/>
      <c r="CO922" s="7" t="inlineStr"/>
      <c r="CP922" s="7" t="inlineStr"/>
      <c r="CQ922" s="7" t="inlineStr"/>
      <c r="CR922" s="7" t="inlineStr"/>
      <c r="CS922" s="7" t="inlineStr"/>
      <c r="CT922" s="7" t="inlineStr"/>
      <c r="CU922" s="7" t="inlineStr"/>
      <c r="CV922" s="7" t="inlineStr"/>
      <c r="CW922" s="7" t="inlineStr"/>
      <c r="CX922" s="7" t="inlineStr"/>
      <c r="CY922" s="7" t="inlineStr"/>
      <c r="CZ922" s="7" t="inlineStr"/>
      <c r="DA922" s="7" t="inlineStr"/>
      <c r="DB922" s="7" t="inlineStr"/>
      <c r="DC922" s="7" t="inlineStr"/>
      <c r="DD922" s="7" t="inlineStr"/>
      <c r="DE922" s="7">
        <f>DG922+DI922+DK922+DM922+DO922+DQ922+DS922+DU922+DW922+DY922+EA922+EC922+EE922</f>
        <v/>
      </c>
      <c r="DF922" s="7">
        <f>DH922+DJ922+DL922+DN922+DP922+DR922+DT922+DV922+DX922+DZ922+EB922+ED922+EF922</f>
        <v/>
      </c>
      <c r="DG922" s="7" t="inlineStr"/>
      <c r="DH922" s="7" t="inlineStr"/>
      <c r="DI922" s="7" t="inlineStr"/>
      <c r="DJ922" s="7" t="inlineStr"/>
      <c r="DK922" s="7" t="inlineStr"/>
      <c r="DL922" s="7" t="inlineStr"/>
      <c r="DM922" s="7" t="inlineStr"/>
      <c r="DN922" s="7" t="inlineStr"/>
      <c r="DO922" s="7" t="inlineStr"/>
      <c r="DP922" s="7" t="inlineStr"/>
      <c r="DQ922" s="7" t="inlineStr"/>
      <c r="DR922" s="7" t="inlineStr"/>
      <c r="DS922" s="7" t="inlineStr"/>
      <c r="DT922" s="7" t="inlineStr"/>
      <c r="DU922" s="7" t="inlineStr"/>
      <c r="DV922" s="7" t="inlineStr"/>
      <c r="DW922" s="7" t="inlineStr"/>
      <c r="DX922" s="7" t="inlineStr"/>
      <c r="DY922" s="7" t="inlineStr"/>
      <c r="DZ922" s="7" t="inlineStr"/>
      <c r="EA922" s="7" t="inlineStr"/>
      <c r="EB922" s="7" t="inlineStr"/>
      <c r="EC922" s="7" t="inlineStr"/>
      <c r="ED922" s="7" t="inlineStr"/>
      <c r="EE922" s="7" t="inlineStr"/>
      <c r="EF922" s="7" t="inlineStr"/>
      <c r="EG922" s="7">
        <f>E922+AU922+BK922+BW922+DE922</f>
        <v/>
      </c>
      <c r="EH922" s="7">
        <f>F922+AV922+BL922+BX922+DF922</f>
        <v/>
      </c>
    </row>
    <row r="923" hidden="1" outlineLevel="1">
      <c r="A923" s="5" t="n">
        <v>121</v>
      </c>
      <c r="B923" s="6" t="inlineStr">
        <is>
          <t>Б ПИСКЕНТ ШИФО (ОЛМАЛИК-НИГОРА)--54</t>
        </is>
      </c>
      <c r="C923" s="6" t="inlineStr">
        <is>
          <t>Ташкент</t>
        </is>
      </c>
      <c r="D923" s="6" t="inlineStr">
        <is>
          <t>Ташкент 2</t>
        </is>
      </c>
      <c r="E923" s="7">
        <f>G923+I923+K923+M923+O923+Q923+S923+U923+W923+Y923+AA923+AC923+AE923+AG923+AI923+AK923+AM923+AO923+AQ923+AS923</f>
        <v/>
      </c>
      <c r="F923" s="7">
        <f>H923+J923+L923+N923+P923+R923+T923+V923+X923+Z923+AB923+AD923+AF923+AH923+AJ923+AL923+AN923+AP923+AR923+AT923</f>
        <v/>
      </c>
      <c r="G923" s="7" t="inlineStr"/>
      <c r="H923" s="7" t="inlineStr"/>
      <c r="I923" s="7" t="inlineStr"/>
      <c r="J923" s="7" t="inlineStr"/>
      <c r="K923" s="7" t="inlineStr"/>
      <c r="L923" s="7" t="inlineStr"/>
      <c r="M923" s="7" t="inlineStr"/>
      <c r="N923" s="7" t="inlineStr"/>
      <c r="O923" s="7" t="inlineStr"/>
      <c r="P923" s="7" t="inlineStr"/>
      <c r="Q923" s="7" t="n">
        <v>10</v>
      </c>
      <c r="R923" s="7" t="n">
        <v>427060</v>
      </c>
      <c r="S923" s="7" t="inlineStr"/>
      <c r="T923" s="7" t="inlineStr"/>
      <c r="U923" s="7" t="inlineStr"/>
      <c r="V923" s="7" t="inlineStr"/>
      <c r="W923" s="7" t="inlineStr"/>
      <c r="X923" s="7" t="inlineStr"/>
      <c r="Y923" s="7" t="inlineStr"/>
      <c r="Z923" s="7" t="inlineStr"/>
      <c r="AA923" s="7" t="inlineStr"/>
      <c r="AB923" s="7" t="inlineStr"/>
      <c r="AC923" s="7" t="inlineStr"/>
      <c r="AD923" s="7" t="inlineStr"/>
      <c r="AE923" s="7" t="inlineStr"/>
      <c r="AF923" s="7" t="inlineStr"/>
      <c r="AG923" s="7" t="inlineStr"/>
      <c r="AH923" s="7" t="inlineStr"/>
      <c r="AI923" s="7" t="inlineStr"/>
      <c r="AJ923" s="7" t="inlineStr"/>
      <c r="AK923" s="7" t="inlineStr"/>
      <c r="AL923" s="7" t="inlineStr"/>
      <c r="AM923" s="7" t="inlineStr"/>
      <c r="AN923" s="7" t="inlineStr"/>
      <c r="AO923" s="7" t="inlineStr"/>
      <c r="AP923" s="7" t="inlineStr"/>
      <c r="AQ923" s="7" t="inlineStr"/>
      <c r="AR923" s="7" t="inlineStr"/>
      <c r="AS923" s="7" t="inlineStr"/>
      <c r="AT923" s="7" t="inlineStr"/>
      <c r="AU923" s="7">
        <f>AW923+AY923+BA923+BC923+BE923+BG923+BI923</f>
        <v/>
      </c>
      <c r="AV923" s="7">
        <f>AX923+AZ923+BB923+BD923+BF923+BH923+BJ923</f>
        <v/>
      </c>
      <c r="AW923" s="7" t="inlineStr"/>
      <c r="AX923" s="7" t="inlineStr"/>
      <c r="AY923" s="7" t="inlineStr"/>
      <c r="AZ923" s="7" t="inlineStr"/>
      <c r="BA923" s="7" t="inlineStr"/>
      <c r="BB923" s="7" t="inlineStr"/>
      <c r="BC923" s="7" t="inlineStr"/>
      <c r="BD923" s="7" t="inlineStr"/>
      <c r="BE923" s="7" t="inlineStr"/>
      <c r="BF923" s="7" t="inlineStr"/>
      <c r="BG923" s="7" t="inlineStr"/>
      <c r="BH923" s="7" t="inlineStr"/>
      <c r="BI923" s="7" t="inlineStr"/>
      <c r="BJ923" s="7" t="inlineStr"/>
      <c r="BK923" s="7">
        <f>BM923+BO923+BQ923+BS923+BU923</f>
        <v/>
      </c>
      <c r="BL923" s="7">
        <f>BN923+BP923+BR923+BT923+BV923</f>
        <v/>
      </c>
      <c r="BM923" s="7" t="inlineStr"/>
      <c r="BN923" s="7" t="inlineStr"/>
      <c r="BO923" s="7" t="inlineStr"/>
      <c r="BP923" s="7" t="inlineStr"/>
      <c r="BQ923" s="7" t="inlineStr"/>
      <c r="BR923" s="7" t="inlineStr"/>
      <c r="BS923" s="7" t="inlineStr"/>
      <c r="BT923" s="7" t="inlineStr"/>
      <c r="BU923" s="7" t="inlineStr"/>
      <c r="BV923" s="7" t="inlineStr"/>
      <c r="BW923" s="7">
        <f>BY923+CA923+CC923+CE923+CG923+CI923+CK923+CM923+CO923+CQ923+CS923+CU923+CW923+CY923+DA923+DC923</f>
        <v/>
      </c>
      <c r="BX923" s="7">
        <f>BZ923+CB923+CD923+CF923+CH923+CJ923+CL923+CN923+CP923+CR923+CT923+CV923+CX923+CZ923+DB923+DD923</f>
        <v/>
      </c>
      <c r="BY923" s="7" t="inlineStr"/>
      <c r="BZ923" s="7" t="inlineStr"/>
      <c r="CA923" s="7" t="inlineStr"/>
      <c r="CB923" s="7" t="inlineStr"/>
      <c r="CC923" s="7" t="inlineStr"/>
      <c r="CD923" s="7" t="inlineStr"/>
      <c r="CE923" s="7" t="inlineStr"/>
      <c r="CF923" s="7" t="inlineStr"/>
      <c r="CG923" s="7" t="inlineStr"/>
      <c r="CH923" s="7" t="inlineStr"/>
      <c r="CI923" s="7" t="inlineStr"/>
      <c r="CJ923" s="7" t="inlineStr"/>
      <c r="CK923" s="7" t="inlineStr"/>
      <c r="CL923" s="7" t="inlineStr"/>
      <c r="CM923" s="7" t="inlineStr"/>
      <c r="CN923" s="7" t="inlineStr"/>
      <c r="CO923" s="7" t="inlineStr"/>
      <c r="CP923" s="7" t="inlineStr"/>
      <c r="CQ923" s="7" t="inlineStr"/>
      <c r="CR923" s="7" t="inlineStr"/>
      <c r="CS923" s="7" t="inlineStr"/>
      <c r="CT923" s="7" t="inlineStr"/>
      <c r="CU923" s="7" t="inlineStr"/>
      <c r="CV923" s="7" t="inlineStr"/>
      <c r="CW923" s="7" t="inlineStr"/>
      <c r="CX923" s="7" t="inlineStr"/>
      <c r="CY923" s="7" t="inlineStr"/>
      <c r="CZ923" s="7" t="inlineStr"/>
      <c r="DA923" s="7" t="inlineStr"/>
      <c r="DB923" s="7" t="inlineStr"/>
      <c r="DC923" s="7" t="inlineStr"/>
      <c r="DD923" s="7" t="inlineStr"/>
      <c r="DE923" s="7">
        <f>DG923+DI923+DK923+DM923+DO923+DQ923+DS923+DU923+DW923+DY923+EA923+EC923+EE923</f>
        <v/>
      </c>
      <c r="DF923" s="7">
        <f>DH923+DJ923+DL923+DN923+DP923+DR923+DT923+DV923+DX923+DZ923+EB923+ED923+EF923</f>
        <v/>
      </c>
      <c r="DG923" s="7" t="inlineStr"/>
      <c r="DH923" s="7" t="inlineStr"/>
      <c r="DI923" s="7" t="inlineStr"/>
      <c r="DJ923" s="7" t="inlineStr"/>
      <c r="DK923" s="7" t="inlineStr"/>
      <c r="DL923" s="7" t="inlineStr"/>
      <c r="DM923" s="7" t="inlineStr"/>
      <c r="DN923" s="7" t="inlineStr"/>
      <c r="DO923" s="7" t="inlineStr"/>
      <c r="DP923" s="7" t="inlineStr"/>
      <c r="DQ923" s="7" t="inlineStr"/>
      <c r="DR923" s="7" t="inlineStr"/>
      <c r="DS923" s="7" t="inlineStr"/>
      <c r="DT923" s="7" t="inlineStr"/>
      <c r="DU923" s="7" t="inlineStr"/>
      <c r="DV923" s="7" t="inlineStr"/>
      <c r="DW923" s="7" t="inlineStr"/>
      <c r="DX923" s="7" t="inlineStr"/>
      <c r="DY923" s="7" t="inlineStr"/>
      <c r="DZ923" s="7" t="inlineStr"/>
      <c r="EA923" s="7" t="inlineStr"/>
      <c r="EB923" s="7" t="inlineStr"/>
      <c r="EC923" s="7" t="inlineStr"/>
      <c r="ED923" s="7" t="inlineStr"/>
      <c r="EE923" s="7" t="inlineStr"/>
      <c r="EF923" s="7" t="inlineStr"/>
      <c r="EG923" s="7">
        <f>E923+AU923+BK923+BW923+DE923</f>
        <v/>
      </c>
      <c r="EH923" s="7">
        <f>F923+AV923+BL923+BX923+DF923</f>
        <v/>
      </c>
    </row>
    <row r="924" hidden="1" outlineLevel="1">
      <c r="A924" s="5" t="n">
        <v>122</v>
      </c>
      <c r="B924" s="6" t="inlineStr">
        <is>
          <t>Б РАЙ МЕД ФАРМ (ЧИЛОНЗОР-НИГОРА)--51</t>
        </is>
      </c>
      <c r="C924" s="6" t="inlineStr">
        <is>
          <t>Ташкент</t>
        </is>
      </c>
      <c r="D924" s="6" t="inlineStr">
        <is>
          <t>Ташкент 2</t>
        </is>
      </c>
      <c r="E924" s="7">
        <f>G924+I924+K924+M924+O924+Q924+S924+U924+W924+Y924+AA924+AC924+AE924+AG924+AI924+AK924+AM924+AO924+AQ924+AS924</f>
        <v/>
      </c>
      <c r="F924" s="7">
        <f>H924+J924+L924+N924+P924+R924+T924+V924+X924+Z924+AB924+AD924+AF924+AH924+AJ924+AL924+AN924+AP924+AR924+AT924</f>
        <v/>
      </c>
      <c r="G924" s="7" t="n">
        <v>1</v>
      </c>
      <c r="H924" s="7" t="n">
        <v>120569</v>
      </c>
      <c r="I924" s="7" t="inlineStr"/>
      <c r="J924" s="7" t="inlineStr"/>
      <c r="K924" s="7" t="inlineStr"/>
      <c r="L924" s="7" t="inlineStr"/>
      <c r="M924" s="7" t="inlineStr"/>
      <c r="N924" s="7" t="inlineStr"/>
      <c r="O924" s="7" t="inlineStr"/>
      <c r="P924" s="7" t="inlineStr"/>
      <c r="Q924" s="7" t="n">
        <v>3</v>
      </c>
      <c r="R924" s="7" t="n">
        <v>1237080</v>
      </c>
      <c r="S924" s="7" t="inlineStr"/>
      <c r="T924" s="7" t="inlineStr"/>
      <c r="U924" s="7" t="inlineStr"/>
      <c r="V924" s="7" t="inlineStr"/>
      <c r="W924" s="7" t="inlineStr"/>
      <c r="X924" s="7" t="inlineStr"/>
      <c r="Y924" s="7" t="inlineStr"/>
      <c r="Z924" s="7" t="inlineStr"/>
      <c r="AA924" s="7" t="inlineStr"/>
      <c r="AB924" s="7" t="inlineStr"/>
      <c r="AC924" s="7" t="inlineStr"/>
      <c r="AD924" s="7" t="inlineStr"/>
      <c r="AE924" s="7" t="inlineStr"/>
      <c r="AF924" s="7" t="inlineStr"/>
      <c r="AG924" s="7" t="inlineStr"/>
      <c r="AH924" s="7" t="inlineStr"/>
      <c r="AI924" s="7" t="inlineStr"/>
      <c r="AJ924" s="7" t="inlineStr"/>
      <c r="AK924" s="7" t="inlineStr"/>
      <c r="AL924" s="7" t="inlineStr"/>
      <c r="AM924" s="7" t="inlineStr"/>
      <c r="AN924" s="7" t="inlineStr"/>
      <c r="AO924" s="7" t="inlineStr"/>
      <c r="AP924" s="7" t="inlineStr"/>
      <c r="AQ924" s="7" t="inlineStr"/>
      <c r="AR924" s="7" t="inlineStr"/>
      <c r="AS924" s="7" t="inlineStr"/>
      <c r="AT924" s="7" t="inlineStr"/>
      <c r="AU924" s="7">
        <f>AW924+AY924+BA924+BC924+BE924+BG924+BI924</f>
        <v/>
      </c>
      <c r="AV924" s="7">
        <f>AX924+AZ924+BB924+BD924+BF924+BH924+BJ924</f>
        <v/>
      </c>
      <c r="AW924" s="7" t="inlineStr"/>
      <c r="AX924" s="7" t="inlineStr"/>
      <c r="AY924" s="7" t="inlineStr"/>
      <c r="AZ924" s="7" t="inlineStr"/>
      <c r="BA924" s="7" t="inlineStr"/>
      <c r="BB924" s="7" t="inlineStr"/>
      <c r="BC924" s="7" t="inlineStr"/>
      <c r="BD924" s="7" t="inlineStr"/>
      <c r="BE924" s="7" t="inlineStr"/>
      <c r="BF924" s="7" t="inlineStr"/>
      <c r="BG924" s="7" t="inlineStr"/>
      <c r="BH924" s="7" t="inlineStr"/>
      <c r="BI924" s="7" t="inlineStr"/>
      <c r="BJ924" s="7" t="inlineStr"/>
      <c r="BK924" s="7">
        <f>BM924+BO924+BQ924+BS924+BU924</f>
        <v/>
      </c>
      <c r="BL924" s="7">
        <f>BN924+BP924+BR924+BT924+BV924</f>
        <v/>
      </c>
      <c r="BM924" s="7" t="inlineStr"/>
      <c r="BN924" s="7" t="inlineStr"/>
      <c r="BO924" s="7" t="inlineStr"/>
      <c r="BP924" s="7" t="inlineStr"/>
      <c r="BQ924" s="7" t="inlineStr"/>
      <c r="BR924" s="7" t="inlineStr"/>
      <c r="BS924" s="7" t="inlineStr"/>
      <c r="BT924" s="7" t="inlineStr"/>
      <c r="BU924" s="7" t="inlineStr"/>
      <c r="BV924" s="7" t="inlineStr"/>
      <c r="BW924" s="7">
        <f>BY924+CA924+CC924+CE924+CG924+CI924+CK924+CM924+CO924+CQ924+CS924+CU924+CW924+CY924+DA924+DC924</f>
        <v/>
      </c>
      <c r="BX924" s="7">
        <f>BZ924+CB924+CD924+CF924+CH924+CJ924+CL924+CN924+CP924+CR924+CT924+CV924+CX924+CZ924+DB924+DD924</f>
        <v/>
      </c>
      <c r="BY924" s="7" t="inlineStr"/>
      <c r="BZ924" s="7" t="inlineStr"/>
      <c r="CA924" s="7" t="inlineStr"/>
      <c r="CB924" s="7" t="inlineStr"/>
      <c r="CC924" s="7" t="inlineStr"/>
      <c r="CD924" s="7" t="inlineStr"/>
      <c r="CE924" s="7" t="inlineStr"/>
      <c r="CF924" s="7" t="inlineStr"/>
      <c r="CG924" s="7" t="inlineStr"/>
      <c r="CH924" s="7" t="inlineStr"/>
      <c r="CI924" s="7" t="inlineStr"/>
      <c r="CJ924" s="7" t="inlineStr"/>
      <c r="CK924" s="7" t="inlineStr"/>
      <c r="CL924" s="7" t="inlineStr"/>
      <c r="CM924" s="7" t="inlineStr"/>
      <c r="CN924" s="7" t="inlineStr"/>
      <c r="CO924" s="7" t="inlineStr"/>
      <c r="CP924" s="7" t="inlineStr"/>
      <c r="CQ924" s="7" t="inlineStr"/>
      <c r="CR924" s="7" t="inlineStr"/>
      <c r="CS924" s="7" t="inlineStr"/>
      <c r="CT924" s="7" t="inlineStr"/>
      <c r="CU924" s="7" t="inlineStr"/>
      <c r="CV924" s="7" t="inlineStr"/>
      <c r="CW924" s="7" t="inlineStr"/>
      <c r="CX924" s="7" t="inlineStr"/>
      <c r="CY924" s="7" t="inlineStr"/>
      <c r="CZ924" s="7" t="inlineStr"/>
      <c r="DA924" s="7" t="inlineStr"/>
      <c r="DB924" s="7" t="inlineStr"/>
      <c r="DC924" s="7" t="inlineStr"/>
      <c r="DD924" s="7" t="inlineStr"/>
      <c r="DE924" s="7">
        <f>DG924+DI924+DK924+DM924+DO924+DQ924+DS924+DU924+DW924+DY924+EA924+EC924+EE924</f>
        <v/>
      </c>
      <c r="DF924" s="7">
        <f>DH924+DJ924+DL924+DN924+DP924+DR924+DT924+DV924+DX924+DZ924+EB924+ED924+EF924</f>
        <v/>
      </c>
      <c r="DG924" s="7" t="inlineStr"/>
      <c r="DH924" s="7" t="inlineStr"/>
      <c r="DI924" s="7" t="inlineStr"/>
      <c r="DJ924" s="7" t="inlineStr"/>
      <c r="DK924" s="7" t="inlineStr"/>
      <c r="DL924" s="7" t="inlineStr"/>
      <c r="DM924" s="7" t="inlineStr"/>
      <c r="DN924" s="7" t="inlineStr"/>
      <c r="DO924" s="7" t="inlineStr"/>
      <c r="DP924" s="7" t="inlineStr"/>
      <c r="DQ924" s="7" t="inlineStr"/>
      <c r="DR924" s="7" t="inlineStr"/>
      <c r="DS924" s="7" t="inlineStr"/>
      <c r="DT924" s="7" t="inlineStr"/>
      <c r="DU924" s="7" t="inlineStr"/>
      <c r="DV924" s="7" t="inlineStr"/>
      <c r="DW924" s="7" t="inlineStr"/>
      <c r="DX924" s="7" t="inlineStr"/>
      <c r="DY924" s="7" t="inlineStr"/>
      <c r="DZ924" s="7" t="inlineStr"/>
      <c r="EA924" s="7" t="inlineStr"/>
      <c r="EB924" s="7" t="inlineStr"/>
      <c r="EC924" s="7" t="inlineStr"/>
      <c r="ED924" s="7" t="inlineStr"/>
      <c r="EE924" s="7" t="inlineStr"/>
      <c r="EF924" s="7" t="inlineStr"/>
      <c r="EG924" s="7">
        <f>E924+AU924+BK924+BW924+DE924</f>
        <v/>
      </c>
      <c r="EH924" s="7">
        <f>F924+AV924+BL924+BX924+DF924</f>
        <v/>
      </c>
    </row>
    <row r="925" hidden="1" outlineLevel="1">
      <c r="A925" s="5" t="n">
        <v>123</v>
      </c>
      <c r="B925" s="6" t="inlineStr">
        <is>
          <t>Б РЕАЛ ТЕКС ТАШКЕНТ (ШАЙХОНТОХУР--НИГОРА)--51</t>
        </is>
      </c>
      <c r="C925" s="6" t="inlineStr">
        <is>
          <t>Ташкент</t>
        </is>
      </c>
      <c r="D925" s="6" t="inlineStr">
        <is>
          <t>Ташкент 2</t>
        </is>
      </c>
      <c r="E925" s="7">
        <f>G925+I925+K925+M925+O925+Q925+S925+U925+W925+Y925+AA925+AC925+AE925+AG925+AI925+AK925+AM925+AO925+AQ925+AS925</f>
        <v/>
      </c>
      <c r="F925" s="7">
        <f>H925+J925+L925+N925+P925+R925+T925+V925+X925+Z925+AB925+AD925+AF925+AH925+AJ925+AL925+AN925+AP925+AR925+AT925</f>
        <v/>
      </c>
      <c r="G925" s="7" t="inlineStr"/>
      <c r="H925" s="7" t="inlineStr"/>
      <c r="I925" s="7" t="inlineStr"/>
      <c r="J925" s="7" t="inlineStr"/>
      <c r="K925" s="7" t="inlineStr"/>
      <c r="L925" s="7" t="inlineStr"/>
      <c r="M925" s="7" t="inlineStr"/>
      <c r="N925" s="7" t="inlineStr"/>
      <c r="O925" s="7" t="inlineStr"/>
      <c r="P925" s="7" t="inlineStr"/>
      <c r="Q925" s="7" t="n">
        <v>2</v>
      </c>
      <c r="R925" s="7" t="n">
        <v>826488</v>
      </c>
      <c r="S925" s="7" t="inlineStr"/>
      <c r="T925" s="7" t="inlineStr"/>
      <c r="U925" s="7" t="inlineStr"/>
      <c r="V925" s="7" t="inlineStr"/>
      <c r="W925" s="7" t="inlineStr"/>
      <c r="X925" s="7" t="inlineStr"/>
      <c r="Y925" s="7" t="inlineStr"/>
      <c r="Z925" s="7" t="inlineStr"/>
      <c r="AA925" s="7" t="inlineStr"/>
      <c r="AB925" s="7" t="inlineStr"/>
      <c r="AC925" s="7" t="inlineStr"/>
      <c r="AD925" s="7" t="inlineStr"/>
      <c r="AE925" s="7" t="inlineStr"/>
      <c r="AF925" s="7" t="inlineStr"/>
      <c r="AG925" s="7" t="inlineStr"/>
      <c r="AH925" s="7" t="inlineStr"/>
      <c r="AI925" s="7" t="inlineStr"/>
      <c r="AJ925" s="7" t="inlineStr"/>
      <c r="AK925" s="7" t="inlineStr"/>
      <c r="AL925" s="7" t="inlineStr"/>
      <c r="AM925" s="7" t="inlineStr"/>
      <c r="AN925" s="7" t="inlineStr"/>
      <c r="AO925" s="7" t="inlineStr"/>
      <c r="AP925" s="7" t="inlineStr"/>
      <c r="AQ925" s="7" t="inlineStr"/>
      <c r="AR925" s="7" t="inlineStr"/>
      <c r="AS925" s="7" t="inlineStr"/>
      <c r="AT925" s="7" t="inlineStr"/>
      <c r="AU925" s="7">
        <f>AW925+AY925+BA925+BC925+BE925+BG925+BI925</f>
        <v/>
      </c>
      <c r="AV925" s="7">
        <f>AX925+AZ925+BB925+BD925+BF925+BH925+BJ925</f>
        <v/>
      </c>
      <c r="AW925" s="7" t="inlineStr"/>
      <c r="AX925" s="7" t="inlineStr"/>
      <c r="AY925" s="7" t="inlineStr"/>
      <c r="AZ925" s="7" t="inlineStr"/>
      <c r="BA925" s="7" t="inlineStr"/>
      <c r="BB925" s="7" t="inlineStr"/>
      <c r="BC925" s="7" t="inlineStr"/>
      <c r="BD925" s="7" t="inlineStr"/>
      <c r="BE925" s="7" t="inlineStr"/>
      <c r="BF925" s="7" t="inlineStr"/>
      <c r="BG925" s="7" t="inlineStr"/>
      <c r="BH925" s="7" t="inlineStr"/>
      <c r="BI925" s="7" t="inlineStr"/>
      <c r="BJ925" s="7" t="inlineStr"/>
      <c r="BK925" s="7">
        <f>BM925+BO925+BQ925+BS925+BU925</f>
        <v/>
      </c>
      <c r="BL925" s="7">
        <f>BN925+BP925+BR925+BT925+BV925</f>
        <v/>
      </c>
      <c r="BM925" s="7" t="inlineStr"/>
      <c r="BN925" s="7" t="inlineStr"/>
      <c r="BO925" s="7" t="inlineStr"/>
      <c r="BP925" s="7" t="inlineStr"/>
      <c r="BQ925" s="7" t="inlineStr"/>
      <c r="BR925" s="7" t="inlineStr"/>
      <c r="BS925" s="7" t="inlineStr"/>
      <c r="BT925" s="7" t="inlineStr"/>
      <c r="BU925" s="7" t="inlineStr"/>
      <c r="BV925" s="7" t="inlineStr"/>
      <c r="BW925" s="7">
        <f>BY925+CA925+CC925+CE925+CG925+CI925+CK925+CM925+CO925+CQ925+CS925+CU925+CW925+CY925+DA925+DC925</f>
        <v/>
      </c>
      <c r="BX925" s="7">
        <f>BZ925+CB925+CD925+CF925+CH925+CJ925+CL925+CN925+CP925+CR925+CT925+CV925+CX925+CZ925+DB925+DD925</f>
        <v/>
      </c>
      <c r="BY925" s="7" t="inlineStr"/>
      <c r="BZ925" s="7" t="inlineStr"/>
      <c r="CA925" s="7" t="inlineStr"/>
      <c r="CB925" s="7" t="inlineStr"/>
      <c r="CC925" s="7" t="inlineStr"/>
      <c r="CD925" s="7" t="inlineStr"/>
      <c r="CE925" s="7" t="inlineStr"/>
      <c r="CF925" s="7" t="inlineStr"/>
      <c r="CG925" s="7" t="inlineStr"/>
      <c r="CH925" s="7" t="inlineStr"/>
      <c r="CI925" s="7" t="inlineStr"/>
      <c r="CJ925" s="7" t="inlineStr"/>
      <c r="CK925" s="7" t="inlineStr"/>
      <c r="CL925" s="7" t="inlineStr"/>
      <c r="CM925" s="7" t="inlineStr"/>
      <c r="CN925" s="7" t="inlineStr"/>
      <c r="CO925" s="7" t="inlineStr"/>
      <c r="CP925" s="7" t="inlineStr"/>
      <c r="CQ925" s="7" t="inlineStr"/>
      <c r="CR925" s="7" t="inlineStr"/>
      <c r="CS925" s="7" t="inlineStr"/>
      <c r="CT925" s="7" t="inlineStr"/>
      <c r="CU925" s="7" t="inlineStr"/>
      <c r="CV925" s="7" t="inlineStr"/>
      <c r="CW925" s="7" t="inlineStr"/>
      <c r="CX925" s="7" t="inlineStr"/>
      <c r="CY925" s="7" t="inlineStr"/>
      <c r="CZ925" s="7" t="inlineStr"/>
      <c r="DA925" s="7" t="inlineStr"/>
      <c r="DB925" s="7" t="inlineStr"/>
      <c r="DC925" s="7" t="inlineStr"/>
      <c r="DD925" s="7" t="inlineStr"/>
      <c r="DE925" s="7">
        <f>DG925+DI925+DK925+DM925+DO925+DQ925+DS925+DU925+DW925+DY925+EA925+EC925+EE925</f>
        <v/>
      </c>
      <c r="DF925" s="7">
        <f>DH925+DJ925+DL925+DN925+DP925+DR925+DT925+DV925+DX925+DZ925+EB925+ED925+EF925</f>
        <v/>
      </c>
      <c r="DG925" s="7" t="inlineStr"/>
      <c r="DH925" s="7" t="inlineStr"/>
      <c r="DI925" s="7" t="inlineStr"/>
      <c r="DJ925" s="7" t="inlineStr"/>
      <c r="DK925" s="7" t="inlineStr"/>
      <c r="DL925" s="7" t="inlineStr"/>
      <c r="DM925" s="7" t="inlineStr"/>
      <c r="DN925" s="7" t="inlineStr"/>
      <c r="DO925" s="7" t="inlineStr"/>
      <c r="DP925" s="7" t="inlineStr"/>
      <c r="DQ925" s="7" t="inlineStr"/>
      <c r="DR925" s="7" t="inlineStr"/>
      <c r="DS925" s="7" t="inlineStr"/>
      <c r="DT925" s="7" t="inlineStr"/>
      <c r="DU925" s="7" t="inlineStr"/>
      <c r="DV925" s="7" t="inlineStr"/>
      <c r="DW925" s="7" t="inlineStr"/>
      <c r="DX925" s="7" t="inlineStr"/>
      <c r="DY925" s="7" t="inlineStr"/>
      <c r="DZ925" s="7" t="inlineStr"/>
      <c r="EA925" s="7" t="inlineStr"/>
      <c r="EB925" s="7" t="inlineStr"/>
      <c r="EC925" s="7" t="inlineStr"/>
      <c r="ED925" s="7" t="inlineStr"/>
      <c r="EE925" s="7" t="inlineStr"/>
      <c r="EF925" s="7" t="inlineStr"/>
      <c r="EG925" s="7">
        <f>E925+AU925+BK925+BW925+DE925</f>
        <v/>
      </c>
      <c r="EH925" s="7">
        <f>F925+AV925+BL925+BX925+DF925</f>
        <v/>
      </c>
    </row>
    <row r="926" hidden="1" outlineLevel="1">
      <c r="A926" s="5" t="n">
        <v>124</v>
      </c>
      <c r="B926" s="6" t="inlineStr">
        <is>
          <t>Б РЕСЕПШИН ФАРМ (ЯНГИХАЁТ-ГУЛХАЁ)--57</t>
        </is>
      </c>
      <c r="C926" s="6" t="inlineStr">
        <is>
          <t>Ташкент</t>
        </is>
      </c>
      <c r="D926" s="6" t="inlineStr">
        <is>
          <t>Ташкент 1</t>
        </is>
      </c>
      <c r="E926" s="7">
        <f>G926+I926+K926+M926+O926+Q926+S926+U926+W926+Y926+AA926+AC926+AE926+AG926+AI926+AK926+AM926+AO926+AQ926+AS926</f>
        <v/>
      </c>
      <c r="F926" s="7">
        <f>H926+J926+L926+N926+P926+R926+T926+V926+X926+Z926+AB926+AD926+AF926+AH926+AJ926+AL926+AN926+AP926+AR926+AT926</f>
        <v/>
      </c>
      <c r="G926" s="7" t="inlineStr"/>
      <c r="H926" s="7" t="inlineStr"/>
      <c r="I926" s="7" t="inlineStr"/>
      <c r="J926" s="7" t="inlineStr"/>
      <c r="K926" s="7" t="inlineStr"/>
      <c r="L926" s="7" t="inlineStr"/>
      <c r="M926" s="7" t="inlineStr"/>
      <c r="N926" s="7" t="inlineStr"/>
      <c r="O926" s="7" t="inlineStr"/>
      <c r="P926" s="7" t="inlineStr"/>
      <c r="Q926" s="7" t="n">
        <v>2</v>
      </c>
      <c r="R926" s="7" t="n">
        <v>202646</v>
      </c>
      <c r="S926" s="7" t="inlineStr"/>
      <c r="T926" s="7" t="inlineStr"/>
      <c r="U926" s="7" t="inlineStr"/>
      <c r="V926" s="7" t="inlineStr"/>
      <c r="W926" s="7" t="inlineStr"/>
      <c r="X926" s="7" t="inlineStr"/>
      <c r="Y926" s="7" t="inlineStr"/>
      <c r="Z926" s="7" t="inlineStr"/>
      <c r="AA926" s="7" t="inlineStr"/>
      <c r="AB926" s="7" t="inlineStr"/>
      <c r="AC926" s="7" t="inlineStr"/>
      <c r="AD926" s="7" t="inlineStr"/>
      <c r="AE926" s="7" t="inlineStr"/>
      <c r="AF926" s="7" t="inlineStr"/>
      <c r="AG926" s="7" t="inlineStr"/>
      <c r="AH926" s="7" t="inlineStr"/>
      <c r="AI926" s="7" t="inlineStr"/>
      <c r="AJ926" s="7" t="inlineStr"/>
      <c r="AK926" s="7" t="inlineStr"/>
      <c r="AL926" s="7" t="inlineStr"/>
      <c r="AM926" s="7" t="inlineStr"/>
      <c r="AN926" s="7" t="inlineStr"/>
      <c r="AO926" s="7" t="inlineStr"/>
      <c r="AP926" s="7" t="inlineStr"/>
      <c r="AQ926" s="7" t="inlineStr"/>
      <c r="AR926" s="7" t="inlineStr"/>
      <c r="AS926" s="7" t="inlineStr"/>
      <c r="AT926" s="7" t="inlineStr"/>
      <c r="AU926" s="7">
        <f>AW926+AY926+BA926+BC926+BE926+BG926+BI926</f>
        <v/>
      </c>
      <c r="AV926" s="7">
        <f>AX926+AZ926+BB926+BD926+BF926+BH926+BJ926</f>
        <v/>
      </c>
      <c r="AW926" s="7" t="inlineStr"/>
      <c r="AX926" s="7" t="inlineStr"/>
      <c r="AY926" s="7" t="inlineStr"/>
      <c r="AZ926" s="7" t="inlineStr"/>
      <c r="BA926" s="7" t="inlineStr"/>
      <c r="BB926" s="7" t="inlineStr"/>
      <c r="BC926" s="7" t="inlineStr"/>
      <c r="BD926" s="7" t="inlineStr"/>
      <c r="BE926" s="7" t="inlineStr"/>
      <c r="BF926" s="7" t="inlineStr"/>
      <c r="BG926" s="7" t="inlineStr"/>
      <c r="BH926" s="7" t="inlineStr"/>
      <c r="BI926" s="7" t="inlineStr"/>
      <c r="BJ926" s="7" t="inlineStr"/>
      <c r="BK926" s="7">
        <f>BM926+BO926+BQ926+BS926+BU926</f>
        <v/>
      </c>
      <c r="BL926" s="7">
        <f>BN926+BP926+BR926+BT926+BV926</f>
        <v/>
      </c>
      <c r="BM926" s="7" t="inlineStr"/>
      <c r="BN926" s="7" t="inlineStr"/>
      <c r="BO926" s="7" t="inlineStr"/>
      <c r="BP926" s="7" t="inlineStr"/>
      <c r="BQ926" s="7" t="inlineStr"/>
      <c r="BR926" s="7" t="inlineStr"/>
      <c r="BS926" s="7" t="inlineStr"/>
      <c r="BT926" s="7" t="inlineStr"/>
      <c r="BU926" s="7" t="inlineStr"/>
      <c r="BV926" s="7" t="inlineStr"/>
      <c r="BW926" s="7">
        <f>BY926+CA926+CC926+CE926+CG926+CI926+CK926+CM926+CO926+CQ926+CS926+CU926+CW926+CY926+DA926+DC926</f>
        <v/>
      </c>
      <c r="BX926" s="7">
        <f>BZ926+CB926+CD926+CF926+CH926+CJ926+CL926+CN926+CP926+CR926+CT926+CV926+CX926+CZ926+DB926+DD926</f>
        <v/>
      </c>
      <c r="BY926" s="7" t="inlineStr"/>
      <c r="BZ926" s="7" t="inlineStr"/>
      <c r="CA926" s="7" t="inlineStr"/>
      <c r="CB926" s="7" t="inlineStr"/>
      <c r="CC926" s="7" t="inlineStr"/>
      <c r="CD926" s="7" t="inlineStr"/>
      <c r="CE926" s="7" t="inlineStr"/>
      <c r="CF926" s="7" t="inlineStr"/>
      <c r="CG926" s="7" t="inlineStr"/>
      <c r="CH926" s="7" t="inlineStr"/>
      <c r="CI926" s="7" t="inlineStr"/>
      <c r="CJ926" s="7" t="inlineStr"/>
      <c r="CK926" s="7" t="inlineStr"/>
      <c r="CL926" s="7" t="inlineStr"/>
      <c r="CM926" s="7" t="inlineStr"/>
      <c r="CN926" s="7" t="inlineStr"/>
      <c r="CO926" s="7" t="inlineStr"/>
      <c r="CP926" s="7" t="inlineStr"/>
      <c r="CQ926" s="7" t="inlineStr"/>
      <c r="CR926" s="7" t="inlineStr"/>
      <c r="CS926" s="7" t="inlineStr"/>
      <c r="CT926" s="7" t="inlineStr"/>
      <c r="CU926" s="7" t="inlineStr"/>
      <c r="CV926" s="7" t="inlineStr"/>
      <c r="CW926" s="7" t="inlineStr"/>
      <c r="CX926" s="7" t="inlineStr"/>
      <c r="CY926" s="7" t="inlineStr"/>
      <c r="CZ926" s="7" t="inlineStr"/>
      <c r="DA926" s="7" t="inlineStr"/>
      <c r="DB926" s="7" t="inlineStr"/>
      <c r="DC926" s="7" t="inlineStr"/>
      <c r="DD926" s="7" t="inlineStr"/>
      <c r="DE926" s="7">
        <f>DG926+DI926+DK926+DM926+DO926+DQ926+DS926+DU926+DW926+DY926+EA926+EC926+EE926</f>
        <v/>
      </c>
      <c r="DF926" s="7">
        <f>DH926+DJ926+DL926+DN926+DP926+DR926+DT926+DV926+DX926+DZ926+EB926+ED926+EF926</f>
        <v/>
      </c>
      <c r="DG926" s="7" t="inlineStr"/>
      <c r="DH926" s="7" t="inlineStr"/>
      <c r="DI926" s="7" t="inlineStr"/>
      <c r="DJ926" s="7" t="inlineStr"/>
      <c r="DK926" s="7" t="inlineStr"/>
      <c r="DL926" s="7" t="inlineStr"/>
      <c r="DM926" s="7" t="inlineStr"/>
      <c r="DN926" s="7" t="inlineStr"/>
      <c r="DO926" s="7" t="inlineStr"/>
      <c r="DP926" s="7" t="inlineStr"/>
      <c r="DQ926" s="7" t="inlineStr"/>
      <c r="DR926" s="7" t="inlineStr"/>
      <c r="DS926" s="7" t="inlineStr"/>
      <c r="DT926" s="7" t="inlineStr"/>
      <c r="DU926" s="7" t="inlineStr"/>
      <c r="DV926" s="7" t="inlineStr"/>
      <c r="DW926" s="7" t="inlineStr"/>
      <c r="DX926" s="7" t="inlineStr"/>
      <c r="DY926" s="7" t="inlineStr"/>
      <c r="DZ926" s="7" t="inlineStr"/>
      <c r="EA926" s="7" t="inlineStr"/>
      <c r="EB926" s="7" t="inlineStr"/>
      <c r="EC926" s="7" t="inlineStr"/>
      <c r="ED926" s="7" t="inlineStr"/>
      <c r="EE926" s="7" t="inlineStr"/>
      <c r="EF926" s="7" t="inlineStr"/>
      <c r="EG926" s="7">
        <f>E926+AU926+BK926+BW926+DE926</f>
        <v/>
      </c>
      <c r="EH926" s="7">
        <f>F926+AV926+BL926+BX926+DF926</f>
        <v/>
      </c>
    </row>
    <row r="927" hidden="1" outlineLevel="1">
      <c r="A927" s="5" t="n">
        <v>125</v>
      </c>
      <c r="B927" s="6" t="inlineStr">
        <is>
          <t>Б РУСТАМБЕК ШИФО ФАРМ (СИРДАРЁ БОЁВУТ--ГУЛХАЁ)--52</t>
        </is>
      </c>
      <c r="C927" s="6" t="inlineStr">
        <is>
          <t>Ташкент</t>
        </is>
      </c>
      <c r="D927" s="6" t="inlineStr">
        <is>
          <t>Ташкент 1</t>
        </is>
      </c>
      <c r="E927" s="7">
        <f>G927+I927+K927+M927+O927+Q927+S927+U927+W927+Y927+AA927+AC927+AE927+AG927+AI927+AK927+AM927+AO927+AQ927+AS927</f>
        <v/>
      </c>
      <c r="F927" s="7">
        <f>H927+J927+L927+N927+P927+R927+T927+V927+X927+Z927+AB927+AD927+AF927+AH927+AJ927+AL927+AN927+AP927+AR927+AT927</f>
        <v/>
      </c>
      <c r="G927" s="7" t="inlineStr"/>
      <c r="H927" s="7" t="inlineStr"/>
      <c r="I927" s="7" t="inlineStr"/>
      <c r="J927" s="7" t="inlineStr"/>
      <c r="K927" s="7" t="inlineStr"/>
      <c r="L927" s="7" t="inlineStr"/>
      <c r="M927" s="7" t="inlineStr"/>
      <c r="N927" s="7" t="inlineStr"/>
      <c r="O927" s="7" t="inlineStr"/>
      <c r="P927" s="7" t="inlineStr"/>
      <c r="Q927" s="7" t="n">
        <v>5</v>
      </c>
      <c r="R927" s="7" t="n">
        <v>181320</v>
      </c>
      <c r="S927" s="7" t="inlineStr"/>
      <c r="T927" s="7" t="inlineStr"/>
      <c r="U927" s="7" t="inlineStr"/>
      <c r="V927" s="7" t="inlineStr"/>
      <c r="W927" s="7" t="inlineStr"/>
      <c r="X927" s="7" t="inlineStr"/>
      <c r="Y927" s="7" t="inlineStr"/>
      <c r="Z927" s="7" t="inlineStr"/>
      <c r="AA927" s="7" t="inlineStr"/>
      <c r="AB927" s="7" t="inlineStr"/>
      <c r="AC927" s="7" t="inlineStr"/>
      <c r="AD927" s="7" t="inlineStr"/>
      <c r="AE927" s="7" t="inlineStr"/>
      <c r="AF927" s="7" t="inlineStr"/>
      <c r="AG927" s="7" t="inlineStr"/>
      <c r="AH927" s="7" t="inlineStr"/>
      <c r="AI927" s="7" t="inlineStr"/>
      <c r="AJ927" s="7" t="inlineStr"/>
      <c r="AK927" s="7" t="inlineStr"/>
      <c r="AL927" s="7" t="inlineStr"/>
      <c r="AM927" s="7" t="inlineStr"/>
      <c r="AN927" s="7" t="inlineStr"/>
      <c r="AO927" s="7" t="inlineStr"/>
      <c r="AP927" s="7" t="inlineStr"/>
      <c r="AQ927" s="7" t="inlineStr"/>
      <c r="AR927" s="7" t="inlineStr"/>
      <c r="AS927" s="7" t="inlineStr"/>
      <c r="AT927" s="7" t="inlineStr"/>
      <c r="AU927" s="7">
        <f>AW927+AY927+BA927+BC927+BE927+BG927+BI927</f>
        <v/>
      </c>
      <c r="AV927" s="7">
        <f>AX927+AZ927+BB927+BD927+BF927+BH927+BJ927</f>
        <v/>
      </c>
      <c r="AW927" s="7" t="inlineStr"/>
      <c r="AX927" s="7" t="inlineStr"/>
      <c r="AY927" s="7" t="inlineStr"/>
      <c r="AZ927" s="7" t="inlineStr"/>
      <c r="BA927" s="7" t="inlineStr"/>
      <c r="BB927" s="7" t="inlineStr"/>
      <c r="BC927" s="7" t="inlineStr"/>
      <c r="BD927" s="7" t="inlineStr"/>
      <c r="BE927" s="7" t="inlineStr"/>
      <c r="BF927" s="7" t="inlineStr"/>
      <c r="BG927" s="7" t="inlineStr"/>
      <c r="BH927" s="7" t="inlineStr"/>
      <c r="BI927" s="7" t="inlineStr"/>
      <c r="BJ927" s="7" t="inlineStr"/>
      <c r="BK927" s="7">
        <f>BM927+BO927+BQ927+BS927+BU927</f>
        <v/>
      </c>
      <c r="BL927" s="7">
        <f>BN927+BP927+BR927+BT927+BV927</f>
        <v/>
      </c>
      <c r="BM927" s="7" t="inlineStr"/>
      <c r="BN927" s="7" t="inlineStr"/>
      <c r="BO927" s="7" t="inlineStr"/>
      <c r="BP927" s="7" t="inlineStr"/>
      <c r="BQ927" s="7" t="inlineStr"/>
      <c r="BR927" s="7" t="inlineStr"/>
      <c r="BS927" s="7" t="inlineStr"/>
      <c r="BT927" s="7" t="inlineStr"/>
      <c r="BU927" s="7" t="inlineStr"/>
      <c r="BV927" s="7" t="inlineStr"/>
      <c r="BW927" s="7">
        <f>BY927+CA927+CC927+CE927+CG927+CI927+CK927+CM927+CO927+CQ927+CS927+CU927+CW927+CY927+DA927+DC927</f>
        <v/>
      </c>
      <c r="BX927" s="7">
        <f>BZ927+CB927+CD927+CF927+CH927+CJ927+CL927+CN927+CP927+CR927+CT927+CV927+CX927+CZ927+DB927+DD927</f>
        <v/>
      </c>
      <c r="BY927" s="7" t="inlineStr"/>
      <c r="BZ927" s="7" t="inlineStr"/>
      <c r="CA927" s="7" t="inlineStr"/>
      <c r="CB927" s="7" t="inlineStr"/>
      <c r="CC927" s="7" t="inlineStr"/>
      <c r="CD927" s="7" t="inlineStr"/>
      <c r="CE927" s="7" t="inlineStr"/>
      <c r="CF927" s="7" t="inlineStr"/>
      <c r="CG927" s="7" t="inlineStr"/>
      <c r="CH927" s="7" t="inlineStr"/>
      <c r="CI927" s="7" t="inlineStr"/>
      <c r="CJ927" s="7" t="inlineStr"/>
      <c r="CK927" s="7" t="inlineStr"/>
      <c r="CL927" s="7" t="inlineStr"/>
      <c r="CM927" s="7" t="inlineStr"/>
      <c r="CN927" s="7" t="inlineStr"/>
      <c r="CO927" s="7" t="inlineStr"/>
      <c r="CP927" s="7" t="inlineStr"/>
      <c r="CQ927" s="7" t="inlineStr"/>
      <c r="CR927" s="7" t="inlineStr"/>
      <c r="CS927" s="7" t="inlineStr"/>
      <c r="CT927" s="7" t="inlineStr"/>
      <c r="CU927" s="7" t="inlineStr"/>
      <c r="CV927" s="7" t="inlineStr"/>
      <c r="CW927" s="7" t="inlineStr"/>
      <c r="CX927" s="7" t="inlineStr"/>
      <c r="CY927" s="7" t="inlineStr"/>
      <c r="CZ927" s="7" t="inlineStr"/>
      <c r="DA927" s="7" t="inlineStr"/>
      <c r="DB927" s="7" t="inlineStr"/>
      <c r="DC927" s="7" t="inlineStr"/>
      <c r="DD927" s="7" t="inlineStr"/>
      <c r="DE927" s="7">
        <f>DG927+DI927+DK927+DM927+DO927+DQ927+DS927+DU927+DW927+DY927+EA927+EC927+EE927</f>
        <v/>
      </c>
      <c r="DF927" s="7">
        <f>DH927+DJ927+DL927+DN927+DP927+DR927+DT927+DV927+DX927+DZ927+EB927+ED927+EF927</f>
        <v/>
      </c>
      <c r="DG927" s="7" t="inlineStr"/>
      <c r="DH927" s="7" t="inlineStr"/>
      <c r="DI927" s="7" t="inlineStr"/>
      <c r="DJ927" s="7" t="inlineStr"/>
      <c r="DK927" s="7" t="inlineStr"/>
      <c r="DL927" s="7" t="inlineStr"/>
      <c r="DM927" s="7" t="inlineStr"/>
      <c r="DN927" s="7" t="inlineStr"/>
      <c r="DO927" s="7" t="inlineStr"/>
      <c r="DP927" s="7" t="inlineStr"/>
      <c r="DQ927" s="7" t="inlineStr"/>
      <c r="DR927" s="7" t="inlineStr"/>
      <c r="DS927" s="7" t="inlineStr"/>
      <c r="DT927" s="7" t="inlineStr"/>
      <c r="DU927" s="7" t="inlineStr"/>
      <c r="DV927" s="7" t="inlineStr"/>
      <c r="DW927" s="7" t="inlineStr"/>
      <c r="DX927" s="7" t="inlineStr"/>
      <c r="DY927" s="7" t="inlineStr"/>
      <c r="DZ927" s="7" t="inlineStr"/>
      <c r="EA927" s="7" t="inlineStr"/>
      <c r="EB927" s="7" t="inlineStr"/>
      <c r="EC927" s="7" t="inlineStr"/>
      <c r="ED927" s="7" t="inlineStr"/>
      <c r="EE927" s="7" t="inlineStr"/>
      <c r="EF927" s="7" t="inlineStr"/>
      <c r="EG927" s="7">
        <f>E927+AU927+BK927+BW927+DE927</f>
        <v/>
      </c>
      <c r="EH927" s="7">
        <f>F927+AV927+BL927+BX927+DF927</f>
        <v/>
      </c>
    </row>
    <row r="928" hidden="1" outlineLevel="1">
      <c r="A928" s="5" t="n">
        <v>126</v>
      </c>
      <c r="B928" s="6" t="inlineStr">
        <is>
          <t>Б САДРБЕК ФАРМ (ФАРГОНА ПЯТАК--ДИЛАФРУЗ)--54</t>
        </is>
      </c>
      <c r="C928" s="6" t="inlineStr">
        <is>
          <t>Ташкент</t>
        </is>
      </c>
      <c r="D928" s="6" t="inlineStr">
        <is>
          <t>Ташкент 1</t>
        </is>
      </c>
      <c r="E928" s="7">
        <f>G928+I928+K928+M928+O928+Q928+S928+U928+W928+Y928+AA928+AC928+AE928+AG928+AI928+AK928+AM928+AO928+AQ928+AS928</f>
        <v/>
      </c>
      <c r="F928" s="7">
        <f>H928+J928+L928+N928+P928+R928+T928+V928+X928+Z928+AB928+AD928+AF928+AH928+AJ928+AL928+AN928+AP928+AR928+AT928</f>
        <v/>
      </c>
      <c r="G928" s="7" t="n">
        <v>10</v>
      </c>
      <c r="H928" s="7" t="n">
        <v>3065430</v>
      </c>
      <c r="I928" s="7" t="inlineStr"/>
      <c r="J928" s="7" t="inlineStr"/>
      <c r="K928" s="7" t="inlineStr"/>
      <c r="L928" s="7" t="inlineStr"/>
      <c r="M928" s="7" t="inlineStr"/>
      <c r="N928" s="7" t="inlineStr"/>
      <c r="O928" s="7" t="inlineStr"/>
      <c r="P928" s="7" t="inlineStr"/>
      <c r="Q928" s="7" t="inlineStr"/>
      <c r="R928" s="7" t="inlineStr"/>
      <c r="S928" s="7" t="inlineStr"/>
      <c r="T928" s="7" t="inlineStr"/>
      <c r="U928" s="7" t="inlineStr"/>
      <c r="V928" s="7" t="inlineStr"/>
      <c r="W928" s="7" t="inlineStr"/>
      <c r="X928" s="7" t="inlineStr"/>
      <c r="Y928" s="7" t="inlineStr"/>
      <c r="Z928" s="7" t="inlineStr"/>
      <c r="AA928" s="7" t="inlineStr"/>
      <c r="AB928" s="7" t="inlineStr"/>
      <c r="AC928" s="7" t="inlineStr"/>
      <c r="AD928" s="7" t="inlineStr"/>
      <c r="AE928" s="7" t="inlineStr"/>
      <c r="AF928" s="7" t="inlineStr"/>
      <c r="AG928" s="7" t="inlineStr"/>
      <c r="AH928" s="7" t="inlineStr"/>
      <c r="AI928" s="7" t="inlineStr"/>
      <c r="AJ928" s="7" t="inlineStr"/>
      <c r="AK928" s="7" t="inlineStr"/>
      <c r="AL928" s="7" t="inlineStr"/>
      <c r="AM928" s="7" t="inlineStr"/>
      <c r="AN928" s="7" t="inlineStr"/>
      <c r="AO928" s="7" t="inlineStr"/>
      <c r="AP928" s="7" t="inlineStr"/>
      <c r="AQ928" s="7" t="inlineStr"/>
      <c r="AR928" s="7" t="inlineStr"/>
      <c r="AS928" s="7" t="inlineStr"/>
      <c r="AT928" s="7" t="inlineStr"/>
      <c r="AU928" s="7">
        <f>AW928+AY928+BA928+BC928+BE928+BG928+BI928</f>
        <v/>
      </c>
      <c r="AV928" s="7">
        <f>AX928+AZ928+BB928+BD928+BF928+BH928+BJ928</f>
        <v/>
      </c>
      <c r="AW928" s="7" t="inlineStr"/>
      <c r="AX928" s="7" t="inlineStr"/>
      <c r="AY928" s="7" t="inlineStr"/>
      <c r="AZ928" s="7" t="inlineStr"/>
      <c r="BA928" s="7" t="inlineStr"/>
      <c r="BB928" s="7" t="inlineStr"/>
      <c r="BC928" s="7" t="inlineStr"/>
      <c r="BD928" s="7" t="inlineStr"/>
      <c r="BE928" s="7" t="inlineStr"/>
      <c r="BF928" s="7" t="inlineStr"/>
      <c r="BG928" s="7" t="inlineStr"/>
      <c r="BH928" s="7" t="inlineStr"/>
      <c r="BI928" s="7" t="inlineStr"/>
      <c r="BJ928" s="7" t="inlineStr"/>
      <c r="BK928" s="7">
        <f>BM928+BO928+BQ928+BS928+BU928</f>
        <v/>
      </c>
      <c r="BL928" s="7">
        <f>BN928+BP928+BR928+BT928+BV928</f>
        <v/>
      </c>
      <c r="BM928" s="7" t="inlineStr"/>
      <c r="BN928" s="7" t="inlineStr"/>
      <c r="BO928" s="7" t="inlineStr"/>
      <c r="BP928" s="7" t="inlineStr"/>
      <c r="BQ928" s="7" t="inlineStr"/>
      <c r="BR928" s="7" t="inlineStr"/>
      <c r="BS928" s="7" t="inlineStr"/>
      <c r="BT928" s="7" t="inlineStr"/>
      <c r="BU928" s="7" t="inlineStr"/>
      <c r="BV928" s="7" t="inlineStr"/>
      <c r="BW928" s="7">
        <f>BY928+CA928+CC928+CE928+CG928+CI928+CK928+CM928+CO928+CQ928+CS928+CU928+CW928+CY928+DA928+DC928</f>
        <v/>
      </c>
      <c r="BX928" s="7">
        <f>BZ928+CB928+CD928+CF928+CH928+CJ928+CL928+CN928+CP928+CR928+CT928+CV928+CX928+CZ928+DB928+DD928</f>
        <v/>
      </c>
      <c r="BY928" s="7" t="inlineStr"/>
      <c r="BZ928" s="7" t="inlineStr"/>
      <c r="CA928" s="7" t="inlineStr"/>
      <c r="CB928" s="7" t="inlineStr"/>
      <c r="CC928" s="7" t="inlineStr"/>
      <c r="CD928" s="7" t="inlineStr"/>
      <c r="CE928" s="7" t="inlineStr"/>
      <c r="CF928" s="7" t="inlineStr"/>
      <c r="CG928" s="7" t="inlineStr"/>
      <c r="CH928" s="7" t="inlineStr"/>
      <c r="CI928" s="7" t="inlineStr"/>
      <c r="CJ928" s="7" t="inlineStr"/>
      <c r="CK928" s="7" t="inlineStr"/>
      <c r="CL928" s="7" t="inlineStr"/>
      <c r="CM928" s="7" t="inlineStr"/>
      <c r="CN928" s="7" t="inlineStr"/>
      <c r="CO928" s="7" t="inlineStr"/>
      <c r="CP928" s="7" t="inlineStr"/>
      <c r="CQ928" s="7" t="inlineStr"/>
      <c r="CR928" s="7" t="inlineStr"/>
      <c r="CS928" s="7" t="inlineStr"/>
      <c r="CT928" s="7" t="inlineStr"/>
      <c r="CU928" s="7" t="inlineStr"/>
      <c r="CV928" s="7" t="inlineStr"/>
      <c r="CW928" s="7" t="inlineStr"/>
      <c r="CX928" s="7" t="inlineStr"/>
      <c r="CY928" s="7" t="inlineStr"/>
      <c r="CZ928" s="7" t="inlineStr"/>
      <c r="DA928" s="7" t="inlineStr"/>
      <c r="DB928" s="7" t="inlineStr"/>
      <c r="DC928" s="7" t="inlineStr"/>
      <c r="DD928" s="7" t="inlineStr"/>
      <c r="DE928" s="7">
        <f>DG928+DI928+DK928+DM928+DO928+DQ928+DS928+DU928+DW928+DY928+EA928+EC928+EE928</f>
        <v/>
      </c>
      <c r="DF928" s="7">
        <f>DH928+DJ928+DL928+DN928+DP928+DR928+DT928+DV928+DX928+DZ928+EB928+ED928+EF928</f>
        <v/>
      </c>
      <c r="DG928" s="7" t="inlineStr"/>
      <c r="DH928" s="7" t="inlineStr"/>
      <c r="DI928" s="7" t="inlineStr"/>
      <c r="DJ928" s="7" t="inlineStr"/>
      <c r="DK928" s="7" t="inlineStr"/>
      <c r="DL928" s="7" t="inlineStr"/>
      <c r="DM928" s="7" t="inlineStr"/>
      <c r="DN928" s="7" t="inlineStr"/>
      <c r="DO928" s="7" t="inlineStr"/>
      <c r="DP928" s="7" t="inlineStr"/>
      <c r="DQ928" s="7" t="inlineStr"/>
      <c r="DR928" s="7" t="inlineStr"/>
      <c r="DS928" s="7" t="inlineStr"/>
      <c r="DT928" s="7" t="inlineStr"/>
      <c r="DU928" s="7" t="inlineStr"/>
      <c r="DV928" s="7" t="inlineStr"/>
      <c r="DW928" s="7" t="inlineStr"/>
      <c r="DX928" s="7" t="inlineStr"/>
      <c r="DY928" s="7" t="inlineStr"/>
      <c r="DZ928" s="7" t="inlineStr"/>
      <c r="EA928" s="7" t="inlineStr"/>
      <c r="EB928" s="7" t="inlineStr"/>
      <c r="EC928" s="7" t="inlineStr"/>
      <c r="ED928" s="7" t="inlineStr"/>
      <c r="EE928" s="7" t="inlineStr"/>
      <c r="EF928" s="7" t="inlineStr"/>
      <c r="EG928" s="7">
        <f>E928+AU928+BK928+BW928+DE928</f>
        <v/>
      </c>
      <c r="EH928" s="7">
        <f>F928+AV928+BL928+BX928+DF928</f>
        <v/>
      </c>
    </row>
    <row r="929" hidden="1" outlineLevel="1">
      <c r="A929" s="5" t="n">
        <v>127</v>
      </c>
      <c r="B929" s="6" t="inlineStr">
        <is>
          <t>Б САМ ФАРМ МС (ЧИЛОНЗОР-ГЕМОТОЛОГИЯ-НИГОРА)--57</t>
        </is>
      </c>
      <c r="C929" s="6" t="inlineStr">
        <is>
          <t>Ташкент</t>
        </is>
      </c>
      <c r="D929" s="6" t="inlineStr">
        <is>
          <t>Ташкент 2</t>
        </is>
      </c>
      <c r="E929" s="7">
        <f>G929+I929+K929+M929+O929+Q929+S929+U929+W929+Y929+AA929+AC929+AE929+AG929+AI929+AK929+AM929+AO929+AQ929+AS929</f>
        <v/>
      </c>
      <c r="F929" s="7">
        <f>H929+J929+L929+N929+P929+R929+T929+V929+X929+Z929+AB929+AD929+AF929+AH929+AJ929+AL929+AN929+AP929+AR929+AT929</f>
        <v/>
      </c>
      <c r="G929" s="7" t="inlineStr"/>
      <c r="H929" s="7" t="inlineStr"/>
      <c r="I929" s="7" t="inlineStr"/>
      <c r="J929" s="7" t="inlineStr"/>
      <c r="K929" s="7" t="inlineStr"/>
      <c r="L929" s="7" t="inlineStr"/>
      <c r="M929" s="7" t="n">
        <v>1</v>
      </c>
      <c r="N929" s="7" t="n">
        <v>239436</v>
      </c>
      <c r="O929" s="7" t="inlineStr"/>
      <c r="P929" s="7" t="inlineStr"/>
      <c r="Q929" s="7" t="n">
        <v>5</v>
      </c>
      <c r="R929" s="7" t="n">
        <v>1324710</v>
      </c>
      <c r="S929" s="7" t="inlineStr"/>
      <c r="T929" s="7" t="inlineStr"/>
      <c r="U929" s="7" t="inlineStr"/>
      <c r="V929" s="7" t="inlineStr"/>
      <c r="W929" s="7" t="inlineStr"/>
      <c r="X929" s="7" t="inlineStr"/>
      <c r="Y929" s="7" t="inlineStr"/>
      <c r="Z929" s="7" t="inlineStr"/>
      <c r="AA929" s="7" t="inlineStr"/>
      <c r="AB929" s="7" t="inlineStr"/>
      <c r="AC929" s="7" t="inlineStr"/>
      <c r="AD929" s="7" t="inlineStr"/>
      <c r="AE929" s="7" t="inlineStr"/>
      <c r="AF929" s="7" t="inlineStr"/>
      <c r="AG929" s="7" t="inlineStr"/>
      <c r="AH929" s="7" t="inlineStr"/>
      <c r="AI929" s="7" t="inlineStr"/>
      <c r="AJ929" s="7" t="inlineStr"/>
      <c r="AK929" s="7" t="inlineStr"/>
      <c r="AL929" s="7" t="inlineStr"/>
      <c r="AM929" s="7" t="inlineStr"/>
      <c r="AN929" s="7" t="inlineStr"/>
      <c r="AO929" s="7" t="inlineStr"/>
      <c r="AP929" s="7" t="inlineStr"/>
      <c r="AQ929" s="7" t="inlineStr"/>
      <c r="AR929" s="7" t="inlineStr"/>
      <c r="AS929" s="7" t="inlineStr"/>
      <c r="AT929" s="7" t="inlineStr"/>
      <c r="AU929" s="7">
        <f>AW929+AY929+BA929+BC929+BE929+BG929+BI929</f>
        <v/>
      </c>
      <c r="AV929" s="7">
        <f>AX929+AZ929+BB929+BD929+BF929+BH929+BJ929</f>
        <v/>
      </c>
      <c r="AW929" s="7" t="inlineStr"/>
      <c r="AX929" s="7" t="inlineStr"/>
      <c r="AY929" s="7" t="inlineStr"/>
      <c r="AZ929" s="7" t="inlineStr"/>
      <c r="BA929" s="7" t="inlineStr"/>
      <c r="BB929" s="7" t="inlineStr"/>
      <c r="BC929" s="7" t="inlineStr"/>
      <c r="BD929" s="7" t="inlineStr"/>
      <c r="BE929" s="7" t="inlineStr"/>
      <c r="BF929" s="7" t="inlineStr"/>
      <c r="BG929" s="7" t="inlineStr"/>
      <c r="BH929" s="7" t="inlineStr"/>
      <c r="BI929" s="7" t="inlineStr"/>
      <c r="BJ929" s="7" t="inlineStr"/>
      <c r="BK929" s="7">
        <f>BM929+BO929+BQ929+BS929+BU929</f>
        <v/>
      </c>
      <c r="BL929" s="7">
        <f>BN929+BP929+BR929+BT929+BV929</f>
        <v/>
      </c>
      <c r="BM929" s="7" t="inlineStr"/>
      <c r="BN929" s="7" t="inlineStr"/>
      <c r="BO929" s="7" t="inlineStr"/>
      <c r="BP929" s="7" t="inlineStr"/>
      <c r="BQ929" s="7" t="inlineStr"/>
      <c r="BR929" s="7" t="inlineStr"/>
      <c r="BS929" s="7" t="inlineStr"/>
      <c r="BT929" s="7" t="inlineStr"/>
      <c r="BU929" s="7" t="inlineStr"/>
      <c r="BV929" s="7" t="inlineStr"/>
      <c r="BW929" s="7">
        <f>BY929+CA929+CC929+CE929+CG929+CI929+CK929+CM929+CO929+CQ929+CS929+CU929+CW929+CY929+DA929+DC929</f>
        <v/>
      </c>
      <c r="BX929" s="7">
        <f>BZ929+CB929+CD929+CF929+CH929+CJ929+CL929+CN929+CP929+CR929+CT929+CV929+CX929+CZ929+DB929+DD929</f>
        <v/>
      </c>
      <c r="BY929" s="7" t="inlineStr"/>
      <c r="BZ929" s="7" t="inlineStr"/>
      <c r="CA929" s="7" t="inlineStr"/>
      <c r="CB929" s="7" t="inlineStr"/>
      <c r="CC929" s="7" t="inlineStr"/>
      <c r="CD929" s="7" t="inlineStr"/>
      <c r="CE929" s="7" t="inlineStr"/>
      <c r="CF929" s="7" t="inlineStr"/>
      <c r="CG929" s="7" t="inlineStr"/>
      <c r="CH929" s="7" t="inlineStr"/>
      <c r="CI929" s="7" t="inlineStr"/>
      <c r="CJ929" s="7" t="inlineStr"/>
      <c r="CK929" s="7" t="inlineStr"/>
      <c r="CL929" s="7" t="inlineStr"/>
      <c r="CM929" s="7" t="inlineStr"/>
      <c r="CN929" s="7" t="inlineStr"/>
      <c r="CO929" s="7" t="inlineStr"/>
      <c r="CP929" s="7" t="inlineStr"/>
      <c r="CQ929" s="7" t="inlineStr"/>
      <c r="CR929" s="7" t="inlineStr"/>
      <c r="CS929" s="7" t="inlineStr"/>
      <c r="CT929" s="7" t="inlineStr"/>
      <c r="CU929" s="7" t="inlineStr"/>
      <c r="CV929" s="7" t="inlineStr"/>
      <c r="CW929" s="7" t="inlineStr"/>
      <c r="CX929" s="7" t="inlineStr"/>
      <c r="CY929" s="7" t="inlineStr"/>
      <c r="CZ929" s="7" t="inlineStr"/>
      <c r="DA929" s="7" t="inlineStr"/>
      <c r="DB929" s="7" t="inlineStr"/>
      <c r="DC929" s="7" t="inlineStr"/>
      <c r="DD929" s="7" t="inlineStr"/>
      <c r="DE929" s="7">
        <f>DG929+DI929+DK929+DM929+DO929+DQ929+DS929+DU929+DW929+DY929+EA929+EC929+EE929</f>
        <v/>
      </c>
      <c r="DF929" s="7">
        <f>DH929+DJ929+DL929+DN929+DP929+DR929+DT929+DV929+DX929+DZ929+EB929+ED929+EF929</f>
        <v/>
      </c>
      <c r="DG929" s="7" t="inlineStr"/>
      <c r="DH929" s="7" t="inlineStr"/>
      <c r="DI929" s="7" t="inlineStr"/>
      <c r="DJ929" s="7" t="inlineStr"/>
      <c r="DK929" s="7" t="inlineStr"/>
      <c r="DL929" s="7" t="inlineStr"/>
      <c r="DM929" s="7" t="inlineStr"/>
      <c r="DN929" s="7" t="inlineStr"/>
      <c r="DO929" s="7" t="inlineStr"/>
      <c r="DP929" s="7" t="inlineStr"/>
      <c r="DQ929" s="7" t="inlineStr"/>
      <c r="DR929" s="7" t="inlineStr"/>
      <c r="DS929" s="7" t="inlineStr"/>
      <c r="DT929" s="7" t="inlineStr"/>
      <c r="DU929" s="7" t="inlineStr"/>
      <c r="DV929" s="7" t="inlineStr"/>
      <c r="DW929" s="7" t="inlineStr"/>
      <c r="DX929" s="7" t="inlineStr"/>
      <c r="DY929" s="7" t="inlineStr"/>
      <c r="DZ929" s="7" t="inlineStr"/>
      <c r="EA929" s="7" t="inlineStr"/>
      <c r="EB929" s="7" t="inlineStr"/>
      <c r="EC929" s="7" t="inlineStr"/>
      <c r="ED929" s="7" t="inlineStr"/>
      <c r="EE929" s="7" t="inlineStr"/>
      <c r="EF929" s="7" t="inlineStr"/>
      <c r="EG929" s="7">
        <f>E929+AU929+BK929+BW929+DE929</f>
        <v/>
      </c>
      <c r="EH929" s="7">
        <f>F929+AV929+BL929+BX929+DF929</f>
        <v/>
      </c>
    </row>
    <row r="930" hidden="1" outlineLevel="1">
      <c r="A930" s="5" t="n">
        <v>128</v>
      </c>
      <c r="B930" s="6" t="inlineStr">
        <is>
          <t>Б СЕВАРА ОРЗУ (ЮНУСОБОД--МАВЛУДА)--56</t>
        </is>
      </c>
      <c r="C930" s="6" t="inlineStr">
        <is>
          <t>Ташкент</t>
        </is>
      </c>
      <c r="D930" s="6" t="inlineStr">
        <is>
          <t>Ташкент 1</t>
        </is>
      </c>
      <c r="E930" s="7">
        <f>G930+I930+K930+M930+O930+Q930+S930+U930+W930+Y930+AA930+AC930+AE930+AG930+AI930+AK930+AM930+AO930+AQ930+AS930</f>
        <v/>
      </c>
      <c r="F930" s="7">
        <f>H930+J930+L930+N930+P930+R930+T930+V930+X930+Z930+AB930+AD930+AF930+AH930+AJ930+AL930+AN930+AP930+AR930+AT930</f>
        <v/>
      </c>
      <c r="G930" s="7" t="inlineStr"/>
      <c r="H930" s="7" t="inlineStr"/>
      <c r="I930" s="7" t="inlineStr"/>
      <c r="J930" s="7" t="inlineStr"/>
      <c r="K930" s="7" t="inlineStr"/>
      <c r="L930" s="7" t="inlineStr"/>
      <c r="M930" s="7" t="inlineStr"/>
      <c r="N930" s="7" t="inlineStr"/>
      <c r="O930" s="7" t="inlineStr"/>
      <c r="P930" s="7" t="inlineStr"/>
      <c r="Q930" s="7" t="n">
        <v>4</v>
      </c>
      <c r="R930" s="7" t="n">
        <v>622684</v>
      </c>
      <c r="S930" s="7" t="inlineStr"/>
      <c r="T930" s="7" t="inlineStr"/>
      <c r="U930" s="7" t="inlineStr"/>
      <c r="V930" s="7" t="inlineStr"/>
      <c r="W930" s="7" t="inlineStr"/>
      <c r="X930" s="7" t="inlineStr"/>
      <c r="Y930" s="7" t="inlineStr"/>
      <c r="Z930" s="7" t="inlineStr"/>
      <c r="AA930" s="7" t="inlineStr"/>
      <c r="AB930" s="7" t="inlineStr"/>
      <c r="AC930" s="7" t="inlineStr"/>
      <c r="AD930" s="7" t="inlineStr"/>
      <c r="AE930" s="7" t="inlineStr"/>
      <c r="AF930" s="7" t="inlineStr"/>
      <c r="AG930" s="7" t="inlineStr"/>
      <c r="AH930" s="7" t="inlineStr"/>
      <c r="AI930" s="7" t="inlineStr"/>
      <c r="AJ930" s="7" t="inlineStr"/>
      <c r="AK930" s="7" t="inlineStr"/>
      <c r="AL930" s="7" t="inlineStr"/>
      <c r="AM930" s="7" t="inlineStr"/>
      <c r="AN930" s="7" t="inlineStr"/>
      <c r="AO930" s="7" t="inlineStr"/>
      <c r="AP930" s="7" t="inlineStr"/>
      <c r="AQ930" s="7" t="inlineStr"/>
      <c r="AR930" s="7" t="inlineStr"/>
      <c r="AS930" s="7" t="inlineStr"/>
      <c r="AT930" s="7" t="inlineStr"/>
      <c r="AU930" s="7">
        <f>AW930+AY930+BA930+BC930+BE930+BG930+BI930</f>
        <v/>
      </c>
      <c r="AV930" s="7">
        <f>AX930+AZ930+BB930+BD930+BF930+BH930+BJ930</f>
        <v/>
      </c>
      <c r="AW930" s="7" t="inlineStr"/>
      <c r="AX930" s="7" t="inlineStr"/>
      <c r="AY930" s="7" t="inlineStr"/>
      <c r="AZ930" s="7" t="inlineStr"/>
      <c r="BA930" s="7" t="inlineStr"/>
      <c r="BB930" s="7" t="inlineStr"/>
      <c r="BC930" s="7" t="inlineStr"/>
      <c r="BD930" s="7" t="inlineStr"/>
      <c r="BE930" s="7" t="inlineStr"/>
      <c r="BF930" s="7" t="inlineStr"/>
      <c r="BG930" s="7" t="inlineStr"/>
      <c r="BH930" s="7" t="inlineStr"/>
      <c r="BI930" s="7" t="inlineStr"/>
      <c r="BJ930" s="7" t="inlineStr"/>
      <c r="BK930" s="7">
        <f>BM930+BO930+BQ930+BS930+BU930</f>
        <v/>
      </c>
      <c r="BL930" s="7">
        <f>BN930+BP930+BR930+BT930+BV930</f>
        <v/>
      </c>
      <c r="BM930" s="7" t="inlineStr"/>
      <c r="BN930" s="7" t="inlineStr"/>
      <c r="BO930" s="7" t="inlineStr"/>
      <c r="BP930" s="7" t="inlineStr"/>
      <c r="BQ930" s="7" t="inlineStr"/>
      <c r="BR930" s="7" t="inlineStr"/>
      <c r="BS930" s="7" t="inlineStr"/>
      <c r="BT930" s="7" t="inlineStr"/>
      <c r="BU930" s="7" t="inlineStr"/>
      <c r="BV930" s="7" t="inlineStr"/>
      <c r="BW930" s="7">
        <f>BY930+CA930+CC930+CE930+CG930+CI930+CK930+CM930+CO930+CQ930+CS930+CU930+CW930+CY930+DA930+DC930</f>
        <v/>
      </c>
      <c r="BX930" s="7">
        <f>BZ930+CB930+CD930+CF930+CH930+CJ930+CL930+CN930+CP930+CR930+CT930+CV930+CX930+CZ930+DB930+DD930</f>
        <v/>
      </c>
      <c r="BY930" s="7" t="inlineStr"/>
      <c r="BZ930" s="7" t="inlineStr"/>
      <c r="CA930" s="7" t="inlineStr"/>
      <c r="CB930" s="7" t="inlineStr"/>
      <c r="CC930" s="7" t="inlineStr"/>
      <c r="CD930" s="7" t="inlineStr"/>
      <c r="CE930" s="7" t="inlineStr"/>
      <c r="CF930" s="7" t="inlineStr"/>
      <c r="CG930" s="7" t="inlineStr"/>
      <c r="CH930" s="7" t="inlineStr"/>
      <c r="CI930" s="7" t="inlineStr"/>
      <c r="CJ930" s="7" t="inlineStr"/>
      <c r="CK930" s="7" t="inlineStr"/>
      <c r="CL930" s="7" t="inlineStr"/>
      <c r="CM930" s="7" t="inlineStr"/>
      <c r="CN930" s="7" t="inlineStr"/>
      <c r="CO930" s="7" t="inlineStr"/>
      <c r="CP930" s="7" t="inlineStr"/>
      <c r="CQ930" s="7" t="inlineStr"/>
      <c r="CR930" s="7" t="inlineStr"/>
      <c r="CS930" s="7" t="inlineStr"/>
      <c r="CT930" s="7" t="inlineStr"/>
      <c r="CU930" s="7" t="inlineStr"/>
      <c r="CV930" s="7" t="inlineStr"/>
      <c r="CW930" s="7" t="inlineStr"/>
      <c r="CX930" s="7" t="inlineStr"/>
      <c r="CY930" s="7" t="inlineStr"/>
      <c r="CZ930" s="7" t="inlineStr"/>
      <c r="DA930" s="7" t="inlineStr"/>
      <c r="DB930" s="7" t="inlineStr"/>
      <c r="DC930" s="7" t="inlineStr"/>
      <c r="DD930" s="7" t="inlineStr"/>
      <c r="DE930" s="7">
        <f>DG930+DI930+DK930+DM930+DO930+DQ930+DS930+DU930+DW930+DY930+EA930+EC930+EE930</f>
        <v/>
      </c>
      <c r="DF930" s="7">
        <f>DH930+DJ930+DL930+DN930+DP930+DR930+DT930+DV930+DX930+DZ930+EB930+ED930+EF930</f>
        <v/>
      </c>
      <c r="DG930" s="7" t="inlineStr"/>
      <c r="DH930" s="7" t="inlineStr"/>
      <c r="DI930" s="7" t="inlineStr"/>
      <c r="DJ930" s="7" t="inlineStr"/>
      <c r="DK930" s="7" t="inlineStr"/>
      <c r="DL930" s="7" t="inlineStr"/>
      <c r="DM930" s="7" t="inlineStr"/>
      <c r="DN930" s="7" t="inlineStr"/>
      <c r="DO930" s="7" t="inlineStr"/>
      <c r="DP930" s="7" t="inlineStr"/>
      <c r="DQ930" s="7" t="inlineStr"/>
      <c r="DR930" s="7" t="inlineStr"/>
      <c r="DS930" s="7" t="inlineStr"/>
      <c r="DT930" s="7" t="inlineStr"/>
      <c r="DU930" s="7" t="inlineStr"/>
      <c r="DV930" s="7" t="inlineStr"/>
      <c r="DW930" s="7" t="inlineStr"/>
      <c r="DX930" s="7" t="inlineStr"/>
      <c r="DY930" s="7" t="inlineStr"/>
      <c r="DZ930" s="7" t="inlineStr"/>
      <c r="EA930" s="7" t="inlineStr"/>
      <c r="EB930" s="7" t="inlineStr"/>
      <c r="EC930" s="7" t="inlineStr"/>
      <c r="ED930" s="7" t="inlineStr"/>
      <c r="EE930" s="7" t="inlineStr"/>
      <c r="EF930" s="7" t="inlineStr"/>
      <c r="EG930" s="7">
        <f>E930+AU930+BK930+BW930+DE930</f>
        <v/>
      </c>
      <c r="EH930" s="7">
        <f>F930+AV930+BL930+BX930+DF930</f>
        <v/>
      </c>
    </row>
    <row r="931" hidden="1" outlineLevel="1">
      <c r="A931" s="5" t="n">
        <v>129</v>
      </c>
      <c r="B931" s="6" t="inlineStr">
        <is>
          <t>Б СИНТЕЗ ФАРМ ЛЮКС (ЧИРЧИК-НИГОРА)--53</t>
        </is>
      </c>
      <c r="C931" s="6" t="inlineStr">
        <is>
          <t>Ташкент</t>
        </is>
      </c>
      <c r="D931" s="6" t="inlineStr">
        <is>
          <t>Ташкент 1</t>
        </is>
      </c>
      <c r="E931" s="7">
        <f>G931+I931+K931+M931+O931+Q931+S931+U931+W931+Y931+AA931+AC931+AE931+AG931+AI931+AK931+AM931+AO931+AQ931+AS931</f>
        <v/>
      </c>
      <c r="F931" s="7">
        <f>H931+J931+L931+N931+P931+R931+T931+V931+X931+Z931+AB931+AD931+AF931+AH931+AJ931+AL931+AN931+AP931+AR931+AT931</f>
        <v/>
      </c>
      <c r="G931" s="7" t="n">
        <v>5</v>
      </c>
      <c r="H931" s="7" t="n">
        <v>144285</v>
      </c>
      <c r="I931" s="7" t="inlineStr"/>
      <c r="J931" s="7" t="inlineStr"/>
      <c r="K931" s="7" t="inlineStr"/>
      <c r="L931" s="7" t="inlineStr"/>
      <c r="M931" s="7" t="inlineStr"/>
      <c r="N931" s="7" t="inlineStr"/>
      <c r="O931" s="7" t="inlineStr"/>
      <c r="P931" s="7" t="inlineStr"/>
      <c r="Q931" s="7" t="inlineStr"/>
      <c r="R931" s="7" t="inlineStr"/>
      <c r="S931" s="7" t="inlineStr"/>
      <c r="T931" s="7" t="inlineStr"/>
      <c r="U931" s="7" t="inlineStr"/>
      <c r="V931" s="7" t="inlineStr"/>
      <c r="W931" s="7" t="inlineStr"/>
      <c r="X931" s="7" t="inlineStr"/>
      <c r="Y931" s="7" t="inlineStr"/>
      <c r="Z931" s="7" t="inlineStr"/>
      <c r="AA931" s="7" t="inlineStr"/>
      <c r="AB931" s="7" t="inlineStr"/>
      <c r="AC931" s="7" t="inlineStr"/>
      <c r="AD931" s="7" t="inlineStr"/>
      <c r="AE931" s="7" t="inlineStr"/>
      <c r="AF931" s="7" t="inlineStr"/>
      <c r="AG931" s="7" t="inlineStr"/>
      <c r="AH931" s="7" t="inlineStr"/>
      <c r="AI931" s="7" t="inlineStr"/>
      <c r="AJ931" s="7" t="inlineStr"/>
      <c r="AK931" s="7" t="inlineStr"/>
      <c r="AL931" s="7" t="inlineStr"/>
      <c r="AM931" s="7" t="inlineStr"/>
      <c r="AN931" s="7" t="inlineStr"/>
      <c r="AO931" s="7" t="inlineStr"/>
      <c r="AP931" s="7" t="inlineStr"/>
      <c r="AQ931" s="7" t="inlineStr"/>
      <c r="AR931" s="7" t="inlineStr"/>
      <c r="AS931" s="7" t="inlineStr"/>
      <c r="AT931" s="7" t="inlineStr"/>
      <c r="AU931" s="7">
        <f>AW931+AY931+BA931+BC931+BE931+BG931+BI931</f>
        <v/>
      </c>
      <c r="AV931" s="7">
        <f>AX931+AZ931+BB931+BD931+BF931+BH931+BJ931</f>
        <v/>
      </c>
      <c r="AW931" s="7" t="inlineStr"/>
      <c r="AX931" s="7" t="inlineStr"/>
      <c r="AY931" s="7" t="inlineStr"/>
      <c r="AZ931" s="7" t="inlineStr"/>
      <c r="BA931" s="7" t="inlineStr"/>
      <c r="BB931" s="7" t="inlineStr"/>
      <c r="BC931" s="7" t="inlineStr"/>
      <c r="BD931" s="7" t="inlineStr"/>
      <c r="BE931" s="7" t="inlineStr"/>
      <c r="BF931" s="7" t="inlineStr"/>
      <c r="BG931" s="7" t="inlineStr"/>
      <c r="BH931" s="7" t="inlineStr"/>
      <c r="BI931" s="7" t="inlineStr"/>
      <c r="BJ931" s="7" t="inlineStr"/>
      <c r="BK931" s="7">
        <f>BM931+BO931+BQ931+BS931+BU931</f>
        <v/>
      </c>
      <c r="BL931" s="7">
        <f>BN931+BP931+BR931+BT931+BV931</f>
        <v/>
      </c>
      <c r="BM931" s="7" t="inlineStr"/>
      <c r="BN931" s="7" t="inlineStr"/>
      <c r="BO931" s="7" t="inlineStr"/>
      <c r="BP931" s="7" t="inlineStr"/>
      <c r="BQ931" s="7" t="inlineStr"/>
      <c r="BR931" s="7" t="inlineStr"/>
      <c r="BS931" s="7" t="inlineStr"/>
      <c r="BT931" s="7" t="inlineStr"/>
      <c r="BU931" s="7" t="inlineStr"/>
      <c r="BV931" s="7" t="inlineStr"/>
      <c r="BW931" s="7">
        <f>BY931+CA931+CC931+CE931+CG931+CI931+CK931+CM931+CO931+CQ931+CS931+CU931+CW931+CY931+DA931+DC931</f>
        <v/>
      </c>
      <c r="BX931" s="7">
        <f>BZ931+CB931+CD931+CF931+CH931+CJ931+CL931+CN931+CP931+CR931+CT931+CV931+CX931+CZ931+DB931+DD931</f>
        <v/>
      </c>
      <c r="BY931" s="7" t="inlineStr"/>
      <c r="BZ931" s="7" t="inlineStr"/>
      <c r="CA931" s="7" t="inlineStr"/>
      <c r="CB931" s="7" t="inlineStr"/>
      <c r="CC931" s="7" t="inlineStr"/>
      <c r="CD931" s="7" t="inlineStr"/>
      <c r="CE931" s="7" t="inlineStr"/>
      <c r="CF931" s="7" t="inlineStr"/>
      <c r="CG931" s="7" t="inlineStr"/>
      <c r="CH931" s="7" t="inlineStr"/>
      <c r="CI931" s="7" t="inlineStr"/>
      <c r="CJ931" s="7" t="inlineStr"/>
      <c r="CK931" s="7" t="inlineStr"/>
      <c r="CL931" s="7" t="inlineStr"/>
      <c r="CM931" s="7" t="inlineStr"/>
      <c r="CN931" s="7" t="inlineStr"/>
      <c r="CO931" s="7" t="inlineStr"/>
      <c r="CP931" s="7" t="inlineStr"/>
      <c r="CQ931" s="7" t="inlineStr"/>
      <c r="CR931" s="7" t="inlineStr"/>
      <c r="CS931" s="7" t="inlineStr"/>
      <c r="CT931" s="7" t="inlineStr"/>
      <c r="CU931" s="7" t="inlineStr"/>
      <c r="CV931" s="7" t="inlineStr"/>
      <c r="CW931" s="7" t="inlineStr"/>
      <c r="CX931" s="7" t="inlineStr"/>
      <c r="CY931" s="7" t="inlineStr"/>
      <c r="CZ931" s="7" t="inlineStr"/>
      <c r="DA931" s="7" t="inlineStr"/>
      <c r="DB931" s="7" t="inlineStr"/>
      <c r="DC931" s="7" t="inlineStr"/>
      <c r="DD931" s="7" t="inlineStr"/>
      <c r="DE931" s="7">
        <f>DG931+DI931+DK931+DM931+DO931+DQ931+DS931+DU931+DW931+DY931+EA931+EC931+EE931</f>
        <v/>
      </c>
      <c r="DF931" s="7">
        <f>DH931+DJ931+DL931+DN931+DP931+DR931+DT931+DV931+DX931+DZ931+EB931+ED931+EF931</f>
        <v/>
      </c>
      <c r="DG931" s="7" t="inlineStr"/>
      <c r="DH931" s="7" t="inlineStr"/>
      <c r="DI931" s="7" t="inlineStr"/>
      <c r="DJ931" s="7" t="inlineStr"/>
      <c r="DK931" s="7" t="inlineStr"/>
      <c r="DL931" s="7" t="inlineStr"/>
      <c r="DM931" s="7" t="inlineStr"/>
      <c r="DN931" s="7" t="inlineStr"/>
      <c r="DO931" s="7" t="inlineStr"/>
      <c r="DP931" s="7" t="inlineStr"/>
      <c r="DQ931" s="7" t="inlineStr"/>
      <c r="DR931" s="7" t="inlineStr"/>
      <c r="DS931" s="7" t="inlineStr"/>
      <c r="DT931" s="7" t="inlineStr"/>
      <c r="DU931" s="7" t="n">
        <v>3</v>
      </c>
      <c r="DV931" s="7" t="n">
        <v>71658</v>
      </c>
      <c r="DW931" s="7" t="inlineStr"/>
      <c r="DX931" s="7" t="inlineStr"/>
      <c r="DY931" s="7" t="inlineStr"/>
      <c r="DZ931" s="7" t="inlineStr"/>
      <c r="EA931" s="7" t="inlineStr"/>
      <c r="EB931" s="7" t="inlineStr"/>
      <c r="EC931" s="7" t="inlineStr"/>
      <c r="ED931" s="7" t="inlineStr"/>
      <c r="EE931" s="7" t="inlineStr"/>
      <c r="EF931" s="7" t="inlineStr"/>
      <c r="EG931" s="7">
        <f>E931+AU931+BK931+BW931+DE931</f>
        <v/>
      </c>
      <c r="EH931" s="7">
        <f>F931+AV931+BL931+BX931+DF931</f>
        <v/>
      </c>
    </row>
    <row r="932" hidden="1" outlineLevel="1">
      <c r="A932" s="5" t="n">
        <v>130</v>
      </c>
      <c r="B932" s="6" t="inlineStr">
        <is>
          <t>Б СОГЛОМ ЯХШИ (КОРА-СУВ 6-НИГОРА)--56</t>
        </is>
      </c>
      <c r="C932" s="6" t="inlineStr">
        <is>
          <t>Ташкент</t>
        </is>
      </c>
      <c r="D932" s="6" t="inlineStr">
        <is>
          <t>Ташкент 1</t>
        </is>
      </c>
      <c r="E932" s="7">
        <f>G932+I932+K932+M932+O932+Q932+S932+U932+W932+Y932+AA932+AC932+AE932+AG932+AI932+AK932+AM932+AO932+AQ932+AS932</f>
        <v/>
      </c>
      <c r="F932" s="7">
        <f>H932+J932+L932+N932+P932+R932+T932+V932+X932+Z932+AB932+AD932+AF932+AH932+AJ932+AL932+AN932+AP932+AR932+AT932</f>
        <v/>
      </c>
      <c r="G932" s="7" t="n">
        <v>2</v>
      </c>
      <c r="H932" s="7" t="n">
        <v>277142</v>
      </c>
      <c r="I932" s="7" t="inlineStr"/>
      <c r="J932" s="7" t="inlineStr"/>
      <c r="K932" s="7" t="inlineStr"/>
      <c r="L932" s="7" t="inlineStr"/>
      <c r="M932" s="7" t="inlineStr"/>
      <c r="N932" s="7" t="inlineStr"/>
      <c r="O932" s="7" t="inlineStr"/>
      <c r="P932" s="7" t="inlineStr"/>
      <c r="Q932" s="7" t="inlineStr"/>
      <c r="R932" s="7" t="inlineStr"/>
      <c r="S932" s="7" t="inlineStr"/>
      <c r="T932" s="7" t="inlineStr"/>
      <c r="U932" s="7" t="inlineStr"/>
      <c r="V932" s="7" t="inlineStr"/>
      <c r="W932" s="7" t="inlineStr"/>
      <c r="X932" s="7" t="inlineStr"/>
      <c r="Y932" s="7" t="inlineStr"/>
      <c r="Z932" s="7" t="inlineStr"/>
      <c r="AA932" s="7" t="inlineStr"/>
      <c r="AB932" s="7" t="inlineStr"/>
      <c r="AC932" s="7" t="inlineStr"/>
      <c r="AD932" s="7" t="inlineStr"/>
      <c r="AE932" s="7" t="inlineStr"/>
      <c r="AF932" s="7" t="inlineStr"/>
      <c r="AG932" s="7" t="inlineStr"/>
      <c r="AH932" s="7" t="inlineStr"/>
      <c r="AI932" s="7" t="inlineStr"/>
      <c r="AJ932" s="7" t="inlineStr"/>
      <c r="AK932" s="7" t="inlineStr"/>
      <c r="AL932" s="7" t="inlineStr"/>
      <c r="AM932" s="7" t="inlineStr"/>
      <c r="AN932" s="7" t="inlineStr"/>
      <c r="AO932" s="7" t="inlineStr"/>
      <c r="AP932" s="7" t="inlineStr"/>
      <c r="AQ932" s="7" t="inlineStr"/>
      <c r="AR932" s="7" t="inlineStr"/>
      <c r="AS932" s="7" t="inlineStr"/>
      <c r="AT932" s="7" t="inlineStr"/>
      <c r="AU932" s="7">
        <f>AW932+AY932+BA932+BC932+BE932+BG932+BI932</f>
        <v/>
      </c>
      <c r="AV932" s="7">
        <f>AX932+AZ932+BB932+BD932+BF932+BH932+BJ932</f>
        <v/>
      </c>
      <c r="AW932" s="7" t="inlineStr"/>
      <c r="AX932" s="7" t="inlineStr"/>
      <c r="AY932" s="7" t="inlineStr"/>
      <c r="AZ932" s="7" t="inlineStr"/>
      <c r="BA932" s="7" t="inlineStr"/>
      <c r="BB932" s="7" t="inlineStr"/>
      <c r="BC932" s="7" t="inlineStr"/>
      <c r="BD932" s="7" t="inlineStr"/>
      <c r="BE932" s="7" t="inlineStr"/>
      <c r="BF932" s="7" t="inlineStr"/>
      <c r="BG932" s="7" t="inlineStr"/>
      <c r="BH932" s="7" t="inlineStr"/>
      <c r="BI932" s="7" t="inlineStr"/>
      <c r="BJ932" s="7" t="inlineStr"/>
      <c r="BK932" s="7">
        <f>BM932+BO932+BQ932+BS932+BU932</f>
        <v/>
      </c>
      <c r="BL932" s="7">
        <f>BN932+BP932+BR932+BT932+BV932</f>
        <v/>
      </c>
      <c r="BM932" s="7" t="inlineStr"/>
      <c r="BN932" s="7" t="inlineStr"/>
      <c r="BO932" s="7" t="inlineStr"/>
      <c r="BP932" s="7" t="inlineStr"/>
      <c r="BQ932" s="7" t="inlineStr"/>
      <c r="BR932" s="7" t="inlineStr"/>
      <c r="BS932" s="7" t="inlineStr"/>
      <c r="BT932" s="7" t="inlineStr"/>
      <c r="BU932" s="7" t="inlineStr"/>
      <c r="BV932" s="7" t="inlineStr"/>
      <c r="BW932" s="7">
        <f>BY932+CA932+CC932+CE932+CG932+CI932+CK932+CM932+CO932+CQ932+CS932+CU932+CW932+CY932+DA932+DC932</f>
        <v/>
      </c>
      <c r="BX932" s="7">
        <f>BZ932+CB932+CD932+CF932+CH932+CJ932+CL932+CN932+CP932+CR932+CT932+CV932+CX932+CZ932+DB932+DD932</f>
        <v/>
      </c>
      <c r="BY932" s="7" t="inlineStr"/>
      <c r="BZ932" s="7" t="inlineStr"/>
      <c r="CA932" s="7" t="inlineStr"/>
      <c r="CB932" s="7" t="inlineStr"/>
      <c r="CC932" s="7" t="inlineStr"/>
      <c r="CD932" s="7" t="inlineStr"/>
      <c r="CE932" s="7" t="inlineStr"/>
      <c r="CF932" s="7" t="inlineStr"/>
      <c r="CG932" s="7" t="inlineStr"/>
      <c r="CH932" s="7" t="inlineStr"/>
      <c r="CI932" s="7" t="inlineStr"/>
      <c r="CJ932" s="7" t="inlineStr"/>
      <c r="CK932" s="7" t="inlineStr"/>
      <c r="CL932" s="7" t="inlineStr"/>
      <c r="CM932" s="7" t="inlineStr"/>
      <c r="CN932" s="7" t="inlineStr"/>
      <c r="CO932" s="7" t="inlineStr"/>
      <c r="CP932" s="7" t="inlineStr"/>
      <c r="CQ932" s="7" t="inlineStr"/>
      <c r="CR932" s="7" t="inlineStr"/>
      <c r="CS932" s="7" t="inlineStr"/>
      <c r="CT932" s="7" t="inlineStr"/>
      <c r="CU932" s="7" t="inlineStr"/>
      <c r="CV932" s="7" t="inlineStr"/>
      <c r="CW932" s="7" t="inlineStr"/>
      <c r="CX932" s="7" t="inlineStr"/>
      <c r="CY932" s="7" t="inlineStr"/>
      <c r="CZ932" s="7" t="inlineStr"/>
      <c r="DA932" s="7" t="inlineStr"/>
      <c r="DB932" s="7" t="inlineStr"/>
      <c r="DC932" s="7" t="inlineStr"/>
      <c r="DD932" s="7" t="inlineStr"/>
      <c r="DE932" s="7">
        <f>DG932+DI932+DK932+DM932+DO932+DQ932+DS932+DU932+DW932+DY932+EA932+EC932+EE932</f>
        <v/>
      </c>
      <c r="DF932" s="7">
        <f>DH932+DJ932+DL932+DN932+DP932+DR932+DT932+DV932+DX932+DZ932+EB932+ED932+EF932</f>
        <v/>
      </c>
      <c r="DG932" s="7" t="inlineStr"/>
      <c r="DH932" s="7" t="inlineStr"/>
      <c r="DI932" s="7" t="inlineStr"/>
      <c r="DJ932" s="7" t="inlineStr"/>
      <c r="DK932" s="7" t="inlineStr"/>
      <c r="DL932" s="7" t="inlineStr"/>
      <c r="DM932" s="7" t="inlineStr"/>
      <c r="DN932" s="7" t="inlineStr"/>
      <c r="DO932" s="7" t="inlineStr"/>
      <c r="DP932" s="7" t="inlineStr"/>
      <c r="DQ932" s="7" t="inlineStr"/>
      <c r="DR932" s="7" t="inlineStr"/>
      <c r="DS932" s="7" t="inlineStr"/>
      <c r="DT932" s="7" t="inlineStr"/>
      <c r="DU932" s="7" t="inlineStr"/>
      <c r="DV932" s="7" t="inlineStr"/>
      <c r="DW932" s="7" t="inlineStr"/>
      <c r="DX932" s="7" t="inlineStr"/>
      <c r="DY932" s="7" t="inlineStr"/>
      <c r="DZ932" s="7" t="inlineStr"/>
      <c r="EA932" s="7" t="inlineStr"/>
      <c r="EB932" s="7" t="inlineStr"/>
      <c r="EC932" s="7" t="inlineStr"/>
      <c r="ED932" s="7" t="inlineStr"/>
      <c r="EE932" s="7" t="inlineStr"/>
      <c r="EF932" s="7" t="inlineStr"/>
      <c r="EG932" s="7">
        <f>E932+AU932+BK932+BW932+DE932</f>
        <v/>
      </c>
      <c r="EH932" s="7">
        <f>F932+AV932+BL932+BX932+DF932</f>
        <v/>
      </c>
    </row>
    <row r="933" hidden="1" outlineLevel="1">
      <c r="A933" s="5" t="n">
        <v>131</v>
      </c>
      <c r="B933" s="6" t="inlineStr">
        <is>
          <t>Б СТАР ФАРМ СЕЙЛ МЧЖ (ГАЗАЛКЕНТ-НИГОРА)--53</t>
        </is>
      </c>
      <c r="C933" s="6" t="inlineStr">
        <is>
          <t>Ташкент</t>
        </is>
      </c>
      <c r="D933" s="6" t="inlineStr">
        <is>
          <t>Ташкент 1</t>
        </is>
      </c>
      <c r="E933" s="7">
        <f>G933+I933+K933+M933+O933+Q933+S933+U933+W933+Y933+AA933+AC933+AE933+AG933+AI933+AK933+AM933+AO933+AQ933+AS933</f>
        <v/>
      </c>
      <c r="F933" s="7">
        <f>H933+J933+L933+N933+P933+R933+T933+V933+X933+Z933+AB933+AD933+AF933+AH933+AJ933+AL933+AN933+AP933+AR933+AT933</f>
        <v/>
      </c>
      <c r="G933" s="7" t="n">
        <v>6</v>
      </c>
      <c r="H933" s="7" t="n">
        <v>1652232</v>
      </c>
      <c r="I933" s="7" t="inlineStr"/>
      <c r="J933" s="7" t="inlineStr"/>
      <c r="K933" s="7" t="inlineStr"/>
      <c r="L933" s="7" t="inlineStr"/>
      <c r="M933" s="7" t="inlineStr"/>
      <c r="N933" s="7" t="inlineStr"/>
      <c r="O933" s="7" t="inlineStr"/>
      <c r="P933" s="7" t="inlineStr"/>
      <c r="Q933" s="7" t="inlineStr"/>
      <c r="R933" s="7" t="inlineStr"/>
      <c r="S933" s="7" t="inlineStr"/>
      <c r="T933" s="7" t="inlineStr"/>
      <c r="U933" s="7" t="inlineStr"/>
      <c r="V933" s="7" t="inlineStr"/>
      <c r="W933" s="7" t="inlineStr"/>
      <c r="X933" s="7" t="inlineStr"/>
      <c r="Y933" s="7" t="inlineStr"/>
      <c r="Z933" s="7" t="inlineStr"/>
      <c r="AA933" s="7" t="inlineStr"/>
      <c r="AB933" s="7" t="inlineStr"/>
      <c r="AC933" s="7" t="inlineStr"/>
      <c r="AD933" s="7" t="inlineStr"/>
      <c r="AE933" s="7" t="inlineStr"/>
      <c r="AF933" s="7" t="inlineStr"/>
      <c r="AG933" s="7" t="inlineStr"/>
      <c r="AH933" s="7" t="inlineStr"/>
      <c r="AI933" s="7" t="inlineStr"/>
      <c r="AJ933" s="7" t="inlineStr"/>
      <c r="AK933" s="7" t="inlineStr"/>
      <c r="AL933" s="7" t="inlineStr"/>
      <c r="AM933" s="7" t="inlineStr"/>
      <c r="AN933" s="7" t="inlineStr"/>
      <c r="AO933" s="7" t="inlineStr"/>
      <c r="AP933" s="7" t="inlineStr"/>
      <c r="AQ933" s="7" t="inlineStr"/>
      <c r="AR933" s="7" t="inlineStr"/>
      <c r="AS933" s="7" t="inlineStr"/>
      <c r="AT933" s="7" t="inlineStr"/>
      <c r="AU933" s="7">
        <f>AW933+AY933+BA933+BC933+BE933+BG933+BI933</f>
        <v/>
      </c>
      <c r="AV933" s="7">
        <f>AX933+AZ933+BB933+BD933+BF933+BH933+BJ933</f>
        <v/>
      </c>
      <c r="AW933" s="7" t="inlineStr"/>
      <c r="AX933" s="7" t="inlineStr"/>
      <c r="AY933" s="7" t="inlineStr"/>
      <c r="AZ933" s="7" t="inlineStr"/>
      <c r="BA933" s="7" t="inlineStr"/>
      <c r="BB933" s="7" t="inlineStr"/>
      <c r="BC933" s="7" t="inlineStr"/>
      <c r="BD933" s="7" t="inlineStr"/>
      <c r="BE933" s="7" t="inlineStr"/>
      <c r="BF933" s="7" t="inlineStr"/>
      <c r="BG933" s="7" t="inlineStr"/>
      <c r="BH933" s="7" t="inlineStr"/>
      <c r="BI933" s="7" t="inlineStr"/>
      <c r="BJ933" s="7" t="inlineStr"/>
      <c r="BK933" s="7">
        <f>BM933+BO933+BQ933+BS933+BU933</f>
        <v/>
      </c>
      <c r="BL933" s="7">
        <f>BN933+BP933+BR933+BT933+BV933</f>
        <v/>
      </c>
      <c r="BM933" s="7" t="inlineStr"/>
      <c r="BN933" s="7" t="inlineStr"/>
      <c r="BO933" s="7" t="inlineStr"/>
      <c r="BP933" s="7" t="inlineStr"/>
      <c r="BQ933" s="7" t="inlineStr"/>
      <c r="BR933" s="7" t="inlineStr"/>
      <c r="BS933" s="7" t="inlineStr"/>
      <c r="BT933" s="7" t="inlineStr"/>
      <c r="BU933" s="7" t="inlineStr"/>
      <c r="BV933" s="7" t="inlineStr"/>
      <c r="BW933" s="7">
        <f>BY933+CA933+CC933+CE933+CG933+CI933+CK933+CM933+CO933+CQ933+CS933+CU933+CW933+CY933+DA933+DC933</f>
        <v/>
      </c>
      <c r="BX933" s="7">
        <f>BZ933+CB933+CD933+CF933+CH933+CJ933+CL933+CN933+CP933+CR933+CT933+CV933+CX933+CZ933+DB933+DD933</f>
        <v/>
      </c>
      <c r="BY933" s="7" t="inlineStr"/>
      <c r="BZ933" s="7" t="inlineStr"/>
      <c r="CA933" s="7" t="inlineStr"/>
      <c r="CB933" s="7" t="inlineStr"/>
      <c r="CC933" s="7" t="inlineStr"/>
      <c r="CD933" s="7" t="inlineStr"/>
      <c r="CE933" s="7" t="inlineStr"/>
      <c r="CF933" s="7" t="inlineStr"/>
      <c r="CG933" s="7" t="inlineStr"/>
      <c r="CH933" s="7" t="inlineStr"/>
      <c r="CI933" s="7" t="inlineStr"/>
      <c r="CJ933" s="7" t="inlineStr"/>
      <c r="CK933" s="7" t="inlineStr"/>
      <c r="CL933" s="7" t="inlineStr"/>
      <c r="CM933" s="7" t="inlineStr"/>
      <c r="CN933" s="7" t="inlineStr"/>
      <c r="CO933" s="7" t="inlineStr"/>
      <c r="CP933" s="7" t="inlineStr"/>
      <c r="CQ933" s="7" t="inlineStr"/>
      <c r="CR933" s="7" t="inlineStr"/>
      <c r="CS933" s="7" t="inlineStr"/>
      <c r="CT933" s="7" t="inlineStr"/>
      <c r="CU933" s="7" t="inlineStr"/>
      <c r="CV933" s="7" t="inlineStr"/>
      <c r="CW933" s="7" t="inlineStr"/>
      <c r="CX933" s="7" t="inlineStr"/>
      <c r="CY933" s="7" t="inlineStr"/>
      <c r="CZ933" s="7" t="inlineStr"/>
      <c r="DA933" s="7" t="inlineStr"/>
      <c r="DB933" s="7" t="inlineStr"/>
      <c r="DC933" s="7" t="inlineStr"/>
      <c r="DD933" s="7" t="inlineStr"/>
      <c r="DE933" s="7">
        <f>DG933+DI933+DK933+DM933+DO933+DQ933+DS933+DU933+DW933+DY933+EA933+EC933+EE933</f>
        <v/>
      </c>
      <c r="DF933" s="7">
        <f>DH933+DJ933+DL933+DN933+DP933+DR933+DT933+DV933+DX933+DZ933+EB933+ED933+EF933</f>
        <v/>
      </c>
      <c r="DG933" s="7" t="inlineStr"/>
      <c r="DH933" s="7" t="inlineStr"/>
      <c r="DI933" s="7" t="inlineStr"/>
      <c r="DJ933" s="7" t="inlineStr"/>
      <c r="DK933" s="7" t="inlineStr"/>
      <c r="DL933" s="7" t="inlineStr"/>
      <c r="DM933" s="7" t="inlineStr"/>
      <c r="DN933" s="7" t="inlineStr"/>
      <c r="DO933" s="7" t="inlineStr"/>
      <c r="DP933" s="7" t="inlineStr"/>
      <c r="DQ933" s="7" t="inlineStr"/>
      <c r="DR933" s="7" t="inlineStr"/>
      <c r="DS933" s="7" t="inlineStr"/>
      <c r="DT933" s="7" t="inlineStr"/>
      <c r="DU933" s="7" t="inlineStr"/>
      <c r="DV933" s="7" t="inlineStr"/>
      <c r="DW933" s="7" t="inlineStr"/>
      <c r="DX933" s="7" t="inlineStr"/>
      <c r="DY933" s="7" t="inlineStr"/>
      <c r="DZ933" s="7" t="inlineStr"/>
      <c r="EA933" s="7" t="inlineStr"/>
      <c r="EB933" s="7" t="inlineStr"/>
      <c r="EC933" s="7" t="inlineStr"/>
      <c r="ED933" s="7" t="inlineStr"/>
      <c r="EE933" s="7" t="inlineStr"/>
      <c r="EF933" s="7" t="inlineStr"/>
      <c r="EG933" s="7">
        <f>E933+AU933+BK933+BW933+DE933</f>
        <v/>
      </c>
      <c r="EH933" s="7">
        <f>F933+AV933+BL933+BX933+DF933</f>
        <v/>
      </c>
    </row>
    <row r="934" hidden="1" outlineLevel="1">
      <c r="A934" s="5" t="n">
        <v>132</v>
      </c>
      <c r="B934" s="6" t="inlineStr">
        <is>
          <t>Б ТАШКЕНТ КОТТОН ТЕКСТИЛЬ (М.УЛУГБЕК-НИГОРА)-56</t>
        </is>
      </c>
      <c r="C934" s="6" t="inlineStr">
        <is>
          <t>Ташкент</t>
        </is>
      </c>
      <c r="D934" s="6" t="inlineStr">
        <is>
          <t>Ташкент 1</t>
        </is>
      </c>
      <c r="E934" s="7">
        <f>G934+I934+K934+M934+O934+Q934+S934+U934+W934+Y934+AA934+AC934+AE934+AG934+AI934+AK934+AM934+AO934+AQ934+AS934</f>
        <v/>
      </c>
      <c r="F934" s="7">
        <f>H934+J934+L934+N934+P934+R934+T934+V934+X934+Z934+AB934+AD934+AF934+AH934+AJ934+AL934+AN934+AP934+AR934+AT934</f>
        <v/>
      </c>
      <c r="G934" s="7" t="inlineStr"/>
      <c r="H934" s="7" t="inlineStr"/>
      <c r="I934" s="7" t="inlineStr"/>
      <c r="J934" s="7" t="inlineStr"/>
      <c r="K934" s="7" t="inlineStr"/>
      <c r="L934" s="7" t="inlineStr"/>
      <c r="M934" s="7" t="inlineStr"/>
      <c r="N934" s="7" t="inlineStr"/>
      <c r="O934" s="7" t="inlineStr"/>
      <c r="P934" s="7" t="inlineStr"/>
      <c r="Q934" s="7" t="n">
        <v>20</v>
      </c>
      <c r="R934" s="7" t="n">
        <v>8990600</v>
      </c>
      <c r="S934" s="7" t="inlineStr"/>
      <c r="T934" s="7" t="inlineStr"/>
      <c r="U934" s="7" t="inlineStr"/>
      <c r="V934" s="7" t="inlineStr"/>
      <c r="W934" s="7" t="inlineStr"/>
      <c r="X934" s="7" t="inlineStr"/>
      <c r="Y934" s="7" t="inlineStr"/>
      <c r="Z934" s="7" t="inlineStr"/>
      <c r="AA934" s="7" t="inlineStr"/>
      <c r="AB934" s="7" t="inlineStr"/>
      <c r="AC934" s="7" t="inlineStr"/>
      <c r="AD934" s="7" t="inlineStr"/>
      <c r="AE934" s="7" t="inlineStr"/>
      <c r="AF934" s="7" t="inlineStr"/>
      <c r="AG934" s="7" t="inlineStr"/>
      <c r="AH934" s="7" t="inlineStr"/>
      <c r="AI934" s="7" t="inlineStr"/>
      <c r="AJ934" s="7" t="inlineStr"/>
      <c r="AK934" s="7" t="inlineStr"/>
      <c r="AL934" s="7" t="inlineStr"/>
      <c r="AM934" s="7" t="inlineStr"/>
      <c r="AN934" s="7" t="inlineStr"/>
      <c r="AO934" s="7" t="inlineStr"/>
      <c r="AP934" s="7" t="inlineStr"/>
      <c r="AQ934" s="7" t="inlineStr"/>
      <c r="AR934" s="7" t="inlineStr"/>
      <c r="AS934" s="7" t="inlineStr"/>
      <c r="AT934" s="7" t="inlineStr"/>
      <c r="AU934" s="7">
        <f>AW934+AY934+BA934+BC934+BE934+BG934+BI934</f>
        <v/>
      </c>
      <c r="AV934" s="7">
        <f>AX934+AZ934+BB934+BD934+BF934+BH934+BJ934</f>
        <v/>
      </c>
      <c r="AW934" s="7" t="inlineStr"/>
      <c r="AX934" s="7" t="inlineStr"/>
      <c r="AY934" s="7" t="inlineStr"/>
      <c r="AZ934" s="7" t="inlineStr"/>
      <c r="BA934" s="7" t="inlineStr"/>
      <c r="BB934" s="7" t="inlineStr"/>
      <c r="BC934" s="7" t="inlineStr"/>
      <c r="BD934" s="7" t="inlineStr"/>
      <c r="BE934" s="7" t="inlineStr"/>
      <c r="BF934" s="7" t="inlineStr"/>
      <c r="BG934" s="7" t="inlineStr"/>
      <c r="BH934" s="7" t="inlineStr"/>
      <c r="BI934" s="7" t="inlineStr"/>
      <c r="BJ934" s="7" t="inlineStr"/>
      <c r="BK934" s="7">
        <f>BM934+BO934+BQ934+BS934+BU934</f>
        <v/>
      </c>
      <c r="BL934" s="7">
        <f>BN934+BP934+BR934+BT934+BV934</f>
        <v/>
      </c>
      <c r="BM934" s="7" t="inlineStr"/>
      <c r="BN934" s="7" t="inlineStr"/>
      <c r="BO934" s="7" t="inlineStr"/>
      <c r="BP934" s="7" t="inlineStr"/>
      <c r="BQ934" s="7" t="inlineStr"/>
      <c r="BR934" s="7" t="inlineStr"/>
      <c r="BS934" s="7" t="inlineStr"/>
      <c r="BT934" s="7" t="inlineStr"/>
      <c r="BU934" s="7" t="inlineStr"/>
      <c r="BV934" s="7" t="inlineStr"/>
      <c r="BW934" s="7">
        <f>BY934+CA934+CC934+CE934+CG934+CI934+CK934+CM934+CO934+CQ934+CS934+CU934+CW934+CY934+DA934+DC934</f>
        <v/>
      </c>
      <c r="BX934" s="7">
        <f>BZ934+CB934+CD934+CF934+CH934+CJ934+CL934+CN934+CP934+CR934+CT934+CV934+CX934+CZ934+DB934+DD934</f>
        <v/>
      </c>
      <c r="BY934" s="7" t="inlineStr"/>
      <c r="BZ934" s="7" t="inlineStr"/>
      <c r="CA934" s="7" t="inlineStr"/>
      <c r="CB934" s="7" t="inlineStr"/>
      <c r="CC934" s="7" t="inlineStr"/>
      <c r="CD934" s="7" t="inlineStr"/>
      <c r="CE934" s="7" t="inlineStr"/>
      <c r="CF934" s="7" t="inlineStr"/>
      <c r="CG934" s="7" t="inlineStr"/>
      <c r="CH934" s="7" t="inlineStr"/>
      <c r="CI934" s="7" t="inlineStr"/>
      <c r="CJ934" s="7" t="inlineStr"/>
      <c r="CK934" s="7" t="inlineStr"/>
      <c r="CL934" s="7" t="inlineStr"/>
      <c r="CM934" s="7" t="inlineStr"/>
      <c r="CN934" s="7" t="inlineStr"/>
      <c r="CO934" s="7" t="inlineStr"/>
      <c r="CP934" s="7" t="inlineStr"/>
      <c r="CQ934" s="7" t="inlineStr"/>
      <c r="CR934" s="7" t="inlineStr"/>
      <c r="CS934" s="7" t="inlineStr"/>
      <c r="CT934" s="7" t="inlineStr"/>
      <c r="CU934" s="7" t="inlineStr"/>
      <c r="CV934" s="7" t="inlineStr"/>
      <c r="CW934" s="7" t="inlineStr"/>
      <c r="CX934" s="7" t="inlineStr"/>
      <c r="CY934" s="7" t="inlineStr"/>
      <c r="CZ934" s="7" t="inlineStr"/>
      <c r="DA934" s="7" t="inlineStr"/>
      <c r="DB934" s="7" t="inlineStr"/>
      <c r="DC934" s="7" t="inlineStr"/>
      <c r="DD934" s="7" t="inlineStr"/>
      <c r="DE934" s="7">
        <f>DG934+DI934+DK934+DM934+DO934+DQ934+DS934+DU934+DW934+DY934+EA934+EC934+EE934</f>
        <v/>
      </c>
      <c r="DF934" s="7">
        <f>DH934+DJ934+DL934+DN934+DP934+DR934+DT934+DV934+DX934+DZ934+EB934+ED934+EF934</f>
        <v/>
      </c>
      <c r="DG934" s="7" t="inlineStr"/>
      <c r="DH934" s="7" t="inlineStr"/>
      <c r="DI934" s="7" t="inlineStr"/>
      <c r="DJ934" s="7" t="inlineStr"/>
      <c r="DK934" s="7" t="inlineStr"/>
      <c r="DL934" s="7" t="inlineStr"/>
      <c r="DM934" s="7" t="inlineStr"/>
      <c r="DN934" s="7" t="inlineStr"/>
      <c r="DO934" s="7" t="inlineStr"/>
      <c r="DP934" s="7" t="inlineStr"/>
      <c r="DQ934" s="7" t="inlineStr"/>
      <c r="DR934" s="7" t="inlineStr"/>
      <c r="DS934" s="7" t="inlineStr"/>
      <c r="DT934" s="7" t="inlineStr"/>
      <c r="DU934" s="7" t="inlineStr"/>
      <c r="DV934" s="7" t="inlineStr"/>
      <c r="DW934" s="7" t="inlineStr"/>
      <c r="DX934" s="7" t="inlineStr"/>
      <c r="DY934" s="7" t="inlineStr"/>
      <c r="DZ934" s="7" t="inlineStr"/>
      <c r="EA934" s="7" t="inlineStr"/>
      <c r="EB934" s="7" t="inlineStr"/>
      <c r="EC934" s="7" t="inlineStr"/>
      <c r="ED934" s="7" t="inlineStr"/>
      <c r="EE934" s="7" t="inlineStr"/>
      <c r="EF934" s="7" t="inlineStr"/>
      <c r="EG934" s="7">
        <f>E934+AU934+BK934+BW934+DE934</f>
        <v/>
      </c>
      <c r="EH934" s="7">
        <f>F934+AV934+BL934+BX934+DF934</f>
        <v/>
      </c>
    </row>
    <row r="935" hidden="1" outlineLevel="1">
      <c r="A935" s="5" t="n">
        <v>133</v>
      </c>
      <c r="B935" s="6" t="inlineStr">
        <is>
          <t>Б ТИБ ФАРМ СЕРВИС (ЖИЗЗАХ ПЯТАК--ДИЛАФРУЗ)--51</t>
        </is>
      </c>
      <c r="C935" s="6" t="inlineStr">
        <is>
          <t>Ташкент</t>
        </is>
      </c>
      <c r="D935" s="6" t="inlineStr">
        <is>
          <t>Ташкент 1</t>
        </is>
      </c>
      <c r="E935" s="7">
        <f>G935+I935+K935+M935+O935+Q935+S935+U935+W935+Y935+AA935+AC935+AE935+AG935+AI935+AK935+AM935+AO935+AQ935+AS935</f>
        <v/>
      </c>
      <c r="F935" s="7">
        <f>H935+J935+L935+N935+P935+R935+T935+V935+X935+Z935+AB935+AD935+AF935+AH935+AJ935+AL935+AN935+AP935+AR935+AT935</f>
        <v/>
      </c>
      <c r="G935" s="7" t="inlineStr"/>
      <c r="H935" s="7" t="inlineStr"/>
      <c r="I935" s="7" t="inlineStr"/>
      <c r="J935" s="7" t="inlineStr"/>
      <c r="K935" s="7" t="inlineStr"/>
      <c r="L935" s="7" t="inlineStr"/>
      <c r="M935" s="7" t="n">
        <v>2</v>
      </c>
      <c r="N935" s="7" t="n">
        <v>147672</v>
      </c>
      <c r="O935" s="7" t="inlineStr"/>
      <c r="P935" s="7" t="inlineStr"/>
      <c r="Q935" s="7" t="n">
        <v>2</v>
      </c>
      <c r="R935" s="7" t="n">
        <v>67232</v>
      </c>
      <c r="S935" s="7" t="inlineStr"/>
      <c r="T935" s="7" t="inlineStr"/>
      <c r="U935" s="7" t="inlineStr"/>
      <c r="V935" s="7" t="inlineStr"/>
      <c r="W935" s="7" t="inlineStr"/>
      <c r="X935" s="7" t="inlineStr"/>
      <c r="Y935" s="7" t="inlineStr"/>
      <c r="Z935" s="7" t="inlineStr"/>
      <c r="AA935" s="7" t="inlineStr"/>
      <c r="AB935" s="7" t="inlineStr"/>
      <c r="AC935" s="7" t="inlineStr"/>
      <c r="AD935" s="7" t="inlineStr"/>
      <c r="AE935" s="7" t="inlineStr"/>
      <c r="AF935" s="7" t="inlineStr"/>
      <c r="AG935" s="7" t="inlineStr"/>
      <c r="AH935" s="7" t="inlineStr"/>
      <c r="AI935" s="7" t="inlineStr"/>
      <c r="AJ935" s="7" t="inlineStr"/>
      <c r="AK935" s="7" t="inlineStr"/>
      <c r="AL935" s="7" t="inlineStr"/>
      <c r="AM935" s="7" t="inlineStr"/>
      <c r="AN935" s="7" t="inlineStr"/>
      <c r="AO935" s="7" t="inlineStr"/>
      <c r="AP935" s="7" t="inlineStr"/>
      <c r="AQ935" s="7" t="inlineStr"/>
      <c r="AR935" s="7" t="inlineStr"/>
      <c r="AS935" s="7" t="inlineStr"/>
      <c r="AT935" s="7" t="inlineStr"/>
      <c r="AU935" s="7">
        <f>AW935+AY935+BA935+BC935+BE935+BG935+BI935</f>
        <v/>
      </c>
      <c r="AV935" s="7">
        <f>AX935+AZ935+BB935+BD935+BF935+BH935+BJ935</f>
        <v/>
      </c>
      <c r="AW935" s="7" t="inlineStr"/>
      <c r="AX935" s="7" t="inlineStr"/>
      <c r="AY935" s="7" t="inlineStr"/>
      <c r="AZ935" s="7" t="inlineStr"/>
      <c r="BA935" s="7" t="inlineStr"/>
      <c r="BB935" s="7" t="inlineStr"/>
      <c r="BC935" s="7" t="inlineStr"/>
      <c r="BD935" s="7" t="inlineStr"/>
      <c r="BE935" s="7" t="inlineStr"/>
      <c r="BF935" s="7" t="inlineStr"/>
      <c r="BG935" s="7" t="inlineStr"/>
      <c r="BH935" s="7" t="inlineStr"/>
      <c r="BI935" s="7" t="inlineStr"/>
      <c r="BJ935" s="7" t="inlineStr"/>
      <c r="BK935" s="7">
        <f>BM935+BO935+BQ935+BS935+BU935</f>
        <v/>
      </c>
      <c r="BL935" s="7">
        <f>BN935+BP935+BR935+BT935+BV935</f>
        <v/>
      </c>
      <c r="BM935" s="7" t="inlineStr"/>
      <c r="BN935" s="7" t="inlineStr"/>
      <c r="BO935" s="7" t="inlineStr"/>
      <c r="BP935" s="7" t="inlineStr"/>
      <c r="BQ935" s="7" t="inlineStr"/>
      <c r="BR935" s="7" t="inlineStr"/>
      <c r="BS935" s="7" t="inlineStr"/>
      <c r="BT935" s="7" t="inlineStr"/>
      <c r="BU935" s="7" t="inlineStr"/>
      <c r="BV935" s="7" t="inlineStr"/>
      <c r="BW935" s="7">
        <f>BY935+CA935+CC935+CE935+CG935+CI935+CK935+CM935+CO935+CQ935+CS935+CU935+CW935+CY935+DA935+DC935</f>
        <v/>
      </c>
      <c r="BX935" s="7">
        <f>BZ935+CB935+CD935+CF935+CH935+CJ935+CL935+CN935+CP935+CR935+CT935+CV935+CX935+CZ935+DB935+DD935</f>
        <v/>
      </c>
      <c r="BY935" s="7" t="inlineStr"/>
      <c r="BZ935" s="7" t="inlineStr"/>
      <c r="CA935" s="7" t="inlineStr"/>
      <c r="CB935" s="7" t="inlineStr"/>
      <c r="CC935" s="7" t="inlineStr"/>
      <c r="CD935" s="7" t="inlineStr"/>
      <c r="CE935" s="7" t="inlineStr"/>
      <c r="CF935" s="7" t="inlineStr"/>
      <c r="CG935" s="7" t="inlineStr"/>
      <c r="CH935" s="7" t="inlineStr"/>
      <c r="CI935" s="7" t="inlineStr"/>
      <c r="CJ935" s="7" t="inlineStr"/>
      <c r="CK935" s="7" t="inlineStr"/>
      <c r="CL935" s="7" t="inlineStr"/>
      <c r="CM935" s="7" t="inlineStr"/>
      <c r="CN935" s="7" t="inlineStr"/>
      <c r="CO935" s="7" t="inlineStr"/>
      <c r="CP935" s="7" t="inlineStr"/>
      <c r="CQ935" s="7" t="inlineStr"/>
      <c r="CR935" s="7" t="inlineStr"/>
      <c r="CS935" s="7" t="inlineStr"/>
      <c r="CT935" s="7" t="inlineStr"/>
      <c r="CU935" s="7" t="inlineStr"/>
      <c r="CV935" s="7" t="inlineStr"/>
      <c r="CW935" s="7" t="inlineStr"/>
      <c r="CX935" s="7" t="inlineStr"/>
      <c r="CY935" s="7" t="inlineStr"/>
      <c r="CZ935" s="7" t="inlineStr"/>
      <c r="DA935" s="7" t="inlineStr"/>
      <c r="DB935" s="7" t="inlineStr"/>
      <c r="DC935" s="7" t="inlineStr"/>
      <c r="DD935" s="7" t="inlineStr"/>
      <c r="DE935" s="7">
        <f>DG935+DI935+DK935+DM935+DO935+DQ935+DS935+DU935+DW935+DY935+EA935+EC935+EE935</f>
        <v/>
      </c>
      <c r="DF935" s="7">
        <f>DH935+DJ935+DL935+DN935+DP935+DR935+DT935+DV935+DX935+DZ935+EB935+ED935+EF935</f>
        <v/>
      </c>
      <c r="DG935" s="7" t="inlineStr"/>
      <c r="DH935" s="7" t="inlineStr"/>
      <c r="DI935" s="7" t="inlineStr"/>
      <c r="DJ935" s="7" t="inlineStr"/>
      <c r="DK935" s="7" t="inlineStr"/>
      <c r="DL935" s="7" t="inlineStr"/>
      <c r="DM935" s="7" t="inlineStr"/>
      <c r="DN935" s="7" t="inlineStr"/>
      <c r="DO935" s="7" t="inlineStr"/>
      <c r="DP935" s="7" t="inlineStr"/>
      <c r="DQ935" s="7" t="inlineStr"/>
      <c r="DR935" s="7" t="inlineStr"/>
      <c r="DS935" s="7" t="inlineStr"/>
      <c r="DT935" s="7" t="inlineStr"/>
      <c r="DU935" s="7" t="inlineStr"/>
      <c r="DV935" s="7" t="inlineStr"/>
      <c r="DW935" s="7" t="inlineStr"/>
      <c r="DX935" s="7" t="inlineStr"/>
      <c r="DY935" s="7" t="inlineStr"/>
      <c r="DZ935" s="7" t="inlineStr"/>
      <c r="EA935" s="7" t="inlineStr"/>
      <c r="EB935" s="7" t="inlineStr"/>
      <c r="EC935" s="7" t="inlineStr"/>
      <c r="ED935" s="7" t="inlineStr"/>
      <c r="EE935" s="7" t="inlineStr"/>
      <c r="EF935" s="7" t="inlineStr"/>
      <c r="EG935" s="7">
        <f>E935+AU935+BK935+BW935+DE935</f>
        <v/>
      </c>
      <c r="EH935" s="7">
        <f>F935+AV935+BL935+BX935+DF935</f>
        <v/>
      </c>
    </row>
    <row r="936" hidden="1" outlineLevel="1">
      <c r="A936" s="5" t="n">
        <v>134</v>
      </c>
      <c r="B936" s="6" t="inlineStr">
        <is>
          <t>Б ТИБ-ДАРМОН (ЧИЛОНЗОР-НИГОРА)--51</t>
        </is>
      </c>
      <c r="C936" s="6" t="inlineStr">
        <is>
          <t>Ташкент</t>
        </is>
      </c>
      <c r="D936" s="6" t="inlineStr">
        <is>
          <t>Ташкент 2</t>
        </is>
      </c>
      <c r="E936" s="7">
        <f>G936+I936+K936+M936+O936+Q936+S936+U936+W936+Y936+AA936+AC936+AE936+AG936+AI936+AK936+AM936+AO936+AQ936+AS936</f>
        <v/>
      </c>
      <c r="F936" s="7">
        <f>H936+J936+L936+N936+P936+R936+T936+V936+X936+Z936+AB936+AD936+AF936+AH936+AJ936+AL936+AN936+AP936+AR936+AT936</f>
        <v/>
      </c>
      <c r="G936" s="7" t="inlineStr"/>
      <c r="H936" s="7" t="inlineStr"/>
      <c r="I936" s="7" t="inlineStr"/>
      <c r="J936" s="7" t="inlineStr"/>
      <c r="K936" s="7" t="inlineStr"/>
      <c r="L936" s="7" t="inlineStr"/>
      <c r="M936" s="7" t="inlineStr"/>
      <c r="N936" s="7" t="inlineStr"/>
      <c r="O936" s="7" t="inlineStr"/>
      <c r="P936" s="7" t="inlineStr"/>
      <c r="Q936" s="7" t="n">
        <v>5</v>
      </c>
      <c r="R936" s="7" t="n">
        <v>2405480</v>
      </c>
      <c r="S936" s="7" t="inlineStr"/>
      <c r="T936" s="7" t="inlineStr"/>
      <c r="U936" s="7" t="inlineStr"/>
      <c r="V936" s="7" t="inlineStr"/>
      <c r="W936" s="7" t="inlineStr"/>
      <c r="X936" s="7" t="inlineStr"/>
      <c r="Y936" s="7" t="inlineStr"/>
      <c r="Z936" s="7" t="inlineStr"/>
      <c r="AA936" s="7" t="inlineStr"/>
      <c r="AB936" s="7" t="inlineStr"/>
      <c r="AC936" s="7" t="inlineStr"/>
      <c r="AD936" s="7" t="inlineStr"/>
      <c r="AE936" s="7" t="inlineStr"/>
      <c r="AF936" s="7" t="inlineStr"/>
      <c r="AG936" s="7" t="inlineStr"/>
      <c r="AH936" s="7" t="inlineStr"/>
      <c r="AI936" s="7" t="inlineStr"/>
      <c r="AJ936" s="7" t="inlineStr"/>
      <c r="AK936" s="7" t="inlineStr"/>
      <c r="AL936" s="7" t="inlineStr"/>
      <c r="AM936" s="7" t="inlineStr"/>
      <c r="AN936" s="7" t="inlineStr"/>
      <c r="AO936" s="7" t="inlineStr"/>
      <c r="AP936" s="7" t="inlineStr"/>
      <c r="AQ936" s="7" t="inlineStr"/>
      <c r="AR936" s="7" t="inlineStr"/>
      <c r="AS936" s="7" t="inlineStr"/>
      <c r="AT936" s="7" t="inlineStr"/>
      <c r="AU936" s="7">
        <f>AW936+AY936+BA936+BC936+BE936+BG936+BI936</f>
        <v/>
      </c>
      <c r="AV936" s="7">
        <f>AX936+AZ936+BB936+BD936+BF936+BH936+BJ936</f>
        <v/>
      </c>
      <c r="AW936" s="7" t="inlineStr"/>
      <c r="AX936" s="7" t="inlineStr"/>
      <c r="AY936" s="7" t="inlineStr"/>
      <c r="AZ936" s="7" t="inlineStr"/>
      <c r="BA936" s="7" t="inlineStr"/>
      <c r="BB936" s="7" t="inlineStr"/>
      <c r="BC936" s="7" t="inlineStr"/>
      <c r="BD936" s="7" t="inlineStr"/>
      <c r="BE936" s="7" t="inlineStr"/>
      <c r="BF936" s="7" t="inlineStr"/>
      <c r="BG936" s="7" t="inlineStr"/>
      <c r="BH936" s="7" t="inlineStr"/>
      <c r="BI936" s="7" t="inlineStr"/>
      <c r="BJ936" s="7" t="inlineStr"/>
      <c r="BK936" s="7">
        <f>BM936+BO936+BQ936+BS936+BU936</f>
        <v/>
      </c>
      <c r="BL936" s="7">
        <f>BN936+BP936+BR936+BT936+BV936</f>
        <v/>
      </c>
      <c r="BM936" s="7" t="inlineStr"/>
      <c r="BN936" s="7" t="inlineStr"/>
      <c r="BO936" s="7" t="inlineStr"/>
      <c r="BP936" s="7" t="inlineStr"/>
      <c r="BQ936" s="7" t="inlineStr"/>
      <c r="BR936" s="7" t="inlineStr"/>
      <c r="BS936" s="7" t="inlineStr"/>
      <c r="BT936" s="7" t="inlineStr"/>
      <c r="BU936" s="7" t="inlineStr"/>
      <c r="BV936" s="7" t="inlineStr"/>
      <c r="BW936" s="7">
        <f>BY936+CA936+CC936+CE936+CG936+CI936+CK936+CM936+CO936+CQ936+CS936+CU936+CW936+CY936+DA936+DC936</f>
        <v/>
      </c>
      <c r="BX936" s="7">
        <f>BZ936+CB936+CD936+CF936+CH936+CJ936+CL936+CN936+CP936+CR936+CT936+CV936+CX936+CZ936+DB936+DD936</f>
        <v/>
      </c>
      <c r="BY936" s="7" t="inlineStr"/>
      <c r="BZ936" s="7" t="inlineStr"/>
      <c r="CA936" s="7" t="inlineStr"/>
      <c r="CB936" s="7" t="inlineStr"/>
      <c r="CC936" s="7" t="inlineStr"/>
      <c r="CD936" s="7" t="inlineStr"/>
      <c r="CE936" s="7" t="inlineStr"/>
      <c r="CF936" s="7" t="inlineStr"/>
      <c r="CG936" s="7" t="inlineStr"/>
      <c r="CH936" s="7" t="inlineStr"/>
      <c r="CI936" s="7" t="inlineStr"/>
      <c r="CJ936" s="7" t="inlineStr"/>
      <c r="CK936" s="7" t="inlineStr"/>
      <c r="CL936" s="7" t="inlineStr"/>
      <c r="CM936" s="7" t="inlineStr"/>
      <c r="CN936" s="7" t="inlineStr"/>
      <c r="CO936" s="7" t="inlineStr"/>
      <c r="CP936" s="7" t="inlineStr"/>
      <c r="CQ936" s="7" t="inlineStr"/>
      <c r="CR936" s="7" t="inlineStr"/>
      <c r="CS936" s="7" t="inlineStr"/>
      <c r="CT936" s="7" t="inlineStr"/>
      <c r="CU936" s="7" t="inlineStr"/>
      <c r="CV936" s="7" t="inlineStr"/>
      <c r="CW936" s="7" t="inlineStr"/>
      <c r="CX936" s="7" t="inlineStr"/>
      <c r="CY936" s="7" t="inlineStr"/>
      <c r="CZ936" s="7" t="inlineStr"/>
      <c r="DA936" s="7" t="inlineStr"/>
      <c r="DB936" s="7" t="inlineStr"/>
      <c r="DC936" s="7" t="inlineStr"/>
      <c r="DD936" s="7" t="inlineStr"/>
      <c r="DE936" s="7">
        <f>DG936+DI936+DK936+DM936+DO936+DQ936+DS936+DU936+DW936+DY936+EA936+EC936+EE936</f>
        <v/>
      </c>
      <c r="DF936" s="7">
        <f>DH936+DJ936+DL936+DN936+DP936+DR936+DT936+DV936+DX936+DZ936+EB936+ED936+EF936</f>
        <v/>
      </c>
      <c r="DG936" s="7" t="inlineStr"/>
      <c r="DH936" s="7" t="inlineStr"/>
      <c r="DI936" s="7" t="inlineStr"/>
      <c r="DJ936" s="7" t="inlineStr"/>
      <c r="DK936" s="7" t="inlineStr"/>
      <c r="DL936" s="7" t="inlineStr"/>
      <c r="DM936" s="7" t="inlineStr"/>
      <c r="DN936" s="7" t="inlineStr"/>
      <c r="DO936" s="7" t="inlineStr"/>
      <c r="DP936" s="7" t="inlineStr"/>
      <c r="DQ936" s="7" t="inlineStr"/>
      <c r="DR936" s="7" t="inlineStr"/>
      <c r="DS936" s="7" t="inlineStr"/>
      <c r="DT936" s="7" t="inlineStr"/>
      <c r="DU936" s="7" t="inlineStr"/>
      <c r="DV936" s="7" t="inlineStr"/>
      <c r="DW936" s="7" t="inlineStr"/>
      <c r="DX936" s="7" t="inlineStr"/>
      <c r="DY936" s="7" t="inlineStr"/>
      <c r="DZ936" s="7" t="inlineStr"/>
      <c r="EA936" s="7" t="inlineStr"/>
      <c r="EB936" s="7" t="inlineStr"/>
      <c r="EC936" s="7" t="inlineStr"/>
      <c r="ED936" s="7" t="inlineStr"/>
      <c r="EE936" s="7" t="inlineStr"/>
      <c r="EF936" s="7" t="inlineStr"/>
      <c r="EG936" s="7">
        <f>E936+AU936+BK936+BW936+DE936</f>
        <v/>
      </c>
      <c r="EH936" s="7">
        <f>F936+AV936+BL936+BX936+DF936</f>
        <v/>
      </c>
    </row>
    <row r="937" hidden="1" outlineLevel="1">
      <c r="A937" s="5" t="n">
        <v>135</v>
      </c>
      <c r="B937" s="6" t="inlineStr">
        <is>
          <t>Б ТИББИЁТ САНАМ СЕРВИС (ЧИЛОНЗОР-НИГОРА)--51</t>
        </is>
      </c>
      <c r="C937" s="6" t="inlineStr">
        <is>
          <t>Ташкент</t>
        </is>
      </c>
      <c r="D937" s="6" t="inlineStr">
        <is>
          <t>Ташкент 2</t>
        </is>
      </c>
      <c r="E937" s="7">
        <f>G937+I937+K937+M937+O937+Q937+S937+U937+W937+Y937+AA937+AC937+AE937+AG937+AI937+AK937+AM937+AO937+AQ937+AS937</f>
        <v/>
      </c>
      <c r="F937" s="7">
        <f>H937+J937+L937+N937+P937+R937+T937+V937+X937+Z937+AB937+AD937+AF937+AH937+AJ937+AL937+AN937+AP937+AR937+AT937</f>
        <v/>
      </c>
      <c r="G937" s="7" t="inlineStr"/>
      <c r="H937" s="7" t="inlineStr"/>
      <c r="I937" s="7" t="inlineStr"/>
      <c r="J937" s="7" t="inlineStr"/>
      <c r="K937" s="7" t="inlineStr"/>
      <c r="L937" s="7" t="inlineStr"/>
      <c r="M937" s="7" t="inlineStr"/>
      <c r="N937" s="7" t="inlineStr"/>
      <c r="O937" s="7" t="inlineStr"/>
      <c r="P937" s="7" t="inlineStr"/>
      <c r="Q937" s="7" t="inlineStr"/>
      <c r="R937" s="7" t="inlineStr"/>
      <c r="S937" s="7" t="inlineStr"/>
      <c r="T937" s="7" t="inlineStr"/>
      <c r="U937" s="7" t="inlineStr"/>
      <c r="V937" s="7" t="inlineStr"/>
      <c r="W937" s="7" t="inlineStr"/>
      <c r="X937" s="7" t="inlineStr"/>
      <c r="Y937" s="7" t="inlineStr"/>
      <c r="Z937" s="7" t="inlineStr"/>
      <c r="AA937" s="7" t="inlineStr"/>
      <c r="AB937" s="7" t="inlineStr"/>
      <c r="AC937" s="7" t="inlineStr"/>
      <c r="AD937" s="7" t="inlineStr"/>
      <c r="AE937" s="7" t="inlineStr"/>
      <c r="AF937" s="7" t="inlineStr"/>
      <c r="AG937" s="7" t="inlineStr"/>
      <c r="AH937" s="7" t="inlineStr"/>
      <c r="AI937" s="7" t="inlineStr"/>
      <c r="AJ937" s="7" t="inlineStr"/>
      <c r="AK937" s="7" t="inlineStr"/>
      <c r="AL937" s="7" t="inlineStr"/>
      <c r="AM937" s="7" t="inlineStr"/>
      <c r="AN937" s="7" t="inlineStr"/>
      <c r="AO937" s="7" t="inlineStr"/>
      <c r="AP937" s="7" t="inlineStr"/>
      <c r="AQ937" s="7" t="inlineStr"/>
      <c r="AR937" s="7" t="inlineStr"/>
      <c r="AS937" s="7" t="inlineStr"/>
      <c r="AT937" s="7" t="inlineStr"/>
      <c r="AU937" s="7">
        <f>AW937+AY937+BA937+BC937+BE937+BG937+BI937</f>
        <v/>
      </c>
      <c r="AV937" s="7">
        <f>AX937+AZ937+BB937+BD937+BF937+BH937+BJ937</f>
        <v/>
      </c>
      <c r="AW937" s="7" t="inlineStr"/>
      <c r="AX937" s="7" t="inlineStr"/>
      <c r="AY937" s="7" t="inlineStr"/>
      <c r="AZ937" s="7" t="inlineStr"/>
      <c r="BA937" s="7" t="inlineStr"/>
      <c r="BB937" s="7" t="inlineStr"/>
      <c r="BC937" s="7" t="inlineStr"/>
      <c r="BD937" s="7" t="inlineStr"/>
      <c r="BE937" s="7" t="inlineStr"/>
      <c r="BF937" s="7" t="inlineStr"/>
      <c r="BG937" s="7" t="inlineStr"/>
      <c r="BH937" s="7" t="inlineStr"/>
      <c r="BI937" s="7" t="inlineStr"/>
      <c r="BJ937" s="7" t="inlineStr"/>
      <c r="BK937" s="7">
        <f>BM937+BO937+BQ937+BS937+BU937</f>
        <v/>
      </c>
      <c r="BL937" s="7">
        <f>BN937+BP937+BR937+BT937+BV937</f>
        <v/>
      </c>
      <c r="BM937" s="7" t="inlineStr"/>
      <c r="BN937" s="7" t="inlineStr"/>
      <c r="BO937" s="7" t="inlineStr"/>
      <c r="BP937" s="7" t="inlineStr"/>
      <c r="BQ937" s="7" t="inlineStr"/>
      <c r="BR937" s="7" t="inlineStr"/>
      <c r="BS937" s="7" t="inlineStr"/>
      <c r="BT937" s="7" t="inlineStr"/>
      <c r="BU937" s="7" t="inlineStr"/>
      <c r="BV937" s="7" t="inlineStr"/>
      <c r="BW937" s="7">
        <f>BY937+CA937+CC937+CE937+CG937+CI937+CK937+CM937+CO937+CQ937+CS937+CU937+CW937+CY937+DA937+DC937</f>
        <v/>
      </c>
      <c r="BX937" s="7">
        <f>BZ937+CB937+CD937+CF937+CH937+CJ937+CL937+CN937+CP937+CR937+CT937+CV937+CX937+CZ937+DB937+DD937</f>
        <v/>
      </c>
      <c r="BY937" s="7" t="inlineStr"/>
      <c r="BZ937" s="7" t="inlineStr"/>
      <c r="CA937" s="7" t="inlineStr"/>
      <c r="CB937" s="7" t="inlineStr"/>
      <c r="CC937" s="7" t="inlineStr"/>
      <c r="CD937" s="7" t="inlineStr"/>
      <c r="CE937" s="7" t="inlineStr"/>
      <c r="CF937" s="7" t="inlineStr"/>
      <c r="CG937" s="7" t="inlineStr"/>
      <c r="CH937" s="7" t="inlineStr"/>
      <c r="CI937" s="7" t="n">
        <v>14</v>
      </c>
      <c r="CJ937" s="7" t="n">
        <v>5164320</v>
      </c>
      <c r="CK937" s="7" t="inlineStr"/>
      <c r="CL937" s="7" t="inlineStr"/>
      <c r="CM937" s="7" t="inlineStr"/>
      <c r="CN937" s="7" t="inlineStr"/>
      <c r="CO937" s="7" t="inlineStr"/>
      <c r="CP937" s="7" t="inlineStr"/>
      <c r="CQ937" s="7" t="inlineStr"/>
      <c r="CR937" s="7" t="inlineStr"/>
      <c r="CS937" s="7" t="inlineStr"/>
      <c r="CT937" s="7" t="inlineStr"/>
      <c r="CU937" s="7" t="inlineStr"/>
      <c r="CV937" s="7" t="inlineStr"/>
      <c r="CW937" s="7" t="inlineStr"/>
      <c r="CX937" s="7" t="inlineStr"/>
      <c r="CY937" s="7" t="inlineStr"/>
      <c r="CZ937" s="7" t="inlineStr"/>
      <c r="DA937" s="7" t="inlineStr"/>
      <c r="DB937" s="7" t="inlineStr"/>
      <c r="DC937" s="7" t="inlineStr"/>
      <c r="DD937" s="7" t="inlineStr"/>
      <c r="DE937" s="7">
        <f>DG937+DI937+DK937+DM937+DO937+DQ937+DS937+DU937+DW937+DY937+EA937+EC937+EE937</f>
        <v/>
      </c>
      <c r="DF937" s="7">
        <f>DH937+DJ937+DL937+DN937+DP937+DR937+DT937+DV937+DX937+DZ937+EB937+ED937+EF937</f>
        <v/>
      </c>
      <c r="DG937" s="7" t="inlineStr"/>
      <c r="DH937" s="7" t="inlineStr"/>
      <c r="DI937" s="7" t="inlineStr"/>
      <c r="DJ937" s="7" t="inlineStr"/>
      <c r="DK937" s="7" t="inlineStr"/>
      <c r="DL937" s="7" t="inlineStr"/>
      <c r="DM937" s="7" t="inlineStr"/>
      <c r="DN937" s="7" t="inlineStr"/>
      <c r="DO937" s="7" t="inlineStr"/>
      <c r="DP937" s="7" t="inlineStr"/>
      <c r="DQ937" s="7" t="inlineStr"/>
      <c r="DR937" s="7" t="inlineStr"/>
      <c r="DS937" s="7" t="inlineStr"/>
      <c r="DT937" s="7" t="inlineStr"/>
      <c r="DU937" s="7" t="inlineStr"/>
      <c r="DV937" s="7" t="inlineStr"/>
      <c r="DW937" s="7" t="inlineStr"/>
      <c r="DX937" s="7" t="inlineStr"/>
      <c r="DY937" s="7" t="inlineStr"/>
      <c r="DZ937" s="7" t="inlineStr"/>
      <c r="EA937" s="7" t="inlineStr"/>
      <c r="EB937" s="7" t="inlineStr"/>
      <c r="EC937" s="7" t="inlineStr"/>
      <c r="ED937" s="7" t="inlineStr"/>
      <c r="EE937" s="7" t="inlineStr"/>
      <c r="EF937" s="7" t="inlineStr"/>
      <c r="EG937" s="7">
        <f>E937+AU937+BK937+BW937+DE937</f>
        <v/>
      </c>
      <c r="EH937" s="7">
        <f>F937+AV937+BL937+BX937+DF937</f>
        <v/>
      </c>
    </row>
    <row r="938" hidden="1" outlineLevel="1">
      <c r="A938" s="5" t="n">
        <v>136</v>
      </c>
      <c r="B938" s="6" t="inlineStr">
        <is>
          <t>Б ТОНГИ-ШАБНАМ (УЧТЕПА--МАВЛУДА)--51</t>
        </is>
      </c>
      <c r="C938" s="6" t="inlineStr">
        <is>
          <t>Ташкент</t>
        </is>
      </c>
      <c r="D938" s="6" t="inlineStr">
        <is>
          <t>Ташкент 2</t>
        </is>
      </c>
      <c r="E938" s="7">
        <f>G938+I938+K938+M938+O938+Q938+S938+U938+W938+Y938+AA938+AC938+AE938+AG938+AI938+AK938+AM938+AO938+AQ938+AS938</f>
        <v/>
      </c>
      <c r="F938" s="7">
        <f>H938+J938+L938+N938+P938+R938+T938+V938+X938+Z938+AB938+AD938+AF938+AH938+AJ938+AL938+AN938+AP938+AR938+AT938</f>
        <v/>
      </c>
      <c r="G938" s="7" t="inlineStr"/>
      <c r="H938" s="7" t="inlineStr"/>
      <c r="I938" s="7" t="inlineStr"/>
      <c r="J938" s="7" t="inlineStr"/>
      <c r="K938" s="7" t="inlineStr"/>
      <c r="L938" s="7" t="inlineStr"/>
      <c r="M938" s="7" t="inlineStr"/>
      <c r="N938" s="7" t="inlineStr"/>
      <c r="O938" s="7" t="inlineStr"/>
      <c r="P938" s="7" t="inlineStr"/>
      <c r="Q938" s="7" t="n">
        <v>5</v>
      </c>
      <c r="R938" s="7" t="n">
        <v>141370</v>
      </c>
      <c r="S938" s="7" t="inlineStr"/>
      <c r="T938" s="7" t="inlineStr"/>
      <c r="U938" s="7" t="inlineStr"/>
      <c r="V938" s="7" t="inlineStr"/>
      <c r="W938" s="7" t="inlineStr"/>
      <c r="X938" s="7" t="inlineStr"/>
      <c r="Y938" s="7" t="inlineStr"/>
      <c r="Z938" s="7" t="inlineStr"/>
      <c r="AA938" s="7" t="inlineStr"/>
      <c r="AB938" s="7" t="inlineStr"/>
      <c r="AC938" s="7" t="inlineStr"/>
      <c r="AD938" s="7" t="inlineStr"/>
      <c r="AE938" s="7" t="inlineStr"/>
      <c r="AF938" s="7" t="inlineStr"/>
      <c r="AG938" s="7" t="inlineStr"/>
      <c r="AH938" s="7" t="inlineStr"/>
      <c r="AI938" s="7" t="inlineStr"/>
      <c r="AJ938" s="7" t="inlineStr"/>
      <c r="AK938" s="7" t="inlineStr"/>
      <c r="AL938" s="7" t="inlineStr"/>
      <c r="AM938" s="7" t="inlineStr"/>
      <c r="AN938" s="7" t="inlineStr"/>
      <c r="AO938" s="7" t="inlineStr"/>
      <c r="AP938" s="7" t="inlineStr"/>
      <c r="AQ938" s="7" t="inlineStr"/>
      <c r="AR938" s="7" t="inlineStr"/>
      <c r="AS938" s="7" t="inlineStr"/>
      <c r="AT938" s="7" t="inlineStr"/>
      <c r="AU938" s="7">
        <f>AW938+AY938+BA938+BC938+BE938+BG938+BI938</f>
        <v/>
      </c>
      <c r="AV938" s="7">
        <f>AX938+AZ938+BB938+BD938+BF938+BH938+BJ938</f>
        <v/>
      </c>
      <c r="AW938" s="7" t="inlineStr"/>
      <c r="AX938" s="7" t="inlineStr"/>
      <c r="AY938" s="7" t="inlineStr"/>
      <c r="AZ938" s="7" t="inlineStr"/>
      <c r="BA938" s="7" t="inlineStr"/>
      <c r="BB938" s="7" t="inlineStr"/>
      <c r="BC938" s="7" t="inlineStr"/>
      <c r="BD938" s="7" t="inlineStr"/>
      <c r="BE938" s="7" t="inlineStr"/>
      <c r="BF938" s="7" t="inlineStr"/>
      <c r="BG938" s="7" t="inlineStr"/>
      <c r="BH938" s="7" t="inlineStr"/>
      <c r="BI938" s="7" t="inlineStr"/>
      <c r="BJ938" s="7" t="inlineStr"/>
      <c r="BK938" s="7">
        <f>BM938+BO938+BQ938+BS938+BU938</f>
        <v/>
      </c>
      <c r="BL938" s="7">
        <f>BN938+BP938+BR938+BT938+BV938</f>
        <v/>
      </c>
      <c r="BM938" s="7" t="inlineStr"/>
      <c r="BN938" s="7" t="inlineStr"/>
      <c r="BO938" s="7" t="inlineStr"/>
      <c r="BP938" s="7" t="inlineStr"/>
      <c r="BQ938" s="7" t="inlineStr"/>
      <c r="BR938" s="7" t="inlineStr"/>
      <c r="BS938" s="7" t="inlineStr"/>
      <c r="BT938" s="7" t="inlineStr"/>
      <c r="BU938" s="7" t="inlineStr"/>
      <c r="BV938" s="7" t="inlineStr"/>
      <c r="BW938" s="7">
        <f>BY938+CA938+CC938+CE938+CG938+CI938+CK938+CM938+CO938+CQ938+CS938+CU938+CW938+CY938+DA938+DC938</f>
        <v/>
      </c>
      <c r="BX938" s="7">
        <f>BZ938+CB938+CD938+CF938+CH938+CJ938+CL938+CN938+CP938+CR938+CT938+CV938+CX938+CZ938+DB938+DD938</f>
        <v/>
      </c>
      <c r="BY938" s="7" t="inlineStr"/>
      <c r="BZ938" s="7" t="inlineStr"/>
      <c r="CA938" s="7" t="inlineStr"/>
      <c r="CB938" s="7" t="inlineStr"/>
      <c r="CC938" s="7" t="inlineStr"/>
      <c r="CD938" s="7" t="inlineStr"/>
      <c r="CE938" s="7" t="inlineStr"/>
      <c r="CF938" s="7" t="inlineStr"/>
      <c r="CG938" s="7" t="inlineStr"/>
      <c r="CH938" s="7" t="inlineStr"/>
      <c r="CI938" s="7" t="inlineStr"/>
      <c r="CJ938" s="7" t="inlineStr"/>
      <c r="CK938" s="7" t="inlineStr"/>
      <c r="CL938" s="7" t="inlineStr"/>
      <c r="CM938" s="7" t="inlineStr"/>
      <c r="CN938" s="7" t="inlineStr"/>
      <c r="CO938" s="7" t="inlineStr"/>
      <c r="CP938" s="7" t="inlineStr"/>
      <c r="CQ938" s="7" t="inlineStr"/>
      <c r="CR938" s="7" t="inlineStr"/>
      <c r="CS938" s="7" t="inlineStr"/>
      <c r="CT938" s="7" t="inlineStr"/>
      <c r="CU938" s="7" t="inlineStr"/>
      <c r="CV938" s="7" t="inlineStr"/>
      <c r="CW938" s="7" t="inlineStr"/>
      <c r="CX938" s="7" t="inlineStr"/>
      <c r="CY938" s="7" t="inlineStr"/>
      <c r="CZ938" s="7" t="inlineStr"/>
      <c r="DA938" s="7" t="inlineStr"/>
      <c r="DB938" s="7" t="inlineStr"/>
      <c r="DC938" s="7" t="inlineStr"/>
      <c r="DD938" s="7" t="inlineStr"/>
      <c r="DE938" s="7">
        <f>DG938+DI938+DK938+DM938+DO938+DQ938+DS938+DU938+DW938+DY938+EA938+EC938+EE938</f>
        <v/>
      </c>
      <c r="DF938" s="7">
        <f>DH938+DJ938+DL938+DN938+DP938+DR938+DT938+DV938+DX938+DZ938+EB938+ED938+EF938</f>
        <v/>
      </c>
      <c r="DG938" s="7" t="inlineStr"/>
      <c r="DH938" s="7" t="inlineStr"/>
      <c r="DI938" s="7" t="inlineStr"/>
      <c r="DJ938" s="7" t="inlineStr"/>
      <c r="DK938" s="7" t="inlineStr"/>
      <c r="DL938" s="7" t="inlineStr"/>
      <c r="DM938" s="7" t="inlineStr"/>
      <c r="DN938" s="7" t="inlineStr"/>
      <c r="DO938" s="7" t="inlineStr"/>
      <c r="DP938" s="7" t="inlineStr"/>
      <c r="DQ938" s="7" t="inlineStr"/>
      <c r="DR938" s="7" t="inlineStr"/>
      <c r="DS938" s="7" t="inlineStr"/>
      <c r="DT938" s="7" t="inlineStr"/>
      <c r="DU938" s="7" t="inlineStr"/>
      <c r="DV938" s="7" t="inlineStr"/>
      <c r="DW938" s="7" t="inlineStr"/>
      <c r="DX938" s="7" t="inlineStr"/>
      <c r="DY938" s="7" t="inlineStr"/>
      <c r="DZ938" s="7" t="inlineStr"/>
      <c r="EA938" s="7" t="inlineStr"/>
      <c r="EB938" s="7" t="inlineStr"/>
      <c r="EC938" s="7" t="inlineStr"/>
      <c r="ED938" s="7" t="inlineStr"/>
      <c r="EE938" s="7" t="inlineStr"/>
      <c r="EF938" s="7" t="inlineStr"/>
      <c r="EG938" s="7">
        <f>E938+AU938+BK938+BW938+DE938</f>
        <v/>
      </c>
      <c r="EH938" s="7">
        <f>F938+AV938+BL938+BX938+DF938</f>
        <v/>
      </c>
    </row>
    <row r="939" hidden="1" outlineLevel="1">
      <c r="A939" s="5" t="n">
        <v>137</v>
      </c>
      <c r="B939" s="6" t="inlineStr">
        <is>
          <t>Б ТОШКЕНТ НАНО ЭКОНОМИК МЧЖ (М.УЛУГБЕК--ГУЛХАЁ)--56</t>
        </is>
      </c>
      <c r="C939" s="6" t="inlineStr">
        <is>
          <t>Ташкент</t>
        </is>
      </c>
      <c r="D939" s="6" t="inlineStr">
        <is>
          <t>Ташкент 1</t>
        </is>
      </c>
      <c r="E939" s="7">
        <f>G939+I939+K939+M939+O939+Q939+S939+U939+W939+Y939+AA939+AC939+AE939+AG939+AI939+AK939+AM939+AO939+AQ939+AS939</f>
        <v/>
      </c>
      <c r="F939" s="7">
        <f>H939+J939+L939+N939+P939+R939+T939+V939+X939+Z939+AB939+AD939+AF939+AH939+AJ939+AL939+AN939+AP939+AR939+AT939</f>
        <v/>
      </c>
      <c r="G939" s="7" t="inlineStr"/>
      <c r="H939" s="7" t="inlineStr"/>
      <c r="I939" s="7" t="inlineStr"/>
      <c r="J939" s="7" t="inlineStr"/>
      <c r="K939" s="7" t="inlineStr"/>
      <c r="L939" s="7" t="inlineStr"/>
      <c r="M939" s="7" t="inlineStr"/>
      <c r="N939" s="7" t="inlineStr"/>
      <c r="O939" s="7" t="inlineStr"/>
      <c r="P939" s="7" t="inlineStr"/>
      <c r="Q939" s="7" t="n">
        <v>15</v>
      </c>
      <c r="R939" s="7" t="n">
        <v>6629925</v>
      </c>
      <c r="S939" s="7" t="inlineStr"/>
      <c r="T939" s="7" t="inlineStr"/>
      <c r="U939" s="7" t="inlineStr"/>
      <c r="V939" s="7" t="inlineStr"/>
      <c r="W939" s="7" t="inlineStr"/>
      <c r="X939" s="7" t="inlineStr"/>
      <c r="Y939" s="7" t="inlineStr"/>
      <c r="Z939" s="7" t="inlineStr"/>
      <c r="AA939" s="7" t="inlineStr"/>
      <c r="AB939" s="7" t="inlineStr"/>
      <c r="AC939" s="7" t="inlineStr"/>
      <c r="AD939" s="7" t="inlineStr"/>
      <c r="AE939" s="7" t="inlineStr"/>
      <c r="AF939" s="7" t="inlineStr"/>
      <c r="AG939" s="7" t="inlineStr"/>
      <c r="AH939" s="7" t="inlineStr"/>
      <c r="AI939" s="7" t="inlineStr"/>
      <c r="AJ939" s="7" t="inlineStr"/>
      <c r="AK939" s="7" t="inlineStr"/>
      <c r="AL939" s="7" t="inlineStr"/>
      <c r="AM939" s="7" t="inlineStr"/>
      <c r="AN939" s="7" t="inlineStr"/>
      <c r="AO939" s="7" t="inlineStr"/>
      <c r="AP939" s="7" t="inlineStr"/>
      <c r="AQ939" s="7" t="inlineStr"/>
      <c r="AR939" s="7" t="inlineStr"/>
      <c r="AS939" s="7" t="inlineStr"/>
      <c r="AT939" s="7" t="inlineStr"/>
      <c r="AU939" s="7">
        <f>AW939+AY939+BA939+BC939+BE939+BG939+BI939</f>
        <v/>
      </c>
      <c r="AV939" s="7">
        <f>AX939+AZ939+BB939+BD939+BF939+BH939+BJ939</f>
        <v/>
      </c>
      <c r="AW939" s="7" t="inlineStr"/>
      <c r="AX939" s="7" t="inlineStr"/>
      <c r="AY939" s="7" t="inlineStr"/>
      <c r="AZ939" s="7" t="inlineStr"/>
      <c r="BA939" s="7" t="inlineStr"/>
      <c r="BB939" s="7" t="inlineStr"/>
      <c r="BC939" s="7" t="inlineStr"/>
      <c r="BD939" s="7" t="inlineStr"/>
      <c r="BE939" s="7" t="inlineStr"/>
      <c r="BF939" s="7" t="inlineStr"/>
      <c r="BG939" s="7" t="inlineStr"/>
      <c r="BH939" s="7" t="inlineStr"/>
      <c r="BI939" s="7" t="inlineStr"/>
      <c r="BJ939" s="7" t="inlineStr"/>
      <c r="BK939" s="7">
        <f>BM939+BO939+BQ939+BS939+BU939</f>
        <v/>
      </c>
      <c r="BL939" s="7">
        <f>BN939+BP939+BR939+BT939+BV939</f>
        <v/>
      </c>
      <c r="BM939" s="7" t="inlineStr"/>
      <c r="BN939" s="7" t="inlineStr"/>
      <c r="BO939" s="7" t="inlineStr"/>
      <c r="BP939" s="7" t="inlineStr"/>
      <c r="BQ939" s="7" t="inlineStr"/>
      <c r="BR939" s="7" t="inlineStr"/>
      <c r="BS939" s="7" t="inlineStr"/>
      <c r="BT939" s="7" t="inlineStr"/>
      <c r="BU939" s="7" t="inlineStr"/>
      <c r="BV939" s="7" t="inlineStr"/>
      <c r="BW939" s="7">
        <f>BY939+CA939+CC939+CE939+CG939+CI939+CK939+CM939+CO939+CQ939+CS939+CU939+CW939+CY939+DA939+DC939</f>
        <v/>
      </c>
      <c r="BX939" s="7">
        <f>BZ939+CB939+CD939+CF939+CH939+CJ939+CL939+CN939+CP939+CR939+CT939+CV939+CX939+CZ939+DB939+DD939</f>
        <v/>
      </c>
      <c r="BY939" s="7" t="inlineStr"/>
      <c r="BZ939" s="7" t="inlineStr"/>
      <c r="CA939" s="7" t="inlineStr"/>
      <c r="CB939" s="7" t="inlineStr"/>
      <c r="CC939" s="7" t="inlineStr"/>
      <c r="CD939" s="7" t="inlineStr"/>
      <c r="CE939" s="7" t="inlineStr"/>
      <c r="CF939" s="7" t="inlineStr"/>
      <c r="CG939" s="7" t="inlineStr"/>
      <c r="CH939" s="7" t="inlineStr"/>
      <c r="CI939" s="7" t="inlineStr"/>
      <c r="CJ939" s="7" t="inlineStr"/>
      <c r="CK939" s="7" t="inlineStr"/>
      <c r="CL939" s="7" t="inlineStr"/>
      <c r="CM939" s="7" t="inlineStr"/>
      <c r="CN939" s="7" t="inlineStr"/>
      <c r="CO939" s="7" t="inlineStr"/>
      <c r="CP939" s="7" t="inlineStr"/>
      <c r="CQ939" s="7" t="inlineStr"/>
      <c r="CR939" s="7" t="inlineStr"/>
      <c r="CS939" s="7" t="inlineStr"/>
      <c r="CT939" s="7" t="inlineStr"/>
      <c r="CU939" s="7" t="inlineStr"/>
      <c r="CV939" s="7" t="inlineStr"/>
      <c r="CW939" s="7" t="inlineStr"/>
      <c r="CX939" s="7" t="inlineStr"/>
      <c r="CY939" s="7" t="inlineStr"/>
      <c r="CZ939" s="7" t="inlineStr"/>
      <c r="DA939" s="7" t="inlineStr"/>
      <c r="DB939" s="7" t="inlineStr"/>
      <c r="DC939" s="7" t="inlineStr"/>
      <c r="DD939" s="7" t="inlineStr"/>
      <c r="DE939" s="7">
        <f>DG939+DI939+DK939+DM939+DO939+DQ939+DS939+DU939+DW939+DY939+EA939+EC939+EE939</f>
        <v/>
      </c>
      <c r="DF939" s="7">
        <f>DH939+DJ939+DL939+DN939+DP939+DR939+DT939+DV939+DX939+DZ939+EB939+ED939+EF939</f>
        <v/>
      </c>
      <c r="DG939" s="7" t="inlineStr"/>
      <c r="DH939" s="7" t="inlineStr"/>
      <c r="DI939" s="7" t="inlineStr"/>
      <c r="DJ939" s="7" t="inlineStr"/>
      <c r="DK939" s="7" t="inlineStr"/>
      <c r="DL939" s="7" t="inlineStr"/>
      <c r="DM939" s="7" t="inlineStr"/>
      <c r="DN939" s="7" t="inlineStr"/>
      <c r="DO939" s="7" t="inlineStr"/>
      <c r="DP939" s="7" t="inlineStr"/>
      <c r="DQ939" s="7" t="inlineStr"/>
      <c r="DR939" s="7" t="inlineStr"/>
      <c r="DS939" s="7" t="inlineStr"/>
      <c r="DT939" s="7" t="inlineStr"/>
      <c r="DU939" s="7" t="inlineStr"/>
      <c r="DV939" s="7" t="inlineStr"/>
      <c r="DW939" s="7" t="inlineStr"/>
      <c r="DX939" s="7" t="inlineStr"/>
      <c r="DY939" s="7" t="inlineStr"/>
      <c r="DZ939" s="7" t="inlineStr"/>
      <c r="EA939" s="7" t="inlineStr"/>
      <c r="EB939" s="7" t="inlineStr"/>
      <c r="EC939" s="7" t="inlineStr"/>
      <c r="ED939" s="7" t="inlineStr"/>
      <c r="EE939" s="7" t="inlineStr"/>
      <c r="EF939" s="7" t="inlineStr"/>
      <c r="EG939" s="7">
        <f>E939+AU939+BK939+BW939+DE939</f>
        <v/>
      </c>
      <c r="EH939" s="7">
        <f>F939+AV939+BL939+BX939+DF939</f>
        <v/>
      </c>
    </row>
    <row r="940" hidden="1" outlineLevel="1">
      <c r="A940" s="5" t="n">
        <v>138</v>
      </c>
      <c r="B940" s="6" t="inlineStr">
        <is>
          <t>Б УЛУГБЕК МЕД-ФАРМ (ЯНГИХАЁТ--НИГОРА)--57</t>
        </is>
      </c>
      <c r="C940" s="6" t="inlineStr">
        <is>
          <t>Ташкент</t>
        </is>
      </c>
      <c r="D940" s="6" t="inlineStr">
        <is>
          <t>Ташкент 1</t>
        </is>
      </c>
      <c r="E940" s="7">
        <f>G940+I940+K940+M940+O940+Q940+S940+U940+W940+Y940+AA940+AC940+AE940+AG940+AI940+AK940+AM940+AO940+AQ940+AS940</f>
        <v/>
      </c>
      <c r="F940" s="7">
        <f>H940+J940+L940+N940+P940+R940+T940+V940+X940+Z940+AB940+AD940+AF940+AH940+AJ940+AL940+AN940+AP940+AR940+AT940</f>
        <v/>
      </c>
      <c r="G940" s="7" t="inlineStr"/>
      <c r="H940" s="7" t="inlineStr"/>
      <c r="I940" s="7" t="inlineStr"/>
      <c r="J940" s="7" t="inlineStr"/>
      <c r="K940" s="7" t="inlineStr"/>
      <c r="L940" s="7" t="inlineStr"/>
      <c r="M940" s="7" t="inlineStr"/>
      <c r="N940" s="7" t="inlineStr"/>
      <c r="O940" s="7" t="inlineStr"/>
      <c r="P940" s="7" t="inlineStr"/>
      <c r="Q940" s="7" t="n">
        <v>10</v>
      </c>
      <c r="R940" s="7" t="n">
        <v>1928810</v>
      </c>
      <c r="S940" s="7" t="inlineStr"/>
      <c r="T940" s="7" t="inlineStr"/>
      <c r="U940" s="7" t="inlineStr"/>
      <c r="V940" s="7" t="inlineStr"/>
      <c r="W940" s="7" t="inlineStr"/>
      <c r="X940" s="7" t="inlineStr"/>
      <c r="Y940" s="7" t="inlineStr"/>
      <c r="Z940" s="7" t="inlineStr"/>
      <c r="AA940" s="7" t="inlineStr"/>
      <c r="AB940" s="7" t="inlineStr"/>
      <c r="AC940" s="7" t="inlineStr"/>
      <c r="AD940" s="7" t="inlineStr"/>
      <c r="AE940" s="7" t="inlineStr"/>
      <c r="AF940" s="7" t="inlineStr"/>
      <c r="AG940" s="7" t="inlineStr"/>
      <c r="AH940" s="7" t="inlineStr"/>
      <c r="AI940" s="7" t="inlineStr"/>
      <c r="AJ940" s="7" t="inlineStr"/>
      <c r="AK940" s="7" t="inlineStr"/>
      <c r="AL940" s="7" t="inlineStr"/>
      <c r="AM940" s="7" t="inlineStr"/>
      <c r="AN940" s="7" t="inlineStr"/>
      <c r="AO940" s="7" t="inlineStr"/>
      <c r="AP940" s="7" t="inlineStr"/>
      <c r="AQ940" s="7" t="inlineStr"/>
      <c r="AR940" s="7" t="inlineStr"/>
      <c r="AS940" s="7" t="inlineStr"/>
      <c r="AT940" s="7" t="inlineStr"/>
      <c r="AU940" s="7">
        <f>AW940+AY940+BA940+BC940+BE940+BG940+BI940</f>
        <v/>
      </c>
      <c r="AV940" s="7">
        <f>AX940+AZ940+BB940+BD940+BF940+BH940+BJ940</f>
        <v/>
      </c>
      <c r="AW940" s="7" t="inlineStr"/>
      <c r="AX940" s="7" t="inlineStr"/>
      <c r="AY940" s="7" t="inlineStr"/>
      <c r="AZ940" s="7" t="inlineStr"/>
      <c r="BA940" s="7" t="inlineStr"/>
      <c r="BB940" s="7" t="inlineStr"/>
      <c r="BC940" s="7" t="inlineStr"/>
      <c r="BD940" s="7" t="inlineStr"/>
      <c r="BE940" s="7" t="inlineStr"/>
      <c r="BF940" s="7" t="inlineStr"/>
      <c r="BG940" s="7" t="inlineStr"/>
      <c r="BH940" s="7" t="inlineStr"/>
      <c r="BI940" s="7" t="inlineStr"/>
      <c r="BJ940" s="7" t="inlineStr"/>
      <c r="BK940" s="7">
        <f>BM940+BO940+BQ940+BS940+BU940</f>
        <v/>
      </c>
      <c r="BL940" s="7">
        <f>BN940+BP940+BR940+BT940+BV940</f>
        <v/>
      </c>
      <c r="BM940" s="7" t="inlineStr"/>
      <c r="BN940" s="7" t="inlineStr"/>
      <c r="BO940" s="7" t="inlineStr"/>
      <c r="BP940" s="7" t="inlineStr"/>
      <c r="BQ940" s="7" t="inlineStr"/>
      <c r="BR940" s="7" t="inlineStr"/>
      <c r="BS940" s="7" t="inlineStr"/>
      <c r="BT940" s="7" t="inlineStr"/>
      <c r="BU940" s="7" t="inlineStr"/>
      <c r="BV940" s="7" t="inlineStr"/>
      <c r="BW940" s="7">
        <f>BY940+CA940+CC940+CE940+CG940+CI940+CK940+CM940+CO940+CQ940+CS940+CU940+CW940+CY940+DA940+DC940</f>
        <v/>
      </c>
      <c r="BX940" s="7">
        <f>BZ940+CB940+CD940+CF940+CH940+CJ940+CL940+CN940+CP940+CR940+CT940+CV940+CX940+CZ940+DB940+DD940</f>
        <v/>
      </c>
      <c r="BY940" s="7" t="inlineStr"/>
      <c r="BZ940" s="7" t="inlineStr"/>
      <c r="CA940" s="7" t="inlineStr"/>
      <c r="CB940" s="7" t="inlineStr"/>
      <c r="CC940" s="7" t="inlineStr"/>
      <c r="CD940" s="7" t="inlineStr"/>
      <c r="CE940" s="7" t="inlineStr"/>
      <c r="CF940" s="7" t="inlineStr"/>
      <c r="CG940" s="7" t="inlineStr"/>
      <c r="CH940" s="7" t="inlineStr"/>
      <c r="CI940" s="7" t="inlineStr"/>
      <c r="CJ940" s="7" t="inlineStr"/>
      <c r="CK940" s="7" t="inlineStr"/>
      <c r="CL940" s="7" t="inlineStr"/>
      <c r="CM940" s="7" t="inlineStr"/>
      <c r="CN940" s="7" t="inlineStr"/>
      <c r="CO940" s="7" t="inlineStr"/>
      <c r="CP940" s="7" t="inlineStr"/>
      <c r="CQ940" s="7" t="inlineStr"/>
      <c r="CR940" s="7" t="inlineStr"/>
      <c r="CS940" s="7" t="inlineStr"/>
      <c r="CT940" s="7" t="inlineStr"/>
      <c r="CU940" s="7" t="inlineStr"/>
      <c r="CV940" s="7" t="inlineStr"/>
      <c r="CW940" s="7" t="inlineStr"/>
      <c r="CX940" s="7" t="inlineStr"/>
      <c r="CY940" s="7" t="inlineStr"/>
      <c r="CZ940" s="7" t="inlineStr"/>
      <c r="DA940" s="7" t="inlineStr"/>
      <c r="DB940" s="7" t="inlineStr"/>
      <c r="DC940" s="7" t="inlineStr"/>
      <c r="DD940" s="7" t="inlineStr"/>
      <c r="DE940" s="7">
        <f>DG940+DI940+DK940+DM940+DO940+DQ940+DS940+DU940+DW940+DY940+EA940+EC940+EE940</f>
        <v/>
      </c>
      <c r="DF940" s="7">
        <f>DH940+DJ940+DL940+DN940+DP940+DR940+DT940+DV940+DX940+DZ940+EB940+ED940+EF940</f>
        <v/>
      </c>
      <c r="DG940" s="7" t="inlineStr"/>
      <c r="DH940" s="7" t="inlineStr"/>
      <c r="DI940" s="7" t="inlineStr"/>
      <c r="DJ940" s="7" t="inlineStr"/>
      <c r="DK940" s="7" t="inlineStr"/>
      <c r="DL940" s="7" t="inlineStr"/>
      <c r="DM940" s="7" t="inlineStr"/>
      <c r="DN940" s="7" t="inlineStr"/>
      <c r="DO940" s="7" t="inlineStr"/>
      <c r="DP940" s="7" t="inlineStr"/>
      <c r="DQ940" s="7" t="inlineStr"/>
      <c r="DR940" s="7" t="inlineStr"/>
      <c r="DS940" s="7" t="inlineStr"/>
      <c r="DT940" s="7" t="inlineStr"/>
      <c r="DU940" s="7" t="inlineStr"/>
      <c r="DV940" s="7" t="inlineStr"/>
      <c r="DW940" s="7" t="inlineStr"/>
      <c r="DX940" s="7" t="inlineStr"/>
      <c r="DY940" s="7" t="inlineStr"/>
      <c r="DZ940" s="7" t="inlineStr"/>
      <c r="EA940" s="7" t="inlineStr"/>
      <c r="EB940" s="7" t="inlineStr"/>
      <c r="EC940" s="7" t="inlineStr"/>
      <c r="ED940" s="7" t="inlineStr"/>
      <c r="EE940" s="7" t="inlineStr"/>
      <c r="EF940" s="7" t="inlineStr"/>
      <c r="EG940" s="7">
        <f>E940+AU940+BK940+BW940+DE940</f>
        <v/>
      </c>
      <c r="EH940" s="7">
        <f>F940+AV940+BL940+BX940+DF940</f>
        <v/>
      </c>
    </row>
    <row r="941" hidden="1" outlineLevel="1">
      <c r="A941" s="5" t="n">
        <v>139</v>
      </c>
      <c r="B941" s="6" t="inlineStr">
        <is>
          <t>Б ФАРЗОНА ФАРМ ПРО (М.УЛУГБЕК--МАВЛУДА)--56</t>
        </is>
      </c>
      <c r="C941" s="6" t="inlineStr">
        <is>
          <t>Ташкент</t>
        </is>
      </c>
      <c r="D941" s="6" t="inlineStr">
        <is>
          <t>Ташкент 1</t>
        </is>
      </c>
      <c r="E941" s="7">
        <f>G941+I941+K941+M941+O941+Q941+S941+U941+W941+Y941+AA941+AC941+AE941+AG941+AI941+AK941+AM941+AO941+AQ941+AS941</f>
        <v/>
      </c>
      <c r="F941" s="7">
        <f>H941+J941+L941+N941+P941+R941+T941+V941+X941+Z941+AB941+AD941+AF941+AH941+AJ941+AL941+AN941+AP941+AR941+AT941</f>
        <v/>
      </c>
      <c r="G941" s="7" t="inlineStr"/>
      <c r="H941" s="7" t="inlineStr"/>
      <c r="I941" s="7" t="inlineStr"/>
      <c r="J941" s="7" t="inlineStr"/>
      <c r="K941" s="7" t="inlineStr"/>
      <c r="L941" s="7" t="inlineStr"/>
      <c r="M941" s="7" t="inlineStr"/>
      <c r="N941" s="7" t="inlineStr"/>
      <c r="O941" s="7" t="inlineStr"/>
      <c r="P941" s="7" t="inlineStr"/>
      <c r="Q941" s="7" t="n">
        <v>5</v>
      </c>
      <c r="R941" s="7" t="n">
        <v>1972205</v>
      </c>
      <c r="S941" s="7" t="inlineStr"/>
      <c r="T941" s="7" t="inlineStr"/>
      <c r="U941" s="7" t="inlineStr"/>
      <c r="V941" s="7" t="inlineStr"/>
      <c r="W941" s="7" t="inlineStr"/>
      <c r="X941" s="7" t="inlineStr"/>
      <c r="Y941" s="7" t="inlineStr"/>
      <c r="Z941" s="7" t="inlineStr"/>
      <c r="AA941" s="7" t="inlineStr"/>
      <c r="AB941" s="7" t="inlineStr"/>
      <c r="AC941" s="7" t="inlineStr"/>
      <c r="AD941" s="7" t="inlineStr"/>
      <c r="AE941" s="7" t="inlineStr"/>
      <c r="AF941" s="7" t="inlineStr"/>
      <c r="AG941" s="7" t="inlineStr"/>
      <c r="AH941" s="7" t="inlineStr"/>
      <c r="AI941" s="7" t="inlineStr"/>
      <c r="AJ941" s="7" t="inlineStr"/>
      <c r="AK941" s="7" t="inlineStr"/>
      <c r="AL941" s="7" t="inlineStr"/>
      <c r="AM941" s="7" t="inlineStr"/>
      <c r="AN941" s="7" t="inlineStr"/>
      <c r="AO941" s="7" t="inlineStr"/>
      <c r="AP941" s="7" t="inlineStr"/>
      <c r="AQ941" s="7" t="inlineStr"/>
      <c r="AR941" s="7" t="inlineStr"/>
      <c r="AS941" s="7" t="inlineStr"/>
      <c r="AT941" s="7" t="inlineStr"/>
      <c r="AU941" s="7">
        <f>AW941+AY941+BA941+BC941+BE941+BG941+BI941</f>
        <v/>
      </c>
      <c r="AV941" s="7">
        <f>AX941+AZ941+BB941+BD941+BF941+BH941+BJ941</f>
        <v/>
      </c>
      <c r="AW941" s="7" t="inlineStr"/>
      <c r="AX941" s="7" t="inlineStr"/>
      <c r="AY941" s="7" t="inlineStr"/>
      <c r="AZ941" s="7" t="inlineStr"/>
      <c r="BA941" s="7" t="inlineStr"/>
      <c r="BB941" s="7" t="inlineStr"/>
      <c r="BC941" s="7" t="inlineStr"/>
      <c r="BD941" s="7" t="inlineStr"/>
      <c r="BE941" s="7" t="inlineStr"/>
      <c r="BF941" s="7" t="inlineStr"/>
      <c r="BG941" s="7" t="inlineStr"/>
      <c r="BH941" s="7" t="inlineStr"/>
      <c r="BI941" s="7" t="inlineStr"/>
      <c r="BJ941" s="7" t="inlineStr"/>
      <c r="BK941" s="7">
        <f>BM941+BO941+BQ941+BS941+BU941</f>
        <v/>
      </c>
      <c r="BL941" s="7">
        <f>BN941+BP941+BR941+BT941+BV941</f>
        <v/>
      </c>
      <c r="BM941" s="7" t="inlineStr"/>
      <c r="BN941" s="7" t="inlineStr"/>
      <c r="BO941" s="7" t="inlineStr"/>
      <c r="BP941" s="7" t="inlineStr"/>
      <c r="BQ941" s="7" t="inlineStr"/>
      <c r="BR941" s="7" t="inlineStr"/>
      <c r="BS941" s="7" t="inlineStr"/>
      <c r="BT941" s="7" t="inlineStr"/>
      <c r="BU941" s="7" t="inlineStr"/>
      <c r="BV941" s="7" t="inlineStr"/>
      <c r="BW941" s="7">
        <f>BY941+CA941+CC941+CE941+CG941+CI941+CK941+CM941+CO941+CQ941+CS941+CU941+CW941+CY941+DA941+DC941</f>
        <v/>
      </c>
      <c r="BX941" s="7">
        <f>BZ941+CB941+CD941+CF941+CH941+CJ941+CL941+CN941+CP941+CR941+CT941+CV941+CX941+CZ941+DB941+DD941</f>
        <v/>
      </c>
      <c r="BY941" s="7" t="inlineStr"/>
      <c r="BZ941" s="7" t="inlineStr"/>
      <c r="CA941" s="7" t="inlineStr"/>
      <c r="CB941" s="7" t="inlineStr"/>
      <c r="CC941" s="7" t="inlineStr"/>
      <c r="CD941" s="7" t="inlineStr"/>
      <c r="CE941" s="7" t="inlineStr"/>
      <c r="CF941" s="7" t="inlineStr"/>
      <c r="CG941" s="7" t="inlineStr"/>
      <c r="CH941" s="7" t="inlineStr"/>
      <c r="CI941" s="7" t="inlineStr"/>
      <c r="CJ941" s="7" t="inlineStr"/>
      <c r="CK941" s="7" t="inlineStr"/>
      <c r="CL941" s="7" t="inlineStr"/>
      <c r="CM941" s="7" t="inlineStr"/>
      <c r="CN941" s="7" t="inlineStr"/>
      <c r="CO941" s="7" t="inlineStr"/>
      <c r="CP941" s="7" t="inlineStr"/>
      <c r="CQ941" s="7" t="inlineStr"/>
      <c r="CR941" s="7" t="inlineStr"/>
      <c r="CS941" s="7" t="inlineStr"/>
      <c r="CT941" s="7" t="inlineStr"/>
      <c r="CU941" s="7" t="inlineStr"/>
      <c r="CV941" s="7" t="inlineStr"/>
      <c r="CW941" s="7" t="inlineStr"/>
      <c r="CX941" s="7" t="inlineStr"/>
      <c r="CY941" s="7" t="inlineStr"/>
      <c r="CZ941" s="7" t="inlineStr"/>
      <c r="DA941" s="7" t="inlineStr"/>
      <c r="DB941" s="7" t="inlineStr"/>
      <c r="DC941" s="7" t="inlineStr"/>
      <c r="DD941" s="7" t="inlineStr"/>
      <c r="DE941" s="7">
        <f>DG941+DI941+DK941+DM941+DO941+DQ941+DS941+DU941+DW941+DY941+EA941+EC941+EE941</f>
        <v/>
      </c>
      <c r="DF941" s="7">
        <f>DH941+DJ941+DL941+DN941+DP941+DR941+DT941+DV941+DX941+DZ941+EB941+ED941+EF941</f>
        <v/>
      </c>
      <c r="DG941" s="7" t="inlineStr"/>
      <c r="DH941" s="7" t="inlineStr"/>
      <c r="DI941" s="7" t="inlineStr"/>
      <c r="DJ941" s="7" t="inlineStr"/>
      <c r="DK941" s="7" t="inlineStr"/>
      <c r="DL941" s="7" t="inlineStr"/>
      <c r="DM941" s="7" t="inlineStr"/>
      <c r="DN941" s="7" t="inlineStr"/>
      <c r="DO941" s="7" t="inlineStr"/>
      <c r="DP941" s="7" t="inlineStr"/>
      <c r="DQ941" s="7" t="inlineStr"/>
      <c r="DR941" s="7" t="inlineStr"/>
      <c r="DS941" s="7" t="inlineStr"/>
      <c r="DT941" s="7" t="inlineStr"/>
      <c r="DU941" s="7" t="inlineStr"/>
      <c r="DV941" s="7" t="inlineStr"/>
      <c r="DW941" s="7" t="inlineStr"/>
      <c r="DX941" s="7" t="inlineStr"/>
      <c r="DY941" s="7" t="inlineStr"/>
      <c r="DZ941" s="7" t="inlineStr"/>
      <c r="EA941" s="7" t="inlineStr"/>
      <c r="EB941" s="7" t="inlineStr"/>
      <c r="EC941" s="7" t="inlineStr"/>
      <c r="ED941" s="7" t="inlineStr"/>
      <c r="EE941" s="7" t="inlineStr"/>
      <c r="EF941" s="7" t="inlineStr"/>
      <c r="EG941" s="7">
        <f>E941+AU941+BK941+BW941+DE941</f>
        <v/>
      </c>
      <c r="EH941" s="7">
        <f>F941+AV941+BL941+BX941+DF941</f>
        <v/>
      </c>
    </row>
    <row r="942" hidden="1" outlineLevel="1">
      <c r="A942" s="5" t="n">
        <v>140</v>
      </c>
      <c r="B942" s="6" t="inlineStr">
        <is>
          <t>Б ФАРМ ПАРТНЕРШИП (ШАЙХОНТОХУР--ГУЛХАЁ)-51</t>
        </is>
      </c>
      <c r="C942" s="6" t="inlineStr">
        <is>
          <t>Ташкент</t>
        </is>
      </c>
      <c r="D942" s="6" t="inlineStr">
        <is>
          <t>Ташкент 2</t>
        </is>
      </c>
      <c r="E942" s="7">
        <f>G942+I942+K942+M942+O942+Q942+S942+U942+W942+Y942+AA942+AC942+AE942+AG942+AI942+AK942+AM942+AO942+AQ942+AS942</f>
        <v/>
      </c>
      <c r="F942" s="7">
        <f>H942+J942+L942+N942+P942+R942+T942+V942+X942+Z942+AB942+AD942+AF942+AH942+AJ942+AL942+AN942+AP942+AR942+AT942</f>
        <v/>
      </c>
      <c r="G942" s="7" t="inlineStr"/>
      <c r="H942" s="7" t="inlineStr"/>
      <c r="I942" s="7" t="inlineStr"/>
      <c r="J942" s="7" t="inlineStr"/>
      <c r="K942" s="7" t="inlineStr"/>
      <c r="L942" s="7" t="inlineStr"/>
      <c r="M942" s="7" t="n">
        <v>4</v>
      </c>
      <c r="N942" s="7" t="n">
        <v>52308</v>
      </c>
      <c r="O942" s="7" t="inlineStr"/>
      <c r="P942" s="7" t="inlineStr"/>
      <c r="Q942" s="7" t="inlineStr"/>
      <c r="R942" s="7" t="inlineStr"/>
      <c r="S942" s="7" t="inlineStr"/>
      <c r="T942" s="7" t="inlineStr"/>
      <c r="U942" s="7" t="inlineStr"/>
      <c r="V942" s="7" t="inlineStr"/>
      <c r="W942" s="7" t="inlineStr"/>
      <c r="X942" s="7" t="inlineStr"/>
      <c r="Y942" s="7" t="inlineStr"/>
      <c r="Z942" s="7" t="inlineStr"/>
      <c r="AA942" s="7" t="inlineStr"/>
      <c r="AB942" s="7" t="inlineStr"/>
      <c r="AC942" s="7" t="inlineStr"/>
      <c r="AD942" s="7" t="inlineStr"/>
      <c r="AE942" s="7" t="inlineStr"/>
      <c r="AF942" s="7" t="inlineStr"/>
      <c r="AG942" s="7" t="inlineStr"/>
      <c r="AH942" s="7" t="inlineStr"/>
      <c r="AI942" s="7" t="inlineStr"/>
      <c r="AJ942" s="7" t="inlineStr"/>
      <c r="AK942" s="7" t="inlineStr"/>
      <c r="AL942" s="7" t="inlineStr"/>
      <c r="AM942" s="7" t="inlineStr"/>
      <c r="AN942" s="7" t="inlineStr"/>
      <c r="AO942" s="7" t="inlineStr"/>
      <c r="AP942" s="7" t="inlineStr"/>
      <c r="AQ942" s="7" t="inlineStr"/>
      <c r="AR942" s="7" t="inlineStr"/>
      <c r="AS942" s="7" t="inlineStr"/>
      <c r="AT942" s="7" t="inlineStr"/>
      <c r="AU942" s="7">
        <f>AW942+AY942+BA942+BC942+BE942+BG942+BI942</f>
        <v/>
      </c>
      <c r="AV942" s="7">
        <f>AX942+AZ942+BB942+BD942+BF942+BH942+BJ942</f>
        <v/>
      </c>
      <c r="AW942" s="7" t="inlineStr"/>
      <c r="AX942" s="7" t="inlineStr"/>
      <c r="AY942" s="7" t="inlineStr"/>
      <c r="AZ942" s="7" t="inlineStr"/>
      <c r="BA942" s="7" t="inlineStr"/>
      <c r="BB942" s="7" t="inlineStr"/>
      <c r="BC942" s="7" t="inlineStr"/>
      <c r="BD942" s="7" t="inlineStr"/>
      <c r="BE942" s="7" t="inlineStr"/>
      <c r="BF942" s="7" t="inlineStr"/>
      <c r="BG942" s="7" t="inlineStr"/>
      <c r="BH942" s="7" t="inlineStr"/>
      <c r="BI942" s="7" t="inlineStr"/>
      <c r="BJ942" s="7" t="inlineStr"/>
      <c r="BK942" s="7">
        <f>BM942+BO942+BQ942+BS942+BU942</f>
        <v/>
      </c>
      <c r="BL942" s="7">
        <f>BN942+BP942+BR942+BT942+BV942</f>
        <v/>
      </c>
      <c r="BM942" s="7" t="inlineStr"/>
      <c r="BN942" s="7" t="inlineStr"/>
      <c r="BO942" s="7" t="inlineStr"/>
      <c r="BP942" s="7" t="inlineStr"/>
      <c r="BQ942" s="7" t="inlineStr"/>
      <c r="BR942" s="7" t="inlineStr"/>
      <c r="BS942" s="7" t="inlineStr"/>
      <c r="BT942" s="7" t="inlineStr"/>
      <c r="BU942" s="7" t="inlineStr"/>
      <c r="BV942" s="7" t="inlineStr"/>
      <c r="BW942" s="7">
        <f>BY942+CA942+CC942+CE942+CG942+CI942+CK942+CM942+CO942+CQ942+CS942+CU942+CW942+CY942+DA942+DC942</f>
        <v/>
      </c>
      <c r="BX942" s="7">
        <f>BZ942+CB942+CD942+CF942+CH942+CJ942+CL942+CN942+CP942+CR942+CT942+CV942+CX942+CZ942+DB942+DD942</f>
        <v/>
      </c>
      <c r="BY942" s="7" t="inlineStr"/>
      <c r="BZ942" s="7" t="inlineStr"/>
      <c r="CA942" s="7" t="inlineStr"/>
      <c r="CB942" s="7" t="inlineStr"/>
      <c r="CC942" s="7" t="inlineStr"/>
      <c r="CD942" s="7" t="inlineStr"/>
      <c r="CE942" s="7" t="inlineStr"/>
      <c r="CF942" s="7" t="inlineStr"/>
      <c r="CG942" s="7" t="inlineStr"/>
      <c r="CH942" s="7" t="inlineStr"/>
      <c r="CI942" s="7" t="inlineStr"/>
      <c r="CJ942" s="7" t="inlineStr"/>
      <c r="CK942" s="7" t="inlineStr"/>
      <c r="CL942" s="7" t="inlineStr"/>
      <c r="CM942" s="7" t="inlineStr"/>
      <c r="CN942" s="7" t="inlineStr"/>
      <c r="CO942" s="7" t="inlineStr"/>
      <c r="CP942" s="7" t="inlineStr"/>
      <c r="CQ942" s="7" t="inlineStr"/>
      <c r="CR942" s="7" t="inlineStr"/>
      <c r="CS942" s="7" t="inlineStr"/>
      <c r="CT942" s="7" t="inlineStr"/>
      <c r="CU942" s="7" t="inlineStr"/>
      <c r="CV942" s="7" t="inlineStr"/>
      <c r="CW942" s="7" t="inlineStr"/>
      <c r="CX942" s="7" t="inlineStr"/>
      <c r="CY942" s="7" t="inlineStr"/>
      <c r="CZ942" s="7" t="inlineStr"/>
      <c r="DA942" s="7" t="inlineStr"/>
      <c r="DB942" s="7" t="inlineStr"/>
      <c r="DC942" s="7" t="inlineStr"/>
      <c r="DD942" s="7" t="inlineStr"/>
      <c r="DE942" s="7">
        <f>DG942+DI942+DK942+DM942+DO942+DQ942+DS942+DU942+DW942+DY942+EA942+EC942+EE942</f>
        <v/>
      </c>
      <c r="DF942" s="7">
        <f>DH942+DJ942+DL942+DN942+DP942+DR942+DT942+DV942+DX942+DZ942+EB942+ED942+EF942</f>
        <v/>
      </c>
      <c r="DG942" s="7" t="inlineStr"/>
      <c r="DH942" s="7" t="inlineStr"/>
      <c r="DI942" s="7" t="inlineStr"/>
      <c r="DJ942" s="7" t="inlineStr"/>
      <c r="DK942" s="7" t="inlineStr"/>
      <c r="DL942" s="7" t="inlineStr"/>
      <c r="DM942" s="7" t="inlineStr"/>
      <c r="DN942" s="7" t="inlineStr"/>
      <c r="DO942" s="7" t="inlineStr"/>
      <c r="DP942" s="7" t="inlineStr"/>
      <c r="DQ942" s="7" t="inlineStr"/>
      <c r="DR942" s="7" t="inlineStr"/>
      <c r="DS942" s="7" t="inlineStr"/>
      <c r="DT942" s="7" t="inlineStr"/>
      <c r="DU942" s="7" t="inlineStr"/>
      <c r="DV942" s="7" t="inlineStr"/>
      <c r="DW942" s="7" t="inlineStr"/>
      <c r="DX942" s="7" t="inlineStr"/>
      <c r="DY942" s="7" t="inlineStr"/>
      <c r="DZ942" s="7" t="inlineStr"/>
      <c r="EA942" s="7" t="inlineStr"/>
      <c r="EB942" s="7" t="inlineStr"/>
      <c r="EC942" s="7" t="inlineStr"/>
      <c r="ED942" s="7" t="inlineStr"/>
      <c r="EE942" s="7" t="inlineStr"/>
      <c r="EF942" s="7" t="inlineStr"/>
      <c r="EG942" s="7">
        <f>E942+AU942+BK942+BW942+DE942</f>
        <v/>
      </c>
      <c r="EH942" s="7">
        <f>F942+AV942+BL942+BX942+DF942</f>
        <v/>
      </c>
    </row>
    <row r="943" hidden="1" outlineLevel="1">
      <c r="A943" s="5" t="n">
        <v>141</v>
      </c>
      <c r="B943" s="6" t="inlineStr">
        <is>
          <t>Б ФАРХОД БУЮК ФАРМ (ЮНУСОБОД--МАВЛУДА)--56</t>
        </is>
      </c>
      <c r="C943" s="6" t="inlineStr">
        <is>
          <t>Ташкент</t>
        </is>
      </c>
      <c r="D943" s="6" t="inlineStr">
        <is>
          <t>Ташкент 1</t>
        </is>
      </c>
      <c r="E943" s="7">
        <f>G943+I943+K943+M943+O943+Q943+S943+U943+W943+Y943+AA943+AC943+AE943+AG943+AI943+AK943+AM943+AO943+AQ943+AS943</f>
        <v/>
      </c>
      <c r="F943" s="7">
        <f>H943+J943+L943+N943+P943+R943+T943+V943+X943+Z943+AB943+AD943+AF943+AH943+AJ943+AL943+AN943+AP943+AR943+AT943</f>
        <v/>
      </c>
      <c r="G943" s="7" t="inlineStr"/>
      <c r="H943" s="7" t="inlineStr"/>
      <c r="I943" s="7" t="inlineStr"/>
      <c r="J943" s="7" t="inlineStr"/>
      <c r="K943" s="7" t="inlineStr"/>
      <c r="L943" s="7" t="inlineStr"/>
      <c r="M943" s="7" t="inlineStr"/>
      <c r="N943" s="7" t="inlineStr"/>
      <c r="O943" s="7" t="inlineStr"/>
      <c r="P943" s="7" t="inlineStr"/>
      <c r="Q943" s="7" t="n">
        <v>3</v>
      </c>
      <c r="R943" s="7" t="n">
        <v>544248</v>
      </c>
      <c r="S943" s="7" t="inlineStr"/>
      <c r="T943" s="7" t="inlineStr"/>
      <c r="U943" s="7" t="inlineStr"/>
      <c r="V943" s="7" t="inlineStr"/>
      <c r="W943" s="7" t="inlineStr"/>
      <c r="X943" s="7" t="inlineStr"/>
      <c r="Y943" s="7" t="inlineStr"/>
      <c r="Z943" s="7" t="inlineStr"/>
      <c r="AA943" s="7" t="inlineStr"/>
      <c r="AB943" s="7" t="inlineStr"/>
      <c r="AC943" s="7" t="inlineStr"/>
      <c r="AD943" s="7" t="inlineStr"/>
      <c r="AE943" s="7" t="inlineStr"/>
      <c r="AF943" s="7" t="inlineStr"/>
      <c r="AG943" s="7" t="inlineStr"/>
      <c r="AH943" s="7" t="inlineStr"/>
      <c r="AI943" s="7" t="inlineStr"/>
      <c r="AJ943" s="7" t="inlineStr"/>
      <c r="AK943" s="7" t="inlineStr"/>
      <c r="AL943" s="7" t="inlineStr"/>
      <c r="AM943" s="7" t="inlineStr"/>
      <c r="AN943" s="7" t="inlineStr"/>
      <c r="AO943" s="7" t="inlineStr"/>
      <c r="AP943" s="7" t="inlineStr"/>
      <c r="AQ943" s="7" t="inlineStr"/>
      <c r="AR943" s="7" t="inlineStr"/>
      <c r="AS943" s="7" t="inlineStr"/>
      <c r="AT943" s="7" t="inlineStr"/>
      <c r="AU943" s="7">
        <f>AW943+AY943+BA943+BC943+BE943+BG943+BI943</f>
        <v/>
      </c>
      <c r="AV943" s="7">
        <f>AX943+AZ943+BB943+BD943+BF943+BH943+BJ943</f>
        <v/>
      </c>
      <c r="AW943" s="7" t="inlineStr"/>
      <c r="AX943" s="7" t="inlineStr"/>
      <c r="AY943" s="7" t="inlineStr"/>
      <c r="AZ943" s="7" t="inlineStr"/>
      <c r="BA943" s="7" t="inlineStr"/>
      <c r="BB943" s="7" t="inlineStr"/>
      <c r="BC943" s="7" t="inlineStr"/>
      <c r="BD943" s="7" t="inlineStr"/>
      <c r="BE943" s="7" t="inlineStr"/>
      <c r="BF943" s="7" t="inlineStr"/>
      <c r="BG943" s="7" t="inlineStr"/>
      <c r="BH943" s="7" t="inlineStr"/>
      <c r="BI943" s="7" t="inlineStr"/>
      <c r="BJ943" s="7" t="inlineStr"/>
      <c r="BK943" s="7">
        <f>BM943+BO943+BQ943+BS943+BU943</f>
        <v/>
      </c>
      <c r="BL943" s="7">
        <f>BN943+BP943+BR943+BT943+BV943</f>
        <v/>
      </c>
      <c r="BM943" s="7" t="inlineStr"/>
      <c r="BN943" s="7" t="inlineStr"/>
      <c r="BO943" s="7" t="inlineStr"/>
      <c r="BP943" s="7" t="inlineStr"/>
      <c r="BQ943" s="7" t="inlineStr"/>
      <c r="BR943" s="7" t="inlineStr"/>
      <c r="BS943" s="7" t="inlineStr"/>
      <c r="BT943" s="7" t="inlineStr"/>
      <c r="BU943" s="7" t="inlineStr"/>
      <c r="BV943" s="7" t="inlineStr"/>
      <c r="BW943" s="7">
        <f>BY943+CA943+CC943+CE943+CG943+CI943+CK943+CM943+CO943+CQ943+CS943+CU943+CW943+CY943+DA943+DC943</f>
        <v/>
      </c>
      <c r="BX943" s="7">
        <f>BZ943+CB943+CD943+CF943+CH943+CJ943+CL943+CN943+CP943+CR943+CT943+CV943+CX943+CZ943+DB943+DD943</f>
        <v/>
      </c>
      <c r="BY943" s="7" t="inlineStr"/>
      <c r="BZ943" s="7" t="inlineStr"/>
      <c r="CA943" s="7" t="inlineStr"/>
      <c r="CB943" s="7" t="inlineStr"/>
      <c r="CC943" s="7" t="inlineStr"/>
      <c r="CD943" s="7" t="inlineStr"/>
      <c r="CE943" s="7" t="inlineStr"/>
      <c r="CF943" s="7" t="inlineStr"/>
      <c r="CG943" s="7" t="inlineStr"/>
      <c r="CH943" s="7" t="inlineStr"/>
      <c r="CI943" s="7" t="inlineStr"/>
      <c r="CJ943" s="7" t="inlineStr"/>
      <c r="CK943" s="7" t="inlineStr"/>
      <c r="CL943" s="7" t="inlineStr"/>
      <c r="CM943" s="7" t="inlineStr"/>
      <c r="CN943" s="7" t="inlineStr"/>
      <c r="CO943" s="7" t="inlineStr"/>
      <c r="CP943" s="7" t="inlineStr"/>
      <c r="CQ943" s="7" t="inlineStr"/>
      <c r="CR943" s="7" t="inlineStr"/>
      <c r="CS943" s="7" t="inlineStr"/>
      <c r="CT943" s="7" t="inlineStr"/>
      <c r="CU943" s="7" t="inlineStr"/>
      <c r="CV943" s="7" t="inlineStr"/>
      <c r="CW943" s="7" t="inlineStr"/>
      <c r="CX943" s="7" t="inlineStr"/>
      <c r="CY943" s="7" t="inlineStr"/>
      <c r="CZ943" s="7" t="inlineStr"/>
      <c r="DA943" s="7" t="inlineStr"/>
      <c r="DB943" s="7" t="inlineStr"/>
      <c r="DC943" s="7" t="inlineStr"/>
      <c r="DD943" s="7" t="inlineStr"/>
      <c r="DE943" s="7">
        <f>DG943+DI943+DK943+DM943+DO943+DQ943+DS943+DU943+DW943+DY943+EA943+EC943+EE943</f>
        <v/>
      </c>
      <c r="DF943" s="7">
        <f>DH943+DJ943+DL943+DN943+DP943+DR943+DT943+DV943+DX943+DZ943+EB943+ED943+EF943</f>
        <v/>
      </c>
      <c r="DG943" s="7" t="inlineStr"/>
      <c r="DH943" s="7" t="inlineStr"/>
      <c r="DI943" s="7" t="inlineStr"/>
      <c r="DJ943" s="7" t="inlineStr"/>
      <c r="DK943" s="7" t="inlineStr"/>
      <c r="DL943" s="7" t="inlineStr"/>
      <c r="DM943" s="7" t="inlineStr"/>
      <c r="DN943" s="7" t="inlineStr"/>
      <c r="DO943" s="7" t="inlineStr"/>
      <c r="DP943" s="7" t="inlineStr"/>
      <c r="DQ943" s="7" t="inlineStr"/>
      <c r="DR943" s="7" t="inlineStr"/>
      <c r="DS943" s="7" t="inlineStr"/>
      <c r="DT943" s="7" t="inlineStr"/>
      <c r="DU943" s="7" t="inlineStr"/>
      <c r="DV943" s="7" t="inlineStr"/>
      <c r="DW943" s="7" t="inlineStr"/>
      <c r="DX943" s="7" t="inlineStr"/>
      <c r="DY943" s="7" t="inlineStr"/>
      <c r="DZ943" s="7" t="inlineStr"/>
      <c r="EA943" s="7" t="inlineStr"/>
      <c r="EB943" s="7" t="inlineStr"/>
      <c r="EC943" s="7" t="inlineStr"/>
      <c r="ED943" s="7" t="inlineStr"/>
      <c r="EE943" s="7" t="inlineStr"/>
      <c r="EF943" s="7" t="inlineStr"/>
      <c r="EG943" s="7">
        <f>E943+AU943+BK943+BW943+DE943</f>
        <v/>
      </c>
      <c r="EH943" s="7">
        <f>F943+AV943+BL943+BX943+DF943</f>
        <v/>
      </c>
    </row>
    <row r="944" hidden="1" outlineLevel="1">
      <c r="A944" s="5" t="n">
        <v>142</v>
      </c>
      <c r="B944" s="6" t="inlineStr">
        <is>
          <t>Б ФЕМИЛИ ФАРМА МЧЖ (КАФЕ МОСКВА-НИГОРА)-51</t>
        </is>
      </c>
      <c r="C944" s="6" t="inlineStr">
        <is>
          <t>Ташкент</t>
        </is>
      </c>
      <c r="D944" s="6" t="inlineStr">
        <is>
          <t>Ташкент 2</t>
        </is>
      </c>
      <c r="E944" s="7">
        <f>G944+I944+K944+M944+O944+Q944+S944+U944+W944+Y944+AA944+AC944+AE944+AG944+AI944+AK944+AM944+AO944+AQ944+AS944</f>
        <v/>
      </c>
      <c r="F944" s="7">
        <f>H944+J944+L944+N944+P944+R944+T944+V944+X944+Z944+AB944+AD944+AF944+AH944+AJ944+AL944+AN944+AP944+AR944+AT944</f>
        <v/>
      </c>
      <c r="G944" s="7" t="n">
        <v>7</v>
      </c>
      <c r="H944" s="7" t="n">
        <v>321559</v>
      </c>
      <c r="I944" s="7" t="inlineStr"/>
      <c r="J944" s="7" t="inlineStr"/>
      <c r="K944" s="7" t="inlineStr"/>
      <c r="L944" s="7" t="inlineStr"/>
      <c r="M944" s="7" t="inlineStr"/>
      <c r="N944" s="7" t="inlineStr"/>
      <c r="O944" s="7" t="inlineStr"/>
      <c r="P944" s="7" t="inlineStr"/>
      <c r="Q944" s="7" t="inlineStr"/>
      <c r="R944" s="7" t="inlineStr"/>
      <c r="S944" s="7" t="inlineStr"/>
      <c r="T944" s="7" t="inlineStr"/>
      <c r="U944" s="7" t="inlineStr"/>
      <c r="V944" s="7" t="inlineStr"/>
      <c r="W944" s="7" t="inlineStr"/>
      <c r="X944" s="7" t="inlineStr"/>
      <c r="Y944" s="7" t="inlineStr"/>
      <c r="Z944" s="7" t="inlineStr"/>
      <c r="AA944" s="7" t="inlineStr"/>
      <c r="AB944" s="7" t="inlineStr"/>
      <c r="AC944" s="7" t="inlineStr"/>
      <c r="AD944" s="7" t="inlineStr"/>
      <c r="AE944" s="7" t="inlineStr"/>
      <c r="AF944" s="7" t="inlineStr"/>
      <c r="AG944" s="7" t="inlineStr"/>
      <c r="AH944" s="7" t="inlineStr"/>
      <c r="AI944" s="7" t="inlineStr"/>
      <c r="AJ944" s="7" t="inlineStr"/>
      <c r="AK944" s="7" t="inlineStr"/>
      <c r="AL944" s="7" t="inlineStr"/>
      <c r="AM944" s="7" t="inlineStr"/>
      <c r="AN944" s="7" t="inlineStr"/>
      <c r="AO944" s="7" t="inlineStr"/>
      <c r="AP944" s="7" t="inlineStr"/>
      <c r="AQ944" s="7" t="inlineStr"/>
      <c r="AR944" s="7" t="inlineStr"/>
      <c r="AS944" s="7" t="inlineStr"/>
      <c r="AT944" s="7" t="inlineStr"/>
      <c r="AU944" s="7">
        <f>AW944+AY944+BA944+BC944+BE944+BG944+BI944</f>
        <v/>
      </c>
      <c r="AV944" s="7">
        <f>AX944+AZ944+BB944+BD944+BF944+BH944+BJ944</f>
        <v/>
      </c>
      <c r="AW944" s="7" t="inlineStr"/>
      <c r="AX944" s="7" t="inlineStr"/>
      <c r="AY944" s="7" t="inlineStr"/>
      <c r="AZ944" s="7" t="inlineStr"/>
      <c r="BA944" s="7" t="inlineStr"/>
      <c r="BB944" s="7" t="inlineStr"/>
      <c r="BC944" s="7" t="inlineStr"/>
      <c r="BD944" s="7" t="inlineStr"/>
      <c r="BE944" s="7" t="inlineStr"/>
      <c r="BF944" s="7" t="inlineStr"/>
      <c r="BG944" s="7" t="inlineStr"/>
      <c r="BH944" s="7" t="inlineStr"/>
      <c r="BI944" s="7" t="inlineStr"/>
      <c r="BJ944" s="7" t="inlineStr"/>
      <c r="BK944" s="7">
        <f>BM944+BO944+BQ944+BS944+BU944</f>
        <v/>
      </c>
      <c r="BL944" s="7">
        <f>BN944+BP944+BR944+BT944+BV944</f>
        <v/>
      </c>
      <c r="BM944" s="7" t="inlineStr"/>
      <c r="BN944" s="7" t="inlineStr"/>
      <c r="BO944" s="7" t="inlineStr"/>
      <c r="BP944" s="7" t="inlineStr"/>
      <c r="BQ944" s="7" t="inlineStr"/>
      <c r="BR944" s="7" t="inlineStr"/>
      <c r="BS944" s="7" t="inlineStr"/>
      <c r="BT944" s="7" t="inlineStr"/>
      <c r="BU944" s="7" t="inlineStr"/>
      <c r="BV944" s="7" t="inlineStr"/>
      <c r="BW944" s="7">
        <f>BY944+CA944+CC944+CE944+CG944+CI944+CK944+CM944+CO944+CQ944+CS944+CU944+CW944+CY944+DA944+DC944</f>
        <v/>
      </c>
      <c r="BX944" s="7">
        <f>BZ944+CB944+CD944+CF944+CH944+CJ944+CL944+CN944+CP944+CR944+CT944+CV944+CX944+CZ944+DB944+DD944</f>
        <v/>
      </c>
      <c r="BY944" s="7" t="inlineStr"/>
      <c r="BZ944" s="7" t="inlineStr"/>
      <c r="CA944" s="7" t="inlineStr"/>
      <c r="CB944" s="7" t="inlineStr"/>
      <c r="CC944" s="7" t="inlineStr"/>
      <c r="CD944" s="7" t="inlineStr"/>
      <c r="CE944" s="7" t="inlineStr"/>
      <c r="CF944" s="7" t="inlineStr"/>
      <c r="CG944" s="7" t="inlineStr"/>
      <c r="CH944" s="7" t="inlineStr"/>
      <c r="CI944" s="7" t="inlineStr"/>
      <c r="CJ944" s="7" t="inlineStr"/>
      <c r="CK944" s="7" t="inlineStr"/>
      <c r="CL944" s="7" t="inlineStr"/>
      <c r="CM944" s="7" t="inlineStr"/>
      <c r="CN944" s="7" t="inlineStr"/>
      <c r="CO944" s="7" t="inlineStr"/>
      <c r="CP944" s="7" t="inlineStr"/>
      <c r="CQ944" s="7" t="inlineStr"/>
      <c r="CR944" s="7" t="inlineStr"/>
      <c r="CS944" s="7" t="inlineStr"/>
      <c r="CT944" s="7" t="inlineStr"/>
      <c r="CU944" s="7" t="inlineStr"/>
      <c r="CV944" s="7" t="inlineStr"/>
      <c r="CW944" s="7" t="inlineStr"/>
      <c r="CX944" s="7" t="inlineStr"/>
      <c r="CY944" s="7" t="inlineStr"/>
      <c r="CZ944" s="7" t="inlineStr"/>
      <c r="DA944" s="7" t="inlineStr"/>
      <c r="DB944" s="7" t="inlineStr"/>
      <c r="DC944" s="7" t="inlineStr"/>
      <c r="DD944" s="7" t="inlineStr"/>
      <c r="DE944" s="7">
        <f>DG944+DI944+DK944+DM944+DO944+DQ944+DS944+DU944+DW944+DY944+EA944+EC944+EE944</f>
        <v/>
      </c>
      <c r="DF944" s="7">
        <f>DH944+DJ944+DL944+DN944+DP944+DR944+DT944+DV944+DX944+DZ944+EB944+ED944+EF944</f>
        <v/>
      </c>
      <c r="DG944" s="7" t="inlineStr"/>
      <c r="DH944" s="7" t="inlineStr"/>
      <c r="DI944" s="7" t="inlineStr"/>
      <c r="DJ944" s="7" t="inlineStr"/>
      <c r="DK944" s="7" t="inlineStr"/>
      <c r="DL944" s="7" t="inlineStr"/>
      <c r="DM944" s="7" t="inlineStr"/>
      <c r="DN944" s="7" t="inlineStr"/>
      <c r="DO944" s="7" t="inlineStr"/>
      <c r="DP944" s="7" t="inlineStr"/>
      <c r="DQ944" s="7" t="inlineStr"/>
      <c r="DR944" s="7" t="inlineStr"/>
      <c r="DS944" s="7" t="inlineStr"/>
      <c r="DT944" s="7" t="inlineStr"/>
      <c r="DU944" s="7" t="inlineStr"/>
      <c r="DV944" s="7" t="inlineStr"/>
      <c r="DW944" s="7" t="inlineStr"/>
      <c r="DX944" s="7" t="inlineStr"/>
      <c r="DY944" s="7" t="inlineStr"/>
      <c r="DZ944" s="7" t="inlineStr"/>
      <c r="EA944" s="7" t="inlineStr"/>
      <c r="EB944" s="7" t="inlineStr"/>
      <c r="EC944" s="7" t="inlineStr"/>
      <c r="ED944" s="7" t="inlineStr"/>
      <c r="EE944" s="7" t="inlineStr"/>
      <c r="EF944" s="7" t="inlineStr"/>
      <c r="EG944" s="7">
        <f>E944+AU944+BK944+BW944+DE944</f>
        <v/>
      </c>
      <c r="EH944" s="7">
        <f>F944+AV944+BL944+BX944+DF944</f>
        <v/>
      </c>
    </row>
    <row r="945" hidden="1" outlineLevel="1">
      <c r="A945" s="5" t="n">
        <v>143</v>
      </c>
      <c r="B945" s="6" t="inlineStr">
        <is>
          <t>Б ФЕРУЗ ФАРМ СЕРВИС (АНГРЕН--ДИЛАФРУЗ)-54</t>
        </is>
      </c>
      <c r="C945" s="6" t="inlineStr">
        <is>
          <t>Ташкент</t>
        </is>
      </c>
      <c r="D945" s="6" t="inlineStr">
        <is>
          <t>Ташкент 2</t>
        </is>
      </c>
      <c r="E945" s="7">
        <f>G945+I945+K945+M945+O945+Q945+S945+U945+W945+Y945+AA945+AC945+AE945+AG945+AI945+AK945+AM945+AO945+AQ945+AS945</f>
        <v/>
      </c>
      <c r="F945" s="7">
        <f>H945+J945+L945+N945+P945+R945+T945+V945+X945+Z945+AB945+AD945+AF945+AH945+AJ945+AL945+AN945+AP945+AR945+AT945</f>
        <v/>
      </c>
      <c r="G945" s="7" t="inlineStr"/>
      <c r="H945" s="7" t="inlineStr"/>
      <c r="I945" s="7" t="inlineStr"/>
      <c r="J945" s="7" t="inlineStr"/>
      <c r="K945" s="7" t="inlineStr"/>
      <c r="L945" s="7" t="inlineStr"/>
      <c r="M945" s="7" t="inlineStr"/>
      <c r="N945" s="7" t="inlineStr"/>
      <c r="O945" s="7" t="inlineStr"/>
      <c r="P945" s="7" t="inlineStr"/>
      <c r="Q945" s="7" t="inlineStr"/>
      <c r="R945" s="7" t="inlineStr"/>
      <c r="S945" s="7" t="inlineStr"/>
      <c r="T945" s="7" t="inlineStr"/>
      <c r="U945" s="7" t="inlineStr"/>
      <c r="V945" s="7" t="inlineStr"/>
      <c r="W945" s="7" t="inlineStr"/>
      <c r="X945" s="7" t="inlineStr"/>
      <c r="Y945" s="7" t="inlineStr"/>
      <c r="Z945" s="7" t="inlineStr"/>
      <c r="AA945" s="7" t="inlineStr"/>
      <c r="AB945" s="7" t="inlineStr"/>
      <c r="AC945" s="7" t="inlineStr"/>
      <c r="AD945" s="7" t="inlineStr"/>
      <c r="AE945" s="7" t="inlineStr"/>
      <c r="AF945" s="7" t="inlineStr"/>
      <c r="AG945" s="7" t="inlineStr"/>
      <c r="AH945" s="7" t="inlineStr"/>
      <c r="AI945" s="7" t="inlineStr"/>
      <c r="AJ945" s="7" t="inlineStr"/>
      <c r="AK945" s="7" t="inlineStr"/>
      <c r="AL945" s="7" t="inlineStr"/>
      <c r="AM945" s="7" t="inlineStr"/>
      <c r="AN945" s="7" t="inlineStr"/>
      <c r="AO945" s="7" t="inlineStr"/>
      <c r="AP945" s="7" t="inlineStr"/>
      <c r="AQ945" s="7" t="inlineStr"/>
      <c r="AR945" s="7" t="inlineStr"/>
      <c r="AS945" s="7" t="inlineStr"/>
      <c r="AT945" s="7" t="inlineStr"/>
      <c r="AU945" s="7">
        <f>AW945+AY945+BA945+BC945+BE945+BG945+BI945</f>
        <v/>
      </c>
      <c r="AV945" s="7">
        <f>AX945+AZ945+BB945+BD945+BF945+BH945+BJ945</f>
        <v/>
      </c>
      <c r="AW945" s="7" t="inlineStr"/>
      <c r="AX945" s="7" t="inlineStr"/>
      <c r="AY945" s="7" t="inlineStr"/>
      <c r="AZ945" s="7" t="inlineStr"/>
      <c r="BA945" s="7" t="inlineStr"/>
      <c r="BB945" s="7" t="inlineStr"/>
      <c r="BC945" s="7" t="inlineStr"/>
      <c r="BD945" s="7" t="inlineStr"/>
      <c r="BE945" s="7" t="inlineStr"/>
      <c r="BF945" s="7" t="inlineStr"/>
      <c r="BG945" s="7" t="inlineStr"/>
      <c r="BH945" s="7" t="inlineStr"/>
      <c r="BI945" s="7" t="inlineStr"/>
      <c r="BJ945" s="7" t="inlineStr"/>
      <c r="BK945" s="7">
        <f>BM945+BO945+BQ945+BS945+BU945</f>
        <v/>
      </c>
      <c r="BL945" s="7">
        <f>BN945+BP945+BR945+BT945+BV945</f>
        <v/>
      </c>
      <c r="BM945" s="7" t="inlineStr"/>
      <c r="BN945" s="7" t="inlineStr"/>
      <c r="BO945" s="7" t="inlineStr"/>
      <c r="BP945" s="7" t="inlineStr"/>
      <c r="BQ945" s="7" t="inlineStr"/>
      <c r="BR945" s="7" t="inlineStr"/>
      <c r="BS945" s="7" t="inlineStr"/>
      <c r="BT945" s="7" t="inlineStr"/>
      <c r="BU945" s="7" t="inlineStr"/>
      <c r="BV945" s="7" t="inlineStr"/>
      <c r="BW945" s="7">
        <f>BY945+CA945+CC945+CE945+CG945+CI945+CK945+CM945+CO945+CQ945+CS945+CU945+CW945+CY945+DA945+DC945</f>
        <v/>
      </c>
      <c r="BX945" s="7">
        <f>BZ945+CB945+CD945+CF945+CH945+CJ945+CL945+CN945+CP945+CR945+CT945+CV945+CX945+CZ945+DB945+DD945</f>
        <v/>
      </c>
      <c r="BY945" s="7" t="inlineStr"/>
      <c r="BZ945" s="7" t="inlineStr"/>
      <c r="CA945" s="7" t="inlineStr"/>
      <c r="CB945" s="7" t="inlineStr"/>
      <c r="CC945" s="7" t="inlineStr"/>
      <c r="CD945" s="7" t="inlineStr"/>
      <c r="CE945" s="7" t="inlineStr"/>
      <c r="CF945" s="7" t="inlineStr"/>
      <c r="CG945" s="7" t="inlineStr"/>
      <c r="CH945" s="7" t="inlineStr"/>
      <c r="CI945" s="7" t="inlineStr"/>
      <c r="CJ945" s="7" t="inlineStr"/>
      <c r="CK945" s="7" t="inlineStr"/>
      <c r="CL945" s="7" t="inlineStr"/>
      <c r="CM945" s="7" t="inlineStr"/>
      <c r="CN945" s="7" t="inlineStr"/>
      <c r="CO945" s="7" t="inlineStr"/>
      <c r="CP945" s="7" t="inlineStr"/>
      <c r="CQ945" s="7" t="inlineStr"/>
      <c r="CR945" s="7" t="inlineStr"/>
      <c r="CS945" s="7" t="inlineStr"/>
      <c r="CT945" s="7" t="inlineStr"/>
      <c r="CU945" s="7" t="inlineStr"/>
      <c r="CV945" s="7" t="inlineStr"/>
      <c r="CW945" s="7" t="inlineStr"/>
      <c r="CX945" s="7" t="inlineStr"/>
      <c r="CY945" s="7" t="inlineStr"/>
      <c r="CZ945" s="7" t="inlineStr"/>
      <c r="DA945" s="7" t="inlineStr"/>
      <c r="DB945" s="7" t="inlineStr"/>
      <c r="DC945" s="7" t="inlineStr"/>
      <c r="DD945" s="7" t="inlineStr"/>
      <c r="DE945" s="7">
        <f>DG945+DI945+DK945+DM945+DO945+DQ945+DS945+DU945+DW945+DY945+EA945+EC945+EE945</f>
        <v/>
      </c>
      <c r="DF945" s="7">
        <f>DH945+DJ945+DL945+DN945+DP945+DR945+DT945+DV945+DX945+DZ945+EB945+ED945+EF945</f>
        <v/>
      </c>
      <c r="DG945" s="7" t="inlineStr"/>
      <c r="DH945" s="7" t="inlineStr"/>
      <c r="DI945" s="7" t="inlineStr"/>
      <c r="DJ945" s="7" t="inlineStr"/>
      <c r="DK945" s="7" t="n">
        <v>2</v>
      </c>
      <c r="DL945" s="7" t="n">
        <v>10676</v>
      </c>
      <c r="DM945" s="7" t="inlineStr"/>
      <c r="DN945" s="7" t="inlineStr"/>
      <c r="DO945" s="7" t="inlineStr"/>
      <c r="DP945" s="7" t="inlineStr"/>
      <c r="DQ945" s="7" t="inlineStr"/>
      <c r="DR945" s="7" t="inlineStr"/>
      <c r="DS945" s="7" t="inlineStr"/>
      <c r="DT945" s="7" t="inlineStr"/>
      <c r="DU945" s="7" t="inlineStr"/>
      <c r="DV945" s="7" t="inlineStr"/>
      <c r="DW945" s="7" t="inlineStr"/>
      <c r="DX945" s="7" t="inlineStr"/>
      <c r="DY945" s="7" t="inlineStr"/>
      <c r="DZ945" s="7" t="inlineStr"/>
      <c r="EA945" s="7" t="inlineStr"/>
      <c r="EB945" s="7" t="inlineStr"/>
      <c r="EC945" s="7" t="inlineStr"/>
      <c r="ED945" s="7" t="inlineStr"/>
      <c r="EE945" s="7" t="inlineStr"/>
      <c r="EF945" s="7" t="inlineStr"/>
      <c r="EG945" s="7">
        <f>E945+AU945+BK945+BW945+DE945</f>
        <v/>
      </c>
      <c r="EH945" s="7">
        <f>F945+AV945+BL945+BX945+DF945</f>
        <v/>
      </c>
    </row>
    <row r="946" hidden="1" outlineLevel="1">
      <c r="A946" s="5" t="n">
        <v>144</v>
      </c>
      <c r="B946" s="6" t="inlineStr">
        <is>
          <t>Б ХАМРО ФАРМ (АНГРЕН--МАВЛУДА)--54</t>
        </is>
      </c>
      <c r="C946" s="6" t="inlineStr">
        <is>
          <t>Ташкент</t>
        </is>
      </c>
      <c r="D946" s="6" t="inlineStr">
        <is>
          <t>Ташкент 2</t>
        </is>
      </c>
      <c r="E946" s="7">
        <f>G946+I946+K946+M946+O946+Q946+S946+U946+W946+Y946+AA946+AC946+AE946+AG946+AI946+AK946+AM946+AO946+AQ946+AS946</f>
        <v/>
      </c>
      <c r="F946" s="7">
        <f>H946+J946+L946+N946+P946+R946+T946+V946+X946+Z946+AB946+AD946+AF946+AH946+AJ946+AL946+AN946+AP946+AR946+AT946</f>
        <v/>
      </c>
      <c r="G946" s="7" t="inlineStr"/>
      <c r="H946" s="7" t="inlineStr"/>
      <c r="I946" s="7" t="inlineStr"/>
      <c r="J946" s="7" t="inlineStr"/>
      <c r="K946" s="7" t="inlineStr"/>
      <c r="L946" s="7" t="inlineStr"/>
      <c r="M946" s="7" t="inlineStr"/>
      <c r="N946" s="7" t="inlineStr"/>
      <c r="O946" s="7" t="inlineStr"/>
      <c r="P946" s="7" t="inlineStr"/>
      <c r="Q946" s="7" t="n">
        <v>3</v>
      </c>
      <c r="R946" s="7" t="n">
        <v>720228</v>
      </c>
      <c r="S946" s="7" t="inlineStr"/>
      <c r="T946" s="7" t="inlineStr"/>
      <c r="U946" s="7" t="inlineStr"/>
      <c r="V946" s="7" t="inlineStr"/>
      <c r="W946" s="7" t="inlineStr"/>
      <c r="X946" s="7" t="inlineStr"/>
      <c r="Y946" s="7" t="inlineStr"/>
      <c r="Z946" s="7" t="inlineStr"/>
      <c r="AA946" s="7" t="inlineStr"/>
      <c r="AB946" s="7" t="inlineStr"/>
      <c r="AC946" s="7" t="inlineStr"/>
      <c r="AD946" s="7" t="inlineStr"/>
      <c r="AE946" s="7" t="inlineStr"/>
      <c r="AF946" s="7" t="inlineStr"/>
      <c r="AG946" s="7" t="inlineStr"/>
      <c r="AH946" s="7" t="inlineStr"/>
      <c r="AI946" s="7" t="inlineStr"/>
      <c r="AJ946" s="7" t="inlineStr"/>
      <c r="AK946" s="7" t="inlineStr"/>
      <c r="AL946" s="7" t="inlineStr"/>
      <c r="AM946" s="7" t="inlineStr"/>
      <c r="AN946" s="7" t="inlineStr"/>
      <c r="AO946" s="7" t="inlineStr"/>
      <c r="AP946" s="7" t="inlineStr"/>
      <c r="AQ946" s="7" t="inlineStr"/>
      <c r="AR946" s="7" t="inlineStr"/>
      <c r="AS946" s="7" t="inlineStr"/>
      <c r="AT946" s="7" t="inlineStr"/>
      <c r="AU946" s="7">
        <f>AW946+AY946+BA946+BC946+BE946+BG946+BI946</f>
        <v/>
      </c>
      <c r="AV946" s="7">
        <f>AX946+AZ946+BB946+BD946+BF946+BH946+BJ946</f>
        <v/>
      </c>
      <c r="AW946" s="7" t="inlineStr"/>
      <c r="AX946" s="7" t="inlineStr"/>
      <c r="AY946" s="7" t="inlineStr"/>
      <c r="AZ946" s="7" t="inlineStr"/>
      <c r="BA946" s="7" t="inlineStr"/>
      <c r="BB946" s="7" t="inlineStr"/>
      <c r="BC946" s="7" t="inlineStr"/>
      <c r="BD946" s="7" t="inlineStr"/>
      <c r="BE946" s="7" t="inlineStr"/>
      <c r="BF946" s="7" t="inlineStr"/>
      <c r="BG946" s="7" t="inlineStr"/>
      <c r="BH946" s="7" t="inlineStr"/>
      <c r="BI946" s="7" t="inlineStr"/>
      <c r="BJ946" s="7" t="inlineStr"/>
      <c r="BK946" s="7">
        <f>BM946+BO946+BQ946+BS946+BU946</f>
        <v/>
      </c>
      <c r="BL946" s="7">
        <f>BN946+BP946+BR946+BT946+BV946</f>
        <v/>
      </c>
      <c r="BM946" s="7" t="inlineStr"/>
      <c r="BN946" s="7" t="inlineStr"/>
      <c r="BO946" s="7" t="inlineStr"/>
      <c r="BP946" s="7" t="inlineStr"/>
      <c r="BQ946" s="7" t="inlineStr"/>
      <c r="BR946" s="7" t="inlineStr"/>
      <c r="BS946" s="7" t="inlineStr"/>
      <c r="BT946" s="7" t="inlineStr"/>
      <c r="BU946" s="7" t="inlineStr"/>
      <c r="BV946" s="7" t="inlineStr"/>
      <c r="BW946" s="7">
        <f>BY946+CA946+CC946+CE946+CG946+CI946+CK946+CM946+CO946+CQ946+CS946+CU946+CW946+CY946+DA946+DC946</f>
        <v/>
      </c>
      <c r="BX946" s="7">
        <f>BZ946+CB946+CD946+CF946+CH946+CJ946+CL946+CN946+CP946+CR946+CT946+CV946+CX946+CZ946+DB946+DD946</f>
        <v/>
      </c>
      <c r="BY946" s="7" t="inlineStr"/>
      <c r="BZ946" s="7" t="inlineStr"/>
      <c r="CA946" s="7" t="inlineStr"/>
      <c r="CB946" s="7" t="inlineStr"/>
      <c r="CC946" s="7" t="inlineStr"/>
      <c r="CD946" s="7" t="inlineStr"/>
      <c r="CE946" s="7" t="inlineStr"/>
      <c r="CF946" s="7" t="inlineStr"/>
      <c r="CG946" s="7" t="inlineStr"/>
      <c r="CH946" s="7" t="inlineStr"/>
      <c r="CI946" s="7" t="inlineStr"/>
      <c r="CJ946" s="7" t="inlineStr"/>
      <c r="CK946" s="7" t="inlineStr"/>
      <c r="CL946" s="7" t="inlineStr"/>
      <c r="CM946" s="7" t="inlineStr"/>
      <c r="CN946" s="7" t="inlineStr"/>
      <c r="CO946" s="7" t="inlineStr"/>
      <c r="CP946" s="7" t="inlineStr"/>
      <c r="CQ946" s="7" t="inlineStr"/>
      <c r="CR946" s="7" t="inlineStr"/>
      <c r="CS946" s="7" t="inlineStr"/>
      <c r="CT946" s="7" t="inlineStr"/>
      <c r="CU946" s="7" t="inlineStr"/>
      <c r="CV946" s="7" t="inlineStr"/>
      <c r="CW946" s="7" t="inlineStr"/>
      <c r="CX946" s="7" t="inlineStr"/>
      <c r="CY946" s="7" t="inlineStr"/>
      <c r="CZ946" s="7" t="inlineStr"/>
      <c r="DA946" s="7" t="inlineStr"/>
      <c r="DB946" s="7" t="inlineStr"/>
      <c r="DC946" s="7" t="inlineStr"/>
      <c r="DD946" s="7" t="inlineStr"/>
      <c r="DE946" s="7">
        <f>DG946+DI946+DK946+DM946+DO946+DQ946+DS946+DU946+DW946+DY946+EA946+EC946+EE946</f>
        <v/>
      </c>
      <c r="DF946" s="7">
        <f>DH946+DJ946+DL946+DN946+DP946+DR946+DT946+DV946+DX946+DZ946+EB946+ED946+EF946</f>
        <v/>
      </c>
      <c r="DG946" s="7" t="inlineStr"/>
      <c r="DH946" s="7" t="inlineStr"/>
      <c r="DI946" s="7" t="inlineStr"/>
      <c r="DJ946" s="7" t="inlineStr"/>
      <c r="DK946" s="7" t="inlineStr"/>
      <c r="DL946" s="7" t="inlineStr"/>
      <c r="DM946" s="7" t="inlineStr"/>
      <c r="DN946" s="7" t="inlineStr"/>
      <c r="DO946" s="7" t="inlineStr"/>
      <c r="DP946" s="7" t="inlineStr"/>
      <c r="DQ946" s="7" t="inlineStr"/>
      <c r="DR946" s="7" t="inlineStr"/>
      <c r="DS946" s="7" t="inlineStr"/>
      <c r="DT946" s="7" t="inlineStr"/>
      <c r="DU946" s="7" t="inlineStr"/>
      <c r="DV946" s="7" t="inlineStr"/>
      <c r="DW946" s="7" t="inlineStr"/>
      <c r="DX946" s="7" t="inlineStr"/>
      <c r="DY946" s="7" t="inlineStr"/>
      <c r="DZ946" s="7" t="inlineStr"/>
      <c r="EA946" s="7" t="inlineStr"/>
      <c r="EB946" s="7" t="inlineStr"/>
      <c r="EC946" s="7" t="inlineStr"/>
      <c r="ED946" s="7" t="inlineStr"/>
      <c r="EE946" s="7" t="inlineStr"/>
      <c r="EF946" s="7" t="inlineStr"/>
      <c r="EG946" s="7">
        <f>E946+AU946+BK946+BW946+DE946</f>
        <v/>
      </c>
      <c r="EH946" s="7">
        <f>F946+AV946+BL946+BX946+DF946</f>
        <v/>
      </c>
    </row>
    <row r="947" hidden="1" outlineLevel="1">
      <c r="A947" s="5" t="n">
        <v>145</v>
      </c>
      <c r="B947" s="6" t="inlineStr">
        <is>
          <t>Б ХАСАН ХУСАН ФАРМ (ОЛМАЗОР--НИГОРА)--52</t>
        </is>
      </c>
      <c r="C947" s="6" t="inlineStr">
        <is>
          <t>Ташкент</t>
        </is>
      </c>
      <c r="D947" s="6" t="inlineStr">
        <is>
          <t>Ташкент 1</t>
        </is>
      </c>
      <c r="E947" s="7">
        <f>G947+I947+K947+M947+O947+Q947+S947+U947+W947+Y947+AA947+AC947+AE947+AG947+AI947+AK947+AM947+AO947+AQ947+AS947</f>
        <v/>
      </c>
      <c r="F947" s="7">
        <f>H947+J947+L947+N947+P947+R947+T947+V947+X947+Z947+AB947+AD947+AF947+AH947+AJ947+AL947+AN947+AP947+AR947+AT947</f>
        <v/>
      </c>
      <c r="G947" s="7" t="inlineStr"/>
      <c r="H947" s="7" t="inlineStr"/>
      <c r="I947" s="7" t="inlineStr"/>
      <c r="J947" s="7" t="inlineStr"/>
      <c r="K947" s="7" t="inlineStr"/>
      <c r="L947" s="7" t="inlineStr"/>
      <c r="M947" s="7" t="inlineStr"/>
      <c r="N947" s="7" t="inlineStr"/>
      <c r="O947" s="7" t="inlineStr"/>
      <c r="P947" s="7" t="inlineStr"/>
      <c r="Q947" s="7" t="inlineStr"/>
      <c r="R947" s="7" t="inlineStr"/>
      <c r="S947" s="7" t="inlineStr"/>
      <c r="T947" s="7" t="inlineStr"/>
      <c r="U947" s="7" t="inlineStr"/>
      <c r="V947" s="7" t="inlineStr"/>
      <c r="W947" s="7" t="inlineStr"/>
      <c r="X947" s="7" t="inlineStr"/>
      <c r="Y947" s="7" t="inlineStr"/>
      <c r="Z947" s="7" t="inlineStr"/>
      <c r="AA947" s="7" t="inlineStr"/>
      <c r="AB947" s="7" t="inlineStr"/>
      <c r="AC947" s="7" t="n">
        <v>2</v>
      </c>
      <c r="AD947" s="7" t="n">
        <v>265012</v>
      </c>
      <c r="AE947" s="7" t="inlineStr"/>
      <c r="AF947" s="7" t="inlineStr"/>
      <c r="AG947" s="7" t="inlineStr"/>
      <c r="AH947" s="7" t="inlineStr"/>
      <c r="AI947" s="7" t="inlineStr"/>
      <c r="AJ947" s="7" t="inlineStr"/>
      <c r="AK947" s="7" t="inlineStr"/>
      <c r="AL947" s="7" t="inlineStr"/>
      <c r="AM947" s="7" t="inlineStr"/>
      <c r="AN947" s="7" t="inlineStr"/>
      <c r="AO947" s="7" t="inlineStr"/>
      <c r="AP947" s="7" t="inlineStr"/>
      <c r="AQ947" s="7" t="inlineStr"/>
      <c r="AR947" s="7" t="inlineStr"/>
      <c r="AS947" s="7" t="inlineStr"/>
      <c r="AT947" s="7" t="inlineStr"/>
      <c r="AU947" s="7">
        <f>AW947+AY947+BA947+BC947+BE947+BG947+BI947</f>
        <v/>
      </c>
      <c r="AV947" s="7">
        <f>AX947+AZ947+BB947+BD947+BF947+BH947+BJ947</f>
        <v/>
      </c>
      <c r="AW947" s="7" t="inlineStr"/>
      <c r="AX947" s="7" t="inlineStr"/>
      <c r="AY947" s="7" t="inlineStr"/>
      <c r="AZ947" s="7" t="inlineStr"/>
      <c r="BA947" s="7" t="inlineStr"/>
      <c r="BB947" s="7" t="inlineStr"/>
      <c r="BC947" s="7" t="inlineStr"/>
      <c r="BD947" s="7" t="inlineStr"/>
      <c r="BE947" s="7" t="inlineStr"/>
      <c r="BF947" s="7" t="inlineStr"/>
      <c r="BG947" s="7" t="inlineStr"/>
      <c r="BH947" s="7" t="inlineStr"/>
      <c r="BI947" s="7" t="inlineStr"/>
      <c r="BJ947" s="7" t="inlineStr"/>
      <c r="BK947" s="7">
        <f>BM947+BO947+BQ947+BS947+BU947</f>
        <v/>
      </c>
      <c r="BL947" s="7">
        <f>BN947+BP947+BR947+BT947+BV947</f>
        <v/>
      </c>
      <c r="BM947" s="7" t="inlineStr"/>
      <c r="BN947" s="7" t="inlineStr"/>
      <c r="BO947" s="7" t="inlineStr"/>
      <c r="BP947" s="7" t="inlineStr"/>
      <c r="BQ947" s="7" t="inlineStr"/>
      <c r="BR947" s="7" t="inlineStr"/>
      <c r="BS947" s="7" t="inlineStr"/>
      <c r="BT947" s="7" t="inlineStr"/>
      <c r="BU947" s="7" t="inlineStr"/>
      <c r="BV947" s="7" t="inlineStr"/>
      <c r="BW947" s="7">
        <f>BY947+CA947+CC947+CE947+CG947+CI947+CK947+CM947+CO947+CQ947+CS947+CU947+CW947+CY947+DA947+DC947</f>
        <v/>
      </c>
      <c r="BX947" s="7">
        <f>BZ947+CB947+CD947+CF947+CH947+CJ947+CL947+CN947+CP947+CR947+CT947+CV947+CX947+CZ947+DB947+DD947</f>
        <v/>
      </c>
      <c r="BY947" s="7" t="inlineStr"/>
      <c r="BZ947" s="7" t="inlineStr"/>
      <c r="CA947" s="7" t="inlineStr"/>
      <c r="CB947" s="7" t="inlineStr"/>
      <c r="CC947" s="7" t="inlineStr"/>
      <c r="CD947" s="7" t="inlineStr"/>
      <c r="CE947" s="7" t="inlineStr"/>
      <c r="CF947" s="7" t="inlineStr"/>
      <c r="CG947" s="7" t="inlineStr"/>
      <c r="CH947" s="7" t="inlineStr"/>
      <c r="CI947" s="7" t="inlineStr"/>
      <c r="CJ947" s="7" t="inlineStr"/>
      <c r="CK947" s="7" t="inlineStr"/>
      <c r="CL947" s="7" t="inlineStr"/>
      <c r="CM947" s="7" t="inlineStr"/>
      <c r="CN947" s="7" t="inlineStr"/>
      <c r="CO947" s="7" t="inlineStr"/>
      <c r="CP947" s="7" t="inlineStr"/>
      <c r="CQ947" s="7" t="inlineStr"/>
      <c r="CR947" s="7" t="inlineStr"/>
      <c r="CS947" s="7" t="inlineStr"/>
      <c r="CT947" s="7" t="inlineStr"/>
      <c r="CU947" s="7" t="inlineStr"/>
      <c r="CV947" s="7" t="inlineStr"/>
      <c r="CW947" s="7" t="inlineStr"/>
      <c r="CX947" s="7" t="inlineStr"/>
      <c r="CY947" s="7" t="inlineStr"/>
      <c r="CZ947" s="7" t="inlineStr"/>
      <c r="DA947" s="7" t="inlineStr"/>
      <c r="DB947" s="7" t="inlineStr"/>
      <c r="DC947" s="7" t="inlineStr"/>
      <c r="DD947" s="7" t="inlineStr"/>
      <c r="DE947" s="7">
        <f>DG947+DI947+DK947+DM947+DO947+DQ947+DS947+DU947+DW947+DY947+EA947+EC947+EE947</f>
        <v/>
      </c>
      <c r="DF947" s="7">
        <f>DH947+DJ947+DL947+DN947+DP947+DR947+DT947+DV947+DX947+DZ947+EB947+ED947+EF947</f>
        <v/>
      </c>
      <c r="DG947" s="7" t="inlineStr"/>
      <c r="DH947" s="7" t="inlineStr"/>
      <c r="DI947" s="7" t="inlineStr"/>
      <c r="DJ947" s="7" t="inlineStr"/>
      <c r="DK947" s="7" t="inlineStr"/>
      <c r="DL947" s="7" t="inlineStr"/>
      <c r="DM947" s="7" t="inlineStr"/>
      <c r="DN947" s="7" t="inlineStr"/>
      <c r="DO947" s="7" t="inlineStr"/>
      <c r="DP947" s="7" t="inlineStr"/>
      <c r="DQ947" s="7" t="inlineStr"/>
      <c r="DR947" s="7" t="inlineStr"/>
      <c r="DS947" s="7" t="inlineStr"/>
      <c r="DT947" s="7" t="inlineStr"/>
      <c r="DU947" s="7" t="inlineStr"/>
      <c r="DV947" s="7" t="inlineStr"/>
      <c r="DW947" s="7" t="inlineStr"/>
      <c r="DX947" s="7" t="inlineStr"/>
      <c r="DY947" s="7" t="inlineStr"/>
      <c r="DZ947" s="7" t="inlineStr"/>
      <c r="EA947" s="7" t="inlineStr"/>
      <c r="EB947" s="7" t="inlineStr"/>
      <c r="EC947" s="7" t="inlineStr"/>
      <c r="ED947" s="7" t="inlineStr"/>
      <c r="EE947" s="7" t="inlineStr"/>
      <c r="EF947" s="7" t="inlineStr"/>
      <c r="EG947" s="7">
        <f>E947+AU947+BK947+BW947+DE947</f>
        <v/>
      </c>
      <c r="EH947" s="7">
        <f>F947+AV947+BL947+BX947+DF947</f>
        <v/>
      </c>
    </row>
    <row r="948" hidden="1" outlineLevel="1">
      <c r="A948" s="5" t="n">
        <v>146</v>
      </c>
      <c r="B948" s="6" t="inlineStr">
        <is>
          <t>Б ХУМСОН БУЛОК САНАТОРИУМ (БУСТОНЛИК--НИГОРА)--53</t>
        </is>
      </c>
      <c r="C948" s="6" t="inlineStr">
        <is>
          <t>Ташкент</t>
        </is>
      </c>
      <c r="D948" s="6" t="inlineStr">
        <is>
          <t>Ташкент 1</t>
        </is>
      </c>
      <c r="E948" s="7">
        <f>G948+I948+K948+M948+O948+Q948+S948+U948+W948+Y948+AA948+AC948+AE948+AG948+AI948+AK948+AM948+AO948+AQ948+AS948</f>
        <v/>
      </c>
      <c r="F948" s="7">
        <f>H948+J948+L948+N948+P948+R948+T948+V948+X948+Z948+AB948+AD948+AF948+AH948+AJ948+AL948+AN948+AP948+AR948+AT948</f>
        <v/>
      </c>
      <c r="G948" s="7" t="inlineStr"/>
      <c r="H948" s="7" t="inlineStr"/>
      <c r="I948" s="7" t="inlineStr"/>
      <c r="J948" s="7" t="inlineStr"/>
      <c r="K948" s="7" t="inlineStr"/>
      <c r="L948" s="7" t="inlineStr"/>
      <c r="M948" s="7" t="inlineStr"/>
      <c r="N948" s="7" t="inlineStr"/>
      <c r="O948" s="7" t="inlineStr"/>
      <c r="P948" s="7" t="inlineStr"/>
      <c r="Q948" s="7" t="n">
        <v>1</v>
      </c>
      <c r="R948" s="7" t="n">
        <v>373070</v>
      </c>
      <c r="S948" s="7" t="inlineStr"/>
      <c r="T948" s="7" t="inlineStr"/>
      <c r="U948" s="7" t="inlineStr"/>
      <c r="V948" s="7" t="inlineStr"/>
      <c r="W948" s="7" t="inlineStr"/>
      <c r="X948" s="7" t="inlineStr"/>
      <c r="Y948" s="7" t="inlineStr"/>
      <c r="Z948" s="7" t="inlineStr"/>
      <c r="AA948" s="7" t="inlineStr"/>
      <c r="AB948" s="7" t="inlineStr"/>
      <c r="AC948" s="7" t="inlineStr"/>
      <c r="AD948" s="7" t="inlineStr"/>
      <c r="AE948" s="7" t="inlineStr"/>
      <c r="AF948" s="7" t="inlineStr"/>
      <c r="AG948" s="7" t="inlineStr"/>
      <c r="AH948" s="7" t="inlineStr"/>
      <c r="AI948" s="7" t="inlineStr"/>
      <c r="AJ948" s="7" t="inlineStr"/>
      <c r="AK948" s="7" t="inlineStr"/>
      <c r="AL948" s="7" t="inlineStr"/>
      <c r="AM948" s="7" t="inlineStr"/>
      <c r="AN948" s="7" t="inlineStr"/>
      <c r="AO948" s="7" t="inlineStr"/>
      <c r="AP948" s="7" t="inlineStr"/>
      <c r="AQ948" s="7" t="inlineStr"/>
      <c r="AR948" s="7" t="inlineStr"/>
      <c r="AS948" s="7" t="inlineStr"/>
      <c r="AT948" s="7" t="inlineStr"/>
      <c r="AU948" s="7">
        <f>AW948+AY948+BA948+BC948+BE948+BG948+BI948</f>
        <v/>
      </c>
      <c r="AV948" s="7">
        <f>AX948+AZ948+BB948+BD948+BF948+BH948+BJ948</f>
        <v/>
      </c>
      <c r="AW948" s="7" t="inlineStr"/>
      <c r="AX948" s="7" t="inlineStr"/>
      <c r="AY948" s="7" t="inlineStr"/>
      <c r="AZ948" s="7" t="inlineStr"/>
      <c r="BA948" s="7" t="inlineStr"/>
      <c r="BB948" s="7" t="inlineStr"/>
      <c r="BC948" s="7" t="inlineStr"/>
      <c r="BD948" s="7" t="inlineStr"/>
      <c r="BE948" s="7" t="inlineStr"/>
      <c r="BF948" s="7" t="inlineStr"/>
      <c r="BG948" s="7" t="inlineStr"/>
      <c r="BH948" s="7" t="inlineStr"/>
      <c r="BI948" s="7" t="inlineStr"/>
      <c r="BJ948" s="7" t="inlineStr"/>
      <c r="BK948" s="7">
        <f>BM948+BO948+BQ948+BS948+BU948</f>
        <v/>
      </c>
      <c r="BL948" s="7">
        <f>BN948+BP948+BR948+BT948+BV948</f>
        <v/>
      </c>
      <c r="BM948" s="7" t="inlineStr"/>
      <c r="BN948" s="7" t="inlineStr"/>
      <c r="BO948" s="7" t="inlineStr"/>
      <c r="BP948" s="7" t="inlineStr"/>
      <c r="BQ948" s="7" t="inlineStr"/>
      <c r="BR948" s="7" t="inlineStr"/>
      <c r="BS948" s="7" t="inlineStr"/>
      <c r="BT948" s="7" t="inlineStr"/>
      <c r="BU948" s="7" t="inlineStr"/>
      <c r="BV948" s="7" t="inlineStr"/>
      <c r="BW948" s="7">
        <f>BY948+CA948+CC948+CE948+CG948+CI948+CK948+CM948+CO948+CQ948+CS948+CU948+CW948+CY948+DA948+DC948</f>
        <v/>
      </c>
      <c r="BX948" s="7">
        <f>BZ948+CB948+CD948+CF948+CH948+CJ948+CL948+CN948+CP948+CR948+CT948+CV948+CX948+CZ948+DB948+DD948</f>
        <v/>
      </c>
      <c r="BY948" s="7" t="inlineStr"/>
      <c r="BZ948" s="7" t="inlineStr"/>
      <c r="CA948" s="7" t="inlineStr"/>
      <c r="CB948" s="7" t="inlineStr"/>
      <c r="CC948" s="7" t="inlineStr"/>
      <c r="CD948" s="7" t="inlineStr"/>
      <c r="CE948" s="7" t="inlineStr"/>
      <c r="CF948" s="7" t="inlineStr"/>
      <c r="CG948" s="7" t="inlineStr"/>
      <c r="CH948" s="7" t="inlineStr"/>
      <c r="CI948" s="7" t="inlineStr"/>
      <c r="CJ948" s="7" t="inlineStr"/>
      <c r="CK948" s="7" t="inlineStr"/>
      <c r="CL948" s="7" t="inlineStr"/>
      <c r="CM948" s="7" t="inlineStr"/>
      <c r="CN948" s="7" t="inlineStr"/>
      <c r="CO948" s="7" t="inlineStr"/>
      <c r="CP948" s="7" t="inlineStr"/>
      <c r="CQ948" s="7" t="inlineStr"/>
      <c r="CR948" s="7" t="inlineStr"/>
      <c r="CS948" s="7" t="inlineStr"/>
      <c r="CT948" s="7" t="inlineStr"/>
      <c r="CU948" s="7" t="inlineStr"/>
      <c r="CV948" s="7" t="inlineStr"/>
      <c r="CW948" s="7" t="inlineStr"/>
      <c r="CX948" s="7" t="inlineStr"/>
      <c r="CY948" s="7" t="inlineStr"/>
      <c r="CZ948" s="7" t="inlineStr"/>
      <c r="DA948" s="7" t="inlineStr"/>
      <c r="DB948" s="7" t="inlineStr"/>
      <c r="DC948" s="7" t="inlineStr"/>
      <c r="DD948" s="7" t="inlineStr"/>
      <c r="DE948" s="7">
        <f>DG948+DI948+DK948+DM948+DO948+DQ948+DS948+DU948+DW948+DY948+EA948+EC948+EE948</f>
        <v/>
      </c>
      <c r="DF948" s="7">
        <f>DH948+DJ948+DL948+DN948+DP948+DR948+DT948+DV948+DX948+DZ948+EB948+ED948+EF948</f>
        <v/>
      </c>
      <c r="DG948" s="7" t="inlineStr"/>
      <c r="DH948" s="7" t="inlineStr"/>
      <c r="DI948" s="7" t="inlineStr"/>
      <c r="DJ948" s="7" t="inlineStr"/>
      <c r="DK948" s="7" t="inlineStr"/>
      <c r="DL948" s="7" t="inlineStr"/>
      <c r="DM948" s="7" t="inlineStr"/>
      <c r="DN948" s="7" t="inlineStr"/>
      <c r="DO948" s="7" t="inlineStr"/>
      <c r="DP948" s="7" t="inlineStr"/>
      <c r="DQ948" s="7" t="inlineStr"/>
      <c r="DR948" s="7" t="inlineStr"/>
      <c r="DS948" s="7" t="inlineStr"/>
      <c r="DT948" s="7" t="inlineStr"/>
      <c r="DU948" s="7" t="inlineStr"/>
      <c r="DV948" s="7" t="inlineStr"/>
      <c r="DW948" s="7" t="inlineStr"/>
      <c r="DX948" s="7" t="inlineStr"/>
      <c r="DY948" s="7" t="inlineStr"/>
      <c r="DZ948" s="7" t="inlineStr"/>
      <c r="EA948" s="7" t="inlineStr"/>
      <c r="EB948" s="7" t="inlineStr"/>
      <c r="EC948" s="7" t="inlineStr"/>
      <c r="ED948" s="7" t="inlineStr"/>
      <c r="EE948" s="7" t="inlineStr"/>
      <c r="EF948" s="7" t="inlineStr"/>
      <c r="EG948" s="7">
        <f>E948+AU948+BK948+BW948+DE948</f>
        <v/>
      </c>
      <c r="EH948" s="7">
        <f>F948+AV948+BL948+BX948+DF948</f>
        <v/>
      </c>
    </row>
    <row r="949" hidden="1" outlineLevel="1">
      <c r="A949" s="5" t="n">
        <v>147</v>
      </c>
      <c r="B949" s="6" t="inlineStr">
        <is>
          <t>Б ЧИГАТОЙ ФАРМАЦЕВТИКА (ЧИЛОНЗОР ШУХРАТ-НИГОРА)-51</t>
        </is>
      </c>
      <c r="C949" s="6" t="inlineStr">
        <is>
          <t>Ташкент</t>
        </is>
      </c>
      <c r="D949" s="6" t="inlineStr">
        <is>
          <t>Ташкент 1</t>
        </is>
      </c>
      <c r="E949" s="7">
        <f>G949+I949+K949+M949+O949+Q949+S949+U949+W949+Y949+AA949+AC949+AE949+AG949+AI949+AK949+AM949+AO949+AQ949+AS949</f>
        <v/>
      </c>
      <c r="F949" s="7">
        <f>H949+J949+L949+N949+P949+R949+T949+V949+X949+Z949+AB949+AD949+AF949+AH949+AJ949+AL949+AN949+AP949+AR949+AT949</f>
        <v/>
      </c>
      <c r="G949" s="7" t="inlineStr"/>
      <c r="H949" s="7" t="inlineStr"/>
      <c r="I949" s="7" t="inlineStr"/>
      <c r="J949" s="7" t="inlineStr"/>
      <c r="K949" s="7" t="inlineStr"/>
      <c r="L949" s="7" t="inlineStr"/>
      <c r="M949" s="7" t="inlineStr"/>
      <c r="N949" s="7" t="inlineStr"/>
      <c r="O949" s="7" t="n">
        <v>2</v>
      </c>
      <c r="P949" s="7" t="n">
        <v>349068</v>
      </c>
      <c r="Q949" s="7" t="inlineStr"/>
      <c r="R949" s="7" t="inlineStr"/>
      <c r="S949" s="7" t="inlineStr"/>
      <c r="T949" s="7" t="inlineStr"/>
      <c r="U949" s="7" t="inlineStr"/>
      <c r="V949" s="7" t="inlineStr"/>
      <c r="W949" s="7" t="inlineStr"/>
      <c r="X949" s="7" t="inlineStr"/>
      <c r="Y949" s="7" t="inlineStr"/>
      <c r="Z949" s="7" t="inlineStr"/>
      <c r="AA949" s="7" t="inlineStr"/>
      <c r="AB949" s="7" t="inlineStr"/>
      <c r="AC949" s="7" t="inlineStr"/>
      <c r="AD949" s="7" t="inlineStr"/>
      <c r="AE949" s="7" t="inlineStr"/>
      <c r="AF949" s="7" t="inlineStr"/>
      <c r="AG949" s="7" t="inlineStr"/>
      <c r="AH949" s="7" t="inlineStr"/>
      <c r="AI949" s="7" t="inlineStr"/>
      <c r="AJ949" s="7" t="inlineStr"/>
      <c r="AK949" s="7" t="inlineStr"/>
      <c r="AL949" s="7" t="inlineStr"/>
      <c r="AM949" s="7" t="inlineStr"/>
      <c r="AN949" s="7" t="inlineStr"/>
      <c r="AO949" s="7" t="inlineStr"/>
      <c r="AP949" s="7" t="inlineStr"/>
      <c r="AQ949" s="7" t="inlineStr"/>
      <c r="AR949" s="7" t="inlineStr"/>
      <c r="AS949" s="7" t="inlineStr"/>
      <c r="AT949" s="7" t="inlineStr"/>
      <c r="AU949" s="7">
        <f>AW949+AY949+BA949+BC949+BE949+BG949+BI949</f>
        <v/>
      </c>
      <c r="AV949" s="7">
        <f>AX949+AZ949+BB949+BD949+BF949+BH949+BJ949</f>
        <v/>
      </c>
      <c r="AW949" s="7" t="inlineStr"/>
      <c r="AX949" s="7" t="inlineStr"/>
      <c r="AY949" s="7" t="inlineStr"/>
      <c r="AZ949" s="7" t="inlineStr"/>
      <c r="BA949" s="7" t="inlineStr"/>
      <c r="BB949" s="7" t="inlineStr"/>
      <c r="BC949" s="7" t="inlineStr"/>
      <c r="BD949" s="7" t="inlineStr"/>
      <c r="BE949" s="7" t="inlineStr"/>
      <c r="BF949" s="7" t="inlineStr"/>
      <c r="BG949" s="7" t="inlineStr"/>
      <c r="BH949" s="7" t="inlineStr"/>
      <c r="BI949" s="7" t="inlineStr"/>
      <c r="BJ949" s="7" t="inlineStr"/>
      <c r="BK949" s="7">
        <f>BM949+BO949+BQ949+BS949+BU949</f>
        <v/>
      </c>
      <c r="BL949" s="7">
        <f>BN949+BP949+BR949+BT949+BV949</f>
        <v/>
      </c>
      <c r="BM949" s="7" t="inlineStr"/>
      <c r="BN949" s="7" t="inlineStr"/>
      <c r="BO949" s="7" t="inlineStr"/>
      <c r="BP949" s="7" t="inlineStr"/>
      <c r="BQ949" s="7" t="inlineStr"/>
      <c r="BR949" s="7" t="inlineStr"/>
      <c r="BS949" s="7" t="inlineStr"/>
      <c r="BT949" s="7" t="inlineStr"/>
      <c r="BU949" s="7" t="inlineStr"/>
      <c r="BV949" s="7" t="inlineStr"/>
      <c r="BW949" s="7">
        <f>BY949+CA949+CC949+CE949+CG949+CI949+CK949+CM949+CO949+CQ949+CS949+CU949+CW949+CY949+DA949+DC949</f>
        <v/>
      </c>
      <c r="BX949" s="7">
        <f>BZ949+CB949+CD949+CF949+CH949+CJ949+CL949+CN949+CP949+CR949+CT949+CV949+CX949+CZ949+DB949+DD949</f>
        <v/>
      </c>
      <c r="BY949" s="7" t="inlineStr"/>
      <c r="BZ949" s="7" t="inlineStr"/>
      <c r="CA949" s="7" t="inlineStr"/>
      <c r="CB949" s="7" t="inlineStr"/>
      <c r="CC949" s="7" t="inlineStr"/>
      <c r="CD949" s="7" t="inlineStr"/>
      <c r="CE949" s="7" t="inlineStr"/>
      <c r="CF949" s="7" t="inlineStr"/>
      <c r="CG949" s="7" t="inlineStr"/>
      <c r="CH949" s="7" t="inlineStr"/>
      <c r="CI949" s="7" t="inlineStr"/>
      <c r="CJ949" s="7" t="inlineStr"/>
      <c r="CK949" s="7" t="inlineStr"/>
      <c r="CL949" s="7" t="inlineStr"/>
      <c r="CM949" s="7" t="inlineStr"/>
      <c r="CN949" s="7" t="inlineStr"/>
      <c r="CO949" s="7" t="inlineStr"/>
      <c r="CP949" s="7" t="inlineStr"/>
      <c r="CQ949" s="7" t="inlineStr"/>
      <c r="CR949" s="7" t="inlineStr"/>
      <c r="CS949" s="7" t="inlineStr"/>
      <c r="CT949" s="7" t="inlineStr"/>
      <c r="CU949" s="7" t="inlineStr"/>
      <c r="CV949" s="7" t="inlineStr"/>
      <c r="CW949" s="7" t="inlineStr"/>
      <c r="CX949" s="7" t="inlineStr"/>
      <c r="CY949" s="7" t="inlineStr"/>
      <c r="CZ949" s="7" t="inlineStr"/>
      <c r="DA949" s="7" t="inlineStr"/>
      <c r="DB949" s="7" t="inlineStr"/>
      <c r="DC949" s="7" t="inlineStr"/>
      <c r="DD949" s="7" t="inlineStr"/>
      <c r="DE949" s="7">
        <f>DG949+DI949+DK949+DM949+DO949+DQ949+DS949+DU949+DW949+DY949+EA949+EC949+EE949</f>
        <v/>
      </c>
      <c r="DF949" s="7">
        <f>DH949+DJ949+DL949+DN949+DP949+DR949+DT949+DV949+DX949+DZ949+EB949+ED949+EF949</f>
        <v/>
      </c>
      <c r="DG949" s="7" t="inlineStr"/>
      <c r="DH949" s="7" t="inlineStr"/>
      <c r="DI949" s="7" t="inlineStr"/>
      <c r="DJ949" s="7" t="inlineStr"/>
      <c r="DK949" s="7" t="inlineStr"/>
      <c r="DL949" s="7" t="inlineStr"/>
      <c r="DM949" s="7" t="inlineStr"/>
      <c r="DN949" s="7" t="inlineStr"/>
      <c r="DO949" s="7" t="inlineStr"/>
      <c r="DP949" s="7" t="inlineStr"/>
      <c r="DQ949" s="7" t="inlineStr"/>
      <c r="DR949" s="7" t="inlineStr"/>
      <c r="DS949" s="7" t="inlineStr"/>
      <c r="DT949" s="7" t="inlineStr"/>
      <c r="DU949" s="7" t="inlineStr"/>
      <c r="DV949" s="7" t="inlineStr"/>
      <c r="DW949" s="7" t="inlineStr"/>
      <c r="DX949" s="7" t="inlineStr"/>
      <c r="DY949" s="7" t="inlineStr"/>
      <c r="DZ949" s="7" t="inlineStr"/>
      <c r="EA949" s="7" t="inlineStr"/>
      <c r="EB949" s="7" t="inlineStr"/>
      <c r="EC949" s="7" t="inlineStr"/>
      <c r="ED949" s="7" t="inlineStr"/>
      <c r="EE949" s="7" t="inlineStr"/>
      <c r="EF949" s="7" t="inlineStr"/>
      <c r="EG949" s="7">
        <f>E949+AU949+BK949+BW949+DE949</f>
        <v/>
      </c>
      <c r="EH949" s="7">
        <f>F949+AV949+BL949+BX949+DF949</f>
        <v/>
      </c>
    </row>
    <row r="950" hidden="1" outlineLevel="1">
      <c r="A950" s="5" t="n">
        <v>148</v>
      </c>
      <c r="B950" s="6" t="inlineStr">
        <is>
          <t>Б ШАХЛО МЧЖ (ГАЗАЛКЕНТ-НИГОРА)-53</t>
        </is>
      </c>
      <c r="C950" s="6" t="inlineStr">
        <is>
          <t>Ташкент</t>
        </is>
      </c>
      <c r="D950" s="6" t="inlineStr">
        <is>
          <t>Ташкент 1</t>
        </is>
      </c>
      <c r="E950" s="7">
        <f>G950+I950+K950+M950+O950+Q950+S950+U950+W950+Y950+AA950+AC950+AE950+AG950+AI950+AK950+AM950+AO950+AQ950+AS950</f>
        <v/>
      </c>
      <c r="F950" s="7">
        <f>H950+J950+L950+N950+P950+R950+T950+V950+X950+Z950+AB950+AD950+AF950+AH950+AJ950+AL950+AN950+AP950+AR950+AT950</f>
        <v/>
      </c>
      <c r="G950" s="7" t="n">
        <v>1</v>
      </c>
      <c r="H950" s="7" t="n">
        <v>276140</v>
      </c>
      <c r="I950" s="7" t="inlineStr"/>
      <c r="J950" s="7" t="inlineStr"/>
      <c r="K950" s="7" t="inlineStr"/>
      <c r="L950" s="7" t="inlineStr"/>
      <c r="M950" s="7" t="inlineStr"/>
      <c r="N950" s="7" t="inlineStr"/>
      <c r="O950" s="7" t="inlineStr"/>
      <c r="P950" s="7" t="inlineStr"/>
      <c r="Q950" s="7" t="inlineStr"/>
      <c r="R950" s="7" t="inlineStr"/>
      <c r="S950" s="7" t="inlineStr"/>
      <c r="T950" s="7" t="inlineStr"/>
      <c r="U950" s="7" t="inlineStr"/>
      <c r="V950" s="7" t="inlineStr"/>
      <c r="W950" s="7" t="inlineStr"/>
      <c r="X950" s="7" t="inlineStr"/>
      <c r="Y950" s="7" t="inlineStr"/>
      <c r="Z950" s="7" t="inlineStr"/>
      <c r="AA950" s="7" t="inlineStr"/>
      <c r="AB950" s="7" t="inlineStr"/>
      <c r="AC950" s="7" t="inlineStr"/>
      <c r="AD950" s="7" t="inlineStr"/>
      <c r="AE950" s="7" t="inlineStr"/>
      <c r="AF950" s="7" t="inlineStr"/>
      <c r="AG950" s="7" t="inlineStr"/>
      <c r="AH950" s="7" t="inlineStr"/>
      <c r="AI950" s="7" t="inlineStr"/>
      <c r="AJ950" s="7" t="inlineStr"/>
      <c r="AK950" s="7" t="inlineStr"/>
      <c r="AL950" s="7" t="inlineStr"/>
      <c r="AM950" s="7" t="inlineStr"/>
      <c r="AN950" s="7" t="inlineStr"/>
      <c r="AO950" s="7" t="inlineStr"/>
      <c r="AP950" s="7" t="inlineStr"/>
      <c r="AQ950" s="7" t="inlineStr"/>
      <c r="AR950" s="7" t="inlineStr"/>
      <c r="AS950" s="7" t="inlineStr"/>
      <c r="AT950" s="7" t="inlineStr"/>
      <c r="AU950" s="7">
        <f>AW950+AY950+BA950+BC950+BE950+BG950+BI950</f>
        <v/>
      </c>
      <c r="AV950" s="7">
        <f>AX950+AZ950+BB950+BD950+BF950+BH950+BJ950</f>
        <v/>
      </c>
      <c r="AW950" s="7" t="inlineStr"/>
      <c r="AX950" s="7" t="inlineStr"/>
      <c r="AY950" s="7" t="inlineStr"/>
      <c r="AZ950" s="7" t="inlineStr"/>
      <c r="BA950" s="7" t="inlineStr"/>
      <c r="BB950" s="7" t="inlineStr"/>
      <c r="BC950" s="7" t="inlineStr"/>
      <c r="BD950" s="7" t="inlineStr"/>
      <c r="BE950" s="7" t="inlineStr"/>
      <c r="BF950" s="7" t="inlineStr"/>
      <c r="BG950" s="7" t="inlineStr"/>
      <c r="BH950" s="7" t="inlineStr"/>
      <c r="BI950" s="7" t="inlineStr"/>
      <c r="BJ950" s="7" t="inlineStr"/>
      <c r="BK950" s="7">
        <f>BM950+BO950+BQ950+BS950+BU950</f>
        <v/>
      </c>
      <c r="BL950" s="7">
        <f>BN950+BP950+BR950+BT950+BV950</f>
        <v/>
      </c>
      <c r="BM950" s="7" t="inlineStr"/>
      <c r="BN950" s="7" t="inlineStr"/>
      <c r="BO950" s="7" t="inlineStr"/>
      <c r="BP950" s="7" t="inlineStr"/>
      <c r="BQ950" s="7" t="inlineStr"/>
      <c r="BR950" s="7" t="inlineStr"/>
      <c r="BS950" s="7" t="inlineStr"/>
      <c r="BT950" s="7" t="inlineStr"/>
      <c r="BU950" s="7" t="inlineStr"/>
      <c r="BV950" s="7" t="inlineStr"/>
      <c r="BW950" s="7">
        <f>BY950+CA950+CC950+CE950+CG950+CI950+CK950+CM950+CO950+CQ950+CS950+CU950+CW950+CY950+DA950+DC950</f>
        <v/>
      </c>
      <c r="BX950" s="7">
        <f>BZ950+CB950+CD950+CF950+CH950+CJ950+CL950+CN950+CP950+CR950+CT950+CV950+CX950+CZ950+DB950+DD950</f>
        <v/>
      </c>
      <c r="BY950" s="7" t="inlineStr"/>
      <c r="BZ950" s="7" t="inlineStr"/>
      <c r="CA950" s="7" t="inlineStr"/>
      <c r="CB950" s="7" t="inlineStr"/>
      <c r="CC950" s="7" t="inlineStr"/>
      <c r="CD950" s="7" t="inlineStr"/>
      <c r="CE950" s="7" t="inlineStr"/>
      <c r="CF950" s="7" t="inlineStr"/>
      <c r="CG950" s="7" t="inlineStr"/>
      <c r="CH950" s="7" t="inlineStr"/>
      <c r="CI950" s="7" t="inlineStr"/>
      <c r="CJ950" s="7" t="inlineStr"/>
      <c r="CK950" s="7" t="inlineStr"/>
      <c r="CL950" s="7" t="inlineStr"/>
      <c r="CM950" s="7" t="inlineStr"/>
      <c r="CN950" s="7" t="inlineStr"/>
      <c r="CO950" s="7" t="inlineStr"/>
      <c r="CP950" s="7" t="inlineStr"/>
      <c r="CQ950" s="7" t="inlineStr"/>
      <c r="CR950" s="7" t="inlineStr"/>
      <c r="CS950" s="7" t="inlineStr"/>
      <c r="CT950" s="7" t="inlineStr"/>
      <c r="CU950" s="7" t="inlineStr"/>
      <c r="CV950" s="7" t="inlineStr"/>
      <c r="CW950" s="7" t="inlineStr"/>
      <c r="CX950" s="7" t="inlineStr"/>
      <c r="CY950" s="7" t="inlineStr"/>
      <c r="CZ950" s="7" t="inlineStr"/>
      <c r="DA950" s="7" t="inlineStr"/>
      <c r="DB950" s="7" t="inlineStr"/>
      <c r="DC950" s="7" t="inlineStr"/>
      <c r="DD950" s="7" t="inlineStr"/>
      <c r="DE950" s="7">
        <f>DG950+DI950+DK950+DM950+DO950+DQ950+DS950+DU950+DW950+DY950+EA950+EC950+EE950</f>
        <v/>
      </c>
      <c r="DF950" s="7">
        <f>DH950+DJ950+DL950+DN950+DP950+DR950+DT950+DV950+DX950+DZ950+EB950+ED950+EF950</f>
        <v/>
      </c>
      <c r="DG950" s="7" t="inlineStr"/>
      <c r="DH950" s="7" t="inlineStr"/>
      <c r="DI950" s="7" t="inlineStr"/>
      <c r="DJ950" s="7" t="inlineStr"/>
      <c r="DK950" s="7" t="inlineStr"/>
      <c r="DL950" s="7" t="inlineStr"/>
      <c r="DM950" s="7" t="inlineStr"/>
      <c r="DN950" s="7" t="inlineStr"/>
      <c r="DO950" s="7" t="inlineStr"/>
      <c r="DP950" s="7" t="inlineStr"/>
      <c r="DQ950" s="7" t="inlineStr"/>
      <c r="DR950" s="7" t="inlineStr"/>
      <c r="DS950" s="7" t="inlineStr"/>
      <c r="DT950" s="7" t="inlineStr"/>
      <c r="DU950" s="7" t="inlineStr"/>
      <c r="DV950" s="7" t="inlineStr"/>
      <c r="DW950" s="7" t="inlineStr"/>
      <c r="DX950" s="7" t="inlineStr"/>
      <c r="DY950" s="7" t="inlineStr"/>
      <c r="DZ950" s="7" t="inlineStr"/>
      <c r="EA950" s="7" t="inlineStr"/>
      <c r="EB950" s="7" t="inlineStr"/>
      <c r="EC950" s="7" t="inlineStr"/>
      <c r="ED950" s="7" t="inlineStr"/>
      <c r="EE950" s="7" t="inlineStr"/>
      <c r="EF950" s="7" t="inlineStr"/>
      <c r="EG950" s="7">
        <f>E950+AU950+BK950+BW950+DE950</f>
        <v/>
      </c>
      <c r="EH950" s="7">
        <f>F950+AV950+BL950+BX950+DF950</f>
        <v/>
      </c>
    </row>
    <row r="951" hidden="1" outlineLevel="1">
      <c r="A951" s="5" t="n">
        <v>149</v>
      </c>
      <c r="B951" s="6" t="inlineStr">
        <is>
          <t>Б ШОЙИРА МАРЯМ ФАРМ (ЖИЗЗАХ ПЯТАК-МАВЛУДА)-51</t>
        </is>
      </c>
      <c r="C951" s="6" t="inlineStr">
        <is>
          <t>Ташкент</t>
        </is>
      </c>
      <c r="D951" s="6" t="inlineStr">
        <is>
          <t>Ташкент 2</t>
        </is>
      </c>
      <c r="E951" s="7">
        <f>G951+I951+K951+M951+O951+Q951+S951+U951+W951+Y951+AA951+AC951+AE951+AG951+AI951+AK951+AM951+AO951+AQ951+AS951</f>
        <v/>
      </c>
      <c r="F951" s="7">
        <f>H951+J951+L951+N951+P951+R951+T951+V951+X951+Z951+AB951+AD951+AF951+AH951+AJ951+AL951+AN951+AP951+AR951+AT951</f>
        <v/>
      </c>
      <c r="G951" s="7" t="inlineStr"/>
      <c r="H951" s="7" t="inlineStr"/>
      <c r="I951" s="7" t="inlineStr"/>
      <c r="J951" s="7" t="inlineStr"/>
      <c r="K951" s="7" t="inlineStr"/>
      <c r="L951" s="7" t="inlineStr"/>
      <c r="M951" s="7" t="inlineStr"/>
      <c r="N951" s="7" t="inlineStr"/>
      <c r="O951" s="7" t="inlineStr"/>
      <c r="P951" s="7" t="inlineStr"/>
      <c r="Q951" s="7" t="inlineStr"/>
      <c r="R951" s="7" t="inlineStr"/>
      <c r="S951" s="7" t="inlineStr"/>
      <c r="T951" s="7" t="inlineStr"/>
      <c r="U951" s="7" t="inlineStr"/>
      <c r="V951" s="7" t="inlineStr"/>
      <c r="W951" s="7" t="inlineStr"/>
      <c r="X951" s="7" t="inlineStr"/>
      <c r="Y951" s="7" t="inlineStr"/>
      <c r="Z951" s="7" t="inlineStr"/>
      <c r="AA951" s="7" t="inlineStr"/>
      <c r="AB951" s="7" t="inlineStr"/>
      <c r="AC951" s="7" t="inlineStr"/>
      <c r="AD951" s="7" t="inlineStr"/>
      <c r="AE951" s="7" t="inlineStr"/>
      <c r="AF951" s="7" t="inlineStr"/>
      <c r="AG951" s="7" t="inlineStr"/>
      <c r="AH951" s="7" t="inlineStr"/>
      <c r="AI951" s="7" t="inlineStr"/>
      <c r="AJ951" s="7" t="inlineStr"/>
      <c r="AK951" s="7" t="inlineStr"/>
      <c r="AL951" s="7" t="inlineStr"/>
      <c r="AM951" s="7" t="inlineStr"/>
      <c r="AN951" s="7" t="inlineStr"/>
      <c r="AO951" s="7" t="inlineStr"/>
      <c r="AP951" s="7" t="inlineStr"/>
      <c r="AQ951" s="7" t="inlineStr"/>
      <c r="AR951" s="7" t="inlineStr"/>
      <c r="AS951" s="7" t="inlineStr"/>
      <c r="AT951" s="7" t="inlineStr"/>
      <c r="AU951" s="7">
        <f>AW951+AY951+BA951+BC951+BE951+BG951+BI951</f>
        <v/>
      </c>
      <c r="AV951" s="7">
        <f>AX951+AZ951+BB951+BD951+BF951+BH951+BJ951</f>
        <v/>
      </c>
      <c r="AW951" s="7" t="inlineStr"/>
      <c r="AX951" s="7" t="inlineStr"/>
      <c r="AY951" s="7" t="n">
        <v>2</v>
      </c>
      <c r="AZ951" s="7" t="n">
        <v>605300</v>
      </c>
      <c r="BA951" s="7" t="inlineStr"/>
      <c r="BB951" s="7" t="inlineStr"/>
      <c r="BC951" s="7" t="inlineStr"/>
      <c r="BD951" s="7" t="inlineStr"/>
      <c r="BE951" s="7" t="inlineStr"/>
      <c r="BF951" s="7" t="inlineStr"/>
      <c r="BG951" s="7" t="inlineStr"/>
      <c r="BH951" s="7" t="inlineStr"/>
      <c r="BI951" s="7" t="inlineStr"/>
      <c r="BJ951" s="7" t="inlineStr"/>
      <c r="BK951" s="7">
        <f>BM951+BO951+BQ951+BS951+BU951</f>
        <v/>
      </c>
      <c r="BL951" s="7">
        <f>BN951+BP951+BR951+BT951+BV951</f>
        <v/>
      </c>
      <c r="BM951" s="7" t="inlineStr"/>
      <c r="BN951" s="7" t="inlineStr"/>
      <c r="BO951" s="7" t="inlineStr"/>
      <c r="BP951" s="7" t="inlineStr"/>
      <c r="BQ951" s="7" t="inlineStr"/>
      <c r="BR951" s="7" t="inlineStr"/>
      <c r="BS951" s="7" t="inlineStr"/>
      <c r="BT951" s="7" t="inlineStr"/>
      <c r="BU951" s="7" t="inlineStr"/>
      <c r="BV951" s="7" t="inlineStr"/>
      <c r="BW951" s="7">
        <f>BY951+CA951+CC951+CE951+CG951+CI951+CK951+CM951+CO951+CQ951+CS951+CU951+CW951+CY951+DA951+DC951</f>
        <v/>
      </c>
      <c r="BX951" s="7">
        <f>BZ951+CB951+CD951+CF951+CH951+CJ951+CL951+CN951+CP951+CR951+CT951+CV951+CX951+CZ951+DB951+DD951</f>
        <v/>
      </c>
      <c r="BY951" s="7" t="inlineStr"/>
      <c r="BZ951" s="7" t="inlineStr"/>
      <c r="CA951" s="7" t="inlineStr"/>
      <c r="CB951" s="7" t="inlineStr"/>
      <c r="CC951" s="7" t="inlineStr"/>
      <c r="CD951" s="7" t="inlineStr"/>
      <c r="CE951" s="7" t="inlineStr"/>
      <c r="CF951" s="7" t="inlineStr"/>
      <c r="CG951" s="7" t="inlineStr"/>
      <c r="CH951" s="7" t="inlineStr"/>
      <c r="CI951" s="7" t="inlineStr"/>
      <c r="CJ951" s="7" t="inlineStr"/>
      <c r="CK951" s="7" t="inlineStr"/>
      <c r="CL951" s="7" t="inlineStr"/>
      <c r="CM951" s="7" t="inlineStr"/>
      <c r="CN951" s="7" t="inlineStr"/>
      <c r="CO951" s="7" t="inlineStr"/>
      <c r="CP951" s="7" t="inlineStr"/>
      <c r="CQ951" s="7" t="inlineStr"/>
      <c r="CR951" s="7" t="inlineStr"/>
      <c r="CS951" s="7" t="inlineStr"/>
      <c r="CT951" s="7" t="inlineStr"/>
      <c r="CU951" s="7" t="inlineStr"/>
      <c r="CV951" s="7" t="inlineStr"/>
      <c r="CW951" s="7" t="inlineStr"/>
      <c r="CX951" s="7" t="inlineStr"/>
      <c r="CY951" s="7" t="inlineStr"/>
      <c r="CZ951" s="7" t="inlineStr"/>
      <c r="DA951" s="7" t="inlineStr"/>
      <c r="DB951" s="7" t="inlineStr"/>
      <c r="DC951" s="7" t="inlineStr"/>
      <c r="DD951" s="7" t="inlineStr"/>
      <c r="DE951" s="7">
        <f>DG951+DI951+DK951+DM951+DO951+DQ951+DS951+DU951+DW951+DY951+EA951+EC951+EE951</f>
        <v/>
      </c>
      <c r="DF951" s="7">
        <f>DH951+DJ951+DL951+DN951+DP951+DR951+DT951+DV951+DX951+DZ951+EB951+ED951+EF951</f>
        <v/>
      </c>
      <c r="DG951" s="7" t="inlineStr"/>
      <c r="DH951" s="7" t="inlineStr"/>
      <c r="DI951" s="7" t="inlineStr"/>
      <c r="DJ951" s="7" t="inlineStr"/>
      <c r="DK951" s="7" t="inlineStr"/>
      <c r="DL951" s="7" t="inlineStr"/>
      <c r="DM951" s="7" t="inlineStr"/>
      <c r="DN951" s="7" t="inlineStr"/>
      <c r="DO951" s="7" t="inlineStr"/>
      <c r="DP951" s="7" t="inlineStr"/>
      <c r="DQ951" s="7" t="inlineStr"/>
      <c r="DR951" s="7" t="inlineStr"/>
      <c r="DS951" s="7" t="inlineStr"/>
      <c r="DT951" s="7" t="inlineStr"/>
      <c r="DU951" s="7" t="inlineStr"/>
      <c r="DV951" s="7" t="inlineStr"/>
      <c r="DW951" s="7" t="inlineStr"/>
      <c r="DX951" s="7" t="inlineStr"/>
      <c r="DY951" s="7" t="inlineStr"/>
      <c r="DZ951" s="7" t="inlineStr"/>
      <c r="EA951" s="7" t="inlineStr"/>
      <c r="EB951" s="7" t="inlineStr"/>
      <c r="EC951" s="7" t="inlineStr"/>
      <c r="ED951" s="7" t="inlineStr"/>
      <c r="EE951" s="7" t="inlineStr"/>
      <c r="EF951" s="7" t="inlineStr"/>
      <c r="EG951" s="7">
        <f>E951+AU951+BK951+BW951+DE951</f>
        <v/>
      </c>
      <c r="EH951" s="7">
        <f>F951+AV951+BL951+BX951+DF951</f>
        <v/>
      </c>
    </row>
    <row r="952" hidden="1" outlineLevel="1">
      <c r="A952" s="5" t="n">
        <v>150</v>
      </c>
      <c r="B952" s="6" t="inlineStr">
        <is>
          <t>Б ЭРГАШ ОТА-ФАРМ ХК (КИБРАЙ--МАВЛУДА)--53</t>
        </is>
      </c>
      <c r="C952" s="6" t="inlineStr">
        <is>
          <t>Ташкент</t>
        </is>
      </c>
      <c r="D952" s="6" t="inlineStr">
        <is>
          <t>Ташкент 1</t>
        </is>
      </c>
      <c r="E952" s="7">
        <f>G952+I952+K952+M952+O952+Q952+S952+U952+W952+Y952+AA952+AC952+AE952+AG952+AI952+AK952+AM952+AO952+AQ952+AS952</f>
        <v/>
      </c>
      <c r="F952" s="7">
        <f>H952+J952+L952+N952+P952+R952+T952+V952+X952+Z952+AB952+AD952+AF952+AH952+AJ952+AL952+AN952+AP952+AR952+AT952</f>
        <v/>
      </c>
      <c r="G952" s="7" t="inlineStr"/>
      <c r="H952" s="7" t="inlineStr"/>
      <c r="I952" s="7" t="inlineStr"/>
      <c r="J952" s="7" t="inlineStr"/>
      <c r="K952" s="7" t="inlineStr"/>
      <c r="L952" s="7" t="inlineStr"/>
      <c r="M952" s="7" t="inlineStr"/>
      <c r="N952" s="7" t="inlineStr"/>
      <c r="O952" s="7" t="inlineStr"/>
      <c r="P952" s="7" t="inlineStr"/>
      <c r="Q952" s="7" t="n">
        <v>5</v>
      </c>
      <c r="R952" s="7" t="n">
        <v>988375</v>
      </c>
      <c r="S952" s="7" t="inlineStr"/>
      <c r="T952" s="7" t="inlineStr"/>
      <c r="U952" s="7" t="inlineStr"/>
      <c r="V952" s="7" t="inlineStr"/>
      <c r="W952" s="7" t="inlineStr"/>
      <c r="X952" s="7" t="inlineStr"/>
      <c r="Y952" s="7" t="inlineStr"/>
      <c r="Z952" s="7" t="inlineStr"/>
      <c r="AA952" s="7" t="inlineStr"/>
      <c r="AB952" s="7" t="inlineStr"/>
      <c r="AC952" s="7" t="inlineStr"/>
      <c r="AD952" s="7" t="inlineStr"/>
      <c r="AE952" s="7" t="inlineStr"/>
      <c r="AF952" s="7" t="inlineStr"/>
      <c r="AG952" s="7" t="inlineStr"/>
      <c r="AH952" s="7" t="inlineStr"/>
      <c r="AI952" s="7" t="inlineStr"/>
      <c r="AJ952" s="7" t="inlineStr"/>
      <c r="AK952" s="7" t="inlineStr"/>
      <c r="AL952" s="7" t="inlineStr"/>
      <c r="AM952" s="7" t="inlineStr"/>
      <c r="AN952" s="7" t="inlineStr"/>
      <c r="AO952" s="7" t="inlineStr"/>
      <c r="AP952" s="7" t="inlineStr"/>
      <c r="AQ952" s="7" t="inlineStr"/>
      <c r="AR952" s="7" t="inlineStr"/>
      <c r="AS952" s="7" t="inlineStr"/>
      <c r="AT952" s="7" t="inlineStr"/>
      <c r="AU952" s="7">
        <f>AW952+AY952+BA952+BC952+BE952+BG952+BI952</f>
        <v/>
      </c>
      <c r="AV952" s="7">
        <f>AX952+AZ952+BB952+BD952+BF952+BH952+BJ952</f>
        <v/>
      </c>
      <c r="AW952" s="7" t="inlineStr"/>
      <c r="AX952" s="7" t="inlineStr"/>
      <c r="AY952" s="7" t="inlineStr"/>
      <c r="AZ952" s="7" t="inlineStr"/>
      <c r="BA952" s="7" t="inlineStr"/>
      <c r="BB952" s="7" t="inlineStr"/>
      <c r="BC952" s="7" t="inlineStr"/>
      <c r="BD952" s="7" t="inlineStr"/>
      <c r="BE952" s="7" t="inlineStr"/>
      <c r="BF952" s="7" t="inlineStr"/>
      <c r="BG952" s="7" t="inlineStr"/>
      <c r="BH952" s="7" t="inlineStr"/>
      <c r="BI952" s="7" t="inlineStr"/>
      <c r="BJ952" s="7" t="inlineStr"/>
      <c r="BK952" s="7">
        <f>BM952+BO952+BQ952+BS952+BU952</f>
        <v/>
      </c>
      <c r="BL952" s="7">
        <f>BN952+BP952+BR952+BT952+BV952</f>
        <v/>
      </c>
      <c r="BM952" s="7" t="inlineStr"/>
      <c r="BN952" s="7" t="inlineStr"/>
      <c r="BO952" s="7" t="inlineStr"/>
      <c r="BP952" s="7" t="inlineStr"/>
      <c r="BQ952" s="7" t="inlineStr"/>
      <c r="BR952" s="7" t="inlineStr"/>
      <c r="BS952" s="7" t="inlineStr"/>
      <c r="BT952" s="7" t="inlineStr"/>
      <c r="BU952" s="7" t="inlineStr"/>
      <c r="BV952" s="7" t="inlineStr"/>
      <c r="BW952" s="7">
        <f>BY952+CA952+CC952+CE952+CG952+CI952+CK952+CM952+CO952+CQ952+CS952+CU952+CW952+CY952+DA952+DC952</f>
        <v/>
      </c>
      <c r="BX952" s="7">
        <f>BZ952+CB952+CD952+CF952+CH952+CJ952+CL952+CN952+CP952+CR952+CT952+CV952+CX952+CZ952+DB952+DD952</f>
        <v/>
      </c>
      <c r="BY952" s="7" t="inlineStr"/>
      <c r="BZ952" s="7" t="inlineStr"/>
      <c r="CA952" s="7" t="inlineStr"/>
      <c r="CB952" s="7" t="inlineStr"/>
      <c r="CC952" s="7" t="inlineStr"/>
      <c r="CD952" s="7" t="inlineStr"/>
      <c r="CE952" s="7" t="inlineStr"/>
      <c r="CF952" s="7" t="inlineStr"/>
      <c r="CG952" s="7" t="inlineStr"/>
      <c r="CH952" s="7" t="inlineStr"/>
      <c r="CI952" s="7" t="inlineStr"/>
      <c r="CJ952" s="7" t="inlineStr"/>
      <c r="CK952" s="7" t="inlineStr"/>
      <c r="CL952" s="7" t="inlineStr"/>
      <c r="CM952" s="7" t="inlineStr"/>
      <c r="CN952" s="7" t="inlineStr"/>
      <c r="CO952" s="7" t="inlineStr"/>
      <c r="CP952" s="7" t="inlineStr"/>
      <c r="CQ952" s="7" t="inlineStr"/>
      <c r="CR952" s="7" t="inlineStr"/>
      <c r="CS952" s="7" t="inlineStr"/>
      <c r="CT952" s="7" t="inlineStr"/>
      <c r="CU952" s="7" t="inlineStr"/>
      <c r="CV952" s="7" t="inlineStr"/>
      <c r="CW952" s="7" t="inlineStr"/>
      <c r="CX952" s="7" t="inlineStr"/>
      <c r="CY952" s="7" t="inlineStr"/>
      <c r="CZ952" s="7" t="inlineStr"/>
      <c r="DA952" s="7" t="inlineStr"/>
      <c r="DB952" s="7" t="inlineStr"/>
      <c r="DC952" s="7" t="inlineStr"/>
      <c r="DD952" s="7" t="inlineStr"/>
      <c r="DE952" s="7">
        <f>DG952+DI952+DK952+DM952+DO952+DQ952+DS952+DU952+DW952+DY952+EA952+EC952+EE952</f>
        <v/>
      </c>
      <c r="DF952" s="7">
        <f>DH952+DJ952+DL952+DN952+DP952+DR952+DT952+DV952+DX952+DZ952+EB952+ED952+EF952</f>
        <v/>
      </c>
      <c r="DG952" s="7" t="inlineStr"/>
      <c r="DH952" s="7" t="inlineStr"/>
      <c r="DI952" s="7" t="inlineStr"/>
      <c r="DJ952" s="7" t="inlineStr"/>
      <c r="DK952" s="7" t="inlineStr"/>
      <c r="DL952" s="7" t="inlineStr"/>
      <c r="DM952" s="7" t="inlineStr"/>
      <c r="DN952" s="7" t="inlineStr"/>
      <c r="DO952" s="7" t="inlineStr"/>
      <c r="DP952" s="7" t="inlineStr"/>
      <c r="DQ952" s="7" t="inlineStr"/>
      <c r="DR952" s="7" t="inlineStr"/>
      <c r="DS952" s="7" t="inlineStr"/>
      <c r="DT952" s="7" t="inlineStr"/>
      <c r="DU952" s="7" t="inlineStr"/>
      <c r="DV952" s="7" t="inlineStr"/>
      <c r="DW952" s="7" t="inlineStr"/>
      <c r="DX952" s="7" t="inlineStr"/>
      <c r="DY952" s="7" t="inlineStr"/>
      <c r="DZ952" s="7" t="inlineStr"/>
      <c r="EA952" s="7" t="inlineStr"/>
      <c r="EB952" s="7" t="inlineStr"/>
      <c r="EC952" s="7" t="inlineStr"/>
      <c r="ED952" s="7" t="inlineStr"/>
      <c r="EE952" s="7" t="inlineStr"/>
      <c r="EF952" s="7" t="inlineStr"/>
      <c r="EG952" s="7">
        <f>E952+AU952+BK952+BW952+DE952</f>
        <v/>
      </c>
      <c r="EH952" s="7">
        <f>F952+AV952+BL952+BX952+DF952</f>
        <v/>
      </c>
    </row>
    <row r="953" hidden="1" outlineLevel="1">
      <c r="A953" s="5" t="n">
        <v>151</v>
      </c>
      <c r="B953" s="6" t="inlineStr">
        <is>
          <t>Б ЭРКИНХУЖА (УРТАЧИРЧИК--ДИЛАФРУЗ)-55</t>
        </is>
      </c>
      <c r="C953" s="6" t="inlineStr">
        <is>
          <t>Ташкент</t>
        </is>
      </c>
      <c r="D953" s="6" t="inlineStr">
        <is>
          <t>Ташкент 1</t>
        </is>
      </c>
      <c r="E953" s="7">
        <f>G953+I953+K953+M953+O953+Q953+S953+U953+W953+Y953+AA953+AC953+AE953+AG953+AI953+AK953+AM953+AO953+AQ953+AS953</f>
        <v/>
      </c>
      <c r="F953" s="7">
        <f>H953+J953+L953+N953+P953+R953+T953+V953+X953+Z953+AB953+AD953+AF953+AH953+AJ953+AL953+AN953+AP953+AR953+AT953</f>
        <v/>
      </c>
      <c r="G953" s="7" t="inlineStr"/>
      <c r="H953" s="7" t="inlineStr"/>
      <c r="I953" s="7" t="inlineStr"/>
      <c r="J953" s="7" t="inlineStr"/>
      <c r="K953" s="7" t="inlineStr"/>
      <c r="L953" s="7" t="inlineStr"/>
      <c r="M953" s="7" t="inlineStr"/>
      <c r="N953" s="7" t="inlineStr"/>
      <c r="O953" s="7" t="inlineStr"/>
      <c r="P953" s="7" t="inlineStr"/>
      <c r="Q953" s="7" t="n">
        <v>30</v>
      </c>
      <c r="R953" s="7" t="n">
        <v>6052890</v>
      </c>
      <c r="S953" s="7" t="inlineStr"/>
      <c r="T953" s="7" t="inlineStr"/>
      <c r="U953" s="7" t="inlineStr"/>
      <c r="V953" s="7" t="inlineStr"/>
      <c r="W953" s="7" t="inlineStr"/>
      <c r="X953" s="7" t="inlineStr"/>
      <c r="Y953" s="7" t="inlineStr"/>
      <c r="Z953" s="7" t="inlineStr"/>
      <c r="AA953" s="7" t="inlineStr"/>
      <c r="AB953" s="7" t="inlineStr"/>
      <c r="AC953" s="7" t="inlineStr"/>
      <c r="AD953" s="7" t="inlineStr"/>
      <c r="AE953" s="7" t="inlineStr"/>
      <c r="AF953" s="7" t="inlineStr"/>
      <c r="AG953" s="7" t="inlineStr"/>
      <c r="AH953" s="7" t="inlineStr"/>
      <c r="AI953" s="7" t="inlineStr"/>
      <c r="AJ953" s="7" t="inlineStr"/>
      <c r="AK953" s="7" t="inlineStr"/>
      <c r="AL953" s="7" t="inlineStr"/>
      <c r="AM953" s="7" t="inlineStr"/>
      <c r="AN953" s="7" t="inlineStr"/>
      <c r="AO953" s="7" t="inlineStr"/>
      <c r="AP953" s="7" t="inlineStr"/>
      <c r="AQ953" s="7" t="inlineStr"/>
      <c r="AR953" s="7" t="inlineStr"/>
      <c r="AS953" s="7" t="inlineStr"/>
      <c r="AT953" s="7" t="inlineStr"/>
      <c r="AU953" s="7">
        <f>AW953+AY953+BA953+BC953+BE953+BG953+BI953</f>
        <v/>
      </c>
      <c r="AV953" s="7">
        <f>AX953+AZ953+BB953+BD953+BF953+BH953+BJ953</f>
        <v/>
      </c>
      <c r="AW953" s="7" t="inlineStr"/>
      <c r="AX953" s="7" t="inlineStr"/>
      <c r="AY953" s="7" t="inlineStr"/>
      <c r="AZ953" s="7" t="inlineStr"/>
      <c r="BA953" s="7" t="inlineStr"/>
      <c r="BB953" s="7" t="inlineStr"/>
      <c r="BC953" s="7" t="inlineStr"/>
      <c r="BD953" s="7" t="inlineStr"/>
      <c r="BE953" s="7" t="inlineStr"/>
      <c r="BF953" s="7" t="inlineStr"/>
      <c r="BG953" s="7" t="inlineStr"/>
      <c r="BH953" s="7" t="inlineStr"/>
      <c r="BI953" s="7" t="inlineStr"/>
      <c r="BJ953" s="7" t="inlineStr"/>
      <c r="BK953" s="7">
        <f>BM953+BO953+BQ953+BS953+BU953</f>
        <v/>
      </c>
      <c r="BL953" s="7">
        <f>BN953+BP953+BR953+BT953+BV953</f>
        <v/>
      </c>
      <c r="BM953" s="7" t="inlineStr"/>
      <c r="BN953" s="7" t="inlineStr"/>
      <c r="BO953" s="7" t="inlineStr"/>
      <c r="BP953" s="7" t="inlineStr"/>
      <c r="BQ953" s="7" t="inlineStr"/>
      <c r="BR953" s="7" t="inlineStr"/>
      <c r="BS953" s="7" t="inlineStr"/>
      <c r="BT953" s="7" t="inlineStr"/>
      <c r="BU953" s="7" t="inlineStr"/>
      <c r="BV953" s="7" t="inlineStr"/>
      <c r="BW953" s="7">
        <f>BY953+CA953+CC953+CE953+CG953+CI953+CK953+CM953+CO953+CQ953+CS953+CU953+CW953+CY953+DA953+DC953</f>
        <v/>
      </c>
      <c r="BX953" s="7">
        <f>BZ953+CB953+CD953+CF953+CH953+CJ953+CL953+CN953+CP953+CR953+CT953+CV953+CX953+CZ953+DB953+DD953</f>
        <v/>
      </c>
      <c r="BY953" s="7" t="inlineStr"/>
      <c r="BZ953" s="7" t="inlineStr"/>
      <c r="CA953" s="7" t="inlineStr"/>
      <c r="CB953" s="7" t="inlineStr"/>
      <c r="CC953" s="7" t="inlineStr"/>
      <c r="CD953" s="7" t="inlineStr"/>
      <c r="CE953" s="7" t="inlineStr"/>
      <c r="CF953" s="7" t="inlineStr"/>
      <c r="CG953" s="7" t="inlineStr"/>
      <c r="CH953" s="7" t="inlineStr"/>
      <c r="CI953" s="7" t="inlineStr"/>
      <c r="CJ953" s="7" t="inlineStr"/>
      <c r="CK953" s="7" t="inlineStr"/>
      <c r="CL953" s="7" t="inlineStr"/>
      <c r="CM953" s="7" t="inlineStr"/>
      <c r="CN953" s="7" t="inlineStr"/>
      <c r="CO953" s="7" t="inlineStr"/>
      <c r="CP953" s="7" t="inlineStr"/>
      <c r="CQ953" s="7" t="inlineStr"/>
      <c r="CR953" s="7" t="inlineStr"/>
      <c r="CS953" s="7" t="inlineStr"/>
      <c r="CT953" s="7" t="inlineStr"/>
      <c r="CU953" s="7" t="inlineStr"/>
      <c r="CV953" s="7" t="inlineStr"/>
      <c r="CW953" s="7" t="inlineStr"/>
      <c r="CX953" s="7" t="inlineStr"/>
      <c r="CY953" s="7" t="inlineStr"/>
      <c r="CZ953" s="7" t="inlineStr"/>
      <c r="DA953" s="7" t="inlineStr"/>
      <c r="DB953" s="7" t="inlineStr"/>
      <c r="DC953" s="7" t="inlineStr"/>
      <c r="DD953" s="7" t="inlineStr"/>
      <c r="DE953" s="7">
        <f>DG953+DI953+DK953+DM953+DO953+DQ953+DS953+DU953+DW953+DY953+EA953+EC953+EE953</f>
        <v/>
      </c>
      <c r="DF953" s="7">
        <f>DH953+DJ953+DL953+DN953+DP953+DR953+DT953+DV953+DX953+DZ953+EB953+ED953+EF953</f>
        <v/>
      </c>
      <c r="DG953" s="7" t="inlineStr"/>
      <c r="DH953" s="7" t="inlineStr"/>
      <c r="DI953" s="7" t="inlineStr"/>
      <c r="DJ953" s="7" t="inlineStr"/>
      <c r="DK953" s="7" t="inlineStr"/>
      <c r="DL953" s="7" t="inlineStr"/>
      <c r="DM953" s="7" t="inlineStr"/>
      <c r="DN953" s="7" t="inlineStr"/>
      <c r="DO953" s="7" t="inlineStr"/>
      <c r="DP953" s="7" t="inlineStr"/>
      <c r="DQ953" s="7" t="inlineStr"/>
      <c r="DR953" s="7" t="inlineStr"/>
      <c r="DS953" s="7" t="inlineStr"/>
      <c r="DT953" s="7" t="inlineStr"/>
      <c r="DU953" s="7" t="inlineStr"/>
      <c r="DV953" s="7" t="inlineStr"/>
      <c r="DW953" s="7" t="inlineStr"/>
      <c r="DX953" s="7" t="inlineStr"/>
      <c r="DY953" s="7" t="inlineStr"/>
      <c r="DZ953" s="7" t="inlineStr"/>
      <c r="EA953" s="7" t="inlineStr"/>
      <c r="EB953" s="7" t="inlineStr"/>
      <c r="EC953" s="7" t="inlineStr"/>
      <c r="ED953" s="7" t="inlineStr"/>
      <c r="EE953" s="7" t="inlineStr"/>
      <c r="EF953" s="7" t="inlineStr"/>
      <c r="EG953" s="7">
        <f>E953+AU953+BK953+BW953+DE953</f>
        <v/>
      </c>
      <c r="EH953" s="7">
        <f>F953+AV953+BL953+BX953+DF953</f>
        <v/>
      </c>
    </row>
    <row r="954" hidden="1" outlineLevel="1">
      <c r="A954" s="5" t="n">
        <v>152</v>
      </c>
      <c r="B954" s="6" t="inlineStr">
        <is>
          <t>Б ЯХЁ ОПТИМАЛ ФАРМ (ЧИЛОНЗОР--ГУЛХАЁ)-51</t>
        </is>
      </c>
      <c r="C954" s="6" t="inlineStr">
        <is>
          <t>Ташкент</t>
        </is>
      </c>
      <c r="D954" s="6" t="inlineStr">
        <is>
          <t>Ташкент 2</t>
        </is>
      </c>
      <c r="E954" s="7">
        <f>G954+I954+K954+M954+O954+Q954+S954+U954+W954+Y954+AA954+AC954+AE954+AG954+AI954+AK954+AM954+AO954+AQ954+AS954</f>
        <v/>
      </c>
      <c r="F954" s="7">
        <f>H954+J954+L954+N954+P954+R954+T954+V954+X954+Z954+AB954+AD954+AF954+AH954+AJ954+AL954+AN954+AP954+AR954+AT954</f>
        <v/>
      </c>
      <c r="G954" s="7" t="inlineStr"/>
      <c r="H954" s="7" t="inlineStr"/>
      <c r="I954" s="7" t="inlineStr"/>
      <c r="J954" s="7" t="inlineStr"/>
      <c r="K954" s="7" t="inlineStr"/>
      <c r="L954" s="7" t="inlineStr"/>
      <c r="M954" s="7" t="inlineStr"/>
      <c r="N954" s="7" t="inlineStr"/>
      <c r="O954" s="7" t="inlineStr"/>
      <c r="P954" s="7" t="inlineStr"/>
      <c r="Q954" s="7" t="inlineStr"/>
      <c r="R954" s="7" t="inlineStr"/>
      <c r="S954" s="7" t="inlineStr"/>
      <c r="T954" s="7" t="inlineStr"/>
      <c r="U954" s="7" t="inlineStr"/>
      <c r="V954" s="7" t="inlineStr"/>
      <c r="W954" s="7" t="inlineStr"/>
      <c r="X954" s="7" t="inlineStr"/>
      <c r="Y954" s="7" t="inlineStr"/>
      <c r="Z954" s="7" t="inlineStr"/>
      <c r="AA954" s="7" t="inlineStr"/>
      <c r="AB954" s="7" t="inlineStr"/>
      <c r="AC954" s="7" t="inlineStr"/>
      <c r="AD954" s="7" t="inlineStr"/>
      <c r="AE954" s="7" t="inlineStr"/>
      <c r="AF954" s="7" t="inlineStr"/>
      <c r="AG954" s="7" t="inlineStr"/>
      <c r="AH954" s="7" t="inlineStr"/>
      <c r="AI954" s="7" t="inlineStr"/>
      <c r="AJ954" s="7" t="inlineStr"/>
      <c r="AK954" s="7" t="inlineStr"/>
      <c r="AL954" s="7" t="inlineStr"/>
      <c r="AM954" s="7" t="inlineStr"/>
      <c r="AN954" s="7" t="inlineStr"/>
      <c r="AO954" s="7" t="inlineStr"/>
      <c r="AP954" s="7" t="inlineStr"/>
      <c r="AQ954" s="7" t="inlineStr"/>
      <c r="AR954" s="7" t="inlineStr"/>
      <c r="AS954" s="7" t="inlineStr"/>
      <c r="AT954" s="7" t="inlineStr"/>
      <c r="AU954" s="7">
        <f>AW954+AY954+BA954+BC954+BE954+BG954+BI954</f>
        <v/>
      </c>
      <c r="AV954" s="7">
        <f>AX954+AZ954+BB954+BD954+BF954+BH954+BJ954</f>
        <v/>
      </c>
      <c r="AW954" s="7" t="inlineStr"/>
      <c r="AX954" s="7" t="inlineStr"/>
      <c r="AY954" s="7" t="inlineStr"/>
      <c r="AZ954" s="7" t="inlineStr"/>
      <c r="BA954" s="7" t="inlineStr"/>
      <c r="BB954" s="7" t="inlineStr"/>
      <c r="BC954" s="7" t="inlineStr"/>
      <c r="BD954" s="7" t="inlineStr"/>
      <c r="BE954" s="7" t="inlineStr"/>
      <c r="BF954" s="7" t="inlineStr"/>
      <c r="BG954" s="7" t="inlineStr"/>
      <c r="BH954" s="7" t="inlineStr"/>
      <c r="BI954" s="7" t="inlineStr"/>
      <c r="BJ954" s="7" t="inlineStr"/>
      <c r="BK954" s="7">
        <f>BM954+BO954+BQ954+BS954+BU954</f>
        <v/>
      </c>
      <c r="BL954" s="7">
        <f>BN954+BP954+BR954+BT954+BV954</f>
        <v/>
      </c>
      <c r="BM954" s="7" t="inlineStr"/>
      <c r="BN954" s="7" t="inlineStr"/>
      <c r="BO954" s="7" t="inlineStr"/>
      <c r="BP954" s="7" t="inlineStr"/>
      <c r="BQ954" s="7" t="inlineStr"/>
      <c r="BR954" s="7" t="inlineStr"/>
      <c r="BS954" s="7" t="inlineStr"/>
      <c r="BT954" s="7" t="inlineStr"/>
      <c r="BU954" s="7" t="n">
        <v>2</v>
      </c>
      <c r="BV954" s="7" t="n">
        <v>944400</v>
      </c>
      <c r="BW954" s="7">
        <f>BY954+CA954+CC954+CE954+CG954+CI954+CK954+CM954+CO954+CQ954+CS954+CU954+CW954+CY954+DA954+DC954</f>
        <v/>
      </c>
      <c r="BX954" s="7">
        <f>BZ954+CB954+CD954+CF954+CH954+CJ954+CL954+CN954+CP954+CR954+CT954+CV954+CX954+CZ954+DB954+DD954</f>
        <v/>
      </c>
      <c r="BY954" s="7" t="inlineStr"/>
      <c r="BZ954" s="7" t="inlineStr"/>
      <c r="CA954" s="7" t="inlineStr"/>
      <c r="CB954" s="7" t="inlineStr"/>
      <c r="CC954" s="7" t="inlineStr"/>
      <c r="CD954" s="7" t="inlineStr"/>
      <c r="CE954" s="7" t="inlineStr"/>
      <c r="CF954" s="7" t="inlineStr"/>
      <c r="CG954" s="7" t="inlineStr"/>
      <c r="CH954" s="7" t="inlineStr"/>
      <c r="CI954" s="7" t="inlineStr"/>
      <c r="CJ954" s="7" t="inlineStr"/>
      <c r="CK954" s="7" t="inlineStr"/>
      <c r="CL954" s="7" t="inlineStr"/>
      <c r="CM954" s="7" t="inlineStr"/>
      <c r="CN954" s="7" t="inlineStr"/>
      <c r="CO954" s="7" t="inlineStr"/>
      <c r="CP954" s="7" t="inlineStr"/>
      <c r="CQ954" s="7" t="inlineStr"/>
      <c r="CR954" s="7" t="inlineStr"/>
      <c r="CS954" s="7" t="inlineStr"/>
      <c r="CT954" s="7" t="inlineStr"/>
      <c r="CU954" s="7" t="inlineStr"/>
      <c r="CV954" s="7" t="inlineStr"/>
      <c r="CW954" s="7" t="inlineStr"/>
      <c r="CX954" s="7" t="inlineStr"/>
      <c r="CY954" s="7" t="inlineStr"/>
      <c r="CZ954" s="7" t="inlineStr"/>
      <c r="DA954" s="7" t="inlineStr"/>
      <c r="DB954" s="7" t="inlineStr"/>
      <c r="DC954" s="7" t="inlineStr"/>
      <c r="DD954" s="7" t="inlineStr"/>
      <c r="DE954" s="7">
        <f>DG954+DI954+DK954+DM954+DO954+DQ954+DS954+DU954+DW954+DY954+EA954+EC954+EE954</f>
        <v/>
      </c>
      <c r="DF954" s="7">
        <f>DH954+DJ954+DL954+DN954+DP954+DR954+DT954+DV954+DX954+DZ954+EB954+ED954+EF954</f>
        <v/>
      </c>
      <c r="DG954" s="7" t="inlineStr"/>
      <c r="DH954" s="7" t="inlineStr"/>
      <c r="DI954" s="7" t="inlineStr"/>
      <c r="DJ954" s="7" t="inlineStr"/>
      <c r="DK954" s="7" t="inlineStr"/>
      <c r="DL954" s="7" t="inlineStr"/>
      <c r="DM954" s="7" t="inlineStr"/>
      <c r="DN954" s="7" t="inlineStr"/>
      <c r="DO954" s="7" t="inlineStr"/>
      <c r="DP954" s="7" t="inlineStr"/>
      <c r="DQ954" s="7" t="inlineStr"/>
      <c r="DR954" s="7" t="inlineStr"/>
      <c r="DS954" s="7" t="inlineStr"/>
      <c r="DT954" s="7" t="inlineStr"/>
      <c r="DU954" s="7" t="inlineStr"/>
      <c r="DV954" s="7" t="inlineStr"/>
      <c r="DW954" s="7" t="inlineStr"/>
      <c r="DX954" s="7" t="inlineStr"/>
      <c r="DY954" s="7" t="inlineStr"/>
      <c r="DZ954" s="7" t="inlineStr"/>
      <c r="EA954" s="7" t="inlineStr"/>
      <c r="EB954" s="7" t="inlineStr"/>
      <c r="EC954" s="7" t="inlineStr"/>
      <c r="ED954" s="7" t="inlineStr"/>
      <c r="EE954" s="7" t="inlineStr"/>
      <c r="EF954" s="7" t="inlineStr"/>
      <c r="EG954" s="7">
        <f>E954+AU954+BK954+BW954+DE954</f>
        <v/>
      </c>
      <c r="EH954" s="7">
        <f>F954+AV954+BL954+BX954+DF954</f>
        <v/>
      </c>
    </row>
    <row r="955">
      <c r="A955" s="2" t="n">
        <v>0</v>
      </c>
      <c r="B955" s="3" t="inlineStr">
        <is>
          <t>Shayana</t>
        </is>
      </c>
      <c r="C955" s="3" t="inlineStr"/>
      <c r="D955" s="3" t="inlineStr"/>
      <c r="E955" s="4">
        <f>SUM(E956:E963)</f>
        <v/>
      </c>
      <c r="F955" s="4">
        <f>SUM(F956:F963)</f>
        <v/>
      </c>
      <c r="G955" s="4">
        <f>SUM(G956:G963)</f>
        <v/>
      </c>
      <c r="H955" s="4">
        <f>SUM(H956:H963)</f>
        <v/>
      </c>
      <c r="I955" s="4">
        <f>SUM(I956:I963)</f>
        <v/>
      </c>
      <c r="J955" s="4">
        <f>SUM(J956:J963)</f>
        <v/>
      </c>
      <c r="K955" s="4">
        <f>SUM(K956:K963)</f>
        <v/>
      </c>
      <c r="L955" s="4">
        <f>SUM(L956:L963)</f>
        <v/>
      </c>
      <c r="M955" s="4">
        <f>SUM(M956:M963)</f>
        <v/>
      </c>
      <c r="N955" s="4">
        <f>SUM(N956:N963)</f>
        <v/>
      </c>
      <c r="O955" s="4">
        <f>SUM(O956:O963)</f>
        <v/>
      </c>
      <c r="P955" s="4">
        <f>SUM(P956:P963)</f>
        <v/>
      </c>
      <c r="Q955" s="4">
        <f>SUM(Q956:Q963)</f>
        <v/>
      </c>
      <c r="R955" s="4">
        <f>SUM(R956:R963)</f>
        <v/>
      </c>
      <c r="S955" s="4">
        <f>SUM(S956:S963)</f>
        <v/>
      </c>
      <c r="T955" s="4">
        <f>SUM(T956:T963)</f>
        <v/>
      </c>
      <c r="U955" s="4">
        <f>SUM(U956:U963)</f>
        <v/>
      </c>
      <c r="V955" s="4">
        <f>SUM(V956:V963)</f>
        <v/>
      </c>
      <c r="W955" s="4">
        <f>SUM(W956:W963)</f>
        <v/>
      </c>
      <c r="X955" s="4">
        <f>SUM(X956:X963)</f>
        <v/>
      </c>
      <c r="Y955" s="4">
        <f>SUM(Y956:Y963)</f>
        <v/>
      </c>
      <c r="Z955" s="4">
        <f>SUM(Z956:Z963)</f>
        <v/>
      </c>
      <c r="AA955" s="4">
        <f>SUM(AA956:AA963)</f>
        <v/>
      </c>
      <c r="AB955" s="4">
        <f>SUM(AB956:AB963)</f>
        <v/>
      </c>
      <c r="AC955" s="4">
        <f>SUM(AC956:AC963)</f>
        <v/>
      </c>
      <c r="AD955" s="4">
        <f>SUM(AD956:AD963)</f>
        <v/>
      </c>
      <c r="AE955" s="4">
        <f>SUM(AE956:AE963)</f>
        <v/>
      </c>
      <c r="AF955" s="4">
        <f>SUM(AF956:AF963)</f>
        <v/>
      </c>
      <c r="AG955" s="4">
        <f>SUM(AG956:AG963)</f>
        <v/>
      </c>
      <c r="AH955" s="4">
        <f>SUM(AH956:AH963)</f>
        <v/>
      </c>
      <c r="AI955" s="4">
        <f>SUM(AI956:AI963)</f>
        <v/>
      </c>
      <c r="AJ955" s="4">
        <f>SUM(AJ956:AJ963)</f>
        <v/>
      </c>
      <c r="AK955" s="4">
        <f>SUM(AK956:AK963)</f>
        <v/>
      </c>
      <c r="AL955" s="4">
        <f>SUM(AL956:AL963)</f>
        <v/>
      </c>
      <c r="AM955" s="4">
        <f>SUM(AM956:AM963)</f>
        <v/>
      </c>
      <c r="AN955" s="4">
        <f>SUM(AN956:AN963)</f>
        <v/>
      </c>
      <c r="AO955" s="4">
        <f>SUM(AO956:AO963)</f>
        <v/>
      </c>
      <c r="AP955" s="4">
        <f>SUM(AP956:AP963)</f>
        <v/>
      </c>
      <c r="AQ955" s="4">
        <f>SUM(AQ956:AQ963)</f>
        <v/>
      </c>
      <c r="AR955" s="4">
        <f>SUM(AR956:AR963)</f>
        <v/>
      </c>
      <c r="AS955" s="4">
        <f>SUM(AS956:AS963)</f>
        <v/>
      </c>
      <c r="AT955" s="4">
        <f>SUM(AT956:AT963)</f>
        <v/>
      </c>
      <c r="AU955" s="4">
        <f>SUM(AU956:AU963)</f>
        <v/>
      </c>
      <c r="AV955" s="4">
        <f>SUM(AV956:AV963)</f>
        <v/>
      </c>
      <c r="AW955" s="4">
        <f>SUM(AW956:AW963)</f>
        <v/>
      </c>
      <c r="AX955" s="4">
        <f>SUM(AX956:AX963)</f>
        <v/>
      </c>
      <c r="AY955" s="4">
        <f>SUM(AY956:AY963)</f>
        <v/>
      </c>
      <c r="AZ955" s="4">
        <f>SUM(AZ956:AZ963)</f>
        <v/>
      </c>
      <c r="BA955" s="4">
        <f>SUM(BA956:BA963)</f>
        <v/>
      </c>
      <c r="BB955" s="4">
        <f>SUM(BB956:BB963)</f>
        <v/>
      </c>
      <c r="BC955" s="4">
        <f>SUM(BC956:BC963)</f>
        <v/>
      </c>
      <c r="BD955" s="4">
        <f>SUM(BD956:BD963)</f>
        <v/>
      </c>
      <c r="BE955" s="4">
        <f>SUM(BE956:BE963)</f>
        <v/>
      </c>
      <c r="BF955" s="4">
        <f>SUM(BF956:BF963)</f>
        <v/>
      </c>
      <c r="BG955" s="4">
        <f>SUM(BG956:BG963)</f>
        <v/>
      </c>
      <c r="BH955" s="4">
        <f>SUM(BH956:BH963)</f>
        <v/>
      </c>
      <c r="BI955" s="4">
        <f>SUM(BI956:BI963)</f>
        <v/>
      </c>
      <c r="BJ955" s="4">
        <f>SUM(BJ956:BJ963)</f>
        <v/>
      </c>
      <c r="BK955" s="4">
        <f>SUM(BK956:BK963)</f>
        <v/>
      </c>
      <c r="BL955" s="4">
        <f>SUM(BL956:BL963)</f>
        <v/>
      </c>
      <c r="BM955" s="4">
        <f>SUM(BM956:BM963)</f>
        <v/>
      </c>
      <c r="BN955" s="4">
        <f>SUM(BN956:BN963)</f>
        <v/>
      </c>
      <c r="BO955" s="4">
        <f>SUM(BO956:BO963)</f>
        <v/>
      </c>
      <c r="BP955" s="4">
        <f>SUM(BP956:BP963)</f>
        <v/>
      </c>
      <c r="BQ955" s="4">
        <f>SUM(BQ956:BQ963)</f>
        <v/>
      </c>
      <c r="BR955" s="4">
        <f>SUM(BR956:BR963)</f>
        <v/>
      </c>
      <c r="BS955" s="4">
        <f>SUM(BS956:BS963)</f>
        <v/>
      </c>
      <c r="BT955" s="4">
        <f>SUM(BT956:BT963)</f>
        <v/>
      </c>
      <c r="BU955" s="4">
        <f>SUM(BU956:BU963)</f>
        <v/>
      </c>
      <c r="BV955" s="4">
        <f>SUM(BV956:BV963)</f>
        <v/>
      </c>
      <c r="BW955" s="4">
        <f>SUM(BW956:BW963)</f>
        <v/>
      </c>
      <c r="BX955" s="4">
        <f>SUM(BX956:BX963)</f>
        <v/>
      </c>
      <c r="BY955" s="4">
        <f>SUM(BY956:BY963)</f>
        <v/>
      </c>
      <c r="BZ955" s="4">
        <f>SUM(BZ956:BZ963)</f>
        <v/>
      </c>
      <c r="CA955" s="4">
        <f>SUM(CA956:CA963)</f>
        <v/>
      </c>
      <c r="CB955" s="4">
        <f>SUM(CB956:CB963)</f>
        <v/>
      </c>
      <c r="CC955" s="4">
        <f>SUM(CC956:CC963)</f>
        <v/>
      </c>
      <c r="CD955" s="4">
        <f>SUM(CD956:CD963)</f>
        <v/>
      </c>
      <c r="CE955" s="4">
        <f>SUM(CE956:CE963)</f>
        <v/>
      </c>
      <c r="CF955" s="4">
        <f>SUM(CF956:CF963)</f>
        <v/>
      </c>
      <c r="CG955" s="4">
        <f>SUM(CG956:CG963)</f>
        <v/>
      </c>
      <c r="CH955" s="4">
        <f>SUM(CH956:CH963)</f>
        <v/>
      </c>
      <c r="CI955" s="4">
        <f>SUM(CI956:CI963)</f>
        <v/>
      </c>
      <c r="CJ955" s="4">
        <f>SUM(CJ956:CJ963)</f>
        <v/>
      </c>
      <c r="CK955" s="4">
        <f>SUM(CK956:CK963)</f>
        <v/>
      </c>
      <c r="CL955" s="4">
        <f>SUM(CL956:CL963)</f>
        <v/>
      </c>
      <c r="CM955" s="4">
        <f>SUM(CM956:CM963)</f>
        <v/>
      </c>
      <c r="CN955" s="4">
        <f>SUM(CN956:CN963)</f>
        <v/>
      </c>
      <c r="CO955" s="4">
        <f>SUM(CO956:CO963)</f>
        <v/>
      </c>
      <c r="CP955" s="4">
        <f>SUM(CP956:CP963)</f>
        <v/>
      </c>
      <c r="CQ955" s="4">
        <f>SUM(CQ956:CQ963)</f>
        <v/>
      </c>
      <c r="CR955" s="4">
        <f>SUM(CR956:CR963)</f>
        <v/>
      </c>
      <c r="CS955" s="4">
        <f>SUM(CS956:CS963)</f>
        <v/>
      </c>
      <c r="CT955" s="4">
        <f>SUM(CT956:CT963)</f>
        <v/>
      </c>
      <c r="CU955" s="4">
        <f>SUM(CU956:CU963)</f>
        <v/>
      </c>
      <c r="CV955" s="4">
        <f>SUM(CV956:CV963)</f>
        <v/>
      </c>
      <c r="CW955" s="4">
        <f>SUM(CW956:CW963)</f>
        <v/>
      </c>
      <c r="CX955" s="4">
        <f>SUM(CX956:CX963)</f>
        <v/>
      </c>
      <c r="CY955" s="4">
        <f>SUM(CY956:CY963)</f>
        <v/>
      </c>
      <c r="CZ955" s="4">
        <f>SUM(CZ956:CZ963)</f>
        <v/>
      </c>
      <c r="DA955" s="4">
        <f>SUM(DA956:DA963)</f>
        <v/>
      </c>
      <c r="DB955" s="4">
        <f>SUM(DB956:DB963)</f>
        <v/>
      </c>
      <c r="DC955" s="4">
        <f>SUM(DC956:DC963)</f>
        <v/>
      </c>
      <c r="DD955" s="4">
        <f>SUM(DD956:DD963)</f>
        <v/>
      </c>
      <c r="DE955" s="4">
        <f>SUM(DE956:DE963)</f>
        <v/>
      </c>
      <c r="DF955" s="4">
        <f>SUM(DF956:DF963)</f>
        <v/>
      </c>
      <c r="DG955" s="4">
        <f>SUM(DG956:DG963)</f>
        <v/>
      </c>
      <c r="DH955" s="4">
        <f>SUM(DH956:DH963)</f>
        <v/>
      </c>
      <c r="DI955" s="4">
        <f>SUM(DI956:DI963)</f>
        <v/>
      </c>
      <c r="DJ955" s="4">
        <f>SUM(DJ956:DJ963)</f>
        <v/>
      </c>
      <c r="DK955" s="4">
        <f>SUM(DK956:DK963)</f>
        <v/>
      </c>
      <c r="DL955" s="4">
        <f>SUM(DL956:DL963)</f>
        <v/>
      </c>
      <c r="DM955" s="4">
        <f>SUM(DM956:DM963)</f>
        <v/>
      </c>
      <c r="DN955" s="4">
        <f>SUM(DN956:DN963)</f>
        <v/>
      </c>
      <c r="DO955" s="4">
        <f>SUM(DO956:DO963)</f>
        <v/>
      </c>
      <c r="DP955" s="4">
        <f>SUM(DP956:DP963)</f>
        <v/>
      </c>
      <c r="DQ955" s="4">
        <f>SUM(DQ956:DQ963)</f>
        <v/>
      </c>
      <c r="DR955" s="4">
        <f>SUM(DR956:DR963)</f>
        <v/>
      </c>
      <c r="DS955" s="4">
        <f>SUM(DS956:DS963)</f>
        <v/>
      </c>
      <c r="DT955" s="4">
        <f>SUM(DT956:DT963)</f>
        <v/>
      </c>
      <c r="DU955" s="4">
        <f>SUM(DU956:DU963)</f>
        <v/>
      </c>
      <c r="DV955" s="4">
        <f>SUM(DV956:DV963)</f>
        <v/>
      </c>
      <c r="DW955" s="4">
        <f>SUM(DW956:DW963)</f>
        <v/>
      </c>
      <c r="DX955" s="4">
        <f>SUM(DX956:DX963)</f>
        <v/>
      </c>
      <c r="DY955" s="4">
        <f>SUM(DY956:DY963)</f>
        <v/>
      </c>
      <c r="DZ955" s="4">
        <f>SUM(DZ956:DZ963)</f>
        <v/>
      </c>
      <c r="EA955" s="4">
        <f>SUM(EA956:EA963)</f>
        <v/>
      </c>
      <c r="EB955" s="4">
        <f>SUM(EB956:EB963)</f>
        <v/>
      </c>
      <c r="EC955" s="4">
        <f>SUM(EC956:EC963)</f>
        <v/>
      </c>
      <c r="ED955" s="4">
        <f>SUM(ED956:ED963)</f>
        <v/>
      </c>
      <c r="EE955" s="4">
        <f>SUM(EE956:EE963)</f>
        <v/>
      </c>
      <c r="EF955" s="4">
        <f>SUM(EF956:EF963)</f>
        <v/>
      </c>
      <c r="EG955" s="4">
        <f>SUM(EG956:EG963)</f>
        <v/>
      </c>
      <c r="EH955" s="4">
        <f>SUM(EH956:EH963)</f>
        <v/>
      </c>
    </row>
    <row r="956" hidden="1" outlineLevel="1">
      <c r="A956" s="5" t="n">
        <v>1</v>
      </c>
      <c r="B956" s="6" t="inlineStr">
        <is>
          <t>А-МЕГА БЕК ФАРМ</t>
        </is>
      </c>
      <c r="C956" s="6" t="inlineStr">
        <is>
          <t>Ташкент</t>
        </is>
      </c>
      <c r="D956" s="6" t="inlineStr">
        <is>
          <t>Ташкент 1</t>
        </is>
      </c>
      <c r="E956" s="7">
        <f>G956+I956+K956+M956+O956+Q956+S956+U956+W956+Y956+AA956+AC956+AE956+AG956+AI956+AK956+AM956+AO956+AQ956+AS956</f>
        <v/>
      </c>
      <c r="F956" s="7">
        <f>H956+J956+L956+N956+P956+R956+T956+V956+X956+Z956+AB956+AD956+AF956+AH956+AJ956+AL956+AN956+AP956+AR956+AT956</f>
        <v/>
      </c>
      <c r="G956" s="7" t="inlineStr"/>
      <c r="H956" s="7" t="inlineStr"/>
      <c r="I956" s="7" t="inlineStr"/>
      <c r="J956" s="7" t="inlineStr"/>
      <c r="K956" s="7" t="inlineStr"/>
      <c r="L956" s="7" t="inlineStr"/>
      <c r="M956" s="7" t="inlineStr"/>
      <c r="N956" s="7" t="inlineStr"/>
      <c r="O956" s="7" t="inlineStr"/>
      <c r="P956" s="7" t="inlineStr"/>
      <c r="Q956" s="7" t="inlineStr"/>
      <c r="R956" s="7" t="inlineStr"/>
      <c r="S956" s="7" t="n">
        <v>260</v>
      </c>
      <c r="T956" s="7" t="n">
        <v>1220866.4</v>
      </c>
      <c r="U956" s="7" t="inlineStr"/>
      <c r="V956" s="7" t="inlineStr"/>
      <c r="W956" s="7" t="inlineStr"/>
      <c r="X956" s="7" t="inlineStr"/>
      <c r="Y956" s="7" t="inlineStr"/>
      <c r="Z956" s="7" t="inlineStr"/>
      <c r="AA956" s="7" t="inlineStr"/>
      <c r="AB956" s="7" t="inlineStr"/>
      <c r="AC956" s="7" t="inlineStr"/>
      <c r="AD956" s="7" t="inlineStr"/>
      <c r="AE956" s="7" t="inlineStr"/>
      <c r="AF956" s="7" t="inlineStr"/>
      <c r="AG956" s="7" t="inlineStr"/>
      <c r="AH956" s="7" t="inlineStr"/>
      <c r="AI956" s="7" t="inlineStr"/>
      <c r="AJ956" s="7" t="inlineStr"/>
      <c r="AK956" s="7" t="inlineStr"/>
      <c r="AL956" s="7" t="inlineStr"/>
      <c r="AM956" s="7" t="inlineStr"/>
      <c r="AN956" s="7" t="inlineStr"/>
      <c r="AO956" s="7" t="inlineStr"/>
      <c r="AP956" s="7" t="inlineStr"/>
      <c r="AQ956" s="7" t="inlineStr"/>
      <c r="AR956" s="7" t="inlineStr"/>
      <c r="AS956" s="7" t="inlineStr"/>
      <c r="AT956" s="7" t="inlineStr"/>
      <c r="AU956" s="7">
        <f>AW956+AY956+BA956+BC956+BE956+BG956+BI956</f>
        <v/>
      </c>
      <c r="AV956" s="7">
        <f>AX956+AZ956+BB956+BD956+BF956+BH956+BJ956</f>
        <v/>
      </c>
      <c r="AW956" s="7" t="inlineStr"/>
      <c r="AX956" s="7" t="inlineStr"/>
      <c r="AY956" s="7" t="inlineStr"/>
      <c r="AZ956" s="7" t="inlineStr"/>
      <c r="BA956" s="7" t="inlineStr"/>
      <c r="BB956" s="7" t="inlineStr"/>
      <c r="BC956" s="7" t="inlineStr"/>
      <c r="BD956" s="7" t="inlineStr"/>
      <c r="BE956" s="7" t="inlineStr"/>
      <c r="BF956" s="7" t="inlineStr"/>
      <c r="BG956" s="7" t="inlineStr"/>
      <c r="BH956" s="7" t="inlineStr"/>
      <c r="BI956" s="7" t="inlineStr"/>
      <c r="BJ956" s="7" t="inlineStr"/>
      <c r="BK956" s="7">
        <f>BM956+BO956+BQ956+BS956+BU956</f>
        <v/>
      </c>
      <c r="BL956" s="7">
        <f>BN956+BP956+BR956+BT956+BV956</f>
        <v/>
      </c>
      <c r="BM956" s="7" t="inlineStr"/>
      <c r="BN956" s="7" t="inlineStr"/>
      <c r="BO956" s="7" t="inlineStr"/>
      <c r="BP956" s="7" t="inlineStr"/>
      <c r="BQ956" s="7" t="inlineStr"/>
      <c r="BR956" s="7" t="inlineStr"/>
      <c r="BS956" s="7" t="n">
        <v>1</v>
      </c>
      <c r="BT956" s="7" t="n">
        <v>26918.97</v>
      </c>
      <c r="BU956" s="7" t="inlineStr"/>
      <c r="BV956" s="7" t="inlineStr"/>
      <c r="BW956" s="7">
        <f>BY956+CA956+CC956+CE956+CG956+CI956+CK956+CM956+CO956+CQ956+CS956+CU956+CW956+CY956+DA956+DC956</f>
        <v/>
      </c>
      <c r="BX956" s="7">
        <f>BZ956+CB956+CD956+CF956+CH956+CJ956+CL956+CN956+CP956+CR956+CT956+CV956+CX956+CZ956+DB956+DD956</f>
        <v/>
      </c>
      <c r="BY956" s="7" t="inlineStr"/>
      <c r="BZ956" s="7" t="inlineStr"/>
      <c r="CA956" s="7" t="inlineStr"/>
      <c r="CB956" s="7" t="inlineStr"/>
      <c r="CC956" s="7" t="n">
        <v>1</v>
      </c>
      <c r="CD956" s="7" t="n">
        <v>54525.28</v>
      </c>
      <c r="CE956" s="7" t="inlineStr"/>
      <c r="CF956" s="7" t="inlineStr"/>
      <c r="CG956" s="7" t="inlineStr"/>
      <c r="CH956" s="7" t="inlineStr"/>
      <c r="CI956" s="7" t="n">
        <v>1</v>
      </c>
      <c r="CJ956" s="7" t="n">
        <v>45150</v>
      </c>
      <c r="CK956" s="7" t="inlineStr"/>
      <c r="CL956" s="7" t="inlineStr"/>
      <c r="CM956" s="7" t="inlineStr"/>
      <c r="CN956" s="7" t="inlineStr"/>
      <c r="CO956" s="7" t="n">
        <v>1</v>
      </c>
      <c r="CP956" s="7" t="n">
        <v>49600.93</v>
      </c>
      <c r="CQ956" s="7" t="inlineStr"/>
      <c r="CR956" s="7" t="inlineStr"/>
      <c r="CS956" s="7" t="inlineStr"/>
      <c r="CT956" s="7" t="inlineStr"/>
      <c r="CU956" s="7" t="inlineStr"/>
      <c r="CV956" s="7" t="inlineStr"/>
      <c r="CW956" s="7" t="inlineStr"/>
      <c r="CX956" s="7" t="inlineStr"/>
      <c r="CY956" s="7" t="inlineStr"/>
      <c r="CZ956" s="7" t="inlineStr"/>
      <c r="DA956" s="7" t="inlineStr"/>
      <c r="DB956" s="7" t="inlineStr"/>
      <c r="DC956" s="7" t="inlineStr"/>
      <c r="DD956" s="7" t="inlineStr"/>
      <c r="DE956" s="7">
        <f>DG956+DI956+DK956+DM956+DO956+DQ956+DS956+DU956+DW956+DY956+EA956+EC956+EE956</f>
        <v/>
      </c>
      <c r="DF956" s="7">
        <f>DH956+DJ956+DL956+DN956+DP956+DR956+DT956+DV956+DX956+DZ956+EB956+ED956+EF956</f>
        <v/>
      </c>
      <c r="DG956" s="7" t="inlineStr"/>
      <c r="DH956" s="7" t="inlineStr"/>
      <c r="DI956" s="7" t="inlineStr"/>
      <c r="DJ956" s="7" t="inlineStr"/>
      <c r="DK956" s="7" t="inlineStr"/>
      <c r="DL956" s="7" t="inlineStr"/>
      <c r="DM956" s="7" t="inlineStr"/>
      <c r="DN956" s="7" t="inlineStr"/>
      <c r="DO956" s="7" t="inlineStr"/>
      <c r="DP956" s="7" t="inlineStr"/>
      <c r="DQ956" s="7" t="inlineStr"/>
      <c r="DR956" s="7" t="inlineStr"/>
      <c r="DS956" s="7" t="inlineStr"/>
      <c r="DT956" s="7" t="inlineStr"/>
      <c r="DU956" s="7" t="n">
        <v>1</v>
      </c>
      <c r="DV956" s="7" t="n">
        <v>21615.3</v>
      </c>
      <c r="DW956" s="7" t="n">
        <v>10</v>
      </c>
      <c r="DX956" s="7" t="n">
        <v>407063.8</v>
      </c>
      <c r="DY956" s="7" t="inlineStr"/>
      <c r="DZ956" s="7" t="inlineStr"/>
      <c r="EA956" s="7" t="n">
        <v>100</v>
      </c>
      <c r="EB956" s="7" t="n">
        <v>4141496</v>
      </c>
      <c r="EC956" s="7" t="n">
        <v>100</v>
      </c>
      <c r="ED956" s="7" t="n">
        <v>7476652</v>
      </c>
      <c r="EE956" s="7" t="inlineStr"/>
      <c r="EF956" s="7" t="inlineStr"/>
      <c r="EG956" s="7">
        <f>E956+AU956+BK956+BW956+DE956</f>
        <v/>
      </c>
      <c r="EH956" s="7">
        <f>F956+AV956+BL956+BX956+DF956</f>
        <v/>
      </c>
    </row>
    <row r="957" hidden="1" outlineLevel="1">
      <c r="A957" s="5" t="n">
        <v>2</v>
      </c>
      <c r="B957" s="6" t="inlineStr">
        <is>
          <t>Ал-Насим Фарм</t>
        </is>
      </c>
      <c r="C957" s="6" t="inlineStr">
        <is>
          <t>Ташкент</t>
        </is>
      </c>
      <c r="D957" s="6" t="inlineStr">
        <is>
          <t>Ташкент 1</t>
        </is>
      </c>
      <c r="E957" s="7">
        <f>G957+I957+K957+M957+O957+Q957+S957+U957+W957+Y957+AA957+AC957+AE957+AG957+AI957+AK957+AM957+AO957+AQ957+AS957</f>
        <v/>
      </c>
      <c r="F957" s="7">
        <f>H957+J957+L957+N957+P957+R957+T957+V957+X957+Z957+AB957+AD957+AF957+AH957+AJ957+AL957+AN957+AP957+AR957+AT957</f>
        <v/>
      </c>
      <c r="G957" s="7" t="inlineStr"/>
      <c r="H957" s="7" t="inlineStr"/>
      <c r="I957" s="7" t="inlineStr"/>
      <c r="J957" s="7" t="inlineStr"/>
      <c r="K957" s="7" t="inlineStr"/>
      <c r="L957" s="7" t="inlineStr"/>
      <c r="M957" s="7" t="inlineStr"/>
      <c r="N957" s="7" t="inlineStr"/>
      <c r="O957" s="7" t="inlineStr"/>
      <c r="P957" s="7" t="inlineStr"/>
      <c r="Q957" s="7" t="inlineStr"/>
      <c r="R957" s="7" t="inlineStr"/>
      <c r="S957" s="7" t="inlineStr"/>
      <c r="T957" s="7" t="inlineStr"/>
      <c r="U957" s="7" t="inlineStr"/>
      <c r="V957" s="7" t="inlineStr"/>
      <c r="W957" s="7" t="inlineStr"/>
      <c r="X957" s="7" t="inlineStr"/>
      <c r="Y957" s="7" t="inlineStr"/>
      <c r="Z957" s="7" t="inlineStr"/>
      <c r="AA957" s="7" t="inlineStr"/>
      <c r="AB957" s="7" t="inlineStr"/>
      <c r="AC957" s="7" t="inlineStr"/>
      <c r="AD957" s="7" t="inlineStr"/>
      <c r="AE957" s="7" t="inlineStr"/>
      <c r="AF957" s="7" t="inlineStr"/>
      <c r="AG957" s="7" t="inlineStr"/>
      <c r="AH957" s="7" t="inlineStr"/>
      <c r="AI957" s="7" t="inlineStr"/>
      <c r="AJ957" s="7" t="inlineStr"/>
      <c r="AK957" s="7" t="n">
        <v>381</v>
      </c>
      <c r="AL957" s="7" t="n">
        <v>1667877.03</v>
      </c>
      <c r="AM957" s="7" t="inlineStr"/>
      <c r="AN957" s="7" t="inlineStr"/>
      <c r="AO957" s="7" t="inlineStr"/>
      <c r="AP957" s="7" t="inlineStr"/>
      <c r="AQ957" s="7" t="inlineStr"/>
      <c r="AR957" s="7" t="inlineStr"/>
      <c r="AS957" s="7" t="inlineStr"/>
      <c r="AT957" s="7" t="inlineStr"/>
      <c r="AU957" s="7">
        <f>AW957+AY957+BA957+BC957+BE957+BG957+BI957</f>
        <v/>
      </c>
      <c r="AV957" s="7">
        <f>AX957+AZ957+BB957+BD957+BF957+BH957+BJ957</f>
        <v/>
      </c>
      <c r="AW957" s="7" t="inlineStr"/>
      <c r="AX957" s="7" t="inlineStr"/>
      <c r="AY957" s="7" t="inlineStr"/>
      <c r="AZ957" s="7" t="inlineStr"/>
      <c r="BA957" s="7" t="inlineStr"/>
      <c r="BB957" s="7" t="inlineStr"/>
      <c r="BC957" s="7" t="inlineStr"/>
      <c r="BD957" s="7" t="inlineStr"/>
      <c r="BE957" s="7" t="inlineStr"/>
      <c r="BF957" s="7" t="inlineStr"/>
      <c r="BG957" s="7" t="inlineStr"/>
      <c r="BH957" s="7" t="inlineStr"/>
      <c r="BI957" s="7" t="inlineStr"/>
      <c r="BJ957" s="7" t="inlineStr"/>
      <c r="BK957" s="7">
        <f>BM957+BO957+BQ957+BS957+BU957</f>
        <v/>
      </c>
      <c r="BL957" s="7">
        <f>BN957+BP957+BR957+BT957+BV957</f>
        <v/>
      </c>
      <c r="BM957" s="7" t="inlineStr"/>
      <c r="BN957" s="7" t="inlineStr"/>
      <c r="BO957" s="7" t="inlineStr"/>
      <c r="BP957" s="7" t="inlineStr"/>
      <c r="BQ957" s="7" t="inlineStr"/>
      <c r="BR957" s="7" t="inlineStr"/>
      <c r="BS957" s="7" t="n">
        <v>1</v>
      </c>
      <c r="BT957" s="7" t="n">
        <v>26918.97</v>
      </c>
      <c r="BU957" s="7" t="inlineStr"/>
      <c r="BV957" s="7" t="inlineStr"/>
      <c r="BW957" s="7">
        <f>BY957+CA957+CC957+CE957+CG957+CI957+CK957+CM957+CO957+CQ957+CS957+CU957+CW957+CY957+DA957+DC957</f>
        <v/>
      </c>
      <c r="BX957" s="7">
        <f>BZ957+CB957+CD957+CF957+CH957+CJ957+CL957+CN957+CP957+CR957+CT957+CV957+CX957+CZ957+DB957+DD957</f>
        <v/>
      </c>
      <c r="BY957" s="7" t="inlineStr"/>
      <c r="BZ957" s="7" t="inlineStr"/>
      <c r="CA957" s="7" t="inlineStr"/>
      <c r="CB957" s="7" t="inlineStr"/>
      <c r="CC957" s="7" t="n">
        <v>1</v>
      </c>
      <c r="CD957" s="7" t="n">
        <v>54525.28</v>
      </c>
      <c r="CE957" s="7" t="inlineStr"/>
      <c r="CF957" s="7" t="inlineStr"/>
      <c r="CG957" s="7" t="inlineStr"/>
      <c r="CH957" s="7" t="inlineStr"/>
      <c r="CI957" s="7" t="n">
        <v>1</v>
      </c>
      <c r="CJ957" s="7" t="n">
        <v>45150</v>
      </c>
      <c r="CK957" s="7" t="n">
        <v>250</v>
      </c>
      <c r="CL957" s="7" t="n">
        <v>782857.5</v>
      </c>
      <c r="CM957" s="7" t="inlineStr"/>
      <c r="CN957" s="7" t="inlineStr"/>
      <c r="CO957" s="7" t="n">
        <v>1</v>
      </c>
      <c r="CP957" s="7" t="n">
        <v>48746.42</v>
      </c>
      <c r="CQ957" s="7" t="inlineStr"/>
      <c r="CR957" s="7" t="inlineStr"/>
      <c r="CS957" s="7" t="inlineStr"/>
      <c r="CT957" s="7" t="inlineStr"/>
      <c r="CU957" s="7" t="inlineStr"/>
      <c r="CV957" s="7" t="inlineStr"/>
      <c r="CW957" s="7" t="inlineStr"/>
      <c r="CX957" s="7" t="inlineStr"/>
      <c r="CY957" s="7" t="inlineStr"/>
      <c r="CZ957" s="7" t="inlineStr"/>
      <c r="DA957" s="7" t="inlineStr"/>
      <c r="DB957" s="7" t="inlineStr"/>
      <c r="DC957" s="7" t="inlineStr"/>
      <c r="DD957" s="7" t="inlineStr"/>
      <c r="DE957" s="7">
        <f>DG957+DI957+DK957+DM957+DO957+DQ957+DS957+DU957+DW957+DY957+EA957+EC957+EE957</f>
        <v/>
      </c>
      <c r="DF957" s="7">
        <f>DH957+DJ957+DL957+DN957+DP957+DR957+DT957+DV957+DX957+DZ957+EB957+ED957+EF957</f>
        <v/>
      </c>
      <c r="DG957" s="7" t="inlineStr"/>
      <c r="DH957" s="7" t="inlineStr"/>
      <c r="DI957" s="7" t="inlineStr"/>
      <c r="DJ957" s="7" t="inlineStr"/>
      <c r="DK957" s="7" t="inlineStr"/>
      <c r="DL957" s="7" t="inlineStr"/>
      <c r="DM957" s="7" t="inlineStr"/>
      <c r="DN957" s="7" t="inlineStr"/>
      <c r="DO957" s="7" t="inlineStr"/>
      <c r="DP957" s="7" t="inlineStr"/>
      <c r="DQ957" s="7" t="inlineStr"/>
      <c r="DR957" s="7" t="inlineStr"/>
      <c r="DS957" s="7" t="inlineStr"/>
      <c r="DT957" s="7" t="inlineStr"/>
      <c r="DU957" s="7" t="n">
        <v>1000</v>
      </c>
      <c r="DV957" s="7" t="n">
        <v>21615300</v>
      </c>
      <c r="DW957" s="7" t="n">
        <v>10</v>
      </c>
      <c r="DX957" s="7" t="n">
        <v>407063.8</v>
      </c>
      <c r="DY957" s="7" t="inlineStr"/>
      <c r="DZ957" s="7" t="inlineStr"/>
      <c r="EA957" s="7" t="n">
        <v>20</v>
      </c>
      <c r="EB957" s="7" t="n">
        <v>828299.2</v>
      </c>
      <c r="EC957" s="7" t="n">
        <v>20</v>
      </c>
      <c r="ED957" s="7" t="n">
        <v>1495330.4</v>
      </c>
      <c r="EE957" s="7" t="inlineStr"/>
      <c r="EF957" s="7" t="inlineStr"/>
      <c r="EG957" s="7">
        <f>E957+AU957+BK957+BW957+DE957</f>
        <v/>
      </c>
      <c r="EH957" s="7">
        <f>F957+AV957+BL957+BX957+DF957</f>
        <v/>
      </c>
    </row>
    <row r="958" hidden="1" outlineLevel="1">
      <c r="A958" s="5" t="n">
        <v>3</v>
      </c>
      <c r="B958" s="6" t="inlineStr">
        <is>
          <t>Амира Фарм</t>
        </is>
      </c>
      <c r="C958" s="6" t="inlineStr">
        <is>
          <t>Ташкент</t>
        </is>
      </c>
      <c r="D958" s="6" t="inlineStr">
        <is>
          <t>Ташкент 1</t>
        </is>
      </c>
      <c r="E958" s="7">
        <f>G958+I958+K958+M958+O958+Q958+S958+U958+W958+Y958+AA958+AC958+AE958+AG958+AI958+AK958+AM958+AO958+AQ958+AS958</f>
        <v/>
      </c>
      <c r="F958" s="7">
        <f>H958+J958+L958+N958+P958+R958+T958+V958+X958+Z958+AB958+AD958+AF958+AH958+AJ958+AL958+AN958+AP958+AR958+AT958</f>
        <v/>
      </c>
      <c r="G958" s="7" t="inlineStr"/>
      <c r="H958" s="7" t="inlineStr"/>
      <c r="I958" s="7" t="inlineStr"/>
      <c r="J958" s="7" t="inlineStr"/>
      <c r="K958" s="7" t="inlineStr"/>
      <c r="L958" s="7" t="inlineStr"/>
      <c r="M958" s="7" t="inlineStr"/>
      <c r="N958" s="7" t="inlineStr"/>
      <c r="O958" s="7" t="inlineStr"/>
      <c r="P958" s="7" t="inlineStr"/>
      <c r="Q958" s="7" t="inlineStr"/>
      <c r="R958" s="7" t="inlineStr"/>
      <c r="S958" s="7" t="inlineStr"/>
      <c r="T958" s="7" t="inlineStr"/>
      <c r="U958" s="7" t="inlineStr"/>
      <c r="V958" s="7" t="inlineStr"/>
      <c r="W958" s="7" t="inlineStr"/>
      <c r="X958" s="7" t="inlineStr"/>
      <c r="Y958" s="7" t="inlineStr"/>
      <c r="Z958" s="7" t="inlineStr"/>
      <c r="AA958" s="7" t="inlineStr"/>
      <c r="AB958" s="7" t="inlineStr"/>
      <c r="AC958" s="7" t="inlineStr"/>
      <c r="AD958" s="7" t="inlineStr"/>
      <c r="AE958" s="7" t="inlineStr"/>
      <c r="AF958" s="7" t="inlineStr"/>
      <c r="AG958" s="7" t="inlineStr"/>
      <c r="AH958" s="7" t="inlineStr"/>
      <c r="AI958" s="7" t="inlineStr"/>
      <c r="AJ958" s="7" t="inlineStr"/>
      <c r="AK958" s="7" t="n">
        <v>103</v>
      </c>
      <c r="AL958" s="7" t="n">
        <v>450895.89</v>
      </c>
      <c r="AM958" s="7" t="inlineStr"/>
      <c r="AN958" s="7" t="inlineStr"/>
      <c r="AO958" s="7" t="inlineStr"/>
      <c r="AP958" s="7" t="inlineStr"/>
      <c r="AQ958" s="7" t="inlineStr"/>
      <c r="AR958" s="7" t="inlineStr"/>
      <c r="AS958" s="7" t="inlineStr"/>
      <c r="AT958" s="7" t="inlineStr"/>
      <c r="AU958" s="7">
        <f>AW958+AY958+BA958+BC958+BE958+BG958+BI958</f>
        <v/>
      </c>
      <c r="AV958" s="7">
        <f>AX958+AZ958+BB958+BD958+BF958+BH958+BJ958</f>
        <v/>
      </c>
      <c r="AW958" s="7" t="inlineStr"/>
      <c r="AX958" s="7" t="inlineStr"/>
      <c r="AY958" s="7" t="inlineStr"/>
      <c r="AZ958" s="7" t="inlineStr"/>
      <c r="BA958" s="7" t="inlineStr"/>
      <c r="BB958" s="7" t="inlineStr"/>
      <c r="BC958" s="7" t="inlineStr"/>
      <c r="BD958" s="7" t="inlineStr"/>
      <c r="BE958" s="7" t="inlineStr"/>
      <c r="BF958" s="7" t="inlineStr"/>
      <c r="BG958" s="7" t="inlineStr"/>
      <c r="BH958" s="7" t="inlineStr"/>
      <c r="BI958" s="7" t="inlineStr"/>
      <c r="BJ958" s="7" t="inlineStr"/>
      <c r="BK958" s="7">
        <f>BM958+BO958+BQ958+BS958+BU958</f>
        <v/>
      </c>
      <c r="BL958" s="7">
        <f>BN958+BP958+BR958+BT958+BV958</f>
        <v/>
      </c>
      <c r="BM958" s="7" t="inlineStr"/>
      <c r="BN958" s="7" t="inlineStr"/>
      <c r="BO958" s="7" t="inlineStr"/>
      <c r="BP958" s="7" t="inlineStr"/>
      <c r="BQ958" s="7" t="inlineStr"/>
      <c r="BR958" s="7" t="inlineStr"/>
      <c r="BS958" s="7" t="n">
        <v>1</v>
      </c>
      <c r="BT958" s="7" t="n">
        <v>26918.97</v>
      </c>
      <c r="BU958" s="7" t="inlineStr"/>
      <c r="BV958" s="7" t="inlineStr"/>
      <c r="BW958" s="7">
        <f>BY958+CA958+CC958+CE958+CG958+CI958+CK958+CM958+CO958+CQ958+CS958+CU958+CW958+CY958+DA958+DC958</f>
        <v/>
      </c>
      <c r="BX958" s="7">
        <f>BZ958+CB958+CD958+CF958+CH958+CJ958+CL958+CN958+CP958+CR958+CT958+CV958+CX958+CZ958+DB958+DD958</f>
        <v/>
      </c>
      <c r="BY958" s="7" t="inlineStr"/>
      <c r="BZ958" s="7" t="inlineStr"/>
      <c r="CA958" s="7" t="inlineStr"/>
      <c r="CB958" s="7" t="inlineStr"/>
      <c r="CC958" s="7" t="n">
        <v>5</v>
      </c>
      <c r="CD958" s="7" t="n">
        <v>272626.4000000001</v>
      </c>
      <c r="CE958" s="7" t="inlineStr"/>
      <c r="CF958" s="7" t="inlineStr"/>
      <c r="CG958" s="7" t="inlineStr"/>
      <c r="CH958" s="7" t="inlineStr"/>
      <c r="CI958" s="7" t="n">
        <v>15</v>
      </c>
      <c r="CJ958" s="7" t="n">
        <v>677250</v>
      </c>
      <c r="CK958" s="7" t="inlineStr"/>
      <c r="CL958" s="7" t="inlineStr"/>
      <c r="CM958" s="7" t="inlineStr"/>
      <c r="CN958" s="7" t="inlineStr"/>
      <c r="CO958" s="7" t="n">
        <v>30</v>
      </c>
      <c r="CP958" s="7" t="n">
        <v>1488027.9</v>
      </c>
      <c r="CQ958" s="7" t="inlineStr"/>
      <c r="CR958" s="7" t="inlineStr"/>
      <c r="CS958" s="7" t="inlineStr"/>
      <c r="CT958" s="7" t="inlineStr"/>
      <c r="CU958" s="7" t="inlineStr"/>
      <c r="CV958" s="7" t="inlineStr"/>
      <c r="CW958" s="7" t="inlineStr"/>
      <c r="CX958" s="7" t="inlineStr"/>
      <c r="CY958" s="7" t="inlineStr"/>
      <c r="CZ958" s="7" t="inlineStr"/>
      <c r="DA958" s="7" t="inlineStr"/>
      <c r="DB958" s="7" t="inlineStr"/>
      <c r="DC958" s="7" t="inlineStr"/>
      <c r="DD958" s="7" t="inlineStr"/>
      <c r="DE958" s="7">
        <f>DG958+DI958+DK958+DM958+DO958+DQ958+DS958+DU958+DW958+DY958+EA958+EC958+EE958</f>
        <v/>
      </c>
      <c r="DF958" s="7">
        <f>DH958+DJ958+DL958+DN958+DP958+DR958+DT958+DV958+DX958+DZ958+EB958+ED958+EF958</f>
        <v/>
      </c>
      <c r="DG958" s="7" t="inlineStr"/>
      <c r="DH958" s="7" t="inlineStr"/>
      <c r="DI958" s="7" t="inlineStr"/>
      <c r="DJ958" s="7" t="inlineStr"/>
      <c r="DK958" s="7" t="inlineStr"/>
      <c r="DL958" s="7" t="inlineStr"/>
      <c r="DM958" s="7" t="inlineStr"/>
      <c r="DN958" s="7" t="inlineStr"/>
      <c r="DO958" s="7" t="inlineStr"/>
      <c r="DP958" s="7" t="inlineStr"/>
      <c r="DQ958" s="7" t="inlineStr"/>
      <c r="DR958" s="7" t="inlineStr"/>
      <c r="DS958" s="7" t="inlineStr"/>
      <c r="DT958" s="7" t="inlineStr"/>
      <c r="DU958" s="7" t="n">
        <v>40</v>
      </c>
      <c r="DV958" s="7" t="n">
        <v>864612</v>
      </c>
      <c r="DW958" s="7" t="n">
        <v>10</v>
      </c>
      <c r="DX958" s="7" t="n">
        <v>407063.8</v>
      </c>
      <c r="DY958" s="7" t="inlineStr"/>
      <c r="DZ958" s="7" t="inlineStr"/>
      <c r="EA958" s="7" t="n">
        <v>1</v>
      </c>
      <c r="EB958" s="7" t="n">
        <v>41414.96</v>
      </c>
      <c r="EC958" s="7" t="n">
        <v>10</v>
      </c>
      <c r="ED958" s="7" t="n">
        <v>747665.2</v>
      </c>
      <c r="EE958" s="7" t="inlineStr"/>
      <c r="EF958" s="7" t="inlineStr"/>
      <c r="EG958" s="7">
        <f>E958+AU958+BK958+BW958+DE958</f>
        <v/>
      </c>
      <c r="EH958" s="7">
        <f>F958+AV958+BL958+BX958+DF958</f>
        <v/>
      </c>
    </row>
    <row r="959" hidden="1" outlineLevel="1">
      <c r="A959" s="5" t="n">
        <v>4</v>
      </c>
      <c r="B959" s="6" t="inlineStr">
        <is>
          <t>ГЕНЕСИС ТРЕЙД</t>
        </is>
      </c>
      <c r="C959" s="6" t="inlineStr">
        <is>
          <t>Ташкент</t>
        </is>
      </c>
      <c r="D959" s="6" t="inlineStr">
        <is>
          <t>Ташкент 1</t>
        </is>
      </c>
      <c r="E959" s="7">
        <f>G959+I959+K959+M959+O959+Q959+S959+U959+W959+Y959+AA959+AC959+AE959+AG959+AI959+AK959+AM959+AO959+AQ959+AS959</f>
        <v/>
      </c>
      <c r="F959" s="7">
        <f>H959+J959+L959+N959+P959+R959+T959+V959+X959+Z959+AB959+AD959+AF959+AH959+AJ959+AL959+AN959+AP959+AR959+AT959</f>
        <v/>
      </c>
      <c r="G959" s="7" t="inlineStr"/>
      <c r="H959" s="7" t="inlineStr"/>
      <c r="I959" s="7" t="inlineStr"/>
      <c r="J959" s="7" t="inlineStr"/>
      <c r="K959" s="7" t="inlineStr"/>
      <c r="L959" s="7" t="inlineStr"/>
      <c r="M959" s="7" t="inlineStr"/>
      <c r="N959" s="7" t="inlineStr"/>
      <c r="O959" s="7" t="inlineStr"/>
      <c r="P959" s="7" t="inlineStr"/>
      <c r="Q959" s="7" t="inlineStr"/>
      <c r="R959" s="7" t="inlineStr"/>
      <c r="S959" s="7" t="inlineStr"/>
      <c r="T959" s="7" t="inlineStr"/>
      <c r="U959" s="7" t="inlineStr"/>
      <c r="V959" s="7" t="inlineStr"/>
      <c r="W959" s="7" t="inlineStr"/>
      <c r="X959" s="7" t="inlineStr"/>
      <c r="Y959" s="7" t="inlineStr"/>
      <c r="Z959" s="7" t="inlineStr"/>
      <c r="AA959" s="7" t="inlineStr"/>
      <c r="AB959" s="7" t="inlineStr"/>
      <c r="AC959" s="7" t="inlineStr"/>
      <c r="AD959" s="7" t="inlineStr"/>
      <c r="AE959" s="7" t="inlineStr"/>
      <c r="AF959" s="7" t="inlineStr"/>
      <c r="AG959" s="7" t="inlineStr"/>
      <c r="AH959" s="7" t="inlineStr"/>
      <c r="AI959" s="7" t="inlineStr"/>
      <c r="AJ959" s="7" t="inlineStr"/>
      <c r="AK959" s="7" t="inlineStr"/>
      <c r="AL959" s="7" t="inlineStr"/>
      <c r="AM959" s="7" t="n">
        <v>419</v>
      </c>
      <c r="AN959" s="7" t="n">
        <v>1211140.45</v>
      </c>
      <c r="AO959" s="7" t="inlineStr"/>
      <c r="AP959" s="7" t="inlineStr"/>
      <c r="AQ959" s="7" t="inlineStr"/>
      <c r="AR959" s="7" t="inlineStr"/>
      <c r="AS959" s="7" t="inlineStr"/>
      <c r="AT959" s="7" t="inlineStr"/>
      <c r="AU959" s="7">
        <f>AW959+AY959+BA959+BC959+BE959+BG959+BI959</f>
        <v/>
      </c>
      <c r="AV959" s="7">
        <f>AX959+AZ959+BB959+BD959+BF959+BH959+BJ959</f>
        <v/>
      </c>
      <c r="AW959" s="7" t="inlineStr"/>
      <c r="AX959" s="7" t="inlineStr"/>
      <c r="AY959" s="7" t="inlineStr"/>
      <c r="AZ959" s="7" t="inlineStr"/>
      <c r="BA959" s="7" t="inlineStr"/>
      <c r="BB959" s="7" t="inlineStr"/>
      <c r="BC959" s="7" t="inlineStr"/>
      <c r="BD959" s="7" t="inlineStr"/>
      <c r="BE959" s="7" t="inlineStr"/>
      <c r="BF959" s="7" t="inlineStr"/>
      <c r="BG959" s="7" t="inlineStr"/>
      <c r="BH959" s="7" t="inlineStr"/>
      <c r="BI959" s="7" t="inlineStr"/>
      <c r="BJ959" s="7" t="inlineStr"/>
      <c r="BK959" s="7">
        <f>BM959+BO959+BQ959+BS959+BU959</f>
        <v/>
      </c>
      <c r="BL959" s="7">
        <f>BN959+BP959+BR959+BT959+BV959</f>
        <v/>
      </c>
      <c r="BM959" s="7" t="inlineStr"/>
      <c r="BN959" s="7" t="inlineStr"/>
      <c r="BO959" s="7" t="inlineStr"/>
      <c r="BP959" s="7" t="inlineStr"/>
      <c r="BQ959" s="7" t="inlineStr"/>
      <c r="BR959" s="7" t="inlineStr"/>
      <c r="BS959" s="7" t="n">
        <v>1</v>
      </c>
      <c r="BT959" s="7" t="n">
        <v>26918.97</v>
      </c>
      <c r="BU959" s="7" t="inlineStr"/>
      <c r="BV959" s="7" t="inlineStr"/>
      <c r="BW959" s="7">
        <f>BY959+CA959+CC959+CE959+CG959+CI959+CK959+CM959+CO959+CQ959+CS959+CU959+CW959+CY959+DA959+DC959</f>
        <v/>
      </c>
      <c r="BX959" s="7">
        <f>BZ959+CB959+CD959+CF959+CH959+CJ959+CL959+CN959+CP959+CR959+CT959+CV959+CX959+CZ959+DB959+DD959</f>
        <v/>
      </c>
      <c r="BY959" s="7" t="inlineStr"/>
      <c r="BZ959" s="7" t="inlineStr"/>
      <c r="CA959" s="7" t="inlineStr"/>
      <c r="CB959" s="7" t="inlineStr"/>
      <c r="CC959" s="7" t="n">
        <v>1</v>
      </c>
      <c r="CD959" s="7" t="n">
        <v>54525.28</v>
      </c>
      <c r="CE959" s="7" t="inlineStr"/>
      <c r="CF959" s="7" t="inlineStr"/>
      <c r="CG959" s="7" t="inlineStr"/>
      <c r="CH959" s="7" t="inlineStr"/>
      <c r="CI959" s="7" t="n">
        <v>1</v>
      </c>
      <c r="CJ959" s="7" t="n">
        <v>45150</v>
      </c>
      <c r="CK959" s="7" t="inlineStr"/>
      <c r="CL959" s="7" t="inlineStr"/>
      <c r="CM959" s="7" t="inlineStr"/>
      <c r="CN959" s="7" t="inlineStr"/>
      <c r="CO959" s="7" t="n">
        <v>1</v>
      </c>
      <c r="CP959" s="7" t="n">
        <v>49600.93</v>
      </c>
      <c r="CQ959" s="7" t="inlineStr"/>
      <c r="CR959" s="7" t="inlineStr"/>
      <c r="CS959" s="7" t="inlineStr"/>
      <c r="CT959" s="7" t="inlineStr"/>
      <c r="CU959" s="7" t="inlineStr"/>
      <c r="CV959" s="7" t="inlineStr"/>
      <c r="CW959" s="7" t="inlineStr"/>
      <c r="CX959" s="7" t="inlineStr"/>
      <c r="CY959" s="7" t="inlineStr"/>
      <c r="CZ959" s="7" t="inlineStr"/>
      <c r="DA959" s="7" t="inlineStr"/>
      <c r="DB959" s="7" t="inlineStr"/>
      <c r="DC959" s="7" t="inlineStr"/>
      <c r="DD959" s="7" t="inlineStr"/>
      <c r="DE959" s="7">
        <f>DG959+DI959+DK959+DM959+DO959+DQ959+DS959+DU959+DW959+DY959+EA959+EC959+EE959</f>
        <v/>
      </c>
      <c r="DF959" s="7">
        <f>DH959+DJ959+DL959+DN959+DP959+DR959+DT959+DV959+DX959+DZ959+EB959+ED959+EF959</f>
        <v/>
      </c>
      <c r="DG959" s="7" t="inlineStr"/>
      <c r="DH959" s="7" t="inlineStr"/>
      <c r="DI959" s="7" t="inlineStr"/>
      <c r="DJ959" s="7" t="inlineStr"/>
      <c r="DK959" s="7" t="inlineStr"/>
      <c r="DL959" s="7" t="inlineStr"/>
      <c r="DM959" s="7" t="inlineStr"/>
      <c r="DN959" s="7" t="inlineStr"/>
      <c r="DO959" s="7" t="inlineStr"/>
      <c r="DP959" s="7" t="inlineStr"/>
      <c r="DQ959" s="7" t="inlineStr"/>
      <c r="DR959" s="7" t="inlineStr"/>
      <c r="DS959" s="7" t="inlineStr"/>
      <c r="DT959" s="7" t="inlineStr"/>
      <c r="DU959" s="7" t="n">
        <v>5</v>
      </c>
      <c r="DV959" s="7" t="n">
        <v>91192.85000000001</v>
      </c>
      <c r="DW959" s="7" t="n">
        <v>5</v>
      </c>
      <c r="DX959" s="7" t="n">
        <v>203531.9</v>
      </c>
      <c r="DY959" s="7" t="inlineStr"/>
      <c r="DZ959" s="7" t="inlineStr"/>
      <c r="EA959" s="7" t="n">
        <v>100</v>
      </c>
      <c r="EB959" s="7" t="n">
        <v>4141496</v>
      </c>
      <c r="EC959" s="7" t="n">
        <v>100</v>
      </c>
      <c r="ED959" s="7" t="n">
        <v>7476652</v>
      </c>
      <c r="EE959" s="7" t="inlineStr"/>
      <c r="EF959" s="7" t="inlineStr"/>
      <c r="EG959" s="7">
        <f>E959+AU959+BK959+BW959+DE959</f>
        <v/>
      </c>
      <c r="EH959" s="7">
        <f>F959+AV959+BL959+BX959+DF959</f>
        <v/>
      </c>
    </row>
    <row r="960" hidden="1" outlineLevel="1">
      <c r="A960" s="5" t="n">
        <v>5</v>
      </c>
      <c r="B960" s="6" t="inlineStr">
        <is>
          <t>ГРАНД ФАРМ ТРЕЙД</t>
        </is>
      </c>
      <c r="C960" s="6" t="inlineStr">
        <is>
          <t>Ташкент</t>
        </is>
      </c>
      <c r="D960" s="6" t="inlineStr">
        <is>
          <t>Ташкент 1</t>
        </is>
      </c>
      <c r="E960" s="7">
        <f>G960+I960+K960+M960+O960+Q960+S960+U960+W960+Y960+AA960+AC960+AE960+AG960+AI960+AK960+AM960+AO960+AQ960+AS960</f>
        <v/>
      </c>
      <c r="F960" s="7">
        <f>H960+J960+L960+N960+P960+R960+T960+V960+X960+Z960+AB960+AD960+AF960+AH960+AJ960+AL960+AN960+AP960+AR960+AT960</f>
        <v/>
      </c>
      <c r="G960" s="7" t="n">
        <v>4000</v>
      </c>
      <c r="H960" s="7" t="n">
        <v>218400440</v>
      </c>
      <c r="I960" s="7" t="inlineStr"/>
      <c r="J960" s="7" t="inlineStr"/>
      <c r="K960" s="7" t="inlineStr"/>
      <c r="L960" s="7" t="inlineStr"/>
      <c r="M960" s="7" t="inlineStr"/>
      <c r="N960" s="7" t="inlineStr"/>
      <c r="O960" s="7" t="n">
        <v>12000</v>
      </c>
      <c r="P960" s="7" t="n">
        <v>386084040</v>
      </c>
      <c r="Q960" s="7" t="n">
        <v>59600</v>
      </c>
      <c r="R960" s="7" t="n">
        <v>3930325500</v>
      </c>
      <c r="S960" s="7" t="n">
        <v>2592</v>
      </c>
      <c r="T960" s="7" t="n">
        <v>11939270.4</v>
      </c>
      <c r="U960" s="7" t="inlineStr"/>
      <c r="V960" s="7" t="inlineStr"/>
      <c r="W960" s="7" t="n">
        <v>12960</v>
      </c>
      <c r="X960" s="7" t="n">
        <v>88779240</v>
      </c>
      <c r="Y960" s="7" t="n">
        <v>2592</v>
      </c>
      <c r="Z960" s="7" t="n">
        <v>11939270.4</v>
      </c>
      <c r="AA960" s="7" t="inlineStr"/>
      <c r="AB960" s="7" t="inlineStr"/>
      <c r="AC960" s="7" t="n">
        <v>3000</v>
      </c>
      <c r="AD960" s="7" t="n">
        <v>78577860</v>
      </c>
      <c r="AE960" s="7" t="n">
        <v>3500</v>
      </c>
      <c r="AF960" s="7" t="n">
        <v>69481510</v>
      </c>
      <c r="AG960" s="7" t="inlineStr"/>
      <c r="AH960" s="7" t="inlineStr"/>
      <c r="AI960" s="7" t="n">
        <v>500</v>
      </c>
      <c r="AJ960" s="7" t="n">
        <v>9131855</v>
      </c>
      <c r="AK960" s="7" t="n">
        <v>2592</v>
      </c>
      <c r="AL960" s="7" t="n">
        <v>11130696</v>
      </c>
      <c r="AM960" s="7" t="n">
        <v>2592</v>
      </c>
      <c r="AN960" s="7" t="n">
        <v>7349590.079999999</v>
      </c>
      <c r="AO960" s="7" t="inlineStr"/>
      <c r="AP960" s="7" t="inlineStr"/>
      <c r="AQ960" s="7" t="inlineStr"/>
      <c r="AR960" s="7" t="inlineStr"/>
      <c r="AS960" s="7" t="inlineStr"/>
      <c r="AT960" s="7" t="inlineStr"/>
      <c r="AU960" s="7">
        <f>AW960+AY960+BA960+BC960+BE960+BG960+BI960</f>
        <v/>
      </c>
      <c r="AV960" s="7">
        <f>AX960+AZ960+BB960+BD960+BF960+BH960+BJ960</f>
        <v/>
      </c>
      <c r="AW960" s="7" t="n">
        <v>200</v>
      </c>
      <c r="AX960" s="7" t="n">
        <v>86502000</v>
      </c>
      <c r="AY960" s="7" t="n">
        <v>50</v>
      </c>
      <c r="AZ960" s="7" t="n">
        <v>26868403.5</v>
      </c>
      <c r="BA960" s="7" t="inlineStr"/>
      <c r="BB960" s="7" t="inlineStr"/>
      <c r="BC960" s="7" t="inlineStr"/>
      <c r="BD960" s="7" t="inlineStr"/>
      <c r="BE960" s="7" t="inlineStr"/>
      <c r="BF960" s="7" t="inlineStr"/>
      <c r="BG960" s="7" t="n">
        <v>5000</v>
      </c>
      <c r="BH960" s="7" t="n">
        <v>182132050</v>
      </c>
      <c r="BI960" s="7" t="inlineStr"/>
      <c r="BJ960" s="7" t="inlineStr"/>
      <c r="BK960" s="7">
        <f>BM960+BO960+BQ960+BS960+BU960</f>
        <v/>
      </c>
      <c r="BL960" s="7">
        <f>BN960+BP960+BR960+BT960+BV960</f>
        <v/>
      </c>
      <c r="BM960" s="7" t="n">
        <v>1440</v>
      </c>
      <c r="BN960" s="7" t="n">
        <v>155699510.4</v>
      </c>
      <c r="BO960" s="7" t="n">
        <v>3000</v>
      </c>
      <c r="BP960" s="7" t="n">
        <v>56051520</v>
      </c>
      <c r="BQ960" s="7" t="n">
        <v>5040</v>
      </c>
      <c r="BR960" s="7" t="n">
        <v>256028119.2</v>
      </c>
      <c r="BS960" s="7" t="inlineStr"/>
      <c r="BT960" s="7" t="inlineStr"/>
      <c r="BU960" s="7" t="inlineStr"/>
      <c r="BV960" s="7" t="inlineStr"/>
      <c r="BW960" s="7">
        <f>BY960+CA960+CC960+CE960+CG960+CI960+CK960+CM960+CO960+CQ960+CS960+CU960+CW960+CY960+DA960+DC960</f>
        <v/>
      </c>
      <c r="BX960" s="7">
        <f>BZ960+CB960+CD960+CF960+CH960+CJ960+CL960+CN960+CP960+CR960+CT960+CV960+CX960+CZ960+DB960+DD960</f>
        <v/>
      </c>
      <c r="BY960" s="7" t="inlineStr"/>
      <c r="BZ960" s="7" t="inlineStr"/>
      <c r="CA960" s="7" t="n">
        <v>12000</v>
      </c>
      <c r="CB960" s="7" t="n">
        <v>182844600</v>
      </c>
      <c r="CC960" s="7" t="n">
        <v>600</v>
      </c>
      <c r="CD960" s="7" t="n">
        <v>32092026</v>
      </c>
      <c r="CE960" s="7" t="inlineStr"/>
      <c r="CF960" s="7" t="inlineStr"/>
      <c r="CG960" s="7" t="inlineStr"/>
      <c r="CH960" s="7" t="inlineStr"/>
      <c r="CI960" s="7" t="inlineStr"/>
      <c r="CJ960" s="7" t="inlineStr"/>
      <c r="CK960" s="7" t="n">
        <v>2592</v>
      </c>
      <c r="CL960" s="7" t="n">
        <v>7962053.760000001</v>
      </c>
      <c r="CM960" s="7" t="inlineStr"/>
      <c r="CN960" s="7" t="inlineStr"/>
      <c r="CO960" s="7" t="n">
        <v>1500</v>
      </c>
      <c r="CP960" s="7" t="n">
        <v>72984225</v>
      </c>
      <c r="CQ960" s="7" t="inlineStr"/>
      <c r="CR960" s="7" t="inlineStr"/>
      <c r="CS960" s="7" t="inlineStr"/>
      <c r="CT960" s="7" t="inlineStr"/>
      <c r="CU960" s="7" t="inlineStr"/>
      <c r="CV960" s="7" t="inlineStr"/>
      <c r="CW960" s="7" t="inlineStr"/>
      <c r="CX960" s="7" t="inlineStr"/>
      <c r="CY960" s="7" t="inlineStr"/>
      <c r="CZ960" s="7" t="inlineStr"/>
      <c r="DA960" s="7" t="n">
        <v>2592</v>
      </c>
      <c r="DB960" s="7" t="n">
        <v>6737152.32</v>
      </c>
      <c r="DC960" s="7" t="inlineStr"/>
      <c r="DD960" s="7" t="inlineStr"/>
      <c r="DE960" s="7">
        <f>DG960+DI960+DK960+DM960+DO960+DQ960+DS960+DU960+DW960+DY960+EA960+EC960+EE960</f>
        <v/>
      </c>
      <c r="DF960" s="7">
        <f>DH960+DJ960+DL960+DN960+DP960+DR960+DT960+DV960+DX960+DZ960+EB960+ED960+EF960</f>
        <v/>
      </c>
      <c r="DG960" s="7" t="inlineStr"/>
      <c r="DH960" s="7" t="inlineStr"/>
      <c r="DI960" s="7" t="inlineStr"/>
      <c r="DJ960" s="7" t="inlineStr"/>
      <c r="DK960" s="7" t="inlineStr"/>
      <c r="DL960" s="7" t="inlineStr"/>
      <c r="DM960" s="7" t="inlineStr"/>
      <c r="DN960" s="7" t="inlineStr"/>
      <c r="DO960" s="7" t="n">
        <v>1000</v>
      </c>
      <c r="DP960" s="7" t="n">
        <v>45813530</v>
      </c>
      <c r="DQ960" s="7" t="inlineStr"/>
      <c r="DR960" s="7" t="inlineStr"/>
      <c r="DS960" s="7" t="n">
        <v>960</v>
      </c>
      <c r="DT960" s="7" t="n">
        <v>37502928</v>
      </c>
      <c r="DU960" s="7" t="n">
        <v>10000</v>
      </c>
      <c r="DV960" s="7" t="n">
        <v>212035800</v>
      </c>
      <c r="DW960" s="7" t="inlineStr"/>
      <c r="DX960" s="7" t="inlineStr"/>
      <c r="DY960" s="7" t="n">
        <v>3000</v>
      </c>
      <c r="DZ960" s="7" t="n">
        <v>124215090</v>
      </c>
      <c r="EA960" s="7" t="n">
        <v>2000</v>
      </c>
      <c r="EB960" s="7" t="n">
        <v>81252200</v>
      </c>
      <c r="EC960" s="7" t="n">
        <v>1000</v>
      </c>
      <c r="ED960" s="7" t="n">
        <v>73342400</v>
      </c>
      <c r="EE960" s="7" t="inlineStr"/>
      <c r="EF960" s="7" t="inlineStr"/>
      <c r="EG960" s="7">
        <f>E960+AU960+BK960+BW960+DE960</f>
        <v/>
      </c>
      <c r="EH960" s="7">
        <f>F960+AV960+BL960+BX960+DF960</f>
        <v/>
      </c>
    </row>
    <row r="961" hidden="1" outlineLevel="1">
      <c r="A961" s="5" t="n">
        <v>6</v>
      </c>
      <c r="B961" s="6" t="inlineStr">
        <is>
          <t>Имудон-Фарм</t>
        </is>
      </c>
      <c r="C961" s="6" t="inlineStr">
        <is>
          <t>Ташкент</t>
        </is>
      </c>
      <c r="D961" s="6" t="inlineStr">
        <is>
          <t>Ташкент 1</t>
        </is>
      </c>
      <c r="E961" s="7">
        <f>G961+I961+K961+M961+O961+Q961+S961+U961+W961+Y961+AA961+AC961+AE961+AG961+AI961+AK961+AM961+AO961+AQ961+AS961</f>
        <v/>
      </c>
      <c r="F961" s="7">
        <f>H961+J961+L961+N961+P961+R961+T961+V961+X961+Z961+AB961+AD961+AF961+AH961+AJ961+AL961+AN961+AP961+AR961+AT961</f>
        <v/>
      </c>
      <c r="G961" s="7" t="inlineStr"/>
      <c r="H961" s="7" t="inlineStr"/>
      <c r="I961" s="7" t="inlineStr"/>
      <c r="J961" s="7" t="inlineStr"/>
      <c r="K961" s="7" t="inlineStr"/>
      <c r="L961" s="7" t="inlineStr"/>
      <c r="M961" s="7" t="inlineStr"/>
      <c r="N961" s="7" t="inlineStr"/>
      <c r="O961" s="7" t="inlineStr"/>
      <c r="P961" s="7" t="inlineStr"/>
      <c r="Q961" s="7" t="inlineStr"/>
      <c r="R961" s="7" t="inlineStr"/>
      <c r="S961" s="7" t="n">
        <v>433</v>
      </c>
      <c r="T961" s="7" t="n">
        <v>2033212.12</v>
      </c>
      <c r="U961" s="7" t="inlineStr"/>
      <c r="V961" s="7" t="inlineStr"/>
      <c r="W961" s="7" t="inlineStr"/>
      <c r="X961" s="7" t="inlineStr"/>
      <c r="Y961" s="7" t="inlineStr"/>
      <c r="Z961" s="7" t="inlineStr"/>
      <c r="AA961" s="7" t="inlineStr"/>
      <c r="AB961" s="7" t="inlineStr"/>
      <c r="AC961" s="7" t="inlineStr"/>
      <c r="AD961" s="7" t="inlineStr"/>
      <c r="AE961" s="7" t="inlineStr"/>
      <c r="AF961" s="7" t="inlineStr"/>
      <c r="AG961" s="7" t="inlineStr"/>
      <c r="AH961" s="7" t="inlineStr"/>
      <c r="AI961" s="7" t="inlineStr"/>
      <c r="AJ961" s="7" t="inlineStr"/>
      <c r="AK961" s="7" t="inlineStr"/>
      <c r="AL961" s="7" t="inlineStr"/>
      <c r="AM961" s="7" t="inlineStr"/>
      <c r="AN961" s="7" t="inlineStr"/>
      <c r="AO961" s="7" t="inlineStr"/>
      <c r="AP961" s="7" t="inlineStr"/>
      <c r="AQ961" s="7" t="inlineStr"/>
      <c r="AR961" s="7" t="inlineStr"/>
      <c r="AS961" s="7" t="inlineStr"/>
      <c r="AT961" s="7" t="inlineStr"/>
      <c r="AU961" s="7">
        <f>AW961+AY961+BA961+BC961+BE961+BG961+BI961</f>
        <v/>
      </c>
      <c r="AV961" s="7">
        <f>AX961+AZ961+BB961+BD961+BF961+BH961+BJ961</f>
        <v/>
      </c>
      <c r="AW961" s="7" t="inlineStr"/>
      <c r="AX961" s="7" t="inlineStr"/>
      <c r="AY961" s="7" t="inlineStr"/>
      <c r="AZ961" s="7" t="inlineStr"/>
      <c r="BA961" s="7" t="inlineStr"/>
      <c r="BB961" s="7" t="inlineStr"/>
      <c r="BC961" s="7" t="inlineStr"/>
      <c r="BD961" s="7" t="inlineStr"/>
      <c r="BE961" s="7" t="inlineStr"/>
      <c r="BF961" s="7" t="inlineStr"/>
      <c r="BG961" s="7" t="inlineStr"/>
      <c r="BH961" s="7" t="inlineStr"/>
      <c r="BI961" s="7" t="inlineStr"/>
      <c r="BJ961" s="7" t="inlineStr"/>
      <c r="BK961" s="7">
        <f>BM961+BO961+BQ961+BS961+BU961</f>
        <v/>
      </c>
      <c r="BL961" s="7">
        <f>BN961+BP961+BR961+BT961+BV961</f>
        <v/>
      </c>
      <c r="BM961" s="7" t="inlineStr"/>
      <c r="BN961" s="7" t="inlineStr"/>
      <c r="BO961" s="7" t="inlineStr"/>
      <c r="BP961" s="7" t="inlineStr"/>
      <c r="BQ961" s="7" t="inlineStr"/>
      <c r="BR961" s="7" t="inlineStr"/>
      <c r="BS961" s="7" t="n">
        <v>1</v>
      </c>
      <c r="BT961" s="7" t="n">
        <v>26918.97</v>
      </c>
      <c r="BU961" s="7" t="inlineStr"/>
      <c r="BV961" s="7" t="inlineStr"/>
      <c r="BW961" s="7">
        <f>BY961+CA961+CC961+CE961+CG961+CI961+CK961+CM961+CO961+CQ961+CS961+CU961+CW961+CY961+DA961+DC961</f>
        <v/>
      </c>
      <c r="BX961" s="7">
        <f>BZ961+CB961+CD961+CF961+CH961+CJ961+CL961+CN961+CP961+CR961+CT961+CV961+CX961+CZ961+DB961+DD961</f>
        <v/>
      </c>
      <c r="BY961" s="7" t="inlineStr"/>
      <c r="BZ961" s="7" t="inlineStr"/>
      <c r="CA961" s="7" t="inlineStr"/>
      <c r="CB961" s="7" t="inlineStr"/>
      <c r="CC961" s="7" t="n">
        <v>1</v>
      </c>
      <c r="CD961" s="7" t="n">
        <v>54525.28</v>
      </c>
      <c r="CE961" s="7" t="inlineStr"/>
      <c r="CF961" s="7" t="inlineStr"/>
      <c r="CG961" s="7" t="inlineStr"/>
      <c r="CH961" s="7" t="inlineStr"/>
      <c r="CI961" s="7" t="n">
        <v>1</v>
      </c>
      <c r="CJ961" s="7" t="n">
        <v>45150</v>
      </c>
      <c r="CK961" s="7" t="inlineStr"/>
      <c r="CL961" s="7" t="inlineStr"/>
      <c r="CM961" s="7" t="inlineStr"/>
      <c r="CN961" s="7" t="inlineStr"/>
      <c r="CO961" s="7" t="n">
        <v>1</v>
      </c>
      <c r="CP961" s="7" t="n">
        <v>49600.93</v>
      </c>
      <c r="CQ961" s="7" t="inlineStr"/>
      <c r="CR961" s="7" t="inlineStr"/>
      <c r="CS961" s="7" t="inlineStr"/>
      <c r="CT961" s="7" t="inlineStr"/>
      <c r="CU961" s="7" t="inlineStr"/>
      <c r="CV961" s="7" t="inlineStr"/>
      <c r="CW961" s="7" t="inlineStr"/>
      <c r="CX961" s="7" t="inlineStr"/>
      <c r="CY961" s="7" t="inlineStr"/>
      <c r="CZ961" s="7" t="inlineStr"/>
      <c r="DA961" s="7" t="inlineStr"/>
      <c r="DB961" s="7" t="inlineStr"/>
      <c r="DC961" s="7" t="inlineStr"/>
      <c r="DD961" s="7" t="inlineStr"/>
      <c r="DE961" s="7">
        <f>DG961+DI961+DK961+DM961+DO961+DQ961+DS961+DU961+DW961+DY961+EA961+EC961+EE961</f>
        <v/>
      </c>
      <c r="DF961" s="7">
        <f>DH961+DJ961+DL961+DN961+DP961+DR961+DT961+DV961+DX961+DZ961+EB961+ED961+EF961</f>
        <v/>
      </c>
      <c r="DG961" s="7" t="inlineStr"/>
      <c r="DH961" s="7" t="inlineStr"/>
      <c r="DI961" s="7" t="inlineStr"/>
      <c r="DJ961" s="7" t="inlineStr"/>
      <c r="DK961" s="7" t="inlineStr"/>
      <c r="DL961" s="7" t="inlineStr"/>
      <c r="DM961" s="7" t="inlineStr"/>
      <c r="DN961" s="7" t="inlineStr"/>
      <c r="DO961" s="7" t="inlineStr"/>
      <c r="DP961" s="7" t="inlineStr"/>
      <c r="DQ961" s="7" t="inlineStr"/>
      <c r="DR961" s="7" t="inlineStr"/>
      <c r="DS961" s="7" t="inlineStr"/>
      <c r="DT961" s="7" t="inlineStr"/>
      <c r="DU961" s="7" t="n">
        <v>920</v>
      </c>
      <c r="DV961" s="7" t="n">
        <v>19886076</v>
      </c>
      <c r="DW961" s="7" t="n">
        <v>1</v>
      </c>
      <c r="DX961" s="7" t="n">
        <v>40706.38</v>
      </c>
      <c r="DY961" s="7" t="inlineStr"/>
      <c r="DZ961" s="7" t="inlineStr"/>
      <c r="EA961" s="7" t="n">
        <v>1</v>
      </c>
      <c r="EB961" s="7" t="n">
        <v>41414.96</v>
      </c>
      <c r="EC961" s="7" t="n">
        <v>1</v>
      </c>
      <c r="ED961" s="7" t="n">
        <v>74766.52</v>
      </c>
      <c r="EE961" s="7" t="inlineStr"/>
      <c r="EF961" s="7" t="inlineStr"/>
      <c r="EG961" s="7">
        <f>E961+AU961+BK961+BW961+DE961</f>
        <v/>
      </c>
      <c r="EH961" s="7">
        <f>F961+AV961+BL961+BX961+DF961</f>
        <v/>
      </c>
    </row>
    <row r="962" hidden="1" outlineLevel="1">
      <c r="A962" s="5" t="n">
        <v>7</v>
      </c>
      <c r="B962" s="6" t="inlineStr">
        <is>
          <t>ЛИДЕР ФАРМГРУП</t>
        </is>
      </c>
      <c r="C962" s="6" t="inlineStr">
        <is>
          <t>Ташкент</t>
        </is>
      </c>
      <c r="D962" s="6" t="inlineStr">
        <is>
          <t>Ташкент 1</t>
        </is>
      </c>
      <c r="E962" s="7">
        <f>G962+I962+K962+M962+O962+Q962+S962+U962+W962+Y962+AA962+AC962+AE962+AG962+AI962+AK962+AM962+AO962+AQ962+AS962</f>
        <v/>
      </c>
      <c r="F962" s="7">
        <f>H962+J962+L962+N962+P962+R962+T962+V962+X962+Z962+AB962+AD962+AF962+AH962+AJ962+AL962+AN962+AP962+AR962+AT962</f>
        <v/>
      </c>
      <c r="G962" s="7" t="inlineStr"/>
      <c r="H962" s="7" t="inlineStr"/>
      <c r="I962" s="7" t="inlineStr"/>
      <c r="J962" s="7" t="inlineStr"/>
      <c r="K962" s="7" t="inlineStr"/>
      <c r="L962" s="7" t="inlineStr"/>
      <c r="M962" s="7" t="inlineStr"/>
      <c r="N962" s="7" t="inlineStr"/>
      <c r="O962" s="7" t="inlineStr"/>
      <c r="P962" s="7" t="inlineStr"/>
      <c r="Q962" s="7" t="inlineStr"/>
      <c r="R962" s="7" t="inlineStr"/>
      <c r="S962" s="7" t="n">
        <v>102</v>
      </c>
      <c r="T962" s="7" t="n">
        <v>478955.28</v>
      </c>
      <c r="U962" s="7" t="inlineStr"/>
      <c r="V962" s="7" t="inlineStr"/>
      <c r="W962" s="7" t="inlineStr"/>
      <c r="X962" s="7" t="inlineStr"/>
      <c r="Y962" s="7" t="inlineStr"/>
      <c r="Z962" s="7" t="inlineStr"/>
      <c r="AA962" s="7" t="inlineStr"/>
      <c r="AB962" s="7" t="inlineStr"/>
      <c r="AC962" s="7" t="inlineStr"/>
      <c r="AD962" s="7" t="inlineStr"/>
      <c r="AE962" s="7" t="inlineStr"/>
      <c r="AF962" s="7" t="inlineStr"/>
      <c r="AG962" s="7" t="inlineStr"/>
      <c r="AH962" s="7" t="inlineStr"/>
      <c r="AI962" s="7" t="inlineStr"/>
      <c r="AJ962" s="7" t="inlineStr"/>
      <c r="AK962" s="7" t="inlineStr"/>
      <c r="AL962" s="7" t="inlineStr"/>
      <c r="AM962" s="7" t="inlineStr"/>
      <c r="AN962" s="7" t="inlineStr"/>
      <c r="AO962" s="7" t="inlineStr"/>
      <c r="AP962" s="7" t="inlineStr"/>
      <c r="AQ962" s="7" t="inlineStr"/>
      <c r="AR962" s="7" t="inlineStr"/>
      <c r="AS962" s="7" t="inlineStr"/>
      <c r="AT962" s="7" t="inlineStr"/>
      <c r="AU962" s="7">
        <f>AW962+AY962+BA962+BC962+BE962+BG962+BI962</f>
        <v/>
      </c>
      <c r="AV962" s="7">
        <f>AX962+AZ962+BB962+BD962+BF962+BH962+BJ962</f>
        <v/>
      </c>
      <c r="AW962" s="7" t="inlineStr"/>
      <c r="AX962" s="7" t="inlineStr"/>
      <c r="AY962" s="7" t="inlineStr"/>
      <c r="AZ962" s="7" t="inlineStr"/>
      <c r="BA962" s="7" t="inlineStr"/>
      <c r="BB962" s="7" t="inlineStr"/>
      <c r="BC962" s="7" t="inlineStr"/>
      <c r="BD962" s="7" t="inlineStr"/>
      <c r="BE962" s="7" t="inlineStr"/>
      <c r="BF962" s="7" t="inlineStr"/>
      <c r="BG962" s="7" t="inlineStr"/>
      <c r="BH962" s="7" t="inlineStr"/>
      <c r="BI962" s="7" t="inlineStr"/>
      <c r="BJ962" s="7" t="inlineStr"/>
      <c r="BK962" s="7">
        <f>BM962+BO962+BQ962+BS962+BU962</f>
        <v/>
      </c>
      <c r="BL962" s="7">
        <f>BN962+BP962+BR962+BT962+BV962</f>
        <v/>
      </c>
      <c r="BM962" s="7" t="inlineStr"/>
      <c r="BN962" s="7" t="inlineStr"/>
      <c r="BO962" s="7" t="inlineStr"/>
      <c r="BP962" s="7" t="inlineStr"/>
      <c r="BQ962" s="7" t="inlineStr"/>
      <c r="BR962" s="7" t="inlineStr"/>
      <c r="BS962" s="7" t="n">
        <v>1</v>
      </c>
      <c r="BT962" s="7" t="n">
        <v>26918.97</v>
      </c>
      <c r="BU962" s="7" t="inlineStr"/>
      <c r="BV962" s="7" t="inlineStr"/>
      <c r="BW962" s="7">
        <f>BY962+CA962+CC962+CE962+CG962+CI962+CK962+CM962+CO962+CQ962+CS962+CU962+CW962+CY962+DA962+DC962</f>
        <v/>
      </c>
      <c r="BX962" s="7">
        <f>BZ962+CB962+CD962+CF962+CH962+CJ962+CL962+CN962+CP962+CR962+CT962+CV962+CX962+CZ962+DB962+DD962</f>
        <v/>
      </c>
      <c r="BY962" s="7" t="inlineStr"/>
      <c r="BZ962" s="7" t="inlineStr"/>
      <c r="CA962" s="7" t="inlineStr"/>
      <c r="CB962" s="7" t="inlineStr"/>
      <c r="CC962" s="7" t="n">
        <v>1</v>
      </c>
      <c r="CD962" s="7" t="n">
        <v>54525.28</v>
      </c>
      <c r="CE962" s="7" t="inlineStr"/>
      <c r="CF962" s="7" t="inlineStr"/>
      <c r="CG962" s="7" t="inlineStr"/>
      <c r="CH962" s="7" t="inlineStr"/>
      <c r="CI962" s="7" t="n">
        <v>1</v>
      </c>
      <c r="CJ962" s="7" t="n">
        <v>45150</v>
      </c>
      <c r="CK962" s="7" t="inlineStr"/>
      <c r="CL962" s="7" t="inlineStr"/>
      <c r="CM962" s="7" t="inlineStr"/>
      <c r="CN962" s="7" t="inlineStr"/>
      <c r="CO962" s="7" t="n">
        <v>1</v>
      </c>
      <c r="CP962" s="7" t="n">
        <v>49600.93</v>
      </c>
      <c r="CQ962" s="7" t="inlineStr"/>
      <c r="CR962" s="7" t="inlineStr"/>
      <c r="CS962" s="7" t="inlineStr"/>
      <c r="CT962" s="7" t="inlineStr"/>
      <c r="CU962" s="7" t="inlineStr"/>
      <c r="CV962" s="7" t="inlineStr"/>
      <c r="CW962" s="7" t="inlineStr"/>
      <c r="CX962" s="7" t="inlineStr"/>
      <c r="CY962" s="7" t="inlineStr"/>
      <c r="CZ962" s="7" t="inlineStr"/>
      <c r="DA962" s="7" t="inlineStr"/>
      <c r="DB962" s="7" t="inlineStr"/>
      <c r="DC962" s="7" t="inlineStr"/>
      <c r="DD962" s="7" t="inlineStr"/>
      <c r="DE962" s="7">
        <f>DG962+DI962+DK962+DM962+DO962+DQ962+DS962+DU962+DW962+DY962+EA962+EC962+EE962</f>
        <v/>
      </c>
      <c r="DF962" s="7">
        <f>DH962+DJ962+DL962+DN962+DP962+DR962+DT962+DV962+DX962+DZ962+EB962+ED962+EF962</f>
        <v/>
      </c>
      <c r="DG962" s="7" t="inlineStr"/>
      <c r="DH962" s="7" t="inlineStr"/>
      <c r="DI962" s="7" t="inlineStr"/>
      <c r="DJ962" s="7" t="inlineStr"/>
      <c r="DK962" s="7" t="inlineStr"/>
      <c r="DL962" s="7" t="inlineStr"/>
      <c r="DM962" s="7" t="inlineStr"/>
      <c r="DN962" s="7" t="inlineStr"/>
      <c r="DO962" s="7" t="inlineStr"/>
      <c r="DP962" s="7" t="inlineStr"/>
      <c r="DQ962" s="7" t="inlineStr"/>
      <c r="DR962" s="7" t="inlineStr"/>
      <c r="DS962" s="7" t="inlineStr"/>
      <c r="DT962" s="7" t="inlineStr"/>
      <c r="DU962" s="7" t="n">
        <v>15</v>
      </c>
      <c r="DV962" s="7" t="n">
        <v>324229.5</v>
      </c>
      <c r="DW962" s="7" t="n">
        <v>20</v>
      </c>
      <c r="DX962" s="7" t="n">
        <v>814127.6</v>
      </c>
      <c r="DY962" s="7" t="inlineStr"/>
      <c r="DZ962" s="7" t="inlineStr"/>
      <c r="EA962" s="7" t="n">
        <v>30</v>
      </c>
      <c r="EB962" s="7" t="n">
        <v>1242448.8</v>
      </c>
      <c r="EC962" s="7" t="n">
        <v>30</v>
      </c>
      <c r="ED962" s="7" t="n">
        <v>2242995.6</v>
      </c>
      <c r="EE962" s="7" t="inlineStr"/>
      <c r="EF962" s="7" t="inlineStr"/>
      <c r="EG962" s="7">
        <f>E962+AU962+BK962+BW962+DE962</f>
        <v/>
      </c>
      <c r="EH962" s="7">
        <f>F962+AV962+BL962+BX962+DF962</f>
        <v/>
      </c>
    </row>
    <row r="963" hidden="1" outlineLevel="1">
      <c r="A963" s="5" t="n">
        <v>8</v>
      </c>
      <c r="B963" s="6" t="inlineStr">
        <is>
          <t>Малвало</t>
        </is>
      </c>
      <c r="C963" s="6" t="inlineStr">
        <is>
          <t>Ташкент</t>
        </is>
      </c>
      <c r="D963" s="6" t="inlineStr">
        <is>
          <t>Ташкент 1</t>
        </is>
      </c>
      <c r="E963" s="7">
        <f>G963+I963+K963+M963+O963+Q963+S963+U963+W963+Y963+AA963+AC963+AE963+AG963+AI963+AK963+AM963+AO963+AQ963+AS963</f>
        <v/>
      </c>
      <c r="F963" s="7">
        <f>H963+J963+L963+N963+P963+R963+T963+V963+X963+Z963+AB963+AD963+AF963+AH963+AJ963+AL963+AN963+AP963+AR963+AT963</f>
        <v/>
      </c>
      <c r="G963" s="7" t="inlineStr"/>
      <c r="H963" s="7" t="inlineStr"/>
      <c r="I963" s="7" t="inlineStr"/>
      <c r="J963" s="7" t="inlineStr"/>
      <c r="K963" s="7" t="inlineStr"/>
      <c r="L963" s="7" t="inlineStr"/>
      <c r="M963" s="7" t="inlineStr"/>
      <c r="N963" s="7" t="inlineStr"/>
      <c r="O963" s="7" t="inlineStr"/>
      <c r="P963" s="7" t="inlineStr"/>
      <c r="Q963" s="7" t="inlineStr"/>
      <c r="R963" s="7" t="inlineStr"/>
      <c r="S963" s="7" t="inlineStr"/>
      <c r="T963" s="7" t="inlineStr"/>
      <c r="U963" s="7" t="inlineStr"/>
      <c r="V963" s="7" t="inlineStr"/>
      <c r="W963" s="7" t="inlineStr"/>
      <c r="X963" s="7" t="inlineStr"/>
      <c r="Y963" s="7" t="inlineStr"/>
      <c r="Z963" s="7" t="inlineStr"/>
      <c r="AA963" s="7" t="inlineStr"/>
      <c r="AB963" s="7" t="inlineStr"/>
      <c r="AC963" s="7" t="inlineStr"/>
      <c r="AD963" s="7" t="inlineStr"/>
      <c r="AE963" s="7" t="inlineStr"/>
      <c r="AF963" s="7" t="inlineStr"/>
      <c r="AG963" s="7" t="inlineStr"/>
      <c r="AH963" s="7" t="inlineStr"/>
      <c r="AI963" s="7" t="inlineStr"/>
      <c r="AJ963" s="7" t="inlineStr"/>
      <c r="AK963" s="7" t="inlineStr"/>
      <c r="AL963" s="7" t="inlineStr"/>
      <c r="AM963" s="7" t="inlineStr"/>
      <c r="AN963" s="7" t="inlineStr"/>
      <c r="AO963" s="7" t="inlineStr"/>
      <c r="AP963" s="7" t="inlineStr"/>
      <c r="AQ963" s="7" t="inlineStr"/>
      <c r="AR963" s="7" t="inlineStr"/>
      <c r="AS963" s="7" t="inlineStr"/>
      <c r="AT963" s="7" t="inlineStr"/>
      <c r="AU963" s="7">
        <f>AW963+AY963+BA963+BC963+BE963+BG963+BI963</f>
        <v/>
      </c>
      <c r="AV963" s="7">
        <f>AX963+AZ963+BB963+BD963+BF963+BH963+BJ963</f>
        <v/>
      </c>
      <c r="AW963" s="7" t="inlineStr"/>
      <c r="AX963" s="7" t="inlineStr"/>
      <c r="AY963" s="7" t="inlineStr"/>
      <c r="AZ963" s="7" t="inlineStr"/>
      <c r="BA963" s="7" t="inlineStr"/>
      <c r="BB963" s="7" t="inlineStr"/>
      <c r="BC963" s="7" t="inlineStr"/>
      <c r="BD963" s="7" t="inlineStr"/>
      <c r="BE963" s="7" t="inlineStr"/>
      <c r="BF963" s="7" t="inlineStr"/>
      <c r="BG963" s="7" t="inlineStr"/>
      <c r="BH963" s="7" t="inlineStr"/>
      <c r="BI963" s="7" t="inlineStr"/>
      <c r="BJ963" s="7" t="inlineStr"/>
      <c r="BK963" s="7">
        <f>BM963+BO963+BQ963+BS963+BU963</f>
        <v/>
      </c>
      <c r="BL963" s="7">
        <f>BN963+BP963+BR963+BT963+BV963</f>
        <v/>
      </c>
      <c r="BM963" s="7" t="inlineStr"/>
      <c r="BN963" s="7" t="inlineStr"/>
      <c r="BO963" s="7" t="inlineStr"/>
      <c r="BP963" s="7" t="inlineStr"/>
      <c r="BQ963" s="7" t="inlineStr"/>
      <c r="BR963" s="7" t="inlineStr"/>
      <c r="BS963" s="7" t="n">
        <v>1</v>
      </c>
      <c r="BT963" s="7" t="n">
        <v>26918.97</v>
      </c>
      <c r="BU963" s="7" t="inlineStr"/>
      <c r="BV963" s="7" t="inlineStr"/>
      <c r="BW963" s="7">
        <f>BY963+CA963+CC963+CE963+CG963+CI963+CK963+CM963+CO963+CQ963+CS963+CU963+CW963+CY963+DA963+DC963</f>
        <v/>
      </c>
      <c r="BX963" s="7">
        <f>BZ963+CB963+CD963+CF963+CH963+CJ963+CL963+CN963+CP963+CR963+CT963+CV963+CX963+CZ963+DB963+DD963</f>
        <v/>
      </c>
      <c r="BY963" s="7" t="inlineStr"/>
      <c r="BZ963" s="7" t="inlineStr"/>
      <c r="CA963" s="7" t="inlineStr"/>
      <c r="CB963" s="7" t="inlineStr"/>
      <c r="CC963" s="7" t="n">
        <v>1</v>
      </c>
      <c r="CD963" s="7" t="n">
        <v>54525.28</v>
      </c>
      <c r="CE963" s="7" t="inlineStr"/>
      <c r="CF963" s="7" t="inlineStr"/>
      <c r="CG963" s="7" t="inlineStr"/>
      <c r="CH963" s="7" t="inlineStr"/>
      <c r="CI963" s="7" t="n">
        <v>1</v>
      </c>
      <c r="CJ963" s="7" t="n">
        <v>45150</v>
      </c>
      <c r="CK963" s="7" t="n">
        <v>355</v>
      </c>
      <c r="CL963" s="7" t="n">
        <v>1111657.65</v>
      </c>
      <c r="CM963" s="7" t="inlineStr"/>
      <c r="CN963" s="7" t="inlineStr"/>
      <c r="CO963" s="7" t="n">
        <v>1</v>
      </c>
      <c r="CP963" s="7" t="n">
        <v>49600.93</v>
      </c>
      <c r="CQ963" s="7" t="inlineStr"/>
      <c r="CR963" s="7" t="inlineStr"/>
      <c r="CS963" s="7" t="inlineStr"/>
      <c r="CT963" s="7" t="inlineStr"/>
      <c r="CU963" s="7" t="inlineStr"/>
      <c r="CV963" s="7" t="inlineStr"/>
      <c r="CW963" s="7" t="inlineStr"/>
      <c r="CX963" s="7" t="inlineStr"/>
      <c r="CY963" s="7" t="inlineStr"/>
      <c r="CZ963" s="7" t="inlineStr"/>
      <c r="DA963" s="7" t="inlineStr"/>
      <c r="DB963" s="7" t="inlineStr"/>
      <c r="DC963" s="7" t="inlineStr"/>
      <c r="DD963" s="7" t="inlineStr"/>
      <c r="DE963" s="7">
        <f>DG963+DI963+DK963+DM963+DO963+DQ963+DS963+DU963+DW963+DY963+EA963+EC963+EE963</f>
        <v/>
      </c>
      <c r="DF963" s="7">
        <f>DH963+DJ963+DL963+DN963+DP963+DR963+DT963+DV963+DX963+DZ963+EB963+ED963+EF963</f>
        <v/>
      </c>
      <c r="DG963" s="7" t="inlineStr"/>
      <c r="DH963" s="7" t="inlineStr"/>
      <c r="DI963" s="7" t="inlineStr"/>
      <c r="DJ963" s="7" t="inlineStr"/>
      <c r="DK963" s="7" t="inlineStr"/>
      <c r="DL963" s="7" t="inlineStr"/>
      <c r="DM963" s="7" t="inlineStr"/>
      <c r="DN963" s="7" t="inlineStr"/>
      <c r="DO963" s="7" t="inlineStr"/>
      <c r="DP963" s="7" t="inlineStr"/>
      <c r="DQ963" s="7" t="inlineStr"/>
      <c r="DR963" s="7" t="inlineStr"/>
      <c r="DS963" s="7" t="inlineStr"/>
      <c r="DT963" s="7" t="inlineStr"/>
      <c r="DU963" s="7" t="n">
        <v>500</v>
      </c>
      <c r="DV963" s="7" t="n">
        <v>10807650</v>
      </c>
      <c r="DW963" s="7" t="n">
        <v>1</v>
      </c>
      <c r="DX963" s="7" t="n">
        <v>40706.38</v>
      </c>
      <c r="DY963" s="7" t="inlineStr"/>
      <c r="DZ963" s="7" t="inlineStr"/>
      <c r="EA963" s="7" t="n">
        <v>1</v>
      </c>
      <c r="EB963" s="7" t="n">
        <v>41414.96</v>
      </c>
      <c r="EC963" s="7" t="n">
        <v>1</v>
      </c>
      <c r="ED963" s="7" t="n">
        <v>74766.52</v>
      </c>
      <c r="EE963" s="7" t="inlineStr"/>
      <c r="EF963" s="7" t="inlineStr"/>
      <c r="EG963" s="7">
        <f>E963+AU963+BK963+BW963+DE963</f>
        <v/>
      </c>
      <c r="EH963" s="7">
        <f>F963+AV963+BL963+BX963+DF963</f>
        <v/>
      </c>
    </row>
    <row r="964">
      <c r="A964" s="8" t="n"/>
      <c r="B964" s="8" t="inlineStr">
        <is>
          <t>FINAL SUM</t>
        </is>
      </c>
      <c r="C964" s="8" t="n"/>
      <c r="D964" s="8" t="n"/>
      <c r="E964" s="9">
        <f>E4+E336+E796+E802+E955</f>
        <v/>
      </c>
      <c r="F964" s="9">
        <f>F4+F336+F796+F802+F955</f>
        <v/>
      </c>
      <c r="G964" s="9">
        <f>G4+G336+G796+G802+G955</f>
        <v/>
      </c>
      <c r="H964" s="9">
        <f>H4+H336+H796+H802+H955</f>
        <v/>
      </c>
      <c r="I964" s="9">
        <f>I4+I336+I796+I802+I955</f>
        <v/>
      </c>
      <c r="J964" s="9">
        <f>J4+J336+J796+J802+J955</f>
        <v/>
      </c>
      <c r="K964" s="9">
        <f>K4+K336+K796+K802+K955</f>
        <v/>
      </c>
      <c r="L964" s="9">
        <f>L4+L336+L796+L802+L955</f>
        <v/>
      </c>
      <c r="M964" s="9">
        <f>M4+M336+M796+M802+M955</f>
        <v/>
      </c>
      <c r="N964" s="9">
        <f>N4+N336+N796+N802+N955</f>
        <v/>
      </c>
      <c r="O964" s="9">
        <f>O4+O336+O796+O802+O955</f>
        <v/>
      </c>
      <c r="P964" s="9">
        <f>P4+P336+P796+P802+P955</f>
        <v/>
      </c>
      <c r="Q964" s="9">
        <f>Q4+Q336+Q796+Q802+Q955</f>
        <v/>
      </c>
      <c r="R964" s="9">
        <f>R4+R336+R796+R802+R955</f>
        <v/>
      </c>
      <c r="S964" s="9">
        <f>S4+S336+S796+S802+S955</f>
        <v/>
      </c>
      <c r="T964" s="9">
        <f>T4+T336+T796+T802+T955</f>
        <v/>
      </c>
      <c r="U964" s="9">
        <f>U4+U336+U796+U802+U955</f>
        <v/>
      </c>
      <c r="V964" s="9">
        <f>V4+V336+V796+V802+V955</f>
        <v/>
      </c>
      <c r="W964" s="9">
        <f>W4+W336+W796+W802+W955</f>
        <v/>
      </c>
      <c r="X964" s="9">
        <f>X4+X336+X796+X802+X955</f>
        <v/>
      </c>
      <c r="Y964" s="9">
        <f>Y4+Y336+Y796+Y802+Y955</f>
        <v/>
      </c>
      <c r="Z964" s="9">
        <f>Z4+Z336+Z796+Z802+Z955</f>
        <v/>
      </c>
      <c r="AA964" s="9">
        <f>AA4+AA336+AA796+AA802+AA955</f>
        <v/>
      </c>
      <c r="AB964" s="9">
        <f>AB4+AB336+AB796+AB802+AB955</f>
        <v/>
      </c>
      <c r="AC964" s="9">
        <f>AC4+AC336+AC796+AC802+AC955</f>
        <v/>
      </c>
      <c r="AD964" s="9">
        <f>AD4+AD336+AD796+AD802+AD955</f>
        <v/>
      </c>
      <c r="AE964" s="9">
        <f>AE4+AE336+AE796+AE802+AE955</f>
        <v/>
      </c>
      <c r="AF964" s="9">
        <f>AF4+AF336+AF796+AF802+AF955</f>
        <v/>
      </c>
      <c r="AG964" s="9">
        <f>AG4+AG336+AG796+AG802+AG955</f>
        <v/>
      </c>
      <c r="AH964" s="9">
        <f>AH4+AH336+AH796+AH802+AH955</f>
        <v/>
      </c>
      <c r="AI964" s="9">
        <f>AI4+AI336+AI796+AI802+AI955</f>
        <v/>
      </c>
      <c r="AJ964" s="9">
        <f>AJ4+AJ336+AJ796+AJ802+AJ955</f>
        <v/>
      </c>
      <c r="AK964" s="9">
        <f>AK4+AK336+AK796+AK802+AK955</f>
        <v/>
      </c>
      <c r="AL964" s="9">
        <f>AL4+AL336+AL796+AL802+AL955</f>
        <v/>
      </c>
      <c r="AM964" s="9">
        <f>AM4+AM336+AM796+AM802+AM955</f>
        <v/>
      </c>
      <c r="AN964" s="9">
        <f>AN4+AN336+AN796+AN802+AN955</f>
        <v/>
      </c>
      <c r="AO964" s="9">
        <f>AO4+AO336+AO796+AO802+AO955</f>
        <v/>
      </c>
      <c r="AP964" s="9">
        <f>AP4+AP336+AP796+AP802+AP955</f>
        <v/>
      </c>
      <c r="AQ964" s="9">
        <f>AQ4+AQ336+AQ796+AQ802+AQ955</f>
        <v/>
      </c>
      <c r="AR964" s="9">
        <f>AR4+AR336+AR796+AR802+AR955</f>
        <v/>
      </c>
      <c r="AS964" s="9">
        <f>AS4+AS336+AS796+AS802+AS955</f>
        <v/>
      </c>
      <c r="AT964" s="9">
        <f>AT4+AT336+AT796+AT802+AT955</f>
        <v/>
      </c>
      <c r="AU964" s="9">
        <f>AU4+AU336+AU796+AU802+AU955</f>
        <v/>
      </c>
      <c r="AV964" s="9">
        <f>AV4+AV336+AV796+AV802+AV955</f>
        <v/>
      </c>
      <c r="AW964" s="9">
        <f>AW4+AW336+AW796+AW802+AW955</f>
        <v/>
      </c>
      <c r="AX964" s="9">
        <f>AX4+AX336+AX796+AX802+AX955</f>
        <v/>
      </c>
      <c r="AY964" s="9">
        <f>AY4+AY336+AY796+AY802+AY955</f>
        <v/>
      </c>
      <c r="AZ964" s="9">
        <f>AZ4+AZ336+AZ796+AZ802+AZ955</f>
        <v/>
      </c>
      <c r="BA964" s="9">
        <f>BA4+BA336+BA796+BA802+BA955</f>
        <v/>
      </c>
      <c r="BB964" s="9">
        <f>BB4+BB336+BB796+BB802+BB955</f>
        <v/>
      </c>
      <c r="BC964" s="9">
        <f>BC4+BC336+BC796+BC802+BC955</f>
        <v/>
      </c>
      <c r="BD964" s="9">
        <f>BD4+BD336+BD796+BD802+BD955</f>
        <v/>
      </c>
      <c r="BE964" s="9">
        <f>BE4+BE336+BE796+BE802+BE955</f>
        <v/>
      </c>
      <c r="BF964" s="9">
        <f>BF4+BF336+BF796+BF802+BF955</f>
        <v/>
      </c>
      <c r="BG964" s="9">
        <f>BG4+BG336+BG796+BG802+BG955</f>
        <v/>
      </c>
      <c r="BH964" s="9">
        <f>BH4+BH336+BH796+BH802+BH955</f>
        <v/>
      </c>
      <c r="BI964" s="9">
        <f>BI4+BI336+BI796+BI802+BI955</f>
        <v/>
      </c>
      <c r="BJ964" s="9">
        <f>BJ4+BJ336+BJ796+BJ802+BJ955</f>
        <v/>
      </c>
      <c r="BK964" s="9">
        <f>BK4+BK336+BK796+BK802+BK955</f>
        <v/>
      </c>
      <c r="BL964" s="9">
        <f>BL4+BL336+BL796+BL802+BL955</f>
        <v/>
      </c>
      <c r="BM964" s="9">
        <f>BM4+BM336+BM796+BM802+BM955</f>
        <v/>
      </c>
      <c r="BN964" s="9">
        <f>BN4+BN336+BN796+BN802+BN955</f>
        <v/>
      </c>
      <c r="BO964" s="9">
        <f>BO4+BO336+BO796+BO802+BO955</f>
        <v/>
      </c>
      <c r="BP964" s="9">
        <f>BP4+BP336+BP796+BP802+BP955</f>
        <v/>
      </c>
      <c r="BQ964" s="9">
        <f>BQ4+BQ336+BQ796+BQ802+BQ955</f>
        <v/>
      </c>
      <c r="BR964" s="9">
        <f>BR4+BR336+BR796+BR802+BR955</f>
        <v/>
      </c>
      <c r="BS964" s="9">
        <f>BS4+BS336+BS796+BS802+BS955</f>
        <v/>
      </c>
      <c r="BT964" s="9">
        <f>BT4+BT336+BT796+BT802+BT955</f>
        <v/>
      </c>
      <c r="BU964" s="9">
        <f>BU4+BU336+BU796+BU802+BU955</f>
        <v/>
      </c>
      <c r="BV964" s="9">
        <f>BV4+BV336+BV796+BV802+BV955</f>
        <v/>
      </c>
      <c r="BW964" s="9">
        <f>BW4+BW336+BW796+BW802+BW955</f>
        <v/>
      </c>
      <c r="BX964" s="9">
        <f>BX4+BX336+BX796+BX802+BX955</f>
        <v/>
      </c>
      <c r="BY964" s="9">
        <f>BY4+BY336+BY796+BY802+BY955</f>
        <v/>
      </c>
      <c r="BZ964" s="9">
        <f>BZ4+BZ336+BZ796+BZ802+BZ955</f>
        <v/>
      </c>
      <c r="CA964" s="9">
        <f>CA4+CA336+CA796+CA802+CA955</f>
        <v/>
      </c>
      <c r="CB964" s="9">
        <f>CB4+CB336+CB796+CB802+CB955</f>
        <v/>
      </c>
      <c r="CC964" s="9">
        <f>CC4+CC336+CC796+CC802+CC955</f>
        <v/>
      </c>
      <c r="CD964" s="9">
        <f>CD4+CD336+CD796+CD802+CD955</f>
        <v/>
      </c>
      <c r="CE964" s="9">
        <f>CE4+CE336+CE796+CE802+CE955</f>
        <v/>
      </c>
      <c r="CF964" s="9">
        <f>CF4+CF336+CF796+CF802+CF955</f>
        <v/>
      </c>
      <c r="CG964" s="9">
        <f>CG4+CG336+CG796+CG802+CG955</f>
        <v/>
      </c>
      <c r="CH964" s="9">
        <f>CH4+CH336+CH796+CH802+CH955</f>
        <v/>
      </c>
      <c r="CI964" s="9">
        <f>CI4+CI336+CI796+CI802+CI955</f>
        <v/>
      </c>
      <c r="CJ964" s="9">
        <f>CJ4+CJ336+CJ796+CJ802+CJ955</f>
        <v/>
      </c>
      <c r="CK964" s="9">
        <f>CK4+CK336+CK796+CK802+CK955</f>
        <v/>
      </c>
      <c r="CL964" s="9">
        <f>CL4+CL336+CL796+CL802+CL955</f>
        <v/>
      </c>
      <c r="CM964" s="9">
        <f>CM4+CM336+CM796+CM802+CM955</f>
        <v/>
      </c>
      <c r="CN964" s="9">
        <f>CN4+CN336+CN796+CN802+CN955</f>
        <v/>
      </c>
      <c r="CO964" s="9">
        <f>CO4+CO336+CO796+CO802+CO955</f>
        <v/>
      </c>
      <c r="CP964" s="9">
        <f>CP4+CP336+CP796+CP802+CP955</f>
        <v/>
      </c>
      <c r="CQ964" s="9">
        <f>CQ4+CQ336+CQ796+CQ802+CQ955</f>
        <v/>
      </c>
      <c r="CR964" s="9">
        <f>CR4+CR336+CR796+CR802+CR955</f>
        <v/>
      </c>
      <c r="CS964" s="9">
        <f>CS4+CS336+CS796+CS802+CS955</f>
        <v/>
      </c>
      <c r="CT964" s="9">
        <f>CT4+CT336+CT796+CT802+CT955</f>
        <v/>
      </c>
      <c r="CU964" s="9">
        <f>CU4+CU336+CU796+CU802+CU955</f>
        <v/>
      </c>
      <c r="CV964" s="9">
        <f>CV4+CV336+CV796+CV802+CV955</f>
        <v/>
      </c>
      <c r="CW964" s="9">
        <f>CW4+CW336+CW796+CW802+CW955</f>
        <v/>
      </c>
      <c r="CX964" s="9">
        <f>CX4+CX336+CX796+CX802+CX955</f>
        <v/>
      </c>
      <c r="CY964" s="9">
        <f>CY4+CY336+CY796+CY802+CY955</f>
        <v/>
      </c>
      <c r="CZ964" s="9">
        <f>CZ4+CZ336+CZ796+CZ802+CZ955</f>
        <v/>
      </c>
      <c r="DA964" s="9">
        <f>DA4+DA336+DA796+DA802+DA955</f>
        <v/>
      </c>
      <c r="DB964" s="9">
        <f>DB4+DB336+DB796+DB802+DB955</f>
        <v/>
      </c>
      <c r="DC964" s="9">
        <f>DC4+DC336+DC796+DC802+DC955</f>
        <v/>
      </c>
      <c r="DD964" s="9">
        <f>DD4+DD336+DD796+DD802+DD955</f>
        <v/>
      </c>
      <c r="DE964" s="9">
        <f>DE4+DE336+DE796+DE802+DE955</f>
        <v/>
      </c>
      <c r="DF964" s="9">
        <f>DF4+DF336+DF796+DF802+DF955</f>
        <v/>
      </c>
      <c r="DG964" s="9">
        <f>DG4+DG336+DG796+DG802+DG955</f>
        <v/>
      </c>
      <c r="DH964" s="9">
        <f>DH4+DH336+DH796+DH802+DH955</f>
        <v/>
      </c>
      <c r="DI964" s="9">
        <f>DI4+DI336+DI796+DI802+DI955</f>
        <v/>
      </c>
      <c r="DJ964" s="9">
        <f>DJ4+DJ336+DJ796+DJ802+DJ955</f>
        <v/>
      </c>
      <c r="DK964" s="9">
        <f>DK4+DK336+DK796+DK802+DK955</f>
        <v/>
      </c>
      <c r="DL964" s="9">
        <f>DL4+DL336+DL796+DL802+DL955</f>
        <v/>
      </c>
      <c r="DM964" s="9">
        <f>DM4+DM336+DM796+DM802+DM955</f>
        <v/>
      </c>
      <c r="DN964" s="9">
        <f>DN4+DN336+DN796+DN802+DN955</f>
        <v/>
      </c>
      <c r="DO964" s="9">
        <f>DO4+DO336+DO796+DO802+DO955</f>
        <v/>
      </c>
      <c r="DP964" s="9">
        <f>DP4+DP336+DP796+DP802+DP955</f>
        <v/>
      </c>
      <c r="DQ964" s="9">
        <f>DQ4+DQ336+DQ796+DQ802+DQ955</f>
        <v/>
      </c>
      <c r="DR964" s="9">
        <f>DR4+DR336+DR796+DR802+DR955</f>
        <v/>
      </c>
      <c r="DS964" s="9">
        <f>DS4+DS336+DS796+DS802+DS955</f>
        <v/>
      </c>
      <c r="DT964" s="9">
        <f>DT4+DT336+DT796+DT802+DT955</f>
        <v/>
      </c>
      <c r="DU964" s="9">
        <f>DU4+DU336+DU796+DU802+DU955</f>
        <v/>
      </c>
      <c r="DV964" s="9">
        <f>DV4+DV336+DV796+DV802+DV955</f>
        <v/>
      </c>
      <c r="DW964" s="9">
        <f>DW4+DW336+DW796+DW802+DW955</f>
        <v/>
      </c>
      <c r="DX964" s="9">
        <f>DX4+DX336+DX796+DX802+DX955</f>
        <v/>
      </c>
      <c r="DY964" s="9">
        <f>DY4+DY336+DY796+DY802+DY955</f>
        <v/>
      </c>
      <c r="DZ964" s="9">
        <f>DZ4+DZ336+DZ796+DZ802+DZ955</f>
        <v/>
      </c>
      <c r="EA964" s="9">
        <f>EA4+EA336+EA796+EA802+EA955</f>
        <v/>
      </c>
      <c r="EB964" s="9">
        <f>EB4+EB336+EB796+EB802+EB955</f>
        <v/>
      </c>
      <c r="EC964" s="9">
        <f>EC4+EC336+EC796+EC802+EC955</f>
        <v/>
      </c>
      <c r="ED964" s="9">
        <f>ED4+ED336+ED796+ED802+ED955</f>
        <v/>
      </c>
      <c r="EE964" s="9">
        <f>EE4+EE336+EE796+EE802+EE955</f>
        <v/>
      </c>
      <c r="EF964" s="9">
        <f>EF4+EF336+EF796+EF802+EF955</f>
        <v/>
      </c>
      <c r="EG964" s="9">
        <f>EG4+EG336+EG796+EG802+EG955</f>
        <v/>
      </c>
      <c r="EH964" s="9">
        <f>EH4+EH336+EH796+EH802+EH955</f>
        <v/>
      </c>
    </row>
    <row r="965">
      <c r="A965" s="8" t="n"/>
      <c r="B965" s="8" t="inlineStr">
        <is>
          <t>FINAL SUM ( Minus 10 % )</t>
        </is>
      </c>
      <c r="C965" s="8" t="n"/>
      <c r="D965" s="8" t="n"/>
      <c r="E965" s="9" t="n"/>
      <c r="F965" s="9">
        <f>H965+J965+L965+N965+P965+R965+T965+V965+X965+Z965+AB965+AD965+AF965+AH965+AJ965+AL965+AN965+AP965+AR965+AT965</f>
        <v/>
      </c>
      <c r="G965" s="9" t="n"/>
      <c r="H965" s="9">
        <f>H964*90%</f>
        <v/>
      </c>
      <c r="I965" s="9" t="n"/>
      <c r="J965" s="9">
        <f>J964*90%</f>
        <v/>
      </c>
      <c r="K965" s="9" t="n"/>
      <c r="L965" s="9">
        <f>L964*90%</f>
        <v/>
      </c>
      <c r="M965" s="9" t="n"/>
      <c r="N965" s="9">
        <f>N964*90%</f>
        <v/>
      </c>
      <c r="O965" s="9" t="n"/>
      <c r="P965" s="9">
        <f>P964*90%</f>
        <v/>
      </c>
      <c r="Q965" s="9" t="n"/>
      <c r="R965" s="9">
        <f>R964*90%</f>
        <v/>
      </c>
      <c r="S965" s="9" t="n"/>
      <c r="T965" s="9">
        <f>T964*90%</f>
        <v/>
      </c>
      <c r="U965" s="9" t="n"/>
      <c r="V965" s="9">
        <f>V964*90%</f>
        <v/>
      </c>
      <c r="W965" s="9" t="n"/>
      <c r="X965" s="9">
        <f>X964*90%</f>
        <v/>
      </c>
      <c r="Y965" s="9" t="n"/>
      <c r="Z965" s="9">
        <f>Z964*90%</f>
        <v/>
      </c>
      <c r="AA965" s="9" t="n"/>
      <c r="AB965" s="9">
        <f>AB964*90%</f>
        <v/>
      </c>
      <c r="AC965" s="9" t="n"/>
      <c r="AD965" s="9">
        <f>AD964*90%</f>
        <v/>
      </c>
      <c r="AE965" s="9" t="n"/>
      <c r="AF965" s="9">
        <f>AF964*90%</f>
        <v/>
      </c>
      <c r="AG965" s="9" t="n"/>
      <c r="AH965" s="9">
        <f>AH964*90%</f>
        <v/>
      </c>
      <c r="AI965" s="9" t="n"/>
      <c r="AJ965" s="9">
        <f>AJ964*90%</f>
        <v/>
      </c>
      <c r="AK965" s="9" t="n"/>
      <c r="AL965" s="9">
        <f>AL964*90%</f>
        <v/>
      </c>
      <c r="AM965" s="9" t="n"/>
      <c r="AN965" s="9">
        <f>AN964*90%</f>
        <v/>
      </c>
      <c r="AO965" s="9" t="n"/>
      <c r="AP965" s="9">
        <f>AP964*90%</f>
        <v/>
      </c>
      <c r="AQ965" s="9" t="n"/>
      <c r="AR965" s="9">
        <f>AR964*90%</f>
        <v/>
      </c>
      <c r="AS965" s="9" t="n"/>
      <c r="AT965" s="9">
        <f>AT964*90%</f>
        <v/>
      </c>
      <c r="AU965" s="9" t="n"/>
      <c r="AV965" s="9">
        <f>AX965+AZ965+BB965+BD965+BF965+BH965+BJ965</f>
        <v/>
      </c>
      <c r="AW965" s="9" t="n"/>
      <c r="AX965" s="9">
        <f>AX964*90%</f>
        <v/>
      </c>
      <c r="AY965" s="9" t="n"/>
      <c r="AZ965" s="9">
        <f>AZ964*90%</f>
        <v/>
      </c>
      <c r="BA965" s="9" t="n"/>
      <c r="BB965" s="9">
        <f>BB964*90%</f>
        <v/>
      </c>
      <c r="BC965" s="9" t="n"/>
      <c r="BD965" s="9">
        <f>BD964*90%</f>
        <v/>
      </c>
      <c r="BE965" s="9" t="n"/>
      <c r="BF965" s="9">
        <f>BF964*90%</f>
        <v/>
      </c>
      <c r="BG965" s="9" t="n"/>
      <c r="BH965" s="9">
        <f>BH964*90%</f>
        <v/>
      </c>
      <c r="BI965" s="9" t="n"/>
      <c r="BJ965" s="9">
        <f>BJ964*90%</f>
        <v/>
      </c>
      <c r="BK965" s="9" t="n"/>
      <c r="BL965" s="9">
        <f>BN965+BP965+BR965+BT965+BV965</f>
        <v/>
      </c>
      <c r="BM965" s="9" t="n"/>
      <c r="BN965" s="9">
        <f>BN964*90%</f>
        <v/>
      </c>
      <c r="BO965" s="9" t="n"/>
      <c r="BP965" s="9">
        <f>BP964*90%</f>
        <v/>
      </c>
      <c r="BQ965" s="9" t="n"/>
      <c r="BR965" s="9">
        <f>BR964*90%</f>
        <v/>
      </c>
      <c r="BS965" s="9" t="n"/>
      <c r="BT965" s="9">
        <f>BT964*90%</f>
        <v/>
      </c>
      <c r="BU965" s="9" t="n"/>
      <c r="BV965" s="9">
        <f>BV964*90%</f>
        <v/>
      </c>
      <c r="BW965" s="9" t="n"/>
      <c r="BX965" s="9">
        <f>BZ965+CB965+CD965+CF965+CH965+CJ965+CL965+CN965+CP965+CR965+CT965+CV965+CX965+CZ965+DB965+DD965</f>
        <v/>
      </c>
      <c r="BY965" s="9" t="n"/>
      <c r="BZ965" s="9">
        <f>BZ964*90%</f>
        <v/>
      </c>
      <c r="CA965" s="9" t="n"/>
      <c r="CB965" s="9">
        <f>CB964*90%</f>
        <v/>
      </c>
      <c r="CC965" s="9" t="n"/>
      <c r="CD965" s="9">
        <f>CD964*90%</f>
        <v/>
      </c>
      <c r="CE965" s="9" t="n"/>
      <c r="CF965" s="9">
        <f>CF964*90%</f>
        <v/>
      </c>
      <c r="CG965" s="9" t="n"/>
      <c r="CH965" s="9">
        <f>CH964*90%</f>
        <v/>
      </c>
      <c r="CI965" s="9" t="n"/>
      <c r="CJ965" s="9">
        <f>CJ964*90%</f>
        <v/>
      </c>
      <c r="CK965" s="9" t="n"/>
      <c r="CL965" s="9">
        <f>CL964*90%</f>
        <v/>
      </c>
      <c r="CM965" s="9" t="n"/>
      <c r="CN965" s="9">
        <f>CN964*90%</f>
        <v/>
      </c>
      <c r="CO965" s="9" t="n"/>
      <c r="CP965" s="9">
        <f>CP964*90%</f>
        <v/>
      </c>
      <c r="CQ965" s="9" t="n"/>
      <c r="CR965" s="9">
        <f>CR964*90%</f>
        <v/>
      </c>
      <c r="CS965" s="9" t="n"/>
      <c r="CT965" s="9">
        <f>CT964*90%</f>
        <v/>
      </c>
      <c r="CU965" s="9" t="n"/>
      <c r="CV965" s="9">
        <f>CV964*90%</f>
        <v/>
      </c>
      <c r="CW965" s="9" t="n"/>
      <c r="CX965" s="9">
        <f>CX964*90%</f>
        <v/>
      </c>
      <c r="CY965" s="9" t="n"/>
      <c r="CZ965" s="9">
        <f>CZ964*90%</f>
        <v/>
      </c>
      <c r="DA965" s="9" t="n"/>
      <c r="DB965" s="9">
        <f>DB964*90%</f>
        <v/>
      </c>
      <c r="DC965" s="9" t="n"/>
      <c r="DD965" s="9">
        <f>DD964*90%</f>
        <v/>
      </c>
      <c r="DE965" s="9" t="n"/>
      <c r="DF965" s="9">
        <f>DH965+DJ965+DL965+DN965+DP965+DR965+DT965+DV965+DX965+DZ965+EB965+ED965+EF965</f>
        <v/>
      </c>
      <c r="DG965" s="9" t="n"/>
      <c r="DH965" s="9">
        <f>DH964*90%</f>
        <v/>
      </c>
      <c r="DI965" s="9" t="n"/>
      <c r="DJ965" s="9">
        <f>DJ964*90%</f>
        <v/>
      </c>
      <c r="DK965" s="9" t="n"/>
      <c r="DL965" s="9">
        <f>DL964*90%</f>
        <v/>
      </c>
      <c r="DM965" s="9" t="n"/>
      <c r="DN965" s="9">
        <f>DN964*90%</f>
        <v/>
      </c>
      <c r="DO965" s="9" t="n"/>
      <c r="DP965" s="9">
        <f>DP964*90%</f>
        <v/>
      </c>
      <c r="DQ965" s="9" t="n"/>
      <c r="DR965" s="9">
        <f>DR964*90%</f>
        <v/>
      </c>
      <c r="DS965" s="9" t="n"/>
      <c r="DT965" s="9">
        <f>DT964*90%</f>
        <v/>
      </c>
      <c r="DU965" s="9" t="n"/>
      <c r="DV965" s="9">
        <f>DV964*90%</f>
        <v/>
      </c>
      <c r="DW965" s="9" t="n"/>
      <c r="DX965" s="9">
        <f>DX964*90%</f>
        <v/>
      </c>
      <c r="DY965" s="9" t="n"/>
      <c r="DZ965" s="9">
        <f>DZ964*90%</f>
        <v/>
      </c>
      <c r="EA965" s="9" t="n"/>
      <c r="EB965" s="9">
        <f>EB964*90%</f>
        <v/>
      </c>
      <c r="EC965" s="9" t="n"/>
      <c r="ED965" s="9">
        <f>ED964*90%</f>
        <v/>
      </c>
      <c r="EE965" s="9" t="n"/>
      <c r="EF965" s="9">
        <f>EF964*90%</f>
        <v/>
      </c>
      <c r="EG965" s="9">
        <f>E965+AU965+BK965+BW965+DE965</f>
        <v/>
      </c>
      <c r="EH965" s="9">
        <f>F965+AV965+BL965+BX965+DF965</f>
        <v/>
      </c>
    </row>
    <row r="966">
      <c r="A966" s="8" t="n"/>
      <c r="B966" s="8" t="inlineStr">
        <is>
          <t>Final summa for Reklama</t>
        </is>
      </c>
      <c r="C966" s="8" t="n"/>
      <c r="D966" s="8" t="n"/>
      <c r="E966" s="9" t="n"/>
      <c r="F966" s="9">
        <f>H966+J966+L966+N966+P966+R966+T966+V966+X966+Z966+AB966+AD966+AF966+AH966+AJ966+AL966+AN966+AP966+AR966+AT966</f>
        <v/>
      </c>
      <c r="G966" s="9" t="n"/>
      <c r="H966" s="9">
        <f>G964*5000</f>
        <v/>
      </c>
      <c r="I966" s="9" t="n"/>
      <c r="J966" s="9">
        <f>I964*5000</f>
        <v/>
      </c>
      <c r="K966" s="9" t="n"/>
      <c r="L966" s="9">
        <f>K964*5000</f>
        <v/>
      </c>
      <c r="M966" s="9" t="n"/>
      <c r="N966" s="9">
        <f>M964*5000</f>
        <v/>
      </c>
      <c r="O966" s="9" t="n"/>
      <c r="P966" s="9">
        <f>O964*5000</f>
        <v/>
      </c>
      <c r="Q966" s="9" t="n"/>
      <c r="R966" s="9">
        <f>Q964*0</f>
        <v/>
      </c>
      <c r="S966" s="9" t="n"/>
      <c r="T966" s="9">
        <f>S964*0</f>
        <v/>
      </c>
      <c r="U966" s="9" t="n"/>
      <c r="V966" s="9">
        <f>U964*0</f>
        <v/>
      </c>
      <c r="W966" s="9" t="n"/>
      <c r="X966" s="9">
        <f>W964*0</f>
        <v/>
      </c>
      <c r="Y966" s="9" t="n"/>
      <c r="Z966" s="9">
        <f>Y964*0</f>
        <v/>
      </c>
      <c r="AA966" s="9" t="n"/>
      <c r="AB966" s="9">
        <f>AA964*7000</f>
        <v/>
      </c>
      <c r="AC966" s="9" t="n"/>
      <c r="AD966" s="9">
        <f>AC964*0</f>
        <v/>
      </c>
      <c r="AE966" s="9" t="n"/>
      <c r="AF966" s="9">
        <f>AE964*0</f>
        <v/>
      </c>
      <c r="AG966" s="9" t="n"/>
      <c r="AH966" s="9">
        <f>AG964*0</f>
        <v/>
      </c>
      <c r="AI966" s="9" t="n"/>
      <c r="AJ966" s="9">
        <f>AI964*0</f>
        <v/>
      </c>
      <c r="AK966" s="9" t="n"/>
      <c r="AL966" s="9">
        <f>AK964*0</f>
        <v/>
      </c>
      <c r="AM966" s="9" t="n"/>
      <c r="AN966" s="9">
        <f>AM964*0</f>
        <v/>
      </c>
      <c r="AO966" s="9" t="n"/>
      <c r="AP966" s="9">
        <f>AO964*0</f>
        <v/>
      </c>
      <c r="AQ966" s="9" t="n"/>
      <c r="AR966" s="9">
        <f>AQ964*0</f>
        <v/>
      </c>
      <c r="AS966" s="9" t="n"/>
      <c r="AT966" s="9">
        <f>AS964*0</f>
        <v/>
      </c>
      <c r="AU966" s="9" t="n"/>
      <c r="AV966" s="9">
        <f>AX966+AZ966+BB966+BD966+BF966+BH966+BJ966</f>
        <v/>
      </c>
      <c r="AW966" s="9" t="n"/>
      <c r="AX966" s="9">
        <f>AW964*50000</f>
        <v/>
      </c>
      <c r="AY966" s="9" t="n"/>
      <c r="AZ966" s="9">
        <f>AY964*60000</f>
        <v/>
      </c>
      <c r="BA966" s="9" t="n"/>
      <c r="BB966" s="9">
        <f>BA964*7000</f>
        <v/>
      </c>
      <c r="BC966" s="9" t="n"/>
      <c r="BD966" s="9">
        <f>BC964*25000</f>
        <v/>
      </c>
      <c r="BE966" s="9" t="n"/>
      <c r="BF966" s="9">
        <f>BE964*20000</f>
        <v/>
      </c>
      <c r="BG966" s="9" t="n"/>
      <c r="BH966" s="9">
        <f>BG964*10000</f>
        <v/>
      </c>
      <c r="BI966" s="9" t="n"/>
      <c r="BJ966" s="9">
        <f>BI964*25000</f>
        <v/>
      </c>
      <c r="BK966" s="9" t="n"/>
      <c r="BL966" s="9">
        <f>BN966+BP966+BR966+BT966+BV966</f>
        <v/>
      </c>
      <c r="BM966" s="9" t="n"/>
      <c r="BN966" s="9">
        <f>BM964*15000</f>
        <v/>
      </c>
      <c r="BO966" s="9" t="n"/>
      <c r="BP966" s="9">
        <f>BO964*5000</f>
        <v/>
      </c>
      <c r="BQ966" s="9" t="n"/>
      <c r="BR966" s="9">
        <f>BQ964*15000</f>
        <v/>
      </c>
      <c r="BS966" s="9" t="n"/>
      <c r="BT966" s="9">
        <f>BS964*5000</f>
        <v/>
      </c>
      <c r="BU966" s="9" t="n"/>
      <c r="BV966" s="9">
        <f>BU964*0</f>
        <v/>
      </c>
      <c r="BW966" s="9" t="n"/>
      <c r="BX966" s="9">
        <f>BZ966+CB966+CD966+CF966+CH966+CJ966+CL966+CN966+CP966+CR966+CT966+CV966+CX966+CZ966+DB966+DD966</f>
        <v/>
      </c>
      <c r="BY966" s="9" t="n"/>
      <c r="BZ966" s="9">
        <f>BY964*4000</f>
        <v/>
      </c>
      <c r="CA966" s="9" t="n"/>
      <c r="CB966" s="9">
        <f>CA964*2000</f>
        <v/>
      </c>
      <c r="CC966" s="9" t="n"/>
      <c r="CD966" s="9">
        <f>CC964*10000</f>
        <v/>
      </c>
      <c r="CE966" s="9" t="n"/>
      <c r="CF966" s="9">
        <f>CE964*18000</f>
        <v/>
      </c>
      <c r="CG966" s="9" t="n"/>
      <c r="CH966" s="9">
        <f>CG964*150000</f>
        <v/>
      </c>
      <c r="CI966" s="9" t="n"/>
      <c r="CJ966" s="9">
        <f>CI964*9000</f>
        <v/>
      </c>
      <c r="CK966" s="9" t="n"/>
      <c r="CL966" s="9">
        <f>CK964*0</f>
        <v/>
      </c>
      <c r="CM966" s="9" t="n"/>
      <c r="CN966" s="9">
        <f>CM964*0</f>
        <v/>
      </c>
      <c r="CO966" s="9" t="n"/>
      <c r="CP966" s="9">
        <f>CO964*5000</f>
        <v/>
      </c>
      <c r="CQ966" s="9" t="n"/>
      <c r="CR966" s="9">
        <f>CQ964*0</f>
        <v/>
      </c>
      <c r="CS966" s="9" t="n"/>
      <c r="CT966" s="9">
        <f>CS964*0</f>
        <v/>
      </c>
      <c r="CU966" s="9" t="n"/>
      <c r="CV966" s="9">
        <f>CU964*0</f>
        <v/>
      </c>
      <c r="CW966" s="9" t="n"/>
      <c r="CX966" s="9">
        <f>CW964*0</f>
        <v/>
      </c>
      <c r="CY966" s="9" t="n"/>
      <c r="CZ966" s="9">
        <f>CY964*32000</f>
        <v/>
      </c>
      <c r="DA966" s="9" t="n"/>
      <c r="DB966" s="9">
        <f>DA964*0</f>
        <v/>
      </c>
      <c r="DC966" s="9" t="n"/>
      <c r="DD966" s="9">
        <f>DC964*0</f>
        <v/>
      </c>
      <c r="DE966" s="9" t="n"/>
      <c r="DF966" s="9">
        <f>DH966+DJ966+DL966+DN966+DP966+DR966+DT966+DV966+DX966+DZ966+EB966+ED966+EF966</f>
        <v/>
      </c>
      <c r="DG966" s="9" t="n"/>
      <c r="DH966" s="9">
        <f>DG964*5000</f>
        <v/>
      </c>
      <c r="DI966" s="9" t="n"/>
      <c r="DJ966" s="9">
        <f>DI964*7000</f>
        <v/>
      </c>
      <c r="DK966" s="9" t="n"/>
      <c r="DL966" s="9">
        <f>DK964*18000</f>
        <v/>
      </c>
      <c r="DM966" s="9" t="n"/>
      <c r="DN966" s="9">
        <f>DM964*5000</f>
        <v/>
      </c>
      <c r="DO966" s="9" t="n"/>
      <c r="DP966" s="9">
        <f>DO964*12000</f>
        <v/>
      </c>
      <c r="DQ966" s="9" t="n"/>
      <c r="DR966" s="9">
        <f>DQ964*10000</f>
        <v/>
      </c>
      <c r="DS966" s="9" t="n"/>
      <c r="DT966" s="9">
        <f>DS964*8000</f>
        <v/>
      </c>
      <c r="DU966" s="9" t="n"/>
      <c r="DV966" s="9">
        <f>DU964*0</f>
        <v/>
      </c>
      <c r="DW966" s="9" t="n"/>
      <c r="DX966" s="9">
        <f>DW964*10000</f>
        <v/>
      </c>
      <c r="DY966" s="9" t="n"/>
      <c r="DZ966" s="9">
        <f>DY964*8000</f>
        <v/>
      </c>
      <c r="EA966" s="9" t="n"/>
      <c r="EB966" s="9">
        <f>EA964*8000</f>
        <v/>
      </c>
      <c r="EC966" s="9" t="n"/>
      <c r="ED966" s="9">
        <f>EC964*15000</f>
        <v/>
      </c>
      <c r="EE966" s="9" t="n"/>
      <c r="EF966" s="9">
        <f>EE964*7000</f>
        <v/>
      </c>
      <c r="EG966" s="9">
        <f>E966+AU966+BK966+BW966+DE966</f>
        <v/>
      </c>
      <c r="EH966" s="9">
        <f>F966+AV966+BL966+BX966+DF966</f>
        <v/>
      </c>
    </row>
    <row r="967">
      <c r="A967" s="8" t="n"/>
      <c r="B967" s="8" t="inlineStr">
        <is>
          <t>Final summa for Leksiya</t>
        </is>
      </c>
      <c r="C967" s="8" t="n"/>
      <c r="D967" s="8" t="n"/>
      <c r="E967" s="9" t="n"/>
      <c r="F967" s="9">
        <f>H967+J967+L967+N967+P967+R967+T967+V967+X967+Z967+AB967+AD967+AF967+AH967+AJ967+AL967+AN967+AP967+AR967+AT967</f>
        <v/>
      </c>
      <c r="G967" s="9" t="n"/>
      <c r="H967" s="9">
        <f>H965*2%</f>
        <v/>
      </c>
      <c r="I967" s="9" t="n"/>
      <c r="J967" s="9">
        <f>J965*2%</f>
        <v/>
      </c>
      <c r="K967" s="9" t="n"/>
      <c r="L967" s="9">
        <f>L965*2%</f>
        <v/>
      </c>
      <c r="M967" s="9" t="n"/>
      <c r="N967" s="9">
        <f>N965*2%</f>
        <v/>
      </c>
      <c r="O967" s="9" t="n"/>
      <c r="P967" s="9">
        <f>P965*2%</f>
        <v/>
      </c>
      <c r="Q967" s="9" t="n"/>
      <c r="R967" s="9">
        <f>R965*2%</f>
        <v/>
      </c>
      <c r="S967" s="9" t="n"/>
      <c r="T967" s="9">
        <f>T965*2%</f>
        <v/>
      </c>
      <c r="U967" s="9" t="n"/>
      <c r="V967" s="9">
        <f>V965*2%</f>
        <v/>
      </c>
      <c r="W967" s="9" t="n"/>
      <c r="X967" s="9">
        <f>X965*2%</f>
        <v/>
      </c>
      <c r="Y967" s="9" t="n"/>
      <c r="Z967" s="9">
        <f>Z965*2%</f>
        <v/>
      </c>
      <c r="AA967" s="9" t="n"/>
      <c r="AB967" s="9">
        <f>AB965*2%</f>
        <v/>
      </c>
      <c r="AC967" s="9" t="n"/>
      <c r="AD967" s="9">
        <f>AD965*2%</f>
        <v/>
      </c>
      <c r="AE967" s="9" t="n"/>
      <c r="AF967" s="9">
        <f>AF965*2%</f>
        <v/>
      </c>
      <c r="AG967" s="9" t="n"/>
      <c r="AH967" s="9">
        <f>AH965*2%</f>
        <v/>
      </c>
      <c r="AI967" s="9" t="n"/>
      <c r="AJ967" s="9">
        <f>AJ965*2%</f>
        <v/>
      </c>
      <c r="AK967" s="9" t="n"/>
      <c r="AL967" s="9">
        <f>AL965*2%</f>
        <v/>
      </c>
      <c r="AM967" s="9" t="n"/>
      <c r="AN967" s="9">
        <f>AN965*2%</f>
        <v/>
      </c>
      <c r="AO967" s="9" t="n"/>
      <c r="AP967" s="9">
        <f>AP965*2%</f>
        <v/>
      </c>
      <c r="AQ967" s="9" t="n"/>
      <c r="AR967" s="9">
        <f>AR965*2%</f>
        <v/>
      </c>
      <c r="AS967" s="9" t="n"/>
      <c r="AT967" s="9">
        <f>AT965*2%</f>
        <v/>
      </c>
      <c r="AU967" s="9" t="n"/>
      <c r="AV967" s="9">
        <f>AX967+AZ967+BB967+BD967+BF967+BH967+BJ967</f>
        <v/>
      </c>
      <c r="AW967" s="9" t="n"/>
      <c r="AX967" s="9">
        <f>AX965*2%</f>
        <v/>
      </c>
      <c r="AY967" s="9" t="n"/>
      <c r="AZ967" s="9">
        <f>AZ965*2%</f>
        <v/>
      </c>
      <c r="BA967" s="9" t="n"/>
      <c r="BB967" s="9">
        <f>BB965*2%</f>
        <v/>
      </c>
      <c r="BC967" s="9" t="n"/>
      <c r="BD967" s="9">
        <f>BD965*2%</f>
        <v/>
      </c>
      <c r="BE967" s="9" t="n"/>
      <c r="BF967" s="9">
        <f>BF965*2%</f>
        <v/>
      </c>
      <c r="BG967" s="9" t="n"/>
      <c r="BH967" s="9">
        <f>BH965*2%</f>
        <v/>
      </c>
      <c r="BI967" s="9" t="n"/>
      <c r="BJ967" s="9">
        <f>BJ965*2%</f>
        <v/>
      </c>
      <c r="BK967" s="9" t="n"/>
      <c r="BL967" s="9">
        <f>BN967+BP967+BR967+BT967+BV967</f>
        <v/>
      </c>
      <c r="BM967" s="9" t="n"/>
      <c r="BN967" s="9">
        <f>BN965*2%</f>
        <v/>
      </c>
      <c r="BO967" s="9" t="n"/>
      <c r="BP967" s="9">
        <f>BP965*2%</f>
        <v/>
      </c>
      <c r="BQ967" s="9" t="n"/>
      <c r="BR967" s="9">
        <f>BR965*2%</f>
        <v/>
      </c>
      <c r="BS967" s="9" t="n"/>
      <c r="BT967" s="9">
        <f>BT965*2%</f>
        <v/>
      </c>
      <c r="BU967" s="9" t="n"/>
      <c r="BV967" s="9">
        <f>BV965*2%</f>
        <v/>
      </c>
      <c r="BW967" s="9" t="n"/>
      <c r="BX967" s="9">
        <f>BZ967+CB967+CD967+CF967+CH967+CJ967+CL967+CN967+CP967+CR967+CT967+CV967+CX967+CZ967+DB967+DD967</f>
        <v/>
      </c>
      <c r="BY967" s="9" t="n"/>
      <c r="BZ967" s="9">
        <f>BZ965*2%</f>
        <v/>
      </c>
      <c r="CA967" s="9" t="n"/>
      <c r="CB967" s="9">
        <f>CB965*2%</f>
        <v/>
      </c>
      <c r="CC967" s="9" t="n"/>
      <c r="CD967" s="9">
        <f>CD965*2%</f>
        <v/>
      </c>
      <c r="CE967" s="9" t="n"/>
      <c r="CF967" s="9">
        <f>CF965*2%</f>
        <v/>
      </c>
      <c r="CG967" s="9" t="n"/>
      <c r="CH967" s="9">
        <f>CH965*2%</f>
        <v/>
      </c>
      <c r="CI967" s="9" t="n"/>
      <c r="CJ967" s="9">
        <f>CJ965*2%</f>
        <v/>
      </c>
      <c r="CK967" s="9" t="n"/>
      <c r="CL967" s="9">
        <f>CL965*2%</f>
        <v/>
      </c>
      <c r="CM967" s="9" t="n"/>
      <c r="CN967" s="9">
        <f>CN965*2%</f>
        <v/>
      </c>
      <c r="CO967" s="9" t="n"/>
      <c r="CP967" s="9">
        <f>CP965*2%</f>
        <v/>
      </c>
      <c r="CQ967" s="9" t="n"/>
      <c r="CR967" s="9">
        <f>CR965*2%</f>
        <v/>
      </c>
      <c r="CS967" s="9" t="n"/>
      <c r="CT967" s="9">
        <f>CT965*2%</f>
        <v/>
      </c>
      <c r="CU967" s="9" t="n"/>
      <c r="CV967" s="9">
        <f>CV965*2%</f>
        <v/>
      </c>
      <c r="CW967" s="9" t="n"/>
      <c r="CX967" s="9">
        <f>CX965*2%</f>
        <v/>
      </c>
      <c r="CY967" s="9" t="n"/>
      <c r="CZ967" s="9">
        <f>CZ965*2%</f>
        <v/>
      </c>
      <c r="DA967" s="9" t="n"/>
      <c r="DB967" s="9">
        <f>DB965*2%</f>
        <v/>
      </c>
      <c r="DC967" s="9" t="n"/>
      <c r="DD967" s="9">
        <f>DD965*2%</f>
        <v/>
      </c>
      <c r="DE967" s="9" t="n"/>
      <c r="DF967" s="9">
        <f>DH967+DJ967+DL967+DN967+DP967+DR967+DT967+DV967+DX967+DZ967+EB967+ED967+EF967</f>
        <v/>
      </c>
      <c r="DG967" s="9" t="n"/>
      <c r="DH967" s="9">
        <f>DH965*2%</f>
        <v/>
      </c>
      <c r="DI967" s="9" t="n"/>
      <c r="DJ967" s="9">
        <f>DJ965*2%</f>
        <v/>
      </c>
      <c r="DK967" s="9" t="n"/>
      <c r="DL967" s="9">
        <f>DL965*2%</f>
        <v/>
      </c>
      <c r="DM967" s="9" t="n"/>
      <c r="DN967" s="9">
        <f>DN965*2%</f>
        <v/>
      </c>
      <c r="DO967" s="9" t="n"/>
      <c r="DP967" s="9">
        <f>DP965*2%</f>
        <v/>
      </c>
      <c r="DQ967" s="9" t="n"/>
      <c r="DR967" s="9">
        <f>DR965*2%</f>
        <v/>
      </c>
      <c r="DS967" s="9" t="n"/>
      <c r="DT967" s="9">
        <f>DT965*2%</f>
        <v/>
      </c>
      <c r="DU967" s="9" t="n"/>
      <c r="DV967" s="9">
        <f>DV965*2%</f>
        <v/>
      </c>
      <c r="DW967" s="9" t="n"/>
      <c r="DX967" s="9">
        <f>DX965*2%</f>
        <v/>
      </c>
      <c r="DY967" s="9" t="n"/>
      <c r="DZ967" s="9">
        <f>DZ965*2%</f>
        <v/>
      </c>
      <c r="EA967" s="9" t="n"/>
      <c r="EB967" s="9">
        <f>EB965*2%</f>
        <v/>
      </c>
      <c r="EC967" s="9" t="n"/>
      <c r="ED967" s="9">
        <f>ED965*2%</f>
        <v/>
      </c>
      <c r="EE967" s="9" t="n"/>
      <c r="EF967" s="9">
        <f>EF965*2%</f>
        <v/>
      </c>
      <c r="EG967" s="9">
        <f>E967+AU967+BK967+BW967+DE967</f>
        <v/>
      </c>
      <c r="EH967" s="9">
        <f>F967+AV967+BL967+BX967+DF967</f>
        <v/>
      </c>
    </row>
  </sheetData>
  <mergeCells count="68">
    <mergeCell ref="BY1:BZ1"/>
    <mergeCell ref="DS1:DT1"/>
    <mergeCell ref="DY1:DZ1"/>
    <mergeCell ref="B1:D1"/>
    <mergeCell ref="AG1:AH1"/>
    <mergeCell ref="AI1:AJ1"/>
    <mergeCell ref="AA1:AB1"/>
    <mergeCell ref="CI1:CJ1"/>
    <mergeCell ref="AS1:AT1"/>
    <mergeCell ref="CA1:CB1"/>
    <mergeCell ref="CK1:CL1"/>
    <mergeCell ref="AU1:AV1"/>
    <mergeCell ref="M1:N1"/>
    <mergeCell ref="CC1:CD1"/>
    <mergeCell ref="CO1:CP1"/>
    <mergeCell ref="CU1:CV1"/>
    <mergeCell ref="EC1:ED1"/>
    <mergeCell ref="CW1:CX1"/>
    <mergeCell ref="EE1:EF1"/>
    <mergeCell ref="DG1:DH1"/>
    <mergeCell ref="E1:F1"/>
    <mergeCell ref="K1:L1"/>
    <mergeCell ref="W1:X1"/>
    <mergeCell ref="BE1:BF1"/>
    <mergeCell ref="O1:P1"/>
    <mergeCell ref="Y1:Z1"/>
    <mergeCell ref="BG1:BH1"/>
    <mergeCell ref="BM1:BN1"/>
    <mergeCell ref="DA1:DB1"/>
    <mergeCell ref="BQ1:BR1"/>
    <mergeCell ref="DI1:DJ1"/>
    <mergeCell ref="BS1:BT1"/>
    <mergeCell ref="DM1:DN1"/>
    <mergeCell ref="BU1:BV1"/>
    <mergeCell ref="AM1:AN1"/>
    <mergeCell ref="DU1:DV1"/>
    <mergeCell ref="EG1:EH1"/>
    <mergeCell ref="DW1:DX1"/>
    <mergeCell ref="Q1:R1"/>
    <mergeCell ref="AK1:AL1"/>
    <mergeCell ref="AC1:AD1"/>
    <mergeCell ref="AO1:AP1"/>
    <mergeCell ref="AE1:AF1"/>
    <mergeCell ref="CM1:CN1"/>
    <mergeCell ref="AQ1:AR1"/>
    <mergeCell ref="AW1:AX1"/>
    <mergeCell ref="CE1:CF1"/>
    <mergeCell ref="CQ1:CR1"/>
    <mergeCell ref="AY1:AZ1"/>
    <mergeCell ref="CG1:CH1"/>
    <mergeCell ref="CS1:CT1"/>
    <mergeCell ref="CY1:CZ1"/>
    <mergeCell ref="I1:J1"/>
    <mergeCell ref="EA1:EB1"/>
    <mergeCell ref="DK1:DL1"/>
    <mergeCell ref="G1:H1"/>
    <mergeCell ref="S1:T1"/>
    <mergeCell ref="BA1:BB1"/>
    <mergeCell ref="U1:V1"/>
    <mergeCell ref="BC1:BD1"/>
    <mergeCell ref="BI1:BJ1"/>
    <mergeCell ref="DC1:DD1"/>
    <mergeCell ref="BK1:BL1"/>
    <mergeCell ref="DE1:DF1"/>
    <mergeCell ref="BO1:BP1"/>
    <mergeCell ref="DO1:DP1"/>
    <mergeCell ref="BW1:BX1"/>
    <mergeCell ref="DQ1:D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EH555"/>
  <sheetViews>
    <sheetView workbookViewId="0">
      <pane xSplit="4" ySplit="2" topLeftCell="E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hidden="1" width="4" customWidth="1" min="1" max="1"/>
    <col width="40" customWidth="1" min="2" max="2"/>
    <col width="10" customWidth="1" min="3" max="3"/>
    <col width="10" customWidth="1" min="4" max="4"/>
    <col width="11" customWidth="1" min="5" max="5"/>
    <col width="18" customWidth="1" min="6" max="6"/>
    <col hidden="1" outlineLevel="1" width="11" customWidth="1" min="7" max="7"/>
    <col hidden="1" outlineLevel="1" width="18" customWidth="1" min="8" max="8"/>
    <col hidden="1" outlineLevel="1" width="11" customWidth="1" min="9" max="9"/>
    <col hidden="1" outlineLevel="1" width="18" customWidth="1" min="10" max="10"/>
    <col hidden="1" outlineLevel="1" width="11" customWidth="1" min="11" max="11"/>
    <col hidden="1" outlineLevel="1" width="18" customWidth="1" min="12" max="12"/>
    <col hidden="1" outlineLevel="1" width="11" customWidth="1" min="13" max="13"/>
    <col hidden="1" outlineLevel="1" width="18" customWidth="1" min="14" max="14"/>
    <col hidden="1" outlineLevel="1" width="11" customWidth="1" min="15" max="15"/>
    <col hidden="1" outlineLevel="1" width="18" customWidth="1" min="16" max="16"/>
    <col hidden="1" outlineLevel="1" width="11" customWidth="1" min="17" max="17"/>
    <col hidden="1" outlineLevel="1" width="18" customWidth="1" min="18" max="18"/>
    <col hidden="1" outlineLevel="1" width="11" customWidth="1" min="19" max="19"/>
    <col hidden="1" outlineLevel="1" width="18" customWidth="1" min="20" max="20"/>
    <col hidden="1" outlineLevel="1" width="11" customWidth="1" min="21" max="21"/>
    <col hidden="1" outlineLevel="1" width="18" customWidth="1" min="22" max="22"/>
    <col hidden="1" outlineLevel="1" width="11" customWidth="1" min="23" max="23"/>
    <col hidden="1" outlineLevel="1" width="18" customWidth="1" min="24" max="24"/>
    <col hidden="1" outlineLevel="1" width="11" customWidth="1" min="25" max="25"/>
    <col hidden="1" outlineLevel="1" width="18" customWidth="1" min="26" max="26"/>
    <col hidden="1" outlineLevel="1" width="11" customWidth="1" min="27" max="27"/>
    <col hidden="1" outlineLevel="1" width="18" customWidth="1" min="28" max="28"/>
    <col hidden="1" outlineLevel="1" width="11" customWidth="1" min="29" max="29"/>
    <col hidden="1" outlineLevel="1" width="18" customWidth="1" min="30" max="30"/>
    <col hidden="1" outlineLevel="1" width="11" customWidth="1" min="31" max="31"/>
    <col hidden="1" outlineLevel="1" width="18" customWidth="1" min="32" max="32"/>
    <col hidden="1" outlineLevel="1" width="11" customWidth="1" min="33" max="33"/>
    <col hidden="1" outlineLevel="1" width="18" customWidth="1" min="34" max="34"/>
    <col hidden="1" outlineLevel="1" width="11" customWidth="1" min="35" max="35"/>
    <col hidden="1" outlineLevel="1" width="18" customWidth="1" min="36" max="36"/>
    <col hidden="1" outlineLevel="1" width="11" customWidth="1" min="37" max="37"/>
    <col hidden="1" outlineLevel="1" width="18" customWidth="1" min="38" max="38"/>
    <col hidden="1" outlineLevel="1" width="11" customWidth="1" min="39" max="39"/>
    <col hidden="1" outlineLevel="1" width="18" customWidth="1" min="40" max="40"/>
    <col hidden="1" outlineLevel="1" width="11" customWidth="1" min="41" max="41"/>
    <col hidden="1" outlineLevel="1" width="18" customWidth="1" min="42" max="42"/>
    <col hidden="1" outlineLevel="1" width="11" customWidth="1" min="43" max="43"/>
    <col hidden="1" outlineLevel="1" width="18" customWidth="1" min="44" max="44"/>
    <col hidden="1" outlineLevel="1" width="11" customWidth="1" min="45" max="45"/>
    <col hidden="1" outlineLevel="1" width="18" customWidth="1" min="46" max="46"/>
    <col width="11" customWidth="1" min="47" max="47"/>
    <col width="18" customWidth="1" min="48" max="48"/>
    <col hidden="1" outlineLevel="1" width="11" customWidth="1" min="49" max="49"/>
    <col hidden="1" outlineLevel="1" width="18" customWidth="1" min="50" max="50"/>
    <col hidden="1" outlineLevel="1" width="11" customWidth="1" min="51" max="51"/>
    <col hidden="1" outlineLevel="1" width="18" customWidth="1" min="52" max="52"/>
    <col hidden="1" outlineLevel="1" width="11" customWidth="1" min="53" max="53"/>
    <col hidden="1" outlineLevel="1" width="18" customWidth="1" min="54" max="54"/>
    <col hidden="1" outlineLevel="1" width="11" customWidth="1" min="55" max="55"/>
    <col hidden="1" outlineLevel="1" width="18" customWidth="1" min="56" max="56"/>
    <col hidden="1" outlineLevel="1" width="11" customWidth="1" min="57" max="57"/>
    <col hidden="1" outlineLevel="1" width="18" customWidth="1" min="58" max="58"/>
    <col hidden="1" outlineLevel="1" width="11" customWidth="1" min="59" max="59"/>
    <col hidden="1" outlineLevel="1" width="18" customWidth="1" min="60" max="60"/>
    <col hidden="1" outlineLevel="1" width="11" customWidth="1" min="61" max="61"/>
    <col hidden="1" outlineLevel="1" width="18" customWidth="1" min="62" max="62"/>
    <col width="11" customWidth="1" min="63" max="63"/>
    <col width="18" customWidth="1" min="64" max="64"/>
    <col hidden="1" outlineLevel="1" width="11" customWidth="1" min="65" max="65"/>
    <col hidden="1" outlineLevel="1" width="18" customWidth="1" min="66" max="66"/>
    <col hidden="1" outlineLevel="1" width="11" customWidth="1" min="67" max="67"/>
    <col hidden="1" outlineLevel="1" width="18" customWidth="1" min="68" max="68"/>
    <col hidden="1" outlineLevel="1" width="11" customWidth="1" min="69" max="69"/>
    <col hidden="1" outlineLevel="1" width="18" customWidth="1" min="70" max="70"/>
    <col hidden="1" outlineLevel="1" width="11" customWidth="1" min="71" max="71"/>
    <col hidden="1" outlineLevel="1" width="18" customWidth="1" min="72" max="72"/>
    <col hidden="1" outlineLevel="1" width="11" customWidth="1" min="73" max="73"/>
    <col hidden="1" outlineLevel="1" width="18" customWidth="1" min="74" max="74"/>
    <col width="11" customWidth="1" min="75" max="75"/>
    <col width="18" customWidth="1" min="76" max="76"/>
    <col hidden="1" outlineLevel="1" width="11" customWidth="1" min="77" max="77"/>
    <col hidden="1" outlineLevel="1" width="18" customWidth="1" min="78" max="78"/>
    <col hidden="1" outlineLevel="1" width="11" customWidth="1" min="79" max="79"/>
    <col hidden="1" outlineLevel="1" width="18" customWidth="1" min="80" max="80"/>
    <col hidden="1" outlineLevel="1" width="11" customWidth="1" min="81" max="81"/>
    <col hidden="1" outlineLevel="1" width="18" customWidth="1" min="82" max="82"/>
    <col hidden="1" outlineLevel="1" width="11" customWidth="1" min="83" max="83"/>
    <col hidden="1" outlineLevel="1" width="18" customWidth="1" min="84" max="84"/>
    <col hidden="1" outlineLevel="1" width="11" customWidth="1" min="85" max="85"/>
    <col hidden="1" outlineLevel="1" width="18" customWidth="1" min="86" max="86"/>
    <col hidden="1" outlineLevel="1" width="11" customWidth="1" min="87" max="87"/>
    <col hidden="1" outlineLevel="1" width="18" customWidth="1" min="88" max="88"/>
    <col hidden="1" outlineLevel="1" width="11" customWidth="1" min="89" max="89"/>
    <col hidden="1" outlineLevel="1" width="18" customWidth="1" min="90" max="90"/>
    <col hidden="1" outlineLevel="1" width="11" customWidth="1" min="91" max="91"/>
    <col hidden="1" outlineLevel="1" width="18" customWidth="1" min="92" max="92"/>
    <col hidden="1" outlineLevel="1" width="11" customWidth="1" min="93" max="93"/>
    <col hidden="1" outlineLevel="1" width="18" customWidth="1" min="94" max="94"/>
    <col hidden="1" outlineLevel="1" width="11" customWidth="1" min="95" max="95"/>
    <col hidden="1" outlineLevel="1" width="18" customWidth="1" min="96" max="96"/>
    <col hidden="1" outlineLevel="1" width="11" customWidth="1" min="97" max="97"/>
    <col hidden="1" outlineLevel="1" width="18" customWidth="1" min="98" max="98"/>
    <col hidden="1" outlineLevel="1" width="11" customWidth="1" min="99" max="99"/>
    <col hidden="1" outlineLevel="1" width="18" customWidth="1" min="100" max="100"/>
    <col hidden="1" outlineLevel="1" width="11" customWidth="1" min="101" max="101"/>
    <col hidden="1" outlineLevel="1" width="18" customWidth="1" min="102" max="102"/>
    <col hidden="1" outlineLevel="1" width="11" customWidth="1" min="103" max="103"/>
    <col hidden="1" outlineLevel="1" width="18" customWidth="1" min="104" max="104"/>
    <col hidden="1" outlineLevel="1" width="11" customWidth="1" min="105" max="105"/>
    <col hidden="1" outlineLevel="1" width="18" customWidth="1" min="106" max="106"/>
    <col hidden="1" outlineLevel="1" width="11" customWidth="1" min="107" max="107"/>
    <col hidden="1" outlineLevel="1" width="18" customWidth="1" min="108" max="108"/>
    <col width="11" customWidth="1" min="109" max="109"/>
    <col width="18" customWidth="1" min="110" max="110"/>
    <col hidden="1" outlineLevel="1" width="11" customWidth="1" min="111" max="111"/>
    <col hidden="1" outlineLevel="1" width="18" customWidth="1" min="112" max="112"/>
    <col hidden="1" outlineLevel="1" width="11" customWidth="1" min="113" max="113"/>
    <col hidden="1" outlineLevel="1" width="18" customWidth="1" min="114" max="114"/>
    <col hidden="1" outlineLevel="1" width="11" customWidth="1" min="115" max="115"/>
    <col hidden="1" outlineLevel="1" width="18" customWidth="1" min="116" max="116"/>
    <col hidden="1" outlineLevel="1" width="11" customWidth="1" min="117" max="117"/>
    <col hidden="1" outlineLevel="1" width="18" customWidth="1" min="118" max="118"/>
    <col hidden="1" outlineLevel="1" width="11" customWidth="1" min="119" max="119"/>
    <col hidden="1" outlineLevel="1" width="18" customWidth="1" min="120" max="120"/>
    <col hidden="1" outlineLevel="1" width="11" customWidth="1" min="121" max="121"/>
    <col hidden="1" outlineLevel="1" width="18" customWidth="1" min="122" max="122"/>
    <col hidden="1" outlineLevel="1" width="11" customWidth="1" min="123" max="123"/>
    <col hidden="1" outlineLevel="1" width="18" customWidth="1" min="124" max="124"/>
    <col hidden="1" outlineLevel="1" width="11" customWidth="1" min="125" max="125"/>
    <col hidden="1" outlineLevel="1" width="18" customWidth="1" min="126" max="126"/>
    <col hidden="1" outlineLevel="1" width="11" customWidth="1" min="127" max="127"/>
    <col hidden="1" outlineLevel="1" width="18" customWidth="1" min="128" max="128"/>
    <col hidden="1" outlineLevel="1" width="11" customWidth="1" min="129" max="129"/>
    <col hidden="1" outlineLevel="1" width="18" customWidth="1" min="130" max="130"/>
    <col hidden="1" outlineLevel="1" width="11" customWidth="1" min="131" max="131"/>
    <col hidden="1" outlineLevel="1" width="18" customWidth="1" min="132" max="132"/>
    <col hidden="1" outlineLevel="1" width="11" customWidth="1" min="133" max="133"/>
    <col hidden="1" outlineLevel="1" width="18" customWidth="1" min="134" max="134"/>
    <col hidden="1" outlineLevel="1" width="11" customWidth="1" min="135" max="135"/>
    <col hidden="1" outlineLevel="1" width="18" customWidth="1" min="136" max="136"/>
    <col width="11" customWidth="1" min="137" max="137"/>
    <col width="18" customWidth="1" min="138" max="138"/>
  </cols>
  <sheetData>
    <row r="1" ht="35" customHeight="1">
      <c r="A1" s="1" t="inlineStr"/>
      <c r="B1" s="1" t="inlineStr">
        <is>
          <t>Данные клиентов</t>
        </is>
      </c>
      <c r="C1" s="1" t="n"/>
      <c r="D1" s="1" t="n"/>
      <c r="E1" s="1" t="inlineStr">
        <is>
          <t>OTC</t>
        </is>
      </c>
      <c r="F1" s="1" t="n"/>
      <c r="G1" s="1" t="inlineStr">
        <is>
          <t>Витарич таблетки покрытые оболочкой №30</t>
        </is>
      </c>
      <c r="H1" s="1" t="n"/>
      <c r="I1" s="1" t="inlineStr">
        <is>
          <t>Кюпен Форте 0,4% глазные капли 5мл</t>
        </is>
      </c>
      <c r="J1" s="1" t="n"/>
      <c r="K1" s="1" t="inlineStr">
        <is>
          <t>Кюпен Форте 0,5% глазные капли 5мл</t>
        </is>
      </c>
      <c r="L1" s="1" t="n"/>
      <c r="M1" s="1" t="inlineStr">
        <is>
          <t>Кюпен гель 20 г.</t>
        </is>
      </c>
      <c r="N1" s="1" t="n"/>
      <c r="O1" s="1" t="inlineStr">
        <is>
          <t>Кюпен гель 30 г.</t>
        </is>
      </c>
      <c r="P1" s="1" t="n"/>
      <c r="Q1" s="1" t="inlineStr">
        <is>
          <t>Кюпен табл. №100</t>
        </is>
      </c>
      <c r="R1" s="1" t="n"/>
      <c r="S1" s="1" t="inlineStr">
        <is>
          <t>Презервативы LIFE: Banana Ribbed №3 (ребристые с ароматом банана)</t>
        </is>
      </c>
      <c r="T1" s="1" t="n"/>
      <c r="U1" s="1" t="inlineStr">
        <is>
          <t>Презервативы LIFE: Jasmine Long Losting Dotted №2 (с ароматом жасмина)</t>
        </is>
      </c>
      <c r="V1" s="1" t="n"/>
      <c r="W1" s="1" t="inlineStr">
        <is>
          <t>Презервативы LIFE: Jasmine Long Losting Dotted №3 (с ароматом жасмина)</t>
        </is>
      </c>
      <c r="X1" s="1" t="n"/>
      <c r="Y1" s="1" t="inlineStr">
        <is>
          <t>Презервативы LIFE: Vanila Ultra Thin №3 (супер тонкие с ароматом ванили)</t>
        </is>
      </c>
      <c r="Z1" s="1" t="n"/>
      <c r="AA1" s="1" t="inlineStr">
        <is>
          <t>Ромидон порошок для приготовления раствора со вкусом лимона, апельсина 20 г №10 (пакеты)   С САХАРОМ</t>
        </is>
      </c>
      <c r="AB1" s="1" t="n"/>
      <c r="AC1" s="1" t="inlineStr">
        <is>
          <t>Циклон DX таб.100 мг №4</t>
        </is>
      </c>
      <c r="AD1" s="1" t="n"/>
      <c r="AE1" s="1" t="inlineStr">
        <is>
          <t>Циклон DX таб.50 мг №4</t>
        </is>
      </c>
      <c r="AF1" s="1" t="n"/>
      <c r="AG1" s="1" t="inlineStr">
        <is>
          <t>Циклон таб.100 мг №4</t>
        </is>
      </c>
      <c r="AH1" s="1" t="n"/>
      <c r="AI1" s="1" t="inlineStr">
        <is>
          <t>Циклон таб.50 мг №4</t>
        </is>
      </c>
      <c r="AJ1" s="1" t="n"/>
      <c r="AK1" s="1" t="inlineStr">
        <is>
          <t>Презервативы LIFE: Strawberry Dotted №3 (точечные с ароматом клубники)</t>
        </is>
      </c>
      <c r="AL1" s="1" t="n"/>
      <c r="AM1" s="1" t="inlineStr">
        <is>
          <t>Презервативы LIFE: Vanila Ultra Thin №2 (супер тонкие с ароматом ванили)</t>
        </is>
      </c>
      <c r="AN1" s="1" t="n"/>
      <c r="AO1" s="1" t="inlineStr">
        <is>
          <t>Презервативы LIFE: Ребристые с ароматом банана №2</t>
        </is>
      </c>
      <c r="AP1" s="1" t="n"/>
      <c r="AQ1" s="1" t="inlineStr">
        <is>
          <t>Презервативы LIFE: Точечные и ребристые с ароматом шоколада №2</t>
        </is>
      </c>
      <c r="AR1" s="1" t="n"/>
      <c r="AS1" s="1" t="inlineStr">
        <is>
          <t>Презервативы LIFE: Точечные и ребристые с ароматом шоколада №3</t>
        </is>
      </c>
      <c r="AT1" s="1" t="n"/>
      <c r="AU1" s="1" t="inlineStr">
        <is>
          <t>RX-1</t>
        </is>
      </c>
      <c r="AV1" s="1" t="n"/>
      <c r="AW1" s="1" t="inlineStr">
        <is>
          <t>Велвин (Эноксапарин)  4000 анти-Ха МЕ/0,4 мл №10 (10 шприца)</t>
        </is>
      </c>
      <c r="AX1" s="1" t="n"/>
      <c r="AY1" s="1" t="inlineStr">
        <is>
          <t>Велвин (Эноксапарин) 6000 анти-Ха МЕ/0,6 мл №10 (10 шприца)</t>
        </is>
      </c>
      <c r="AZ1" s="1" t="n"/>
      <c r="BA1" s="1" t="inlineStr">
        <is>
          <t>Кюпен IV раствор для инфузий 1% 100 мл</t>
        </is>
      </c>
      <c r="BB1" s="1" t="n"/>
      <c r="BC1" s="1" t="inlineStr">
        <is>
          <t>Стелозин раствор для инфузий 10г/100мл по 100мл №1</t>
        </is>
      </c>
      <c r="BD1" s="1" t="n"/>
      <c r="BE1" s="1" t="inlineStr">
        <is>
          <t>Стелозин раствор для инфузий 5г/100мл по 100мл</t>
        </is>
      </c>
      <c r="BF1" s="1" t="n"/>
      <c r="BG1" s="1" t="inlineStr">
        <is>
          <t>Сувитол раствор для инфузий по 200 мл</t>
        </is>
      </c>
      <c r="BH1" s="1" t="n"/>
      <c r="BI1" s="1" t="inlineStr">
        <is>
          <t>Торрокс раствор для инфузий: аминокислоты 5% и сорбитол 5% по 200 мл</t>
        </is>
      </c>
      <c r="BJ1" s="1" t="n"/>
      <c r="BK1" s="1" t="inlineStr">
        <is>
          <t>RX-2</t>
        </is>
      </c>
      <c r="BL1" s="1" t="n"/>
      <c r="BM1" s="1" t="inlineStr">
        <is>
          <t>Велсон раствор для иньекций 250 мг/ 5 мл по 5 мл №5</t>
        </is>
      </c>
      <c r="BN1" s="1" t="n"/>
      <c r="BO1" s="1" t="inlineStr">
        <is>
          <t>Ультрафлокс В.И. р-р для вв/инф 200мг/100 мл</t>
        </is>
      </c>
      <c r="BP1" s="1" t="n"/>
      <c r="BQ1" s="1" t="inlineStr">
        <is>
          <t>Эпцин раствор для инфузий 42 мг/мл по 100 мл (флаконы)</t>
        </is>
      </c>
      <c r="BR1" s="1" t="n"/>
      <c r="BS1" s="1" t="inlineStr">
        <is>
          <t>Эрикон капсулы № 10</t>
        </is>
      </c>
      <c r="BT1" s="1" t="n"/>
      <c r="BU1" s="1" t="inlineStr">
        <is>
          <t>Азит суспензия для приема внутрь 200 мг/5мл по 15 мл</t>
        </is>
      </c>
      <c r="BV1" s="1" t="n"/>
      <c r="BW1" s="1" t="inlineStr">
        <is>
          <t>RX-3</t>
        </is>
      </c>
      <c r="BX1" s="1" t="n"/>
      <c r="BY1" s="1" t="inlineStr">
        <is>
          <t>Амикор 100 раствор для иньекций 100 мг/2мл по 2 мл №1 флакон</t>
        </is>
      </c>
      <c r="BZ1" s="1" t="n"/>
      <c r="CA1" s="1" t="inlineStr">
        <is>
          <t>Балгил В.И. раствор для внутривенной инфузии 500мг/100мл по 100 мл</t>
        </is>
      </c>
      <c r="CB1" s="1" t="n"/>
      <c r="CC1" s="1" t="inlineStr">
        <is>
          <t>Дорастон суппозитории вагинальные №10 (2х5) (стрипы)</t>
        </is>
      </c>
      <c r="CD1" s="1" t="n"/>
      <c r="CE1" s="1" t="inlineStr">
        <is>
          <t>Жиосэф порошок 1000 мг+125 мг N1 (флаконы) и  вода для иньекций 10 мл N1 (ампулы)</t>
        </is>
      </c>
      <c r="CF1" s="1" t="n"/>
      <c r="CG1" s="1" t="inlineStr">
        <is>
          <t>Жифон раствор для инъекций 100мг/5мл  5 мл №5 (ампулы)</t>
        </is>
      </c>
      <c r="CH1" s="1" t="n"/>
      <c r="CI1" s="1" t="inlineStr">
        <is>
          <t>Мелловин капсулы №50</t>
        </is>
      </c>
      <c r="CJ1" s="1" t="n"/>
      <c r="CK1" s="1" t="inlineStr">
        <is>
          <t>Презервативы LIFE: Chocalate Multi Textured №2 (с ароматом шоколада)</t>
        </is>
      </c>
      <c r="CL1" s="1" t="n"/>
      <c r="CM1" s="1" t="inlineStr">
        <is>
          <t>Тест полоски на беременность "BLOOMS"</t>
        </is>
      </c>
      <c r="CN1" s="1" t="n"/>
      <c r="CO1" s="1" t="inlineStr">
        <is>
          <t>Феромакс  капс. №30</t>
        </is>
      </c>
      <c r="CP1" s="1" t="n"/>
      <c r="CQ1" s="1" t="inlineStr">
        <is>
          <t>Беликсон таблетки, покрытые пленочной оболочкой по 15 мг №28</t>
        </is>
      </c>
      <c r="CR1" s="1" t="n"/>
      <c r="CS1" s="1" t="inlineStr">
        <is>
          <t>Беликсон таблетки, покрытые пленочной оболочкой по 20 мг №28</t>
        </is>
      </c>
      <c r="CT1" s="1" t="n"/>
      <c r="CU1" s="1" t="inlineStr">
        <is>
          <t>Микрохирургические ножи офтальмологические ОМНИ: Keratome 2.8 №6</t>
        </is>
      </c>
      <c r="CV1" s="1" t="n"/>
      <c r="CW1" s="1" t="inlineStr">
        <is>
          <t>Микрохирургические ножи офтальмологические ОМНИ: MVR (20 Gauge ST) №6</t>
        </is>
      </c>
      <c r="CX1" s="1" t="n"/>
      <c r="CY1" s="1" t="inlineStr">
        <is>
          <t>Ноксопен Таблетки 10 мг  №100</t>
        </is>
      </c>
      <c r="CZ1" s="1" t="n"/>
      <c r="DA1" s="1" t="inlineStr">
        <is>
          <t>Презервативы LIFE: Banana Ribbed №2 (с ароматом банана)</t>
        </is>
      </c>
      <c r="DB1" s="1" t="n"/>
      <c r="DC1" s="1" t="inlineStr">
        <is>
          <t>Раствор офтальмологический "Omni Visc" гипромеллоза 2% USP стеклянном флаконе 5 ml с канюлей</t>
        </is>
      </c>
      <c r="DD1" s="1" t="n"/>
      <c r="DE1" s="1" t="inlineStr">
        <is>
          <t>ALPHA</t>
        </is>
      </c>
      <c r="DF1" s="1" t="n"/>
      <c r="DG1" s="1" t="inlineStr">
        <is>
          <t>VELPEN 100 mcg (ВЭЛПЕН 100 таблетки 100мкг №100) (10*10) (блистеры)</t>
        </is>
      </c>
      <c r="DH1" s="1" t="n"/>
      <c r="DI1" s="1" t="inlineStr">
        <is>
          <t>VELPEN 200 mcg (ВЭЛПЕН 200 таблетки 200мкг №100) (10*10) (блистеры)</t>
        </is>
      </c>
      <c r="DJ1" s="1" t="n"/>
      <c r="DK1" s="1" t="inlineStr">
        <is>
          <t>Аз Корни раствор для иньекций 1000 мг/5 мл  5 мл №5</t>
        </is>
      </c>
      <c r="DL1" s="1" t="n"/>
      <c r="DM1" s="1" t="inlineStr">
        <is>
          <t>Амикор 500 раствор для иньекций 500 мг/2мл по 2 мл №1 ампул</t>
        </is>
      </c>
      <c r="DN1" s="1" t="n"/>
      <c r="DO1" s="1" t="inlineStr">
        <is>
          <t>Вэлмекс Раствор в/в 100 мл 500 мг</t>
        </is>
      </c>
      <c r="DP1" s="1" t="n"/>
      <c r="DQ1" s="1" t="inlineStr">
        <is>
          <t>Зесткал суспензия для приёма внутрь со вкусом и ароматом клубники по 200 мл</t>
        </is>
      </c>
      <c r="DR1" s="1" t="n"/>
      <c r="DS1" s="1" t="inlineStr">
        <is>
          <t>Кюпен Форте инъекция  для в/м и в/в,  30 мг- 1мл №5</t>
        </is>
      </c>
      <c r="DT1" s="1" t="n"/>
      <c r="DU1" s="1" t="inlineStr">
        <is>
          <t>Кюпен Юниор сусп. 60 мл.</t>
        </is>
      </c>
      <c r="DV1" s="1" t="n"/>
      <c r="DW1" s="1" t="inlineStr">
        <is>
          <t>Кюсид Бэби сусп. для приема внутрь 30 мл</t>
        </is>
      </c>
      <c r="DX1" s="1" t="n"/>
      <c r="DY1" s="1" t="inlineStr">
        <is>
          <t>Ливсон суспензия для приема внутрь 60 мл</t>
        </is>
      </c>
      <c r="DZ1" s="1" t="n"/>
      <c r="EA1" s="1" t="inlineStr">
        <is>
          <t>Мифон 10000 капсулы по 150мг №20 (2х10) (блистеры)</t>
        </is>
      </c>
      <c r="EB1" s="1" t="n"/>
      <c r="EC1" s="1" t="inlineStr">
        <is>
          <t>Мифон 25000 капсулы по 300мг №20 (2х10) (блистеры)</t>
        </is>
      </c>
      <c r="ED1" s="1" t="n"/>
      <c r="EE1" s="1" t="inlineStr">
        <is>
          <t>Сагацефпо Сироп (Порошок для приготовления суспензии для приема внутрь 50мг/5 мл по 60 мл)</t>
        </is>
      </c>
      <c r="EF1" s="1" t="n"/>
      <c r="EG1" s="1" t="inlineStr">
        <is>
          <t>Итого</t>
        </is>
      </c>
      <c r="EH1" s="1" t="n"/>
    </row>
    <row r="2" ht="23" customHeight="1">
      <c r="A2" s="1" t="inlineStr"/>
      <c r="B2" s="1" t="inlineStr">
        <is>
          <t>Клиент</t>
        </is>
      </c>
      <c r="C2" s="1" t="inlineStr">
        <is>
          <t>Регион</t>
        </is>
      </c>
      <c r="D2" s="1" t="inlineStr">
        <is>
          <t>Территори</t>
        </is>
      </c>
      <c r="E2" s="1" t="inlineStr">
        <is>
          <t>Количество</t>
        </is>
      </c>
      <c r="F2" s="1" t="inlineStr">
        <is>
          <t>Сумма продажи</t>
        </is>
      </c>
      <c r="G2" s="1" t="inlineStr">
        <is>
          <t>Количество</t>
        </is>
      </c>
      <c r="H2" s="1" t="inlineStr">
        <is>
          <t>Сумма продажи</t>
        </is>
      </c>
      <c r="I2" s="1" t="inlineStr">
        <is>
          <t>Количество</t>
        </is>
      </c>
      <c r="J2" s="1" t="inlineStr">
        <is>
          <t>Сумма продажи</t>
        </is>
      </c>
      <c r="K2" s="1" t="inlineStr">
        <is>
          <t>Количество</t>
        </is>
      </c>
      <c r="L2" s="1" t="inlineStr">
        <is>
          <t>Сумма продажи</t>
        </is>
      </c>
      <c r="M2" s="1" t="inlineStr">
        <is>
          <t>Количество</t>
        </is>
      </c>
      <c r="N2" s="1" t="inlineStr">
        <is>
          <t>Сумма продажи</t>
        </is>
      </c>
      <c r="O2" s="1" t="inlineStr">
        <is>
          <t>Количество</t>
        </is>
      </c>
      <c r="P2" s="1" t="inlineStr">
        <is>
          <t>Сумма продажи</t>
        </is>
      </c>
      <c r="Q2" s="1" t="inlineStr">
        <is>
          <t>Количество</t>
        </is>
      </c>
      <c r="R2" s="1" t="inlineStr">
        <is>
          <t>Сумма продажи</t>
        </is>
      </c>
      <c r="S2" s="1" t="inlineStr">
        <is>
          <t>Количество</t>
        </is>
      </c>
      <c r="T2" s="1" t="inlineStr">
        <is>
          <t>Сумма продажи</t>
        </is>
      </c>
      <c r="U2" s="1" t="inlineStr">
        <is>
          <t>Количество</t>
        </is>
      </c>
      <c r="V2" s="1" t="inlineStr">
        <is>
          <t>Сумма продажи</t>
        </is>
      </c>
      <c r="W2" s="1" t="inlineStr">
        <is>
          <t>Количество</t>
        </is>
      </c>
      <c r="X2" s="1" t="inlineStr">
        <is>
          <t>Сумма продажи</t>
        </is>
      </c>
      <c r="Y2" s="1" t="inlineStr">
        <is>
          <t>Количество</t>
        </is>
      </c>
      <c r="Z2" s="1" t="inlineStr">
        <is>
          <t>Сумма продажи</t>
        </is>
      </c>
      <c r="AA2" s="1" t="inlineStr">
        <is>
          <t>Количество</t>
        </is>
      </c>
      <c r="AB2" s="1" t="inlineStr">
        <is>
          <t>Сумма продажи</t>
        </is>
      </c>
      <c r="AC2" s="1" t="inlineStr">
        <is>
          <t>Количество</t>
        </is>
      </c>
      <c r="AD2" s="1" t="inlineStr">
        <is>
          <t>Сумма продажи</t>
        </is>
      </c>
      <c r="AE2" s="1" t="inlineStr">
        <is>
          <t>Количество</t>
        </is>
      </c>
      <c r="AF2" s="1" t="inlineStr">
        <is>
          <t>Сумма продажи</t>
        </is>
      </c>
      <c r="AG2" s="1" t="inlineStr">
        <is>
          <t>Количество</t>
        </is>
      </c>
      <c r="AH2" s="1" t="inlineStr">
        <is>
          <t>Сумма продажи</t>
        </is>
      </c>
      <c r="AI2" s="1" t="inlineStr">
        <is>
          <t>Количество</t>
        </is>
      </c>
      <c r="AJ2" s="1" t="inlineStr">
        <is>
          <t>Сумма продажи</t>
        </is>
      </c>
      <c r="AK2" s="1" t="inlineStr">
        <is>
          <t>Количество</t>
        </is>
      </c>
      <c r="AL2" s="1" t="inlineStr">
        <is>
          <t>Сумма продажи</t>
        </is>
      </c>
      <c r="AM2" s="1" t="inlineStr">
        <is>
          <t>Количество</t>
        </is>
      </c>
      <c r="AN2" s="1" t="inlineStr">
        <is>
          <t>Сумма продажи</t>
        </is>
      </c>
      <c r="AO2" s="1" t="inlineStr">
        <is>
          <t>Количество</t>
        </is>
      </c>
      <c r="AP2" s="1" t="inlineStr">
        <is>
          <t>Сумма продажи</t>
        </is>
      </c>
      <c r="AQ2" s="1" t="inlineStr">
        <is>
          <t>Количество</t>
        </is>
      </c>
      <c r="AR2" s="1" t="inlineStr">
        <is>
          <t>Сумма продажи</t>
        </is>
      </c>
      <c r="AS2" s="1" t="inlineStr">
        <is>
          <t>Количество</t>
        </is>
      </c>
      <c r="AT2" s="1" t="inlineStr">
        <is>
          <t>Сумма продажи</t>
        </is>
      </c>
      <c r="AU2" s="1" t="inlineStr">
        <is>
          <t>Количество</t>
        </is>
      </c>
      <c r="AV2" s="1" t="inlineStr">
        <is>
          <t>Сумма продажи</t>
        </is>
      </c>
      <c r="AW2" s="1" t="inlineStr">
        <is>
          <t>Количество</t>
        </is>
      </c>
      <c r="AX2" s="1" t="inlineStr">
        <is>
          <t>Сумма продажи</t>
        </is>
      </c>
      <c r="AY2" s="1" t="inlineStr">
        <is>
          <t>Количество</t>
        </is>
      </c>
      <c r="AZ2" s="1" t="inlineStr">
        <is>
          <t>Сумма продажи</t>
        </is>
      </c>
      <c r="BA2" s="1" t="inlineStr">
        <is>
          <t>Количество</t>
        </is>
      </c>
      <c r="BB2" s="1" t="inlineStr">
        <is>
          <t>Сумма продажи</t>
        </is>
      </c>
      <c r="BC2" s="1" t="inlineStr">
        <is>
          <t>Количество</t>
        </is>
      </c>
      <c r="BD2" s="1" t="inlineStr">
        <is>
          <t>Сумма продажи</t>
        </is>
      </c>
      <c r="BE2" s="1" t="inlineStr">
        <is>
          <t>Количество</t>
        </is>
      </c>
      <c r="BF2" s="1" t="inlineStr">
        <is>
          <t>Сумма продажи</t>
        </is>
      </c>
      <c r="BG2" s="1" t="inlineStr">
        <is>
          <t>Количество</t>
        </is>
      </c>
      <c r="BH2" s="1" t="inlineStr">
        <is>
          <t>Сумма продажи</t>
        </is>
      </c>
      <c r="BI2" s="1" t="inlineStr">
        <is>
          <t>Количество</t>
        </is>
      </c>
      <c r="BJ2" s="1" t="inlineStr">
        <is>
          <t>Сумма продажи</t>
        </is>
      </c>
      <c r="BK2" s="1" t="inlineStr">
        <is>
          <t>Количество</t>
        </is>
      </c>
      <c r="BL2" s="1" t="inlineStr">
        <is>
          <t>Сумма продажи</t>
        </is>
      </c>
      <c r="BM2" s="1" t="inlineStr">
        <is>
          <t>Количество</t>
        </is>
      </c>
      <c r="BN2" s="1" t="inlineStr">
        <is>
          <t>Сумма продажи</t>
        </is>
      </c>
      <c r="BO2" s="1" t="inlineStr">
        <is>
          <t>Количество</t>
        </is>
      </c>
      <c r="BP2" s="1" t="inlineStr">
        <is>
          <t>Сумма продажи</t>
        </is>
      </c>
      <c r="BQ2" s="1" t="inlineStr">
        <is>
          <t>Количество</t>
        </is>
      </c>
      <c r="BR2" s="1" t="inlineStr">
        <is>
          <t>Сумма продажи</t>
        </is>
      </c>
      <c r="BS2" s="1" t="inlineStr">
        <is>
          <t>Количество</t>
        </is>
      </c>
      <c r="BT2" s="1" t="inlineStr">
        <is>
          <t>Сумма продажи</t>
        </is>
      </c>
      <c r="BU2" s="1" t="inlineStr">
        <is>
          <t>Количество</t>
        </is>
      </c>
      <c r="BV2" s="1" t="inlineStr">
        <is>
          <t>Сумма продажи</t>
        </is>
      </c>
      <c r="BW2" s="1" t="inlineStr">
        <is>
          <t>Количество</t>
        </is>
      </c>
      <c r="BX2" s="1" t="inlineStr">
        <is>
          <t>Сумма продажи</t>
        </is>
      </c>
      <c r="BY2" s="1" t="inlineStr">
        <is>
          <t>Количество</t>
        </is>
      </c>
      <c r="BZ2" s="1" t="inlineStr">
        <is>
          <t>Сумма продажи</t>
        </is>
      </c>
      <c r="CA2" s="1" t="inlineStr">
        <is>
          <t>Количество</t>
        </is>
      </c>
      <c r="CB2" s="1" t="inlineStr">
        <is>
          <t>Сумма продажи</t>
        </is>
      </c>
      <c r="CC2" s="1" t="inlineStr">
        <is>
          <t>Количество</t>
        </is>
      </c>
      <c r="CD2" s="1" t="inlineStr">
        <is>
          <t>Сумма продажи</t>
        </is>
      </c>
      <c r="CE2" s="1" t="inlineStr">
        <is>
          <t>Количество</t>
        </is>
      </c>
      <c r="CF2" s="1" t="inlineStr">
        <is>
          <t>Сумма продажи</t>
        </is>
      </c>
      <c r="CG2" s="1" t="inlineStr">
        <is>
          <t>Количество</t>
        </is>
      </c>
      <c r="CH2" s="1" t="inlineStr">
        <is>
          <t>Сумма продажи</t>
        </is>
      </c>
      <c r="CI2" s="1" t="inlineStr">
        <is>
          <t>Количество</t>
        </is>
      </c>
      <c r="CJ2" s="1" t="inlineStr">
        <is>
          <t>Сумма продажи</t>
        </is>
      </c>
      <c r="CK2" s="1" t="inlineStr">
        <is>
          <t>Количество</t>
        </is>
      </c>
      <c r="CL2" s="1" t="inlineStr">
        <is>
          <t>Сумма продажи</t>
        </is>
      </c>
      <c r="CM2" s="1" t="inlineStr">
        <is>
          <t>Количество</t>
        </is>
      </c>
      <c r="CN2" s="1" t="inlineStr">
        <is>
          <t>Сумма продажи</t>
        </is>
      </c>
      <c r="CO2" s="1" t="inlineStr">
        <is>
          <t>Количество</t>
        </is>
      </c>
      <c r="CP2" s="1" t="inlineStr">
        <is>
          <t>Сумма продажи</t>
        </is>
      </c>
      <c r="CQ2" s="1" t="inlineStr">
        <is>
          <t>Количество</t>
        </is>
      </c>
      <c r="CR2" s="1" t="inlineStr">
        <is>
          <t>Сумма продажи</t>
        </is>
      </c>
      <c r="CS2" s="1" t="inlineStr">
        <is>
          <t>Количество</t>
        </is>
      </c>
      <c r="CT2" s="1" t="inlineStr">
        <is>
          <t>Сумма продажи</t>
        </is>
      </c>
      <c r="CU2" s="1" t="inlineStr">
        <is>
          <t>Количество</t>
        </is>
      </c>
      <c r="CV2" s="1" t="inlineStr">
        <is>
          <t>Сумма продажи</t>
        </is>
      </c>
      <c r="CW2" s="1" t="inlineStr">
        <is>
          <t>Количество</t>
        </is>
      </c>
      <c r="CX2" s="1" t="inlineStr">
        <is>
          <t>Сумма продажи</t>
        </is>
      </c>
      <c r="CY2" s="1" t="inlineStr">
        <is>
          <t>Количество</t>
        </is>
      </c>
      <c r="CZ2" s="1" t="inlineStr">
        <is>
          <t>Сумма продажи</t>
        </is>
      </c>
      <c r="DA2" s="1" t="inlineStr">
        <is>
          <t>Количество</t>
        </is>
      </c>
      <c r="DB2" s="1" t="inlineStr">
        <is>
          <t>Сумма продажи</t>
        </is>
      </c>
      <c r="DC2" s="1" t="inlineStr">
        <is>
          <t>Количество</t>
        </is>
      </c>
      <c r="DD2" s="1" t="inlineStr">
        <is>
          <t>Сумма продажи</t>
        </is>
      </c>
      <c r="DE2" s="1" t="inlineStr">
        <is>
          <t>Количество</t>
        </is>
      </c>
      <c r="DF2" s="1" t="inlineStr">
        <is>
          <t>Сумма продажи</t>
        </is>
      </c>
      <c r="DG2" s="1" t="inlineStr">
        <is>
          <t>Количество</t>
        </is>
      </c>
      <c r="DH2" s="1" t="inlineStr">
        <is>
          <t>Сумма продажи</t>
        </is>
      </c>
      <c r="DI2" s="1" t="inlineStr">
        <is>
          <t>Количество</t>
        </is>
      </c>
      <c r="DJ2" s="1" t="inlineStr">
        <is>
          <t>Сумма продажи</t>
        </is>
      </c>
      <c r="DK2" s="1" t="inlineStr">
        <is>
          <t>Количество</t>
        </is>
      </c>
      <c r="DL2" s="1" t="inlineStr">
        <is>
          <t>Сумма продажи</t>
        </is>
      </c>
      <c r="DM2" s="1" t="inlineStr">
        <is>
          <t>Количество</t>
        </is>
      </c>
      <c r="DN2" s="1" t="inlineStr">
        <is>
          <t>Сумма продажи</t>
        </is>
      </c>
      <c r="DO2" s="1" t="inlineStr">
        <is>
          <t>Количество</t>
        </is>
      </c>
      <c r="DP2" s="1" t="inlineStr">
        <is>
          <t>Сумма продажи</t>
        </is>
      </c>
      <c r="DQ2" s="1" t="inlineStr">
        <is>
          <t>Количество</t>
        </is>
      </c>
      <c r="DR2" s="1" t="inlineStr">
        <is>
          <t>Сумма продажи</t>
        </is>
      </c>
      <c r="DS2" s="1" t="inlineStr">
        <is>
          <t>Количество</t>
        </is>
      </c>
      <c r="DT2" s="1" t="inlineStr">
        <is>
          <t>Сумма продажи</t>
        </is>
      </c>
      <c r="DU2" s="1" t="inlineStr">
        <is>
          <t>Количество</t>
        </is>
      </c>
      <c r="DV2" s="1" t="inlineStr">
        <is>
          <t>Сумма продажи</t>
        </is>
      </c>
      <c r="DW2" s="1" t="inlineStr">
        <is>
          <t>Количество</t>
        </is>
      </c>
      <c r="DX2" s="1" t="inlineStr">
        <is>
          <t>Сумма продажи</t>
        </is>
      </c>
      <c r="DY2" s="1" t="inlineStr">
        <is>
          <t>Количество</t>
        </is>
      </c>
      <c r="DZ2" s="1" t="inlineStr">
        <is>
          <t>Сумма продажи</t>
        </is>
      </c>
      <c r="EA2" s="1" t="inlineStr">
        <is>
          <t>Количество</t>
        </is>
      </c>
      <c r="EB2" s="1" t="inlineStr">
        <is>
          <t>Сумма продажи</t>
        </is>
      </c>
      <c r="EC2" s="1" t="inlineStr">
        <is>
          <t>Количество</t>
        </is>
      </c>
      <c r="ED2" s="1" t="inlineStr">
        <is>
          <t>Сумма продажи</t>
        </is>
      </c>
      <c r="EE2" s="1" t="inlineStr">
        <is>
          <t>Количество</t>
        </is>
      </c>
      <c r="EF2" s="1" t="inlineStr">
        <is>
          <t>Сумма продажи</t>
        </is>
      </c>
      <c r="EG2" s="1" t="inlineStr">
        <is>
          <t>Количество</t>
        </is>
      </c>
      <c r="EH2" s="1" t="inlineStr">
        <is>
          <t>Сумма продажи</t>
        </is>
      </c>
    </row>
    <row r="3" hidden="1"/>
    <row r="4">
      <c r="A4" s="2" t="n">
        <v>0</v>
      </c>
      <c r="B4" s="3" t="inlineStr">
        <is>
          <t>Meros</t>
        </is>
      </c>
      <c r="C4" s="3" t="inlineStr"/>
      <c r="D4" s="3" t="inlineStr"/>
      <c r="E4" s="4">
        <f>SUM(E5:E221)</f>
        <v/>
      </c>
      <c r="F4" s="4">
        <f>SUM(F5:F221)</f>
        <v/>
      </c>
      <c r="G4" s="4">
        <f>SUM(G5:G221)</f>
        <v/>
      </c>
      <c r="H4" s="4">
        <f>SUM(H5:H221)</f>
        <v/>
      </c>
      <c r="I4" s="4">
        <f>SUM(I5:I221)</f>
        <v/>
      </c>
      <c r="J4" s="4">
        <f>SUM(J5:J221)</f>
        <v/>
      </c>
      <c r="K4" s="4">
        <f>SUM(K5:K221)</f>
        <v/>
      </c>
      <c r="L4" s="4">
        <f>SUM(L5:L221)</f>
        <v/>
      </c>
      <c r="M4" s="4">
        <f>SUM(M5:M221)</f>
        <v/>
      </c>
      <c r="N4" s="4">
        <f>SUM(N5:N221)</f>
        <v/>
      </c>
      <c r="O4" s="4">
        <f>SUM(O5:O221)</f>
        <v/>
      </c>
      <c r="P4" s="4">
        <f>SUM(P5:P221)</f>
        <v/>
      </c>
      <c r="Q4" s="4">
        <f>SUM(Q5:Q221)</f>
        <v/>
      </c>
      <c r="R4" s="4">
        <f>SUM(R5:R221)</f>
        <v/>
      </c>
      <c r="S4" s="4">
        <f>SUM(S5:S221)</f>
        <v/>
      </c>
      <c r="T4" s="4">
        <f>SUM(T5:T221)</f>
        <v/>
      </c>
      <c r="U4" s="4">
        <f>SUM(U5:U221)</f>
        <v/>
      </c>
      <c r="V4" s="4">
        <f>SUM(V5:V221)</f>
        <v/>
      </c>
      <c r="W4" s="4">
        <f>SUM(W5:W221)</f>
        <v/>
      </c>
      <c r="X4" s="4">
        <f>SUM(X5:X221)</f>
        <v/>
      </c>
      <c r="Y4" s="4">
        <f>SUM(Y5:Y221)</f>
        <v/>
      </c>
      <c r="Z4" s="4">
        <f>SUM(Z5:Z221)</f>
        <v/>
      </c>
      <c r="AA4" s="4">
        <f>SUM(AA5:AA221)</f>
        <v/>
      </c>
      <c r="AB4" s="4">
        <f>SUM(AB5:AB221)</f>
        <v/>
      </c>
      <c r="AC4" s="4">
        <f>SUM(AC5:AC221)</f>
        <v/>
      </c>
      <c r="AD4" s="4">
        <f>SUM(AD5:AD221)</f>
        <v/>
      </c>
      <c r="AE4" s="4">
        <f>SUM(AE5:AE221)</f>
        <v/>
      </c>
      <c r="AF4" s="4">
        <f>SUM(AF5:AF221)</f>
        <v/>
      </c>
      <c r="AG4" s="4">
        <f>SUM(AG5:AG221)</f>
        <v/>
      </c>
      <c r="AH4" s="4">
        <f>SUM(AH5:AH221)</f>
        <v/>
      </c>
      <c r="AI4" s="4">
        <f>SUM(AI5:AI221)</f>
        <v/>
      </c>
      <c r="AJ4" s="4">
        <f>SUM(AJ5:AJ221)</f>
        <v/>
      </c>
      <c r="AK4" s="4">
        <f>SUM(AK5:AK221)</f>
        <v/>
      </c>
      <c r="AL4" s="4">
        <f>SUM(AL5:AL221)</f>
        <v/>
      </c>
      <c r="AM4" s="4">
        <f>SUM(AM5:AM221)</f>
        <v/>
      </c>
      <c r="AN4" s="4">
        <f>SUM(AN5:AN221)</f>
        <v/>
      </c>
      <c r="AO4" s="4">
        <f>SUM(AO5:AO221)</f>
        <v/>
      </c>
      <c r="AP4" s="4">
        <f>SUM(AP5:AP221)</f>
        <v/>
      </c>
      <c r="AQ4" s="4">
        <f>SUM(AQ5:AQ221)</f>
        <v/>
      </c>
      <c r="AR4" s="4">
        <f>SUM(AR5:AR221)</f>
        <v/>
      </c>
      <c r="AS4" s="4">
        <f>SUM(AS5:AS221)</f>
        <v/>
      </c>
      <c r="AT4" s="4">
        <f>SUM(AT5:AT221)</f>
        <v/>
      </c>
      <c r="AU4" s="4">
        <f>SUM(AU5:AU221)</f>
        <v/>
      </c>
      <c r="AV4" s="4">
        <f>SUM(AV5:AV221)</f>
        <v/>
      </c>
      <c r="AW4" s="4">
        <f>SUM(AW5:AW221)</f>
        <v/>
      </c>
      <c r="AX4" s="4">
        <f>SUM(AX5:AX221)</f>
        <v/>
      </c>
      <c r="AY4" s="4">
        <f>SUM(AY5:AY221)</f>
        <v/>
      </c>
      <c r="AZ4" s="4">
        <f>SUM(AZ5:AZ221)</f>
        <v/>
      </c>
      <c r="BA4" s="4">
        <f>SUM(BA5:BA221)</f>
        <v/>
      </c>
      <c r="BB4" s="4">
        <f>SUM(BB5:BB221)</f>
        <v/>
      </c>
      <c r="BC4" s="4">
        <f>SUM(BC5:BC221)</f>
        <v/>
      </c>
      <c r="BD4" s="4">
        <f>SUM(BD5:BD221)</f>
        <v/>
      </c>
      <c r="BE4" s="4">
        <f>SUM(BE5:BE221)</f>
        <v/>
      </c>
      <c r="BF4" s="4">
        <f>SUM(BF5:BF221)</f>
        <v/>
      </c>
      <c r="BG4" s="4">
        <f>SUM(BG5:BG221)</f>
        <v/>
      </c>
      <c r="BH4" s="4">
        <f>SUM(BH5:BH221)</f>
        <v/>
      </c>
      <c r="BI4" s="4">
        <f>SUM(BI5:BI221)</f>
        <v/>
      </c>
      <c r="BJ4" s="4">
        <f>SUM(BJ5:BJ221)</f>
        <v/>
      </c>
      <c r="BK4" s="4">
        <f>SUM(BK5:BK221)</f>
        <v/>
      </c>
      <c r="BL4" s="4">
        <f>SUM(BL5:BL221)</f>
        <v/>
      </c>
      <c r="BM4" s="4">
        <f>SUM(BM5:BM221)</f>
        <v/>
      </c>
      <c r="BN4" s="4">
        <f>SUM(BN5:BN221)</f>
        <v/>
      </c>
      <c r="BO4" s="4">
        <f>SUM(BO5:BO221)</f>
        <v/>
      </c>
      <c r="BP4" s="4">
        <f>SUM(BP5:BP221)</f>
        <v/>
      </c>
      <c r="BQ4" s="4">
        <f>SUM(BQ5:BQ221)</f>
        <v/>
      </c>
      <c r="BR4" s="4">
        <f>SUM(BR5:BR221)</f>
        <v/>
      </c>
      <c r="BS4" s="4">
        <f>SUM(BS5:BS221)</f>
        <v/>
      </c>
      <c r="BT4" s="4">
        <f>SUM(BT5:BT221)</f>
        <v/>
      </c>
      <c r="BU4" s="4">
        <f>SUM(BU5:BU221)</f>
        <v/>
      </c>
      <c r="BV4" s="4">
        <f>SUM(BV5:BV221)</f>
        <v/>
      </c>
      <c r="BW4" s="4">
        <f>SUM(BW5:BW221)</f>
        <v/>
      </c>
      <c r="BX4" s="4">
        <f>SUM(BX5:BX221)</f>
        <v/>
      </c>
      <c r="BY4" s="4">
        <f>SUM(BY5:BY221)</f>
        <v/>
      </c>
      <c r="BZ4" s="4">
        <f>SUM(BZ5:BZ221)</f>
        <v/>
      </c>
      <c r="CA4" s="4">
        <f>SUM(CA5:CA221)</f>
        <v/>
      </c>
      <c r="CB4" s="4">
        <f>SUM(CB5:CB221)</f>
        <v/>
      </c>
      <c r="CC4" s="4">
        <f>SUM(CC5:CC221)</f>
        <v/>
      </c>
      <c r="CD4" s="4">
        <f>SUM(CD5:CD221)</f>
        <v/>
      </c>
      <c r="CE4" s="4">
        <f>SUM(CE5:CE221)</f>
        <v/>
      </c>
      <c r="CF4" s="4">
        <f>SUM(CF5:CF221)</f>
        <v/>
      </c>
      <c r="CG4" s="4">
        <f>SUM(CG5:CG221)</f>
        <v/>
      </c>
      <c r="CH4" s="4">
        <f>SUM(CH5:CH221)</f>
        <v/>
      </c>
      <c r="CI4" s="4">
        <f>SUM(CI5:CI221)</f>
        <v/>
      </c>
      <c r="CJ4" s="4">
        <f>SUM(CJ5:CJ221)</f>
        <v/>
      </c>
      <c r="CK4" s="4">
        <f>SUM(CK5:CK221)</f>
        <v/>
      </c>
      <c r="CL4" s="4">
        <f>SUM(CL5:CL221)</f>
        <v/>
      </c>
      <c r="CM4" s="4">
        <f>SUM(CM5:CM221)</f>
        <v/>
      </c>
      <c r="CN4" s="4">
        <f>SUM(CN5:CN221)</f>
        <v/>
      </c>
      <c r="CO4" s="4">
        <f>SUM(CO5:CO221)</f>
        <v/>
      </c>
      <c r="CP4" s="4">
        <f>SUM(CP5:CP221)</f>
        <v/>
      </c>
      <c r="CQ4" s="4">
        <f>SUM(CQ5:CQ221)</f>
        <v/>
      </c>
      <c r="CR4" s="4">
        <f>SUM(CR5:CR221)</f>
        <v/>
      </c>
      <c r="CS4" s="4">
        <f>SUM(CS5:CS221)</f>
        <v/>
      </c>
      <c r="CT4" s="4">
        <f>SUM(CT5:CT221)</f>
        <v/>
      </c>
      <c r="CU4" s="4">
        <f>SUM(CU5:CU221)</f>
        <v/>
      </c>
      <c r="CV4" s="4">
        <f>SUM(CV5:CV221)</f>
        <v/>
      </c>
      <c r="CW4" s="4">
        <f>SUM(CW5:CW221)</f>
        <v/>
      </c>
      <c r="CX4" s="4">
        <f>SUM(CX5:CX221)</f>
        <v/>
      </c>
      <c r="CY4" s="4">
        <f>SUM(CY5:CY221)</f>
        <v/>
      </c>
      <c r="CZ4" s="4">
        <f>SUM(CZ5:CZ221)</f>
        <v/>
      </c>
      <c r="DA4" s="4">
        <f>SUM(DA5:DA221)</f>
        <v/>
      </c>
      <c r="DB4" s="4">
        <f>SUM(DB5:DB221)</f>
        <v/>
      </c>
      <c r="DC4" s="4">
        <f>SUM(DC5:DC221)</f>
        <v/>
      </c>
      <c r="DD4" s="4">
        <f>SUM(DD5:DD221)</f>
        <v/>
      </c>
      <c r="DE4" s="4">
        <f>SUM(DE5:DE221)</f>
        <v/>
      </c>
      <c r="DF4" s="4">
        <f>SUM(DF5:DF221)</f>
        <v/>
      </c>
      <c r="DG4" s="4">
        <f>SUM(DG5:DG221)</f>
        <v/>
      </c>
      <c r="DH4" s="4">
        <f>SUM(DH5:DH221)</f>
        <v/>
      </c>
      <c r="DI4" s="4">
        <f>SUM(DI5:DI221)</f>
        <v/>
      </c>
      <c r="DJ4" s="4">
        <f>SUM(DJ5:DJ221)</f>
        <v/>
      </c>
      <c r="DK4" s="4">
        <f>SUM(DK5:DK221)</f>
        <v/>
      </c>
      <c r="DL4" s="4">
        <f>SUM(DL5:DL221)</f>
        <v/>
      </c>
      <c r="DM4" s="4">
        <f>SUM(DM5:DM221)</f>
        <v/>
      </c>
      <c r="DN4" s="4">
        <f>SUM(DN5:DN221)</f>
        <v/>
      </c>
      <c r="DO4" s="4">
        <f>SUM(DO5:DO221)</f>
        <v/>
      </c>
      <c r="DP4" s="4">
        <f>SUM(DP5:DP221)</f>
        <v/>
      </c>
      <c r="DQ4" s="4">
        <f>SUM(DQ5:DQ221)</f>
        <v/>
      </c>
      <c r="DR4" s="4">
        <f>SUM(DR5:DR221)</f>
        <v/>
      </c>
      <c r="DS4" s="4">
        <f>SUM(DS5:DS221)</f>
        <v/>
      </c>
      <c r="DT4" s="4">
        <f>SUM(DT5:DT221)</f>
        <v/>
      </c>
      <c r="DU4" s="4">
        <f>SUM(DU5:DU221)</f>
        <v/>
      </c>
      <c r="DV4" s="4">
        <f>SUM(DV5:DV221)</f>
        <v/>
      </c>
      <c r="DW4" s="4">
        <f>SUM(DW5:DW221)</f>
        <v/>
      </c>
      <c r="DX4" s="4">
        <f>SUM(DX5:DX221)</f>
        <v/>
      </c>
      <c r="DY4" s="4">
        <f>SUM(DY5:DY221)</f>
        <v/>
      </c>
      <c r="DZ4" s="4">
        <f>SUM(DZ5:DZ221)</f>
        <v/>
      </c>
      <c r="EA4" s="4">
        <f>SUM(EA5:EA221)</f>
        <v/>
      </c>
      <c r="EB4" s="4">
        <f>SUM(EB5:EB221)</f>
        <v/>
      </c>
      <c r="EC4" s="4">
        <f>SUM(EC5:EC221)</f>
        <v/>
      </c>
      <c r="ED4" s="4">
        <f>SUM(ED5:ED221)</f>
        <v/>
      </c>
      <c r="EE4" s="4">
        <f>SUM(EE5:EE221)</f>
        <v/>
      </c>
      <c r="EF4" s="4">
        <f>SUM(EF5:EF221)</f>
        <v/>
      </c>
      <c r="EG4" s="4">
        <f>SUM(EG5:EG221)</f>
        <v/>
      </c>
      <c r="EH4" s="4">
        <f>SUM(EH5:EH221)</f>
        <v/>
      </c>
    </row>
    <row r="5" hidden="1" outlineLevel="1">
      <c r="A5" s="5" t="n">
        <v>1</v>
      </c>
      <c r="B5" s="6" t="inlineStr">
        <is>
          <t>"228-SON DORIXONA" MChJ</t>
        </is>
      </c>
      <c r="C5" s="6" t="inlineStr">
        <is>
          <t>Ташкент</t>
        </is>
      </c>
      <c r="D5" s="6" t="inlineStr">
        <is>
          <t>Ташкент 1</t>
        </is>
      </c>
      <c r="E5" s="7">
        <f>G5+I5+K5+M5+O5+Q5+S5+U5+W5+Y5+AA5+AC5+AE5+AG5+AI5+AK5+AM5+AO5+AQ5+AS5</f>
        <v/>
      </c>
      <c r="F5" s="7">
        <f>H5+J5+L5+N5+P5+R5+T5+V5+X5+Z5+AB5+AD5+AF5+AH5+AJ5+AL5+AN5+AP5+AR5+AT5</f>
        <v/>
      </c>
      <c r="G5" s="7" t="inlineStr"/>
      <c r="H5" s="7" t="inlineStr"/>
      <c r="I5" s="7" t="inlineStr"/>
      <c r="J5" s="7" t="inlineStr"/>
      <c r="K5" s="7" t="inlineStr"/>
      <c r="L5" s="7" t="inlineStr"/>
      <c r="M5" s="7" t="inlineStr"/>
      <c r="N5" s="7" t="inlineStr"/>
      <c r="O5" s="7" t="inlineStr"/>
      <c r="P5" s="7" t="inlineStr"/>
      <c r="Q5" s="7" t="n">
        <v>50</v>
      </c>
      <c r="R5" s="7" t="n">
        <v>83337340</v>
      </c>
      <c r="S5" s="7" t="inlineStr"/>
      <c r="T5" s="7" t="inlineStr"/>
      <c r="U5" s="7" t="inlineStr"/>
      <c r="V5" s="7" t="inlineStr"/>
      <c r="W5" s="7" t="inlineStr"/>
      <c r="X5" s="7" t="inlineStr"/>
      <c r="Y5" s="7" t="inlineStr"/>
      <c r="Z5" s="7" t="inlineStr"/>
      <c r="AA5" s="7" t="inlineStr"/>
      <c r="AB5" s="7" t="inlineStr"/>
      <c r="AC5" s="7" t="inlineStr"/>
      <c r="AD5" s="7" t="inlineStr"/>
      <c r="AE5" s="7" t="inlineStr"/>
      <c r="AF5" s="7" t="inlineStr"/>
      <c r="AG5" s="7" t="inlineStr"/>
      <c r="AH5" s="7" t="inlineStr"/>
      <c r="AI5" s="7" t="inlineStr"/>
      <c r="AJ5" s="7" t="inlineStr"/>
      <c r="AK5" s="7" t="inlineStr"/>
      <c r="AL5" s="7" t="inlineStr"/>
      <c r="AM5" s="7" t="inlineStr"/>
      <c r="AN5" s="7" t="inlineStr"/>
      <c r="AO5" s="7" t="inlineStr"/>
      <c r="AP5" s="7" t="inlineStr"/>
      <c r="AQ5" s="7" t="inlineStr"/>
      <c r="AR5" s="7" t="inlineStr"/>
      <c r="AS5" s="7" t="inlineStr"/>
      <c r="AT5" s="7" t="inlineStr"/>
      <c r="AU5" s="7">
        <f>AW5+AY5+BA5+BC5+BE5+BG5+BI5</f>
        <v/>
      </c>
      <c r="AV5" s="7">
        <f>AX5+AZ5+BB5+BD5+BF5+BH5+BJ5</f>
        <v/>
      </c>
      <c r="AW5" s="7" t="inlineStr"/>
      <c r="AX5" s="7" t="inlineStr"/>
      <c r="AY5" s="7" t="inlineStr"/>
      <c r="AZ5" s="7" t="inlineStr"/>
      <c r="BA5" s="7" t="inlineStr"/>
      <c r="BB5" s="7" t="inlineStr"/>
      <c r="BC5" s="7" t="inlineStr"/>
      <c r="BD5" s="7" t="inlineStr"/>
      <c r="BE5" s="7" t="inlineStr"/>
      <c r="BF5" s="7" t="inlineStr"/>
      <c r="BG5" s="7" t="inlineStr"/>
      <c r="BH5" s="7" t="inlineStr"/>
      <c r="BI5" s="7" t="inlineStr"/>
      <c r="BJ5" s="7" t="inlineStr"/>
      <c r="BK5" s="7">
        <f>BM5+BO5+BQ5+BS5+BU5</f>
        <v/>
      </c>
      <c r="BL5" s="7">
        <f>BN5+BP5+BR5+BT5+BV5</f>
        <v/>
      </c>
      <c r="BM5" s="7" t="inlineStr"/>
      <c r="BN5" s="7" t="inlineStr"/>
      <c r="BO5" s="7" t="inlineStr"/>
      <c r="BP5" s="7" t="inlineStr"/>
      <c r="BQ5" s="7" t="inlineStr"/>
      <c r="BR5" s="7" t="inlineStr"/>
      <c r="BS5" s="7" t="inlineStr"/>
      <c r="BT5" s="7" t="inlineStr"/>
      <c r="BU5" s="7" t="inlineStr"/>
      <c r="BV5" s="7" t="inlineStr"/>
      <c r="BW5" s="7">
        <f>BY5+CA5+CC5+CE5+CG5+CI5+CK5+CM5+CO5+CQ5+CS5+CU5+CW5+CY5+DA5+DC5</f>
        <v/>
      </c>
      <c r="BX5" s="7">
        <f>BZ5+CB5+CD5+CF5+CH5+CJ5+CL5+CN5+CP5+CR5+CT5+CV5+CX5+CZ5+DB5+DD5</f>
        <v/>
      </c>
      <c r="BY5" s="7" t="inlineStr"/>
      <c r="BZ5" s="7" t="inlineStr"/>
      <c r="CA5" s="7" t="inlineStr"/>
      <c r="CB5" s="7" t="inlineStr"/>
      <c r="CC5" s="7" t="inlineStr"/>
      <c r="CD5" s="7" t="inlineStr"/>
      <c r="CE5" s="7" t="inlineStr"/>
      <c r="CF5" s="7" t="inlineStr"/>
      <c r="CG5" s="7" t="inlineStr"/>
      <c r="CH5" s="7" t="inlineStr"/>
      <c r="CI5" s="7" t="inlineStr"/>
      <c r="CJ5" s="7" t="inlineStr"/>
      <c r="CK5" s="7" t="inlineStr"/>
      <c r="CL5" s="7" t="inlineStr"/>
      <c r="CM5" s="7" t="inlineStr"/>
      <c r="CN5" s="7" t="inlineStr"/>
      <c r="CO5" s="7" t="inlineStr"/>
      <c r="CP5" s="7" t="inlineStr"/>
      <c r="CQ5" s="7" t="inlineStr"/>
      <c r="CR5" s="7" t="inlineStr"/>
      <c r="CS5" s="7" t="inlineStr"/>
      <c r="CT5" s="7" t="inlineStr"/>
      <c r="CU5" s="7" t="inlineStr"/>
      <c r="CV5" s="7" t="inlineStr"/>
      <c r="CW5" s="7" t="inlineStr"/>
      <c r="CX5" s="7" t="inlineStr"/>
      <c r="CY5" s="7" t="inlineStr"/>
      <c r="CZ5" s="7" t="inlineStr"/>
      <c r="DA5" s="7" t="inlineStr"/>
      <c r="DB5" s="7" t="inlineStr"/>
      <c r="DC5" s="7" t="inlineStr"/>
      <c r="DD5" s="7" t="inlineStr"/>
      <c r="DE5" s="7">
        <f>DG5+DI5+DK5+DM5+DO5+DQ5+DS5+DU5+DW5+DY5+EA5+EC5+EE5</f>
        <v/>
      </c>
      <c r="DF5" s="7">
        <f>DH5+DJ5+DL5+DN5+DP5+DR5+DT5+DV5+DX5+DZ5+EB5+ED5+EF5</f>
        <v/>
      </c>
      <c r="DG5" s="7" t="inlineStr"/>
      <c r="DH5" s="7" t="inlineStr"/>
      <c r="DI5" s="7" t="inlineStr"/>
      <c r="DJ5" s="7" t="inlineStr"/>
      <c r="DK5" s="7" t="inlineStr"/>
      <c r="DL5" s="7" t="inlineStr"/>
      <c r="DM5" s="7" t="inlineStr"/>
      <c r="DN5" s="7" t="inlineStr"/>
      <c r="DO5" s="7" t="inlineStr"/>
      <c r="DP5" s="7" t="inlineStr"/>
      <c r="DQ5" s="7" t="inlineStr"/>
      <c r="DR5" s="7" t="inlineStr"/>
      <c r="DS5" s="7" t="inlineStr"/>
      <c r="DT5" s="7" t="inlineStr"/>
      <c r="DU5" s="7" t="n">
        <v>12</v>
      </c>
      <c r="DV5" s="7" t="n">
        <v>3641472</v>
      </c>
      <c r="DW5" s="7" t="inlineStr"/>
      <c r="DX5" s="7" t="inlineStr"/>
      <c r="DY5" s="7" t="inlineStr"/>
      <c r="DZ5" s="7" t="inlineStr"/>
      <c r="EA5" s="7" t="inlineStr"/>
      <c r="EB5" s="7" t="inlineStr"/>
      <c r="EC5" s="7" t="n">
        <v>10</v>
      </c>
      <c r="ED5" s="7" t="n">
        <v>9018200</v>
      </c>
      <c r="EE5" s="7" t="n">
        <v>6</v>
      </c>
      <c r="EF5" s="7" t="n">
        <v>1884744</v>
      </c>
      <c r="EG5" s="7">
        <f>E5+AU5+BK5+BW5+DE5</f>
        <v/>
      </c>
      <c r="EH5" s="7">
        <f>F5+AV5+BL5+BX5+DF5</f>
        <v/>
      </c>
    </row>
    <row r="6" hidden="1" outlineLevel="1">
      <c r="A6" s="5" t="n">
        <v>2</v>
      </c>
      <c r="B6" s="6" t="inlineStr">
        <is>
          <t>"57-SON DORIXONA" МЧЖ</t>
        </is>
      </c>
      <c r="C6" s="6" t="inlineStr">
        <is>
          <t>Ташкент</t>
        </is>
      </c>
      <c r="D6" s="6" t="inlineStr">
        <is>
          <t>Ташкент 1</t>
        </is>
      </c>
      <c r="E6" s="7">
        <f>G6+I6+K6+M6+O6+Q6+S6+U6+W6+Y6+AA6+AC6+AE6+AG6+AI6+AK6+AM6+AO6+AQ6+AS6</f>
        <v/>
      </c>
      <c r="F6" s="7">
        <f>H6+J6+L6+N6+P6+R6+T6+V6+X6+Z6+AB6+AD6+AF6+AH6+AJ6+AL6+AN6+AP6+AR6+AT6</f>
        <v/>
      </c>
      <c r="G6" s="7" t="n">
        <v>5</v>
      </c>
      <c r="H6" s="7" t="n">
        <v>1567250</v>
      </c>
      <c r="I6" s="7" t="inlineStr"/>
      <c r="J6" s="7" t="inlineStr"/>
      <c r="K6" s="7" t="inlineStr"/>
      <c r="L6" s="7" t="inlineStr"/>
      <c r="M6" s="7" t="n">
        <v>6</v>
      </c>
      <c r="N6" s="7" t="n">
        <v>1153404</v>
      </c>
      <c r="O6" s="7" t="inlineStr"/>
      <c r="P6" s="7" t="inlineStr"/>
      <c r="Q6" s="7" t="inlineStr"/>
      <c r="R6" s="7" t="inlineStr"/>
      <c r="S6" s="7" t="inlineStr"/>
      <c r="T6" s="7" t="inlineStr"/>
      <c r="U6" s="7" t="inlineStr"/>
      <c r="V6" s="7" t="inlineStr"/>
      <c r="W6" s="7" t="inlineStr"/>
      <c r="X6" s="7" t="inlineStr"/>
      <c r="Y6" s="7" t="inlineStr"/>
      <c r="Z6" s="7" t="inlineStr"/>
      <c r="AA6" s="7" t="inlineStr"/>
      <c r="AB6" s="7" t="inlineStr"/>
      <c r="AC6" s="7" t="n">
        <v>8</v>
      </c>
      <c r="AD6" s="7" t="n">
        <v>1999296</v>
      </c>
      <c r="AE6" s="7" t="inlineStr"/>
      <c r="AF6" s="7" t="inlineStr"/>
      <c r="AG6" s="7" t="inlineStr"/>
      <c r="AH6" s="7" t="inlineStr"/>
      <c r="AI6" s="7" t="inlineStr"/>
      <c r="AJ6" s="7" t="inlineStr"/>
      <c r="AK6" s="7" t="inlineStr"/>
      <c r="AL6" s="7" t="inlineStr"/>
      <c r="AM6" s="7" t="inlineStr"/>
      <c r="AN6" s="7" t="inlineStr"/>
      <c r="AO6" s="7" t="inlineStr"/>
      <c r="AP6" s="7" t="inlineStr"/>
      <c r="AQ6" s="7" t="inlineStr"/>
      <c r="AR6" s="7" t="inlineStr"/>
      <c r="AS6" s="7" t="inlineStr"/>
      <c r="AT6" s="7" t="inlineStr"/>
      <c r="AU6" s="7">
        <f>AW6+AY6+BA6+BC6+BE6+BG6+BI6</f>
        <v/>
      </c>
      <c r="AV6" s="7">
        <f>AX6+AZ6+BB6+BD6+BF6+BH6+BJ6</f>
        <v/>
      </c>
      <c r="AW6" s="7" t="inlineStr"/>
      <c r="AX6" s="7" t="inlineStr"/>
      <c r="AY6" s="7" t="inlineStr"/>
      <c r="AZ6" s="7" t="inlineStr"/>
      <c r="BA6" s="7" t="inlineStr"/>
      <c r="BB6" s="7" t="inlineStr"/>
      <c r="BC6" s="7" t="inlineStr"/>
      <c r="BD6" s="7" t="inlineStr"/>
      <c r="BE6" s="7" t="inlineStr"/>
      <c r="BF6" s="7" t="inlineStr"/>
      <c r="BG6" s="7" t="inlineStr"/>
      <c r="BH6" s="7" t="inlineStr"/>
      <c r="BI6" s="7" t="inlineStr"/>
      <c r="BJ6" s="7" t="inlineStr"/>
      <c r="BK6" s="7">
        <f>BM6+BO6+BQ6+BS6+BU6</f>
        <v/>
      </c>
      <c r="BL6" s="7">
        <f>BN6+BP6+BR6+BT6+BV6</f>
        <v/>
      </c>
      <c r="BM6" s="7" t="inlineStr"/>
      <c r="BN6" s="7" t="inlineStr"/>
      <c r="BO6" s="7" t="n">
        <v>14</v>
      </c>
      <c r="BP6" s="7" t="n">
        <v>3347744</v>
      </c>
      <c r="BQ6" s="7" t="inlineStr"/>
      <c r="BR6" s="7" t="inlineStr"/>
      <c r="BS6" s="7" t="inlineStr"/>
      <c r="BT6" s="7" t="inlineStr"/>
      <c r="BU6" s="7" t="inlineStr"/>
      <c r="BV6" s="7" t="inlineStr"/>
      <c r="BW6" s="7">
        <f>BY6+CA6+CC6+CE6+CG6+CI6+CK6+CM6+CO6+CQ6+CS6+CU6+CW6+CY6+DA6+DC6</f>
        <v/>
      </c>
      <c r="BX6" s="7">
        <f>BZ6+CB6+CD6+CF6+CH6+CJ6+CL6+CN6+CP6+CR6+CT6+CV6+CX6+CZ6+DB6+DD6</f>
        <v/>
      </c>
      <c r="BY6" s="7" t="inlineStr"/>
      <c r="BZ6" s="7" t="inlineStr"/>
      <c r="CA6" s="7" t="inlineStr"/>
      <c r="CB6" s="7" t="inlineStr"/>
      <c r="CC6" s="7" t="n">
        <v>3</v>
      </c>
      <c r="CD6" s="7" t="n">
        <v>574137</v>
      </c>
      <c r="CE6" s="7" t="inlineStr"/>
      <c r="CF6" s="7" t="inlineStr"/>
      <c r="CG6" s="7" t="inlineStr"/>
      <c r="CH6" s="7" t="inlineStr"/>
      <c r="CI6" s="7" t="n">
        <v>5</v>
      </c>
      <c r="CJ6" s="7" t="n">
        <v>1320650</v>
      </c>
      <c r="CK6" s="7" t="inlineStr"/>
      <c r="CL6" s="7" t="inlineStr"/>
      <c r="CM6" s="7" t="inlineStr"/>
      <c r="CN6" s="7" t="inlineStr"/>
      <c r="CO6" s="7" t="inlineStr"/>
      <c r="CP6" s="7" t="inlineStr"/>
      <c r="CQ6" s="7" t="inlineStr"/>
      <c r="CR6" s="7" t="inlineStr"/>
      <c r="CS6" s="7" t="inlineStr"/>
      <c r="CT6" s="7" t="inlineStr"/>
      <c r="CU6" s="7" t="inlineStr"/>
      <c r="CV6" s="7" t="inlineStr"/>
      <c r="CW6" s="7" t="inlineStr"/>
      <c r="CX6" s="7" t="inlineStr"/>
      <c r="CY6" s="7" t="inlineStr"/>
      <c r="CZ6" s="7" t="inlineStr"/>
      <c r="DA6" s="7" t="inlineStr"/>
      <c r="DB6" s="7" t="inlineStr"/>
      <c r="DC6" s="7" t="inlineStr"/>
      <c r="DD6" s="7" t="inlineStr"/>
      <c r="DE6" s="7">
        <f>DG6+DI6+DK6+DM6+DO6+DQ6+DS6+DU6+DW6+DY6+EA6+EC6+EE6</f>
        <v/>
      </c>
      <c r="DF6" s="7">
        <f>DH6+DJ6+DL6+DN6+DP6+DR6+DT6+DV6+DX6+DZ6+EB6+ED6+EF6</f>
        <v/>
      </c>
      <c r="DG6" s="7" t="inlineStr"/>
      <c r="DH6" s="7" t="inlineStr"/>
      <c r="DI6" s="7" t="inlineStr"/>
      <c r="DJ6" s="7" t="inlineStr"/>
      <c r="DK6" s="7" t="inlineStr"/>
      <c r="DL6" s="7" t="inlineStr"/>
      <c r="DM6" s="7" t="inlineStr"/>
      <c r="DN6" s="7" t="inlineStr"/>
      <c r="DO6" s="7" t="inlineStr"/>
      <c r="DP6" s="7" t="inlineStr"/>
      <c r="DQ6" s="7" t="inlineStr"/>
      <c r="DR6" s="7" t="inlineStr"/>
      <c r="DS6" s="7" t="inlineStr"/>
      <c r="DT6" s="7" t="inlineStr"/>
      <c r="DU6" s="7" t="inlineStr"/>
      <c r="DV6" s="7" t="inlineStr"/>
      <c r="DW6" s="7" t="n">
        <v>10</v>
      </c>
      <c r="DX6" s="7" t="n">
        <v>2381100</v>
      </c>
      <c r="DY6" s="7" t="inlineStr"/>
      <c r="DZ6" s="7" t="inlineStr"/>
      <c r="EA6" s="7" t="n">
        <v>5</v>
      </c>
      <c r="EB6" s="7" t="n">
        <v>1211325</v>
      </c>
      <c r="EC6" s="7" t="n">
        <v>5</v>
      </c>
      <c r="ED6" s="7" t="n">
        <v>2186900</v>
      </c>
      <c r="EE6" s="7" t="n">
        <v>8</v>
      </c>
      <c r="EF6" s="7" t="n">
        <v>3250112</v>
      </c>
      <c r="EG6" s="7">
        <f>E6+AU6+BK6+BW6+DE6</f>
        <v/>
      </c>
      <c r="EH6" s="7">
        <f>F6+AV6+BL6+BX6+DF6</f>
        <v/>
      </c>
    </row>
    <row r="7" hidden="1" outlineLevel="1">
      <c r="A7" s="5" t="n">
        <v>3</v>
      </c>
      <c r="B7" s="6" t="inlineStr">
        <is>
          <t>"777 SMART PHARM" MCHJ</t>
        </is>
      </c>
      <c r="C7" s="6" t="inlineStr">
        <is>
          <t>Ташкент</t>
        </is>
      </c>
      <c r="D7" s="6" t="inlineStr">
        <is>
          <t>Ташкент 1</t>
        </is>
      </c>
      <c r="E7" s="7">
        <f>G7+I7+K7+M7+O7+Q7+S7+U7+W7+Y7+AA7+AC7+AE7+AG7+AI7+AK7+AM7+AO7+AQ7+AS7</f>
        <v/>
      </c>
      <c r="F7" s="7">
        <f>H7+J7+L7+N7+P7+R7+T7+V7+X7+Z7+AB7+AD7+AF7+AH7+AJ7+AL7+AN7+AP7+AR7+AT7</f>
        <v/>
      </c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7" t="inlineStr"/>
      <c r="Z7" s="7" t="inlineStr"/>
      <c r="AA7" s="7" t="inlineStr"/>
      <c r="AB7" s="7" t="inlineStr"/>
      <c r="AC7" s="7" t="n">
        <v>2</v>
      </c>
      <c r="AD7" s="7" t="n">
        <v>124956</v>
      </c>
      <c r="AE7" s="7" t="n">
        <v>2</v>
      </c>
      <c r="AF7" s="7" t="n">
        <v>94128</v>
      </c>
      <c r="AG7" s="7" t="inlineStr"/>
      <c r="AH7" s="7" t="inlineStr"/>
      <c r="AI7" s="7" t="inlineStr"/>
      <c r="AJ7" s="7" t="inlineStr"/>
      <c r="AK7" s="7" t="inlineStr"/>
      <c r="AL7" s="7" t="inlineStr"/>
      <c r="AM7" s="7" t="inlineStr"/>
      <c r="AN7" s="7" t="inlineStr"/>
      <c r="AO7" s="7" t="inlineStr"/>
      <c r="AP7" s="7" t="inlineStr"/>
      <c r="AQ7" s="7" t="inlineStr"/>
      <c r="AR7" s="7" t="inlineStr"/>
      <c r="AS7" s="7" t="inlineStr"/>
      <c r="AT7" s="7" t="inlineStr"/>
      <c r="AU7" s="7">
        <f>AW7+AY7+BA7+BC7+BE7+BG7+BI7</f>
        <v/>
      </c>
      <c r="AV7" s="7">
        <f>AX7+AZ7+BB7+BD7+BF7+BH7+BJ7</f>
        <v/>
      </c>
      <c r="AW7" s="7" t="inlineStr"/>
      <c r="AX7" s="7" t="inlineStr"/>
      <c r="AY7" s="7" t="inlineStr"/>
      <c r="AZ7" s="7" t="inlineStr"/>
      <c r="BA7" s="7" t="inlineStr"/>
      <c r="BB7" s="7" t="inlineStr"/>
      <c r="BC7" s="7" t="inlineStr"/>
      <c r="BD7" s="7" t="inlineStr"/>
      <c r="BE7" s="7" t="inlineStr"/>
      <c r="BF7" s="7" t="inlineStr"/>
      <c r="BG7" s="7" t="inlineStr"/>
      <c r="BH7" s="7" t="inlineStr"/>
      <c r="BI7" s="7" t="inlineStr"/>
      <c r="BJ7" s="7" t="inlineStr"/>
      <c r="BK7" s="7">
        <f>BM7+BO7+BQ7+BS7+BU7</f>
        <v/>
      </c>
      <c r="BL7" s="7">
        <f>BN7+BP7+BR7+BT7+BV7</f>
        <v/>
      </c>
      <c r="BM7" s="7" t="inlineStr"/>
      <c r="BN7" s="7" t="inlineStr"/>
      <c r="BO7" s="7" t="inlineStr"/>
      <c r="BP7" s="7" t="inlineStr"/>
      <c r="BQ7" s="7" t="inlineStr"/>
      <c r="BR7" s="7" t="inlineStr"/>
      <c r="BS7" s="7" t="inlineStr"/>
      <c r="BT7" s="7" t="inlineStr"/>
      <c r="BU7" s="7" t="inlineStr"/>
      <c r="BV7" s="7" t="inlineStr"/>
      <c r="BW7" s="7">
        <f>BY7+CA7+CC7+CE7+CG7+CI7+CK7+CM7+CO7+CQ7+CS7+CU7+CW7+CY7+DA7+DC7</f>
        <v/>
      </c>
      <c r="BX7" s="7">
        <f>BZ7+CB7+CD7+CF7+CH7+CJ7+CL7+CN7+CP7+CR7+CT7+CV7+CX7+CZ7+DB7+DD7</f>
        <v/>
      </c>
      <c r="BY7" s="7" t="inlineStr"/>
      <c r="BZ7" s="7" t="inlineStr"/>
      <c r="CA7" s="7" t="inlineStr"/>
      <c r="CB7" s="7" t="inlineStr"/>
      <c r="CC7" s="7" t="inlineStr"/>
      <c r="CD7" s="7" t="inlineStr"/>
      <c r="CE7" s="7" t="inlineStr"/>
      <c r="CF7" s="7" t="inlineStr"/>
      <c r="CG7" s="7" t="inlineStr"/>
      <c r="CH7" s="7" t="inlineStr"/>
      <c r="CI7" s="7" t="inlineStr"/>
      <c r="CJ7" s="7" t="inlineStr"/>
      <c r="CK7" s="7" t="inlineStr"/>
      <c r="CL7" s="7" t="inlineStr"/>
      <c r="CM7" s="7" t="inlineStr"/>
      <c r="CN7" s="7" t="inlineStr"/>
      <c r="CO7" s="7" t="inlineStr"/>
      <c r="CP7" s="7" t="inlineStr"/>
      <c r="CQ7" s="7" t="inlineStr"/>
      <c r="CR7" s="7" t="inlineStr"/>
      <c r="CS7" s="7" t="inlineStr"/>
      <c r="CT7" s="7" t="inlineStr"/>
      <c r="CU7" s="7" t="inlineStr"/>
      <c r="CV7" s="7" t="inlineStr"/>
      <c r="CW7" s="7" t="inlineStr"/>
      <c r="CX7" s="7" t="inlineStr"/>
      <c r="CY7" s="7" t="inlineStr"/>
      <c r="CZ7" s="7" t="inlineStr"/>
      <c r="DA7" s="7" t="inlineStr"/>
      <c r="DB7" s="7" t="inlineStr"/>
      <c r="DC7" s="7" t="inlineStr"/>
      <c r="DD7" s="7" t="inlineStr"/>
      <c r="DE7" s="7">
        <f>DG7+DI7+DK7+DM7+DO7+DQ7+DS7+DU7+DW7+DY7+EA7+EC7+EE7</f>
        <v/>
      </c>
      <c r="DF7" s="7">
        <f>DH7+DJ7+DL7+DN7+DP7+DR7+DT7+DV7+DX7+DZ7+EB7+ED7+EF7</f>
        <v/>
      </c>
      <c r="DG7" s="7" t="inlineStr"/>
      <c r="DH7" s="7" t="inlineStr"/>
      <c r="DI7" s="7" t="inlineStr"/>
      <c r="DJ7" s="7" t="inlineStr"/>
      <c r="DK7" s="7" t="inlineStr"/>
      <c r="DL7" s="7" t="inlineStr"/>
      <c r="DM7" s="7" t="inlineStr"/>
      <c r="DN7" s="7" t="inlineStr"/>
      <c r="DO7" s="7" t="inlineStr"/>
      <c r="DP7" s="7" t="inlineStr"/>
      <c r="DQ7" s="7" t="inlineStr"/>
      <c r="DR7" s="7" t="inlineStr"/>
      <c r="DS7" s="7" t="inlineStr"/>
      <c r="DT7" s="7" t="inlineStr"/>
      <c r="DU7" s="7" t="inlineStr"/>
      <c r="DV7" s="7" t="inlineStr"/>
      <c r="DW7" s="7" t="inlineStr"/>
      <c r="DX7" s="7" t="inlineStr"/>
      <c r="DY7" s="7" t="inlineStr"/>
      <c r="DZ7" s="7" t="inlineStr"/>
      <c r="EA7" s="7" t="inlineStr"/>
      <c r="EB7" s="7" t="inlineStr"/>
      <c r="EC7" s="7" t="inlineStr"/>
      <c r="ED7" s="7" t="inlineStr"/>
      <c r="EE7" s="7" t="inlineStr"/>
      <c r="EF7" s="7" t="inlineStr"/>
      <c r="EG7" s="7">
        <f>E7+AU7+BK7+BW7+DE7</f>
        <v/>
      </c>
      <c r="EH7" s="7">
        <f>F7+AV7+BL7+BX7+DF7</f>
        <v/>
      </c>
    </row>
    <row r="8" hidden="1" outlineLevel="1">
      <c r="A8" s="5" t="n">
        <v>4</v>
      </c>
      <c r="B8" s="6" t="inlineStr">
        <is>
          <t>"777 VORID" MCHJ</t>
        </is>
      </c>
      <c r="C8" s="6" t="inlineStr">
        <is>
          <t>Ташкент</t>
        </is>
      </c>
      <c r="D8" s="6" t="inlineStr">
        <is>
          <t>Ташкент 1</t>
        </is>
      </c>
      <c r="E8" s="7">
        <f>G8+I8+K8+M8+O8+Q8+S8+U8+W8+Y8+AA8+AC8+AE8+AG8+AI8+AK8+AM8+AO8+AQ8+AS8</f>
        <v/>
      </c>
      <c r="F8" s="7">
        <f>H8+J8+L8+N8+P8+R8+T8+V8+X8+Z8+AB8+AD8+AF8+AH8+AJ8+AL8+AN8+AP8+AR8+AT8</f>
        <v/>
      </c>
      <c r="G8" s="7" t="inlineStr"/>
      <c r="H8" s="7" t="inlineStr"/>
      <c r="I8" s="7" t="n">
        <v>8</v>
      </c>
      <c r="J8" s="7" t="n">
        <v>1166676</v>
      </c>
      <c r="K8" s="7" t="inlineStr"/>
      <c r="L8" s="7" t="inlineStr"/>
      <c r="M8" s="7" t="inlineStr"/>
      <c r="N8" s="7" t="inlineStr"/>
      <c r="O8" s="7" t="inlineStr"/>
      <c r="P8" s="7" t="inlineStr"/>
      <c r="Q8" s="7" t="inlineStr"/>
      <c r="R8" s="7" t="inlineStr"/>
      <c r="S8" s="7" t="inlineStr"/>
      <c r="T8" s="7" t="inlineStr"/>
      <c r="U8" s="7" t="inlineStr"/>
      <c r="V8" s="7" t="inlineStr"/>
      <c r="W8" s="7" t="inlineStr"/>
      <c r="X8" s="7" t="inlineStr"/>
      <c r="Y8" s="7" t="inlineStr"/>
      <c r="Z8" s="7" t="inlineStr"/>
      <c r="AA8" s="7" t="inlineStr"/>
      <c r="AB8" s="7" t="inlineStr"/>
      <c r="AC8" s="7" t="inlineStr"/>
      <c r="AD8" s="7" t="inlineStr"/>
      <c r="AE8" s="7" t="inlineStr"/>
      <c r="AF8" s="7" t="inlineStr"/>
      <c r="AG8" s="7" t="inlineStr"/>
      <c r="AH8" s="7" t="inlineStr"/>
      <c r="AI8" s="7" t="inlineStr"/>
      <c r="AJ8" s="7" t="inlineStr"/>
      <c r="AK8" s="7" t="inlineStr"/>
      <c r="AL8" s="7" t="inlineStr"/>
      <c r="AM8" s="7" t="inlineStr"/>
      <c r="AN8" s="7" t="inlineStr"/>
      <c r="AO8" s="7" t="inlineStr"/>
      <c r="AP8" s="7" t="inlineStr"/>
      <c r="AQ8" s="7" t="inlineStr"/>
      <c r="AR8" s="7" t="inlineStr"/>
      <c r="AS8" s="7" t="inlineStr"/>
      <c r="AT8" s="7" t="inlineStr"/>
      <c r="AU8" s="7">
        <f>AW8+AY8+BA8+BC8+BE8+BG8+BI8</f>
        <v/>
      </c>
      <c r="AV8" s="7">
        <f>AX8+AZ8+BB8+BD8+BF8+BH8+BJ8</f>
        <v/>
      </c>
      <c r="AW8" s="7" t="inlineStr"/>
      <c r="AX8" s="7" t="inlineStr"/>
      <c r="AY8" s="7" t="inlineStr"/>
      <c r="AZ8" s="7" t="inlineStr"/>
      <c r="BA8" s="7" t="n">
        <v>6</v>
      </c>
      <c r="BB8" s="7" t="n">
        <v>1831212</v>
      </c>
      <c r="BC8" s="7" t="inlineStr"/>
      <c r="BD8" s="7" t="inlineStr"/>
      <c r="BE8" s="7" t="n">
        <v>5</v>
      </c>
      <c r="BF8" s="7" t="n">
        <v>3606225</v>
      </c>
      <c r="BG8" s="7" t="inlineStr"/>
      <c r="BH8" s="7" t="inlineStr"/>
      <c r="BI8" s="7" t="inlineStr"/>
      <c r="BJ8" s="7" t="inlineStr"/>
      <c r="BK8" s="7">
        <f>BM8+BO8+BQ8+BS8+BU8</f>
        <v/>
      </c>
      <c r="BL8" s="7">
        <f>BN8+BP8+BR8+BT8+BV8</f>
        <v/>
      </c>
      <c r="BM8" s="7" t="inlineStr"/>
      <c r="BN8" s="7" t="inlineStr"/>
      <c r="BO8" s="7" t="inlineStr"/>
      <c r="BP8" s="7" t="inlineStr"/>
      <c r="BQ8" s="7" t="inlineStr"/>
      <c r="BR8" s="7" t="inlineStr"/>
      <c r="BS8" s="7" t="inlineStr"/>
      <c r="BT8" s="7" t="inlineStr"/>
      <c r="BU8" s="7" t="inlineStr"/>
      <c r="BV8" s="7" t="inlineStr"/>
      <c r="BW8" s="7">
        <f>BY8+CA8+CC8+CE8+CG8+CI8+CK8+CM8+CO8+CQ8+CS8+CU8+CW8+CY8+DA8+DC8</f>
        <v/>
      </c>
      <c r="BX8" s="7">
        <f>BZ8+CB8+CD8+CF8+CH8+CJ8+CL8+CN8+CP8+CR8+CT8+CV8+CX8+CZ8+DB8+DD8</f>
        <v/>
      </c>
      <c r="BY8" s="7" t="inlineStr"/>
      <c r="BZ8" s="7" t="inlineStr"/>
      <c r="CA8" s="7" t="inlineStr"/>
      <c r="CB8" s="7" t="inlineStr"/>
      <c r="CC8" s="7" t="inlineStr"/>
      <c r="CD8" s="7" t="inlineStr"/>
      <c r="CE8" s="7" t="inlineStr"/>
      <c r="CF8" s="7" t="inlineStr"/>
      <c r="CG8" s="7" t="inlineStr"/>
      <c r="CH8" s="7" t="inlineStr"/>
      <c r="CI8" s="7" t="inlineStr"/>
      <c r="CJ8" s="7" t="inlineStr"/>
      <c r="CK8" s="7" t="inlineStr"/>
      <c r="CL8" s="7" t="inlineStr"/>
      <c r="CM8" s="7" t="inlineStr"/>
      <c r="CN8" s="7" t="inlineStr"/>
      <c r="CO8" s="7" t="inlineStr"/>
      <c r="CP8" s="7" t="inlineStr"/>
      <c r="CQ8" s="7" t="inlineStr"/>
      <c r="CR8" s="7" t="inlineStr"/>
      <c r="CS8" s="7" t="inlineStr"/>
      <c r="CT8" s="7" t="inlineStr"/>
      <c r="CU8" s="7" t="inlineStr"/>
      <c r="CV8" s="7" t="inlineStr"/>
      <c r="CW8" s="7" t="inlineStr"/>
      <c r="CX8" s="7" t="inlineStr"/>
      <c r="CY8" s="7" t="inlineStr"/>
      <c r="CZ8" s="7" t="inlineStr"/>
      <c r="DA8" s="7" t="inlineStr"/>
      <c r="DB8" s="7" t="inlineStr"/>
      <c r="DC8" s="7" t="inlineStr"/>
      <c r="DD8" s="7" t="inlineStr"/>
      <c r="DE8" s="7">
        <f>DG8+DI8+DK8+DM8+DO8+DQ8+DS8+DU8+DW8+DY8+EA8+EC8+EE8</f>
        <v/>
      </c>
      <c r="DF8" s="7">
        <f>DH8+DJ8+DL8+DN8+DP8+DR8+DT8+DV8+DX8+DZ8+EB8+ED8+EF8</f>
        <v/>
      </c>
      <c r="DG8" s="7" t="inlineStr"/>
      <c r="DH8" s="7" t="inlineStr"/>
      <c r="DI8" s="7" t="inlineStr"/>
      <c r="DJ8" s="7" t="inlineStr"/>
      <c r="DK8" s="7" t="inlineStr"/>
      <c r="DL8" s="7" t="inlineStr"/>
      <c r="DM8" s="7" t="inlineStr"/>
      <c r="DN8" s="7" t="inlineStr"/>
      <c r="DO8" s="7" t="n">
        <v>10</v>
      </c>
      <c r="DP8" s="7" t="n">
        <v>5464200</v>
      </c>
      <c r="DQ8" s="7" t="inlineStr"/>
      <c r="DR8" s="7" t="inlineStr"/>
      <c r="DS8" s="7" t="inlineStr"/>
      <c r="DT8" s="7" t="inlineStr"/>
      <c r="DU8" s="7" t="inlineStr"/>
      <c r="DV8" s="7" t="inlineStr"/>
      <c r="DW8" s="7" t="inlineStr"/>
      <c r="DX8" s="7" t="inlineStr"/>
      <c r="DY8" s="7" t="n">
        <v>8</v>
      </c>
      <c r="DZ8" s="7" t="n">
        <v>1679022</v>
      </c>
      <c r="EA8" s="7" t="inlineStr"/>
      <c r="EB8" s="7" t="inlineStr"/>
      <c r="EC8" s="7" t="inlineStr"/>
      <c r="ED8" s="7" t="inlineStr"/>
      <c r="EE8" s="7" t="inlineStr"/>
      <c r="EF8" s="7" t="inlineStr"/>
      <c r="EG8" s="7">
        <f>E8+AU8+BK8+BW8+DE8</f>
        <v/>
      </c>
      <c r="EH8" s="7">
        <f>F8+AV8+BL8+BX8+DF8</f>
        <v/>
      </c>
    </row>
    <row r="9" hidden="1" outlineLevel="1">
      <c r="A9" s="5" t="n">
        <v>5</v>
      </c>
      <c r="B9" s="6" t="inlineStr">
        <is>
          <t>"ABDURAHIM-DODA-FARM" XK</t>
        </is>
      </c>
      <c r="C9" s="6" t="inlineStr">
        <is>
          <t>Ташкент</t>
        </is>
      </c>
      <c r="D9" s="6" t="inlineStr">
        <is>
          <t>Ташкент 1</t>
        </is>
      </c>
      <c r="E9" s="7">
        <f>G9+I9+K9+M9+O9+Q9+S9+U9+W9+Y9+AA9+AC9+AE9+AG9+AI9+AK9+AM9+AO9+AQ9+AS9</f>
        <v/>
      </c>
      <c r="F9" s="7">
        <f>H9+J9+L9+N9+P9+R9+T9+V9+X9+Z9+AB9+AD9+AF9+AH9+AJ9+AL9+AN9+AP9+AR9+AT9</f>
        <v/>
      </c>
      <c r="G9" s="7" t="inlineStr"/>
      <c r="H9" s="7" t="inlineStr"/>
      <c r="I9" s="7" t="inlineStr"/>
      <c r="J9" s="7" t="inlineStr"/>
      <c r="K9" s="7" t="inlineStr"/>
      <c r="L9" s="7" t="inlineStr"/>
      <c r="M9" s="7" t="n">
        <v>10</v>
      </c>
      <c r="N9" s="7" t="n">
        <v>3147200</v>
      </c>
      <c r="O9" s="7" t="n">
        <v>5</v>
      </c>
      <c r="P9" s="7" t="n">
        <v>959325</v>
      </c>
      <c r="Q9" s="7" t="n">
        <v>20</v>
      </c>
      <c r="R9" s="7" t="n">
        <v>13094000</v>
      </c>
      <c r="S9" s="7" t="inlineStr"/>
      <c r="T9" s="7" t="inlineStr"/>
      <c r="U9" s="7" t="inlineStr"/>
      <c r="V9" s="7" t="inlineStr"/>
      <c r="W9" s="7" t="inlineStr"/>
      <c r="X9" s="7" t="inlineStr"/>
      <c r="Y9" s="7" t="inlineStr"/>
      <c r="Z9" s="7" t="inlineStr"/>
      <c r="AA9" s="7" t="inlineStr"/>
      <c r="AB9" s="7" t="inlineStr"/>
      <c r="AC9" s="7" t="inlineStr"/>
      <c r="AD9" s="7" t="inlineStr"/>
      <c r="AE9" s="7" t="inlineStr"/>
      <c r="AF9" s="7" t="inlineStr"/>
      <c r="AG9" s="7" t="inlineStr"/>
      <c r="AH9" s="7" t="inlineStr"/>
      <c r="AI9" s="7" t="inlineStr"/>
      <c r="AJ9" s="7" t="inlineStr"/>
      <c r="AK9" s="7" t="inlineStr"/>
      <c r="AL9" s="7" t="inlineStr"/>
      <c r="AM9" s="7" t="inlineStr"/>
      <c r="AN9" s="7" t="inlineStr"/>
      <c r="AO9" s="7" t="inlineStr"/>
      <c r="AP9" s="7" t="inlineStr"/>
      <c r="AQ9" s="7" t="inlineStr"/>
      <c r="AR9" s="7" t="inlineStr"/>
      <c r="AS9" s="7" t="inlineStr"/>
      <c r="AT9" s="7" t="inlineStr"/>
      <c r="AU9" s="7">
        <f>AW9+AY9+BA9+BC9+BE9+BG9+BI9</f>
        <v/>
      </c>
      <c r="AV9" s="7">
        <f>AX9+AZ9+BB9+BD9+BF9+BH9+BJ9</f>
        <v/>
      </c>
      <c r="AW9" s="7" t="inlineStr"/>
      <c r="AX9" s="7" t="inlineStr"/>
      <c r="AY9" s="7" t="inlineStr"/>
      <c r="AZ9" s="7" t="inlineStr"/>
      <c r="BA9" s="7" t="inlineStr"/>
      <c r="BB9" s="7" t="inlineStr"/>
      <c r="BC9" s="7" t="inlineStr"/>
      <c r="BD9" s="7" t="inlineStr"/>
      <c r="BE9" s="7" t="inlineStr"/>
      <c r="BF9" s="7" t="inlineStr"/>
      <c r="BG9" s="7" t="inlineStr"/>
      <c r="BH9" s="7" t="inlineStr"/>
      <c r="BI9" s="7" t="inlineStr"/>
      <c r="BJ9" s="7" t="inlineStr"/>
      <c r="BK9" s="7">
        <f>BM9+BO9+BQ9+BS9+BU9</f>
        <v/>
      </c>
      <c r="BL9" s="7">
        <f>BN9+BP9+BR9+BT9+BV9</f>
        <v/>
      </c>
      <c r="BM9" s="7" t="inlineStr"/>
      <c r="BN9" s="7" t="inlineStr"/>
      <c r="BO9" s="7" t="inlineStr"/>
      <c r="BP9" s="7" t="inlineStr"/>
      <c r="BQ9" s="7" t="inlineStr"/>
      <c r="BR9" s="7" t="inlineStr"/>
      <c r="BS9" s="7" t="inlineStr"/>
      <c r="BT9" s="7" t="inlineStr"/>
      <c r="BU9" s="7" t="inlineStr"/>
      <c r="BV9" s="7" t="inlineStr"/>
      <c r="BW9" s="7">
        <f>BY9+CA9+CC9+CE9+CG9+CI9+CK9+CM9+CO9+CQ9+CS9+CU9+CW9+CY9+DA9+DC9</f>
        <v/>
      </c>
      <c r="BX9" s="7">
        <f>BZ9+CB9+CD9+CF9+CH9+CJ9+CL9+CN9+CP9+CR9+CT9+CV9+CX9+CZ9+DB9+DD9</f>
        <v/>
      </c>
      <c r="BY9" s="7" t="inlineStr"/>
      <c r="BZ9" s="7" t="inlineStr"/>
      <c r="CA9" s="7" t="inlineStr"/>
      <c r="CB9" s="7" t="inlineStr"/>
      <c r="CC9" s="7" t="inlineStr"/>
      <c r="CD9" s="7" t="inlineStr"/>
      <c r="CE9" s="7" t="inlineStr"/>
      <c r="CF9" s="7" t="inlineStr"/>
      <c r="CG9" s="7" t="inlineStr"/>
      <c r="CH9" s="7" t="inlineStr"/>
      <c r="CI9" s="7" t="inlineStr"/>
      <c r="CJ9" s="7" t="inlineStr"/>
      <c r="CK9" s="7" t="inlineStr"/>
      <c r="CL9" s="7" t="inlineStr"/>
      <c r="CM9" s="7" t="inlineStr"/>
      <c r="CN9" s="7" t="inlineStr"/>
      <c r="CO9" s="7" t="inlineStr"/>
      <c r="CP9" s="7" t="inlineStr"/>
      <c r="CQ9" s="7" t="inlineStr"/>
      <c r="CR9" s="7" t="inlineStr"/>
      <c r="CS9" s="7" t="inlineStr"/>
      <c r="CT9" s="7" t="inlineStr"/>
      <c r="CU9" s="7" t="inlineStr"/>
      <c r="CV9" s="7" t="inlineStr"/>
      <c r="CW9" s="7" t="inlineStr"/>
      <c r="CX9" s="7" t="inlineStr"/>
      <c r="CY9" s="7" t="inlineStr"/>
      <c r="CZ9" s="7" t="inlineStr"/>
      <c r="DA9" s="7" t="inlineStr"/>
      <c r="DB9" s="7" t="inlineStr"/>
      <c r="DC9" s="7" t="inlineStr"/>
      <c r="DD9" s="7" t="inlineStr"/>
      <c r="DE9" s="7">
        <f>DG9+DI9+DK9+DM9+DO9+DQ9+DS9+DU9+DW9+DY9+EA9+EC9+EE9</f>
        <v/>
      </c>
      <c r="DF9" s="7">
        <f>DH9+DJ9+DL9+DN9+DP9+DR9+DT9+DV9+DX9+DZ9+EB9+ED9+EF9</f>
        <v/>
      </c>
      <c r="DG9" s="7" t="inlineStr"/>
      <c r="DH9" s="7" t="inlineStr"/>
      <c r="DI9" s="7" t="inlineStr"/>
      <c r="DJ9" s="7" t="inlineStr"/>
      <c r="DK9" s="7" t="inlineStr"/>
      <c r="DL9" s="7" t="inlineStr"/>
      <c r="DM9" s="7" t="inlineStr"/>
      <c r="DN9" s="7" t="inlineStr"/>
      <c r="DO9" s="7" t="inlineStr"/>
      <c r="DP9" s="7" t="inlineStr"/>
      <c r="DQ9" s="7" t="inlineStr"/>
      <c r="DR9" s="7" t="inlineStr"/>
      <c r="DS9" s="7" t="inlineStr"/>
      <c r="DT9" s="7" t="inlineStr"/>
      <c r="DU9" s="7" t="inlineStr"/>
      <c r="DV9" s="7" t="inlineStr"/>
      <c r="DW9" s="7" t="inlineStr"/>
      <c r="DX9" s="7" t="inlineStr"/>
      <c r="DY9" s="7" t="inlineStr"/>
      <c r="DZ9" s="7" t="inlineStr"/>
      <c r="EA9" s="7" t="inlineStr"/>
      <c r="EB9" s="7" t="inlineStr"/>
      <c r="EC9" s="7" t="inlineStr"/>
      <c r="ED9" s="7" t="inlineStr"/>
      <c r="EE9" s="7" t="inlineStr"/>
      <c r="EF9" s="7" t="inlineStr"/>
      <c r="EG9" s="7">
        <f>E9+AU9+BK9+BW9+DE9</f>
        <v/>
      </c>
      <c r="EH9" s="7">
        <f>F9+AV9+BL9+BX9+DF9</f>
        <v/>
      </c>
    </row>
    <row r="10" hidden="1" outlineLevel="1">
      <c r="A10" s="5" t="n">
        <v>6</v>
      </c>
      <c r="B10" s="6" t="inlineStr">
        <is>
          <t>"ACTY PHARMA" XK</t>
        </is>
      </c>
      <c r="C10" s="6" t="inlineStr">
        <is>
          <t>Ташкент</t>
        </is>
      </c>
      <c r="D10" s="6" t="inlineStr">
        <is>
          <t>Ташкент 1</t>
        </is>
      </c>
      <c r="E10" s="7">
        <f>G10+I10+K10+M10+O10+Q10+S10+U10+W10+Y10+AA10+AC10+AE10+AG10+AI10+AK10+AM10+AO10+AQ10+AS10</f>
        <v/>
      </c>
      <c r="F10" s="7">
        <f>H10+J10+L10+N10+P10+R10+T10+V10+X10+Z10+AB10+AD10+AF10+AH10+AJ10+AL10+AN10+AP10+AR10+AT10</f>
        <v/>
      </c>
      <c r="G10" s="7" t="inlineStr"/>
      <c r="H10" s="7" t="inlineStr"/>
      <c r="I10" s="7" t="inlineStr"/>
      <c r="J10" s="7" t="inlineStr"/>
      <c r="K10" s="7" t="inlineStr"/>
      <c r="L10" s="7" t="inlineStr"/>
      <c r="M10" s="7" t="inlineStr"/>
      <c r="N10" s="7" t="inlineStr"/>
      <c r="O10" s="7" t="inlineStr"/>
      <c r="P10" s="7" t="inlineStr"/>
      <c r="Q10" s="7" t="inlineStr"/>
      <c r="R10" s="7" t="inlineStr"/>
      <c r="S10" s="7" t="inlineStr"/>
      <c r="T10" s="7" t="inlineStr"/>
      <c r="U10" s="7" t="inlineStr"/>
      <c r="V10" s="7" t="inlineStr"/>
      <c r="W10" s="7" t="inlineStr"/>
      <c r="X10" s="7" t="inlineStr"/>
      <c r="Y10" s="7" t="inlineStr"/>
      <c r="Z10" s="7" t="inlineStr"/>
      <c r="AA10" s="7" t="inlineStr"/>
      <c r="AB10" s="7" t="inlineStr"/>
      <c r="AC10" s="7" t="inlineStr"/>
      <c r="AD10" s="7" t="inlineStr"/>
      <c r="AE10" s="7" t="inlineStr"/>
      <c r="AF10" s="7" t="inlineStr"/>
      <c r="AG10" s="7" t="inlineStr"/>
      <c r="AH10" s="7" t="inlineStr"/>
      <c r="AI10" s="7" t="inlineStr"/>
      <c r="AJ10" s="7" t="inlineStr"/>
      <c r="AK10" s="7" t="inlineStr"/>
      <c r="AL10" s="7" t="inlineStr"/>
      <c r="AM10" s="7" t="inlineStr"/>
      <c r="AN10" s="7" t="inlineStr"/>
      <c r="AO10" s="7" t="inlineStr"/>
      <c r="AP10" s="7" t="inlineStr"/>
      <c r="AQ10" s="7" t="inlineStr"/>
      <c r="AR10" s="7" t="inlineStr"/>
      <c r="AS10" s="7" t="inlineStr"/>
      <c r="AT10" s="7" t="inlineStr"/>
      <c r="AU10" s="7">
        <f>AW10+AY10+BA10+BC10+BE10+BG10+BI10</f>
        <v/>
      </c>
      <c r="AV10" s="7">
        <f>AX10+AZ10+BB10+BD10+BF10+BH10+BJ10</f>
        <v/>
      </c>
      <c r="AW10" s="7" t="inlineStr"/>
      <c r="AX10" s="7" t="inlineStr"/>
      <c r="AY10" s="7" t="inlineStr"/>
      <c r="AZ10" s="7" t="inlineStr"/>
      <c r="BA10" s="7" t="inlineStr"/>
      <c r="BB10" s="7" t="inlineStr"/>
      <c r="BC10" s="7" t="inlineStr"/>
      <c r="BD10" s="7" t="inlineStr"/>
      <c r="BE10" s="7" t="inlineStr"/>
      <c r="BF10" s="7" t="inlineStr"/>
      <c r="BG10" s="7" t="inlineStr"/>
      <c r="BH10" s="7" t="inlineStr"/>
      <c r="BI10" s="7" t="inlineStr"/>
      <c r="BJ10" s="7" t="inlineStr"/>
      <c r="BK10" s="7">
        <f>BM10+BO10+BQ10+BS10+BU10</f>
        <v/>
      </c>
      <c r="BL10" s="7">
        <f>BN10+BP10+BR10+BT10+BV10</f>
        <v/>
      </c>
      <c r="BM10" s="7" t="inlineStr"/>
      <c r="BN10" s="7" t="inlineStr"/>
      <c r="BO10" s="7" t="inlineStr"/>
      <c r="BP10" s="7" t="inlineStr"/>
      <c r="BQ10" s="7" t="inlineStr"/>
      <c r="BR10" s="7" t="inlineStr"/>
      <c r="BS10" s="7" t="inlineStr"/>
      <c r="BT10" s="7" t="inlineStr"/>
      <c r="BU10" s="7" t="inlineStr"/>
      <c r="BV10" s="7" t="inlineStr"/>
      <c r="BW10" s="7">
        <f>BY10+CA10+CC10+CE10+CG10+CI10+CK10+CM10+CO10+CQ10+CS10+CU10+CW10+CY10+DA10+DC10</f>
        <v/>
      </c>
      <c r="BX10" s="7">
        <f>BZ10+CB10+CD10+CF10+CH10+CJ10+CL10+CN10+CP10+CR10+CT10+CV10+CX10+CZ10+DB10+DD10</f>
        <v/>
      </c>
      <c r="BY10" s="7" t="inlineStr"/>
      <c r="BZ10" s="7" t="inlineStr"/>
      <c r="CA10" s="7" t="inlineStr"/>
      <c r="CB10" s="7" t="inlineStr"/>
      <c r="CC10" s="7" t="inlineStr"/>
      <c r="CD10" s="7" t="inlineStr"/>
      <c r="CE10" s="7" t="inlineStr"/>
      <c r="CF10" s="7" t="inlineStr"/>
      <c r="CG10" s="7" t="inlineStr"/>
      <c r="CH10" s="7" t="inlineStr"/>
      <c r="CI10" s="7" t="inlineStr"/>
      <c r="CJ10" s="7" t="inlineStr"/>
      <c r="CK10" s="7" t="inlineStr"/>
      <c r="CL10" s="7" t="inlineStr"/>
      <c r="CM10" s="7" t="inlineStr"/>
      <c r="CN10" s="7" t="inlineStr"/>
      <c r="CO10" s="7" t="inlineStr"/>
      <c r="CP10" s="7" t="inlineStr"/>
      <c r="CQ10" s="7" t="inlineStr"/>
      <c r="CR10" s="7" t="inlineStr"/>
      <c r="CS10" s="7" t="inlineStr"/>
      <c r="CT10" s="7" t="inlineStr"/>
      <c r="CU10" s="7" t="inlineStr"/>
      <c r="CV10" s="7" t="inlineStr"/>
      <c r="CW10" s="7" t="inlineStr"/>
      <c r="CX10" s="7" t="inlineStr"/>
      <c r="CY10" s="7" t="inlineStr"/>
      <c r="CZ10" s="7" t="inlineStr"/>
      <c r="DA10" s="7" t="inlineStr"/>
      <c r="DB10" s="7" t="inlineStr"/>
      <c r="DC10" s="7" t="inlineStr"/>
      <c r="DD10" s="7" t="inlineStr"/>
      <c r="DE10" s="7">
        <f>DG10+DI10+DK10+DM10+DO10+DQ10+DS10+DU10+DW10+DY10+EA10+EC10+EE10</f>
        <v/>
      </c>
      <c r="DF10" s="7">
        <f>DH10+DJ10+DL10+DN10+DP10+DR10+DT10+DV10+DX10+DZ10+EB10+ED10+EF10</f>
        <v/>
      </c>
      <c r="DG10" s="7" t="inlineStr"/>
      <c r="DH10" s="7" t="inlineStr"/>
      <c r="DI10" s="7" t="inlineStr"/>
      <c r="DJ10" s="7" t="inlineStr"/>
      <c r="DK10" s="7" t="inlineStr"/>
      <c r="DL10" s="7" t="inlineStr"/>
      <c r="DM10" s="7" t="inlineStr"/>
      <c r="DN10" s="7" t="inlineStr"/>
      <c r="DO10" s="7" t="n">
        <v>50</v>
      </c>
      <c r="DP10" s="7" t="n">
        <v>136605000</v>
      </c>
      <c r="DQ10" s="7" t="inlineStr"/>
      <c r="DR10" s="7" t="inlineStr"/>
      <c r="DS10" s="7" t="inlineStr"/>
      <c r="DT10" s="7" t="inlineStr"/>
      <c r="DU10" s="7" t="inlineStr"/>
      <c r="DV10" s="7" t="inlineStr"/>
      <c r="DW10" s="7" t="inlineStr"/>
      <c r="DX10" s="7" t="inlineStr"/>
      <c r="DY10" s="7" t="inlineStr"/>
      <c r="DZ10" s="7" t="inlineStr"/>
      <c r="EA10" s="7" t="inlineStr"/>
      <c r="EB10" s="7" t="inlineStr"/>
      <c r="EC10" s="7" t="inlineStr"/>
      <c r="ED10" s="7" t="inlineStr"/>
      <c r="EE10" s="7" t="inlineStr"/>
      <c r="EF10" s="7" t="inlineStr"/>
      <c r="EG10" s="7">
        <f>E10+AU10+BK10+BW10+DE10</f>
        <v/>
      </c>
      <c r="EH10" s="7">
        <f>F10+AV10+BL10+BX10+DF10</f>
        <v/>
      </c>
    </row>
    <row r="11" hidden="1" outlineLevel="1">
      <c r="A11" s="5" t="n">
        <v>7</v>
      </c>
      <c r="B11" s="6" t="inlineStr">
        <is>
          <t>"ADXAM AVLOD SERVIS" МЧЖ</t>
        </is>
      </c>
      <c r="C11" s="6" t="inlineStr">
        <is>
          <t>Ташкент</t>
        </is>
      </c>
      <c r="D11" s="6" t="inlineStr">
        <is>
          <t>Ташкент 1</t>
        </is>
      </c>
      <c r="E11" s="7">
        <f>G11+I11+K11+M11+O11+Q11+S11+U11+W11+Y11+AA11+AC11+AE11+AG11+AI11+AK11+AM11+AO11+AQ11+AS11</f>
        <v/>
      </c>
      <c r="F11" s="7">
        <f>H11+J11+L11+N11+P11+R11+T11+V11+X11+Z11+AB11+AD11+AF11+AH11+AJ11+AL11+AN11+AP11+AR11+AT11</f>
        <v/>
      </c>
      <c r="G11" s="7" t="inlineStr"/>
      <c r="H11" s="7" t="inlineStr"/>
      <c r="I11" s="7" t="inlineStr"/>
      <c r="J11" s="7" t="inlineStr"/>
      <c r="K11" s="7" t="n">
        <v>2</v>
      </c>
      <c r="L11" s="7" t="n">
        <v>142784</v>
      </c>
      <c r="M11" s="7" t="n">
        <v>9</v>
      </c>
      <c r="N11" s="7" t="n">
        <v>1305645</v>
      </c>
      <c r="O11" s="7" t="inlineStr"/>
      <c r="P11" s="7" t="inlineStr"/>
      <c r="Q11" s="7" t="n">
        <v>20</v>
      </c>
      <c r="R11" s="7" t="n">
        <v>7332640</v>
      </c>
      <c r="S11" s="7" t="inlineStr"/>
      <c r="T11" s="7" t="inlineStr"/>
      <c r="U11" s="7" t="inlineStr"/>
      <c r="V11" s="7" t="inlineStr"/>
      <c r="W11" s="7" t="inlineStr"/>
      <c r="X11" s="7" t="inlineStr"/>
      <c r="Y11" s="7" t="inlineStr"/>
      <c r="Z11" s="7" t="inlineStr"/>
      <c r="AA11" s="7" t="inlineStr"/>
      <c r="AB11" s="7" t="inlineStr"/>
      <c r="AC11" s="7" t="inlineStr"/>
      <c r="AD11" s="7" t="inlineStr"/>
      <c r="AE11" s="7" t="inlineStr"/>
      <c r="AF11" s="7" t="inlineStr"/>
      <c r="AG11" s="7" t="inlineStr"/>
      <c r="AH11" s="7" t="inlineStr"/>
      <c r="AI11" s="7" t="inlineStr"/>
      <c r="AJ11" s="7" t="inlineStr"/>
      <c r="AK11" s="7" t="inlineStr"/>
      <c r="AL11" s="7" t="inlineStr"/>
      <c r="AM11" s="7" t="inlineStr"/>
      <c r="AN11" s="7" t="inlineStr"/>
      <c r="AO11" s="7" t="inlineStr"/>
      <c r="AP11" s="7" t="inlineStr"/>
      <c r="AQ11" s="7" t="inlineStr"/>
      <c r="AR11" s="7" t="inlineStr"/>
      <c r="AS11" s="7" t="inlineStr"/>
      <c r="AT11" s="7" t="inlineStr"/>
      <c r="AU11" s="7">
        <f>AW11+AY11+BA11+BC11+BE11+BG11+BI11</f>
        <v/>
      </c>
      <c r="AV11" s="7">
        <f>AX11+AZ11+BB11+BD11+BF11+BH11+BJ11</f>
        <v/>
      </c>
      <c r="AW11" s="7" t="inlineStr"/>
      <c r="AX11" s="7" t="inlineStr"/>
      <c r="AY11" s="7" t="inlineStr"/>
      <c r="AZ11" s="7" t="inlineStr"/>
      <c r="BA11" s="7" t="inlineStr"/>
      <c r="BB11" s="7" t="inlineStr"/>
      <c r="BC11" s="7" t="inlineStr"/>
      <c r="BD11" s="7" t="inlineStr"/>
      <c r="BE11" s="7" t="inlineStr"/>
      <c r="BF11" s="7" t="inlineStr"/>
      <c r="BG11" s="7" t="inlineStr"/>
      <c r="BH11" s="7" t="inlineStr"/>
      <c r="BI11" s="7" t="inlineStr"/>
      <c r="BJ11" s="7" t="inlineStr"/>
      <c r="BK11" s="7">
        <f>BM11+BO11+BQ11+BS11+BU11</f>
        <v/>
      </c>
      <c r="BL11" s="7">
        <f>BN11+BP11+BR11+BT11+BV11</f>
        <v/>
      </c>
      <c r="BM11" s="7" t="inlineStr"/>
      <c r="BN11" s="7" t="inlineStr"/>
      <c r="BO11" s="7" t="inlineStr"/>
      <c r="BP11" s="7" t="inlineStr"/>
      <c r="BQ11" s="7" t="inlineStr"/>
      <c r="BR11" s="7" t="inlineStr"/>
      <c r="BS11" s="7" t="inlineStr"/>
      <c r="BT11" s="7" t="inlineStr"/>
      <c r="BU11" s="7" t="inlineStr"/>
      <c r="BV11" s="7" t="inlineStr"/>
      <c r="BW11" s="7">
        <f>BY11+CA11+CC11+CE11+CG11+CI11+CK11+CM11+CO11+CQ11+CS11+CU11+CW11+CY11+DA11+DC11</f>
        <v/>
      </c>
      <c r="BX11" s="7">
        <f>BZ11+CB11+CD11+CF11+CH11+CJ11+CL11+CN11+CP11+CR11+CT11+CV11+CX11+CZ11+DB11+DD11</f>
        <v/>
      </c>
      <c r="BY11" s="7" t="inlineStr"/>
      <c r="BZ11" s="7" t="inlineStr"/>
      <c r="CA11" s="7" t="inlineStr"/>
      <c r="CB11" s="7" t="inlineStr"/>
      <c r="CC11" s="7" t="inlineStr"/>
      <c r="CD11" s="7" t="inlineStr"/>
      <c r="CE11" s="7" t="inlineStr"/>
      <c r="CF11" s="7" t="inlineStr"/>
      <c r="CG11" s="7" t="inlineStr"/>
      <c r="CH11" s="7" t="inlineStr"/>
      <c r="CI11" s="7" t="inlineStr"/>
      <c r="CJ11" s="7" t="inlineStr"/>
      <c r="CK11" s="7" t="inlineStr"/>
      <c r="CL11" s="7" t="inlineStr"/>
      <c r="CM11" s="7" t="inlineStr"/>
      <c r="CN11" s="7" t="inlineStr"/>
      <c r="CO11" s="7" t="inlineStr"/>
      <c r="CP11" s="7" t="inlineStr"/>
      <c r="CQ11" s="7" t="inlineStr"/>
      <c r="CR11" s="7" t="inlineStr"/>
      <c r="CS11" s="7" t="inlineStr"/>
      <c r="CT11" s="7" t="inlineStr"/>
      <c r="CU11" s="7" t="inlineStr"/>
      <c r="CV11" s="7" t="inlineStr"/>
      <c r="CW11" s="7" t="inlineStr"/>
      <c r="CX11" s="7" t="inlineStr"/>
      <c r="CY11" s="7" t="inlineStr"/>
      <c r="CZ11" s="7" t="inlineStr"/>
      <c r="DA11" s="7" t="inlineStr"/>
      <c r="DB11" s="7" t="inlineStr"/>
      <c r="DC11" s="7" t="inlineStr"/>
      <c r="DD11" s="7" t="inlineStr"/>
      <c r="DE11" s="7">
        <f>DG11+DI11+DK11+DM11+DO11+DQ11+DS11+DU11+DW11+DY11+EA11+EC11+EE11</f>
        <v/>
      </c>
      <c r="DF11" s="7">
        <f>DH11+DJ11+DL11+DN11+DP11+DR11+DT11+DV11+DX11+DZ11+EB11+ED11+EF11</f>
        <v/>
      </c>
      <c r="DG11" s="7" t="inlineStr"/>
      <c r="DH11" s="7" t="inlineStr"/>
      <c r="DI11" s="7" t="inlineStr"/>
      <c r="DJ11" s="7" t="inlineStr"/>
      <c r="DK11" s="7" t="inlineStr"/>
      <c r="DL11" s="7" t="inlineStr"/>
      <c r="DM11" s="7" t="inlineStr"/>
      <c r="DN11" s="7" t="inlineStr"/>
      <c r="DO11" s="7" t="inlineStr"/>
      <c r="DP11" s="7" t="inlineStr"/>
      <c r="DQ11" s="7" t="inlineStr"/>
      <c r="DR11" s="7" t="inlineStr"/>
      <c r="DS11" s="7" t="inlineStr"/>
      <c r="DT11" s="7" t="inlineStr"/>
      <c r="DU11" s="7" t="inlineStr"/>
      <c r="DV11" s="7" t="inlineStr"/>
      <c r="DW11" s="7" t="inlineStr"/>
      <c r="DX11" s="7" t="inlineStr"/>
      <c r="DY11" s="7" t="inlineStr"/>
      <c r="DZ11" s="7" t="inlineStr"/>
      <c r="EA11" s="7" t="inlineStr"/>
      <c r="EB11" s="7" t="inlineStr"/>
      <c r="EC11" s="7" t="inlineStr"/>
      <c r="ED11" s="7" t="inlineStr"/>
      <c r="EE11" s="7" t="inlineStr"/>
      <c r="EF11" s="7" t="inlineStr"/>
      <c r="EG11" s="7">
        <f>E11+AU11+BK11+BW11+DE11</f>
        <v/>
      </c>
      <c r="EH11" s="7">
        <f>F11+AV11+BL11+BX11+DF11</f>
        <v/>
      </c>
    </row>
    <row r="12" hidden="1" outlineLevel="1">
      <c r="A12" s="5" t="n">
        <v>8</v>
      </c>
      <c r="B12" s="6" t="inlineStr">
        <is>
          <t>"AHROR PHARM" MCHJ</t>
        </is>
      </c>
      <c r="C12" s="6" t="inlineStr">
        <is>
          <t>Ташкент</t>
        </is>
      </c>
      <c r="D12" s="6" t="inlineStr">
        <is>
          <t>Ташкент 1</t>
        </is>
      </c>
      <c r="E12" s="7">
        <f>G12+I12+K12+M12+O12+Q12+S12+U12+W12+Y12+AA12+AC12+AE12+AG12+AI12+AK12+AM12+AO12+AQ12+AS12</f>
        <v/>
      </c>
      <c r="F12" s="7">
        <f>H12+J12+L12+N12+P12+R12+T12+V12+X12+Z12+AB12+AD12+AF12+AH12+AJ12+AL12+AN12+AP12+AR12+AT12</f>
        <v/>
      </c>
      <c r="G12" s="7" t="n">
        <v>3</v>
      </c>
      <c r="H12" s="7" t="n">
        <v>581661</v>
      </c>
      <c r="I12" s="7" t="inlineStr"/>
      <c r="J12" s="7" t="inlineStr"/>
      <c r="K12" s="7" t="n">
        <v>10</v>
      </c>
      <c r="L12" s="7" t="n">
        <v>3680000</v>
      </c>
      <c r="M12" s="7" t="inlineStr"/>
      <c r="N12" s="7" t="inlineStr"/>
      <c r="O12" s="7" t="inlineStr"/>
      <c r="P12" s="7" t="inlineStr"/>
      <c r="Q12" s="7" t="n">
        <v>50</v>
      </c>
      <c r="R12" s="7" t="n">
        <v>168737500</v>
      </c>
      <c r="S12" s="7" t="inlineStr"/>
      <c r="T12" s="7" t="inlineStr"/>
      <c r="U12" s="7" t="inlineStr"/>
      <c r="V12" s="7" t="inlineStr"/>
      <c r="W12" s="7" t="inlineStr"/>
      <c r="X12" s="7" t="inlineStr"/>
      <c r="Y12" s="7" t="inlineStr"/>
      <c r="Z12" s="7" t="inlineStr"/>
      <c r="AA12" s="7" t="inlineStr"/>
      <c r="AB12" s="7" t="inlineStr"/>
      <c r="AC12" s="7" t="inlineStr"/>
      <c r="AD12" s="7" t="inlineStr"/>
      <c r="AE12" s="7" t="inlineStr"/>
      <c r="AF12" s="7" t="inlineStr"/>
      <c r="AG12" s="7" t="inlineStr"/>
      <c r="AH12" s="7" t="inlineStr"/>
      <c r="AI12" s="7" t="inlineStr"/>
      <c r="AJ12" s="7" t="inlineStr"/>
      <c r="AK12" s="7" t="inlineStr"/>
      <c r="AL12" s="7" t="inlineStr"/>
      <c r="AM12" s="7" t="inlineStr"/>
      <c r="AN12" s="7" t="inlineStr"/>
      <c r="AO12" s="7" t="inlineStr"/>
      <c r="AP12" s="7" t="inlineStr"/>
      <c r="AQ12" s="7" t="inlineStr"/>
      <c r="AR12" s="7" t="inlineStr"/>
      <c r="AS12" s="7" t="inlineStr"/>
      <c r="AT12" s="7" t="inlineStr"/>
      <c r="AU12" s="7">
        <f>AW12+AY12+BA12+BC12+BE12+BG12+BI12</f>
        <v/>
      </c>
      <c r="AV12" s="7">
        <f>AX12+AZ12+BB12+BD12+BF12+BH12+BJ12</f>
        <v/>
      </c>
      <c r="AW12" s="7" t="inlineStr"/>
      <c r="AX12" s="7" t="inlineStr"/>
      <c r="AY12" s="7" t="inlineStr"/>
      <c r="AZ12" s="7" t="inlineStr"/>
      <c r="BA12" s="7" t="inlineStr"/>
      <c r="BB12" s="7" t="inlineStr"/>
      <c r="BC12" s="7" t="inlineStr"/>
      <c r="BD12" s="7" t="inlineStr"/>
      <c r="BE12" s="7" t="n">
        <v>2</v>
      </c>
      <c r="BF12" s="7" t="n">
        <v>594796</v>
      </c>
      <c r="BG12" s="7" t="inlineStr"/>
      <c r="BH12" s="7" t="inlineStr"/>
      <c r="BI12" s="7" t="inlineStr"/>
      <c r="BJ12" s="7" t="inlineStr"/>
      <c r="BK12" s="7">
        <f>BM12+BO12+BQ12+BS12+BU12</f>
        <v/>
      </c>
      <c r="BL12" s="7">
        <f>BN12+BP12+BR12+BT12+BV12</f>
        <v/>
      </c>
      <c r="BM12" s="7" t="inlineStr"/>
      <c r="BN12" s="7" t="inlineStr"/>
      <c r="BO12" s="7" t="inlineStr"/>
      <c r="BP12" s="7" t="inlineStr"/>
      <c r="BQ12" s="7" t="inlineStr"/>
      <c r="BR12" s="7" t="inlineStr"/>
      <c r="BS12" s="7" t="inlineStr"/>
      <c r="BT12" s="7" t="inlineStr"/>
      <c r="BU12" s="7" t="inlineStr"/>
      <c r="BV12" s="7" t="inlineStr"/>
      <c r="BW12" s="7">
        <f>BY12+CA12+CC12+CE12+CG12+CI12+CK12+CM12+CO12+CQ12+CS12+CU12+CW12+CY12+DA12+DC12</f>
        <v/>
      </c>
      <c r="BX12" s="7">
        <f>BZ12+CB12+CD12+CF12+CH12+CJ12+CL12+CN12+CP12+CR12+CT12+CV12+CX12+CZ12+DB12+DD12</f>
        <v/>
      </c>
      <c r="BY12" s="7" t="inlineStr"/>
      <c r="BZ12" s="7" t="inlineStr"/>
      <c r="CA12" s="7" t="inlineStr"/>
      <c r="CB12" s="7" t="inlineStr"/>
      <c r="CC12" s="7" t="inlineStr"/>
      <c r="CD12" s="7" t="inlineStr"/>
      <c r="CE12" s="7" t="inlineStr"/>
      <c r="CF12" s="7" t="inlineStr"/>
      <c r="CG12" s="7" t="inlineStr"/>
      <c r="CH12" s="7" t="inlineStr"/>
      <c r="CI12" s="7" t="inlineStr"/>
      <c r="CJ12" s="7" t="inlineStr"/>
      <c r="CK12" s="7" t="inlineStr"/>
      <c r="CL12" s="7" t="inlineStr"/>
      <c r="CM12" s="7" t="inlineStr"/>
      <c r="CN12" s="7" t="inlineStr"/>
      <c r="CO12" s="7" t="inlineStr"/>
      <c r="CP12" s="7" t="inlineStr"/>
      <c r="CQ12" s="7" t="inlineStr"/>
      <c r="CR12" s="7" t="inlineStr"/>
      <c r="CS12" s="7" t="inlineStr"/>
      <c r="CT12" s="7" t="inlineStr"/>
      <c r="CU12" s="7" t="inlineStr"/>
      <c r="CV12" s="7" t="inlineStr"/>
      <c r="CW12" s="7" t="inlineStr"/>
      <c r="CX12" s="7" t="inlineStr"/>
      <c r="CY12" s="7" t="inlineStr"/>
      <c r="CZ12" s="7" t="inlineStr"/>
      <c r="DA12" s="7" t="inlineStr"/>
      <c r="DB12" s="7" t="inlineStr"/>
      <c r="DC12" s="7" t="inlineStr"/>
      <c r="DD12" s="7" t="inlineStr"/>
      <c r="DE12" s="7">
        <f>DG12+DI12+DK12+DM12+DO12+DQ12+DS12+DU12+DW12+DY12+EA12+EC12+EE12</f>
        <v/>
      </c>
      <c r="DF12" s="7">
        <f>DH12+DJ12+DL12+DN12+DP12+DR12+DT12+DV12+DX12+DZ12+EB12+ED12+EF12</f>
        <v/>
      </c>
      <c r="DG12" s="7" t="inlineStr"/>
      <c r="DH12" s="7" t="inlineStr"/>
      <c r="DI12" s="7" t="inlineStr"/>
      <c r="DJ12" s="7" t="inlineStr"/>
      <c r="DK12" s="7" t="inlineStr"/>
      <c r="DL12" s="7" t="inlineStr"/>
      <c r="DM12" s="7" t="inlineStr"/>
      <c r="DN12" s="7" t="inlineStr"/>
      <c r="DO12" s="7" t="inlineStr"/>
      <c r="DP12" s="7" t="inlineStr"/>
      <c r="DQ12" s="7" t="inlineStr"/>
      <c r="DR12" s="7" t="inlineStr"/>
      <c r="DS12" s="7" t="inlineStr"/>
      <c r="DT12" s="7" t="inlineStr"/>
      <c r="DU12" s="7" t="inlineStr"/>
      <c r="DV12" s="7" t="inlineStr"/>
      <c r="DW12" s="7" t="inlineStr"/>
      <c r="DX12" s="7" t="inlineStr"/>
      <c r="DY12" s="7" t="inlineStr"/>
      <c r="DZ12" s="7" t="inlineStr"/>
      <c r="EA12" s="7" t="n">
        <v>5</v>
      </c>
      <c r="EB12" s="7" t="n">
        <v>649376</v>
      </c>
      <c r="EC12" s="7" t="n">
        <v>4</v>
      </c>
      <c r="ED12" s="7" t="n">
        <v>721456</v>
      </c>
      <c r="EE12" s="7" t="inlineStr"/>
      <c r="EF12" s="7" t="inlineStr"/>
      <c r="EG12" s="7">
        <f>E12+AU12+BK12+BW12+DE12</f>
        <v/>
      </c>
      <c r="EH12" s="7">
        <f>F12+AV12+BL12+BX12+DF12</f>
        <v/>
      </c>
    </row>
    <row r="13" hidden="1" outlineLevel="1">
      <c r="A13" s="5" t="n">
        <v>9</v>
      </c>
      <c r="B13" s="6" t="inlineStr">
        <is>
          <t>"AKMAL MALHAM -SERVIS"</t>
        </is>
      </c>
      <c r="C13" s="6" t="inlineStr">
        <is>
          <t>Ташкент</t>
        </is>
      </c>
      <c r="D13" s="6" t="inlineStr">
        <is>
          <t>Ташкент 1</t>
        </is>
      </c>
      <c r="E13" s="7">
        <f>G13+I13+K13+M13+O13+Q13+S13+U13+W13+Y13+AA13+AC13+AE13+AG13+AI13+AK13+AM13+AO13+AQ13+AS13</f>
        <v/>
      </c>
      <c r="F13" s="7">
        <f>H13+J13+L13+N13+P13+R13+T13+V13+X13+Z13+AB13+AD13+AF13+AH13+AJ13+AL13+AN13+AP13+AR13+AT13</f>
        <v/>
      </c>
      <c r="G13" s="7" t="n">
        <v>10</v>
      </c>
      <c r="H13" s="7" t="n">
        <v>6462900</v>
      </c>
      <c r="I13" s="7" t="inlineStr"/>
      <c r="J13" s="7" t="inlineStr"/>
      <c r="K13" s="7" t="inlineStr"/>
      <c r="L13" s="7" t="inlineStr"/>
      <c r="M13" s="7" t="n">
        <v>30</v>
      </c>
      <c r="N13" s="7" t="n">
        <v>29727000</v>
      </c>
      <c r="O13" s="7" t="inlineStr"/>
      <c r="P13" s="7" t="inlineStr"/>
      <c r="Q13" s="7" t="n">
        <v>100</v>
      </c>
      <c r="R13" s="7" t="n">
        <v>674950000</v>
      </c>
      <c r="S13" s="7" t="inlineStr"/>
      <c r="T13" s="7" t="inlineStr"/>
      <c r="U13" s="7" t="inlineStr"/>
      <c r="V13" s="7" t="inlineStr"/>
      <c r="W13" s="7" t="inlineStr"/>
      <c r="X13" s="7" t="inlineStr"/>
      <c r="Y13" s="7" t="inlineStr"/>
      <c r="Z13" s="7" t="inlineStr"/>
      <c r="AA13" s="7" t="inlineStr"/>
      <c r="AB13" s="7" t="inlineStr"/>
      <c r="AC13" s="7" t="inlineStr"/>
      <c r="AD13" s="7" t="inlineStr"/>
      <c r="AE13" s="7" t="inlineStr"/>
      <c r="AF13" s="7" t="inlineStr"/>
      <c r="AG13" s="7" t="inlineStr"/>
      <c r="AH13" s="7" t="inlineStr"/>
      <c r="AI13" s="7" t="inlineStr"/>
      <c r="AJ13" s="7" t="inlineStr"/>
      <c r="AK13" s="7" t="inlineStr"/>
      <c r="AL13" s="7" t="inlineStr"/>
      <c r="AM13" s="7" t="inlineStr"/>
      <c r="AN13" s="7" t="inlineStr"/>
      <c r="AO13" s="7" t="inlineStr"/>
      <c r="AP13" s="7" t="inlineStr"/>
      <c r="AQ13" s="7" t="inlineStr"/>
      <c r="AR13" s="7" t="inlineStr"/>
      <c r="AS13" s="7" t="inlineStr"/>
      <c r="AT13" s="7" t="inlineStr"/>
      <c r="AU13" s="7">
        <f>AW13+AY13+BA13+BC13+BE13+BG13+BI13</f>
        <v/>
      </c>
      <c r="AV13" s="7">
        <f>AX13+AZ13+BB13+BD13+BF13+BH13+BJ13</f>
        <v/>
      </c>
      <c r="AW13" s="7" t="inlineStr"/>
      <c r="AX13" s="7" t="inlineStr"/>
      <c r="AY13" s="7" t="inlineStr"/>
      <c r="AZ13" s="7" t="inlineStr"/>
      <c r="BA13" s="7" t="inlineStr"/>
      <c r="BB13" s="7" t="inlineStr"/>
      <c r="BC13" s="7" t="inlineStr"/>
      <c r="BD13" s="7" t="inlineStr"/>
      <c r="BE13" s="7" t="inlineStr"/>
      <c r="BF13" s="7" t="inlineStr"/>
      <c r="BG13" s="7" t="inlineStr"/>
      <c r="BH13" s="7" t="inlineStr"/>
      <c r="BI13" s="7" t="inlineStr"/>
      <c r="BJ13" s="7" t="inlineStr"/>
      <c r="BK13" s="7">
        <f>BM13+BO13+BQ13+BS13+BU13</f>
        <v/>
      </c>
      <c r="BL13" s="7">
        <f>BN13+BP13+BR13+BT13+BV13</f>
        <v/>
      </c>
      <c r="BM13" s="7" t="inlineStr"/>
      <c r="BN13" s="7" t="inlineStr"/>
      <c r="BO13" s="7" t="inlineStr"/>
      <c r="BP13" s="7" t="inlineStr"/>
      <c r="BQ13" s="7" t="inlineStr"/>
      <c r="BR13" s="7" t="inlineStr"/>
      <c r="BS13" s="7" t="inlineStr"/>
      <c r="BT13" s="7" t="inlineStr"/>
      <c r="BU13" s="7" t="inlineStr"/>
      <c r="BV13" s="7" t="inlineStr"/>
      <c r="BW13" s="7">
        <f>BY13+CA13+CC13+CE13+CG13+CI13+CK13+CM13+CO13+CQ13+CS13+CU13+CW13+CY13+DA13+DC13</f>
        <v/>
      </c>
      <c r="BX13" s="7">
        <f>BZ13+CB13+CD13+CF13+CH13+CJ13+CL13+CN13+CP13+CR13+CT13+CV13+CX13+CZ13+DB13+DD13</f>
        <v/>
      </c>
      <c r="BY13" s="7" t="inlineStr"/>
      <c r="BZ13" s="7" t="inlineStr"/>
      <c r="CA13" s="7" t="inlineStr"/>
      <c r="CB13" s="7" t="inlineStr"/>
      <c r="CC13" s="7" t="inlineStr"/>
      <c r="CD13" s="7" t="inlineStr"/>
      <c r="CE13" s="7" t="inlineStr"/>
      <c r="CF13" s="7" t="inlineStr"/>
      <c r="CG13" s="7" t="inlineStr"/>
      <c r="CH13" s="7" t="inlineStr"/>
      <c r="CI13" s="7" t="inlineStr"/>
      <c r="CJ13" s="7" t="inlineStr"/>
      <c r="CK13" s="7" t="inlineStr"/>
      <c r="CL13" s="7" t="inlineStr"/>
      <c r="CM13" s="7" t="inlineStr"/>
      <c r="CN13" s="7" t="inlineStr"/>
      <c r="CO13" s="7" t="inlineStr"/>
      <c r="CP13" s="7" t="inlineStr"/>
      <c r="CQ13" s="7" t="inlineStr"/>
      <c r="CR13" s="7" t="inlineStr"/>
      <c r="CS13" s="7" t="inlineStr"/>
      <c r="CT13" s="7" t="inlineStr"/>
      <c r="CU13" s="7" t="inlineStr"/>
      <c r="CV13" s="7" t="inlineStr"/>
      <c r="CW13" s="7" t="inlineStr"/>
      <c r="CX13" s="7" t="inlineStr"/>
      <c r="CY13" s="7" t="inlineStr"/>
      <c r="CZ13" s="7" t="inlineStr"/>
      <c r="DA13" s="7" t="inlineStr"/>
      <c r="DB13" s="7" t="inlineStr"/>
      <c r="DC13" s="7" t="inlineStr"/>
      <c r="DD13" s="7" t="inlineStr"/>
      <c r="DE13" s="7">
        <f>DG13+DI13+DK13+DM13+DO13+DQ13+DS13+DU13+DW13+DY13+EA13+EC13+EE13</f>
        <v/>
      </c>
      <c r="DF13" s="7">
        <f>DH13+DJ13+DL13+DN13+DP13+DR13+DT13+DV13+DX13+DZ13+EB13+ED13+EF13</f>
        <v/>
      </c>
      <c r="DG13" s="7" t="inlineStr"/>
      <c r="DH13" s="7" t="inlineStr"/>
      <c r="DI13" s="7" t="inlineStr"/>
      <c r="DJ13" s="7" t="inlineStr"/>
      <c r="DK13" s="7" t="inlineStr"/>
      <c r="DL13" s="7" t="inlineStr"/>
      <c r="DM13" s="7" t="inlineStr"/>
      <c r="DN13" s="7" t="inlineStr"/>
      <c r="DO13" s="7" t="inlineStr"/>
      <c r="DP13" s="7" t="inlineStr"/>
      <c r="DQ13" s="7" t="inlineStr"/>
      <c r="DR13" s="7" t="inlineStr"/>
      <c r="DS13" s="7" t="inlineStr"/>
      <c r="DT13" s="7" t="inlineStr"/>
      <c r="DU13" s="7" t="inlineStr"/>
      <c r="DV13" s="7" t="inlineStr"/>
      <c r="DW13" s="7" t="inlineStr"/>
      <c r="DX13" s="7" t="inlineStr"/>
      <c r="DY13" s="7" t="inlineStr"/>
      <c r="DZ13" s="7" t="inlineStr"/>
      <c r="EA13" s="7" t="inlineStr"/>
      <c r="EB13" s="7" t="inlineStr"/>
      <c r="EC13" s="7" t="inlineStr"/>
      <c r="ED13" s="7" t="inlineStr"/>
      <c r="EE13" s="7" t="inlineStr"/>
      <c r="EF13" s="7" t="inlineStr"/>
      <c r="EG13" s="7">
        <f>E13+AU13+BK13+BW13+DE13</f>
        <v/>
      </c>
      <c r="EH13" s="7">
        <f>F13+AV13+BL13+BX13+DF13</f>
        <v/>
      </c>
    </row>
    <row r="14" hidden="1" outlineLevel="1">
      <c r="A14" s="5" t="n">
        <v>10</v>
      </c>
      <c r="B14" s="6" t="inlineStr">
        <is>
          <t>"ALIF PHARMA" MCHJ</t>
        </is>
      </c>
      <c r="C14" s="6" t="inlineStr">
        <is>
          <t>Ташкент</t>
        </is>
      </c>
      <c r="D14" s="6" t="inlineStr">
        <is>
          <t>Ташкент 1</t>
        </is>
      </c>
      <c r="E14" s="7">
        <f>G14+I14+K14+M14+O14+Q14+S14+U14+W14+Y14+AA14+AC14+AE14+AG14+AI14+AK14+AM14+AO14+AQ14+AS14</f>
        <v/>
      </c>
      <c r="F14" s="7">
        <f>H14+J14+L14+N14+P14+R14+T14+V14+X14+Z14+AB14+AD14+AF14+AH14+AJ14+AL14+AN14+AP14+AR14+AT14</f>
        <v/>
      </c>
      <c r="G14" s="7" t="inlineStr"/>
      <c r="H14" s="7" t="inlineStr"/>
      <c r="I14" s="7" t="inlineStr"/>
      <c r="J14" s="7" t="inlineStr"/>
      <c r="K14" s="7" t="inlineStr"/>
      <c r="L14" s="7" t="inlineStr"/>
      <c r="M14" s="7" t="n">
        <v>5</v>
      </c>
      <c r="N14" s="7" t="n">
        <v>786800</v>
      </c>
      <c r="O14" s="7" t="inlineStr"/>
      <c r="P14" s="7" t="inlineStr"/>
      <c r="Q14" s="7" t="inlineStr"/>
      <c r="R14" s="7" t="inlineStr"/>
      <c r="S14" s="7" t="n">
        <v>15</v>
      </c>
      <c r="T14" s="7" t="n">
        <v>1113075</v>
      </c>
      <c r="U14" s="7" t="inlineStr"/>
      <c r="V14" s="7" t="inlineStr"/>
      <c r="W14" s="7" t="inlineStr"/>
      <c r="X14" s="7" t="inlineStr"/>
      <c r="Y14" s="7" t="n">
        <v>15</v>
      </c>
      <c r="Z14" s="7" t="n">
        <v>1113075</v>
      </c>
      <c r="AA14" s="7" t="inlineStr"/>
      <c r="AB14" s="7" t="inlineStr"/>
      <c r="AC14" s="7" t="inlineStr"/>
      <c r="AD14" s="7" t="inlineStr"/>
      <c r="AE14" s="7" t="inlineStr"/>
      <c r="AF14" s="7" t="inlineStr"/>
      <c r="AG14" s="7" t="inlineStr"/>
      <c r="AH14" s="7" t="inlineStr"/>
      <c r="AI14" s="7" t="inlineStr"/>
      <c r="AJ14" s="7" t="inlineStr"/>
      <c r="AK14" s="7" t="inlineStr"/>
      <c r="AL14" s="7" t="inlineStr"/>
      <c r="AM14" s="7" t="inlineStr"/>
      <c r="AN14" s="7" t="inlineStr"/>
      <c r="AO14" s="7" t="inlineStr"/>
      <c r="AP14" s="7" t="inlineStr"/>
      <c r="AQ14" s="7" t="inlineStr"/>
      <c r="AR14" s="7" t="inlineStr"/>
      <c r="AS14" s="7" t="inlineStr"/>
      <c r="AT14" s="7" t="inlineStr"/>
      <c r="AU14" s="7">
        <f>AW14+AY14+BA14+BC14+BE14+BG14+BI14</f>
        <v/>
      </c>
      <c r="AV14" s="7">
        <f>AX14+AZ14+BB14+BD14+BF14+BH14+BJ14</f>
        <v/>
      </c>
      <c r="AW14" s="7" t="inlineStr"/>
      <c r="AX14" s="7" t="inlineStr"/>
      <c r="AY14" s="7" t="inlineStr"/>
      <c r="AZ14" s="7" t="inlineStr"/>
      <c r="BA14" s="7" t="inlineStr"/>
      <c r="BB14" s="7" t="inlineStr"/>
      <c r="BC14" s="7" t="inlineStr"/>
      <c r="BD14" s="7" t="inlineStr"/>
      <c r="BE14" s="7" t="inlineStr"/>
      <c r="BF14" s="7" t="inlineStr"/>
      <c r="BG14" s="7" t="inlineStr"/>
      <c r="BH14" s="7" t="inlineStr"/>
      <c r="BI14" s="7" t="inlineStr"/>
      <c r="BJ14" s="7" t="inlineStr"/>
      <c r="BK14" s="7">
        <f>BM14+BO14+BQ14+BS14+BU14</f>
        <v/>
      </c>
      <c r="BL14" s="7">
        <f>BN14+BP14+BR14+BT14+BV14</f>
        <v/>
      </c>
      <c r="BM14" s="7" t="inlineStr"/>
      <c r="BN14" s="7" t="inlineStr"/>
      <c r="BO14" s="7" t="inlineStr"/>
      <c r="BP14" s="7" t="inlineStr"/>
      <c r="BQ14" s="7" t="inlineStr"/>
      <c r="BR14" s="7" t="inlineStr"/>
      <c r="BS14" s="7" t="inlineStr"/>
      <c r="BT14" s="7" t="inlineStr"/>
      <c r="BU14" s="7" t="inlineStr"/>
      <c r="BV14" s="7" t="inlineStr"/>
      <c r="BW14" s="7">
        <f>BY14+CA14+CC14+CE14+CG14+CI14+CK14+CM14+CO14+CQ14+CS14+CU14+CW14+CY14+DA14+DC14</f>
        <v/>
      </c>
      <c r="BX14" s="7">
        <f>BZ14+CB14+CD14+CF14+CH14+CJ14+CL14+CN14+CP14+CR14+CT14+CV14+CX14+CZ14+DB14+DD14</f>
        <v/>
      </c>
      <c r="BY14" s="7" t="inlineStr"/>
      <c r="BZ14" s="7" t="inlineStr"/>
      <c r="CA14" s="7" t="inlineStr"/>
      <c r="CB14" s="7" t="inlineStr"/>
      <c r="CC14" s="7" t="inlineStr"/>
      <c r="CD14" s="7" t="inlineStr"/>
      <c r="CE14" s="7" t="inlineStr"/>
      <c r="CF14" s="7" t="inlineStr"/>
      <c r="CG14" s="7" t="inlineStr"/>
      <c r="CH14" s="7" t="inlineStr"/>
      <c r="CI14" s="7" t="inlineStr"/>
      <c r="CJ14" s="7" t="inlineStr"/>
      <c r="CK14" s="7" t="inlineStr"/>
      <c r="CL14" s="7" t="inlineStr"/>
      <c r="CM14" s="7" t="inlineStr"/>
      <c r="CN14" s="7" t="inlineStr"/>
      <c r="CO14" s="7" t="inlineStr"/>
      <c r="CP14" s="7" t="inlineStr"/>
      <c r="CQ14" s="7" t="inlineStr"/>
      <c r="CR14" s="7" t="inlineStr"/>
      <c r="CS14" s="7" t="inlineStr"/>
      <c r="CT14" s="7" t="inlineStr"/>
      <c r="CU14" s="7" t="inlineStr"/>
      <c r="CV14" s="7" t="inlineStr"/>
      <c r="CW14" s="7" t="inlineStr"/>
      <c r="CX14" s="7" t="inlineStr"/>
      <c r="CY14" s="7" t="inlineStr"/>
      <c r="CZ14" s="7" t="inlineStr"/>
      <c r="DA14" s="7" t="inlineStr"/>
      <c r="DB14" s="7" t="inlineStr"/>
      <c r="DC14" s="7" t="inlineStr"/>
      <c r="DD14" s="7" t="inlineStr"/>
      <c r="DE14" s="7">
        <f>DG14+DI14+DK14+DM14+DO14+DQ14+DS14+DU14+DW14+DY14+EA14+EC14+EE14</f>
        <v/>
      </c>
      <c r="DF14" s="7">
        <f>DH14+DJ14+DL14+DN14+DP14+DR14+DT14+DV14+DX14+DZ14+EB14+ED14+EF14</f>
        <v/>
      </c>
      <c r="DG14" s="7" t="inlineStr"/>
      <c r="DH14" s="7" t="inlineStr"/>
      <c r="DI14" s="7" t="inlineStr"/>
      <c r="DJ14" s="7" t="inlineStr"/>
      <c r="DK14" s="7" t="inlineStr"/>
      <c r="DL14" s="7" t="inlineStr"/>
      <c r="DM14" s="7" t="inlineStr"/>
      <c r="DN14" s="7" t="inlineStr"/>
      <c r="DO14" s="7" t="inlineStr"/>
      <c r="DP14" s="7" t="inlineStr"/>
      <c r="DQ14" s="7" t="inlineStr"/>
      <c r="DR14" s="7" t="inlineStr"/>
      <c r="DS14" s="7" t="inlineStr"/>
      <c r="DT14" s="7" t="inlineStr"/>
      <c r="DU14" s="7" t="inlineStr"/>
      <c r="DV14" s="7" t="inlineStr"/>
      <c r="DW14" s="7" t="inlineStr"/>
      <c r="DX14" s="7" t="inlineStr"/>
      <c r="DY14" s="7" t="inlineStr"/>
      <c r="DZ14" s="7" t="inlineStr"/>
      <c r="EA14" s="7" t="inlineStr"/>
      <c r="EB14" s="7" t="inlineStr"/>
      <c r="EC14" s="7" t="inlineStr"/>
      <c r="ED14" s="7" t="inlineStr"/>
      <c r="EE14" s="7" t="inlineStr"/>
      <c r="EF14" s="7" t="inlineStr"/>
      <c r="EG14" s="7">
        <f>E14+AU14+BK14+BW14+DE14</f>
        <v/>
      </c>
      <c r="EH14" s="7">
        <f>F14+AV14+BL14+BX14+DF14</f>
        <v/>
      </c>
    </row>
    <row r="15" hidden="1" outlineLevel="1">
      <c r="A15" s="5" t="n">
        <v>11</v>
      </c>
      <c r="B15" s="6" t="inlineStr">
        <is>
          <t>"AMIN BURXON PHARM" XK</t>
        </is>
      </c>
      <c r="C15" s="6" t="inlineStr">
        <is>
          <t>Ташкент</t>
        </is>
      </c>
      <c r="D15" s="6" t="inlineStr">
        <is>
          <t>Ташкент 1</t>
        </is>
      </c>
      <c r="E15" s="7">
        <f>G15+I15+K15+M15+O15+Q15+S15+U15+W15+Y15+AA15+AC15+AE15+AG15+AI15+AK15+AM15+AO15+AQ15+AS15</f>
        <v/>
      </c>
      <c r="F15" s="7">
        <f>H15+J15+L15+N15+P15+R15+T15+V15+X15+Z15+AB15+AD15+AF15+AH15+AJ15+AL15+AN15+AP15+AR15+AT15</f>
        <v/>
      </c>
      <c r="G15" s="7" t="inlineStr"/>
      <c r="H15" s="7" t="inlineStr"/>
      <c r="I15" s="7" t="inlineStr"/>
      <c r="J15" s="7" t="inlineStr"/>
      <c r="K15" s="7" t="inlineStr"/>
      <c r="L15" s="7" t="inlineStr"/>
      <c r="M15" s="7" t="n">
        <v>2</v>
      </c>
      <c r="N15" s="7" t="n">
        <v>132120</v>
      </c>
      <c r="O15" s="7" t="inlineStr"/>
      <c r="P15" s="7" t="inlineStr"/>
      <c r="Q15" s="7" t="n">
        <v>10</v>
      </c>
      <c r="R15" s="7" t="n">
        <v>6749500</v>
      </c>
      <c r="S15" s="7" t="inlineStr"/>
      <c r="T15" s="7" t="inlineStr"/>
      <c r="U15" s="7" t="inlineStr"/>
      <c r="V15" s="7" t="inlineStr"/>
      <c r="W15" s="7" t="inlineStr"/>
      <c r="X15" s="7" t="inlineStr"/>
      <c r="Y15" s="7" t="inlineStr"/>
      <c r="Z15" s="7" t="inlineStr"/>
      <c r="AA15" s="7" t="inlineStr"/>
      <c r="AB15" s="7" t="inlineStr"/>
      <c r="AC15" s="7" t="inlineStr"/>
      <c r="AD15" s="7" t="inlineStr"/>
      <c r="AE15" s="7" t="inlineStr"/>
      <c r="AF15" s="7" t="inlineStr"/>
      <c r="AG15" s="7" t="inlineStr"/>
      <c r="AH15" s="7" t="inlineStr"/>
      <c r="AI15" s="7" t="inlineStr"/>
      <c r="AJ15" s="7" t="inlineStr"/>
      <c r="AK15" s="7" t="inlineStr"/>
      <c r="AL15" s="7" t="inlineStr"/>
      <c r="AM15" s="7" t="inlineStr"/>
      <c r="AN15" s="7" t="inlineStr"/>
      <c r="AO15" s="7" t="inlineStr"/>
      <c r="AP15" s="7" t="inlineStr"/>
      <c r="AQ15" s="7" t="inlineStr"/>
      <c r="AR15" s="7" t="inlineStr"/>
      <c r="AS15" s="7" t="inlineStr"/>
      <c r="AT15" s="7" t="inlineStr"/>
      <c r="AU15" s="7">
        <f>AW15+AY15+BA15+BC15+BE15+BG15+BI15</f>
        <v/>
      </c>
      <c r="AV15" s="7">
        <f>AX15+AZ15+BB15+BD15+BF15+BH15+BJ15</f>
        <v/>
      </c>
      <c r="AW15" s="7" t="inlineStr"/>
      <c r="AX15" s="7" t="inlineStr"/>
      <c r="AY15" s="7" t="inlineStr"/>
      <c r="AZ15" s="7" t="inlineStr"/>
      <c r="BA15" s="7" t="inlineStr"/>
      <c r="BB15" s="7" t="inlineStr"/>
      <c r="BC15" s="7" t="inlineStr"/>
      <c r="BD15" s="7" t="inlineStr"/>
      <c r="BE15" s="7" t="inlineStr"/>
      <c r="BF15" s="7" t="inlineStr"/>
      <c r="BG15" s="7" t="inlineStr"/>
      <c r="BH15" s="7" t="inlineStr"/>
      <c r="BI15" s="7" t="inlineStr"/>
      <c r="BJ15" s="7" t="inlineStr"/>
      <c r="BK15" s="7">
        <f>BM15+BO15+BQ15+BS15+BU15</f>
        <v/>
      </c>
      <c r="BL15" s="7">
        <f>BN15+BP15+BR15+BT15+BV15</f>
        <v/>
      </c>
      <c r="BM15" s="7" t="inlineStr"/>
      <c r="BN15" s="7" t="inlineStr"/>
      <c r="BO15" s="7" t="inlineStr"/>
      <c r="BP15" s="7" t="inlineStr"/>
      <c r="BQ15" s="7" t="inlineStr"/>
      <c r="BR15" s="7" t="inlineStr"/>
      <c r="BS15" s="7" t="inlineStr"/>
      <c r="BT15" s="7" t="inlineStr"/>
      <c r="BU15" s="7" t="inlineStr"/>
      <c r="BV15" s="7" t="inlineStr"/>
      <c r="BW15" s="7">
        <f>BY15+CA15+CC15+CE15+CG15+CI15+CK15+CM15+CO15+CQ15+CS15+CU15+CW15+CY15+DA15+DC15</f>
        <v/>
      </c>
      <c r="BX15" s="7">
        <f>BZ15+CB15+CD15+CF15+CH15+CJ15+CL15+CN15+CP15+CR15+CT15+CV15+CX15+CZ15+DB15+DD15</f>
        <v/>
      </c>
      <c r="BY15" s="7" t="inlineStr"/>
      <c r="BZ15" s="7" t="inlineStr"/>
      <c r="CA15" s="7" t="inlineStr"/>
      <c r="CB15" s="7" t="inlineStr"/>
      <c r="CC15" s="7" t="inlineStr"/>
      <c r="CD15" s="7" t="inlineStr"/>
      <c r="CE15" s="7" t="inlineStr"/>
      <c r="CF15" s="7" t="inlineStr"/>
      <c r="CG15" s="7" t="inlineStr"/>
      <c r="CH15" s="7" t="inlineStr"/>
      <c r="CI15" s="7" t="inlineStr"/>
      <c r="CJ15" s="7" t="inlineStr"/>
      <c r="CK15" s="7" t="inlineStr"/>
      <c r="CL15" s="7" t="inlineStr"/>
      <c r="CM15" s="7" t="inlineStr"/>
      <c r="CN15" s="7" t="inlineStr"/>
      <c r="CO15" s="7" t="inlineStr"/>
      <c r="CP15" s="7" t="inlineStr"/>
      <c r="CQ15" s="7" t="inlineStr"/>
      <c r="CR15" s="7" t="inlineStr"/>
      <c r="CS15" s="7" t="inlineStr"/>
      <c r="CT15" s="7" t="inlineStr"/>
      <c r="CU15" s="7" t="inlineStr"/>
      <c r="CV15" s="7" t="inlineStr"/>
      <c r="CW15" s="7" t="inlineStr"/>
      <c r="CX15" s="7" t="inlineStr"/>
      <c r="CY15" s="7" t="inlineStr"/>
      <c r="CZ15" s="7" t="inlineStr"/>
      <c r="DA15" s="7" t="inlineStr"/>
      <c r="DB15" s="7" t="inlineStr"/>
      <c r="DC15" s="7" t="inlineStr"/>
      <c r="DD15" s="7" t="inlineStr"/>
      <c r="DE15" s="7">
        <f>DG15+DI15+DK15+DM15+DO15+DQ15+DS15+DU15+DW15+DY15+EA15+EC15+EE15</f>
        <v/>
      </c>
      <c r="DF15" s="7">
        <f>DH15+DJ15+DL15+DN15+DP15+DR15+DT15+DV15+DX15+DZ15+EB15+ED15+EF15</f>
        <v/>
      </c>
      <c r="DG15" s="7" t="inlineStr"/>
      <c r="DH15" s="7" t="inlineStr"/>
      <c r="DI15" s="7" t="inlineStr"/>
      <c r="DJ15" s="7" t="inlineStr"/>
      <c r="DK15" s="7" t="inlineStr"/>
      <c r="DL15" s="7" t="inlineStr"/>
      <c r="DM15" s="7" t="inlineStr"/>
      <c r="DN15" s="7" t="inlineStr"/>
      <c r="DO15" s="7" t="inlineStr"/>
      <c r="DP15" s="7" t="inlineStr"/>
      <c r="DQ15" s="7" t="inlineStr"/>
      <c r="DR15" s="7" t="inlineStr"/>
      <c r="DS15" s="7" t="inlineStr"/>
      <c r="DT15" s="7" t="inlineStr"/>
      <c r="DU15" s="7" t="inlineStr"/>
      <c r="DV15" s="7" t="inlineStr"/>
      <c r="DW15" s="7" t="n">
        <v>3</v>
      </c>
      <c r="DX15" s="7" t="n">
        <v>441855</v>
      </c>
      <c r="DY15" s="7" t="inlineStr"/>
      <c r="DZ15" s="7" t="inlineStr"/>
      <c r="EA15" s="7" t="inlineStr"/>
      <c r="EB15" s="7" t="inlineStr"/>
      <c r="EC15" s="7" t="inlineStr"/>
      <c r="ED15" s="7" t="inlineStr"/>
      <c r="EE15" s="7" t="inlineStr"/>
      <c r="EF15" s="7" t="inlineStr"/>
      <c r="EG15" s="7">
        <f>E15+AU15+BK15+BW15+DE15</f>
        <v/>
      </c>
      <c r="EH15" s="7">
        <f>F15+AV15+BL15+BX15+DF15</f>
        <v/>
      </c>
    </row>
    <row r="16" hidden="1" outlineLevel="1">
      <c r="A16" s="5" t="n">
        <v>12</v>
      </c>
      <c r="B16" s="6" t="inlineStr">
        <is>
          <t>"AMIR FARM BUSSINES" MCHJ</t>
        </is>
      </c>
      <c r="C16" s="6" t="inlineStr">
        <is>
          <t>Ташкент</t>
        </is>
      </c>
      <c r="D16" s="6" t="inlineStr">
        <is>
          <t>Ташкент 1</t>
        </is>
      </c>
      <c r="E16" s="7">
        <f>G16+I16+K16+M16+O16+Q16+S16+U16+W16+Y16+AA16+AC16+AE16+AG16+AI16+AK16+AM16+AO16+AQ16+AS16</f>
        <v/>
      </c>
      <c r="F16" s="7">
        <f>H16+J16+L16+N16+P16+R16+T16+V16+X16+Z16+AB16+AD16+AF16+AH16+AJ16+AL16+AN16+AP16+AR16+AT16</f>
        <v/>
      </c>
      <c r="G16" s="7" t="inlineStr"/>
      <c r="H16" s="7" t="inlineStr"/>
      <c r="I16" s="7" t="inlineStr"/>
      <c r="J16" s="7" t="inlineStr"/>
      <c r="K16" s="7" t="inlineStr"/>
      <c r="L16" s="7" t="inlineStr"/>
      <c r="M16" s="7" t="inlineStr"/>
      <c r="N16" s="7" t="inlineStr"/>
      <c r="O16" s="7" t="inlineStr"/>
      <c r="P16" s="7" t="inlineStr"/>
      <c r="Q16" s="7" t="inlineStr"/>
      <c r="R16" s="7" t="inlineStr"/>
      <c r="S16" s="7" t="inlineStr"/>
      <c r="T16" s="7" t="inlineStr"/>
      <c r="U16" s="7" t="inlineStr"/>
      <c r="V16" s="7" t="inlineStr"/>
      <c r="W16" s="7" t="inlineStr"/>
      <c r="X16" s="7" t="inlineStr"/>
      <c r="Y16" s="7" t="inlineStr"/>
      <c r="Z16" s="7" t="inlineStr"/>
      <c r="AA16" s="7" t="inlineStr"/>
      <c r="AB16" s="7" t="inlineStr"/>
      <c r="AC16" s="7" t="inlineStr"/>
      <c r="AD16" s="7" t="inlineStr"/>
      <c r="AE16" s="7" t="inlineStr"/>
      <c r="AF16" s="7" t="inlineStr"/>
      <c r="AG16" s="7" t="inlineStr"/>
      <c r="AH16" s="7" t="inlineStr"/>
      <c r="AI16" s="7" t="inlineStr"/>
      <c r="AJ16" s="7" t="inlineStr"/>
      <c r="AK16" s="7" t="inlineStr"/>
      <c r="AL16" s="7" t="inlineStr"/>
      <c r="AM16" s="7" t="inlineStr"/>
      <c r="AN16" s="7" t="inlineStr"/>
      <c r="AO16" s="7" t="inlineStr"/>
      <c r="AP16" s="7" t="inlineStr"/>
      <c r="AQ16" s="7" t="inlineStr"/>
      <c r="AR16" s="7" t="inlineStr"/>
      <c r="AS16" s="7" t="inlineStr"/>
      <c r="AT16" s="7" t="inlineStr"/>
      <c r="AU16" s="7">
        <f>AW16+AY16+BA16+BC16+BE16+BG16+BI16</f>
        <v/>
      </c>
      <c r="AV16" s="7">
        <f>AX16+AZ16+BB16+BD16+BF16+BH16+BJ16</f>
        <v/>
      </c>
      <c r="AW16" s="7" t="inlineStr"/>
      <c r="AX16" s="7" t="inlineStr"/>
      <c r="AY16" s="7" t="inlineStr"/>
      <c r="AZ16" s="7" t="inlineStr"/>
      <c r="BA16" s="7" t="inlineStr"/>
      <c r="BB16" s="7" t="inlineStr"/>
      <c r="BC16" s="7" t="inlineStr"/>
      <c r="BD16" s="7" t="inlineStr"/>
      <c r="BE16" s="7" t="inlineStr"/>
      <c r="BF16" s="7" t="inlineStr"/>
      <c r="BG16" s="7" t="inlineStr"/>
      <c r="BH16" s="7" t="inlineStr"/>
      <c r="BI16" s="7" t="inlineStr"/>
      <c r="BJ16" s="7" t="inlineStr"/>
      <c r="BK16" s="7">
        <f>BM16+BO16+BQ16+BS16+BU16</f>
        <v/>
      </c>
      <c r="BL16" s="7">
        <f>BN16+BP16+BR16+BT16+BV16</f>
        <v/>
      </c>
      <c r="BM16" s="7" t="inlineStr"/>
      <c r="BN16" s="7" t="inlineStr"/>
      <c r="BO16" s="7" t="inlineStr"/>
      <c r="BP16" s="7" t="inlineStr"/>
      <c r="BQ16" s="7" t="inlineStr"/>
      <c r="BR16" s="7" t="inlineStr"/>
      <c r="BS16" s="7" t="inlineStr"/>
      <c r="BT16" s="7" t="inlineStr"/>
      <c r="BU16" s="7" t="inlineStr"/>
      <c r="BV16" s="7" t="inlineStr"/>
      <c r="BW16" s="7">
        <f>BY16+CA16+CC16+CE16+CG16+CI16+CK16+CM16+CO16+CQ16+CS16+CU16+CW16+CY16+DA16+DC16</f>
        <v/>
      </c>
      <c r="BX16" s="7">
        <f>BZ16+CB16+CD16+CF16+CH16+CJ16+CL16+CN16+CP16+CR16+CT16+CV16+CX16+CZ16+DB16+DD16</f>
        <v/>
      </c>
      <c r="BY16" s="7" t="inlineStr"/>
      <c r="BZ16" s="7" t="inlineStr"/>
      <c r="CA16" s="7" t="inlineStr"/>
      <c r="CB16" s="7" t="inlineStr"/>
      <c r="CC16" s="7" t="inlineStr"/>
      <c r="CD16" s="7" t="inlineStr"/>
      <c r="CE16" s="7" t="inlineStr"/>
      <c r="CF16" s="7" t="inlineStr"/>
      <c r="CG16" s="7" t="inlineStr"/>
      <c r="CH16" s="7" t="inlineStr"/>
      <c r="CI16" s="7" t="inlineStr"/>
      <c r="CJ16" s="7" t="inlineStr"/>
      <c r="CK16" s="7" t="inlineStr"/>
      <c r="CL16" s="7" t="inlineStr"/>
      <c r="CM16" s="7" t="inlineStr"/>
      <c r="CN16" s="7" t="inlineStr"/>
      <c r="CO16" s="7" t="inlineStr"/>
      <c r="CP16" s="7" t="inlineStr"/>
      <c r="CQ16" s="7" t="inlineStr"/>
      <c r="CR16" s="7" t="inlineStr"/>
      <c r="CS16" s="7" t="inlineStr"/>
      <c r="CT16" s="7" t="inlineStr"/>
      <c r="CU16" s="7" t="inlineStr"/>
      <c r="CV16" s="7" t="inlineStr"/>
      <c r="CW16" s="7" t="inlineStr"/>
      <c r="CX16" s="7" t="inlineStr"/>
      <c r="CY16" s="7" t="inlineStr"/>
      <c r="CZ16" s="7" t="inlineStr"/>
      <c r="DA16" s="7" t="inlineStr"/>
      <c r="DB16" s="7" t="inlineStr"/>
      <c r="DC16" s="7" t="inlineStr"/>
      <c r="DD16" s="7" t="inlineStr"/>
      <c r="DE16" s="7">
        <f>DG16+DI16+DK16+DM16+DO16+DQ16+DS16+DU16+DW16+DY16+EA16+EC16+EE16</f>
        <v/>
      </c>
      <c r="DF16" s="7">
        <f>DH16+DJ16+DL16+DN16+DP16+DR16+DT16+DV16+DX16+DZ16+EB16+ED16+EF16</f>
        <v/>
      </c>
      <c r="DG16" s="7" t="inlineStr"/>
      <c r="DH16" s="7" t="inlineStr"/>
      <c r="DI16" s="7" t="inlineStr"/>
      <c r="DJ16" s="7" t="inlineStr"/>
      <c r="DK16" s="7" t="inlineStr"/>
      <c r="DL16" s="7" t="inlineStr"/>
      <c r="DM16" s="7" t="inlineStr"/>
      <c r="DN16" s="7" t="inlineStr"/>
      <c r="DO16" s="7" t="inlineStr"/>
      <c r="DP16" s="7" t="inlineStr"/>
      <c r="DQ16" s="7" t="inlineStr"/>
      <c r="DR16" s="7" t="inlineStr"/>
      <c r="DS16" s="7" t="inlineStr"/>
      <c r="DT16" s="7" t="inlineStr"/>
      <c r="DU16" s="7" t="inlineStr"/>
      <c r="DV16" s="7" t="inlineStr"/>
      <c r="DW16" s="7" t="inlineStr"/>
      <c r="DX16" s="7" t="inlineStr"/>
      <c r="DY16" s="7" t="n">
        <v>4</v>
      </c>
      <c r="DZ16" s="7" t="n">
        <v>790128</v>
      </c>
      <c r="EA16" s="7" t="inlineStr"/>
      <c r="EB16" s="7" t="inlineStr"/>
      <c r="EC16" s="7" t="inlineStr"/>
      <c r="ED16" s="7" t="inlineStr"/>
      <c r="EE16" s="7" t="inlineStr"/>
      <c r="EF16" s="7" t="inlineStr"/>
      <c r="EG16" s="7">
        <f>E16+AU16+BK16+BW16+DE16</f>
        <v/>
      </c>
      <c r="EH16" s="7">
        <f>F16+AV16+BL16+BX16+DF16</f>
        <v/>
      </c>
    </row>
    <row r="17" hidden="1" outlineLevel="1">
      <c r="A17" s="5" t="n">
        <v>13</v>
      </c>
      <c r="B17" s="6" t="inlineStr">
        <is>
          <t>"AMIR FARM TRADE" MCHJ</t>
        </is>
      </c>
      <c r="C17" s="6" t="inlineStr">
        <is>
          <t>Ташкент</t>
        </is>
      </c>
      <c r="D17" s="6" t="inlineStr">
        <is>
          <t>Ташкент 1</t>
        </is>
      </c>
      <c r="E17" s="7">
        <f>G17+I17+K17+M17+O17+Q17+S17+U17+W17+Y17+AA17+AC17+AE17+AG17+AI17+AK17+AM17+AO17+AQ17+AS17</f>
        <v/>
      </c>
      <c r="F17" s="7">
        <f>H17+J17+L17+N17+P17+R17+T17+V17+X17+Z17+AB17+AD17+AF17+AH17+AJ17+AL17+AN17+AP17+AR17+AT17</f>
        <v/>
      </c>
      <c r="G17" s="7" t="inlineStr"/>
      <c r="H17" s="7" t="inlineStr"/>
      <c r="I17" s="7" t="inlineStr"/>
      <c r="J17" s="7" t="inlineStr"/>
      <c r="K17" s="7" t="inlineStr"/>
      <c r="L17" s="7" t="inlineStr"/>
      <c r="M17" s="7" t="inlineStr"/>
      <c r="N17" s="7" t="inlineStr"/>
      <c r="O17" s="7" t="inlineStr"/>
      <c r="P17" s="7" t="inlineStr"/>
      <c r="Q17" s="7" t="inlineStr"/>
      <c r="R17" s="7" t="inlineStr"/>
      <c r="S17" s="7" t="inlineStr"/>
      <c r="T17" s="7" t="inlineStr"/>
      <c r="U17" s="7" t="inlineStr"/>
      <c r="V17" s="7" t="inlineStr"/>
      <c r="W17" s="7" t="inlineStr"/>
      <c r="X17" s="7" t="inlineStr"/>
      <c r="Y17" s="7" t="inlineStr"/>
      <c r="Z17" s="7" t="inlineStr"/>
      <c r="AA17" s="7" t="inlineStr"/>
      <c r="AB17" s="7" t="inlineStr"/>
      <c r="AC17" s="7" t="inlineStr"/>
      <c r="AD17" s="7" t="inlineStr"/>
      <c r="AE17" s="7" t="inlineStr"/>
      <c r="AF17" s="7" t="inlineStr"/>
      <c r="AG17" s="7" t="inlineStr"/>
      <c r="AH17" s="7" t="inlineStr"/>
      <c r="AI17" s="7" t="inlineStr"/>
      <c r="AJ17" s="7" t="inlineStr"/>
      <c r="AK17" s="7" t="inlineStr"/>
      <c r="AL17" s="7" t="inlineStr"/>
      <c r="AM17" s="7" t="inlineStr"/>
      <c r="AN17" s="7" t="inlineStr"/>
      <c r="AO17" s="7" t="inlineStr"/>
      <c r="AP17" s="7" t="inlineStr"/>
      <c r="AQ17" s="7" t="inlineStr"/>
      <c r="AR17" s="7" t="inlineStr"/>
      <c r="AS17" s="7" t="inlineStr"/>
      <c r="AT17" s="7" t="inlineStr"/>
      <c r="AU17" s="7">
        <f>AW17+AY17+BA17+BC17+BE17+BG17+BI17</f>
        <v/>
      </c>
      <c r="AV17" s="7">
        <f>AX17+AZ17+BB17+BD17+BF17+BH17+BJ17</f>
        <v/>
      </c>
      <c r="AW17" s="7" t="inlineStr"/>
      <c r="AX17" s="7" t="inlineStr"/>
      <c r="AY17" s="7" t="inlineStr"/>
      <c r="AZ17" s="7" t="inlineStr"/>
      <c r="BA17" s="7" t="inlineStr"/>
      <c r="BB17" s="7" t="inlineStr"/>
      <c r="BC17" s="7" t="inlineStr"/>
      <c r="BD17" s="7" t="inlineStr"/>
      <c r="BE17" s="7" t="inlineStr"/>
      <c r="BF17" s="7" t="inlineStr"/>
      <c r="BG17" s="7" t="inlineStr"/>
      <c r="BH17" s="7" t="inlineStr"/>
      <c r="BI17" s="7" t="inlineStr"/>
      <c r="BJ17" s="7" t="inlineStr"/>
      <c r="BK17" s="7">
        <f>BM17+BO17+BQ17+BS17+BU17</f>
        <v/>
      </c>
      <c r="BL17" s="7">
        <f>BN17+BP17+BR17+BT17+BV17</f>
        <v/>
      </c>
      <c r="BM17" s="7" t="inlineStr"/>
      <c r="BN17" s="7" t="inlineStr"/>
      <c r="BO17" s="7" t="inlineStr"/>
      <c r="BP17" s="7" t="inlineStr"/>
      <c r="BQ17" s="7" t="inlineStr"/>
      <c r="BR17" s="7" t="inlineStr"/>
      <c r="BS17" s="7" t="inlineStr"/>
      <c r="BT17" s="7" t="inlineStr"/>
      <c r="BU17" s="7" t="inlineStr"/>
      <c r="BV17" s="7" t="inlineStr"/>
      <c r="BW17" s="7">
        <f>BY17+CA17+CC17+CE17+CG17+CI17+CK17+CM17+CO17+CQ17+CS17+CU17+CW17+CY17+DA17+DC17</f>
        <v/>
      </c>
      <c r="BX17" s="7">
        <f>BZ17+CB17+CD17+CF17+CH17+CJ17+CL17+CN17+CP17+CR17+CT17+CV17+CX17+CZ17+DB17+DD17</f>
        <v/>
      </c>
      <c r="BY17" s="7" t="inlineStr"/>
      <c r="BZ17" s="7" t="inlineStr"/>
      <c r="CA17" s="7" t="n">
        <v>20</v>
      </c>
      <c r="CB17" s="7" t="n">
        <v>8201600</v>
      </c>
      <c r="CC17" s="7" t="inlineStr"/>
      <c r="CD17" s="7" t="inlineStr"/>
      <c r="CE17" s="7" t="inlineStr"/>
      <c r="CF17" s="7" t="inlineStr"/>
      <c r="CG17" s="7" t="inlineStr"/>
      <c r="CH17" s="7" t="inlineStr"/>
      <c r="CI17" s="7" t="inlineStr"/>
      <c r="CJ17" s="7" t="inlineStr"/>
      <c r="CK17" s="7" t="inlineStr"/>
      <c r="CL17" s="7" t="inlineStr"/>
      <c r="CM17" s="7" t="inlineStr"/>
      <c r="CN17" s="7" t="inlineStr"/>
      <c r="CO17" s="7" t="inlineStr"/>
      <c r="CP17" s="7" t="inlineStr"/>
      <c r="CQ17" s="7" t="inlineStr"/>
      <c r="CR17" s="7" t="inlineStr"/>
      <c r="CS17" s="7" t="inlineStr"/>
      <c r="CT17" s="7" t="inlineStr"/>
      <c r="CU17" s="7" t="inlineStr"/>
      <c r="CV17" s="7" t="inlineStr"/>
      <c r="CW17" s="7" t="inlineStr"/>
      <c r="CX17" s="7" t="inlineStr"/>
      <c r="CY17" s="7" t="inlineStr"/>
      <c r="CZ17" s="7" t="inlineStr"/>
      <c r="DA17" s="7" t="inlineStr"/>
      <c r="DB17" s="7" t="inlineStr"/>
      <c r="DC17" s="7" t="inlineStr"/>
      <c r="DD17" s="7" t="inlineStr"/>
      <c r="DE17" s="7">
        <f>DG17+DI17+DK17+DM17+DO17+DQ17+DS17+DU17+DW17+DY17+EA17+EC17+EE17</f>
        <v/>
      </c>
      <c r="DF17" s="7">
        <f>DH17+DJ17+DL17+DN17+DP17+DR17+DT17+DV17+DX17+DZ17+EB17+ED17+EF17</f>
        <v/>
      </c>
      <c r="DG17" s="7" t="inlineStr"/>
      <c r="DH17" s="7" t="inlineStr"/>
      <c r="DI17" s="7" t="inlineStr"/>
      <c r="DJ17" s="7" t="inlineStr"/>
      <c r="DK17" s="7" t="n">
        <v>5</v>
      </c>
      <c r="DL17" s="7" t="n">
        <v>2827125</v>
      </c>
      <c r="DM17" s="7" t="inlineStr"/>
      <c r="DN17" s="7" t="inlineStr"/>
      <c r="DO17" s="7" t="n">
        <v>30</v>
      </c>
      <c r="DP17" s="7" t="n">
        <v>50697000</v>
      </c>
      <c r="DQ17" s="7" t="inlineStr"/>
      <c r="DR17" s="7" t="inlineStr"/>
      <c r="DS17" s="7" t="inlineStr"/>
      <c r="DT17" s="7" t="inlineStr"/>
      <c r="DU17" s="7" t="inlineStr"/>
      <c r="DV17" s="7" t="inlineStr"/>
      <c r="DW17" s="7" t="inlineStr"/>
      <c r="DX17" s="7" t="inlineStr"/>
      <c r="DY17" s="7" t="inlineStr"/>
      <c r="DZ17" s="7" t="inlineStr"/>
      <c r="EA17" s="7" t="inlineStr"/>
      <c r="EB17" s="7" t="inlineStr"/>
      <c r="EC17" s="7" t="inlineStr"/>
      <c r="ED17" s="7" t="inlineStr"/>
      <c r="EE17" s="7" t="inlineStr"/>
      <c r="EF17" s="7" t="inlineStr"/>
      <c r="EG17" s="7">
        <f>E17+AU17+BK17+BW17+DE17</f>
        <v/>
      </c>
      <c r="EH17" s="7">
        <f>F17+AV17+BL17+BX17+DF17</f>
        <v/>
      </c>
    </row>
    <row r="18" hidden="1" outlineLevel="1">
      <c r="A18" s="5" t="n">
        <v>14</v>
      </c>
      <c r="B18" s="6" t="inlineStr">
        <is>
          <t>"AMIRJANOV RX GROUP" MCHJ</t>
        </is>
      </c>
      <c r="C18" s="6" t="inlineStr">
        <is>
          <t>Ташкент</t>
        </is>
      </c>
      <c r="D18" s="6" t="inlineStr">
        <is>
          <t>Ташкент 1</t>
        </is>
      </c>
      <c r="E18" s="7">
        <f>G18+I18+K18+M18+O18+Q18+S18+U18+W18+Y18+AA18+AC18+AE18+AG18+AI18+AK18+AM18+AO18+AQ18+AS18</f>
        <v/>
      </c>
      <c r="F18" s="7">
        <f>H18+J18+L18+N18+P18+R18+T18+V18+X18+Z18+AB18+AD18+AF18+AH18+AJ18+AL18+AN18+AP18+AR18+AT18</f>
        <v/>
      </c>
      <c r="G18" s="7" t="inlineStr"/>
      <c r="H18" s="7" t="inlineStr"/>
      <c r="I18" s="7" t="inlineStr"/>
      <c r="J18" s="7" t="inlineStr"/>
      <c r="K18" s="7" t="inlineStr"/>
      <c r="L18" s="7" t="inlineStr"/>
      <c r="M18" s="7" t="inlineStr"/>
      <c r="N18" s="7" t="inlineStr"/>
      <c r="O18" s="7" t="n">
        <v>3</v>
      </c>
      <c r="P18" s="7" t="n">
        <v>356040</v>
      </c>
      <c r="Q18" s="7" t="n">
        <v>5</v>
      </c>
      <c r="R18" s="7" t="n">
        <v>1687375</v>
      </c>
      <c r="S18" s="7" t="inlineStr"/>
      <c r="T18" s="7" t="inlineStr"/>
      <c r="U18" s="7" t="inlineStr"/>
      <c r="V18" s="7" t="inlineStr"/>
      <c r="W18" s="7" t="inlineStr"/>
      <c r="X18" s="7" t="inlineStr"/>
      <c r="Y18" s="7" t="inlineStr"/>
      <c r="Z18" s="7" t="inlineStr"/>
      <c r="AA18" s="7" t="inlineStr"/>
      <c r="AB18" s="7" t="inlineStr"/>
      <c r="AC18" s="7" t="inlineStr"/>
      <c r="AD18" s="7" t="inlineStr"/>
      <c r="AE18" s="7" t="inlineStr"/>
      <c r="AF18" s="7" t="inlineStr"/>
      <c r="AG18" s="7" t="inlineStr"/>
      <c r="AH18" s="7" t="inlineStr"/>
      <c r="AI18" s="7" t="inlineStr"/>
      <c r="AJ18" s="7" t="inlineStr"/>
      <c r="AK18" s="7" t="inlineStr"/>
      <c r="AL18" s="7" t="inlineStr"/>
      <c r="AM18" s="7" t="inlineStr"/>
      <c r="AN18" s="7" t="inlineStr"/>
      <c r="AO18" s="7" t="inlineStr"/>
      <c r="AP18" s="7" t="inlineStr"/>
      <c r="AQ18" s="7" t="inlineStr"/>
      <c r="AR18" s="7" t="inlineStr"/>
      <c r="AS18" s="7" t="inlineStr"/>
      <c r="AT18" s="7" t="inlineStr"/>
      <c r="AU18" s="7">
        <f>AW18+AY18+BA18+BC18+BE18+BG18+BI18</f>
        <v/>
      </c>
      <c r="AV18" s="7">
        <f>AX18+AZ18+BB18+BD18+BF18+BH18+BJ18</f>
        <v/>
      </c>
      <c r="AW18" s="7" t="inlineStr"/>
      <c r="AX18" s="7" t="inlineStr"/>
      <c r="AY18" s="7" t="inlineStr"/>
      <c r="AZ18" s="7" t="inlineStr"/>
      <c r="BA18" s="7" t="inlineStr"/>
      <c r="BB18" s="7" t="inlineStr"/>
      <c r="BC18" s="7" t="inlineStr"/>
      <c r="BD18" s="7" t="inlineStr"/>
      <c r="BE18" s="7" t="inlineStr"/>
      <c r="BF18" s="7" t="inlineStr"/>
      <c r="BG18" s="7" t="inlineStr"/>
      <c r="BH18" s="7" t="inlineStr"/>
      <c r="BI18" s="7" t="inlineStr"/>
      <c r="BJ18" s="7" t="inlineStr"/>
      <c r="BK18" s="7">
        <f>BM18+BO18+BQ18+BS18+BU18</f>
        <v/>
      </c>
      <c r="BL18" s="7">
        <f>BN18+BP18+BR18+BT18+BV18</f>
        <v/>
      </c>
      <c r="BM18" s="7" t="inlineStr"/>
      <c r="BN18" s="7" t="inlineStr"/>
      <c r="BO18" s="7" t="inlineStr"/>
      <c r="BP18" s="7" t="inlineStr"/>
      <c r="BQ18" s="7" t="inlineStr"/>
      <c r="BR18" s="7" t="inlineStr"/>
      <c r="BS18" s="7" t="inlineStr"/>
      <c r="BT18" s="7" t="inlineStr"/>
      <c r="BU18" s="7" t="inlineStr"/>
      <c r="BV18" s="7" t="inlineStr"/>
      <c r="BW18" s="7">
        <f>BY18+CA18+CC18+CE18+CG18+CI18+CK18+CM18+CO18+CQ18+CS18+CU18+CW18+CY18+DA18+DC18</f>
        <v/>
      </c>
      <c r="BX18" s="7">
        <f>BZ18+CB18+CD18+CF18+CH18+CJ18+CL18+CN18+CP18+CR18+CT18+CV18+CX18+CZ18+DB18+DD18</f>
        <v/>
      </c>
      <c r="BY18" s="7" t="inlineStr"/>
      <c r="BZ18" s="7" t="inlineStr"/>
      <c r="CA18" s="7" t="inlineStr"/>
      <c r="CB18" s="7" t="inlineStr"/>
      <c r="CC18" s="7" t="inlineStr"/>
      <c r="CD18" s="7" t="inlineStr"/>
      <c r="CE18" s="7" t="inlineStr"/>
      <c r="CF18" s="7" t="inlineStr"/>
      <c r="CG18" s="7" t="inlineStr"/>
      <c r="CH18" s="7" t="inlineStr"/>
      <c r="CI18" s="7" t="inlineStr"/>
      <c r="CJ18" s="7" t="inlineStr"/>
      <c r="CK18" s="7" t="inlineStr"/>
      <c r="CL18" s="7" t="inlineStr"/>
      <c r="CM18" s="7" t="inlineStr"/>
      <c r="CN18" s="7" t="inlineStr"/>
      <c r="CO18" s="7" t="inlineStr"/>
      <c r="CP18" s="7" t="inlineStr"/>
      <c r="CQ18" s="7" t="inlineStr"/>
      <c r="CR18" s="7" t="inlineStr"/>
      <c r="CS18" s="7" t="inlineStr"/>
      <c r="CT18" s="7" t="inlineStr"/>
      <c r="CU18" s="7" t="inlineStr"/>
      <c r="CV18" s="7" t="inlineStr"/>
      <c r="CW18" s="7" t="inlineStr"/>
      <c r="CX18" s="7" t="inlineStr"/>
      <c r="CY18" s="7" t="inlineStr"/>
      <c r="CZ18" s="7" t="inlineStr"/>
      <c r="DA18" s="7" t="inlineStr"/>
      <c r="DB18" s="7" t="inlineStr"/>
      <c r="DC18" s="7" t="inlineStr"/>
      <c r="DD18" s="7" t="inlineStr"/>
      <c r="DE18" s="7">
        <f>DG18+DI18+DK18+DM18+DO18+DQ18+DS18+DU18+DW18+DY18+EA18+EC18+EE18</f>
        <v/>
      </c>
      <c r="DF18" s="7">
        <f>DH18+DJ18+DL18+DN18+DP18+DR18+DT18+DV18+DX18+DZ18+EB18+ED18+EF18</f>
        <v/>
      </c>
      <c r="DG18" s="7" t="inlineStr"/>
      <c r="DH18" s="7" t="inlineStr"/>
      <c r="DI18" s="7" t="inlineStr"/>
      <c r="DJ18" s="7" t="inlineStr"/>
      <c r="DK18" s="7" t="inlineStr"/>
      <c r="DL18" s="7" t="inlineStr"/>
      <c r="DM18" s="7" t="inlineStr"/>
      <c r="DN18" s="7" t="inlineStr"/>
      <c r="DO18" s="7" t="inlineStr"/>
      <c r="DP18" s="7" t="inlineStr"/>
      <c r="DQ18" s="7" t="inlineStr"/>
      <c r="DR18" s="7" t="inlineStr"/>
      <c r="DS18" s="7" t="inlineStr"/>
      <c r="DT18" s="7" t="inlineStr"/>
      <c r="DU18" s="7" t="inlineStr"/>
      <c r="DV18" s="7" t="inlineStr"/>
      <c r="DW18" s="7" t="inlineStr"/>
      <c r="DX18" s="7" t="inlineStr"/>
      <c r="DY18" s="7" t="inlineStr"/>
      <c r="DZ18" s="7" t="inlineStr"/>
      <c r="EA18" s="7" t="inlineStr"/>
      <c r="EB18" s="7" t="inlineStr"/>
      <c r="EC18" s="7" t="inlineStr"/>
      <c r="ED18" s="7" t="inlineStr"/>
      <c r="EE18" s="7" t="inlineStr"/>
      <c r="EF18" s="7" t="inlineStr"/>
      <c r="EG18" s="7">
        <f>E18+AU18+BK18+BW18+DE18</f>
        <v/>
      </c>
      <c r="EH18" s="7">
        <f>F18+AV18+BL18+BX18+DF18</f>
        <v/>
      </c>
    </row>
    <row r="19" hidden="1" outlineLevel="1">
      <c r="A19" s="5" t="n">
        <v>15</v>
      </c>
      <c r="B19" s="6" t="inlineStr">
        <is>
          <t>"ANTIBIOTIC MED" MCHJ</t>
        </is>
      </c>
      <c r="C19" s="6" t="inlineStr">
        <is>
          <t>Ташкент</t>
        </is>
      </c>
      <c r="D19" s="6" t="inlineStr">
        <is>
          <t>Ташкент 1</t>
        </is>
      </c>
      <c r="E19" s="7">
        <f>G19+I19+K19+M19+O19+Q19+S19+U19+W19+Y19+AA19+AC19+AE19+AG19+AI19+AK19+AM19+AO19+AQ19+AS19</f>
        <v/>
      </c>
      <c r="F19" s="7">
        <f>H19+J19+L19+N19+P19+R19+T19+V19+X19+Z19+AB19+AD19+AF19+AH19+AJ19+AL19+AN19+AP19+AR19+AT19</f>
        <v/>
      </c>
      <c r="G19" s="7" t="inlineStr"/>
      <c r="H19" s="7" t="inlineStr"/>
      <c r="I19" s="7" t="inlineStr"/>
      <c r="J19" s="7" t="inlineStr"/>
      <c r="K19" s="7" t="inlineStr"/>
      <c r="L19" s="7" t="inlineStr"/>
      <c r="M19" s="7" t="inlineStr"/>
      <c r="N19" s="7" t="inlineStr"/>
      <c r="O19" s="7" t="n">
        <v>3</v>
      </c>
      <c r="P19" s="7" t="n">
        <v>356040</v>
      </c>
      <c r="Q19" s="7" t="n">
        <v>5</v>
      </c>
      <c r="R19" s="7" t="n">
        <v>1687375</v>
      </c>
      <c r="S19" s="7" t="inlineStr"/>
      <c r="T19" s="7" t="inlineStr"/>
      <c r="U19" s="7" t="inlineStr"/>
      <c r="V19" s="7" t="inlineStr"/>
      <c r="W19" s="7" t="inlineStr"/>
      <c r="X19" s="7" t="inlineStr"/>
      <c r="Y19" s="7" t="inlineStr"/>
      <c r="Z19" s="7" t="inlineStr"/>
      <c r="AA19" s="7" t="inlineStr"/>
      <c r="AB19" s="7" t="inlineStr"/>
      <c r="AC19" s="7" t="inlineStr"/>
      <c r="AD19" s="7" t="inlineStr"/>
      <c r="AE19" s="7" t="inlineStr"/>
      <c r="AF19" s="7" t="inlineStr"/>
      <c r="AG19" s="7" t="inlineStr"/>
      <c r="AH19" s="7" t="inlineStr"/>
      <c r="AI19" s="7" t="inlineStr"/>
      <c r="AJ19" s="7" t="inlineStr"/>
      <c r="AK19" s="7" t="inlineStr"/>
      <c r="AL19" s="7" t="inlineStr"/>
      <c r="AM19" s="7" t="inlineStr"/>
      <c r="AN19" s="7" t="inlineStr"/>
      <c r="AO19" s="7" t="inlineStr"/>
      <c r="AP19" s="7" t="inlineStr"/>
      <c r="AQ19" s="7" t="inlineStr"/>
      <c r="AR19" s="7" t="inlineStr"/>
      <c r="AS19" s="7" t="inlineStr"/>
      <c r="AT19" s="7" t="inlineStr"/>
      <c r="AU19" s="7">
        <f>AW19+AY19+BA19+BC19+BE19+BG19+BI19</f>
        <v/>
      </c>
      <c r="AV19" s="7">
        <f>AX19+AZ19+BB19+BD19+BF19+BH19+BJ19</f>
        <v/>
      </c>
      <c r="AW19" s="7" t="inlineStr"/>
      <c r="AX19" s="7" t="inlineStr"/>
      <c r="AY19" s="7" t="inlineStr"/>
      <c r="AZ19" s="7" t="inlineStr"/>
      <c r="BA19" s="7" t="inlineStr"/>
      <c r="BB19" s="7" t="inlineStr"/>
      <c r="BC19" s="7" t="inlineStr"/>
      <c r="BD19" s="7" t="inlineStr"/>
      <c r="BE19" s="7" t="inlineStr"/>
      <c r="BF19" s="7" t="inlineStr"/>
      <c r="BG19" s="7" t="inlineStr"/>
      <c r="BH19" s="7" t="inlineStr"/>
      <c r="BI19" s="7" t="inlineStr"/>
      <c r="BJ19" s="7" t="inlineStr"/>
      <c r="BK19" s="7">
        <f>BM19+BO19+BQ19+BS19+BU19</f>
        <v/>
      </c>
      <c r="BL19" s="7">
        <f>BN19+BP19+BR19+BT19+BV19</f>
        <v/>
      </c>
      <c r="BM19" s="7" t="inlineStr"/>
      <c r="BN19" s="7" t="inlineStr"/>
      <c r="BO19" s="7" t="inlineStr"/>
      <c r="BP19" s="7" t="inlineStr"/>
      <c r="BQ19" s="7" t="inlineStr"/>
      <c r="BR19" s="7" t="inlineStr"/>
      <c r="BS19" s="7" t="inlineStr"/>
      <c r="BT19" s="7" t="inlineStr"/>
      <c r="BU19" s="7" t="inlineStr"/>
      <c r="BV19" s="7" t="inlineStr"/>
      <c r="BW19" s="7">
        <f>BY19+CA19+CC19+CE19+CG19+CI19+CK19+CM19+CO19+CQ19+CS19+CU19+CW19+CY19+DA19+DC19</f>
        <v/>
      </c>
      <c r="BX19" s="7">
        <f>BZ19+CB19+CD19+CF19+CH19+CJ19+CL19+CN19+CP19+CR19+CT19+CV19+CX19+CZ19+DB19+DD19</f>
        <v/>
      </c>
      <c r="BY19" s="7" t="inlineStr"/>
      <c r="BZ19" s="7" t="inlineStr"/>
      <c r="CA19" s="7" t="inlineStr"/>
      <c r="CB19" s="7" t="inlineStr"/>
      <c r="CC19" s="7" t="inlineStr"/>
      <c r="CD19" s="7" t="inlineStr"/>
      <c r="CE19" s="7" t="inlineStr"/>
      <c r="CF19" s="7" t="inlineStr"/>
      <c r="CG19" s="7" t="inlineStr"/>
      <c r="CH19" s="7" t="inlineStr"/>
      <c r="CI19" s="7" t="inlineStr"/>
      <c r="CJ19" s="7" t="inlineStr"/>
      <c r="CK19" s="7" t="inlineStr"/>
      <c r="CL19" s="7" t="inlineStr"/>
      <c r="CM19" s="7" t="inlineStr"/>
      <c r="CN19" s="7" t="inlineStr"/>
      <c r="CO19" s="7" t="inlineStr"/>
      <c r="CP19" s="7" t="inlineStr"/>
      <c r="CQ19" s="7" t="inlineStr"/>
      <c r="CR19" s="7" t="inlineStr"/>
      <c r="CS19" s="7" t="inlineStr"/>
      <c r="CT19" s="7" t="inlineStr"/>
      <c r="CU19" s="7" t="inlineStr"/>
      <c r="CV19" s="7" t="inlineStr"/>
      <c r="CW19" s="7" t="inlineStr"/>
      <c r="CX19" s="7" t="inlineStr"/>
      <c r="CY19" s="7" t="inlineStr"/>
      <c r="CZ19" s="7" t="inlineStr"/>
      <c r="DA19" s="7" t="inlineStr"/>
      <c r="DB19" s="7" t="inlineStr"/>
      <c r="DC19" s="7" t="inlineStr"/>
      <c r="DD19" s="7" t="inlineStr"/>
      <c r="DE19" s="7">
        <f>DG19+DI19+DK19+DM19+DO19+DQ19+DS19+DU19+DW19+DY19+EA19+EC19+EE19</f>
        <v/>
      </c>
      <c r="DF19" s="7">
        <f>DH19+DJ19+DL19+DN19+DP19+DR19+DT19+DV19+DX19+DZ19+EB19+ED19+EF19</f>
        <v/>
      </c>
      <c r="DG19" s="7" t="inlineStr"/>
      <c r="DH19" s="7" t="inlineStr"/>
      <c r="DI19" s="7" t="inlineStr"/>
      <c r="DJ19" s="7" t="inlineStr"/>
      <c r="DK19" s="7" t="inlineStr"/>
      <c r="DL19" s="7" t="inlineStr"/>
      <c r="DM19" s="7" t="inlineStr"/>
      <c r="DN19" s="7" t="inlineStr"/>
      <c r="DO19" s="7" t="inlineStr"/>
      <c r="DP19" s="7" t="inlineStr"/>
      <c r="DQ19" s="7" t="inlineStr"/>
      <c r="DR19" s="7" t="inlineStr"/>
      <c r="DS19" s="7" t="inlineStr"/>
      <c r="DT19" s="7" t="inlineStr"/>
      <c r="DU19" s="7" t="inlineStr"/>
      <c r="DV19" s="7" t="inlineStr"/>
      <c r="DW19" s="7" t="inlineStr"/>
      <c r="DX19" s="7" t="inlineStr"/>
      <c r="DY19" s="7" t="inlineStr"/>
      <c r="DZ19" s="7" t="inlineStr"/>
      <c r="EA19" s="7" t="inlineStr"/>
      <c r="EB19" s="7" t="inlineStr"/>
      <c r="EC19" s="7" t="inlineStr"/>
      <c r="ED19" s="7" t="inlineStr"/>
      <c r="EE19" s="7" t="inlineStr"/>
      <c r="EF19" s="7" t="inlineStr"/>
      <c r="EG19" s="7">
        <f>E19+AU19+BK19+BW19+DE19</f>
        <v/>
      </c>
      <c r="EH19" s="7">
        <f>F19+AV19+BL19+BX19+DF19</f>
        <v/>
      </c>
    </row>
    <row r="20" hidden="1" outlineLevel="1">
      <c r="A20" s="5" t="n">
        <v>16</v>
      </c>
      <c r="B20" s="6" t="inlineStr">
        <is>
          <t>"ARCHA BAXT FARM" ХК</t>
        </is>
      </c>
      <c r="C20" s="6" t="inlineStr">
        <is>
          <t>Ташкент</t>
        </is>
      </c>
      <c r="D20" s="6" t="inlineStr">
        <is>
          <t>Ташкент 1</t>
        </is>
      </c>
      <c r="E20" s="7">
        <f>G20+I20+K20+M20+O20+Q20+S20+U20+W20+Y20+AA20+AC20+AE20+AG20+AI20+AK20+AM20+AO20+AQ20+AS20</f>
        <v/>
      </c>
      <c r="F20" s="7">
        <f>H20+J20+L20+N20+P20+R20+T20+V20+X20+Z20+AB20+AD20+AF20+AH20+AJ20+AL20+AN20+AP20+AR20+AT20</f>
        <v/>
      </c>
      <c r="G20" s="7" t="inlineStr"/>
      <c r="H20" s="7" t="inlineStr"/>
      <c r="I20" s="7" t="inlineStr"/>
      <c r="J20" s="7" t="inlineStr"/>
      <c r="K20" s="7" t="inlineStr"/>
      <c r="L20" s="7" t="inlineStr"/>
      <c r="M20" s="7" t="inlineStr"/>
      <c r="N20" s="7" t="inlineStr"/>
      <c r="O20" s="7" t="inlineStr"/>
      <c r="P20" s="7" t="inlineStr"/>
      <c r="Q20" s="7" t="inlineStr"/>
      <c r="R20" s="7" t="inlineStr"/>
      <c r="S20" s="7" t="inlineStr"/>
      <c r="T20" s="7" t="inlineStr"/>
      <c r="U20" s="7" t="inlineStr"/>
      <c r="V20" s="7" t="inlineStr"/>
      <c r="W20" s="7" t="n">
        <v>25</v>
      </c>
      <c r="X20" s="7" t="n">
        <v>0</v>
      </c>
      <c r="Y20" s="7" t="inlineStr"/>
      <c r="Z20" s="7" t="inlineStr"/>
      <c r="AA20" s="7" t="inlineStr"/>
      <c r="AB20" s="7" t="inlineStr"/>
      <c r="AC20" s="7" t="n">
        <v>100</v>
      </c>
      <c r="AD20" s="7" t="n">
        <v>158610000</v>
      </c>
      <c r="AE20" s="7" t="inlineStr"/>
      <c r="AF20" s="7" t="inlineStr"/>
      <c r="AG20" s="7" t="n">
        <v>200</v>
      </c>
      <c r="AH20" s="7" t="n">
        <v>609840000</v>
      </c>
      <c r="AI20" s="7" t="inlineStr"/>
      <c r="AJ20" s="7" t="inlineStr"/>
      <c r="AK20" s="7" t="inlineStr"/>
      <c r="AL20" s="7" t="inlineStr"/>
      <c r="AM20" s="7" t="inlineStr"/>
      <c r="AN20" s="7" t="inlineStr"/>
      <c r="AO20" s="7" t="inlineStr"/>
      <c r="AP20" s="7" t="inlineStr"/>
      <c r="AQ20" s="7" t="inlineStr"/>
      <c r="AR20" s="7" t="inlineStr"/>
      <c r="AS20" s="7" t="inlineStr"/>
      <c r="AT20" s="7" t="inlineStr"/>
      <c r="AU20" s="7">
        <f>AW20+AY20+BA20+BC20+BE20+BG20+BI20</f>
        <v/>
      </c>
      <c r="AV20" s="7">
        <f>AX20+AZ20+BB20+BD20+BF20+BH20+BJ20</f>
        <v/>
      </c>
      <c r="AW20" s="7" t="inlineStr"/>
      <c r="AX20" s="7" t="inlineStr"/>
      <c r="AY20" s="7" t="inlineStr"/>
      <c r="AZ20" s="7" t="inlineStr"/>
      <c r="BA20" s="7" t="inlineStr"/>
      <c r="BB20" s="7" t="inlineStr"/>
      <c r="BC20" s="7" t="inlineStr"/>
      <c r="BD20" s="7" t="inlineStr"/>
      <c r="BE20" s="7" t="inlineStr"/>
      <c r="BF20" s="7" t="inlineStr"/>
      <c r="BG20" s="7" t="inlineStr"/>
      <c r="BH20" s="7" t="inlineStr"/>
      <c r="BI20" s="7" t="inlineStr"/>
      <c r="BJ20" s="7" t="inlineStr"/>
      <c r="BK20" s="7">
        <f>BM20+BO20+BQ20+BS20+BU20</f>
        <v/>
      </c>
      <c r="BL20" s="7">
        <f>BN20+BP20+BR20+BT20+BV20</f>
        <v/>
      </c>
      <c r="BM20" s="7" t="inlineStr"/>
      <c r="BN20" s="7" t="inlineStr"/>
      <c r="BO20" s="7" t="inlineStr"/>
      <c r="BP20" s="7" t="inlineStr"/>
      <c r="BQ20" s="7" t="inlineStr"/>
      <c r="BR20" s="7" t="inlineStr"/>
      <c r="BS20" s="7" t="inlineStr"/>
      <c r="BT20" s="7" t="inlineStr"/>
      <c r="BU20" s="7" t="inlineStr"/>
      <c r="BV20" s="7" t="inlineStr"/>
      <c r="BW20" s="7">
        <f>BY20+CA20+CC20+CE20+CG20+CI20+CK20+CM20+CO20+CQ20+CS20+CU20+CW20+CY20+DA20+DC20</f>
        <v/>
      </c>
      <c r="BX20" s="7">
        <f>BZ20+CB20+CD20+CF20+CH20+CJ20+CL20+CN20+CP20+CR20+CT20+CV20+CX20+CZ20+DB20+DD20</f>
        <v/>
      </c>
      <c r="BY20" s="7" t="inlineStr"/>
      <c r="BZ20" s="7" t="inlineStr"/>
      <c r="CA20" s="7" t="inlineStr"/>
      <c r="CB20" s="7" t="inlineStr"/>
      <c r="CC20" s="7" t="inlineStr"/>
      <c r="CD20" s="7" t="inlineStr"/>
      <c r="CE20" s="7" t="inlineStr"/>
      <c r="CF20" s="7" t="inlineStr"/>
      <c r="CG20" s="7" t="inlineStr"/>
      <c r="CH20" s="7" t="inlineStr"/>
      <c r="CI20" s="7" t="inlineStr"/>
      <c r="CJ20" s="7" t="inlineStr"/>
      <c r="CK20" s="7" t="inlineStr"/>
      <c r="CL20" s="7" t="inlineStr"/>
      <c r="CM20" s="7" t="inlineStr"/>
      <c r="CN20" s="7" t="inlineStr"/>
      <c r="CO20" s="7" t="inlineStr"/>
      <c r="CP20" s="7" t="inlineStr"/>
      <c r="CQ20" s="7" t="inlineStr"/>
      <c r="CR20" s="7" t="inlineStr"/>
      <c r="CS20" s="7" t="inlineStr"/>
      <c r="CT20" s="7" t="inlineStr"/>
      <c r="CU20" s="7" t="inlineStr"/>
      <c r="CV20" s="7" t="inlineStr"/>
      <c r="CW20" s="7" t="inlineStr"/>
      <c r="CX20" s="7" t="inlineStr"/>
      <c r="CY20" s="7" t="inlineStr"/>
      <c r="CZ20" s="7" t="inlineStr"/>
      <c r="DA20" s="7" t="inlineStr"/>
      <c r="DB20" s="7" t="inlineStr"/>
      <c r="DC20" s="7" t="inlineStr"/>
      <c r="DD20" s="7" t="inlineStr"/>
      <c r="DE20" s="7">
        <f>DG20+DI20+DK20+DM20+DO20+DQ20+DS20+DU20+DW20+DY20+EA20+EC20+EE20</f>
        <v/>
      </c>
      <c r="DF20" s="7">
        <f>DH20+DJ20+DL20+DN20+DP20+DR20+DT20+DV20+DX20+DZ20+EB20+ED20+EF20</f>
        <v/>
      </c>
      <c r="DG20" s="7" t="inlineStr"/>
      <c r="DH20" s="7" t="inlineStr"/>
      <c r="DI20" s="7" t="inlineStr"/>
      <c r="DJ20" s="7" t="inlineStr"/>
      <c r="DK20" s="7" t="inlineStr"/>
      <c r="DL20" s="7" t="inlineStr"/>
      <c r="DM20" s="7" t="inlineStr"/>
      <c r="DN20" s="7" t="inlineStr"/>
      <c r="DO20" s="7" t="inlineStr"/>
      <c r="DP20" s="7" t="inlineStr"/>
      <c r="DQ20" s="7" t="inlineStr"/>
      <c r="DR20" s="7" t="inlineStr"/>
      <c r="DS20" s="7" t="inlineStr"/>
      <c r="DT20" s="7" t="inlineStr"/>
      <c r="DU20" s="7" t="inlineStr"/>
      <c r="DV20" s="7" t="inlineStr"/>
      <c r="DW20" s="7" t="inlineStr"/>
      <c r="DX20" s="7" t="inlineStr"/>
      <c r="DY20" s="7" t="inlineStr"/>
      <c r="DZ20" s="7" t="inlineStr"/>
      <c r="EA20" s="7" t="inlineStr"/>
      <c r="EB20" s="7" t="inlineStr"/>
      <c r="EC20" s="7" t="inlineStr"/>
      <c r="ED20" s="7" t="inlineStr"/>
      <c r="EE20" s="7" t="inlineStr"/>
      <c r="EF20" s="7" t="inlineStr"/>
      <c r="EG20" s="7">
        <f>E20+AU20+BK20+BW20+DE20</f>
        <v/>
      </c>
      <c r="EH20" s="7">
        <f>F20+AV20+BL20+BX20+DF20</f>
        <v/>
      </c>
    </row>
    <row r="21" hidden="1" outlineLevel="1">
      <c r="A21" s="5" t="n">
        <v>17</v>
      </c>
      <c r="B21" s="6" t="inlineStr">
        <is>
          <t>"ARCHAFAYZ FARM" MCHJ</t>
        </is>
      </c>
      <c r="C21" s="6" t="inlineStr">
        <is>
          <t>Ташкент</t>
        </is>
      </c>
      <c r="D21" s="6" t="inlineStr">
        <is>
          <t>Ташкент 1</t>
        </is>
      </c>
      <c r="E21" s="7">
        <f>G21+I21+K21+M21+O21+Q21+S21+U21+W21+Y21+AA21+AC21+AE21+AG21+AI21+AK21+AM21+AO21+AQ21+AS21</f>
        <v/>
      </c>
      <c r="F21" s="7">
        <f>H21+J21+L21+N21+P21+R21+T21+V21+X21+Z21+AB21+AD21+AF21+AH21+AJ21+AL21+AN21+AP21+AR21+AT21</f>
        <v/>
      </c>
      <c r="G21" s="7" t="n">
        <v>2</v>
      </c>
      <c r="H21" s="7" t="n">
        <v>250760</v>
      </c>
      <c r="I21" s="7" t="inlineStr"/>
      <c r="J21" s="7" t="inlineStr"/>
      <c r="K21" s="7" t="inlineStr"/>
      <c r="L21" s="7" t="inlineStr"/>
      <c r="M21" s="7" t="inlineStr"/>
      <c r="N21" s="7" t="inlineStr"/>
      <c r="O21" s="7" t="inlineStr"/>
      <c r="P21" s="7" t="inlineStr"/>
      <c r="Q21" s="7" t="inlineStr"/>
      <c r="R21" s="7" t="inlineStr"/>
      <c r="S21" s="7" t="inlineStr"/>
      <c r="T21" s="7" t="inlineStr"/>
      <c r="U21" s="7" t="inlineStr"/>
      <c r="V21" s="7" t="inlineStr"/>
      <c r="W21" s="7" t="inlineStr"/>
      <c r="X21" s="7" t="inlineStr"/>
      <c r="Y21" s="7" t="inlineStr"/>
      <c r="Z21" s="7" t="inlineStr"/>
      <c r="AA21" s="7" t="inlineStr"/>
      <c r="AB21" s="7" t="inlineStr"/>
      <c r="AC21" s="7" t="inlineStr"/>
      <c r="AD21" s="7" t="inlineStr"/>
      <c r="AE21" s="7" t="inlineStr"/>
      <c r="AF21" s="7" t="inlineStr"/>
      <c r="AG21" s="7" t="inlineStr"/>
      <c r="AH21" s="7" t="inlineStr"/>
      <c r="AI21" s="7" t="inlineStr"/>
      <c r="AJ21" s="7" t="inlineStr"/>
      <c r="AK21" s="7" t="inlineStr"/>
      <c r="AL21" s="7" t="inlineStr"/>
      <c r="AM21" s="7" t="inlineStr"/>
      <c r="AN21" s="7" t="inlineStr"/>
      <c r="AO21" s="7" t="inlineStr"/>
      <c r="AP21" s="7" t="inlineStr"/>
      <c r="AQ21" s="7" t="inlineStr"/>
      <c r="AR21" s="7" t="inlineStr"/>
      <c r="AS21" s="7" t="inlineStr"/>
      <c r="AT21" s="7" t="inlineStr"/>
      <c r="AU21" s="7">
        <f>AW21+AY21+BA21+BC21+BE21+BG21+BI21</f>
        <v/>
      </c>
      <c r="AV21" s="7">
        <f>AX21+AZ21+BB21+BD21+BF21+BH21+BJ21</f>
        <v/>
      </c>
      <c r="AW21" s="7" t="inlineStr"/>
      <c r="AX21" s="7" t="inlineStr"/>
      <c r="AY21" s="7" t="inlineStr"/>
      <c r="AZ21" s="7" t="inlineStr"/>
      <c r="BA21" s="7" t="inlineStr"/>
      <c r="BB21" s="7" t="inlineStr"/>
      <c r="BC21" s="7" t="inlineStr"/>
      <c r="BD21" s="7" t="inlineStr"/>
      <c r="BE21" s="7" t="inlineStr"/>
      <c r="BF21" s="7" t="inlineStr"/>
      <c r="BG21" s="7" t="inlineStr"/>
      <c r="BH21" s="7" t="inlineStr"/>
      <c r="BI21" s="7" t="inlineStr"/>
      <c r="BJ21" s="7" t="inlineStr"/>
      <c r="BK21" s="7">
        <f>BM21+BO21+BQ21+BS21+BU21</f>
        <v/>
      </c>
      <c r="BL21" s="7">
        <f>BN21+BP21+BR21+BT21+BV21</f>
        <v/>
      </c>
      <c r="BM21" s="7" t="inlineStr"/>
      <c r="BN21" s="7" t="inlineStr"/>
      <c r="BO21" s="7" t="inlineStr"/>
      <c r="BP21" s="7" t="inlineStr"/>
      <c r="BQ21" s="7" t="inlineStr"/>
      <c r="BR21" s="7" t="inlineStr"/>
      <c r="BS21" s="7" t="inlineStr"/>
      <c r="BT21" s="7" t="inlineStr"/>
      <c r="BU21" s="7" t="inlineStr"/>
      <c r="BV21" s="7" t="inlineStr"/>
      <c r="BW21" s="7">
        <f>BY21+CA21+CC21+CE21+CG21+CI21+CK21+CM21+CO21+CQ21+CS21+CU21+CW21+CY21+DA21+DC21</f>
        <v/>
      </c>
      <c r="BX21" s="7">
        <f>BZ21+CB21+CD21+CF21+CH21+CJ21+CL21+CN21+CP21+CR21+CT21+CV21+CX21+CZ21+DB21+DD21</f>
        <v/>
      </c>
      <c r="BY21" s="7" t="inlineStr"/>
      <c r="BZ21" s="7" t="inlineStr"/>
      <c r="CA21" s="7" t="inlineStr"/>
      <c r="CB21" s="7" t="inlineStr"/>
      <c r="CC21" s="7" t="inlineStr"/>
      <c r="CD21" s="7" t="inlineStr"/>
      <c r="CE21" s="7" t="inlineStr"/>
      <c r="CF21" s="7" t="inlineStr"/>
      <c r="CG21" s="7" t="inlineStr"/>
      <c r="CH21" s="7" t="inlineStr"/>
      <c r="CI21" s="7" t="inlineStr"/>
      <c r="CJ21" s="7" t="inlineStr"/>
      <c r="CK21" s="7" t="inlineStr"/>
      <c r="CL21" s="7" t="inlineStr"/>
      <c r="CM21" s="7" t="inlineStr"/>
      <c r="CN21" s="7" t="inlineStr"/>
      <c r="CO21" s="7" t="inlineStr"/>
      <c r="CP21" s="7" t="inlineStr"/>
      <c r="CQ21" s="7" t="inlineStr"/>
      <c r="CR21" s="7" t="inlineStr"/>
      <c r="CS21" s="7" t="inlineStr"/>
      <c r="CT21" s="7" t="inlineStr"/>
      <c r="CU21" s="7" t="inlineStr"/>
      <c r="CV21" s="7" t="inlineStr"/>
      <c r="CW21" s="7" t="inlineStr"/>
      <c r="CX21" s="7" t="inlineStr"/>
      <c r="CY21" s="7" t="inlineStr"/>
      <c r="CZ21" s="7" t="inlineStr"/>
      <c r="DA21" s="7" t="inlineStr"/>
      <c r="DB21" s="7" t="inlineStr"/>
      <c r="DC21" s="7" t="inlineStr"/>
      <c r="DD21" s="7" t="inlineStr"/>
      <c r="DE21" s="7">
        <f>DG21+DI21+DK21+DM21+DO21+DQ21+DS21+DU21+DW21+DY21+EA21+EC21+EE21</f>
        <v/>
      </c>
      <c r="DF21" s="7">
        <f>DH21+DJ21+DL21+DN21+DP21+DR21+DT21+DV21+DX21+DZ21+EB21+ED21+EF21</f>
        <v/>
      </c>
      <c r="DG21" s="7" t="inlineStr"/>
      <c r="DH21" s="7" t="inlineStr"/>
      <c r="DI21" s="7" t="inlineStr"/>
      <c r="DJ21" s="7" t="inlineStr"/>
      <c r="DK21" s="7" t="inlineStr"/>
      <c r="DL21" s="7" t="inlineStr"/>
      <c r="DM21" s="7" t="inlineStr"/>
      <c r="DN21" s="7" t="inlineStr"/>
      <c r="DO21" s="7" t="inlineStr"/>
      <c r="DP21" s="7" t="inlineStr"/>
      <c r="DQ21" s="7" t="inlineStr"/>
      <c r="DR21" s="7" t="inlineStr"/>
      <c r="DS21" s="7" t="inlineStr"/>
      <c r="DT21" s="7" t="inlineStr"/>
      <c r="DU21" s="7" t="inlineStr"/>
      <c r="DV21" s="7" t="inlineStr"/>
      <c r="DW21" s="7" t="inlineStr"/>
      <c r="DX21" s="7" t="inlineStr"/>
      <c r="DY21" s="7" t="inlineStr"/>
      <c r="DZ21" s="7" t="inlineStr"/>
      <c r="EA21" s="7" t="inlineStr"/>
      <c r="EB21" s="7" t="inlineStr"/>
      <c r="EC21" s="7" t="inlineStr"/>
      <c r="ED21" s="7" t="inlineStr"/>
      <c r="EE21" s="7" t="inlineStr"/>
      <c r="EF21" s="7" t="inlineStr"/>
      <c r="EG21" s="7">
        <f>E21+AU21+BK21+BW21+DE21</f>
        <v/>
      </c>
      <c r="EH21" s="7">
        <f>F21+AV21+BL21+BX21+DF21</f>
        <v/>
      </c>
    </row>
    <row r="22" hidden="1" outlineLevel="1">
      <c r="A22" s="5" t="n">
        <v>18</v>
      </c>
      <c r="B22" s="6" t="inlineStr">
        <is>
          <t>"ASIA GROUP PHARM" МЧЖ</t>
        </is>
      </c>
      <c r="C22" s="6" t="inlineStr">
        <is>
          <t>Ташкент</t>
        </is>
      </c>
      <c r="D22" s="6" t="inlineStr">
        <is>
          <t>Ташкент 1</t>
        </is>
      </c>
      <c r="E22" s="7">
        <f>G22+I22+K22+M22+O22+Q22+S22+U22+W22+Y22+AA22+AC22+AE22+AG22+AI22+AK22+AM22+AO22+AQ22+AS22</f>
        <v/>
      </c>
      <c r="F22" s="7">
        <f>H22+J22+L22+N22+P22+R22+T22+V22+X22+Z22+AB22+AD22+AF22+AH22+AJ22+AL22+AN22+AP22+AR22+AT22</f>
        <v/>
      </c>
      <c r="G22" s="7" t="inlineStr"/>
      <c r="H22" s="7" t="inlineStr"/>
      <c r="I22" s="7" t="inlineStr"/>
      <c r="J22" s="7" t="inlineStr"/>
      <c r="K22" s="7" t="inlineStr"/>
      <c r="L22" s="7" t="inlineStr"/>
      <c r="M22" s="7" t="inlineStr"/>
      <c r="N22" s="7" t="inlineStr"/>
      <c r="O22" s="7" t="inlineStr"/>
      <c r="P22" s="7" t="inlineStr"/>
      <c r="Q22" s="7" t="inlineStr"/>
      <c r="R22" s="7" t="inlineStr"/>
      <c r="S22" s="7" t="inlineStr"/>
      <c r="T22" s="7" t="inlineStr"/>
      <c r="U22" s="7" t="inlineStr"/>
      <c r="V22" s="7" t="inlineStr"/>
      <c r="W22" s="7" t="inlineStr"/>
      <c r="X22" s="7" t="inlineStr"/>
      <c r="Y22" s="7" t="inlineStr"/>
      <c r="Z22" s="7" t="inlineStr"/>
      <c r="AA22" s="7" t="inlineStr"/>
      <c r="AB22" s="7" t="inlineStr"/>
      <c r="AC22" s="7" t="inlineStr"/>
      <c r="AD22" s="7" t="inlineStr"/>
      <c r="AE22" s="7" t="inlineStr"/>
      <c r="AF22" s="7" t="inlineStr"/>
      <c r="AG22" s="7" t="inlineStr"/>
      <c r="AH22" s="7" t="inlineStr"/>
      <c r="AI22" s="7" t="inlineStr"/>
      <c r="AJ22" s="7" t="inlineStr"/>
      <c r="AK22" s="7" t="inlineStr"/>
      <c r="AL22" s="7" t="inlineStr"/>
      <c r="AM22" s="7" t="inlineStr"/>
      <c r="AN22" s="7" t="inlineStr"/>
      <c r="AO22" s="7" t="inlineStr"/>
      <c r="AP22" s="7" t="inlineStr"/>
      <c r="AQ22" s="7" t="inlineStr"/>
      <c r="AR22" s="7" t="inlineStr"/>
      <c r="AS22" s="7" t="inlineStr"/>
      <c r="AT22" s="7" t="inlineStr"/>
      <c r="AU22" s="7">
        <f>AW22+AY22+BA22+BC22+BE22+BG22+BI22</f>
        <v/>
      </c>
      <c r="AV22" s="7">
        <f>AX22+AZ22+BB22+BD22+BF22+BH22+BJ22</f>
        <v/>
      </c>
      <c r="AW22" s="7" t="inlineStr"/>
      <c r="AX22" s="7" t="inlineStr"/>
      <c r="AY22" s="7" t="inlineStr"/>
      <c r="AZ22" s="7" t="inlineStr"/>
      <c r="BA22" s="7" t="inlineStr"/>
      <c r="BB22" s="7" t="inlineStr"/>
      <c r="BC22" s="7" t="inlineStr"/>
      <c r="BD22" s="7" t="inlineStr"/>
      <c r="BE22" s="7" t="inlineStr"/>
      <c r="BF22" s="7" t="inlineStr"/>
      <c r="BG22" s="7" t="inlineStr"/>
      <c r="BH22" s="7" t="inlineStr"/>
      <c r="BI22" s="7" t="inlineStr"/>
      <c r="BJ22" s="7" t="inlineStr"/>
      <c r="BK22" s="7">
        <f>BM22+BO22+BQ22+BS22+BU22</f>
        <v/>
      </c>
      <c r="BL22" s="7">
        <f>BN22+BP22+BR22+BT22+BV22</f>
        <v/>
      </c>
      <c r="BM22" s="7" t="inlineStr"/>
      <c r="BN22" s="7" t="inlineStr"/>
      <c r="BO22" s="7" t="inlineStr"/>
      <c r="BP22" s="7" t="inlineStr"/>
      <c r="BQ22" s="7" t="inlineStr"/>
      <c r="BR22" s="7" t="inlineStr"/>
      <c r="BS22" s="7" t="inlineStr"/>
      <c r="BT22" s="7" t="inlineStr"/>
      <c r="BU22" s="7" t="inlineStr"/>
      <c r="BV22" s="7" t="inlineStr"/>
      <c r="BW22" s="7">
        <f>BY22+CA22+CC22+CE22+CG22+CI22+CK22+CM22+CO22+CQ22+CS22+CU22+CW22+CY22+DA22+DC22</f>
        <v/>
      </c>
      <c r="BX22" s="7">
        <f>BZ22+CB22+CD22+CF22+CH22+CJ22+CL22+CN22+CP22+CR22+CT22+CV22+CX22+CZ22+DB22+DD22</f>
        <v/>
      </c>
      <c r="BY22" s="7" t="inlineStr"/>
      <c r="BZ22" s="7" t="inlineStr"/>
      <c r="CA22" s="7" t="inlineStr"/>
      <c r="CB22" s="7" t="inlineStr"/>
      <c r="CC22" s="7" t="inlineStr"/>
      <c r="CD22" s="7" t="inlineStr"/>
      <c r="CE22" s="7" t="inlineStr"/>
      <c r="CF22" s="7" t="inlineStr"/>
      <c r="CG22" s="7" t="inlineStr"/>
      <c r="CH22" s="7" t="inlineStr"/>
      <c r="CI22" s="7" t="inlineStr"/>
      <c r="CJ22" s="7" t="inlineStr"/>
      <c r="CK22" s="7" t="inlineStr"/>
      <c r="CL22" s="7" t="inlineStr"/>
      <c r="CM22" s="7" t="inlineStr"/>
      <c r="CN22" s="7" t="inlineStr"/>
      <c r="CO22" s="7" t="n">
        <v>1</v>
      </c>
      <c r="CP22" s="7" t="n">
        <v>58025</v>
      </c>
      <c r="CQ22" s="7" t="inlineStr"/>
      <c r="CR22" s="7" t="inlineStr"/>
      <c r="CS22" s="7" t="inlineStr"/>
      <c r="CT22" s="7" t="inlineStr"/>
      <c r="CU22" s="7" t="inlineStr"/>
      <c r="CV22" s="7" t="inlineStr"/>
      <c r="CW22" s="7" t="inlineStr"/>
      <c r="CX22" s="7" t="inlineStr"/>
      <c r="CY22" s="7" t="inlineStr"/>
      <c r="CZ22" s="7" t="inlineStr"/>
      <c r="DA22" s="7" t="inlineStr"/>
      <c r="DB22" s="7" t="inlineStr"/>
      <c r="DC22" s="7" t="inlineStr"/>
      <c r="DD22" s="7" t="inlineStr"/>
      <c r="DE22" s="7">
        <f>DG22+DI22+DK22+DM22+DO22+DQ22+DS22+DU22+DW22+DY22+EA22+EC22+EE22</f>
        <v/>
      </c>
      <c r="DF22" s="7">
        <f>DH22+DJ22+DL22+DN22+DP22+DR22+DT22+DV22+DX22+DZ22+EB22+ED22+EF22</f>
        <v/>
      </c>
      <c r="DG22" s="7" t="inlineStr"/>
      <c r="DH22" s="7" t="inlineStr"/>
      <c r="DI22" s="7" t="inlineStr"/>
      <c r="DJ22" s="7" t="inlineStr"/>
      <c r="DK22" s="7" t="inlineStr"/>
      <c r="DL22" s="7" t="inlineStr"/>
      <c r="DM22" s="7" t="inlineStr"/>
      <c r="DN22" s="7" t="inlineStr"/>
      <c r="DO22" s="7" t="inlineStr"/>
      <c r="DP22" s="7" t="inlineStr"/>
      <c r="DQ22" s="7" t="inlineStr"/>
      <c r="DR22" s="7" t="inlineStr"/>
      <c r="DS22" s="7" t="inlineStr"/>
      <c r="DT22" s="7" t="inlineStr"/>
      <c r="DU22" s="7" t="n">
        <v>1</v>
      </c>
      <c r="DV22" s="7" t="n">
        <v>25288</v>
      </c>
      <c r="DW22" s="7" t="inlineStr"/>
      <c r="DX22" s="7" t="inlineStr"/>
      <c r="DY22" s="7" t="inlineStr"/>
      <c r="DZ22" s="7" t="inlineStr"/>
      <c r="EA22" s="7" t="n">
        <v>3</v>
      </c>
      <c r="EB22" s="7" t="n">
        <v>242265</v>
      </c>
      <c r="EC22" s="7" t="inlineStr"/>
      <c r="ED22" s="7" t="inlineStr"/>
      <c r="EE22" s="7" t="inlineStr"/>
      <c r="EF22" s="7" t="inlineStr"/>
      <c r="EG22" s="7">
        <f>E22+AU22+BK22+BW22+DE22</f>
        <v/>
      </c>
      <c r="EH22" s="7">
        <f>F22+AV22+BL22+BX22+DF22</f>
        <v/>
      </c>
    </row>
    <row r="23" hidden="1" outlineLevel="1">
      <c r="A23" s="5" t="n">
        <v>19</v>
      </c>
      <c r="B23" s="6" t="inlineStr">
        <is>
          <t>"ASILBEK ULUG'BEK FARM"</t>
        </is>
      </c>
      <c r="C23" s="6" t="inlineStr">
        <is>
          <t>Ташкент</t>
        </is>
      </c>
      <c r="D23" s="6" t="inlineStr">
        <is>
          <t>Ташкент 1</t>
        </is>
      </c>
      <c r="E23" s="7">
        <f>G23+I23+K23+M23+O23+Q23+S23+U23+W23+Y23+AA23+AC23+AE23+AG23+AI23+AK23+AM23+AO23+AQ23+AS23</f>
        <v/>
      </c>
      <c r="F23" s="7">
        <f>H23+J23+L23+N23+P23+R23+T23+V23+X23+Z23+AB23+AD23+AF23+AH23+AJ23+AL23+AN23+AP23+AR23+AT23</f>
        <v/>
      </c>
      <c r="G23" s="7" t="inlineStr"/>
      <c r="H23" s="7" t="inlineStr"/>
      <c r="I23" s="7" t="inlineStr"/>
      <c r="J23" s="7" t="inlineStr"/>
      <c r="K23" s="7" t="inlineStr"/>
      <c r="L23" s="7" t="inlineStr"/>
      <c r="M23" s="7" t="inlineStr"/>
      <c r="N23" s="7" t="inlineStr"/>
      <c r="O23" s="7" t="inlineStr"/>
      <c r="P23" s="7" t="inlineStr"/>
      <c r="Q23" s="7" t="inlineStr"/>
      <c r="R23" s="7" t="inlineStr"/>
      <c r="S23" s="7" t="inlineStr"/>
      <c r="T23" s="7" t="inlineStr"/>
      <c r="U23" s="7" t="inlineStr"/>
      <c r="V23" s="7" t="inlineStr"/>
      <c r="W23" s="7" t="inlineStr"/>
      <c r="X23" s="7" t="inlineStr"/>
      <c r="Y23" s="7" t="inlineStr"/>
      <c r="Z23" s="7" t="inlineStr"/>
      <c r="AA23" s="7" t="inlineStr"/>
      <c r="AB23" s="7" t="inlineStr"/>
      <c r="AC23" s="7" t="inlineStr"/>
      <c r="AD23" s="7" t="inlineStr"/>
      <c r="AE23" s="7" t="inlineStr"/>
      <c r="AF23" s="7" t="inlineStr"/>
      <c r="AG23" s="7" t="n">
        <v>2</v>
      </c>
      <c r="AH23" s="7" t="n">
        <v>123832</v>
      </c>
      <c r="AI23" s="7" t="inlineStr"/>
      <c r="AJ23" s="7" t="inlineStr"/>
      <c r="AK23" s="7" t="inlineStr"/>
      <c r="AL23" s="7" t="inlineStr"/>
      <c r="AM23" s="7" t="inlineStr"/>
      <c r="AN23" s="7" t="inlineStr"/>
      <c r="AO23" s="7" t="inlineStr"/>
      <c r="AP23" s="7" t="inlineStr"/>
      <c r="AQ23" s="7" t="inlineStr"/>
      <c r="AR23" s="7" t="inlineStr"/>
      <c r="AS23" s="7" t="inlineStr"/>
      <c r="AT23" s="7" t="inlineStr"/>
      <c r="AU23" s="7">
        <f>AW23+AY23+BA23+BC23+BE23+BG23+BI23</f>
        <v/>
      </c>
      <c r="AV23" s="7">
        <f>AX23+AZ23+BB23+BD23+BF23+BH23+BJ23</f>
        <v/>
      </c>
      <c r="AW23" s="7" t="inlineStr"/>
      <c r="AX23" s="7" t="inlineStr"/>
      <c r="AY23" s="7" t="inlineStr"/>
      <c r="AZ23" s="7" t="inlineStr"/>
      <c r="BA23" s="7" t="inlineStr"/>
      <c r="BB23" s="7" t="inlineStr"/>
      <c r="BC23" s="7" t="inlineStr"/>
      <c r="BD23" s="7" t="inlineStr"/>
      <c r="BE23" s="7" t="inlineStr"/>
      <c r="BF23" s="7" t="inlineStr"/>
      <c r="BG23" s="7" t="inlineStr"/>
      <c r="BH23" s="7" t="inlineStr"/>
      <c r="BI23" s="7" t="inlineStr"/>
      <c r="BJ23" s="7" t="inlineStr"/>
      <c r="BK23" s="7">
        <f>BM23+BO23+BQ23+BS23+BU23</f>
        <v/>
      </c>
      <c r="BL23" s="7">
        <f>BN23+BP23+BR23+BT23+BV23</f>
        <v/>
      </c>
      <c r="BM23" s="7" t="inlineStr"/>
      <c r="BN23" s="7" t="inlineStr"/>
      <c r="BO23" s="7" t="inlineStr"/>
      <c r="BP23" s="7" t="inlineStr"/>
      <c r="BQ23" s="7" t="inlineStr"/>
      <c r="BR23" s="7" t="inlineStr"/>
      <c r="BS23" s="7" t="inlineStr"/>
      <c r="BT23" s="7" t="inlineStr"/>
      <c r="BU23" s="7" t="inlineStr"/>
      <c r="BV23" s="7" t="inlineStr"/>
      <c r="BW23" s="7">
        <f>BY23+CA23+CC23+CE23+CG23+CI23+CK23+CM23+CO23+CQ23+CS23+CU23+CW23+CY23+DA23+DC23</f>
        <v/>
      </c>
      <c r="BX23" s="7">
        <f>BZ23+CB23+CD23+CF23+CH23+CJ23+CL23+CN23+CP23+CR23+CT23+CV23+CX23+CZ23+DB23+DD23</f>
        <v/>
      </c>
      <c r="BY23" s="7" t="inlineStr"/>
      <c r="BZ23" s="7" t="inlineStr"/>
      <c r="CA23" s="7" t="inlineStr"/>
      <c r="CB23" s="7" t="inlineStr"/>
      <c r="CC23" s="7" t="inlineStr"/>
      <c r="CD23" s="7" t="inlineStr"/>
      <c r="CE23" s="7" t="inlineStr"/>
      <c r="CF23" s="7" t="inlineStr"/>
      <c r="CG23" s="7" t="inlineStr"/>
      <c r="CH23" s="7" t="inlineStr"/>
      <c r="CI23" s="7" t="inlineStr"/>
      <c r="CJ23" s="7" t="inlineStr"/>
      <c r="CK23" s="7" t="inlineStr"/>
      <c r="CL23" s="7" t="inlineStr"/>
      <c r="CM23" s="7" t="inlineStr"/>
      <c r="CN23" s="7" t="inlineStr"/>
      <c r="CO23" s="7" t="inlineStr"/>
      <c r="CP23" s="7" t="inlineStr"/>
      <c r="CQ23" s="7" t="inlineStr"/>
      <c r="CR23" s="7" t="inlineStr"/>
      <c r="CS23" s="7" t="inlineStr"/>
      <c r="CT23" s="7" t="inlineStr"/>
      <c r="CU23" s="7" t="inlineStr"/>
      <c r="CV23" s="7" t="inlineStr"/>
      <c r="CW23" s="7" t="inlineStr"/>
      <c r="CX23" s="7" t="inlineStr"/>
      <c r="CY23" s="7" t="inlineStr"/>
      <c r="CZ23" s="7" t="inlineStr"/>
      <c r="DA23" s="7" t="inlineStr"/>
      <c r="DB23" s="7" t="inlineStr"/>
      <c r="DC23" s="7" t="inlineStr"/>
      <c r="DD23" s="7" t="inlineStr"/>
      <c r="DE23" s="7">
        <f>DG23+DI23+DK23+DM23+DO23+DQ23+DS23+DU23+DW23+DY23+EA23+EC23+EE23</f>
        <v/>
      </c>
      <c r="DF23" s="7">
        <f>DH23+DJ23+DL23+DN23+DP23+DR23+DT23+DV23+DX23+DZ23+EB23+ED23+EF23</f>
        <v/>
      </c>
      <c r="DG23" s="7" t="inlineStr"/>
      <c r="DH23" s="7" t="inlineStr"/>
      <c r="DI23" s="7" t="inlineStr"/>
      <c r="DJ23" s="7" t="inlineStr"/>
      <c r="DK23" s="7" t="inlineStr"/>
      <c r="DL23" s="7" t="inlineStr"/>
      <c r="DM23" s="7" t="inlineStr"/>
      <c r="DN23" s="7" t="inlineStr"/>
      <c r="DO23" s="7" t="inlineStr"/>
      <c r="DP23" s="7" t="inlineStr"/>
      <c r="DQ23" s="7" t="inlineStr"/>
      <c r="DR23" s="7" t="inlineStr"/>
      <c r="DS23" s="7" t="inlineStr"/>
      <c r="DT23" s="7" t="inlineStr"/>
      <c r="DU23" s="7" t="inlineStr"/>
      <c r="DV23" s="7" t="inlineStr"/>
      <c r="DW23" s="7" t="inlineStr"/>
      <c r="DX23" s="7" t="inlineStr"/>
      <c r="DY23" s="7" t="inlineStr"/>
      <c r="DZ23" s="7" t="inlineStr"/>
      <c r="EA23" s="7" t="inlineStr"/>
      <c r="EB23" s="7" t="inlineStr"/>
      <c r="EC23" s="7" t="inlineStr"/>
      <c r="ED23" s="7" t="inlineStr"/>
      <c r="EE23" s="7" t="inlineStr"/>
      <c r="EF23" s="7" t="inlineStr"/>
      <c r="EG23" s="7">
        <f>E23+AU23+BK23+BW23+DE23</f>
        <v/>
      </c>
      <c r="EH23" s="7">
        <f>F23+AV23+BL23+BX23+DF23</f>
        <v/>
      </c>
    </row>
    <row r="24" hidden="1" outlineLevel="1">
      <c r="A24" s="5" t="n">
        <v>20</v>
      </c>
      <c r="B24" s="6" t="inlineStr">
        <is>
          <t>"ASROR SHIFOKOR" XK</t>
        </is>
      </c>
      <c r="C24" s="6" t="inlineStr">
        <is>
          <t>Ташкент</t>
        </is>
      </c>
      <c r="D24" s="6" t="inlineStr">
        <is>
          <t>Ташкент 1</t>
        </is>
      </c>
      <c r="E24" s="7">
        <f>G24+I24+K24+M24+O24+Q24+S24+U24+W24+Y24+AA24+AC24+AE24+AG24+AI24+AK24+AM24+AO24+AQ24+AS24</f>
        <v/>
      </c>
      <c r="F24" s="7">
        <f>H24+J24+L24+N24+P24+R24+T24+V24+X24+Z24+AB24+AD24+AF24+AH24+AJ24+AL24+AN24+AP24+AR24+AT24</f>
        <v/>
      </c>
      <c r="G24" s="7" t="inlineStr"/>
      <c r="H24" s="7" t="inlineStr"/>
      <c r="I24" s="7" t="inlineStr"/>
      <c r="J24" s="7" t="inlineStr"/>
      <c r="K24" s="7" t="inlineStr"/>
      <c r="L24" s="7" t="inlineStr"/>
      <c r="M24" s="7" t="n">
        <v>10</v>
      </c>
      <c r="N24" s="7" t="n">
        <v>3303000</v>
      </c>
      <c r="O24" s="7" t="inlineStr"/>
      <c r="P24" s="7" t="inlineStr"/>
      <c r="Q24" s="7" t="n">
        <v>10</v>
      </c>
      <c r="R24" s="7" t="n">
        <v>6749500</v>
      </c>
      <c r="S24" s="7" t="inlineStr"/>
      <c r="T24" s="7" t="inlineStr"/>
      <c r="U24" s="7" t="inlineStr"/>
      <c r="V24" s="7" t="inlineStr"/>
      <c r="W24" s="7" t="inlineStr"/>
      <c r="X24" s="7" t="inlineStr"/>
      <c r="Y24" s="7" t="inlineStr"/>
      <c r="Z24" s="7" t="inlineStr"/>
      <c r="AA24" s="7" t="inlineStr"/>
      <c r="AB24" s="7" t="inlineStr"/>
      <c r="AC24" s="7" t="inlineStr"/>
      <c r="AD24" s="7" t="inlineStr"/>
      <c r="AE24" s="7" t="inlineStr"/>
      <c r="AF24" s="7" t="inlineStr"/>
      <c r="AG24" s="7" t="inlineStr"/>
      <c r="AH24" s="7" t="inlineStr"/>
      <c r="AI24" s="7" t="inlineStr"/>
      <c r="AJ24" s="7" t="inlineStr"/>
      <c r="AK24" s="7" t="inlineStr"/>
      <c r="AL24" s="7" t="inlineStr"/>
      <c r="AM24" s="7" t="inlineStr"/>
      <c r="AN24" s="7" t="inlineStr"/>
      <c r="AO24" s="7" t="inlineStr"/>
      <c r="AP24" s="7" t="inlineStr"/>
      <c r="AQ24" s="7" t="inlineStr"/>
      <c r="AR24" s="7" t="inlineStr"/>
      <c r="AS24" s="7" t="inlineStr"/>
      <c r="AT24" s="7" t="inlineStr"/>
      <c r="AU24" s="7">
        <f>AW24+AY24+BA24+BC24+BE24+BG24+BI24</f>
        <v/>
      </c>
      <c r="AV24" s="7">
        <f>AX24+AZ24+BB24+BD24+BF24+BH24+BJ24</f>
        <v/>
      </c>
      <c r="AW24" s="7" t="inlineStr"/>
      <c r="AX24" s="7" t="inlineStr"/>
      <c r="AY24" s="7" t="n">
        <v>1</v>
      </c>
      <c r="AZ24" s="7" t="n">
        <v>660755</v>
      </c>
      <c r="BA24" s="7" t="n">
        <v>40</v>
      </c>
      <c r="BB24" s="7" t="n">
        <v>41952000</v>
      </c>
      <c r="BC24" s="7" t="inlineStr"/>
      <c r="BD24" s="7" t="inlineStr"/>
      <c r="BE24" s="7" t="inlineStr"/>
      <c r="BF24" s="7" t="inlineStr"/>
      <c r="BG24" s="7" t="n">
        <v>40</v>
      </c>
      <c r="BH24" s="7" t="n">
        <v>71656000</v>
      </c>
      <c r="BI24" s="7" t="inlineStr"/>
      <c r="BJ24" s="7" t="inlineStr"/>
      <c r="BK24" s="7">
        <f>BM24+BO24+BQ24+BS24+BU24</f>
        <v/>
      </c>
      <c r="BL24" s="7">
        <f>BN24+BP24+BR24+BT24+BV24</f>
        <v/>
      </c>
      <c r="BM24" s="7" t="n">
        <v>6</v>
      </c>
      <c r="BN24" s="7" t="n">
        <v>4786200</v>
      </c>
      <c r="BO24" s="7" t="inlineStr"/>
      <c r="BP24" s="7" t="inlineStr"/>
      <c r="BQ24" s="7" t="inlineStr"/>
      <c r="BR24" s="7" t="inlineStr"/>
      <c r="BS24" s="7" t="inlineStr"/>
      <c r="BT24" s="7" t="inlineStr"/>
      <c r="BU24" s="7" t="inlineStr"/>
      <c r="BV24" s="7" t="inlineStr"/>
      <c r="BW24" s="7">
        <f>BY24+CA24+CC24+CE24+CG24+CI24+CK24+CM24+CO24+CQ24+CS24+CU24+CW24+CY24+DA24+DC24</f>
        <v/>
      </c>
      <c r="BX24" s="7">
        <f>BZ24+CB24+CD24+CF24+CH24+CJ24+CL24+CN24+CP24+CR24+CT24+CV24+CX24+CZ24+DB24+DD24</f>
        <v/>
      </c>
      <c r="BY24" s="7" t="inlineStr"/>
      <c r="BZ24" s="7" t="inlineStr"/>
      <c r="CA24" s="7" t="inlineStr"/>
      <c r="CB24" s="7" t="inlineStr"/>
      <c r="CC24" s="7" t="inlineStr"/>
      <c r="CD24" s="7" t="inlineStr"/>
      <c r="CE24" s="7" t="inlineStr"/>
      <c r="CF24" s="7" t="inlineStr"/>
      <c r="CG24" s="7" t="inlineStr"/>
      <c r="CH24" s="7" t="inlineStr"/>
      <c r="CI24" s="7" t="inlineStr"/>
      <c r="CJ24" s="7" t="inlineStr"/>
      <c r="CK24" s="7" t="inlineStr"/>
      <c r="CL24" s="7" t="inlineStr"/>
      <c r="CM24" s="7" t="inlineStr"/>
      <c r="CN24" s="7" t="inlineStr"/>
      <c r="CO24" s="7" t="inlineStr"/>
      <c r="CP24" s="7" t="inlineStr"/>
      <c r="CQ24" s="7" t="inlineStr"/>
      <c r="CR24" s="7" t="inlineStr"/>
      <c r="CS24" s="7" t="inlineStr"/>
      <c r="CT24" s="7" t="inlineStr"/>
      <c r="CU24" s="7" t="inlineStr"/>
      <c r="CV24" s="7" t="inlineStr"/>
      <c r="CW24" s="7" t="inlineStr"/>
      <c r="CX24" s="7" t="inlineStr"/>
      <c r="CY24" s="7" t="inlineStr"/>
      <c r="CZ24" s="7" t="inlineStr"/>
      <c r="DA24" s="7" t="inlineStr"/>
      <c r="DB24" s="7" t="inlineStr"/>
      <c r="DC24" s="7" t="inlineStr"/>
      <c r="DD24" s="7" t="inlineStr"/>
      <c r="DE24" s="7">
        <f>DG24+DI24+DK24+DM24+DO24+DQ24+DS24+DU24+DW24+DY24+EA24+EC24+EE24</f>
        <v/>
      </c>
      <c r="DF24" s="7">
        <f>DH24+DJ24+DL24+DN24+DP24+DR24+DT24+DV24+DX24+DZ24+EB24+ED24+EF24</f>
        <v/>
      </c>
      <c r="DG24" s="7" t="inlineStr"/>
      <c r="DH24" s="7" t="inlineStr"/>
      <c r="DI24" s="7" t="inlineStr"/>
      <c r="DJ24" s="7" t="inlineStr"/>
      <c r="DK24" s="7" t="inlineStr"/>
      <c r="DL24" s="7" t="inlineStr"/>
      <c r="DM24" s="7" t="inlineStr"/>
      <c r="DN24" s="7" t="inlineStr"/>
      <c r="DO24" s="7" t="inlineStr"/>
      <c r="DP24" s="7" t="inlineStr"/>
      <c r="DQ24" s="7" t="inlineStr"/>
      <c r="DR24" s="7" t="inlineStr"/>
      <c r="DS24" s="7" t="inlineStr"/>
      <c r="DT24" s="7" t="inlineStr"/>
      <c r="DU24" s="7" t="inlineStr"/>
      <c r="DV24" s="7" t="inlineStr"/>
      <c r="DW24" s="7" t="inlineStr"/>
      <c r="DX24" s="7" t="inlineStr"/>
      <c r="DY24" s="7" t="n">
        <v>10</v>
      </c>
      <c r="DZ24" s="7" t="n">
        <v>5091000</v>
      </c>
      <c r="EA24" s="7" t="inlineStr"/>
      <c r="EB24" s="7" t="inlineStr"/>
      <c r="EC24" s="7" t="inlineStr"/>
      <c r="ED24" s="7" t="inlineStr"/>
      <c r="EE24" s="7" t="inlineStr"/>
      <c r="EF24" s="7" t="inlineStr"/>
      <c r="EG24" s="7">
        <f>E24+AU24+BK24+BW24+DE24</f>
        <v/>
      </c>
      <c r="EH24" s="7">
        <f>F24+AV24+BL24+BX24+DF24</f>
        <v/>
      </c>
    </row>
    <row r="25" hidden="1" outlineLevel="1">
      <c r="A25" s="5" t="n">
        <v>21</v>
      </c>
      <c r="B25" s="6" t="inlineStr">
        <is>
          <t>"AVANGARD FARM" XK</t>
        </is>
      </c>
      <c r="C25" s="6" t="inlineStr">
        <is>
          <t>Ташкент</t>
        </is>
      </c>
      <c r="D25" s="6" t="inlineStr">
        <is>
          <t>Ташкент 1</t>
        </is>
      </c>
      <c r="E25" s="7">
        <f>G25+I25+K25+M25+O25+Q25+S25+U25+W25+Y25+AA25+AC25+AE25+AG25+AI25+AK25+AM25+AO25+AQ25+AS25</f>
        <v/>
      </c>
      <c r="F25" s="7">
        <f>H25+J25+L25+N25+P25+R25+T25+V25+X25+Z25+AB25+AD25+AF25+AH25+AJ25+AL25+AN25+AP25+AR25+AT25</f>
        <v/>
      </c>
      <c r="G25" s="7" t="inlineStr"/>
      <c r="H25" s="7" t="inlineStr"/>
      <c r="I25" s="7" t="inlineStr"/>
      <c r="J25" s="7" t="inlineStr"/>
      <c r="K25" s="7" t="inlineStr"/>
      <c r="L25" s="7" t="inlineStr"/>
      <c r="M25" s="7" t="inlineStr"/>
      <c r="N25" s="7" t="inlineStr"/>
      <c r="O25" s="7" t="inlineStr"/>
      <c r="P25" s="7" t="inlineStr"/>
      <c r="Q25" s="7" t="inlineStr"/>
      <c r="R25" s="7" t="inlineStr"/>
      <c r="S25" s="7" t="inlineStr"/>
      <c r="T25" s="7" t="inlineStr"/>
      <c r="U25" s="7" t="inlineStr"/>
      <c r="V25" s="7" t="inlineStr"/>
      <c r="W25" s="7" t="inlineStr"/>
      <c r="X25" s="7" t="inlineStr"/>
      <c r="Y25" s="7" t="inlineStr"/>
      <c r="Z25" s="7" t="inlineStr"/>
      <c r="AA25" s="7" t="inlineStr"/>
      <c r="AB25" s="7" t="inlineStr"/>
      <c r="AC25" s="7" t="inlineStr"/>
      <c r="AD25" s="7" t="inlineStr"/>
      <c r="AE25" s="7" t="inlineStr"/>
      <c r="AF25" s="7" t="inlineStr"/>
      <c r="AG25" s="7" t="inlineStr"/>
      <c r="AH25" s="7" t="inlineStr"/>
      <c r="AI25" s="7" t="inlineStr"/>
      <c r="AJ25" s="7" t="inlineStr"/>
      <c r="AK25" s="7" t="inlineStr"/>
      <c r="AL25" s="7" t="inlineStr"/>
      <c r="AM25" s="7" t="inlineStr"/>
      <c r="AN25" s="7" t="inlineStr"/>
      <c r="AO25" s="7" t="inlineStr"/>
      <c r="AP25" s="7" t="inlineStr"/>
      <c r="AQ25" s="7" t="inlineStr"/>
      <c r="AR25" s="7" t="inlineStr"/>
      <c r="AS25" s="7" t="inlineStr"/>
      <c r="AT25" s="7" t="inlineStr"/>
      <c r="AU25" s="7">
        <f>AW25+AY25+BA25+BC25+BE25+BG25+BI25</f>
        <v/>
      </c>
      <c r="AV25" s="7">
        <f>AX25+AZ25+BB25+BD25+BF25+BH25+BJ25</f>
        <v/>
      </c>
      <c r="AW25" s="7" t="inlineStr"/>
      <c r="AX25" s="7" t="inlineStr"/>
      <c r="AY25" s="7" t="inlineStr"/>
      <c r="AZ25" s="7" t="inlineStr"/>
      <c r="BA25" s="7" t="inlineStr"/>
      <c r="BB25" s="7" t="inlineStr"/>
      <c r="BC25" s="7" t="inlineStr"/>
      <c r="BD25" s="7" t="inlineStr"/>
      <c r="BE25" s="7" t="inlineStr"/>
      <c r="BF25" s="7" t="inlineStr"/>
      <c r="BG25" s="7" t="inlineStr"/>
      <c r="BH25" s="7" t="inlineStr"/>
      <c r="BI25" s="7" t="inlineStr"/>
      <c r="BJ25" s="7" t="inlineStr"/>
      <c r="BK25" s="7">
        <f>BM25+BO25+BQ25+BS25+BU25</f>
        <v/>
      </c>
      <c r="BL25" s="7">
        <f>BN25+BP25+BR25+BT25+BV25</f>
        <v/>
      </c>
      <c r="BM25" s="7" t="inlineStr"/>
      <c r="BN25" s="7" t="inlineStr"/>
      <c r="BO25" s="7" t="inlineStr"/>
      <c r="BP25" s="7" t="inlineStr"/>
      <c r="BQ25" s="7" t="inlineStr"/>
      <c r="BR25" s="7" t="inlineStr"/>
      <c r="BS25" s="7" t="inlineStr"/>
      <c r="BT25" s="7" t="inlineStr"/>
      <c r="BU25" s="7" t="inlineStr"/>
      <c r="BV25" s="7" t="inlineStr"/>
      <c r="BW25" s="7">
        <f>BY25+CA25+CC25+CE25+CG25+CI25+CK25+CM25+CO25+CQ25+CS25+CU25+CW25+CY25+DA25+DC25</f>
        <v/>
      </c>
      <c r="BX25" s="7">
        <f>BZ25+CB25+CD25+CF25+CH25+CJ25+CL25+CN25+CP25+CR25+CT25+CV25+CX25+CZ25+DB25+DD25</f>
        <v/>
      </c>
      <c r="BY25" s="7" t="inlineStr"/>
      <c r="BZ25" s="7" t="inlineStr"/>
      <c r="CA25" s="7" t="inlineStr"/>
      <c r="CB25" s="7" t="inlineStr"/>
      <c r="CC25" s="7" t="inlineStr"/>
      <c r="CD25" s="7" t="inlineStr"/>
      <c r="CE25" s="7" t="inlineStr"/>
      <c r="CF25" s="7" t="inlineStr"/>
      <c r="CG25" s="7" t="inlineStr"/>
      <c r="CH25" s="7" t="inlineStr"/>
      <c r="CI25" s="7" t="inlineStr"/>
      <c r="CJ25" s="7" t="inlineStr"/>
      <c r="CK25" s="7" t="inlineStr"/>
      <c r="CL25" s="7" t="inlineStr"/>
      <c r="CM25" s="7" t="inlineStr"/>
      <c r="CN25" s="7" t="inlineStr"/>
      <c r="CO25" s="7" t="inlineStr"/>
      <c r="CP25" s="7" t="inlineStr"/>
      <c r="CQ25" s="7" t="inlineStr"/>
      <c r="CR25" s="7" t="inlineStr"/>
      <c r="CS25" s="7" t="inlineStr"/>
      <c r="CT25" s="7" t="inlineStr"/>
      <c r="CU25" s="7" t="inlineStr"/>
      <c r="CV25" s="7" t="inlineStr"/>
      <c r="CW25" s="7" t="inlineStr"/>
      <c r="CX25" s="7" t="inlineStr"/>
      <c r="CY25" s="7" t="inlineStr"/>
      <c r="CZ25" s="7" t="inlineStr"/>
      <c r="DA25" s="7" t="inlineStr"/>
      <c r="DB25" s="7" t="inlineStr"/>
      <c r="DC25" s="7" t="inlineStr"/>
      <c r="DD25" s="7" t="inlineStr"/>
      <c r="DE25" s="7">
        <f>DG25+DI25+DK25+DM25+DO25+DQ25+DS25+DU25+DW25+DY25+EA25+EC25+EE25</f>
        <v/>
      </c>
      <c r="DF25" s="7">
        <f>DH25+DJ25+DL25+DN25+DP25+DR25+DT25+DV25+DX25+DZ25+EB25+ED25+EF25</f>
        <v/>
      </c>
      <c r="DG25" s="7" t="inlineStr"/>
      <c r="DH25" s="7" t="inlineStr"/>
      <c r="DI25" s="7" t="inlineStr"/>
      <c r="DJ25" s="7" t="inlineStr"/>
      <c r="DK25" s="7" t="inlineStr"/>
      <c r="DL25" s="7" t="inlineStr"/>
      <c r="DM25" s="7" t="inlineStr"/>
      <c r="DN25" s="7" t="inlineStr"/>
      <c r="DO25" s="7" t="inlineStr"/>
      <c r="DP25" s="7" t="inlineStr"/>
      <c r="DQ25" s="7" t="inlineStr"/>
      <c r="DR25" s="7" t="inlineStr"/>
      <c r="DS25" s="7" t="inlineStr"/>
      <c r="DT25" s="7" t="inlineStr"/>
      <c r="DU25" s="7" t="inlineStr"/>
      <c r="DV25" s="7" t="inlineStr"/>
      <c r="DW25" s="7" t="inlineStr"/>
      <c r="DX25" s="7" t="inlineStr"/>
      <c r="DY25" s="7" t="n">
        <v>4</v>
      </c>
      <c r="DZ25" s="7" t="n">
        <v>790128</v>
      </c>
      <c r="EA25" s="7" t="inlineStr"/>
      <c r="EB25" s="7" t="inlineStr"/>
      <c r="EC25" s="7" t="inlineStr"/>
      <c r="ED25" s="7" t="inlineStr"/>
      <c r="EE25" s="7" t="inlineStr"/>
      <c r="EF25" s="7" t="inlineStr"/>
      <c r="EG25" s="7">
        <f>E25+AU25+BK25+BW25+DE25</f>
        <v/>
      </c>
      <c r="EH25" s="7">
        <f>F25+AV25+BL25+BX25+DF25</f>
        <v/>
      </c>
    </row>
    <row r="26" hidden="1" outlineLevel="1">
      <c r="A26" s="5" t="n">
        <v>22</v>
      </c>
      <c r="B26" s="6" t="inlineStr">
        <is>
          <t>"AZIA SHER PARVOZ" OOO</t>
        </is>
      </c>
      <c r="C26" s="6" t="inlineStr">
        <is>
          <t>Ташкент</t>
        </is>
      </c>
      <c r="D26" s="6" t="inlineStr">
        <is>
          <t>Ташкент 1</t>
        </is>
      </c>
      <c r="E26" s="7">
        <f>G26+I26+K26+M26+O26+Q26+S26+U26+W26+Y26+AA26+AC26+AE26+AG26+AI26+AK26+AM26+AO26+AQ26+AS26</f>
        <v/>
      </c>
      <c r="F26" s="7">
        <f>H26+J26+L26+N26+P26+R26+T26+V26+X26+Z26+AB26+AD26+AF26+AH26+AJ26+AL26+AN26+AP26+AR26+AT26</f>
        <v/>
      </c>
      <c r="G26" s="7" t="inlineStr"/>
      <c r="H26" s="7" t="inlineStr"/>
      <c r="I26" s="7" t="inlineStr"/>
      <c r="J26" s="7" t="inlineStr"/>
      <c r="K26" s="7" t="inlineStr"/>
      <c r="L26" s="7" t="inlineStr"/>
      <c r="M26" s="7" t="inlineStr"/>
      <c r="N26" s="7" t="inlineStr"/>
      <c r="O26" s="7" t="inlineStr"/>
      <c r="P26" s="7" t="inlineStr"/>
      <c r="Q26" s="7" t="inlineStr"/>
      <c r="R26" s="7" t="inlineStr"/>
      <c r="S26" s="7" t="inlineStr"/>
      <c r="T26" s="7" t="inlineStr"/>
      <c r="U26" s="7" t="inlineStr"/>
      <c r="V26" s="7" t="inlineStr"/>
      <c r="W26" s="7" t="inlineStr"/>
      <c r="X26" s="7" t="inlineStr"/>
      <c r="Y26" s="7" t="inlineStr"/>
      <c r="Z26" s="7" t="inlineStr"/>
      <c r="AA26" s="7" t="inlineStr"/>
      <c r="AB26" s="7" t="inlineStr"/>
      <c r="AC26" s="7" t="inlineStr"/>
      <c r="AD26" s="7" t="inlineStr"/>
      <c r="AE26" s="7" t="inlineStr"/>
      <c r="AF26" s="7" t="inlineStr"/>
      <c r="AG26" s="7" t="inlineStr"/>
      <c r="AH26" s="7" t="inlineStr"/>
      <c r="AI26" s="7" t="inlineStr"/>
      <c r="AJ26" s="7" t="inlineStr"/>
      <c r="AK26" s="7" t="inlineStr"/>
      <c r="AL26" s="7" t="inlineStr"/>
      <c r="AM26" s="7" t="inlineStr"/>
      <c r="AN26" s="7" t="inlineStr"/>
      <c r="AO26" s="7" t="inlineStr"/>
      <c r="AP26" s="7" t="inlineStr"/>
      <c r="AQ26" s="7" t="inlineStr"/>
      <c r="AR26" s="7" t="inlineStr"/>
      <c r="AS26" s="7" t="inlineStr"/>
      <c r="AT26" s="7" t="inlineStr"/>
      <c r="AU26" s="7">
        <f>AW26+AY26+BA26+BC26+BE26+BG26+BI26</f>
        <v/>
      </c>
      <c r="AV26" s="7">
        <f>AX26+AZ26+BB26+BD26+BF26+BH26+BJ26</f>
        <v/>
      </c>
      <c r="AW26" s="7" t="n">
        <v>1</v>
      </c>
      <c r="AX26" s="7" t="n">
        <v>531815</v>
      </c>
      <c r="AY26" s="7" t="inlineStr"/>
      <c r="AZ26" s="7" t="inlineStr"/>
      <c r="BA26" s="7" t="inlineStr"/>
      <c r="BB26" s="7" t="inlineStr"/>
      <c r="BC26" s="7" t="inlineStr"/>
      <c r="BD26" s="7" t="inlineStr"/>
      <c r="BE26" s="7" t="n">
        <v>15</v>
      </c>
      <c r="BF26" s="7" t="n">
        <v>33457275</v>
      </c>
      <c r="BG26" s="7" t="inlineStr"/>
      <c r="BH26" s="7" t="inlineStr"/>
      <c r="BI26" s="7" t="inlineStr"/>
      <c r="BJ26" s="7" t="inlineStr"/>
      <c r="BK26" s="7">
        <f>BM26+BO26+BQ26+BS26+BU26</f>
        <v/>
      </c>
      <c r="BL26" s="7">
        <f>BN26+BP26+BR26+BT26+BV26</f>
        <v/>
      </c>
      <c r="BM26" s="7" t="inlineStr"/>
      <c r="BN26" s="7" t="inlineStr"/>
      <c r="BO26" s="7" t="inlineStr"/>
      <c r="BP26" s="7" t="inlineStr"/>
      <c r="BQ26" s="7" t="n">
        <v>29</v>
      </c>
      <c r="BR26" s="7" t="n">
        <v>51650015</v>
      </c>
      <c r="BS26" s="7" t="inlineStr"/>
      <c r="BT26" s="7" t="inlineStr"/>
      <c r="BU26" s="7" t="inlineStr"/>
      <c r="BV26" s="7" t="inlineStr"/>
      <c r="BW26" s="7">
        <f>BY26+CA26+CC26+CE26+CG26+CI26+CK26+CM26+CO26+CQ26+CS26+CU26+CW26+CY26+DA26+DC26</f>
        <v/>
      </c>
      <c r="BX26" s="7">
        <f>BZ26+CB26+CD26+CF26+CH26+CJ26+CL26+CN26+CP26+CR26+CT26+CV26+CX26+CZ26+DB26+DD26</f>
        <v/>
      </c>
      <c r="BY26" s="7" t="inlineStr"/>
      <c r="BZ26" s="7" t="inlineStr"/>
      <c r="CA26" s="7" t="inlineStr"/>
      <c r="CB26" s="7" t="inlineStr"/>
      <c r="CC26" s="7" t="inlineStr"/>
      <c r="CD26" s="7" t="inlineStr"/>
      <c r="CE26" s="7" t="inlineStr"/>
      <c r="CF26" s="7" t="inlineStr"/>
      <c r="CG26" s="7" t="inlineStr"/>
      <c r="CH26" s="7" t="inlineStr"/>
      <c r="CI26" s="7" t="inlineStr"/>
      <c r="CJ26" s="7" t="inlineStr"/>
      <c r="CK26" s="7" t="inlineStr"/>
      <c r="CL26" s="7" t="inlineStr"/>
      <c r="CM26" s="7" t="inlineStr"/>
      <c r="CN26" s="7" t="inlineStr"/>
      <c r="CO26" s="7" t="inlineStr"/>
      <c r="CP26" s="7" t="inlineStr"/>
      <c r="CQ26" s="7" t="inlineStr"/>
      <c r="CR26" s="7" t="inlineStr"/>
      <c r="CS26" s="7" t="inlineStr"/>
      <c r="CT26" s="7" t="inlineStr"/>
      <c r="CU26" s="7" t="inlineStr"/>
      <c r="CV26" s="7" t="inlineStr"/>
      <c r="CW26" s="7" t="inlineStr"/>
      <c r="CX26" s="7" t="inlineStr"/>
      <c r="CY26" s="7" t="inlineStr"/>
      <c r="CZ26" s="7" t="inlineStr"/>
      <c r="DA26" s="7" t="inlineStr"/>
      <c r="DB26" s="7" t="inlineStr"/>
      <c r="DC26" s="7" t="inlineStr"/>
      <c r="DD26" s="7" t="inlineStr"/>
      <c r="DE26" s="7">
        <f>DG26+DI26+DK26+DM26+DO26+DQ26+DS26+DU26+DW26+DY26+EA26+EC26+EE26</f>
        <v/>
      </c>
      <c r="DF26" s="7">
        <f>DH26+DJ26+DL26+DN26+DP26+DR26+DT26+DV26+DX26+DZ26+EB26+ED26+EF26</f>
        <v/>
      </c>
      <c r="DG26" s="7" t="inlineStr"/>
      <c r="DH26" s="7" t="inlineStr"/>
      <c r="DI26" s="7" t="inlineStr"/>
      <c r="DJ26" s="7" t="inlineStr"/>
      <c r="DK26" s="7" t="inlineStr"/>
      <c r="DL26" s="7" t="inlineStr"/>
      <c r="DM26" s="7" t="inlineStr"/>
      <c r="DN26" s="7" t="inlineStr"/>
      <c r="DO26" s="7" t="inlineStr"/>
      <c r="DP26" s="7" t="inlineStr"/>
      <c r="DQ26" s="7" t="inlineStr"/>
      <c r="DR26" s="7" t="inlineStr"/>
      <c r="DS26" s="7" t="inlineStr"/>
      <c r="DT26" s="7" t="inlineStr"/>
      <c r="DU26" s="7" t="inlineStr"/>
      <c r="DV26" s="7" t="inlineStr"/>
      <c r="DW26" s="7" t="inlineStr"/>
      <c r="DX26" s="7" t="inlineStr"/>
      <c r="DY26" s="7" t="inlineStr"/>
      <c r="DZ26" s="7" t="inlineStr"/>
      <c r="EA26" s="7" t="inlineStr"/>
      <c r="EB26" s="7" t="inlineStr"/>
      <c r="EC26" s="7" t="inlineStr"/>
      <c r="ED26" s="7" t="inlineStr"/>
      <c r="EE26" s="7" t="inlineStr"/>
      <c r="EF26" s="7" t="inlineStr"/>
      <c r="EG26" s="7">
        <f>E26+AU26+BK26+BW26+DE26</f>
        <v/>
      </c>
      <c r="EH26" s="7">
        <f>F26+AV26+BL26+BX26+DF26</f>
        <v/>
      </c>
    </row>
    <row r="27" hidden="1" outlineLevel="1">
      <c r="A27" s="5" t="n">
        <v>23</v>
      </c>
      <c r="B27" s="6" t="inlineStr">
        <is>
          <t>"AZIMJON NOZIM FARM" MChJ</t>
        </is>
      </c>
      <c r="C27" s="6" t="inlineStr">
        <is>
          <t>Ташкент</t>
        </is>
      </c>
      <c r="D27" s="6" t="inlineStr">
        <is>
          <t>Ташкент 1</t>
        </is>
      </c>
      <c r="E27" s="7">
        <f>G27+I27+K27+M27+O27+Q27+S27+U27+W27+Y27+AA27+AC27+AE27+AG27+AI27+AK27+AM27+AO27+AQ27+AS27</f>
        <v/>
      </c>
      <c r="F27" s="7">
        <f>H27+J27+L27+N27+P27+R27+T27+V27+X27+Z27+AB27+AD27+AF27+AH27+AJ27+AL27+AN27+AP27+AR27+AT27</f>
        <v/>
      </c>
      <c r="G27" s="7" t="inlineStr"/>
      <c r="H27" s="7" t="inlineStr"/>
      <c r="I27" s="7" t="n">
        <v>10</v>
      </c>
      <c r="J27" s="7" t="n">
        <v>3431400</v>
      </c>
      <c r="K27" s="7" t="inlineStr"/>
      <c r="L27" s="7" t="inlineStr"/>
      <c r="M27" s="7" t="inlineStr"/>
      <c r="N27" s="7" t="inlineStr"/>
      <c r="O27" s="7" t="inlineStr"/>
      <c r="P27" s="7" t="inlineStr"/>
      <c r="Q27" s="7" t="inlineStr"/>
      <c r="R27" s="7" t="inlineStr"/>
      <c r="S27" s="7" t="inlineStr"/>
      <c r="T27" s="7" t="inlineStr"/>
      <c r="U27" s="7" t="inlineStr"/>
      <c r="V27" s="7" t="inlineStr"/>
      <c r="W27" s="7" t="inlineStr"/>
      <c r="X27" s="7" t="inlineStr"/>
      <c r="Y27" s="7" t="inlineStr"/>
      <c r="Z27" s="7" t="inlineStr"/>
      <c r="AA27" s="7" t="inlineStr"/>
      <c r="AB27" s="7" t="inlineStr"/>
      <c r="AC27" s="7" t="inlineStr"/>
      <c r="AD27" s="7" t="inlineStr"/>
      <c r="AE27" s="7" t="inlineStr"/>
      <c r="AF27" s="7" t="inlineStr"/>
      <c r="AG27" s="7" t="inlineStr"/>
      <c r="AH27" s="7" t="inlineStr"/>
      <c r="AI27" s="7" t="inlineStr"/>
      <c r="AJ27" s="7" t="inlineStr"/>
      <c r="AK27" s="7" t="inlineStr"/>
      <c r="AL27" s="7" t="inlineStr"/>
      <c r="AM27" s="7" t="inlineStr"/>
      <c r="AN27" s="7" t="inlineStr"/>
      <c r="AO27" s="7" t="inlineStr"/>
      <c r="AP27" s="7" t="inlineStr"/>
      <c r="AQ27" s="7" t="inlineStr"/>
      <c r="AR27" s="7" t="inlineStr"/>
      <c r="AS27" s="7" t="inlineStr"/>
      <c r="AT27" s="7" t="inlineStr"/>
      <c r="AU27" s="7">
        <f>AW27+AY27+BA27+BC27+BE27+BG27+BI27</f>
        <v/>
      </c>
      <c r="AV27" s="7">
        <f>AX27+AZ27+BB27+BD27+BF27+BH27+BJ27</f>
        <v/>
      </c>
      <c r="AW27" s="7" t="inlineStr"/>
      <c r="AX27" s="7" t="inlineStr"/>
      <c r="AY27" s="7" t="inlineStr"/>
      <c r="AZ27" s="7" t="inlineStr"/>
      <c r="BA27" s="7" t="inlineStr"/>
      <c r="BB27" s="7" t="inlineStr"/>
      <c r="BC27" s="7" t="inlineStr"/>
      <c r="BD27" s="7" t="inlineStr"/>
      <c r="BE27" s="7" t="inlineStr"/>
      <c r="BF27" s="7" t="inlineStr"/>
      <c r="BG27" s="7" t="inlineStr"/>
      <c r="BH27" s="7" t="inlineStr"/>
      <c r="BI27" s="7" t="inlineStr"/>
      <c r="BJ27" s="7" t="inlineStr"/>
      <c r="BK27" s="7">
        <f>BM27+BO27+BQ27+BS27+BU27</f>
        <v/>
      </c>
      <c r="BL27" s="7">
        <f>BN27+BP27+BR27+BT27+BV27</f>
        <v/>
      </c>
      <c r="BM27" s="7" t="inlineStr"/>
      <c r="BN27" s="7" t="inlineStr"/>
      <c r="BO27" s="7" t="n">
        <v>20</v>
      </c>
      <c r="BP27" s="7" t="n">
        <v>9046400</v>
      </c>
      <c r="BQ27" s="7" t="n">
        <v>15</v>
      </c>
      <c r="BR27" s="7" t="n">
        <v>13403925</v>
      </c>
      <c r="BS27" s="7" t="inlineStr"/>
      <c r="BT27" s="7" t="inlineStr"/>
      <c r="BU27" s="7" t="inlineStr"/>
      <c r="BV27" s="7" t="inlineStr"/>
      <c r="BW27" s="7">
        <f>BY27+CA27+CC27+CE27+CG27+CI27+CK27+CM27+CO27+CQ27+CS27+CU27+CW27+CY27+DA27+DC27</f>
        <v/>
      </c>
      <c r="BX27" s="7">
        <f>BZ27+CB27+CD27+CF27+CH27+CJ27+CL27+CN27+CP27+CR27+CT27+CV27+CX27+CZ27+DB27+DD27</f>
        <v/>
      </c>
      <c r="BY27" s="7" t="inlineStr"/>
      <c r="BZ27" s="7" t="inlineStr"/>
      <c r="CA27" s="7" t="inlineStr"/>
      <c r="CB27" s="7" t="inlineStr"/>
      <c r="CC27" s="7" t="n">
        <v>3</v>
      </c>
      <c r="CD27" s="7" t="n">
        <v>574137</v>
      </c>
      <c r="CE27" s="7" t="inlineStr"/>
      <c r="CF27" s="7" t="inlineStr"/>
      <c r="CG27" s="7" t="inlineStr"/>
      <c r="CH27" s="7" t="inlineStr"/>
      <c r="CI27" s="7" t="inlineStr"/>
      <c r="CJ27" s="7" t="inlineStr"/>
      <c r="CK27" s="7" t="inlineStr"/>
      <c r="CL27" s="7" t="inlineStr"/>
      <c r="CM27" s="7" t="inlineStr"/>
      <c r="CN27" s="7" t="inlineStr"/>
      <c r="CO27" s="7" t="inlineStr"/>
      <c r="CP27" s="7" t="inlineStr"/>
      <c r="CQ27" s="7" t="inlineStr"/>
      <c r="CR27" s="7" t="inlineStr"/>
      <c r="CS27" s="7" t="inlineStr"/>
      <c r="CT27" s="7" t="inlineStr"/>
      <c r="CU27" s="7" t="inlineStr"/>
      <c r="CV27" s="7" t="inlineStr"/>
      <c r="CW27" s="7" t="inlineStr"/>
      <c r="CX27" s="7" t="inlineStr"/>
      <c r="CY27" s="7" t="inlineStr"/>
      <c r="CZ27" s="7" t="inlineStr"/>
      <c r="DA27" s="7" t="inlineStr"/>
      <c r="DB27" s="7" t="inlineStr"/>
      <c r="DC27" s="7" t="inlineStr"/>
      <c r="DD27" s="7" t="inlineStr"/>
      <c r="DE27" s="7">
        <f>DG27+DI27+DK27+DM27+DO27+DQ27+DS27+DU27+DW27+DY27+EA27+EC27+EE27</f>
        <v/>
      </c>
      <c r="DF27" s="7">
        <f>DH27+DJ27+DL27+DN27+DP27+DR27+DT27+DV27+DX27+DZ27+EB27+ED27+EF27</f>
        <v/>
      </c>
      <c r="DG27" s="7" t="inlineStr"/>
      <c r="DH27" s="7" t="inlineStr"/>
      <c r="DI27" s="7" t="inlineStr"/>
      <c r="DJ27" s="7" t="inlineStr"/>
      <c r="DK27" s="7" t="inlineStr"/>
      <c r="DL27" s="7" t="inlineStr"/>
      <c r="DM27" s="7" t="inlineStr"/>
      <c r="DN27" s="7" t="inlineStr"/>
      <c r="DO27" s="7" t="inlineStr"/>
      <c r="DP27" s="7" t="inlineStr"/>
      <c r="DQ27" s="7" t="inlineStr"/>
      <c r="DR27" s="7" t="inlineStr"/>
      <c r="DS27" s="7" t="inlineStr"/>
      <c r="DT27" s="7" t="inlineStr"/>
      <c r="DU27" s="7" t="inlineStr"/>
      <c r="DV27" s="7" t="inlineStr"/>
      <c r="DW27" s="7" t="n">
        <v>10</v>
      </c>
      <c r="DX27" s="7" t="n">
        <v>4762200</v>
      </c>
      <c r="DY27" s="7" t="inlineStr"/>
      <c r="DZ27" s="7" t="inlineStr"/>
      <c r="EA27" s="7" t="n">
        <v>5</v>
      </c>
      <c r="EB27" s="7" t="n">
        <v>1211325</v>
      </c>
      <c r="EC27" s="7" t="n">
        <v>5</v>
      </c>
      <c r="ED27" s="7" t="n">
        <v>2186900</v>
      </c>
      <c r="EE27" s="7" t="n">
        <v>5</v>
      </c>
      <c r="EF27" s="7" t="n">
        <v>1269575</v>
      </c>
      <c r="EG27" s="7">
        <f>E27+AU27+BK27+BW27+DE27</f>
        <v/>
      </c>
      <c r="EH27" s="7">
        <f>F27+AV27+BL27+BX27+DF27</f>
        <v/>
      </c>
    </row>
    <row r="28" hidden="1" outlineLevel="1">
      <c r="A28" s="5" t="n">
        <v>24</v>
      </c>
      <c r="B28" s="6" t="inlineStr">
        <is>
          <t>"AZIYA DREAM PHARMA" MCHJ</t>
        </is>
      </c>
      <c r="C28" s="6" t="inlineStr">
        <is>
          <t>Ташкент</t>
        </is>
      </c>
      <c r="D28" s="6" t="inlineStr">
        <is>
          <t>Ташкент 1</t>
        </is>
      </c>
      <c r="E28" s="7">
        <f>G28+I28+K28+M28+O28+Q28+S28+U28+W28+Y28+AA28+AC28+AE28+AG28+AI28+AK28+AM28+AO28+AQ28+AS28</f>
        <v/>
      </c>
      <c r="F28" s="7">
        <f>H28+J28+L28+N28+P28+R28+T28+V28+X28+Z28+AB28+AD28+AF28+AH28+AJ28+AL28+AN28+AP28+AR28+AT28</f>
        <v/>
      </c>
      <c r="G28" s="7" t="inlineStr"/>
      <c r="H28" s="7" t="inlineStr"/>
      <c r="I28" s="7" t="inlineStr"/>
      <c r="J28" s="7" t="inlineStr"/>
      <c r="K28" s="7" t="n">
        <v>2</v>
      </c>
      <c r="L28" s="7" t="n">
        <v>147200</v>
      </c>
      <c r="M28" s="7" t="n">
        <v>5</v>
      </c>
      <c r="N28" s="7" t="n">
        <v>825750</v>
      </c>
      <c r="O28" s="7" t="inlineStr"/>
      <c r="P28" s="7" t="inlineStr"/>
      <c r="Q28" s="7" t="n">
        <v>5</v>
      </c>
      <c r="R28" s="7" t="n">
        <v>1687375</v>
      </c>
      <c r="S28" s="7" t="inlineStr"/>
      <c r="T28" s="7" t="inlineStr"/>
      <c r="U28" s="7" t="inlineStr"/>
      <c r="V28" s="7" t="inlineStr"/>
      <c r="W28" s="7" t="inlineStr"/>
      <c r="X28" s="7" t="inlineStr"/>
      <c r="Y28" s="7" t="inlineStr"/>
      <c r="Z28" s="7" t="inlineStr"/>
      <c r="AA28" s="7" t="inlineStr"/>
      <c r="AB28" s="7" t="inlineStr"/>
      <c r="AC28" s="7" t="inlineStr"/>
      <c r="AD28" s="7" t="inlineStr"/>
      <c r="AE28" s="7" t="inlineStr"/>
      <c r="AF28" s="7" t="inlineStr"/>
      <c r="AG28" s="7" t="inlineStr"/>
      <c r="AH28" s="7" t="inlineStr"/>
      <c r="AI28" s="7" t="inlineStr"/>
      <c r="AJ28" s="7" t="inlineStr"/>
      <c r="AK28" s="7" t="inlineStr"/>
      <c r="AL28" s="7" t="inlineStr"/>
      <c r="AM28" s="7" t="inlineStr"/>
      <c r="AN28" s="7" t="inlineStr"/>
      <c r="AO28" s="7" t="inlineStr"/>
      <c r="AP28" s="7" t="inlineStr"/>
      <c r="AQ28" s="7" t="inlineStr"/>
      <c r="AR28" s="7" t="inlineStr"/>
      <c r="AS28" s="7" t="inlineStr"/>
      <c r="AT28" s="7" t="inlineStr"/>
      <c r="AU28" s="7">
        <f>AW28+AY28+BA28+BC28+BE28+BG28+BI28</f>
        <v/>
      </c>
      <c r="AV28" s="7">
        <f>AX28+AZ28+BB28+BD28+BF28+BH28+BJ28</f>
        <v/>
      </c>
      <c r="AW28" s="7" t="inlineStr"/>
      <c r="AX28" s="7" t="inlineStr"/>
      <c r="AY28" s="7" t="inlineStr"/>
      <c r="AZ28" s="7" t="inlineStr"/>
      <c r="BA28" s="7" t="n">
        <v>5</v>
      </c>
      <c r="BB28" s="7" t="n">
        <v>1311000</v>
      </c>
      <c r="BC28" s="7" t="inlineStr"/>
      <c r="BD28" s="7" t="inlineStr"/>
      <c r="BE28" s="7" t="inlineStr"/>
      <c r="BF28" s="7" t="inlineStr"/>
      <c r="BG28" s="7" t="inlineStr"/>
      <c r="BH28" s="7" t="inlineStr"/>
      <c r="BI28" s="7" t="inlineStr"/>
      <c r="BJ28" s="7" t="inlineStr"/>
      <c r="BK28" s="7">
        <f>BM28+BO28+BQ28+BS28+BU28</f>
        <v/>
      </c>
      <c r="BL28" s="7">
        <f>BN28+BP28+BR28+BT28+BV28</f>
        <v/>
      </c>
      <c r="BM28" s="7" t="inlineStr"/>
      <c r="BN28" s="7" t="inlineStr"/>
      <c r="BO28" s="7" t="inlineStr"/>
      <c r="BP28" s="7" t="inlineStr"/>
      <c r="BQ28" s="7" t="inlineStr"/>
      <c r="BR28" s="7" t="inlineStr"/>
      <c r="BS28" s="7" t="inlineStr"/>
      <c r="BT28" s="7" t="inlineStr"/>
      <c r="BU28" s="7" t="inlineStr"/>
      <c r="BV28" s="7" t="inlineStr"/>
      <c r="BW28" s="7">
        <f>BY28+CA28+CC28+CE28+CG28+CI28+CK28+CM28+CO28+CQ28+CS28+CU28+CW28+CY28+DA28+DC28</f>
        <v/>
      </c>
      <c r="BX28" s="7">
        <f>BZ28+CB28+CD28+CF28+CH28+CJ28+CL28+CN28+CP28+CR28+CT28+CV28+CX28+CZ28+DB28+DD28</f>
        <v/>
      </c>
      <c r="BY28" s="7" t="inlineStr"/>
      <c r="BZ28" s="7" t="inlineStr"/>
      <c r="CA28" s="7" t="inlineStr"/>
      <c r="CB28" s="7" t="inlineStr"/>
      <c r="CC28" s="7" t="inlineStr"/>
      <c r="CD28" s="7" t="inlineStr"/>
      <c r="CE28" s="7" t="inlineStr"/>
      <c r="CF28" s="7" t="inlineStr"/>
      <c r="CG28" s="7" t="inlineStr"/>
      <c r="CH28" s="7" t="inlineStr"/>
      <c r="CI28" s="7" t="inlineStr"/>
      <c r="CJ28" s="7" t="inlineStr"/>
      <c r="CK28" s="7" t="inlineStr"/>
      <c r="CL28" s="7" t="inlineStr"/>
      <c r="CM28" s="7" t="inlineStr"/>
      <c r="CN28" s="7" t="inlineStr"/>
      <c r="CO28" s="7" t="n">
        <v>5</v>
      </c>
      <c r="CP28" s="7" t="n">
        <v>1495500</v>
      </c>
      <c r="CQ28" s="7" t="inlineStr"/>
      <c r="CR28" s="7" t="inlineStr"/>
      <c r="CS28" s="7" t="inlineStr"/>
      <c r="CT28" s="7" t="inlineStr"/>
      <c r="CU28" s="7" t="inlineStr"/>
      <c r="CV28" s="7" t="inlineStr"/>
      <c r="CW28" s="7" t="inlineStr"/>
      <c r="CX28" s="7" t="inlineStr"/>
      <c r="CY28" s="7" t="inlineStr"/>
      <c r="CZ28" s="7" t="inlineStr"/>
      <c r="DA28" s="7" t="inlineStr"/>
      <c r="DB28" s="7" t="inlineStr"/>
      <c r="DC28" s="7" t="inlineStr"/>
      <c r="DD28" s="7" t="inlineStr"/>
      <c r="DE28" s="7">
        <f>DG28+DI28+DK28+DM28+DO28+DQ28+DS28+DU28+DW28+DY28+EA28+EC28+EE28</f>
        <v/>
      </c>
      <c r="DF28" s="7">
        <f>DH28+DJ28+DL28+DN28+DP28+DR28+DT28+DV28+DX28+DZ28+EB28+ED28+EF28</f>
        <v/>
      </c>
      <c r="DG28" s="7" t="inlineStr"/>
      <c r="DH28" s="7" t="inlineStr"/>
      <c r="DI28" s="7" t="inlineStr"/>
      <c r="DJ28" s="7" t="inlineStr"/>
      <c r="DK28" s="7" t="inlineStr"/>
      <c r="DL28" s="7" t="inlineStr"/>
      <c r="DM28" s="7" t="inlineStr"/>
      <c r="DN28" s="7" t="inlineStr"/>
      <c r="DO28" s="7" t="inlineStr"/>
      <c r="DP28" s="7" t="inlineStr"/>
      <c r="DQ28" s="7" t="inlineStr"/>
      <c r="DR28" s="7" t="inlineStr"/>
      <c r="DS28" s="7" t="n">
        <v>2</v>
      </c>
      <c r="DT28" s="7" t="n">
        <v>192120</v>
      </c>
      <c r="DU28" s="7" t="n">
        <v>5</v>
      </c>
      <c r="DV28" s="7" t="n">
        <v>651750</v>
      </c>
      <c r="DW28" s="7" t="inlineStr"/>
      <c r="DX28" s="7" t="inlineStr"/>
      <c r="DY28" s="7" t="inlineStr"/>
      <c r="DZ28" s="7" t="inlineStr"/>
      <c r="EA28" s="7" t="inlineStr"/>
      <c r="EB28" s="7" t="inlineStr"/>
      <c r="EC28" s="7" t="inlineStr"/>
      <c r="ED28" s="7" t="inlineStr"/>
      <c r="EE28" s="7" t="inlineStr"/>
      <c r="EF28" s="7" t="inlineStr"/>
      <c r="EG28" s="7">
        <f>E28+AU28+BK28+BW28+DE28</f>
        <v/>
      </c>
      <c r="EH28" s="7">
        <f>F28+AV28+BL28+BX28+DF28</f>
        <v/>
      </c>
    </row>
    <row r="29" hidden="1" outlineLevel="1">
      <c r="A29" s="5" t="n">
        <v>25</v>
      </c>
      <c r="B29" s="6" t="inlineStr">
        <is>
          <t>"AZIZ TARAQIYOT FARM" MCHJ</t>
        </is>
      </c>
      <c r="C29" s="6" t="inlineStr">
        <is>
          <t>Ташкент</t>
        </is>
      </c>
      <c r="D29" s="6" t="inlineStr">
        <is>
          <t>Ташкент 1</t>
        </is>
      </c>
      <c r="E29" s="7">
        <f>G29+I29+K29+M29+O29+Q29+S29+U29+W29+Y29+AA29+AC29+AE29+AG29+AI29+AK29+AM29+AO29+AQ29+AS29</f>
        <v/>
      </c>
      <c r="F29" s="7">
        <f>H29+J29+L29+N29+P29+R29+T29+V29+X29+Z29+AB29+AD29+AF29+AH29+AJ29+AL29+AN29+AP29+AR29+AT29</f>
        <v/>
      </c>
      <c r="G29" s="7" t="inlineStr"/>
      <c r="H29" s="7" t="inlineStr"/>
      <c r="I29" s="7" t="inlineStr"/>
      <c r="J29" s="7" t="inlineStr"/>
      <c r="K29" s="7" t="inlineStr"/>
      <c r="L29" s="7" t="inlineStr"/>
      <c r="M29" s="7" t="inlineStr"/>
      <c r="N29" s="7" t="inlineStr"/>
      <c r="O29" s="7" t="inlineStr"/>
      <c r="P29" s="7" t="inlineStr"/>
      <c r="Q29" s="7" t="n">
        <v>3</v>
      </c>
      <c r="R29" s="7" t="n">
        <v>607455</v>
      </c>
      <c r="S29" s="7" t="inlineStr"/>
      <c r="T29" s="7" t="inlineStr"/>
      <c r="U29" s="7" t="inlineStr"/>
      <c r="V29" s="7" t="inlineStr"/>
      <c r="W29" s="7" t="inlineStr"/>
      <c r="X29" s="7" t="inlineStr"/>
      <c r="Y29" s="7" t="inlineStr"/>
      <c r="Z29" s="7" t="inlineStr"/>
      <c r="AA29" s="7" t="inlineStr"/>
      <c r="AB29" s="7" t="inlineStr"/>
      <c r="AC29" s="7" t="n">
        <v>10</v>
      </c>
      <c r="AD29" s="7" t="n">
        <v>3220500</v>
      </c>
      <c r="AE29" s="7" t="inlineStr"/>
      <c r="AF29" s="7" t="inlineStr"/>
      <c r="AG29" s="7" t="inlineStr"/>
      <c r="AH29" s="7" t="inlineStr"/>
      <c r="AI29" s="7" t="n">
        <v>10</v>
      </c>
      <c r="AJ29" s="7" t="n">
        <v>2245500</v>
      </c>
      <c r="AK29" s="7" t="inlineStr"/>
      <c r="AL29" s="7" t="inlineStr"/>
      <c r="AM29" s="7" t="inlineStr"/>
      <c r="AN29" s="7" t="inlineStr"/>
      <c r="AO29" s="7" t="inlineStr"/>
      <c r="AP29" s="7" t="inlineStr"/>
      <c r="AQ29" s="7" t="inlineStr"/>
      <c r="AR29" s="7" t="inlineStr"/>
      <c r="AS29" s="7" t="inlineStr"/>
      <c r="AT29" s="7" t="inlineStr"/>
      <c r="AU29" s="7">
        <f>AW29+AY29+BA29+BC29+BE29+BG29+BI29</f>
        <v/>
      </c>
      <c r="AV29" s="7">
        <f>AX29+AZ29+BB29+BD29+BF29+BH29+BJ29</f>
        <v/>
      </c>
      <c r="AW29" s="7" t="inlineStr"/>
      <c r="AX29" s="7" t="inlineStr"/>
      <c r="AY29" s="7" t="inlineStr"/>
      <c r="AZ29" s="7" t="inlineStr"/>
      <c r="BA29" s="7" t="inlineStr"/>
      <c r="BB29" s="7" t="inlineStr"/>
      <c r="BC29" s="7" t="inlineStr"/>
      <c r="BD29" s="7" t="inlineStr"/>
      <c r="BE29" s="7" t="inlineStr"/>
      <c r="BF29" s="7" t="inlineStr"/>
      <c r="BG29" s="7" t="inlineStr"/>
      <c r="BH29" s="7" t="inlineStr"/>
      <c r="BI29" s="7" t="inlineStr"/>
      <c r="BJ29" s="7" t="inlineStr"/>
      <c r="BK29" s="7">
        <f>BM29+BO29+BQ29+BS29+BU29</f>
        <v/>
      </c>
      <c r="BL29" s="7">
        <f>BN29+BP29+BR29+BT29+BV29</f>
        <v/>
      </c>
      <c r="BM29" s="7" t="inlineStr"/>
      <c r="BN29" s="7" t="inlineStr"/>
      <c r="BO29" s="7" t="inlineStr"/>
      <c r="BP29" s="7" t="inlineStr"/>
      <c r="BQ29" s="7" t="inlineStr"/>
      <c r="BR29" s="7" t="inlineStr"/>
      <c r="BS29" s="7" t="inlineStr"/>
      <c r="BT29" s="7" t="inlineStr"/>
      <c r="BU29" s="7" t="inlineStr"/>
      <c r="BV29" s="7" t="inlineStr"/>
      <c r="BW29" s="7">
        <f>BY29+CA29+CC29+CE29+CG29+CI29+CK29+CM29+CO29+CQ29+CS29+CU29+CW29+CY29+DA29+DC29</f>
        <v/>
      </c>
      <c r="BX29" s="7">
        <f>BZ29+CB29+CD29+CF29+CH29+CJ29+CL29+CN29+CP29+CR29+CT29+CV29+CX29+CZ29+DB29+DD29</f>
        <v/>
      </c>
      <c r="BY29" s="7" t="inlineStr"/>
      <c r="BZ29" s="7" t="inlineStr"/>
      <c r="CA29" s="7" t="inlineStr"/>
      <c r="CB29" s="7" t="inlineStr"/>
      <c r="CC29" s="7" t="inlineStr"/>
      <c r="CD29" s="7" t="inlineStr"/>
      <c r="CE29" s="7" t="inlineStr"/>
      <c r="CF29" s="7" t="inlineStr"/>
      <c r="CG29" s="7" t="inlineStr"/>
      <c r="CH29" s="7" t="inlineStr"/>
      <c r="CI29" s="7" t="inlineStr"/>
      <c r="CJ29" s="7" t="inlineStr"/>
      <c r="CK29" s="7" t="inlineStr"/>
      <c r="CL29" s="7" t="inlineStr"/>
      <c r="CM29" s="7" t="inlineStr"/>
      <c r="CN29" s="7" t="inlineStr"/>
      <c r="CO29" s="7" t="inlineStr"/>
      <c r="CP29" s="7" t="inlineStr"/>
      <c r="CQ29" s="7" t="inlineStr"/>
      <c r="CR29" s="7" t="inlineStr"/>
      <c r="CS29" s="7" t="inlineStr"/>
      <c r="CT29" s="7" t="inlineStr"/>
      <c r="CU29" s="7" t="inlineStr"/>
      <c r="CV29" s="7" t="inlineStr"/>
      <c r="CW29" s="7" t="inlineStr"/>
      <c r="CX29" s="7" t="inlineStr"/>
      <c r="CY29" s="7" t="inlineStr"/>
      <c r="CZ29" s="7" t="inlineStr"/>
      <c r="DA29" s="7" t="inlineStr"/>
      <c r="DB29" s="7" t="inlineStr"/>
      <c r="DC29" s="7" t="inlineStr"/>
      <c r="DD29" s="7" t="inlineStr"/>
      <c r="DE29" s="7">
        <f>DG29+DI29+DK29+DM29+DO29+DQ29+DS29+DU29+DW29+DY29+EA29+EC29+EE29</f>
        <v/>
      </c>
      <c r="DF29" s="7">
        <f>DH29+DJ29+DL29+DN29+DP29+DR29+DT29+DV29+DX29+DZ29+EB29+ED29+EF29</f>
        <v/>
      </c>
      <c r="DG29" s="7" t="inlineStr"/>
      <c r="DH29" s="7" t="inlineStr"/>
      <c r="DI29" s="7" t="inlineStr"/>
      <c r="DJ29" s="7" t="inlineStr"/>
      <c r="DK29" s="7" t="inlineStr"/>
      <c r="DL29" s="7" t="inlineStr"/>
      <c r="DM29" s="7" t="inlineStr"/>
      <c r="DN29" s="7" t="inlineStr"/>
      <c r="DO29" s="7" t="inlineStr"/>
      <c r="DP29" s="7" t="inlineStr"/>
      <c r="DQ29" s="7" t="inlineStr"/>
      <c r="DR29" s="7" t="inlineStr"/>
      <c r="DS29" s="7" t="inlineStr"/>
      <c r="DT29" s="7" t="inlineStr"/>
      <c r="DU29" s="7" t="inlineStr"/>
      <c r="DV29" s="7" t="inlineStr"/>
      <c r="DW29" s="7" t="inlineStr"/>
      <c r="DX29" s="7" t="inlineStr"/>
      <c r="DY29" s="7" t="inlineStr"/>
      <c r="DZ29" s="7" t="inlineStr"/>
      <c r="EA29" s="7" t="inlineStr"/>
      <c r="EB29" s="7" t="inlineStr"/>
      <c r="EC29" s="7" t="inlineStr"/>
      <c r="ED29" s="7" t="inlineStr"/>
      <c r="EE29" s="7" t="inlineStr"/>
      <c r="EF29" s="7" t="inlineStr"/>
      <c r="EG29" s="7">
        <f>E29+AU29+BK29+BW29+DE29</f>
        <v/>
      </c>
      <c r="EH29" s="7">
        <f>F29+AV29+BL29+BX29+DF29</f>
        <v/>
      </c>
    </row>
    <row r="30" hidden="1" outlineLevel="1">
      <c r="A30" s="5" t="n">
        <v>26</v>
      </c>
      <c r="B30" s="6" t="inlineStr">
        <is>
          <t>"AZIZA JURAEVA FARM" MCHJ</t>
        </is>
      </c>
      <c r="C30" s="6" t="inlineStr">
        <is>
          <t>Ташкент</t>
        </is>
      </c>
      <c r="D30" s="6" t="inlineStr">
        <is>
          <t>Ташкент 1</t>
        </is>
      </c>
      <c r="E30" s="7">
        <f>G30+I30+K30+M30+O30+Q30+S30+U30+W30+Y30+AA30+AC30+AE30+AG30+AI30+AK30+AM30+AO30+AQ30+AS30</f>
        <v/>
      </c>
      <c r="F30" s="7">
        <f>H30+J30+L30+N30+P30+R30+T30+V30+X30+Z30+AB30+AD30+AF30+AH30+AJ30+AL30+AN30+AP30+AR30+AT30</f>
        <v/>
      </c>
      <c r="G30" s="7" t="inlineStr"/>
      <c r="H30" s="7" t="inlineStr"/>
      <c r="I30" s="7" t="n">
        <v>1</v>
      </c>
      <c r="J30" s="7" t="n">
        <v>34314</v>
      </c>
      <c r="K30" s="7" t="n">
        <v>1</v>
      </c>
      <c r="L30" s="7" t="n">
        <v>35696</v>
      </c>
      <c r="M30" s="7" t="inlineStr"/>
      <c r="N30" s="7" t="inlineStr"/>
      <c r="O30" s="7" t="inlineStr"/>
      <c r="P30" s="7" t="inlineStr"/>
      <c r="Q30" s="7" t="inlineStr"/>
      <c r="R30" s="7" t="inlineStr"/>
      <c r="S30" s="7" t="inlineStr"/>
      <c r="T30" s="7" t="inlineStr"/>
      <c r="U30" s="7" t="inlineStr"/>
      <c r="V30" s="7" t="inlineStr"/>
      <c r="W30" s="7" t="inlineStr"/>
      <c r="X30" s="7" t="inlineStr"/>
      <c r="Y30" s="7" t="inlineStr"/>
      <c r="Z30" s="7" t="inlineStr"/>
      <c r="AA30" s="7" t="n">
        <v>1</v>
      </c>
      <c r="AB30" s="7" t="n">
        <v>43083</v>
      </c>
      <c r="AC30" s="7" t="n">
        <v>1</v>
      </c>
      <c r="AD30" s="7" t="n">
        <v>31239</v>
      </c>
      <c r="AE30" s="7" t="inlineStr"/>
      <c r="AF30" s="7" t="inlineStr"/>
      <c r="AG30" s="7" t="inlineStr"/>
      <c r="AH30" s="7" t="inlineStr"/>
      <c r="AI30" s="7" t="inlineStr"/>
      <c r="AJ30" s="7" t="inlineStr"/>
      <c r="AK30" s="7" t="inlineStr"/>
      <c r="AL30" s="7" t="inlineStr"/>
      <c r="AM30" s="7" t="inlineStr"/>
      <c r="AN30" s="7" t="inlineStr"/>
      <c r="AO30" s="7" t="inlineStr"/>
      <c r="AP30" s="7" t="inlineStr"/>
      <c r="AQ30" s="7" t="inlineStr"/>
      <c r="AR30" s="7" t="inlineStr"/>
      <c r="AS30" s="7" t="inlineStr"/>
      <c r="AT30" s="7" t="inlineStr"/>
      <c r="AU30" s="7">
        <f>AW30+AY30+BA30+BC30+BE30+BG30+BI30</f>
        <v/>
      </c>
      <c r="AV30" s="7">
        <f>AX30+AZ30+BB30+BD30+BF30+BH30+BJ30</f>
        <v/>
      </c>
      <c r="AW30" s="7" t="inlineStr"/>
      <c r="AX30" s="7" t="inlineStr"/>
      <c r="AY30" s="7" t="inlineStr"/>
      <c r="AZ30" s="7" t="inlineStr"/>
      <c r="BA30" s="7" t="inlineStr"/>
      <c r="BB30" s="7" t="inlineStr"/>
      <c r="BC30" s="7" t="inlineStr"/>
      <c r="BD30" s="7" t="inlineStr"/>
      <c r="BE30" s="7" t="inlineStr"/>
      <c r="BF30" s="7" t="inlineStr"/>
      <c r="BG30" s="7" t="inlineStr"/>
      <c r="BH30" s="7" t="inlineStr"/>
      <c r="BI30" s="7" t="inlineStr"/>
      <c r="BJ30" s="7" t="inlineStr"/>
      <c r="BK30" s="7">
        <f>BM30+BO30+BQ30+BS30+BU30</f>
        <v/>
      </c>
      <c r="BL30" s="7">
        <f>BN30+BP30+BR30+BT30+BV30</f>
        <v/>
      </c>
      <c r="BM30" s="7" t="inlineStr"/>
      <c r="BN30" s="7" t="inlineStr"/>
      <c r="BO30" s="7" t="inlineStr"/>
      <c r="BP30" s="7" t="inlineStr"/>
      <c r="BQ30" s="7" t="inlineStr"/>
      <c r="BR30" s="7" t="inlineStr"/>
      <c r="BS30" s="7" t="inlineStr"/>
      <c r="BT30" s="7" t="inlineStr"/>
      <c r="BU30" s="7" t="inlineStr"/>
      <c r="BV30" s="7" t="inlineStr"/>
      <c r="BW30" s="7">
        <f>BY30+CA30+CC30+CE30+CG30+CI30+CK30+CM30+CO30+CQ30+CS30+CU30+CW30+CY30+DA30+DC30</f>
        <v/>
      </c>
      <c r="BX30" s="7">
        <f>BZ30+CB30+CD30+CF30+CH30+CJ30+CL30+CN30+CP30+CR30+CT30+CV30+CX30+CZ30+DB30+DD30</f>
        <v/>
      </c>
      <c r="BY30" s="7" t="inlineStr"/>
      <c r="BZ30" s="7" t="inlineStr"/>
      <c r="CA30" s="7" t="inlineStr"/>
      <c r="CB30" s="7" t="inlineStr"/>
      <c r="CC30" s="7" t="inlineStr"/>
      <c r="CD30" s="7" t="inlineStr"/>
      <c r="CE30" s="7" t="inlineStr"/>
      <c r="CF30" s="7" t="inlineStr"/>
      <c r="CG30" s="7" t="inlineStr"/>
      <c r="CH30" s="7" t="inlineStr"/>
      <c r="CI30" s="7" t="inlineStr"/>
      <c r="CJ30" s="7" t="inlineStr"/>
      <c r="CK30" s="7" t="inlineStr"/>
      <c r="CL30" s="7" t="inlineStr"/>
      <c r="CM30" s="7" t="inlineStr"/>
      <c r="CN30" s="7" t="inlineStr"/>
      <c r="CO30" s="7" t="inlineStr"/>
      <c r="CP30" s="7" t="inlineStr"/>
      <c r="CQ30" s="7" t="inlineStr"/>
      <c r="CR30" s="7" t="inlineStr"/>
      <c r="CS30" s="7" t="inlineStr"/>
      <c r="CT30" s="7" t="inlineStr"/>
      <c r="CU30" s="7" t="inlineStr"/>
      <c r="CV30" s="7" t="inlineStr"/>
      <c r="CW30" s="7" t="inlineStr"/>
      <c r="CX30" s="7" t="inlineStr"/>
      <c r="CY30" s="7" t="inlineStr"/>
      <c r="CZ30" s="7" t="inlineStr"/>
      <c r="DA30" s="7" t="inlineStr"/>
      <c r="DB30" s="7" t="inlineStr"/>
      <c r="DC30" s="7" t="inlineStr"/>
      <c r="DD30" s="7" t="inlineStr"/>
      <c r="DE30" s="7">
        <f>DG30+DI30+DK30+DM30+DO30+DQ30+DS30+DU30+DW30+DY30+EA30+EC30+EE30</f>
        <v/>
      </c>
      <c r="DF30" s="7">
        <f>DH30+DJ30+DL30+DN30+DP30+DR30+DT30+DV30+DX30+DZ30+EB30+ED30+EF30</f>
        <v/>
      </c>
      <c r="DG30" s="7" t="inlineStr"/>
      <c r="DH30" s="7" t="inlineStr"/>
      <c r="DI30" s="7" t="inlineStr"/>
      <c r="DJ30" s="7" t="inlineStr"/>
      <c r="DK30" s="7" t="inlineStr"/>
      <c r="DL30" s="7" t="inlineStr"/>
      <c r="DM30" s="7" t="inlineStr"/>
      <c r="DN30" s="7" t="inlineStr"/>
      <c r="DO30" s="7" t="inlineStr"/>
      <c r="DP30" s="7" t="inlineStr"/>
      <c r="DQ30" s="7" t="inlineStr"/>
      <c r="DR30" s="7" t="inlineStr"/>
      <c r="DS30" s="7" t="inlineStr"/>
      <c r="DT30" s="7" t="inlineStr"/>
      <c r="DU30" s="7" t="inlineStr"/>
      <c r="DV30" s="7" t="inlineStr"/>
      <c r="DW30" s="7" t="inlineStr"/>
      <c r="DX30" s="7" t="inlineStr"/>
      <c r="DY30" s="7" t="inlineStr"/>
      <c r="DZ30" s="7" t="inlineStr"/>
      <c r="EA30" s="7" t="inlineStr"/>
      <c r="EB30" s="7" t="inlineStr"/>
      <c r="EC30" s="7" t="inlineStr"/>
      <c r="ED30" s="7" t="inlineStr"/>
      <c r="EE30" s="7" t="inlineStr"/>
      <c r="EF30" s="7" t="inlineStr"/>
      <c r="EG30" s="7">
        <f>E30+AU30+BK30+BW30+DE30</f>
        <v/>
      </c>
      <c r="EH30" s="7">
        <f>F30+AV30+BL30+BX30+DF30</f>
        <v/>
      </c>
    </row>
    <row r="31" hidden="1" outlineLevel="1">
      <c r="A31" s="5" t="n">
        <v>27</v>
      </c>
      <c r="B31" s="6" t="inlineStr">
        <is>
          <t>"A`LO-XIZMAT" XK</t>
        </is>
      </c>
      <c r="C31" s="6" t="inlineStr">
        <is>
          <t>Ташкент</t>
        </is>
      </c>
      <c r="D31" s="6" t="inlineStr">
        <is>
          <t>Ташкент 1</t>
        </is>
      </c>
      <c r="E31" s="7">
        <f>G31+I31+K31+M31+O31+Q31+S31+U31+W31+Y31+AA31+AC31+AE31+AG31+AI31+AK31+AM31+AO31+AQ31+AS31</f>
        <v/>
      </c>
      <c r="F31" s="7">
        <f>H31+J31+L31+N31+P31+R31+T31+V31+X31+Z31+AB31+AD31+AF31+AH31+AJ31+AL31+AN31+AP31+AR31+AT31</f>
        <v/>
      </c>
      <c r="G31" s="7" t="inlineStr"/>
      <c r="H31" s="7" t="inlineStr"/>
      <c r="I31" s="7" t="inlineStr"/>
      <c r="J31" s="7" t="inlineStr"/>
      <c r="K31" s="7" t="inlineStr"/>
      <c r="L31" s="7" t="inlineStr"/>
      <c r="M31" s="7" t="inlineStr"/>
      <c r="N31" s="7" t="inlineStr"/>
      <c r="O31" s="7" t="inlineStr"/>
      <c r="P31" s="7" t="inlineStr"/>
      <c r="Q31" s="7" t="n">
        <v>5</v>
      </c>
      <c r="R31" s="7" t="n">
        <v>1687375</v>
      </c>
      <c r="S31" s="7" t="inlineStr"/>
      <c r="T31" s="7" t="inlineStr"/>
      <c r="U31" s="7" t="inlineStr"/>
      <c r="V31" s="7" t="inlineStr"/>
      <c r="W31" s="7" t="inlineStr"/>
      <c r="X31" s="7" t="inlineStr"/>
      <c r="Y31" s="7" t="inlineStr"/>
      <c r="Z31" s="7" t="inlineStr"/>
      <c r="AA31" s="7" t="inlineStr"/>
      <c r="AB31" s="7" t="inlineStr"/>
      <c r="AC31" s="7" t="inlineStr"/>
      <c r="AD31" s="7" t="inlineStr"/>
      <c r="AE31" s="7" t="inlineStr"/>
      <c r="AF31" s="7" t="inlineStr"/>
      <c r="AG31" s="7" t="inlineStr"/>
      <c r="AH31" s="7" t="inlineStr"/>
      <c r="AI31" s="7" t="inlineStr"/>
      <c r="AJ31" s="7" t="inlineStr"/>
      <c r="AK31" s="7" t="inlineStr"/>
      <c r="AL31" s="7" t="inlineStr"/>
      <c r="AM31" s="7" t="inlineStr"/>
      <c r="AN31" s="7" t="inlineStr"/>
      <c r="AO31" s="7" t="inlineStr"/>
      <c r="AP31" s="7" t="inlineStr"/>
      <c r="AQ31" s="7" t="inlineStr"/>
      <c r="AR31" s="7" t="inlineStr"/>
      <c r="AS31" s="7" t="inlineStr"/>
      <c r="AT31" s="7" t="inlineStr"/>
      <c r="AU31" s="7">
        <f>AW31+AY31+BA31+BC31+BE31+BG31+BI31</f>
        <v/>
      </c>
      <c r="AV31" s="7">
        <f>AX31+AZ31+BB31+BD31+BF31+BH31+BJ31</f>
        <v/>
      </c>
      <c r="AW31" s="7" t="inlineStr"/>
      <c r="AX31" s="7" t="inlineStr"/>
      <c r="AY31" s="7" t="n">
        <v>3</v>
      </c>
      <c r="AZ31" s="7" t="n">
        <v>5946795</v>
      </c>
      <c r="BA31" s="7" t="inlineStr"/>
      <c r="BB31" s="7" t="inlineStr"/>
      <c r="BC31" s="7" t="inlineStr"/>
      <c r="BD31" s="7" t="inlineStr"/>
      <c r="BE31" s="7" t="inlineStr"/>
      <c r="BF31" s="7" t="inlineStr"/>
      <c r="BG31" s="7" t="inlineStr"/>
      <c r="BH31" s="7" t="inlineStr"/>
      <c r="BI31" s="7" t="inlineStr"/>
      <c r="BJ31" s="7" t="inlineStr"/>
      <c r="BK31" s="7">
        <f>BM31+BO31+BQ31+BS31+BU31</f>
        <v/>
      </c>
      <c r="BL31" s="7">
        <f>BN31+BP31+BR31+BT31+BV31</f>
        <v/>
      </c>
      <c r="BM31" s="7" t="inlineStr"/>
      <c r="BN31" s="7" t="inlineStr"/>
      <c r="BO31" s="7" t="inlineStr"/>
      <c r="BP31" s="7" t="inlineStr"/>
      <c r="BQ31" s="7" t="inlineStr"/>
      <c r="BR31" s="7" t="inlineStr"/>
      <c r="BS31" s="7" t="inlineStr"/>
      <c r="BT31" s="7" t="inlineStr"/>
      <c r="BU31" s="7" t="inlineStr"/>
      <c r="BV31" s="7" t="inlineStr"/>
      <c r="BW31" s="7">
        <f>BY31+CA31+CC31+CE31+CG31+CI31+CK31+CM31+CO31+CQ31+CS31+CU31+CW31+CY31+DA31+DC31</f>
        <v/>
      </c>
      <c r="BX31" s="7">
        <f>BZ31+CB31+CD31+CF31+CH31+CJ31+CL31+CN31+CP31+CR31+CT31+CV31+CX31+CZ31+DB31+DD31</f>
        <v/>
      </c>
      <c r="BY31" s="7" t="inlineStr"/>
      <c r="BZ31" s="7" t="inlineStr"/>
      <c r="CA31" s="7" t="inlineStr"/>
      <c r="CB31" s="7" t="inlineStr"/>
      <c r="CC31" s="7" t="inlineStr"/>
      <c r="CD31" s="7" t="inlineStr"/>
      <c r="CE31" s="7" t="inlineStr"/>
      <c r="CF31" s="7" t="inlineStr"/>
      <c r="CG31" s="7" t="n">
        <v>2</v>
      </c>
      <c r="CH31" s="7" t="n">
        <v>1497484</v>
      </c>
      <c r="CI31" s="7" t="inlineStr"/>
      <c r="CJ31" s="7" t="inlineStr"/>
      <c r="CK31" s="7" t="inlineStr"/>
      <c r="CL31" s="7" t="inlineStr"/>
      <c r="CM31" s="7" t="inlineStr"/>
      <c r="CN31" s="7" t="inlineStr"/>
      <c r="CO31" s="7" t="inlineStr"/>
      <c r="CP31" s="7" t="inlineStr"/>
      <c r="CQ31" s="7" t="inlineStr"/>
      <c r="CR31" s="7" t="inlineStr"/>
      <c r="CS31" s="7" t="inlineStr"/>
      <c r="CT31" s="7" t="inlineStr"/>
      <c r="CU31" s="7" t="inlineStr"/>
      <c r="CV31" s="7" t="inlineStr"/>
      <c r="CW31" s="7" t="inlineStr"/>
      <c r="CX31" s="7" t="inlineStr"/>
      <c r="CY31" s="7" t="inlineStr"/>
      <c r="CZ31" s="7" t="inlineStr"/>
      <c r="DA31" s="7" t="inlineStr"/>
      <c r="DB31" s="7" t="inlineStr"/>
      <c r="DC31" s="7" t="inlineStr"/>
      <c r="DD31" s="7" t="inlineStr"/>
      <c r="DE31" s="7">
        <f>DG31+DI31+DK31+DM31+DO31+DQ31+DS31+DU31+DW31+DY31+EA31+EC31+EE31</f>
        <v/>
      </c>
      <c r="DF31" s="7">
        <f>DH31+DJ31+DL31+DN31+DP31+DR31+DT31+DV31+DX31+DZ31+EB31+ED31+EF31</f>
        <v/>
      </c>
      <c r="DG31" s="7" t="inlineStr"/>
      <c r="DH31" s="7" t="inlineStr"/>
      <c r="DI31" s="7" t="inlineStr"/>
      <c r="DJ31" s="7" t="inlineStr"/>
      <c r="DK31" s="7" t="inlineStr"/>
      <c r="DL31" s="7" t="inlineStr"/>
      <c r="DM31" s="7" t="inlineStr"/>
      <c r="DN31" s="7" t="inlineStr"/>
      <c r="DO31" s="7" t="inlineStr"/>
      <c r="DP31" s="7" t="inlineStr"/>
      <c r="DQ31" s="7" t="inlineStr"/>
      <c r="DR31" s="7" t="inlineStr"/>
      <c r="DS31" s="7" t="inlineStr"/>
      <c r="DT31" s="7" t="inlineStr"/>
      <c r="DU31" s="7" t="inlineStr"/>
      <c r="DV31" s="7" t="inlineStr"/>
      <c r="DW31" s="7" t="inlineStr"/>
      <c r="DX31" s="7" t="inlineStr"/>
      <c r="DY31" s="7" t="inlineStr"/>
      <c r="DZ31" s="7" t="inlineStr"/>
      <c r="EA31" s="7" t="inlineStr"/>
      <c r="EB31" s="7" t="inlineStr"/>
      <c r="EC31" s="7" t="inlineStr"/>
      <c r="ED31" s="7" t="inlineStr"/>
      <c r="EE31" s="7" t="inlineStr"/>
      <c r="EF31" s="7" t="inlineStr"/>
      <c r="EG31" s="7">
        <f>E31+AU31+BK31+BW31+DE31</f>
        <v/>
      </c>
      <c r="EH31" s="7">
        <f>F31+AV31+BL31+BX31+DF31</f>
        <v/>
      </c>
    </row>
    <row r="32" hidden="1" outlineLevel="1">
      <c r="A32" s="5" t="n">
        <v>28</v>
      </c>
      <c r="B32" s="6" t="inlineStr">
        <is>
          <t>"B SULOLA"</t>
        </is>
      </c>
      <c r="C32" s="6" t="inlineStr">
        <is>
          <t>Ташкент</t>
        </is>
      </c>
      <c r="D32" s="6" t="inlineStr">
        <is>
          <t>Ташкент 1</t>
        </is>
      </c>
      <c r="E32" s="7">
        <f>G32+I32+K32+M32+O32+Q32+S32+U32+W32+Y32+AA32+AC32+AE32+AG32+AI32+AK32+AM32+AO32+AQ32+AS32</f>
        <v/>
      </c>
      <c r="F32" s="7">
        <f>H32+J32+L32+N32+P32+R32+T32+V32+X32+Z32+AB32+AD32+AF32+AH32+AJ32+AL32+AN32+AP32+AR32+AT32</f>
        <v/>
      </c>
      <c r="G32" s="7" t="inlineStr"/>
      <c r="H32" s="7" t="inlineStr"/>
      <c r="I32" s="7" t="inlineStr"/>
      <c r="J32" s="7" t="inlineStr"/>
      <c r="K32" s="7" t="inlineStr"/>
      <c r="L32" s="7" t="inlineStr"/>
      <c r="M32" s="7" t="inlineStr"/>
      <c r="N32" s="7" t="inlineStr"/>
      <c r="O32" s="7" t="inlineStr"/>
      <c r="P32" s="7" t="inlineStr"/>
      <c r="Q32" s="7" t="n">
        <v>17</v>
      </c>
      <c r="R32" s="7" t="n">
        <v>6474115</v>
      </c>
      <c r="S32" s="7" t="inlineStr"/>
      <c r="T32" s="7" t="inlineStr"/>
      <c r="U32" s="7" t="inlineStr"/>
      <c r="V32" s="7" t="inlineStr"/>
      <c r="W32" s="7" t="inlineStr"/>
      <c r="X32" s="7" t="inlineStr"/>
      <c r="Y32" s="7" t="inlineStr"/>
      <c r="Z32" s="7" t="inlineStr"/>
      <c r="AA32" s="7" t="inlineStr"/>
      <c r="AB32" s="7" t="inlineStr"/>
      <c r="AC32" s="7" t="inlineStr"/>
      <c r="AD32" s="7" t="inlineStr"/>
      <c r="AE32" s="7" t="inlineStr"/>
      <c r="AF32" s="7" t="inlineStr"/>
      <c r="AG32" s="7" t="inlineStr"/>
      <c r="AH32" s="7" t="inlineStr"/>
      <c r="AI32" s="7" t="inlineStr"/>
      <c r="AJ32" s="7" t="inlineStr"/>
      <c r="AK32" s="7" t="inlineStr"/>
      <c r="AL32" s="7" t="inlineStr"/>
      <c r="AM32" s="7" t="inlineStr"/>
      <c r="AN32" s="7" t="inlineStr"/>
      <c r="AO32" s="7" t="inlineStr"/>
      <c r="AP32" s="7" t="inlineStr"/>
      <c r="AQ32" s="7" t="inlineStr"/>
      <c r="AR32" s="7" t="inlineStr"/>
      <c r="AS32" s="7" t="inlineStr"/>
      <c r="AT32" s="7" t="inlineStr"/>
      <c r="AU32" s="7">
        <f>AW32+AY32+BA32+BC32+BE32+BG32+BI32</f>
        <v/>
      </c>
      <c r="AV32" s="7">
        <f>AX32+AZ32+BB32+BD32+BF32+BH32+BJ32</f>
        <v/>
      </c>
      <c r="AW32" s="7" t="inlineStr"/>
      <c r="AX32" s="7" t="inlineStr"/>
      <c r="AY32" s="7" t="inlineStr"/>
      <c r="AZ32" s="7" t="inlineStr"/>
      <c r="BA32" s="7" t="inlineStr"/>
      <c r="BB32" s="7" t="inlineStr"/>
      <c r="BC32" s="7" t="inlineStr"/>
      <c r="BD32" s="7" t="inlineStr"/>
      <c r="BE32" s="7" t="inlineStr"/>
      <c r="BF32" s="7" t="inlineStr"/>
      <c r="BG32" s="7" t="inlineStr"/>
      <c r="BH32" s="7" t="inlineStr"/>
      <c r="BI32" s="7" t="inlineStr"/>
      <c r="BJ32" s="7" t="inlineStr"/>
      <c r="BK32" s="7">
        <f>BM32+BO32+BQ32+BS32+BU32</f>
        <v/>
      </c>
      <c r="BL32" s="7">
        <f>BN32+BP32+BR32+BT32+BV32</f>
        <v/>
      </c>
      <c r="BM32" s="7" t="inlineStr"/>
      <c r="BN32" s="7" t="inlineStr"/>
      <c r="BO32" s="7" t="inlineStr"/>
      <c r="BP32" s="7" t="inlineStr"/>
      <c r="BQ32" s="7" t="inlineStr"/>
      <c r="BR32" s="7" t="inlineStr"/>
      <c r="BS32" s="7" t="inlineStr"/>
      <c r="BT32" s="7" t="inlineStr"/>
      <c r="BU32" s="7" t="inlineStr"/>
      <c r="BV32" s="7" t="inlineStr"/>
      <c r="BW32" s="7">
        <f>BY32+CA32+CC32+CE32+CG32+CI32+CK32+CM32+CO32+CQ32+CS32+CU32+CW32+CY32+DA32+DC32</f>
        <v/>
      </c>
      <c r="BX32" s="7">
        <f>BZ32+CB32+CD32+CF32+CH32+CJ32+CL32+CN32+CP32+CR32+CT32+CV32+CX32+CZ32+DB32+DD32</f>
        <v/>
      </c>
      <c r="BY32" s="7" t="inlineStr"/>
      <c r="BZ32" s="7" t="inlineStr"/>
      <c r="CA32" s="7" t="inlineStr"/>
      <c r="CB32" s="7" t="inlineStr"/>
      <c r="CC32" s="7" t="inlineStr"/>
      <c r="CD32" s="7" t="inlineStr"/>
      <c r="CE32" s="7" t="inlineStr"/>
      <c r="CF32" s="7" t="inlineStr"/>
      <c r="CG32" s="7" t="inlineStr"/>
      <c r="CH32" s="7" t="inlineStr"/>
      <c r="CI32" s="7" t="inlineStr"/>
      <c r="CJ32" s="7" t="inlineStr"/>
      <c r="CK32" s="7" t="inlineStr"/>
      <c r="CL32" s="7" t="inlineStr"/>
      <c r="CM32" s="7" t="inlineStr"/>
      <c r="CN32" s="7" t="inlineStr"/>
      <c r="CO32" s="7" t="inlineStr"/>
      <c r="CP32" s="7" t="inlineStr"/>
      <c r="CQ32" s="7" t="inlineStr"/>
      <c r="CR32" s="7" t="inlineStr"/>
      <c r="CS32" s="7" t="inlineStr"/>
      <c r="CT32" s="7" t="inlineStr"/>
      <c r="CU32" s="7" t="inlineStr"/>
      <c r="CV32" s="7" t="inlineStr"/>
      <c r="CW32" s="7" t="inlineStr"/>
      <c r="CX32" s="7" t="inlineStr"/>
      <c r="CY32" s="7" t="inlineStr"/>
      <c r="CZ32" s="7" t="inlineStr"/>
      <c r="DA32" s="7" t="inlineStr"/>
      <c r="DB32" s="7" t="inlineStr"/>
      <c r="DC32" s="7" t="inlineStr"/>
      <c r="DD32" s="7" t="inlineStr"/>
      <c r="DE32" s="7">
        <f>DG32+DI32+DK32+DM32+DO32+DQ32+DS32+DU32+DW32+DY32+EA32+EC32+EE32</f>
        <v/>
      </c>
      <c r="DF32" s="7">
        <f>DH32+DJ32+DL32+DN32+DP32+DR32+DT32+DV32+DX32+DZ32+EB32+ED32+EF32</f>
        <v/>
      </c>
      <c r="DG32" s="7" t="inlineStr"/>
      <c r="DH32" s="7" t="inlineStr"/>
      <c r="DI32" s="7" t="inlineStr"/>
      <c r="DJ32" s="7" t="inlineStr"/>
      <c r="DK32" s="7" t="inlineStr"/>
      <c r="DL32" s="7" t="inlineStr"/>
      <c r="DM32" s="7" t="inlineStr"/>
      <c r="DN32" s="7" t="inlineStr"/>
      <c r="DO32" s="7" t="inlineStr"/>
      <c r="DP32" s="7" t="inlineStr"/>
      <c r="DQ32" s="7" t="inlineStr"/>
      <c r="DR32" s="7" t="inlineStr"/>
      <c r="DS32" s="7" t="inlineStr"/>
      <c r="DT32" s="7" t="inlineStr"/>
      <c r="DU32" s="7" t="inlineStr"/>
      <c r="DV32" s="7" t="inlineStr"/>
      <c r="DW32" s="7" t="inlineStr"/>
      <c r="DX32" s="7" t="inlineStr"/>
      <c r="DY32" s="7" t="inlineStr"/>
      <c r="DZ32" s="7" t="inlineStr"/>
      <c r="EA32" s="7" t="inlineStr"/>
      <c r="EB32" s="7" t="inlineStr"/>
      <c r="EC32" s="7" t="inlineStr"/>
      <c r="ED32" s="7" t="inlineStr"/>
      <c r="EE32" s="7" t="n">
        <v>15</v>
      </c>
      <c r="EF32" s="7" t="n">
        <v>6387150</v>
      </c>
      <c r="EG32" s="7">
        <f>E32+AU32+BK32+BW32+DE32</f>
        <v/>
      </c>
      <c r="EH32" s="7">
        <f>F32+AV32+BL32+BX32+DF32</f>
        <v/>
      </c>
    </row>
    <row r="33" hidden="1" outlineLevel="1">
      <c r="A33" s="5" t="n">
        <v>29</v>
      </c>
      <c r="B33" s="6" t="inlineStr">
        <is>
          <t>"BASIT FARMA" MCHJ</t>
        </is>
      </c>
      <c r="C33" s="6" t="inlineStr">
        <is>
          <t>Ташкент</t>
        </is>
      </c>
      <c r="D33" s="6" t="inlineStr">
        <is>
          <t>Ташкент 1</t>
        </is>
      </c>
      <c r="E33" s="7">
        <f>G33+I33+K33+M33+O33+Q33+S33+U33+W33+Y33+AA33+AC33+AE33+AG33+AI33+AK33+AM33+AO33+AQ33+AS33</f>
        <v/>
      </c>
      <c r="F33" s="7">
        <f>H33+J33+L33+N33+P33+R33+T33+V33+X33+Z33+AB33+AD33+AF33+AH33+AJ33+AL33+AN33+AP33+AR33+AT33</f>
        <v/>
      </c>
      <c r="G33" s="7" t="inlineStr"/>
      <c r="H33" s="7" t="inlineStr"/>
      <c r="I33" s="7" t="inlineStr"/>
      <c r="J33" s="7" t="inlineStr"/>
      <c r="K33" s="7" t="inlineStr"/>
      <c r="L33" s="7" t="inlineStr"/>
      <c r="M33" s="7" t="inlineStr"/>
      <c r="N33" s="7" t="inlineStr"/>
      <c r="O33" s="7" t="inlineStr"/>
      <c r="P33" s="7" t="inlineStr"/>
      <c r="Q33" s="7" t="inlineStr"/>
      <c r="R33" s="7" t="inlineStr"/>
      <c r="S33" s="7" t="inlineStr"/>
      <c r="T33" s="7" t="inlineStr"/>
      <c r="U33" s="7" t="inlineStr"/>
      <c r="V33" s="7" t="inlineStr"/>
      <c r="W33" s="7" t="n">
        <v>5</v>
      </c>
      <c r="X33" s="7" t="n">
        <v>184775</v>
      </c>
      <c r="Y33" s="7" t="inlineStr"/>
      <c r="Z33" s="7" t="inlineStr"/>
      <c r="AA33" s="7" t="inlineStr"/>
      <c r="AB33" s="7" t="inlineStr"/>
      <c r="AC33" s="7" t="n">
        <v>10</v>
      </c>
      <c r="AD33" s="7" t="n">
        <v>3123900</v>
      </c>
      <c r="AE33" s="7" t="inlineStr"/>
      <c r="AF33" s="7" t="inlineStr"/>
      <c r="AG33" s="7" t="inlineStr"/>
      <c r="AH33" s="7" t="inlineStr"/>
      <c r="AI33" s="7" t="inlineStr"/>
      <c r="AJ33" s="7" t="inlineStr"/>
      <c r="AK33" s="7" t="inlineStr"/>
      <c r="AL33" s="7" t="inlineStr"/>
      <c r="AM33" s="7" t="inlineStr"/>
      <c r="AN33" s="7" t="inlineStr"/>
      <c r="AO33" s="7" t="inlineStr"/>
      <c r="AP33" s="7" t="inlineStr"/>
      <c r="AQ33" s="7" t="inlineStr"/>
      <c r="AR33" s="7" t="inlineStr"/>
      <c r="AS33" s="7" t="inlineStr"/>
      <c r="AT33" s="7" t="inlineStr"/>
      <c r="AU33" s="7">
        <f>AW33+AY33+BA33+BC33+BE33+BG33+BI33</f>
        <v/>
      </c>
      <c r="AV33" s="7">
        <f>AX33+AZ33+BB33+BD33+BF33+BH33+BJ33</f>
        <v/>
      </c>
      <c r="AW33" s="7" t="inlineStr"/>
      <c r="AX33" s="7" t="inlineStr"/>
      <c r="AY33" s="7" t="inlineStr"/>
      <c r="AZ33" s="7" t="inlineStr"/>
      <c r="BA33" s="7" t="inlineStr"/>
      <c r="BB33" s="7" t="inlineStr"/>
      <c r="BC33" s="7" t="inlineStr"/>
      <c r="BD33" s="7" t="inlineStr"/>
      <c r="BE33" s="7" t="inlineStr"/>
      <c r="BF33" s="7" t="inlineStr"/>
      <c r="BG33" s="7" t="inlineStr"/>
      <c r="BH33" s="7" t="inlineStr"/>
      <c r="BI33" s="7" t="inlineStr"/>
      <c r="BJ33" s="7" t="inlineStr"/>
      <c r="BK33" s="7">
        <f>BM33+BO33+BQ33+BS33+BU33</f>
        <v/>
      </c>
      <c r="BL33" s="7">
        <f>BN33+BP33+BR33+BT33+BV33</f>
        <v/>
      </c>
      <c r="BM33" s="7" t="inlineStr"/>
      <c r="BN33" s="7" t="inlineStr"/>
      <c r="BO33" s="7" t="inlineStr"/>
      <c r="BP33" s="7" t="inlineStr"/>
      <c r="BQ33" s="7" t="inlineStr"/>
      <c r="BR33" s="7" t="inlineStr"/>
      <c r="BS33" s="7" t="inlineStr"/>
      <c r="BT33" s="7" t="inlineStr"/>
      <c r="BU33" s="7" t="inlineStr"/>
      <c r="BV33" s="7" t="inlineStr"/>
      <c r="BW33" s="7">
        <f>BY33+CA33+CC33+CE33+CG33+CI33+CK33+CM33+CO33+CQ33+CS33+CU33+CW33+CY33+DA33+DC33</f>
        <v/>
      </c>
      <c r="BX33" s="7">
        <f>BZ33+CB33+CD33+CF33+CH33+CJ33+CL33+CN33+CP33+CR33+CT33+CV33+CX33+CZ33+DB33+DD33</f>
        <v/>
      </c>
      <c r="BY33" s="7" t="inlineStr"/>
      <c r="BZ33" s="7" t="inlineStr"/>
      <c r="CA33" s="7" t="inlineStr"/>
      <c r="CB33" s="7" t="inlineStr"/>
      <c r="CC33" s="7" t="inlineStr"/>
      <c r="CD33" s="7" t="inlineStr"/>
      <c r="CE33" s="7" t="inlineStr"/>
      <c r="CF33" s="7" t="inlineStr"/>
      <c r="CG33" s="7" t="inlineStr"/>
      <c r="CH33" s="7" t="inlineStr"/>
      <c r="CI33" s="7" t="inlineStr"/>
      <c r="CJ33" s="7" t="inlineStr"/>
      <c r="CK33" s="7" t="inlineStr"/>
      <c r="CL33" s="7" t="inlineStr"/>
      <c r="CM33" s="7" t="inlineStr"/>
      <c r="CN33" s="7" t="inlineStr"/>
      <c r="CO33" s="7" t="inlineStr"/>
      <c r="CP33" s="7" t="inlineStr"/>
      <c r="CQ33" s="7" t="inlineStr"/>
      <c r="CR33" s="7" t="inlineStr"/>
      <c r="CS33" s="7" t="inlineStr"/>
      <c r="CT33" s="7" t="inlineStr"/>
      <c r="CU33" s="7" t="inlineStr"/>
      <c r="CV33" s="7" t="inlineStr"/>
      <c r="CW33" s="7" t="inlineStr"/>
      <c r="CX33" s="7" t="inlineStr"/>
      <c r="CY33" s="7" t="inlineStr"/>
      <c r="CZ33" s="7" t="inlineStr"/>
      <c r="DA33" s="7" t="inlineStr"/>
      <c r="DB33" s="7" t="inlineStr"/>
      <c r="DC33" s="7" t="inlineStr"/>
      <c r="DD33" s="7" t="inlineStr"/>
      <c r="DE33" s="7">
        <f>DG33+DI33+DK33+DM33+DO33+DQ33+DS33+DU33+DW33+DY33+EA33+EC33+EE33</f>
        <v/>
      </c>
      <c r="DF33" s="7">
        <f>DH33+DJ33+DL33+DN33+DP33+DR33+DT33+DV33+DX33+DZ33+EB33+ED33+EF33</f>
        <v/>
      </c>
      <c r="DG33" s="7" t="inlineStr"/>
      <c r="DH33" s="7" t="inlineStr"/>
      <c r="DI33" s="7" t="inlineStr"/>
      <c r="DJ33" s="7" t="inlineStr"/>
      <c r="DK33" s="7" t="inlineStr"/>
      <c r="DL33" s="7" t="inlineStr"/>
      <c r="DM33" s="7" t="inlineStr"/>
      <c r="DN33" s="7" t="inlineStr"/>
      <c r="DO33" s="7" t="inlineStr"/>
      <c r="DP33" s="7" t="inlineStr"/>
      <c r="DQ33" s="7" t="inlineStr"/>
      <c r="DR33" s="7" t="inlineStr"/>
      <c r="DS33" s="7" t="inlineStr"/>
      <c r="DT33" s="7" t="inlineStr"/>
      <c r="DU33" s="7" t="inlineStr"/>
      <c r="DV33" s="7" t="inlineStr"/>
      <c r="DW33" s="7" t="inlineStr"/>
      <c r="DX33" s="7" t="inlineStr"/>
      <c r="DY33" s="7" t="inlineStr"/>
      <c r="DZ33" s="7" t="inlineStr"/>
      <c r="EA33" s="7" t="inlineStr"/>
      <c r="EB33" s="7" t="inlineStr"/>
      <c r="EC33" s="7" t="inlineStr"/>
      <c r="ED33" s="7" t="inlineStr"/>
      <c r="EE33" s="7" t="inlineStr"/>
      <c r="EF33" s="7" t="inlineStr"/>
      <c r="EG33" s="7">
        <f>E33+AU33+BK33+BW33+DE33</f>
        <v/>
      </c>
      <c r="EH33" s="7">
        <f>F33+AV33+BL33+BX33+DF33</f>
        <v/>
      </c>
    </row>
    <row r="34" hidden="1" outlineLevel="1">
      <c r="A34" s="5" t="n">
        <v>30</v>
      </c>
      <c r="B34" s="6" t="inlineStr">
        <is>
          <t>"BE FIRST FARM" MCHJ</t>
        </is>
      </c>
      <c r="C34" s="6" t="inlineStr">
        <is>
          <t>Ташкент</t>
        </is>
      </c>
      <c r="D34" s="6" t="inlineStr">
        <is>
          <t>Ташкент 1</t>
        </is>
      </c>
      <c r="E34" s="7">
        <f>G34+I34+K34+M34+O34+Q34+S34+U34+W34+Y34+AA34+AC34+AE34+AG34+AI34+AK34+AM34+AO34+AQ34+AS34</f>
        <v/>
      </c>
      <c r="F34" s="7">
        <f>H34+J34+L34+N34+P34+R34+T34+V34+X34+Z34+AB34+AD34+AF34+AH34+AJ34+AL34+AN34+AP34+AR34+AT34</f>
        <v/>
      </c>
      <c r="G34" s="7" t="inlineStr"/>
      <c r="H34" s="7" t="inlineStr"/>
      <c r="I34" s="7" t="inlineStr"/>
      <c r="J34" s="7" t="inlineStr"/>
      <c r="K34" s="7" t="inlineStr"/>
      <c r="L34" s="7" t="inlineStr"/>
      <c r="M34" s="7" t="inlineStr"/>
      <c r="N34" s="7" t="inlineStr"/>
      <c r="O34" s="7" t="inlineStr"/>
      <c r="P34" s="7" t="inlineStr"/>
      <c r="Q34" s="7" t="inlineStr"/>
      <c r="R34" s="7" t="inlineStr"/>
      <c r="S34" s="7" t="inlineStr"/>
      <c r="T34" s="7" t="inlineStr"/>
      <c r="U34" s="7" t="inlineStr"/>
      <c r="V34" s="7" t="inlineStr"/>
      <c r="W34" s="7" t="inlineStr"/>
      <c r="X34" s="7" t="inlineStr"/>
      <c r="Y34" s="7" t="inlineStr"/>
      <c r="Z34" s="7" t="inlineStr"/>
      <c r="AA34" s="7" t="inlineStr"/>
      <c r="AB34" s="7" t="inlineStr"/>
      <c r="AC34" s="7" t="n">
        <v>4</v>
      </c>
      <c r="AD34" s="7" t="n">
        <v>515280</v>
      </c>
      <c r="AE34" s="7" t="n">
        <v>4</v>
      </c>
      <c r="AF34" s="7" t="n">
        <v>390544</v>
      </c>
      <c r="AG34" s="7" t="inlineStr"/>
      <c r="AH34" s="7" t="inlineStr"/>
      <c r="AI34" s="7" t="inlineStr"/>
      <c r="AJ34" s="7" t="inlineStr"/>
      <c r="AK34" s="7" t="inlineStr"/>
      <c r="AL34" s="7" t="inlineStr"/>
      <c r="AM34" s="7" t="inlineStr"/>
      <c r="AN34" s="7" t="inlineStr"/>
      <c r="AO34" s="7" t="inlineStr"/>
      <c r="AP34" s="7" t="inlineStr"/>
      <c r="AQ34" s="7" t="inlineStr"/>
      <c r="AR34" s="7" t="inlineStr"/>
      <c r="AS34" s="7" t="inlineStr"/>
      <c r="AT34" s="7" t="inlineStr"/>
      <c r="AU34" s="7">
        <f>AW34+AY34+BA34+BC34+BE34+BG34+BI34</f>
        <v/>
      </c>
      <c r="AV34" s="7">
        <f>AX34+AZ34+BB34+BD34+BF34+BH34+BJ34</f>
        <v/>
      </c>
      <c r="AW34" s="7" t="inlineStr"/>
      <c r="AX34" s="7" t="inlineStr"/>
      <c r="AY34" s="7" t="inlineStr"/>
      <c r="AZ34" s="7" t="inlineStr"/>
      <c r="BA34" s="7" t="inlineStr"/>
      <c r="BB34" s="7" t="inlineStr"/>
      <c r="BC34" s="7" t="inlineStr"/>
      <c r="BD34" s="7" t="inlineStr"/>
      <c r="BE34" s="7" t="inlineStr"/>
      <c r="BF34" s="7" t="inlineStr"/>
      <c r="BG34" s="7" t="inlineStr"/>
      <c r="BH34" s="7" t="inlineStr"/>
      <c r="BI34" s="7" t="inlineStr"/>
      <c r="BJ34" s="7" t="inlineStr"/>
      <c r="BK34" s="7">
        <f>BM34+BO34+BQ34+BS34+BU34</f>
        <v/>
      </c>
      <c r="BL34" s="7">
        <f>BN34+BP34+BR34+BT34+BV34</f>
        <v/>
      </c>
      <c r="BM34" s="7" t="inlineStr"/>
      <c r="BN34" s="7" t="inlineStr"/>
      <c r="BO34" s="7" t="inlineStr"/>
      <c r="BP34" s="7" t="inlineStr"/>
      <c r="BQ34" s="7" t="inlineStr"/>
      <c r="BR34" s="7" t="inlineStr"/>
      <c r="BS34" s="7" t="inlineStr"/>
      <c r="BT34" s="7" t="inlineStr"/>
      <c r="BU34" s="7" t="inlineStr"/>
      <c r="BV34" s="7" t="inlineStr"/>
      <c r="BW34" s="7">
        <f>BY34+CA34+CC34+CE34+CG34+CI34+CK34+CM34+CO34+CQ34+CS34+CU34+CW34+CY34+DA34+DC34</f>
        <v/>
      </c>
      <c r="BX34" s="7">
        <f>BZ34+CB34+CD34+CF34+CH34+CJ34+CL34+CN34+CP34+CR34+CT34+CV34+CX34+CZ34+DB34+DD34</f>
        <v/>
      </c>
      <c r="BY34" s="7" t="inlineStr"/>
      <c r="BZ34" s="7" t="inlineStr"/>
      <c r="CA34" s="7" t="inlineStr"/>
      <c r="CB34" s="7" t="inlineStr"/>
      <c r="CC34" s="7" t="inlineStr"/>
      <c r="CD34" s="7" t="inlineStr"/>
      <c r="CE34" s="7" t="inlineStr"/>
      <c r="CF34" s="7" t="inlineStr"/>
      <c r="CG34" s="7" t="inlineStr"/>
      <c r="CH34" s="7" t="inlineStr"/>
      <c r="CI34" s="7" t="inlineStr"/>
      <c r="CJ34" s="7" t="inlineStr"/>
      <c r="CK34" s="7" t="inlineStr"/>
      <c r="CL34" s="7" t="inlineStr"/>
      <c r="CM34" s="7" t="inlineStr"/>
      <c r="CN34" s="7" t="inlineStr"/>
      <c r="CO34" s="7" t="inlineStr"/>
      <c r="CP34" s="7" t="inlineStr"/>
      <c r="CQ34" s="7" t="inlineStr"/>
      <c r="CR34" s="7" t="inlineStr"/>
      <c r="CS34" s="7" t="inlineStr"/>
      <c r="CT34" s="7" t="inlineStr"/>
      <c r="CU34" s="7" t="inlineStr"/>
      <c r="CV34" s="7" t="inlineStr"/>
      <c r="CW34" s="7" t="inlineStr"/>
      <c r="CX34" s="7" t="inlineStr"/>
      <c r="CY34" s="7" t="inlineStr"/>
      <c r="CZ34" s="7" t="inlineStr"/>
      <c r="DA34" s="7" t="inlineStr"/>
      <c r="DB34" s="7" t="inlineStr"/>
      <c r="DC34" s="7" t="inlineStr"/>
      <c r="DD34" s="7" t="inlineStr"/>
      <c r="DE34" s="7">
        <f>DG34+DI34+DK34+DM34+DO34+DQ34+DS34+DU34+DW34+DY34+EA34+EC34+EE34</f>
        <v/>
      </c>
      <c r="DF34" s="7">
        <f>DH34+DJ34+DL34+DN34+DP34+DR34+DT34+DV34+DX34+DZ34+EB34+ED34+EF34</f>
        <v/>
      </c>
      <c r="DG34" s="7" t="inlineStr"/>
      <c r="DH34" s="7" t="inlineStr"/>
      <c r="DI34" s="7" t="inlineStr"/>
      <c r="DJ34" s="7" t="inlineStr"/>
      <c r="DK34" s="7" t="inlineStr"/>
      <c r="DL34" s="7" t="inlineStr"/>
      <c r="DM34" s="7" t="inlineStr"/>
      <c r="DN34" s="7" t="inlineStr"/>
      <c r="DO34" s="7" t="inlineStr"/>
      <c r="DP34" s="7" t="inlineStr"/>
      <c r="DQ34" s="7" t="inlineStr"/>
      <c r="DR34" s="7" t="inlineStr"/>
      <c r="DS34" s="7" t="inlineStr"/>
      <c r="DT34" s="7" t="inlineStr"/>
      <c r="DU34" s="7" t="inlineStr"/>
      <c r="DV34" s="7" t="inlineStr"/>
      <c r="DW34" s="7" t="inlineStr"/>
      <c r="DX34" s="7" t="inlineStr"/>
      <c r="DY34" s="7" t="inlineStr"/>
      <c r="DZ34" s="7" t="inlineStr"/>
      <c r="EA34" s="7" t="inlineStr"/>
      <c r="EB34" s="7" t="inlineStr"/>
      <c r="EC34" s="7" t="inlineStr"/>
      <c r="ED34" s="7" t="inlineStr"/>
      <c r="EE34" s="7" t="inlineStr"/>
      <c r="EF34" s="7" t="inlineStr"/>
      <c r="EG34" s="7">
        <f>E34+AU34+BK34+BW34+DE34</f>
        <v/>
      </c>
      <c r="EH34" s="7">
        <f>F34+AV34+BL34+BX34+DF34</f>
        <v/>
      </c>
    </row>
    <row r="35" hidden="1" outlineLevel="1">
      <c r="A35" s="5" t="n">
        <v>31</v>
      </c>
      <c r="B35" s="6" t="inlineStr">
        <is>
          <t>"BEK PHARM TREND" MCHJ</t>
        </is>
      </c>
      <c r="C35" s="6" t="inlineStr">
        <is>
          <t>Ташкент</t>
        </is>
      </c>
      <c r="D35" s="6" t="inlineStr">
        <is>
          <t>Ташкент 1</t>
        </is>
      </c>
      <c r="E35" s="7">
        <f>G35+I35+K35+M35+O35+Q35+S35+U35+W35+Y35+AA35+AC35+AE35+AG35+AI35+AK35+AM35+AO35+AQ35+AS35</f>
        <v/>
      </c>
      <c r="F35" s="7">
        <f>H35+J35+L35+N35+P35+R35+T35+V35+X35+Z35+AB35+AD35+AF35+AH35+AJ35+AL35+AN35+AP35+AR35+AT35</f>
        <v/>
      </c>
      <c r="G35" s="7" t="inlineStr"/>
      <c r="H35" s="7" t="inlineStr"/>
      <c r="I35" s="7" t="inlineStr"/>
      <c r="J35" s="7" t="inlineStr"/>
      <c r="K35" s="7" t="inlineStr"/>
      <c r="L35" s="7" t="inlineStr"/>
      <c r="M35" s="7" t="inlineStr"/>
      <c r="N35" s="7" t="inlineStr"/>
      <c r="O35" s="7" t="inlineStr"/>
      <c r="P35" s="7" t="inlineStr"/>
      <c r="Q35" s="7" t="n">
        <v>5</v>
      </c>
      <c r="R35" s="7" t="n">
        <v>1687375</v>
      </c>
      <c r="S35" s="7" t="inlineStr"/>
      <c r="T35" s="7" t="inlineStr"/>
      <c r="U35" s="7" t="inlineStr"/>
      <c r="V35" s="7" t="inlineStr"/>
      <c r="W35" s="7" t="inlineStr"/>
      <c r="X35" s="7" t="inlineStr"/>
      <c r="Y35" s="7" t="inlineStr"/>
      <c r="Z35" s="7" t="inlineStr"/>
      <c r="AA35" s="7" t="inlineStr"/>
      <c r="AB35" s="7" t="inlineStr"/>
      <c r="AC35" s="7" t="inlineStr"/>
      <c r="AD35" s="7" t="inlineStr"/>
      <c r="AE35" s="7" t="inlineStr"/>
      <c r="AF35" s="7" t="inlineStr"/>
      <c r="AG35" s="7" t="inlineStr"/>
      <c r="AH35" s="7" t="inlineStr"/>
      <c r="AI35" s="7" t="inlineStr"/>
      <c r="AJ35" s="7" t="inlineStr"/>
      <c r="AK35" s="7" t="inlineStr"/>
      <c r="AL35" s="7" t="inlineStr"/>
      <c r="AM35" s="7" t="inlineStr"/>
      <c r="AN35" s="7" t="inlineStr"/>
      <c r="AO35" s="7" t="inlineStr"/>
      <c r="AP35" s="7" t="inlineStr"/>
      <c r="AQ35" s="7" t="inlineStr"/>
      <c r="AR35" s="7" t="inlineStr"/>
      <c r="AS35" s="7" t="inlineStr"/>
      <c r="AT35" s="7" t="inlineStr"/>
      <c r="AU35" s="7">
        <f>AW35+AY35+BA35+BC35+BE35+BG35+BI35</f>
        <v/>
      </c>
      <c r="AV35" s="7">
        <f>AX35+AZ35+BB35+BD35+BF35+BH35+BJ35</f>
        <v/>
      </c>
      <c r="AW35" s="7" t="inlineStr"/>
      <c r="AX35" s="7" t="inlineStr"/>
      <c r="AY35" s="7" t="inlineStr"/>
      <c r="AZ35" s="7" t="inlineStr"/>
      <c r="BA35" s="7" t="inlineStr"/>
      <c r="BB35" s="7" t="inlineStr"/>
      <c r="BC35" s="7" t="inlineStr"/>
      <c r="BD35" s="7" t="inlineStr"/>
      <c r="BE35" s="7" t="inlineStr"/>
      <c r="BF35" s="7" t="inlineStr"/>
      <c r="BG35" s="7" t="inlineStr"/>
      <c r="BH35" s="7" t="inlineStr"/>
      <c r="BI35" s="7" t="inlineStr"/>
      <c r="BJ35" s="7" t="inlineStr"/>
      <c r="BK35" s="7">
        <f>BM35+BO35+BQ35+BS35+BU35</f>
        <v/>
      </c>
      <c r="BL35" s="7">
        <f>BN35+BP35+BR35+BT35+BV35</f>
        <v/>
      </c>
      <c r="BM35" s="7" t="inlineStr"/>
      <c r="BN35" s="7" t="inlineStr"/>
      <c r="BO35" s="7" t="inlineStr"/>
      <c r="BP35" s="7" t="inlineStr"/>
      <c r="BQ35" s="7" t="inlineStr"/>
      <c r="BR35" s="7" t="inlineStr"/>
      <c r="BS35" s="7" t="inlineStr"/>
      <c r="BT35" s="7" t="inlineStr"/>
      <c r="BU35" s="7" t="inlineStr"/>
      <c r="BV35" s="7" t="inlineStr"/>
      <c r="BW35" s="7">
        <f>BY35+CA35+CC35+CE35+CG35+CI35+CK35+CM35+CO35+CQ35+CS35+CU35+CW35+CY35+DA35+DC35</f>
        <v/>
      </c>
      <c r="BX35" s="7">
        <f>BZ35+CB35+CD35+CF35+CH35+CJ35+CL35+CN35+CP35+CR35+CT35+CV35+CX35+CZ35+DB35+DD35</f>
        <v/>
      </c>
      <c r="BY35" s="7" t="inlineStr"/>
      <c r="BZ35" s="7" t="inlineStr"/>
      <c r="CA35" s="7" t="inlineStr"/>
      <c r="CB35" s="7" t="inlineStr"/>
      <c r="CC35" s="7" t="inlineStr"/>
      <c r="CD35" s="7" t="inlineStr"/>
      <c r="CE35" s="7" t="inlineStr"/>
      <c r="CF35" s="7" t="inlineStr"/>
      <c r="CG35" s="7" t="inlineStr"/>
      <c r="CH35" s="7" t="inlineStr"/>
      <c r="CI35" s="7" t="inlineStr"/>
      <c r="CJ35" s="7" t="inlineStr"/>
      <c r="CK35" s="7" t="inlineStr"/>
      <c r="CL35" s="7" t="inlineStr"/>
      <c r="CM35" s="7" t="inlineStr"/>
      <c r="CN35" s="7" t="inlineStr"/>
      <c r="CO35" s="7" t="inlineStr"/>
      <c r="CP35" s="7" t="inlineStr"/>
      <c r="CQ35" s="7" t="inlineStr"/>
      <c r="CR35" s="7" t="inlineStr"/>
      <c r="CS35" s="7" t="inlineStr"/>
      <c r="CT35" s="7" t="inlineStr"/>
      <c r="CU35" s="7" t="inlineStr"/>
      <c r="CV35" s="7" t="inlineStr"/>
      <c r="CW35" s="7" t="inlineStr"/>
      <c r="CX35" s="7" t="inlineStr"/>
      <c r="CY35" s="7" t="inlineStr"/>
      <c r="CZ35" s="7" t="inlineStr"/>
      <c r="DA35" s="7" t="inlineStr"/>
      <c r="DB35" s="7" t="inlineStr"/>
      <c r="DC35" s="7" t="inlineStr"/>
      <c r="DD35" s="7" t="inlineStr"/>
      <c r="DE35" s="7">
        <f>DG35+DI35+DK35+DM35+DO35+DQ35+DS35+DU35+DW35+DY35+EA35+EC35+EE35</f>
        <v/>
      </c>
      <c r="DF35" s="7">
        <f>DH35+DJ35+DL35+DN35+DP35+DR35+DT35+DV35+DX35+DZ35+EB35+ED35+EF35</f>
        <v/>
      </c>
      <c r="DG35" s="7" t="inlineStr"/>
      <c r="DH35" s="7" t="inlineStr"/>
      <c r="DI35" s="7" t="inlineStr"/>
      <c r="DJ35" s="7" t="inlineStr"/>
      <c r="DK35" s="7" t="inlineStr"/>
      <c r="DL35" s="7" t="inlineStr"/>
      <c r="DM35" s="7" t="inlineStr"/>
      <c r="DN35" s="7" t="inlineStr"/>
      <c r="DO35" s="7" t="inlineStr"/>
      <c r="DP35" s="7" t="inlineStr"/>
      <c r="DQ35" s="7" t="inlineStr"/>
      <c r="DR35" s="7" t="inlineStr"/>
      <c r="DS35" s="7" t="inlineStr"/>
      <c r="DT35" s="7" t="inlineStr"/>
      <c r="DU35" s="7" t="inlineStr"/>
      <c r="DV35" s="7" t="inlineStr"/>
      <c r="DW35" s="7" t="inlineStr"/>
      <c r="DX35" s="7" t="inlineStr"/>
      <c r="DY35" s="7" t="inlineStr"/>
      <c r="DZ35" s="7" t="inlineStr"/>
      <c r="EA35" s="7" t="inlineStr"/>
      <c r="EB35" s="7" t="inlineStr"/>
      <c r="EC35" s="7" t="inlineStr"/>
      <c r="ED35" s="7" t="inlineStr"/>
      <c r="EE35" s="7" t="inlineStr"/>
      <c r="EF35" s="7" t="inlineStr"/>
      <c r="EG35" s="7">
        <f>E35+AU35+BK35+BW35+DE35</f>
        <v/>
      </c>
      <c r="EH35" s="7">
        <f>F35+AV35+BL35+BX35+DF35</f>
        <v/>
      </c>
    </row>
    <row r="36" hidden="1" outlineLevel="1">
      <c r="A36" s="5" t="n">
        <v>32</v>
      </c>
      <c r="B36" s="6" t="inlineStr">
        <is>
          <t>"BILOL KUMUSH MEDIKAL FARM"</t>
        </is>
      </c>
      <c r="C36" s="6" t="inlineStr">
        <is>
          <t>Ташкент</t>
        </is>
      </c>
      <c r="D36" s="6" t="inlineStr">
        <is>
          <t>Ташкент 1</t>
        </is>
      </c>
      <c r="E36" s="7">
        <f>G36+I36+K36+M36+O36+Q36+S36+U36+W36+Y36+AA36+AC36+AE36+AG36+AI36+AK36+AM36+AO36+AQ36+AS36</f>
        <v/>
      </c>
      <c r="F36" s="7">
        <f>H36+J36+L36+N36+P36+R36+T36+V36+X36+Z36+AB36+AD36+AF36+AH36+AJ36+AL36+AN36+AP36+AR36+AT36</f>
        <v/>
      </c>
      <c r="G36" s="7" t="inlineStr"/>
      <c r="H36" s="7" t="inlineStr"/>
      <c r="I36" s="7" t="inlineStr"/>
      <c r="J36" s="7" t="inlineStr"/>
      <c r="K36" s="7" t="inlineStr"/>
      <c r="L36" s="7" t="inlineStr"/>
      <c r="M36" s="7" t="inlineStr"/>
      <c r="N36" s="7" t="inlineStr"/>
      <c r="O36" s="7" t="inlineStr"/>
      <c r="P36" s="7" t="inlineStr"/>
      <c r="Q36" s="7" t="inlineStr"/>
      <c r="R36" s="7" t="inlineStr"/>
      <c r="S36" s="7" t="inlineStr"/>
      <c r="T36" s="7" t="inlineStr"/>
      <c r="U36" s="7" t="inlineStr"/>
      <c r="V36" s="7" t="inlineStr"/>
      <c r="W36" s="7" t="inlineStr"/>
      <c r="X36" s="7" t="inlineStr"/>
      <c r="Y36" s="7" t="inlineStr"/>
      <c r="Z36" s="7" t="inlineStr"/>
      <c r="AA36" s="7" t="inlineStr"/>
      <c r="AB36" s="7" t="inlineStr"/>
      <c r="AC36" s="7" t="inlineStr"/>
      <c r="AD36" s="7" t="inlineStr"/>
      <c r="AE36" s="7" t="inlineStr"/>
      <c r="AF36" s="7" t="inlineStr"/>
      <c r="AG36" s="7" t="inlineStr"/>
      <c r="AH36" s="7" t="inlineStr"/>
      <c r="AI36" s="7" t="inlineStr"/>
      <c r="AJ36" s="7" t="inlineStr"/>
      <c r="AK36" s="7" t="inlineStr"/>
      <c r="AL36" s="7" t="inlineStr"/>
      <c r="AM36" s="7" t="inlineStr"/>
      <c r="AN36" s="7" t="inlineStr"/>
      <c r="AO36" s="7" t="inlineStr"/>
      <c r="AP36" s="7" t="inlineStr"/>
      <c r="AQ36" s="7" t="inlineStr"/>
      <c r="AR36" s="7" t="inlineStr"/>
      <c r="AS36" s="7" t="inlineStr"/>
      <c r="AT36" s="7" t="inlineStr"/>
      <c r="AU36" s="7">
        <f>AW36+AY36+BA36+BC36+BE36+BG36+BI36</f>
        <v/>
      </c>
      <c r="AV36" s="7">
        <f>AX36+AZ36+BB36+BD36+BF36+BH36+BJ36</f>
        <v/>
      </c>
      <c r="AW36" s="7" t="inlineStr"/>
      <c r="AX36" s="7" t="inlineStr"/>
      <c r="AY36" s="7" t="inlineStr"/>
      <c r="AZ36" s="7" t="inlineStr"/>
      <c r="BA36" s="7" t="inlineStr"/>
      <c r="BB36" s="7" t="inlineStr"/>
      <c r="BC36" s="7" t="inlineStr"/>
      <c r="BD36" s="7" t="inlineStr"/>
      <c r="BE36" s="7" t="inlineStr"/>
      <c r="BF36" s="7" t="inlineStr"/>
      <c r="BG36" s="7" t="inlineStr"/>
      <c r="BH36" s="7" t="inlineStr"/>
      <c r="BI36" s="7" t="inlineStr"/>
      <c r="BJ36" s="7" t="inlineStr"/>
      <c r="BK36" s="7">
        <f>BM36+BO36+BQ36+BS36+BU36</f>
        <v/>
      </c>
      <c r="BL36" s="7">
        <f>BN36+BP36+BR36+BT36+BV36</f>
        <v/>
      </c>
      <c r="BM36" s="7" t="inlineStr"/>
      <c r="BN36" s="7" t="inlineStr"/>
      <c r="BO36" s="7" t="inlineStr"/>
      <c r="BP36" s="7" t="inlineStr"/>
      <c r="BQ36" s="7" t="inlineStr"/>
      <c r="BR36" s="7" t="inlineStr"/>
      <c r="BS36" s="7" t="inlineStr"/>
      <c r="BT36" s="7" t="inlineStr"/>
      <c r="BU36" s="7" t="inlineStr"/>
      <c r="BV36" s="7" t="inlineStr"/>
      <c r="BW36" s="7">
        <f>BY36+CA36+CC36+CE36+CG36+CI36+CK36+CM36+CO36+CQ36+CS36+CU36+CW36+CY36+DA36+DC36</f>
        <v/>
      </c>
      <c r="BX36" s="7">
        <f>BZ36+CB36+CD36+CF36+CH36+CJ36+CL36+CN36+CP36+CR36+CT36+CV36+CX36+CZ36+DB36+DD36</f>
        <v/>
      </c>
      <c r="BY36" s="7" t="inlineStr"/>
      <c r="BZ36" s="7" t="inlineStr"/>
      <c r="CA36" s="7" t="inlineStr"/>
      <c r="CB36" s="7" t="inlineStr"/>
      <c r="CC36" s="7" t="inlineStr"/>
      <c r="CD36" s="7" t="inlineStr"/>
      <c r="CE36" s="7" t="inlineStr"/>
      <c r="CF36" s="7" t="inlineStr"/>
      <c r="CG36" s="7" t="inlineStr"/>
      <c r="CH36" s="7" t="inlineStr"/>
      <c r="CI36" s="7" t="inlineStr"/>
      <c r="CJ36" s="7" t="inlineStr"/>
      <c r="CK36" s="7" t="inlineStr"/>
      <c r="CL36" s="7" t="inlineStr"/>
      <c r="CM36" s="7" t="n">
        <v>20</v>
      </c>
      <c r="CN36" s="7" t="n">
        <v>1549200</v>
      </c>
      <c r="CO36" s="7" t="inlineStr"/>
      <c r="CP36" s="7" t="inlineStr"/>
      <c r="CQ36" s="7" t="inlineStr"/>
      <c r="CR36" s="7" t="inlineStr"/>
      <c r="CS36" s="7" t="inlineStr"/>
      <c r="CT36" s="7" t="inlineStr"/>
      <c r="CU36" s="7" t="inlineStr"/>
      <c r="CV36" s="7" t="inlineStr"/>
      <c r="CW36" s="7" t="inlineStr"/>
      <c r="CX36" s="7" t="inlineStr"/>
      <c r="CY36" s="7" t="inlineStr"/>
      <c r="CZ36" s="7" t="inlineStr"/>
      <c r="DA36" s="7" t="inlineStr"/>
      <c r="DB36" s="7" t="inlineStr"/>
      <c r="DC36" s="7" t="inlineStr"/>
      <c r="DD36" s="7" t="inlineStr"/>
      <c r="DE36" s="7">
        <f>DG36+DI36+DK36+DM36+DO36+DQ36+DS36+DU36+DW36+DY36+EA36+EC36+EE36</f>
        <v/>
      </c>
      <c r="DF36" s="7">
        <f>DH36+DJ36+DL36+DN36+DP36+DR36+DT36+DV36+DX36+DZ36+EB36+ED36+EF36</f>
        <v/>
      </c>
      <c r="DG36" s="7" t="inlineStr"/>
      <c r="DH36" s="7" t="inlineStr"/>
      <c r="DI36" s="7" t="inlineStr"/>
      <c r="DJ36" s="7" t="inlineStr"/>
      <c r="DK36" s="7" t="inlineStr"/>
      <c r="DL36" s="7" t="inlineStr"/>
      <c r="DM36" s="7" t="inlineStr"/>
      <c r="DN36" s="7" t="inlineStr"/>
      <c r="DO36" s="7" t="inlineStr"/>
      <c r="DP36" s="7" t="inlineStr"/>
      <c r="DQ36" s="7" t="inlineStr"/>
      <c r="DR36" s="7" t="inlineStr"/>
      <c r="DS36" s="7" t="inlineStr"/>
      <c r="DT36" s="7" t="inlineStr"/>
      <c r="DU36" s="7" t="inlineStr"/>
      <c r="DV36" s="7" t="inlineStr"/>
      <c r="DW36" s="7" t="inlineStr"/>
      <c r="DX36" s="7" t="inlineStr"/>
      <c r="DY36" s="7" t="inlineStr"/>
      <c r="DZ36" s="7" t="inlineStr"/>
      <c r="EA36" s="7" t="inlineStr"/>
      <c r="EB36" s="7" t="inlineStr"/>
      <c r="EC36" s="7" t="inlineStr"/>
      <c r="ED36" s="7" t="inlineStr"/>
      <c r="EE36" s="7" t="inlineStr"/>
      <c r="EF36" s="7" t="inlineStr"/>
      <c r="EG36" s="7">
        <f>E36+AU36+BK36+BW36+DE36</f>
        <v/>
      </c>
      <c r="EH36" s="7">
        <f>F36+AV36+BL36+BX36+DF36</f>
        <v/>
      </c>
    </row>
    <row r="37" hidden="1" outlineLevel="1">
      <c r="A37" s="5" t="n">
        <v>33</v>
      </c>
      <c r="B37" s="6" t="inlineStr">
        <is>
          <t>"BIO NUR MED"</t>
        </is>
      </c>
      <c r="C37" s="6" t="inlineStr">
        <is>
          <t>Ташкент</t>
        </is>
      </c>
      <c r="D37" s="6" t="inlineStr">
        <is>
          <t>Ташкент 1</t>
        </is>
      </c>
      <c r="E37" s="7">
        <f>G37+I37+K37+M37+O37+Q37+S37+U37+W37+Y37+AA37+AC37+AE37+AG37+AI37+AK37+AM37+AO37+AQ37+AS37</f>
        <v/>
      </c>
      <c r="F37" s="7">
        <f>H37+J37+L37+N37+P37+R37+T37+V37+X37+Z37+AB37+AD37+AF37+AH37+AJ37+AL37+AN37+AP37+AR37+AT37</f>
        <v/>
      </c>
      <c r="G37" s="7" t="inlineStr"/>
      <c r="H37" s="7" t="inlineStr"/>
      <c r="I37" s="7" t="inlineStr"/>
      <c r="J37" s="7" t="inlineStr"/>
      <c r="K37" s="7" t="inlineStr"/>
      <c r="L37" s="7" t="inlineStr"/>
      <c r="M37" s="7" t="inlineStr"/>
      <c r="N37" s="7" t="inlineStr"/>
      <c r="O37" s="7" t="inlineStr"/>
      <c r="P37" s="7" t="inlineStr"/>
      <c r="Q37" s="7" t="inlineStr"/>
      <c r="R37" s="7" t="inlineStr"/>
      <c r="S37" s="7" t="inlineStr"/>
      <c r="T37" s="7" t="inlineStr"/>
      <c r="U37" s="7" t="inlineStr"/>
      <c r="V37" s="7" t="inlineStr"/>
      <c r="W37" s="7" t="inlineStr"/>
      <c r="X37" s="7" t="inlineStr"/>
      <c r="Y37" s="7" t="n">
        <v>20</v>
      </c>
      <c r="Z37" s="7" t="n">
        <v>1978800</v>
      </c>
      <c r="AA37" s="7" t="inlineStr"/>
      <c r="AB37" s="7" t="inlineStr"/>
      <c r="AC37" s="7" t="inlineStr"/>
      <c r="AD37" s="7" t="inlineStr"/>
      <c r="AE37" s="7" t="inlineStr"/>
      <c r="AF37" s="7" t="inlineStr"/>
      <c r="AG37" s="7" t="n">
        <v>10</v>
      </c>
      <c r="AH37" s="7" t="n">
        <v>3002600</v>
      </c>
      <c r="AI37" s="7" t="inlineStr"/>
      <c r="AJ37" s="7" t="inlineStr"/>
      <c r="AK37" s="7" t="inlineStr"/>
      <c r="AL37" s="7" t="inlineStr"/>
      <c r="AM37" s="7" t="inlineStr"/>
      <c r="AN37" s="7" t="inlineStr"/>
      <c r="AO37" s="7" t="inlineStr"/>
      <c r="AP37" s="7" t="inlineStr"/>
      <c r="AQ37" s="7" t="inlineStr"/>
      <c r="AR37" s="7" t="inlineStr"/>
      <c r="AS37" s="7" t="inlineStr"/>
      <c r="AT37" s="7" t="inlineStr"/>
      <c r="AU37" s="7">
        <f>AW37+AY37+BA37+BC37+BE37+BG37+BI37</f>
        <v/>
      </c>
      <c r="AV37" s="7">
        <f>AX37+AZ37+BB37+BD37+BF37+BH37+BJ37</f>
        <v/>
      </c>
      <c r="AW37" s="7" t="inlineStr"/>
      <c r="AX37" s="7" t="inlineStr"/>
      <c r="AY37" s="7" t="inlineStr"/>
      <c r="AZ37" s="7" t="inlineStr"/>
      <c r="BA37" s="7" t="inlineStr"/>
      <c r="BB37" s="7" t="inlineStr"/>
      <c r="BC37" s="7" t="inlineStr"/>
      <c r="BD37" s="7" t="inlineStr"/>
      <c r="BE37" s="7" t="inlineStr"/>
      <c r="BF37" s="7" t="inlineStr"/>
      <c r="BG37" s="7" t="inlineStr"/>
      <c r="BH37" s="7" t="inlineStr"/>
      <c r="BI37" s="7" t="inlineStr"/>
      <c r="BJ37" s="7" t="inlineStr"/>
      <c r="BK37" s="7">
        <f>BM37+BO37+BQ37+BS37+BU37</f>
        <v/>
      </c>
      <c r="BL37" s="7">
        <f>BN37+BP37+BR37+BT37+BV37</f>
        <v/>
      </c>
      <c r="BM37" s="7" t="inlineStr"/>
      <c r="BN37" s="7" t="inlineStr"/>
      <c r="BO37" s="7" t="inlineStr"/>
      <c r="BP37" s="7" t="inlineStr"/>
      <c r="BQ37" s="7" t="inlineStr"/>
      <c r="BR37" s="7" t="inlineStr"/>
      <c r="BS37" s="7" t="inlineStr"/>
      <c r="BT37" s="7" t="inlineStr"/>
      <c r="BU37" s="7" t="inlineStr"/>
      <c r="BV37" s="7" t="inlineStr"/>
      <c r="BW37" s="7">
        <f>BY37+CA37+CC37+CE37+CG37+CI37+CK37+CM37+CO37+CQ37+CS37+CU37+CW37+CY37+DA37+DC37</f>
        <v/>
      </c>
      <c r="BX37" s="7">
        <f>BZ37+CB37+CD37+CF37+CH37+CJ37+CL37+CN37+CP37+CR37+CT37+CV37+CX37+CZ37+DB37+DD37</f>
        <v/>
      </c>
      <c r="BY37" s="7" t="inlineStr"/>
      <c r="BZ37" s="7" t="inlineStr"/>
      <c r="CA37" s="7" t="inlineStr"/>
      <c r="CB37" s="7" t="inlineStr"/>
      <c r="CC37" s="7" t="inlineStr"/>
      <c r="CD37" s="7" t="inlineStr"/>
      <c r="CE37" s="7" t="inlineStr"/>
      <c r="CF37" s="7" t="inlineStr"/>
      <c r="CG37" s="7" t="inlineStr"/>
      <c r="CH37" s="7" t="inlineStr"/>
      <c r="CI37" s="7" t="inlineStr"/>
      <c r="CJ37" s="7" t="inlineStr"/>
      <c r="CK37" s="7" t="inlineStr"/>
      <c r="CL37" s="7" t="inlineStr"/>
      <c r="CM37" s="7" t="inlineStr"/>
      <c r="CN37" s="7" t="inlineStr"/>
      <c r="CO37" s="7" t="inlineStr"/>
      <c r="CP37" s="7" t="inlineStr"/>
      <c r="CQ37" s="7" t="inlineStr"/>
      <c r="CR37" s="7" t="inlineStr"/>
      <c r="CS37" s="7" t="inlineStr"/>
      <c r="CT37" s="7" t="inlineStr"/>
      <c r="CU37" s="7" t="inlineStr"/>
      <c r="CV37" s="7" t="inlineStr"/>
      <c r="CW37" s="7" t="inlineStr"/>
      <c r="CX37" s="7" t="inlineStr"/>
      <c r="CY37" s="7" t="inlineStr"/>
      <c r="CZ37" s="7" t="inlineStr"/>
      <c r="DA37" s="7" t="inlineStr"/>
      <c r="DB37" s="7" t="inlineStr"/>
      <c r="DC37" s="7" t="inlineStr"/>
      <c r="DD37" s="7" t="inlineStr"/>
      <c r="DE37" s="7">
        <f>DG37+DI37+DK37+DM37+DO37+DQ37+DS37+DU37+DW37+DY37+EA37+EC37+EE37</f>
        <v/>
      </c>
      <c r="DF37" s="7">
        <f>DH37+DJ37+DL37+DN37+DP37+DR37+DT37+DV37+DX37+DZ37+EB37+ED37+EF37</f>
        <v/>
      </c>
      <c r="DG37" s="7" t="inlineStr"/>
      <c r="DH37" s="7" t="inlineStr"/>
      <c r="DI37" s="7" t="inlineStr"/>
      <c r="DJ37" s="7" t="inlineStr"/>
      <c r="DK37" s="7" t="inlineStr"/>
      <c r="DL37" s="7" t="inlineStr"/>
      <c r="DM37" s="7" t="inlineStr"/>
      <c r="DN37" s="7" t="inlineStr"/>
      <c r="DO37" s="7" t="inlineStr"/>
      <c r="DP37" s="7" t="inlineStr"/>
      <c r="DQ37" s="7" t="inlineStr"/>
      <c r="DR37" s="7" t="inlineStr"/>
      <c r="DS37" s="7" t="inlineStr"/>
      <c r="DT37" s="7" t="inlineStr"/>
      <c r="DU37" s="7" t="inlineStr"/>
      <c r="DV37" s="7" t="inlineStr"/>
      <c r="DW37" s="7" t="inlineStr"/>
      <c r="DX37" s="7" t="inlineStr"/>
      <c r="DY37" s="7" t="inlineStr"/>
      <c r="DZ37" s="7" t="inlineStr"/>
      <c r="EA37" s="7" t="inlineStr"/>
      <c r="EB37" s="7" t="inlineStr"/>
      <c r="EC37" s="7" t="inlineStr"/>
      <c r="ED37" s="7" t="inlineStr"/>
      <c r="EE37" s="7" t="inlineStr"/>
      <c r="EF37" s="7" t="inlineStr"/>
      <c r="EG37" s="7">
        <f>E37+AU37+BK37+BW37+DE37</f>
        <v/>
      </c>
      <c r="EH37" s="7">
        <f>F37+AV37+BL37+BX37+DF37</f>
        <v/>
      </c>
    </row>
    <row r="38" hidden="1" outlineLevel="1">
      <c r="A38" s="5" t="n">
        <v>34</v>
      </c>
      <c r="B38" s="6" t="inlineStr">
        <is>
          <t>"BIO PLUS FARM" MCHJ</t>
        </is>
      </c>
      <c r="C38" s="6" t="inlineStr">
        <is>
          <t>Ташкент</t>
        </is>
      </c>
      <c r="D38" s="6" t="inlineStr">
        <is>
          <t>Ташкент 1</t>
        </is>
      </c>
      <c r="E38" s="7">
        <f>G38+I38+K38+M38+O38+Q38+S38+U38+W38+Y38+AA38+AC38+AE38+AG38+AI38+AK38+AM38+AO38+AQ38+AS38</f>
        <v/>
      </c>
      <c r="F38" s="7">
        <f>H38+J38+L38+N38+P38+R38+T38+V38+X38+Z38+AB38+AD38+AF38+AH38+AJ38+AL38+AN38+AP38+AR38+AT38</f>
        <v/>
      </c>
      <c r="G38" s="7" t="inlineStr"/>
      <c r="H38" s="7" t="inlineStr"/>
      <c r="I38" s="7" t="inlineStr"/>
      <c r="J38" s="7" t="inlineStr"/>
      <c r="K38" s="7" t="inlineStr"/>
      <c r="L38" s="7" t="inlineStr"/>
      <c r="M38" s="7" t="inlineStr"/>
      <c r="N38" s="7" t="inlineStr"/>
      <c r="O38" s="7" t="inlineStr"/>
      <c r="P38" s="7" t="inlineStr"/>
      <c r="Q38" s="7" t="inlineStr"/>
      <c r="R38" s="7" t="inlineStr"/>
      <c r="S38" s="7" t="inlineStr"/>
      <c r="T38" s="7" t="inlineStr"/>
      <c r="U38" s="7" t="inlineStr"/>
      <c r="V38" s="7" t="inlineStr"/>
      <c r="W38" s="7" t="inlineStr"/>
      <c r="X38" s="7" t="inlineStr"/>
      <c r="Y38" s="7" t="inlineStr"/>
      <c r="Z38" s="7" t="inlineStr"/>
      <c r="AA38" s="7" t="inlineStr"/>
      <c r="AB38" s="7" t="inlineStr"/>
      <c r="AC38" s="7" t="inlineStr"/>
      <c r="AD38" s="7" t="inlineStr"/>
      <c r="AE38" s="7" t="inlineStr"/>
      <c r="AF38" s="7" t="inlineStr"/>
      <c r="AG38" s="7" t="inlineStr"/>
      <c r="AH38" s="7" t="inlineStr"/>
      <c r="AI38" s="7" t="inlineStr"/>
      <c r="AJ38" s="7" t="inlineStr"/>
      <c r="AK38" s="7" t="inlineStr"/>
      <c r="AL38" s="7" t="inlineStr"/>
      <c r="AM38" s="7" t="inlineStr"/>
      <c r="AN38" s="7" t="inlineStr"/>
      <c r="AO38" s="7" t="inlineStr"/>
      <c r="AP38" s="7" t="inlineStr"/>
      <c r="AQ38" s="7" t="inlineStr"/>
      <c r="AR38" s="7" t="inlineStr"/>
      <c r="AS38" s="7" t="inlineStr"/>
      <c r="AT38" s="7" t="inlineStr"/>
      <c r="AU38" s="7">
        <f>AW38+AY38+BA38+BC38+BE38+BG38+BI38</f>
        <v/>
      </c>
      <c r="AV38" s="7">
        <f>AX38+AZ38+BB38+BD38+BF38+BH38+BJ38</f>
        <v/>
      </c>
      <c r="AW38" s="7" t="inlineStr"/>
      <c r="AX38" s="7" t="inlineStr"/>
      <c r="AY38" s="7" t="n">
        <v>4</v>
      </c>
      <c r="AZ38" s="7" t="n">
        <v>10572080</v>
      </c>
      <c r="BA38" s="7" t="inlineStr"/>
      <c r="BB38" s="7" t="inlineStr"/>
      <c r="BC38" s="7" t="inlineStr"/>
      <c r="BD38" s="7" t="inlineStr"/>
      <c r="BE38" s="7" t="inlineStr"/>
      <c r="BF38" s="7" t="inlineStr"/>
      <c r="BG38" s="7" t="inlineStr"/>
      <c r="BH38" s="7" t="inlineStr"/>
      <c r="BI38" s="7" t="inlineStr"/>
      <c r="BJ38" s="7" t="inlineStr"/>
      <c r="BK38" s="7">
        <f>BM38+BO38+BQ38+BS38+BU38</f>
        <v/>
      </c>
      <c r="BL38" s="7">
        <f>BN38+BP38+BR38+BT38+BV38</f>
        <v/>
      </c>
      <c r="BM38" s="7" t="inlineStr"/>
      <c r="BN38" s="7" t="inlineStr"/>
      <c r="BO38" s="7" t="inlineStr"/>
      <c r="BP38" s="7" t="inlineStr"/>
      <c r="BQ38" s="7" t="inlineStr"/>
      <c r="BR38" s="7" t="inlineStr"/>
      <c r="BS38" s="7" t="inlineStr"/>
      <c r="BT38" s="7" t="inlineStr"/>
      <c r="BU38" s="7" t="inlineStr"/>
      <c r="BV38" s="7" t="inlineStr"/>
      <c r="BW38" s="7">
        <f>BY38+CA38+CC38+CE38+CG38+CI38+CK38+CM38+CO38+CQ38+CS38+CU38+CW38+CY38+DA38+DC38</f>
        <v/>
      </c>
      <c r="BX38" s="7">
        <f>BZ38+CB38+CD38+CF38+CH38+CJ38+CL38+CN38+CP38+CR38+CT38+CV38+CX38+CZ38+DB38+DD38</f>
        <v/>
      </c>
      <c r="BY38" s="7" t="inlineStr"/>
      <c r="BZ38" s="7" t="inlineStr"/>
      <c r="CA38" s="7" t="inlineStr"/>
      <c r="CB38" s="7" t="inlineStr"/>
      <c r="CC38" s="7" t="inlineStr"/>
      <c r="CD38" s="7" t="inlineStr"/>
      <c r="CE38" s="7" t="inlineStr"/>
      <c r="CF38" s="7" t="inlineStr"/>
      <c r="CG38" s="7" t="inlineStr"/>
      <c r="CH38" s="7" t="inlineStr"/>
      <c r="CI38" s="7" t="inlineStr"/>
      <c r="CJ38" s="7" t="inlineStr"/>
      <c r="CK38" s="7" t="inlineStr"/>
      <c r="CL38" s="7" t="inlineStr"/>
      <c r="CM38" s="7" t="inlineStr"/>
      <c r="CN38" s="7" t="inlineStr"/>
      <c r="CO38" s="7" t="inlineStr"/>
      <c r="CP38" s="7" t="inlineStr"/>
      <c r="CQ38" s="7" t="inlineStr"/>
      <c r="CR38" s="7" t="inlineStr"/>
      <c r="CS38" s="7" t="inlineStr"/>
      <c r="CT38" s="7" t="inlineStr"/>
      <c r="CU38" s="7" t="inlineStr"/>
      <c r="CV38" s="7" t="inlineStr"/>
      <c r="CW38" s="7" t="inlineStr"/>
      <c r="CX38" s="7" t="inlineStr"/>
      <c r="CY38" s="7" t="inlineStr"/>
      <c r="CZ38" s="7" t="inlineStr"/>
      <c r="DA38" s="7" t="inlineStr"/>
      <c r="DB38" s="7" t="inlineStr"/>
      <c r="DC38" s="7" t="inlineStr"/>
      <c r="DD38" s="7" t="inlineStr"/>
      <c r="DE38" s="7">
        <f>DG38+DI38+DK38+DM38+DO38+DQ38+DS38+DU38+DW38+DY38+EA38+EC38+EE38</f>
        <v/>
      </c>
      <c r="DF38" s="7">
        <f>DH38+DJ38+DL38+DN38+DP38+DR38+DT38+DV38+DX38+DZ38+EB38+ED38+EF38</f>
        <v/>
      </c>
      <c r="DG38" s="7" t="inlineStr"/>
      <c r="DH38" s="7" t="inlineStr"/>
      <c r="DI38" s="7" t="inlineStr"/>
      <c r="DJ38" s="7" t="inlineStr"/>
      <c r="DK38" s="7" t="inlineStr"/>
      <c r="DL38" s="7" t="inlineStr"/>
      <c r="DM38" s="7" t="inlineStr"/>
      <c r="DN38" s="7" t="inlineStr"/>
      <c r="DO38" s="7" t="inlineStr"/>
      <c r="DP38" s="7" t="inlineStr"/>
      <c r="DQ38" s="7" t="inlineStr"/>
      <c r="DR38" s="7" t="inlineStr"/>
      <c r="DS38" s="7" t="inlineStr"/>
      <c r="DT38" s="7" t="inlineStr"/>
      <c r="DU38" s="7" t="inlineStr"/>
      <c r="DV38" s="7" t="inlineStr"/>
      <c r="DW38" s="7" t="inlineStr"/>
      <c r="DX38" s="7" t="inlineStr"/>
      <c r="DY38" s="7" t="inlineStr"/>
      <c r="DZ38" s="7" t="inlineStr"/>
      <c r="EA38" s="7" t="inlineStr"/>
      <c r="EB38" s="7" t="inlineStr"/>
      <c r="EC38" s="7" t="inlineStr"/>
      <c r="ED38" s="7" t="inlineStr"/>
      <c r="EE38" s="7" t="inlineStr"/>
      <c r="EF38" s="7" t="inlineStr"/>
      <c r="EG38" s="7">
        <f>E38+AU38+BK38+BW38+DE38</f>
        <v/>
      </c>
      <c r="EH38" s="7">
        <f>F38+AV38+BL38+BX38+DF38</f>
        <v/>
      </c>
    </row>
    <row r="39" hidden="1" outlineLevel="1">
      <c r="A39" s="5" t="n">
        <v>35</v>
      </c>
      <c r="B39" s="6" t="inlineStr">
        <is>
          <t>"BIOSFERA FARM" МЧЖ</t>
        </is>
      </c>
      <c r="C39" s="6" t="inlineStr">
        <is>
          <t>Ташкент</t>
        </is>
      </c>
      <c r="D39" s="6" t="inlineStr">
        <is>
          <t>Ташкент 1</t>
        </is>
      </c>
      <c r="E39" s="7">
        <f>G39+I39+K39+M39+O39+Q39+S39+U39+W39+Y39+AA39+AC39+AE39+AG39+AI39+AK39+AM39+AO39+AQ39+AS39</f>
        <v/>
      </c>
      <c r="F39" s="7">
        <f>H39+J39+L39+N39+P39+R39+T39+V39+X39+Z39+AB39+AD39+AF39+AH39+AJ39+AL39+AN39+AP39+AR39+AT39</f>
        <v/>
      </c>
      <c r="G39" s="7" t="inlineStr"/>
      <c r="H39" s="7" t="inlineStr"/>
      <c r="I39" s="7" t="inlineStr"/>
      <c r="J39" s="7" t="inlineStr"/>
      <c r="K39" s="7" t="inlineStr"/>
      <c r="L39" s="7" t="inlineStr"/>
      <c r="M39" s="7" t="inlineStr"/>
      <c r="N39" s="7" t="inlineStr"/>
      <c r="O39" s="7" t="inlineStr"/>
      <c r="P39" s="7" t="inlineStr"/>
      <c r="Q39" s="7" t="inlineStr"/>
      <c r="R39" s="7" t="inlineStr"/>
      <c r="S39" s="7" t="n">
        <v>20</v>
      </c>
      <c r="T39" s="7" t="n">
        <v>1004700</v>
      </c>
      <c r="U39" s="7" t="inlineStr"/>
      <c r="V39" s="7" t="inlineStr"/>
      <c r="W39" s="7" t="inlineStr"/>
      <c r="X39" s="7" t="inlineStr"/>
      <c r="Y39" s="7" t="n">
        <v>20</v>
      </c>
      <c r="Z39" s="7" t="n">
        <v>1004700</v>
      </c>
      <c r="AA39" s="7" t="inlineStr"/>
      <c r="AB39" s="7" t="inlineStr"/>
      <c r="AC39" s="7" t="n">
        <v>1</v>
      </c>
      <c r="AD39" s="7" t="n">
        <v>32205</v>
      </c>
      <c r="AE39" s="7" t="n">
        <v>1</v>
      </c>
      <c r="AF39" s="7" t="n">
        <v>24409</v>
      </c>
      <c r="AG39" s="7" t="n">
        <v>6</v>
      </c>
      <c r="AH39" s="7" t="n">
        <v>781683</v>
      </c>
      <c r="AI39" s="7" t="inlineStr"/>
      <c r="AJ39" s="7" t="inlineStr"/>
      <c r="AK39" s="7" t="inlineStr"/>
      <c r="AL39" s="7" t="inlineStr"/>
      <c r="AM39" s="7" t="inlineStr"/>
      <c r="AN39" s="7" t="inlineStr"/>
      <c r="AO39" s="7" t="inlineStr"/>
      <c r="AP39" s="7" t="inlineStr"/>
      <c r="AQ39" s="7" t="inlineStr"/>
      <c r="AR39" s="7" t="inlineStr"/>
      <c r="AS39" s="7" t="inlineStr"/>
      <c r="AT39" s="7" t="inlineStr"/>
      <c r="AU39" s="7">
        <f>AW39+AY39+BA39+BC39+BE39+BG39+BI39</f>
        <v/>
      </c>
      <c r="AV39" s="7">
        <f>AX39+AZ39+BB39+BD39+BF39+BH39+BJ39</f>
        <v/>
      </c>
      <c r="AW39" s="7" t="n">
        <v>3</v>
      </c>
      <c r="AX39" s="7" t="n">
        <v>4786335</v>
      </c>
      <c r="AY39" s="7" t="inlineStr"/>
      <c r="AZ39" s="7" t="inlineStr"/>
      <c r="BA39" s="7" t="inlineStr"/>
      <c r="BB39" s="7" t="inlineStr"/>
      <c r="BC39" s="7" t="inlineStr"/>
      <c r="BD39" s="7" t="inlineStr"/>
      <c r="BE39" s="7" t="inlineStr"/>
      <c r="BF39" s="7" t="inlineStr"/>
      <c r="BG39" s="7" t="inlineStr"/>
      <c r="BH39" s="7" t="inlineStr"/>
      <c r="BI39" s="7" t="inlineStr"/>
      <c r="BJ39" s="7" t="inlineStr"/>
      <c r="BK39" s="7">
        <f>BM39+BO39+BQ39+BS39+BU39</f>
        <v/>
      </c>
      <c r="BL39" s="7">
        <f>BN39+BP39+BR39+BT39+BV39</f>
        <v/>
      </c>
      <c r="BM39" s="7" t="inlineStr"/>
      <c r="BN39" s="7" t="inlineStr"/>
      <c r="BO39" s="7" t="inlineStr"/>
      <c r="BP39" s="7" t="inlineStr"/>
      <c r="BQ39" s="7" t="inlineStr"/>
      <c r="BR39" s="7" t="inlineStr"/>
      <c r="BS39" s="7" t="inlineStr"/>
      <c r="BT39" s="7" t="inlineStr"/>
      <c r="BU39" s="7" t="inlineStr"/>
      <c r="BV39" s="7" t="inlineStr"/>
      <c r="BW39" s="7">
        <f>BY39+CA39+CC39+CE39+CG39+CI39+CK39+CM39+CO39+CQ39+CS39+CU39+CW39+CY39+DA39+DC39</f>
        <v/>
      </c>
      <c r="BX39" s="7">
        <f>BZ39+CB39+CD39+CF39+CH39+CJ39+CL39+CN39+CP39+CR39+CT39+CV39+CX39+CZ39+DB39+DD39</f>
        <v/>
      </c>
      <c r="BY39" s="7" t="inlineStr"/>
      <c r="BZ39" s="7" t="inlineStr"/>
      <c r="CA39" s="7" t="inlineStr"/>
      <c r="CB39" s="7" t="inlineStr"/>
      <c r="CC39" s="7" t="inlineStr"/>
      <c r="CD39" s="7" t="inlineStr"/>
      <c r="CE39" s="7" t="n">
        <v>6</v>
      </c>
      <c r="CF39" s="7" t="n">
        <v>2524716</v>
      </c>
      <c r="CG39" s="7" t="inlineStr"/>
      <c r="CH39" s="7" t="inlineStr"/>
      <c r="CI39" s="7" t="inlineStr"/>
      <c r="CJ39" s="7" t="inlineStr"/>
      <c r="CK39" s="7" t="inlineStr"/>
      <c r="CL39" s="7" t="inlineStr"/>
      <c r="CM39" s="7" t="inlineStr"/>
      <c r="CN39" s="7" t="inlineStr"/>
      <c r="CO39" s="7" t="n">
        <v>2</v>
      </c>
      <c r="CP39" s="7" t="n">
        <v>232100</v>
      </c>
      <c r="CQ39" s="7" t="inlineStr"/>
      <c r="CR39" s="7" t="inlineStr"/>
      <c r="CS39" s="7" t="inlineStr"/>
      <c r="CT39" s="7" t="inlineStr"/>
      <c r="CU39" s="7" t="inlineStr"/>
      <c r="CV39" s="7" t="inlineStr"/>
      <c r="CW39" s="7" t="inlineStr"/>
      <c r="CX39" s="7" t="inlineStr"/>
      <c r="CY39" s="7" t="inlineStr"/>
      <c r="CZ39" s="7" t="inlineStr"/>
      <c r="DA39" s="7" t="inlineStr"/>
      <c r="DB39" s="7" t="inlineStr"/>
      <c r="DC39" s="7" t="inlineStr"/>
      <c r="DD39" s="7" t="inlineStr"/>
      <c r="DE39" s="7">
        <f>DG39+DI39+DK39+DM39+DO39+DQ39+DS39+DU39+DW39+DY39+EA39+EC39+EE39</f>
        <v/>
      </c>
      <c r="DF39" s="7">
        <f>DH39+DJ39+DL39+DN39+DP39+DR39+DT39+DV39+DX39+DZ39+EB39+ED39+EF39</f>
        <v/>
      </c>
      <c r="DG39" s="7" t="inlineStr"/>
      <c r="DH39" s="7" t="inlineStr"/>
      <c r="DI39" s="7" t="inlineStr"/>
      <c r="DJ39" s="7" t="inlineStr"/>
      <c r="DK39" s="7" t="inlineStr"/>
      <c r="DL39" s="7" t="inlineStr"/>
      <c r="DM39" s="7" t="inlineStr"/>
      <c r="DN39" s="7" t="inlineStr"/>
      <c r="DO39" s="7" t="inlineStr"/>
      <c r="DP39" s="7" t="inlineStr"/>
      <c r="DQ39" s="7" t="inlineStr"/>
      <c r="DR39" s="7" t="inlineStr"/>
      <c r="DS39" s="7" t="inlineStr"/>
      <c r="DT39" s="7" t="inlineStr"/>
      <c r="DU39" s="7" t="inlineStr"/>
      <c r="DV39" s="7" t="inlineStr"/>
      <c r="DW39" s="7" t="inlineStr"/>
      <c r="DX39" s="7" t="inlineStr"/>
      <c r="DY39" s="7" t="inlineStr"/>
      <c r="DZ39" s="7" t="inlineStr"/>
      <c r="EA39" s="7" t="inlineStr"/>
      <c r="EB39" s="7" t="inlineStr"/>
      <c r="EC39" s="7" t="inlineStr"/>
      <c r="ED39" s="7" t="inlineStr"/>
      <c r="EE39" s="7" t="inlineStr"/>
      <c r="EF39" s="7" t="inlineStr"/>
      <c r="EG39" s="7">
        <f>E39+AU39+BK39+BW39+DE39</f>
        <v/>
      </c>
      <c r="EH39" s="7">
        <f>F39+AV39+BL39+BX39+DF39</f>
        <v/>
      </c>
    </row>
    <row r="40" hidden="1" outlineLevel="1">
      <c r="A40" s="5" t="n">
        <v>36</v>
      </c>
      <c r="B40" s="6" t="inlineStr">
        <is>
          <t>"BO`STON-FARM" ХК</t>
        </is>
      </c>
      <c r="C40" s="6" t="inlineStr">
        <is>
          <t>Ташкент</t>
        </is>
      </c>
      <c r="D40" s="6" t="inlineStr">
        <is>
          <t>Ташкент 1</t>
        </is>
      </c>
      <c r="E40" s="7">
        <f>G40+I40+K40+M40+O40+Q40+S40+U40+W40+Y40+AA40+AC40+AE40+AG40+AI40+AK40+AM40+AO40+AQ40+AS40</f>
        <v/>
      </c>
      <c r="F40" s="7">
        <f>H40+J40+L40+N40+P40+R40+T40+V40+X40+Z40+AB40+AD40+AF40+AH40+AJ40+AL40+AN40+AP40+AR40+AT40</f>
        <v/>
      </c>
      <c r="G40" s="7" t="inlineStr"/>
      <c r="H40" s="7" t="inlineStr"/>
      <c r="I40" s="7" t="inlineStr"/>
      <c r="J40" s="7" t="inlineStr"/>
      <c r="K40" s="7" t="inlineStr"/>
      <c r="L40" s="7" t="inlineStr"/>
      <c r="M40" s="7" t="inlineStr"/>
      <c r="N40" s="7" t="inlineStr"/>
      <c r="O40" s="7" t="inlineStr"/>
      <c r="P40" s="7" t="inlineStr"/>
      <c r="Q40" s="7" t="inlineStr"/>
      <c r="R40" s="7" t="inlineStr"/>
      <c r="S40" s="7" t="inlineStr"/>
      <c r="T40" s="7" t="inlineStr"/>
      <c r="U40" s="7" t="inlineStr"/>
      <c r="V40" s="7" t="inlineStr"/>
      <c r="W40" s="7" t="inlineStr"/>
      <c r="X40" s="7" t="inlineStr"/>
      <c r="Y40" s="7" t="inlineStr"/>
      <c r="Z40" s="7" t="inlineStr"/>
      <c r="AA40" s="7" t="inlineStr"/>
      <c r="AB40" s="7" t="inlineStr"/>
      <c r="AC40" s="7" t="inlineStr"/>
      <c r="AD40" s="7" t="inlineStr"/>
      <c r="AE40" s="7" t="inlineStr"/>
      <c r="AF40" s="7" t="inlineStr"/>
      <c r="AG40" s="7" t="inlineStr"/>
      <c r="AH40" s="7" t="inlineStr"/>
      <c r="AI40" s="7" t="inlineStr"/>
      <c r="AJ40" s="7" t="inlineStr"/>
      <c r="AK40" s="7" t="inlineStr"/>
      <c r="AL40" s="7" t="inlineStr"/>
      <c r="AM40" s="7" t="inlineStr"/>
      <c r="AN40" s="7" t="inlineStr"/>
      <c r="AO40" s="7" t="inlineStr"/>
      <c r="AP40" s="7" t="inlineStr"/>
      <c r="AQ40" s="7" t="inlineStr"/>
      <c r="AR40" s="7" t="inlineStr"/>
      <c r="AS40" s="7" t="inlineStr"/>
      <c r="AT40" s="7" t="inlineStr"/>
      <c r="AU40" s="7">
        <f>AW40+AY40+BA40+BC40+BE40+BG40+BI40</f>
        <v/>
      </c>
      <c r="AV40" s="7">
        <f>AX40+AZ40+BB40+BD40+BF40+BH40+BJ40</f>
        <v/>
      </c>
      <c r="AW40" s="7" t="inlineStr"/>
      <c r="AX40" s="7" t="inlineStr"/>
      <c r="AY40" s="7" t="inlineStr"/>
      <c r="AZ40" s="7" t="inlineStr"/>
      <c r="BA40" s="7" t="inlineStr"/>
      <c r="BB40" s="7" t="inlineStr"/>
      <c r="BC40" s="7" t="inlineStr"/>
      <c r="BD40" s="7" t="inlineStr"/>
      <c r="BE40" s="7" t="inlineStr"/>
      <c r="BF40" s="7" t="inlineStr"/>
      <c r="BG40" s="7" t="inlineStr"/>
      <c r="BH40" s="7" t="inlineStr"/>
      <c r="BI40" s="7" t="inlineStr"/>
      <c r="BJ40" s="7" t="inlineStr"/>
      <c r="BK40" s="7">
        <f>BM40+BO40+BQ40+BS40+BU40</f>
        <v/>
      </c>
      <c r="BL40" s="7">
        <f>BN40+BP40+BR40+BT40+BV40</f>
        <v/>
      </c>
      <c r="BM40" s="7" t="inlineStr"/>
      <c r="BN40" s="7" t="inlineStr"/>
      <c r="BO40" s="7" t="n">
        <v>10</v>
      </c>
      <c r="BP40" s="7" t="n">
        <v>2261600</v>
      </c>
      <c r="BQ40" s="7" t="n">
        <v>10</v>
      </c>
      <c r="BR40" s="7" t="n">
        <v>5957300</v>
      </c>
      <c r="BS40" s="7" t="inlineStr"/>
      <c r="BT40" s="7" t="inlineStr"/>
      <c r="BU40" s="7" t="inlineStr"/>
      <c r="BV40" s="7" t="inlineStr"/>
      <c r="BW40" s="7">
        <f>BY40+CA40+CC40+CE40+CG40+CI40+CK40+CM40+CO40+CQ40+CS40+CU40+CW40+CY40+DA40+DC40</f>
        <v/>
      </c>
      <c r="BX40" s="7">
        <f>BZ40+CB40+CD40+CF40+CH40+CJ40+CL40+CN40+CP40+CR40+CT40+CV40+CX40+CZ40+DB40+DD40</f>
        <v/>
      </c>
      <c r="BY40" s="7" t="inlineStr"/>
      <c r="BZ40" s="7" t="inlineStr"/>
      <c r="CA40" s="7" t="inlineStr"/>
      <c r="CB40" s="7" t="inlineStr"/>
      <c r="CC40" s="7" t="inlineStr"/>
      <c r="CD40" s="7" t="inlineStr"/>
      <c r="CE40" s="7" t="inlineStr"/>
      <c r="CF40" s="7" t="inlineStr"/>
      <c r="CG40" s="7" t="inlineStr"/>
      <c r="CH40" s="7" t="inlineStr"/>
      <c r="CI40" s="7" t="inlineStr"/>
      <c r="CJ40" s="7" t="inlineStr"/>
      <c r="CK40" s="7" t="inlineStr"/>
      <c r="CL40" s="7" t="inlineStr"/>
      <c r="CM40" s="7" t="inlineStr"/>
      <c r="CN40" s="7" t="inlineStr"/>
      <c r="CO40" s="7" t="inlineStr"/>
      <c r="CP40" s="7" t="inlineStr"/>
      <c r="CQ40" s="7" t="inlineStr"/>
      <c r="CR40" s="7" t="inlineStr"/>
      <c r="CS40" s="7" t="inlineStr"/>
      <c r="CT40" s="7" t="inlineStr"/>
      <c r="CU40" s="7" t="inlineStr"/>
      <c r="CV40" s="7" t="inlineStr"/>
      <c r="CW40" s="7" t="inlineStr"/>
      <c r="CX40" s="7" t="inlineStr"/>
      <c r="CY40" s="7" t="inlineStr"/>
      <c r="CZ40" s="7" t="inlineStr"/>
      <c r="DA40" s="7" t="inlineStr"/>
      <c r="DB40" s="7" t="inlineStr"/>
      <c r="DC40" s="7" t="inlineStr"/>
      <c r="DD40" s="7" t="inlineStr"/>
      <c r="DE40" s="7">
        <f>DG40+DI40+DK40+DM40+DO40+DQ40+DS40+DU40+DW40+DY40+EA40+EC40+EE40</f>
        <v/>
      </c>
      <c r="DF40" s="7">
        <f>DH40+DJ40+DL40+DN40+DP40+DR40+DT40+DV40+DX40+DZ40+EB40+ED40+EF40</f>
        <v/>
      </c>
      <c r="DG40" s="7" t="inlineStr"/>
      <c r="DH40" s="7" t="inlineStr"/>
      <c r="DI40" s="7" t="inlineStr"/>
      <c r="DJ40" s="7" t="inlineStr"/>
      <c r="DK40" s="7" t="inlineStr"/>
      <c r="DL40" s="7" t="inlineStr"/>
      <c r="DM40" s="7" t="inlineStr"/>
      <c r="DN40" s="7" t="inlineStr"/>
      <c r="DO40" s="7" t="inlineStr"/>
      <c r="DP40" s="7" t="inlineStr"/>
      <c r="DQ40" s="7" t="inlineStr"/>
      <c r="DR40" s="7" t="inlineStr"/>
      <c r="DS40" s="7" t="inlineStr"/>
      <c r="DT40" s="7" t="inlineStr"/>
      <c r="DU40" s="7" t="inlineStr"/>
      <c r="DV40" s="7" t="inlineStr"/>
      <c r="DW40" s="7" t="inlineStr"/>
      <c r="DX40" s="7" t="inlineStr"/>
      <c r="DY40" s="7" t="inlineStr"/>
      <c r="DZ40" s="7" t="inlineStr"/>
      <c r="EA40" s="7" t="inlineStr"/>
      <c r="EB40" s="7" t="inlineStr"/>
      <c r="EC40" s="7" t="inlineStr"/>
      <c r="ED40" s="7" t="inlineStr"/>
      <c r="EE40" s="7" t="inlineStr"/>
      <c r="EF40" s="7" t="inlineStr"/>
      <c r="EG40" s="7">
        <f>E40+AU40+BK40+BW40+DE40</f>
        <v/>
      </c>
      <c r="EH40" s="7">
        <f>F40+AV40+BL40+BX40+DF40</f>
        <v/>
      </c>
    </row>
    <row r="41" hidden="1" outlineLevel="1">
      <c r="A41" s="5" t="n">
        <v>37</v>
      </c>
      <c r="B41" s="6" t="inlineStr">
        <is>
          <t>"BURGUTOV BOBIR" MCHJ</t>
        </is>
      </c>
      <c r="C41" s="6" t="inlineStr">
        <is>
          <t>Ташкент</t>
        </is>
      </c>
      <c r="D41" s="6" t="inlineStr">
        <is>
          <t>Ташкент 1</t>
        </is>
      </c>
      <c r="E41" s="7">
        <f>G41+I41+K41+M41+O41+Q41+S41+U41+W41+Y41+AA41+AC41+AE41+AG41+AI41+AK41+AM41+AO41+AQ41+AS41</f>
        <v/>
      </c>
      <c r="F41" s="7">
        <f>H41+J41+L41+N41+P41+R41+T41+V41+X41+Z41+AB41+AD41+AF41+AH41+AJ41+AL41+AN41+AP41+AR41+AT41</f>
        <v/>
      </c>
      <c r="G41" s="7" t="inlineStr"/>
      <c r="H41" s="7" t="inlineStr"/>
      <c r="I41" s="7" t="inlineStr"/>
      <c r="J41" s="7" t="inlineStr"/>
      <c r="K41" s="7" t="inlineStr"/>
      <c r="L41" s="7" t="inlineStr"/>
      <c r="M41" s="7" t="inlineStr"/>
      <c r="N41" s="7" t="inlineStr"/>
      <c r="O41" s="7" t="inlineStr"/>
      <c r="P41" s="7" t="inlineStr"/>
      <c r="Q41" s="7" t="n">
        <v>2</v>
      </c>
      <c r="R41" s="7" t="n">
        <v>261880</v>
      </c>
      <c r="S41" s="7" t="inlineStr"/>
      <c r="T41" s="7" t="inlineStr"/>
      <c r="U41" s="7" t="inlineStr"/>
      <c r="V41" s="7" t="inlineStr"/>
      <c r="W41" s="7" t="inlineStr"/>
      <c r="X41" s="7" t="inlineStr"/>
      <c r="Y41" s="7" t="inlineStr"/>
      <c r="Z41" s="7" t="inlineStr"/>
      <c r="AA41" s="7" t="inlineStr"/>
      <c r="AB41" s="7" t="inlineStr"/>
      <c r="AC41" s="7" t="inlineStr"/>
      <c r="AD41" s="7" t="inlineStr"/>
      <c r="AE41" s="7" t="inlineStr"/>
      <c r="AF41" s="7" t="inlineStr"/>
      <c r="AG41" s="7" t="inlineStr"/>
      <c r="AH41" s="7" t="inlineStr"/>
      <c r="AI41" s="7" t="inlineStr"/>
      <c r="AJ41" s="7" t="inlineStr"/>
      <c r="AK41" s="7" t="inlineStr"/>
      <c r="AL41" s="7" t="inlineStr"/>
      <c r="AM41" s="7" t="inlineStr"/>
      <c r="AN41" s="7" t="inlineStr"/>
      <c r="AO41" s="7" t="inlineStr"/>
      <c r="AP41" s="7" t="inlineStr"/>
      <c r="AQ41" s="7" t="inlineStr"/>
      <c r="AR41" s="7" t="inlineStr"/>
      <c r="AS41" s="7" t="inlineStr"/>
      <c r="AT41" s="7" t="inlineStr"/>
      <c r="AU41" s="7">
        <f>AW41+AY41+BA41+BC41+BE41+BG41+BI41</f>
        <v/>
      </c>
      <c r="AV41" s="7">
        <f>AX41+AZ41+BB41+BD41+BF41+BH41+BJ41</f>
        <v/>
      </c>
      <c r="AW41" s="7" t="inlineStr"/>
      <c r="AX41" s="7" t="inlineStr"/>
      <c r="AY41" s="7" t="inlineStr"/>
      <c r="AZ41" s="7" t="inlineStr"/>
      <c r="BA41" s="7" t="inlineStr"/>
      <c r="BB41" s="7" t="inlineStr"/>
      <c r="BC41" s="7" t="inlineStr"/>
      <c r="BD41" s="7" t="inlineStr"/>
      <c r="BE41" s="7" t="inlineStr"/>
      <c r="BF41" s="7" t="inlineStr"/>
      <c r="BG41" s="7" t="inlineStr"/>
      <c r="BH41" s="7" t="inlineStr"/>
      <c r="BI41" s="7" t="inlineStr"/>
      <c r="BJ41" s="7" t="inlineStr"/>
      <c r="BK41" s="7">
        <f>BM41+BO41+BQ41+BS41+BU41</f>
        <v/>
      </c>
      <c r="BL41" s="7">
        <f>BN41+BP41+BR41+BT41+BV41</f>
        <v/>
      </c>
      <c r="BM41" s="7" t="inlineStr"/>
      <c r="BN41" s="7" t="inlineStr"/>
      <c r="BO41" s="7" t="inlineStr"/>
      <c r="BP41" s="7" t="inlineStr"/>
      <c r="BQ41" s="7" t="inlineStr"/>
      <c r="BR41" s="7" t="inlineStr"/>
      <c r="BS41" s="7" t="inlineStr"/>
      <c r="BT41" s="7" t="inlineStr"/>
      <c r="BU41" s="7" t="inlineStr"/>
      <c r="BV41" s="7" t="inlineStr"/>
      <c r="BW41" s="7">
        <f>BY41+CA41+CC41+CE41+CG41+CI41+CK41+CM41+CO41+CQ41+CS41+CU41+CW41+CY41+DA41+DC41</f>
        <v/>
      </c>
      <c r="BX41" s="7">
        <f>BZ41+CB41+CD41+CF41+CH41+CJ41+CL41+CN41+CP41+CR41+CT41+CV41+CX41+CZ41+DB41+DD41</f>
        <v/>
      </c>
      <c r="BY41" s="7" t="inlineStr"/>
      <c r="BZ41" s="7" t="inlineStr"/>
      <c r="CA41" s="7" t="inlineStr"/>
      <c r="CB41" s="7" t="inlineStr"/>
      <c r="CC41" s="7" t="inlineStr"/>
      <c r="CD41" s="7" t="inlineStr"/>
      <c r="CE41" s="7" t="inlineStr"/>
      <c r="CF41" s="7" t="inlineStr"/>
      <c r="CG41" s="7" t="inlineStr"/>
      <c r="CH41" s="7" t="inlineStr"/>
      <c r="CI41" s="7" t="inlineStr"/>
      <c r="CJ41" s="7" t="inlineStr"/>
      <c r="CK41" s="7" t="inlineStr"/>
      <c r="CL41" s="7" t="inlineStr"/>
      <c r="CM41" s="7" t="inlineStr"/>
      <c r="CN41" s="7" t="inlineStr"/>
      <c r="CO41" s="7" t="inlineStr"/>
      <c r="CP41" s="7" t="inlineStr"/>
      <c r="CQ41" s="7" t="inlineStr"/>
      <c r="CR41" s="7" t="inlineStr"/>
      <c r="CS41" s="7" t="inlineStr"/>
      <c r="CT41" s="7" t="inlineStr"/>
      <c r="CU41" s="7" t="inlineStr"/>
      <c r="CV41" s="7" t="inlineStr"/>
      <c r="CW41" s="7" t="inlineStr"/>
      <c r="CX41" s="7" t="inlineStr"/>
      <c r="CY41" s="7" t="inlineStr"/>
      <c r="CZ41" s="7" t="inlineStr"/>
      <c r="DA41" s="7" t="inlineStr"/>
      <c r="DB41" s="7" t="inlineStr"/>
      <c r="DC41" s="7" t="inlineStr"/>
      <c r="DD41" s="7" t="inlineStr"/>
      <c r="DE41" s="7">
        <f>DG41+DI41+DK41+DM41+DO41+DQ41+DS41+DU41+DW41+DY41+EA41+EC41+EE41</f>
        <v/>
      </c>
      <c r="DF41" s="7">
        <f>DH41+DJ41+DL41+DN41+DP41+DR41+DT41+DV41+DX41+DZ41+EB41+ED41+EF41</f>
        <v/>
      </c>
      <c r="DG41" s="7" t="inlineStr"/>
      <c r="DH41" s="7" t="inlineStr"/>
      <c r="DI41" s="7" t="inlineStr"/>
      <c r="DJ41" s="7" t="inlineStr"/>
      <c r="DK41" s="7" t="inlineStr"/>
      <c r="DL41" s="7" t="inlineStr"/>
      <c r="DM41" s="7" t="inlineStr"/>
      <c r="DN41" s="7" t="inlineStr"/>
      <c r="DO41" s="7" t="inlineStr"/>
      <c r="DP41" s="7" t="inlineStr"/>
      <c r="DQ41" s="7" t="inlineStr"/>
      <c r="DR41" s="7" t="inlineStr"/>
      <c r="DS41" s="7" t="inlineStr"/>
      <c r="DT41" s="7" t="inlineStr"/>
      <c r="DU41" s="7" t="inlineStr"/>
      <c r="DV41" s="7" t="inlineStr"/>
      <c r="DW41" s="7" t="inlineStr"/>
      <c r="DX41" s="7" t="inlineStr"/>
      <c r="DY41" s="7" t="inlineStr"/>
      <c r="DZ41" s="7" t="inlineStr"/>
      <c r="EA41" s="7" t="inlineStr"/>
      <c r="EB41" s="7" t="inlineStr"/>
      <c r="EC41" s="7" t="inlineStr"/>
      <c r="ED41" s="7" t="inlineStr"/>
      <c r="EE41" s="7" t="inlineStr"/>
      <c r="EF41" s="7" t="inlineStr"/>
      <c r="EG41" s="7">
        <f>E41+AU41+BK41+BW41+DE41</f>
        <v/>
      </c>
      <c r="EH41" s="7">
        <f>F41+AV41+BL41+BX41+DF41</f>
        <v/>
      </c>
    </row>
    <row r="42" hidden="1" outlineLevel="1">
      <c r="A42" s="5" t="n">
        <v>38</v>
      </c>
      <c r="B42" s="6" t="inlineStr">
        <is>
          <t>"CHIRCHIQ AZIM FARM" MChJ</t>
        </is>
      </c>
      <c r="C42" s="6" t="inlineStr">
        <is>
          <t>Ташкент</t>
        </is>
      </c>
      <c r="D42" s="6" t="inlineStr">
        <is>
          <t>Ташкент 1</t>
        </is>
      </c>
      <c r="E42" s="7">
        <f>G42+I42+K42+M42+O42+Q42+S42+U42+W42+Y42+AA42+AC42+AE42+AG42+AI42+AK42+AM42+AO42+AQ42+AS42</f>
        <v/>
      </c>
      <c r="F42" s="7">
        <f>H42+J42+L42+N42+P42+R42+T42+V42+X42+Z42+AB42+AD42+AF42+AH42+AJ42+AL42+AN42+AP42+AR42+AT42</f>
        <v/>
      </c>
      <c r="G42" s="7" t="inlineStr"/>
      <c r="H42" s="7" t="inlineStr"/>
      <c r="I42" s="7" t="inlineStr"/>
      <c r="J42" s="7" t="inlineStr"/>
      <c r="K42" s="7" t="inlineStr"/>
      <c r="L42" s="7" t="inlineStr"/>
      <c r="M42" s="7" t="inlineStr"/>
      <c r="N42" s="7" t="inlineStr"/>
      <c r="O42" s="7" t="inlineStr"/>
      <c r="P42" s="7" t="inlineStr"/>
      <c r="Q42" s="7" t="inlineStr"/>
      <c r="R42" s="7" t="inlineStr"/>
      <c r="S42" s="7" t="inlineStr"/>
      <c r="T42" s="7" t="inlineStr"/>
      <c r="U42" s="7" t="inlineStr"/>
      <c r="V42" s="7" t="inlineStr"/>
      <c r="W42" s="7" t="inlineStr"/>
      <c r="X42" s="7" t="inlineStr"/>
      <c r="Y42" s="7" t="inlineStr"/>
      <c r="Z42" s="7" t="inlineStr"/>
      <c r="AA42" s="7" t="inlineStr"/>
      <c r="AB42" s="7" t="inlineStr"/>
      <c r="AC42" s="7" t="n">
        <v>20</v>
      </c>
      <c r="AD42" s="7" t="n">
        <v>12495600</v>
      </c>
      <c r="AE42" s="7" t="n">
        <v>10</v>
      </c>
      <c r="AF42" s="7" t="n">
        <v>2367300</v>
      </c>
      <c r="AG42" s="7" t="inlineStr"/>
      <c r="AH42" s="7" t="inlineStr"/>
      <c r="AI42" s="7" t="inlineStr"/>
      <c r="AJ42" s="7" t="inlineStr"/>
      <c r="AK42" s="7" t="inlineStr"/>
      <c r="AL42" s="7" t="inlineStr"/>
      <c r="AM42" s="7" t="inlineStr"/>
      <c r="AN42" s="7" t="inlineStr"/>
      <c r="AO42" s="7" t="inlineStr"/>
      <c r="AP42" s="7" t="inlineStr"/>
      <c r="AQ42" s="7" t="inlineStr"/>
      <c r="AR42" s="7" t="inlineStr"/>
      <c r="AS42" s="7" t="inlineStr"/>
      <c r="AT42" s="7" t="inlineStr"/>
      <c r="AU42" s="7">
        <f>AW42+AY42+BA42+BC42+BE42+BG42+BI42</f>
        <v/>
      </c>
      <c r="AV42" s="7">
        <f>AX42+AZ42+BB42+BD42+BF42+BH42+BJ42</f>
        <v/>
      </c>
      <c r="AW42" s="7" t="inlineStr"/>
      <c r="AX42" s="7" t="inlineStr"/>
      <c r="AY42" s="7" t="inlineStr"/>
      <c r="AZ42" s="7" t="inlineStr"/>
      <c r="BA42" s="7" t="inlineStr"/>
      <c r="BB42" s="7" t="inlineStr"/>
      <c r="BC42" s="7" t="inlineStr"/>
      <c r="BD42" s="7" t="inlineStr"/>
      <c r="BE42" s="7" t="inlineStr"/>
      <c r="BF42" s="7" t="inlineStr"/>
      <c r="BG42" s="7" t="inlineStr"/>
      <c r="BH42" s="7" t="inlineStr"/>
      <c r="BI42" s="7" t="inlineStr"/>
      <c r="BJ42" s="7" t="inlineStr"/>
      <c r="BK42" s="7">
        <f>BM42+BO42+BQ42+BS42+BU42</f>
        <v/>
      </c>
      <c r="BL42" s="7">
        <f>BN42+BP42+BR42+BT42+BV42</f>
        <v/>
      </c>
      <c r="BM42" s="7" t="n">
        <v>1</v>
      </c>
      <c r="BN42" s="7" t="n">
        <v>128962</v>
      </c>
      <c r="BO42" s="7" t="n">
        <v>10</v>
      </c>
      <c r="BP42" s="7" t="n">
        <v>2261700</v>
      </c>
      <c r="BQ42" s="7" t="inlineStr"/>
      <c r="BR42" s="7" t="inlineStr"/>
      <c r="BS42" s="7" t="inlineStr"/>
      <c r="BT42" s="7" t="inlineStr"/>
      <c r="BU42" s="7" t="inlineStr"/>
      <c r="BV42" s="7" t="inlineStr"/>
      <c r="BW42" s="7">
        <f>BY42+CA42+CC42+CE42+CG42+CI42+CK42+CM42+CO42+CQ42+CS42+CU42+CW42+CY42+DA42+DC42</f>
        <v/>
      </c>
      <c r="BX42" s="7">
        <f>BZ42+CB42+CD42+CF42+CH42+CJ42+CL42+CN42+CP42+CR42+CT42+CV42+CX42+CZ42+DB42+DD42</f>
        <v/>
      </c>
      <c r="BY42" s="7" t="inlineStr"/>
      <c r="BZ42" s="7" t="inlineStr"/>
      <c r="CA42" s="7" t="inlineStr"/>
      <c r="CB42" s="7" t="inlineStr"/>
      <c r="CC42" s="7" t="inlineStr"/>
      <c r="CD42" s="7" t="inlineStr"/>
      <c r="CE42" s="7" t="inlineStr"/>
      <c r="CF42" s="7" t="inlineStr"/>
      <c r="CG42" s="7" t="inlineStr"/>
      <c r="CH42" s="7" t="inlineStr"/>
      <c r="CI42" s="7" t="inlineStr"/>
      <c r="CJ42" s="7" t="inlineStr"/>
      <c r="CK42" s="7" t="inlineStr"/>
      <c r="CL42" s="7" t="inlineStr"/>
      <c r="CM42" s="7" t="inlineStr"/>
      <c r="CN42" s="7" t="inlineStr"/>
      <c r="CO42" s="7" t="inlineStr"/>
      <c r="CP42" s="7" t="inlineStr"/>
      <c r="CQ42" s="7" t="inlineStr"/>
      <c r="CR42" s="7" t="inlineStr"/>
      <c r="CS42" s="7" t="inlineStr"/>
      <c r="CT42" s="7" t="inlineStr"/>
      <c r="CU42" s="7" t="inlineStr"/>
      <c r="CV42" s="7" t="inlineStr"/>
      <c r="CW42" s="7" t="inlineStr"/>
      <c r="CX42" s="7" t="inlineStr"/>
      <c r="CY42" s="7" t="inlineStr"/>
      <c r="CZ42" s="7" t="inlineStr"/>
      <c r="DA42" s="7" t="inlineStr"/>
      <c r="DB42" s="7" t="inlineStr"/>
      <c r="DC42" s="7" t="inlineStr"/>
      <c r="DD42" s="7" t="inlineStr"/>
      <c r="DE42" s="7">
        <f>DG42+DI42+DK42+DM42+DO42+DQ42+DS42+DU42+DW42+DY42+EA42+EC42+EE42</f>
        <v/>
      </c>
      <c r="DF42" s="7">
        <f>DH42+DJ42+DL42+DN42+DP42+DR42+DT42+DV42+DX42+DZ42+EB42+ED42+EF42</f>
        <v/>
      </c>
      <c r="DG42" s="7" t="inlineStr"/>
      <c r="DH42" s="7" t="inlineStr"/>
      <c r="DI42" s="7" t="inlineStr"/>
      <c r="DJ42" s="7" t="inlineStr"/>
      <c r="DK42" s="7" t="inlineStr"/>
      <c r="DL42" s="7" t="inlineStr"/>
      <c r="DM42" s="7" t="inlineStr"/>
      <c r="DN42" s="7" t="inlineStr"/>
      <c r="DO42" s="7" t="inlineStr"/>
      <c r="DP42" s="7" t="inlineStr"/>
      <c r="DQ42" s="7" t="inlineStr"/>
      <c r="DR42" s="7" t="inlineStr"/>
      <c r="DS42" s="7" t="n">
        <v>10</v>
      </c>
      <c r="DT42" s="7" t="n">
        <v>4658900</v>
      </c>
      <c r="DU42" s="7" t="inlineStr"/>
      <c r="DV42" s="7" t="inlineStr"/>
      <c r="DW42" s="7" t="n">
        <v>1</v>
      </c>
      <c r="DX42" s="7" t="n">
        <v>47622</v>
      </c>
      <c r="DY42" s="7" t="inlineStr"/>
      <c r="DZ42" s="7" t="inlineStr"/>
      <c r="EA42" s="7" t="inlineStr"/>
      <c r="EB42" s="7" t="inlineStr"/>
      <c r="EC42" s="7" t="inlineStr"/>
      <c r="ED42" s="7" t="inlineStr"/>
      <c r="EE42" s="7" t="inlineStr"/>
      <c r="EF42" s="7" t="inlineStr"/>
      <c r="EG42" s="7">
        <f>E42+AU42+BK42+BW42+DE42</f>
        <v/>
      </c>
      <c r="EH42" s="7">
        <f>F42+AV42+BL42+BX42+DF42</f>
        <v/>
      </c>
    </row>
    <row r="43" hidden="1" outlineLevel="1">
      <c r="A43" s="5" t="n">
        <v>39</v>
      </c>
      <c r="B43" s="6" t="inlineStr">
        <is>
          <t>"CHUDO DOKTOR" МЧЖ</t>
        </is>
      </c>
      <c r="C43" s="6" t="inlineStr">
        <is>
          <t>Ташкент</t>
        </is>
      </c>
      <c r="D43" s="6" t="inlineStr">
        <is>
          <t>Ташкент 1</t>
        </is>
      </c>
      <c r="E43" s="7">
        <f>G43+I43+K43+M43+O43+Q43+S43+U43+W43+Y43+AA43+AC43+AE43+AG43+AI43+AK43+AM43+AO43+AQ43+AS43</f>
        <v/>
      </c>
      <c r="F43" s="7">
        <f>H43+J43+L43+N43+P43+R43+T43+V43+X43+Z43+AB43+AD43+AF43+AH43+AJ43+AL43+AN43+AP43+AR43+AT43</f>
        <v/>
      </c>
      <c r="G43" s="7" t="inlineStr"/>
      <c r="H43" s="7" t="inlineStr"/>
      <c r="I43" s="7" t="inlineStr"/>
      <c r="J43" s="7" t="inlineStr"/>
      <c r="K43" s="7" t="inlineStr"/>
      <c r="L43" s="7" t="inlineStr"/>
      <c r="M43" s="7" t="inlineStr"/>
      <c r="N43" s="7" t="inlineStr"/>
      <c r="O43" s="7" t="inlineStr"/>
      <c r="P43" s="7" t="inlineStr"/>
      <c r="Q43" s="7" t="n">
        <v>2</v>
      </c>
      <c r="R43" s="7" t="n">
        <v>261880</v>
      </c>
      <c r="S43" s="7" t="inlineStr"/>
      <c r="T43" s="7" t="inlineStr"/>
      <c r="U43" s="7" t="inlineStr"/>
      <c r="V43" s="7" t="inlineStr"/>
      <c r="W43" s="7" t="inlineStr"/>
      <c r="X43" s="7" t="inlineStr"/>
      <c r="Y43" s="7" t="inlineStr"/>
      <c r="Z43" s="7" t="inlineStr"/>
      <c r="AA43" s="7" t="inlineStr"/>
      <c r="AB43" s="7" t="inlineStr"/>
      <c r="AC43" s="7" t="n">
        <v>2</v>
      </c>
      <c r="AD43" s="7" t="n">
        <v>128820</v>
      </c>
      <c r="AE43" s="7" t="inlineStr"/>
      <c r="AF43" s="7" t="inlineStr"/>
      <c r="AG43" s="7" t="inlineStr"/>
      <c r="AH43" s="7" t="inlineStr"/>
      <c r="AI43" s="7" t="inlineStr"/>
      <c r="AJ43" s="7" t="inlineStr"/>
      <c r="AK43" s="7" t="inlineStr"/>
      <c r="AL43" s="7" t="inlineStr"/>
      <c r="AM43" s="7" t="inlineStr"/>
      <c r="AN43" s="7" t="inlineStr"/>
      <c r="AO43" s="7" t="inlineStr"/>
      <c r="AP43" s="7" t="inlineStr"/>
      <c r="AQ43" s="7" t="inlineStr"/>
      <c r="AR43" s="7" t="inlineStr"/>
      <c r="AS43" s="7" t="inlineStr"/>
      <c r="AT43" s="7" t="inlineStr"/>
      <c r="AU43" s="7">
        <f>AW43+AY43+BA43+BC43+BE43+BG43+BI43</f>
        <v/>
      </c>
      <c r="AV43" s="7">
        <f>AX43+AZ43+BB43+BD43+BF43+BH43+BJ43</f>
        <v/>
      </c>
      <c r="AW43" s="7" t="inlineStr"/>
      <c r="AX43" s="7" t="inlineStr"/>
      <c r="AY43" s="7" t="inlineStr"/>
      <c r="AZ43" s="7" t="inlineStr"/>
      <c r="BA43" s="7" t="inlineStr"/>
      <c r="BB43" s="7" t="inlineStr"/>
      <c r="BC43" s="7" t="inlineStr"/>
      <c r="BD43" s="7" t="inlineStr"/>
      <c r="BE43" s="7" t="inlineStr"/>
      <c r="BF43" s="7" t="inlineStr"/>
      <c r="BG43" s="7" t="inlineStr"/>
      <c r="BH43" s="7" t="inlineStr"/>
      <c r="BI43" s="7" t="inlineStr"/>
      <c r="BJ43" s="7" t="inlineStr"/>
      <c r="BK43" s="7">
        <f>BM43+BO43+BQ43+BS43+BU43</f>
        <v/>
      </c>
      <c r="BL43" s="7">
        <f>BN43+BP43+BR43+BT43+BV43</f>
        <v/>
      </c>
      <c r="BM43" s="7" t="inlineStr"/>
      <c r="BN43" s="7" t="inlineStr"/>
      <c r="BO43" s="7" t="inlineStr"/>
      <c r="BP43" s="7" t="inlineStr"/>
      <c r="BQ43" s="7" t="inlineStr"/>
      <c r="BR43" s="7" t="inlineStr"/>
      <c r="BS43" s="7" t="inlineStr"/>
      <c r="BT43" s="7" t="inlineStr"/>
      <c r="BU43" s="7" t="inlineStr"/>
      <c r="BV43" s="7" t="inlineStr"/>
      <c r="BW43" s="7">
        <f>BY43+CA43+CC43+CE43+CG43+CI43+CK43+CM43+CO43+CQ43+CS43+CU43+CW43+CY43+DA43+DC43</f>
        <v/>
      </c>
      <c r="BX43" s="7">
        <f>BZ43+CB43+CD43+CF43+CH43+CJ43+CL43+CN43+CP43+CR43+CT43+CV43+CX43+CZ43+DB43+DD43</f>
        <v/>
      </c>
      <c r="BY43" s="7" t="inlineStr"/>
      <c r="BZ43" s="7" t="inlineStr"/>
      <c r="CA43" s="7" t="inlineStr"/>
      <c r="CB43" s="7" t="inlineStr"/>
      <c r="CC43" s="7" t="inlineStr"/>
      <c r="CD43" s="7" t="inlineStr"/>
      <c r="CE43" s="7" t="inlineStr"/>
      <c r="CF43" s="7" t="inlineStr"/>
      <c r="CG43" s="7" t="inlineStr"/>
      <c r="CH43" s="7" t="inlineStr"/>
      <c r="CI43" s="7" t="inlineStr"/>
      <c r="CJ43" s="7" t="inlineStr"/>
      <c r="CK43" s="7" t="inlineStr"/>
      <c r="CL43" s="7" t="inlineStr"/>
      <c r="CM43" s="7" t="inlineStr"/>
      <c r="CN43" s="7" t="inlineStr"/>
      <c r="CO43" s="7" t="inlineStr"/>
      <c r="CP43" s="7" t="inlineStr"/>
      <c r="CQ43" s="7" t="inlineStr"/>
      <c r="CR43" s="7" t="inlineStr"/>
      <c r="CS43" s="7" t="inlineStr"/>
      <c r="CT43" s="7" t="inlineStr"/>
      <c r="CU43" s="7" t="inlineStr"/>
      <c r="CV43" s="7" t="inlineStr"/>
      <c r="CW43" s="7" t="inlineStr"/>
      <c r="CX43" s="7" t="inlineStr"/>
      <c r="CY43" s="7" t="inlineStr"/>
      <c r="CZ43" s="7" t="inlineStr"/>
      <c r="DA43" s="7" t="inlineStr"/>
      <c r="DB43" s="7" t="inlineStr"/>
      <c r="DC43" s="7" t="inlineStr"/>
      <c r="DD43" s="7" t="inlineStr"/>
      <c r="DE43" s="7">
        <f>DG43+DI43+DK43+DM43+DO43+DQ43+DS43+DU43+DW43+DY43+EA43+EC43+EE43</f>
        <v/>
      </c>
      <c r="DF43" s="7">
        <f>DH43+DJ43+DL43+DN43+DP43+DR43+DT43+DV43+DX43+DZ43+EB43+ED43+EF43</f>
        <v/>
      </c>
      <c r="DG43" s="7" t="inlineStr"/>
      <c r="DH43" s="7" t="inlineStr"/>
      <c r="DI43" s="7" t="inlineStr"/>
      <c r="DJ43" s="7" t="inlineStr"/>
      <c r="DK43" s="7" t="inlineStr"/>
      <c r="DL43" s="7" t="inlineStr"/>
      <c r="DM43" s="7" t="inlineStr"/>
      <c r="DN43" s="7" t="inlineStr"/>
      <c r="DO43" s="7" t="inlineStr"/>
      <c r="DP43" s="7" t="inlineStr"/>
      <c r="DQ43" s="7" t="inlineStr"/>
      <c r="DR43" s="7" t="inlineStr"/>
      <c r="DS43" s="7" t="inlineStr"/>
      <c r="DT43" s="7" t="inlineStr"/>
      <c r="DU43" s="7" t="inlineStr"/>
      <c r="DV43" s="7" t="inlineStr"/>
      <c r="DW43" s="7" t="inlineStr"/>
      <c r="DX43" s="7" t="inlineStr"/>
      <c r="DY43" s="7" t="inlineStr"/>
      <c r="DZ43" s="7" t="inlineStr"/>
      <c r="EA43" s="7" t="inlineStr"/>
      <c r="EB43" s="7" t="inlineStr"/>
      <c r="EC43" s="7" t="inlineStr"/>
      <c r="ED43" s="7" t="inlineStr"/>
      <c r="EE43" s="7" t="inlineStr"/>
      <c r="EF43" s="7" t="inlineStr"/>
      <c r="EG43" s="7">
        <f>E43+AU43+BK43+BW43+DE43</f>
        <v/>
      </c>
      <c r="EH43" s="7">
        <f>F43+AV43+BL43+BX43+DF43</f>
        <v/>
      </c>
    </row>
    <row r="44" hidden="1" outlineLevel="1">
      <c r="A44" s="5" t="n">
        <v>40</v>
      </c>
      <c r="B44" s="6" t="inlineStr">
        <is>
          <t>"CITY PHARM" MCHJ</t>
        </is>
      </c>
      <c r="C44" s="6" t="inlineStr">
        <is>
          <t>Ташкент</t>
        </is>
      </c>
      <c r="D44" s="6" t="inlineStr">
        <is>
          <t>Ташкент 1</t>
        </is>
      </c>
      <c r="E44" s="7">
        <f>G44+I44+K44+M44+O44+Q44+S44+U44+W44+Y44+AA44+AC44+AE44+AG44+AI44+AK44+AM44+AO44+AQ44+AS44</f>
        <v/>
      </c>
      <c r="F44" s="7">
        <f>H44+J44+L44+N44+P44+R44+T44+V44+X44+Z44+AB44+AD44+AF44+AH44+AJ44+AL44+AN44+AP44+AR44+AT44</f>
        <v/>
      </c>
      <c r="G44" s="7" t="inlineStr"/>
      <c r="H44" s="7" t="inlineStr"/>
      <c r="I44" s="7" t="inlineStr"/>
      <c r="J44" s="7" t="inlineStr"/>
      <c r="K44" s="7" t="inlineStr"/>
      <c r="L44" s="7" t="inlineStr"/>
      <c r="M44" s="7" t="inlineStr"/>
      <c r="N44" s="7" t="inlineStr"/>
      <c r="O44" s="7" t="n">
        <v>20</v>
      </c>
      <c r="P44" s="7" t="n">
        <v>15824000</v>
      </c>
      <c r="Q44" s="7" t="inlineStr"/>
      <c r="R44" s="7" t="inlineStr"/>
      <c r="S44" s="7" t="inlineStr"/>
      <c r="T44" s="7" t="inlineStr"/>
      <c r="U44" s="7" t="inlineStr"/>
      <c r="V44" s="7" t="inlineStr"/>
      <c r="W44" s="7" t="inlineStr"/>
      <c r="X44" s="7" t="inlineStr"/>
      <c r="Y44" s="7" t="inlineStr"/>
      <c r="Z44" s="7" t="inlineStr"/>
      <c r="AA44" s="7" t="inlineStr"/>
      <c r="AB44" s="7" t="inlineStr"/>
      <c r="AC44" s="7" t="n">
        <v>20</v>
      </c>
      <c r="AD44" s="7" t="n">
        <v>12882000</v>
      </c>
      <c r="AE44" s="7" t="inlineStr"/>
      <c r="AF44" s="7" t="inlineStr"/>
      <c r="AG44" s="7" t="n">
        <v>20</v>
      </c>
      <c r="AH44" s="7" t="n">
        <v>12383200</v>
      </c>
      <c r="AI44" s="7" t="inlineStr"/>
      <c r="AJ44" s="7" t="inlineStr"/>
      <c r="AK44" s="7" t="inlineStr"/>
      <c r="AL44" s="7" t="inlineStr"/>
      <c r="AM44" s="7" t="inlineStr"/>
      <c r="AN44" s="7" t="inlineStr"/>
      <c r="AO44" s="7" t="inlineStr"/>
      <c r="AP44" s="7" t="inlineStr"/>
      <c r="AQ44" s="7" t="inlineStr"/>
      <c r="AR44" s="7" t="inlineStr"/>
      <c r="AS44" s="7" t="inlineStr"/>
      <c r="AT44" s="7" t="inlineStr"/>
      <c r="AU44" s="7">
        <f>AW44+AY44+BA44+BC44+BE44+BG44+BI44</f>
        <v/>
      </c>
      <c r="AV44" s="7">
        <f>AX44+AZ44+BB44+BD44+BF44+BH44+BJ44</f>
        <v/>
      </c>
      <c r="AW44" s="7" t="inlineStr"/>
      <c r="AX44" s="7" t="inlineStr"/>
      <c r="AY44" s="7" t="n">
        <v>18</v>
      </c>
      <c r="AZ44" s="7" t="n">
        <v>214084620</v>
      </c>
      <c r="BA44" s="7" t="inlineStr"/>
      <c r="BB44" s="7" t="inlineStr"/>
      <c r="BC44" s="7" t="inlineStr"/>
      <c r="BD44" s="7" t="inlineStr"/>
      <c r="BE44" s="7" t="n">
        <v>30</v>
      </c>
      <c r="BF44" s="7" t="n">
        <v>133839000</v>
      </c>
      <c r="BG44" s="7" t="n">
        <v>30</v>
      </c>
      <c r="BH44" s="7" t="n">
        <v>40269600</v>
      </c>
      <c r="BI44" s="7" t="inlineStr"/>
      <c r="BJ44" s="7" t="inlineStr"/>
      <c r="BK44" s="7">
        <f>BM44+BO44+BQ44+BS44+BU44</f>
        <v/>
      </c>
      <c r="BL44" s="7">
        <f>BN44+BP44+BR44+BT44+BV44</f>
        <v/>
      </c>
      <c r="BM44" s="7" t="inlineStr"/>
      <c r="BN44" s="7" t="inlineStr"/>
      <c r="BO44" s="7" t="inlineStr"/>
      <c r="BP44" s="7" t="inlineStr"/>
      <c r="BQ44" s="7" t="inlineStr"/>
      <c r="BR44" s="7" t="inlineStr"/>
      <c r="BS44" s="7" t="inlineStr"/>
      <c r="BT44" s="7" t="inlineStr"/>
      <c r="BU44" s="7" t="inlineStr"/>
      <c r="BV44" s="7" t="inlineStr"/>
      <c r="BW44" s="7">
        <f>BY44+CA44+CC44+CE44+CG44+CI44+CK44+CM44+CO44+CQ44+CS44+CU44+CW44+CY44+DA44+DC44</f>
        <v/>
      </c>
      <c r="BX44" s="7">
        <f>BZ44+CB44+CD44+CF44+CH44+CJ44+CL44+CN44+CP44+CR44+CT44+CV44+CX44+CZ44+DB44+DD44</f>
        <v/>
      </c>
      <c r="BY44" s="7" t="inlineStr"/>
      <c r="BZ44" s="7" t="inlineStr"/>
      <c r="CA44" s="7" t="inlineStr"/>
      <c r="CB44" s="7" t="inlineStr"/>
      <c r="CC44" s="7" t="inlineStr"/>
      <c r="CD44" s="7" t="inlineStr"/>
      <c r="CE44" s="7" t="n">
        <v>40</v>
      </c>
      <c r="CF44" s="7" t="n">
        <v>115680000</v>
      </c>
      <c r="CG44" s="7" t="inlineStr"/>
      <c r="CH44" s="7" t="inlineStr"/>
      <c r="CI44" s="7" t="inlineStr"/>
      <c r="CJ44" s="7" t="inlineStr"/>
      <c r="CK44" s="7" t="inlineStr"/>
      <c r="CL44" s="7" t="inlineStr"/>
      <c r="CM44" s="7" t="inlineStr"/>
      <c r="CN44" s="7" t="inlineStr"/>
      <c r="CO44" s="7" t="inlineStr"/>
      <c r="CP44" s="7" t="inlineStr"/>
      <c r="CQ44" s="7" t="inlineStr"/>
      <c r="CR44" s="7" t="inlineStr"/>
      <c r="CS44" s="7" t="inlineStr"/>
      <c r="CT44" s="7" t="inlineStr"/>
      <c r="CU44" s="7" t="inlineStr"/>
      <c r="CV44" s="7" t="inlineStr"/>
      <c r="CW44" s="7" t="inlineStr"/>
      <c r="CX44" s="7" t="inlineStr"/>
      <c r="CY44" s="7" t="inlineStr"/>
      <c r="CZ44" s="7" t="inlineStr"/>
      <c r="DA44" s="7" t="inlineStr"/>
      <c r="DB44" s="7" t="inlineStr"/>
      <c r="DC44" s="7" t="inlineStr"/>
      <c r="DD44" s="7" t="inlineStr"/>
      <c r="DE44" s="7">
        <f>DG44+DI44+DK44+DM44+DO44+DQ44+DS44+DU44+DW44+DY44+EA44+EC44+EE44</f>
        <v/>
      </c>
      <c r="DF44" s="7">
        <f>DH44+DJ44+DL44+DN44+DP44+DR44+DT44+DV44+DX44+DZ44+EB44+ED44+EF44</f>
        <v/>
      </c>
      <c r="DG44" s="7" t="inlineStr"/>
      <c r="DH44" s="7" t="inlineStr"/>
      <c r="DI44" s="7" t="inlineStr"/>
      <c r="DJ44" s="7" t="inlineStr"/>
      <c r="DK44" s="7" t="inlineStr"/>
      <c r="DL44" s="7" t="inlineStr"/>
      <c r="DM44" s="7" t="inlineStr"/>
      <c r="DN44" s="7" t="inlineStr"/>
      <c r="DO44" s="7" t="inlineStr"/>
      <c r="DP44" s="7" t="inlineStr"/>
      <c r="DQ44" s="7" t="inlineStr"/>
      <c r="DR44" s="7" t="inlineStr"/>
      <c r="DS44" s="7" t="inlineStr"/>
      <c r="DT44" s="7" t="inlineStr"/>
      <c r="DU44" s="7" t="inlineStr"/>
      <c r="DV44" s="7" t="inlineStr"/>
      <c r="DW44" s="7" t="inlineStr"/>
      <c r="DX44" s="7" t="inlineStr"/>
      <c r="DY44" s="7" t="inlineStr"/>
      <c r="DZ44" s="7" t="inlineStr"/>
      <c r="EA44" s="7" t="n">
        <v>15</v>
      </c>
      <c r="EB44" s="7" t="n">
        <v>6244000</v>
      </c>
      <c r="EC44" s="7" t="n">
        <v>20</v>
      </c>
      <c r="ED44" s="7" t="n">
        <v>18036400</v>
      </c>
      <c r="EE44" s="7" t="inlineStr"/>
      <c r="EF44" s="7" t="inlineStr"/>
      <c r="EG44" s="7">
        <f>E44+AU44+BK44+BW44+DE44</f>
        <v/>
      </c>
      <c r="EH44" s="7">
        <f>F44+AV44+BL44+BX44+DF44</f>
        <v/>
      </c>
    </row>
    <row r="45" hidden="1" outlineLevel="1">
      <c r="A45" s="5" t="n">
        <v>41</v>
      </c>
      <c r="B45" s="6" t="inlineStr">
        <is>
          <t>"CITY PHARM" МЧЖ</t>
        </is>
      </c>
      <c r="C45" s="6" t="inlineStr">
        <is>
          <t>Ташкент</t>
        </is>
      </c>
      <c r="D45" s="6" t="inlineStr">
        <is>
          <t>Ташкент 1</t>
        </is>
      </c>
      <c r="E45" s="7">
        <f>G45+I45+K45+M45+O45+Q45+S45+U45+W45+Y45+AA45+AC45+AE45+AG45+AI45+AK45+AM45+AO45+AQ45+AS45</f>
        <v/>
      </c>
      <c r="F45" s="7">
        <f>H45+J45+L45+N45+P45+R45+T45+V45+X45+Z45+AB45+AD45+AF45+AH45+AJ45+AL45+AN45+AP45+AR45+AT45</f>
        <v/>
      </c>
      <c r="G45" s="7" t="inlineStr"/>
      <c r="H45" s="7" t="inlineStr"/>
      <c r="I45" s="7" t="inlineStr"/>
      <c r="J45" s="7" t="inlineStr"/>
      <c r="K45" s="7" t="inlineStr"/>
      <c r="L45" s="7" t="inlineStr"/>
      <c r="M45" s="7" t="inlineStr"/>
      <c r="N45" s="7" t="inlineStr"/>
      <c r="O45" s="7" t="inlineStr"/>
      <c r="P45" s="7" t="inlineStr"/>
      <c r="Q45" s="7" t="inlineStr"/>
      <c r="R45" s="7" t="inlineStr"/>
      <c r="S45" s="7" t="inlineStr"/>
      <c r="T45" s="7" t="inlineStr"/>
      <c r="U45" s="7" t="inlineStr"/>
      <c r="V45" s="7" t="inlineStr"/>
      <c r="W45" s="7" t="inlineStr"/>
      <c r="X45" s="7" t="inlineStr"/>
      <c r="Y45" s="7" t="inlineStr"/>
      <c r="Z45" s="7" t="inlineStr"/>
      <c r="AA45" s="7" t="inlineStr"/>
      <c r="AB45" s="7" t="inlineStr"/>
      <c r="AC45" s="7" t="inlineStr"/>
      <c r="AD45" s="7" t="inlineStr"/>
      <c r="AE45" s="7" t="inlineStr"/>
      <c r="AF45" s="7" t="inlineStr"/>
      <c r="AG45" s="7" t="inlineStr"/>
      <c r="AH45" s="7" t="inlineStr"/>
      <c r="AI45" s="7" t="inlineStr"/>
      <c r="AJ45" s="7" t="inlineStr"/>
      <c r="AK45" s="7" t="inlineStr"/>
      <c r="AL45" s="7" t="inlineStr"/>
      <c r="AM45" s="7" t="inlineStr"/>
      <c r="AN45" s="7" t="inlineStr"/>
      <c r="AO45" s="7" t="inlineStr"/>
      <c r="AP45" s="7" t="inlineStr"/>
      <c r="AQ45" s="7" t="inlineStr"/>
      <c r="AR45" s="7" t="inlineStr"/>
      <c r="AS45" s="7" t="inlineStr"/>
      <c r="AT45" s="7" t="inlineStr"/>
      <c r="AU45" s="7">
        <f>AW45+AY45+BA45+BC45+BE45+BG45+BI45</f>
        <v/>
      </c>
      <c r="AV45" s="7">
        <f>AX45+AZ45+BB45+BD45+BF45+BH45+BJ45</f>
        <v/>
      </c>
      <c r="AW45" s="7" t="inlineStr"/>
      <c r="AX45" s="7" t="inlineStr"/>
      <c r="AY45" s="7" t="inlineStr"/>
      <c r="AZ45" s="7" t="inlineStr"/>
      <c r="BA45" s="7" t="inlineStr"/>
      <c r="BB45" s="7" t="inlineStr"/>
      <c r="BC45" s="7" t="inlineStr"/>
      <c r="BD45" s="7" t="inlineStr"/>
      <c r="BE45" s="7" t="inlineStr"/>
      <c r="BF45" s="7" t="inlineStr"/>
      <c r="BG45" s="7" t="inlineStr"/>
      <c r="BH45" s="7" t="inlineStr"/>
      <c r="BI45" s="7" t="inlineStr"/>
      <c r="BJ45" s="7" t="inlineStr"/>
      <c r="BK45" s="7">
        <f>BM45+BO45+BQ45+BS45+BU45</f>
        <v/>
      </c>
      <c r="BL45" s="7">
        <f>BN45+BP45+BR45+BT45+BV45</f>
        <v/>
      </c>
      <c r="BM45" s="7" t="inlineStr"/>
      <c r="BN45" s="7" t="inlineStr"/>
      <c r="BO45" s="7" t="inlineStr"/>
      <c r="BP45" s="7" t="inlineStr"/>
      <c r="BQ45" s="7" t="inlineStr"/>
      <c r="BR45" s="7" t="inlineStr"/>
      <c r="BS45" s="7" t="inlineStr"/>
      <c r="BT45" s="7" t="inlineStr"/>
      <c r="BU45" s="7" t="inlineStr"/>
      <c r="BV45" s="7" t="inlineStr"/>
      <c r="BW45" s="7">
        <f>BY45+CA45+CC45+CE45+CG45+CI45+CK45+CM45+CO45+CQ45+CS45+CU45+CW45+CY45+DA45+DC45</f>
        <v/>
      </c>
      <c r="BX45" s="7">
        <f>BZ45+CB45+CD45+CF45+CH45+CJ45+CL45+CN45+CP45+CR45+CT45+CV45+CX45+CZ45+DB45+DD45</f>
        <v/>
      </c>
      <c r="BY45" s="7" t="inlineStr"/>
      <c r="BZ45" s="7" t="inlineStr"/>
      <c r="CA45" s="7" t="inlineStr"/>
      <c r="CB45" s="7" t="inlineStr"/>
      <c r="CC45" s="7" t="inlineStr"/>
      <c r="CD45" s="7" t="inlineStr"/>
      <c r="CE45" s="7" t="n">
        <v>20</v>
      </c>
      <c r="CF45" s="7" t="n">
        <v>28052400</v>
      </c>
      <c r="CG45" s="7" t="inlineStr"/>
      <c r="CH45" s="7" t="inlineStr"/>
      <c r="CI45" s="7" t="inlineStr"/>
      <c r="CJ45" s="7" t="inlineStr"/>
      <c r="CK45" s="7" t="inlineStr"/>
      <c r="CL45" s="7" t="inlineStr"/>
      <c r="CM45" s="7" t="inlineStr"/>
      <c r="CN45" s="7" t="inlineStr"/>
      <c r="CO45" s="7" t="inlineStr"/>
      <c r="CP45" s="7" t="inlineStr"/>
      <c r="CQ45" s="7" t="inlineStr"/>
      <c r="CR45" s="7" t="inlineStr"/>
      <c r="CS45" s="7" t="inlineStr"/>
      <c r="CT45" s="7" t="inlineStr"/>
      <c r="CU45" s="7" t="inlineStr"/>
      <c r="CV45" s="7" t="inlineStr"/>
      <c r="CW45" s="7" t="inlineStr"/>
      <c r="CX45" s="7" t="inlineStr"/>
      <c r="CY45" s="7" t="inlineStr"/>
      <c r="CZ45" s="7" t="inlineStr"/>
      <c r="DA45" s="7" t="inlineStr"/>
      <c r="DB45" s="7" t="inlineStr"/>
      <c r="DC45" s="7" t="inlineStr"/>
      <c r="DD45" s="7" t="inlineStr"/>
      <c r="DE45" s="7">
        <f>DG45+DI45+DK45+DM45+DO45+DQ45+DS45+DU45+DW45+DY45+EA45+EC45+EE45</f>
        <v/>
      </c>
      <c r="DF45" s="7">
        <f>DH45+DJ45+DL45+DN45+DP45+DR45+DT45+DV45+DX45+DZ45+EB45+ED45+EF45</f>
        <v/>
      </c>
      <c r="DG45" s="7" t="inlineStr"/>
      <c r="DH45" s="7" t="inlineStr"/>
      <c r="DI45" s="7" t="inlineStr"/>
      <c r="DJ45" s="7" t="inlineStr"/>
      <c r="DK45" s="7" t="inlineStr"/>
      <c r="DL45" s="7" t="inlineStr"/>
      <c r="DM45" s="7" t="inlineStr"/>
      <c r="DN45" s="7" t="inlineStr"/>
      <c r="DO45" s="7" t="inlineStr"/>
      <c r="DP45" s="7" t="inlineStr"/>
      <c r="DQ45" s="7" t="inlineStr"/>
      <c r="DR45" s="7" t="inlineStr"/>
      <c r="DS45" s="7" t="n">
        <v>100</v>
      </c>
      <c r="DT45" s="7" t="n">
        <v>465891000</v>
      </c>
      <c r="DU45" s="7" t="n">
        <v>400</v>
      </c>
      <c r="DV45" s="7" t="n">
        <v>4046064000</v>
      </c>
      <c r="DW45" s="7" t="n">
        <v>100</v>
      </c>
      <c r="DX45" s="7" t="n">
        <v>476221500</v>
      </c>
      <c r="DY45" s="7" t="inlineStr"/>
      <c r="DZ45" s="7" t="inlineStr"/>
      <c r="EA45" s="7" t="n">
        <v>81</v>
      </c>
      <c r="EB45" s="7" t="n">
        <v>317903019.84</v>
      </c>
      <c r="EC45" s="7" t="n">
        <v>203</v>
      </c>
      <c r="ED45" s="7" t="n">
        <v>3499848888.86</v>
      </c>
      <c r="EE45" s="7" t="inlineStr"/>
      <c r="EF45" s="7" t="inlineStr"/>
      <c r="EG45" s="7">
        <f>E45+AU45+BK45+BW45+DE45</f>
        <v/>
      </c>
      <c r="EH45" s="7">
        <f>F45+AV45+BL45+BX45+DF45</f>
        <v/>
      </c>
    </row>
    <row r="46" hidden="1" outlineLevel="1">
      <c r="A46" s="5" t="n">
        <v>42</v>
      </c>
      <c r="B46" s="6" t="inlineStr">
        <is>
          <t>"DAMIN GULCHEHRA FARM"</t>
        </is>
      </c>
      <c r="C46" s="6" t="inlineStr">
        <is>
          <t>Ташкент</t>
        </is>
      </c>
      <c r="D46" s="6" t="inlineStr">
        <is>
          <t>Ташкент 1</t>
        </is>
      </c>
      <c r="E46" s="7">
        <f>G46+I46+K46+M46+O46+Q46+S46+U46+W46+Y46+AA46+AC46+AE46+AG46+AI46+AK46+AM46+AO46+AQ46+AS46</f>
        <v/>
      </c>
      <c r="F46" s="7">
        <f>H46+J46+L46+N46+P46+R46+T46+V46+X46+Z46+AB46+AD46+AF46+AH46+AJ46+AL46+AN46+AP46+AR46+AT46</f>
        <v/>
      </c>
      <c r="G46" s="7" t="inlineStr"/>
      <c r="H46" s="7" t="inlineStr"/>
      <c r="I46" s="7" t="inlineStr"/>
      <c r="J46" s="7" t="inlineStr"/>
      <c r="K46" s="7" t="inlineStr"/>
      <c r="L46" s="7" t="inlineStr"/>
      <c r="M46" s="7" t="inlineStr"/>
      <c r="N46" s="7" t="inlineStr"/>
      <c r="O46" s="7" t="inlineStr"/>
      <c r="P46" s="7" t="inlineStr"/>
      <c r="Q46" s="7" t="inlineStr"/>
      <c r="R46" s="7" t="inlineStr"/>
      <c r="S46" s="7" t="inlineStr"/>
      <c r="T46" s="7" t="inlineStr"/>
      <c r="U46" s="7" t="inlineStr"/>
      <c r="V46" s="7" t="inlineStr"/>
      <c r="W46" s="7" t="n">
        <v>2</v>
      </c>
      <c r="X46" s="7" t="n">
        <v>0</v>
      </c>
      <c r="Y46" s="7" t="inlineStr"/>
      <c r="Z46" s="7" t="inlineStr"/>
      <c r="AA46" s="7" t="inlineStr"/>
      <c r="AB46" s="7" t="inlineStr"/>
      <c r="AC46" s="7" t="inlineStr"/>
      <c r="AD46" s="7" t="inlineStr"/>
      <c r="AE46" s="7" t="n">
        <v>4</v>
      </c>
      <c r="AF46" s="7" t="n">
        <v>390544</v>
      </c>
      <c r="AG46" s="7" t="inlineStr"/>
      <c r="AH46" s="7" t="inlineStr"/>
      <c r="AI46" s="7" t="inlineStr"/>
      <c r="AJ46" s="7" t="inlineStr"/>
      <c r="AK46" s="7" t="inlineStr"/>
      <c r="AL46" s="7" t="inlineStr"/>
      <c r="AM46" s="7" t="inlineStr"/>
      <c r="AN46" s="7" t="inlineStr"/>
      <c r="AO46" s="7" t="inlineStr"/>
      <c r="AP46" s="7" t="inlineStr"/>
      <c r="AQ46" s="7" t="inlineStr"/>
      <c r="AR46" s="7" t="inlineStr"/>
      <c r="AS46" s="7" t="inlineStr"/>
      <c r="AT46" s="7" t="inlineStr"/>
      <c r="AU46" s="7">
        <f>AW46+AY46+BA46+BC46+BE46+BG46+BI46</f>
        <v/>
      </c>
      <c r="AV46" s="7">
        <f>AX46+AZ46+BB46+BD46+BF46+BH46+BJ46</f>
        <v/>
      </c>
      <c r="AW46" s="7" t="inlineStr"/>
      <c r="AX46" s="7" t="inlineStr"/>
      <c r="AY46" s="7" t="inlineStr"/>
      <c r="AZ46" s="7" t="inlineStr"/>
      <c r="BA46" s="7" t="inlineStr"/>
      <c r="BB46" s="7" t="inlineStr"/>
      <c r="BC46" s="7" t="inlineStr"/>
      <c r="BD46" s="7" t="inlineStr"/>
      <c r="BE46" s="7" t="inlineStr"/>
      <c r="BF46" s="7" t="inlineStr"/>
      <c r="BG46" s="7" t="inlineStr"/>
      <c r="BH46" s="7" t="inlineStr"/>
      <c r="BI46" s="7" t="inlineStr"/>
      <c r="BJ46" s="7" t="inlineStr"/>
      <c r="BK46" s="7">
        <f>BM46+BO46+BQ46+BS46+BU46</f>
        <v/>
      </c>
      <c r="BL46" s="7">
        <f>BN46+BP46+BR46+BT46+BV46</f>
        <v/>
      </c>
      <c r="BM46" s="7" t="inlineStr"/>
      <c r="BN46" s="7" t="inlineStr"/>
      <c r="BO46" s="7" t="inlineStr"/>
      <c r="BP46" s="7" t="inlineStr"/>
      <c r="BQ46" s="7" t="inlineStr"/>
      <c r="BR46" s="7" t="inlineStr"/>
      <c r="BS46" s="7" t="inlineStr"/>
      <c r="BT46" s="7" t="inlineStr"/>
      <c r="BU46" s="7" t="inlineStr"/>
      <c r="BV46" s="7" t="inlineStr"/>
      <c r="BW46" s="7">
        <f>BY46+CA46+CC46+CE46+CG46+CI46+CK46+CM46+CO46+CQ46+CS46+CU46+CW46+CY46+DA46+DC46</f>
        <v/>
      </c>
      <c r="BX46" s="7">
        <f>BZ46+CB46+CD46+CF46+CH46+CJ46+CL46+CN46+CP46+CR46+CT46+CV46+CX46+CZ46+DB46+DD46</f>
        <v/>
      </c>
      <c r="BY46" s="7" t="inlineStr"/>
      <c r="BZ46" s="7" t="inlineStr"/>
      <c r="CA46" s="7" t="inlineStr"/>
      <c r="CB46" s="7" t="inlineStr"/>
      <c r="CC46" s="7" t="inlineStr"/>
      <c r="CD46" s="7" t="inlineStr"/>
      <c r="CE46" s="7" t="inlineStr"/>
      <c r="CF46" s="7" t="inlineStr"/>
      <c r="CG46" s="7" t="inlineStr"/>
      <c r="CH46" s="7" t="inlineStr"/>
      <c r="CI46" s="7" t="inlineStr"/>
      <c r="CJ46" s="7" t="inlineStr"/>
      <c r="CK46" s="7" t="inlineStr"/>
      <c r="CL46" s="7" t="inlineStr"/>
      <c r="CM46" s="7" t="inlineStr"/>
      <c r="CN46" s="7" t="inlineStr"/>
      <c r="CO46" s="7" t="inlineStr"/>
      <c r="CP46" s="7" t="inlineStr"/>
      <c r="CQ46" s="7" t="inlineStr"/>
      <c r="CR46" s="7" t="inlineStr"/>
      <c r="CS46" s="7" t="inlineStr"/>
      <c r="CT46" s="7" t="inlineStr"/>
      <c r="CU46" s="7" t="inlineStr"/>
      <c r="CV46" s="7" t="inlineStr"/>
      <c r="CW46" s="7" t="inlineStr"/>
      <c r="CX46" s="7" t="inlineStr"/>
      <c r="CY46" s="7" t="inlineStr"/>
      <c r="CZ46" s="7" t="inlineStr"/>
      <c r="DA46" s="7" t="inlineStr"/>
      <c r="DB46" s="7" t="inlineStr"/>
      <c r="DC46" s="7" t="inlineStr"/>
      <c r="DD46" s="7" t="inlineStr"/>
      <c r="DE46" s="7">
        <f>DG46+DI46+DK46+DM46+DO46+DQ46+DS46+DU46+DW46+DY46+EA46+EC46+EE46</f>
        <v/>
      </c>
      <c r="DF46" s="7">
        <f>DH46+DJ46+DL46+DN46+DP46+DR46+DT46+DV46+DX46+DZ46+EB46+ED46+EF46</f>
        <v/>
      </c>
      <c r="DG46" s="7" t="inlineStr"/>
      <c r="DH46" s="7" t="inlineStr"/>
      <c r="DI46" s="7" t="inlineStr"/>
      <c r="DJ46" s="7" t="inlineStr"/>
      <c r="DK46" s="7" t="inlineStr"/>
      <c r="DL46" s="7" t="inlineStr"/>
      <c r="DM46" s="7" t="inlineStr"/>
      <c r="DN46" s="7" t="inlineStr"/>
      <c r="DO46" s="7" t="inlineStr"/>
      <c r="DP46" s="7" t="inlineStr"/>
      <c r="DQ46" s="7" t="inlineStr"/>
      <c r="DR46" s="7" t="inlineStr"/>
      <c r="DS46" s="7" t="inlineStr"/>
      <c r="DT46" s="7" t="inlineStr"/>
      <c r="DU46" s="7" t="inlineStr"/>
      <c r="DV46" s="7" t="inlineStr"/>
      <c r="DW46" s="7" t="inlineStr"/>
      <c r="DX46" s="7" t="inlineStr"/>
      <c r="DY46" s="7" t="n">
        <v>2</v>
      </c>
      <c r="DZ46" s="7" t="n">
        <v>203640</v>
      </c>
      <c r="EA46" s="7" t="inlineStr"/>
      <c r="EB46" s="7" t="inlineStr"/>
      <c r="EC46" s="7" t="inlineStr"/>
      <c r="ED46" s="7" t="inlineStr"/>
      <c r="EE46" s="7" t="inlineStr"/>
      <c r="EF46" s="7" t="inlineStr"/>
      <c r="EG46" s="7">
        <f>E46+AU46+BK46+BW46+DE46</f>
        <v/>
      </c>
      <c r="EH46" s="7">
        <f>F46+AV46+BL46+BX46+DF46</f>
        <v/>
      </c>
    </row>
    <row r="47" hidden="1" outlineLevel="1">
      <c r="A47" s="5" t="n">
        <v>43</v>
      </c>
      <c r="B47" s="6" t="inlineStr">
        <is>
          <t>"DARMON NUR BIZNES" МЧЖ</t>
        </is>
      </c>
      <c r="C47" s="6" t="inlineStr">
        <is>
          <t>Ташкент</t>
        </is>
      </c>
      <c r="D47" s="6" t="inlineStr">
        <is>
          <t>Ташкент 1</t>
        </is>
      </c>
      <c r="E47" s="7">
        <f>G47+I47+K47+M47+O47+Q47+S47+U47+W47+Y47+AA47+AC47+AE47+AG47+AI47+AK47+AM47+AO47+AQ47+AS47</f>
        <v/>
      </c>
      <c r="F47" s="7">
        <f>H47+J47+L47+N47+P47+R47+T47+V47+X47+Z47+AB47+AD47+AF47+AH47+AJ47+AL47+AN47+AP47+AR47+AT47</f>
        <v/>
      </c>
      <c r="G47" s="7" t="n">
        <v>1</v>
      </c>
      <c r="H47" s="7" t="n">
        <v>62690</v>
      </c>
      <c r="I47" s="7" t="inlineStr"/>
      <c r="J47" s="7" t="inlineStr"/>
      <c r="K47" s="7" t="inlineStr"/>
      <c r="L47" s="7" t="inlineStr"/>
      <c r="M47" s="7" t="inlineStr"/>
      <c r="N47" s="7" t="inlineStr"/>
      <c r="O47" s="7" t="inlineStr"/>
      <c r="P47" s="7" t="inlineStr"/>
      <c r="Q47" s="7" t="inlineStr"/>
      <c r="R47" s="7" t="inlineStr"/>
      <c r="S47" s="7" t="inlineStr"/>
      <c r="T47" s="7" t="inlineStr"/>
      <c r="U47" s="7" t="inlineStr"/>
      <c r="V47" s="7" t="inlineStr"/>
      <c r="W47" s="7" t="inlineStr"/>
      <c r="X47" s="7" t="inlineStr"/>
      <c r="Y47" s="7" t="inlineStr"/>
      <c r="Z47" s="7" t="inlineStr"/>
      <c r="AA47" s="7" t="inlineStr"/>
      <c r="AB47" s="7" t="inlineStr"/>
      <c r="AC47" s="7" t="n">
        <v>2</v>
      </c>
      <c r="AD47" s="7" t="n">
        <v>124956</v>
      </c>
      <c r="AE47" s="7" t="inlineStr"/>
      <c r="AF47" s="7" t="inlineStr"/>
      <c r="AG47" s="7" t="inlineStr"/>
      <c r="AH47" s="7" t="inlineStr"/>
      <c r="AI47" s="7" t="inlineStr"/>
      <c r="AJ47" s="7" t="inlineStr"/>
      <c r="AK47" s="7" t="inlineStr"/>
      <c r="AL47" s="7" t="inlineStr"/>
      <c r="AM47" s="7" t="inlineStr"/>
      <c r="AN47" s="7" t="inlineStr"/>
      <c r="AO47" s="7" t="inlineStr"/>
      <c r="AP47" s="7" t="inlineStr"/>
      <c r="AQ47" s="7" t="inlineStr"/>
      <c r="AR47" s="7" t="inlineStr"/>
      <c r="AS47" s="7" t="inlineStr"/>
      <c r="AT47" s="7" t="inlineStr"/>
      <c r="AU47" s="7">
        <f>AW47+AY47+BA47+BC47+BE47+BG47+BI47</f>
        <v/>
      </c>
      <c r="AV47" s="7">
        <f>AX47+AZ47+BB47+BD47+BF47+BH47+BJ47</f>
        <v/>
      </c>
      <c r="AW47" s="7" t="inlineStr"/>
      <c r="AX47" s="7" t="inlineStr"/>
      <c r="AY47" s="7" t="inlineStr"/>
      <c r="AZ47" s="7" t="inlineStr"/>
      <c r="BA47" s="7" t="inlineStr"/>
      <c r="BB47" s="7" t="inlineStr"/>
      <c r="BC47" s="7" t="inlineStr"/>
      <c r="BD47" s="7" t="inlineStr"/>
      <c r="BE47" s="7" t="inlineStr"/>
      <c r="BF47" s="7" t="inlineStr"/>
      <c r="BG47" s="7" t="inlineStr"/>
      <c r="BH47" s="7" t="inlineStr"/>
      <c r="BI47" s="7" t="inlineStr"/>
      <c r="BJ47" s="7" t="inlineStr"/>
      <c r="BK47" s="7">
        <f>BM47+BO47+BQ47+BS47+BU47</f>
        <v/>
      </c>
      <c r="BL47" s="7">
        <f>BN47+BP47+BR47+BT47+BV47</f>
        <v/>
      </c>
      <c r="BM47" s="7" t="inlineStr"/>
      <c r="BN47" s="7" t="inlineStr"/>
      <c r="BO47" s="7" t="inlineStr"/>
      <c r="BP47" s="7" t="inlineStr"/>
      <c r="BQ47" s="7" t="inlineStr"/>
      <c r="BR47" s="7" t="inlineStr"/>
      <c r="BS47" s="7" t="inlineStr"/>
      <c r="BT47" s="7" t="inlineStr"/>
      <c r="BU47" s="7" t="inlineStr"/>
      <c r="BV47" s="7" t="inlineStr"/>
      <c r="BW47" s="7">
        <f>BY47+CA47+CC47+CE47+CG47+CI47+CK47+CM47+CO47+CQ47+CS47+CU47+CW47+CY47+DA47+DC47</f>
        <v/>
      </c>
      <c r="BX47" s="7">
        <f>BZ47+CB47+CD47+CF47+CH47+CJ47+CL47+CN47+CP47+CR47+CT47+CV47+CX47+CZ47+DB47+DD47</f>
        <v/>
      </c>
      <c r="BY47" s="7" t="inlineStr"/>
      <c r="BZ47" s="7" t="inlineStr"/>
      <c r="CA47" s="7" t="inlineStr"/>
      <c r="CB47" s="7" t="inlineStr"/>
      <c r="CC47" s="7" t="inlineStr"/>
      <c r="CD47" s="7" t="inlineStr"/>
      <c r="CE47" s="7" t="inlineStr"/>
      <c r="CF47" s="7" t="inlineStr"/>
      <c r="CG47" s="7" t="inlineStr"/>
      <c r="CH47" s="7" t="inlineStr"/>
      <c r="CI47" s="7" t="inlineStr"/>
      <c r="CJ47" s="7" t="inlineStr"/>
      <c r="CK47" s="7" t="inlineStr"/>
      <c r="CL47" s="7" t="inlineStr"/>
      <c r="CM47" s="7" t="inlineStr"/>
      <c r="CN47" s="7" t="inlineStr"/>
      <c r="CO47" s="7" t="inlineStr"/>
      <c r="CP47" s="7" t="inlineStr"/>
      <c r="CQ47" s="7" t="inlineStr"/>
      <c r="CR47" s="7" t="inlineStr"/>
      <c r="CS47" s="7" t="inlineStr"/>
      <c r="CT47" s="7" t="inlineStr"/>
      <c r="CU47" s="7" t="inlineStr"/>
      <c r="CV47" s="7" t="inlineStr"/>
      <c r="CW47" s="7" t="inlineStr"/>
      <c r="CX47" s="7" t="inlineStr"/>
      <c r="CY47" s="7" t="inlineStr"/>
      <c r="CZ47" s="7" t="inlineStr"/>
      <c r="DA47" s="7" t="inlineStr"/>
      <c r="DB47" s="7" t="inlineStr"/>
      <c r="DC47" s="7" t="inlineStr"/>
      <c r="DD47" s="7" t="inlineStr"/>
      <c r="DE47" s="7">
        <f>DG47+DI47+DK47+DM47+DO47+DQ47+DS47+DU47+DW47+DY47+EA47+EC47+EE47</f>
        <v/>
      </c>
      <c r="DF47" s="7">
        <f>DH47+DJ47+DL47+DN47+DP47+DR47+DT47+DV47+DX47+DZ47+EB47+ED47+EF47</f>
        <v/>
      </c>
      <c r="DG47" s="7" t="inlineStr"/>
      <c r="DH47" s="7" t="inlineStr"/>
      <c r="DI47" s="7" t="inlineStr"/>
      <c r="DJ47" s="7" t="inlineStr"/>
      <c r="DK47" s="7" t="inlineStr"/>
      <c r="DL47" s="7" t="inlineStr"/>
      <c r="DM47" s="7" t="inlineStr"/>
      <c r="DN47" s="7" t="inlineStr"/>
      <c r="DO47" s="7" t="inlineStr"/>
      <c r="DP47" s="7" t="inlineStr"/>
      <c r="DQ47" s="7" t="inlineStr"/>
      <c r="DR47" s="7" t="inlineStr"/>
      <c r="DS47" s="7" t="inlineStr"/>
      <c r="DT47" s="7" t="inlineStr"/>
      <c r="DU47" s="7" t="n">
        <v>9</v>
      </c>
      <c r="DV47" s="7" t="n">
        <v>1036808</v>
      </c>
      <c r="DW47" s="7" t="inlineStr"/>
      <c r="DX47" s="7" t="inlineStr"/>
      <c r="DY47" s="7" t="n">
        <v>2</v>
      </c>
      <c r="DZ47" s="7" t="n">
        <v>197532</v>
      </c>
      <c r="EA47" s="7" t="inlineStr"/>
      <c r="EB47" s="7" t="inlineStr"/>
      <c r="EC47" s="7" t="n">
        <v>1</v>
      </c>
      <c r="ED47" s="7" t="n">
        <v>87476</v>
      </c>
      <c r="EE47" s="7" t="n">
        <v>5</v>
      </c>
      <c r="EF47" s="7" t="n">
        <v>660179</v>
      </c>
      <c r="EG47" s="7">
        <f>E47+AU47+BK47+BW47+DE47</f>
        <v/>
      </c>
      <c r="EH47" s="7">
        <f>F47+AV47+BL47+BX47+DF47</f>
        <v/>
      </c>
    </row>
    <row r="48" hidden="1" outlineLevel="1">
      <c r="A48" s="5" t="n">
        <v>44</v>
      </c>
      <c r="B48" s="6" t="inlineStr">
        <is>
          <t>"DAVR IKROM BUSINESS" MCHJ</t>
        </is>
      </c>
      <c r="C48" s="6" t="inlineStr">
        <is>
          <t>Ташкент</t>
        </is>
      </c>
      <c r="D48" s="6" t="inlineStr">
        <is>
          <t>Ташкент 1</t>
        </is>
      </c>
      <c r="E48" s="7">
        <f>G48+I48+K48+M48+O48+Q48+S48+U48+W48+Y48+AA48+AC48+AE48+AG48+AI48+AK48+AM48+AO48+AQ48+AS48</f>
        <v/>
      </c>
      <c r="F48" s="7">
        <f>H48+J48+L48+N48+P48+R48+T48+V48+X48+Z48+AB48+AD48+AF48+AH48+AJ48+AL48+AN48+AP48+AR48+AT48</f>
        <v/>
      </c>
      <c r="G48" s="7" t="inlineStr"/>
      <c r="H48" s="7" t="inlineStr"/>
      <c r="I48" s="7" t="inlineStr"/>
      <c r="J48" s="7" t="inlineStr"/>
      <c r="K48" s="7" t="inlineStr"/>
      <c r="L48" s="7" t="inlineStr"/>
      <c r="M48" s="7" t="inlineStr"/>
      <c r="N48" s="7" t="inlineStr"/>
      <c r="O48" s="7" t="inlineStr"/>
      <c r="P48" s="7" t="inlineStr"/>
      <c r="Q48" s="7" t="n">
        <v>2</v>
      </c>
      <c r="R48" s="7" t="n">
        <v>269980</v>
      </c>
      <c r="S48" s="7" t="inlineStr"/>
      <c r="T48" s="7" t="inlineStr"/>
      <c r="U48" s="7" t="inlineStr"/>
      <c r="V48" s="7" t="inlineStr"/>
      <c r="W48" s="7" t="inlineStr"/>
      <c r="X48" s="7" t="inlineStr"/>
      <c r="Y48" s="7" t="inlineStr"/>
      <c r="Z48" s="7" t="inlineStr"/>
      <c r="AA48" s="7" t="inlineStr"/>
      <c r="AB48" s="7" t="inlineStr"/>
      <c r="AC48" s="7" t="inlineStr"/>
      <c r="AD48" s="7" t="inlineStr"/>
      <c r="AE48" s="7" t="inlineStr"/>
      <c r="AF48" s="7" t="inlineStr"/>
      <c r="AG48" s="7" t="inlineStr"/>
      <c r="AH48" s="7" t="inlineStr"/>
      <c r="AI48" s="7" t="inlineStr"/>
      <c r="AJ48" s="7" t="inlineStr"/>
      <c r="AK48" s="7" t="inlineStr"/>
      <c r="AL48" s="7" t="inlineStr"/>
      <c r="AM48" s="7" t="inlineStr"/>
      <c r="AN48" s="7" t="inlineStr"/>
      <c r="AO48" s="7" t="inlineStr"/>
      <c r="AP48" s="7" t="inlineStr"/>
      <c r="AQ48" s="7" t="inlineStr"/>
      <c r="AR48" s="7" t="inlineStr"/>
      <c r="AS48" s="7" t="inlineStr"/>
      <c r="AT48" s="7" t="inlineStr"/>
      <c r="AU48" s="7">
        <f>AW48+AY48+BA48+BC48+BE48+BG48+BI48</f>
        <v/>
      </c>
      <c r="AV48" s="7">
        <f>AX48+AZ48+BB48+BD48+BF48+BH48+BJ48</f>
        <v/>
      </c>
      <c r="AW48" s="7" t="inlineStr"/>
      <c r="AX48" s="7" t="inlineStr"/>
      <c r="AY48" s="7" t="inlineStr"/>
      <c r="AZ48" s="7" t="inlineStr"/>
      <c r="BA48" s="7" t="inlineStr"/>
      <c r="BB48" s="7" t="inlineStr"/>
      <c r="BC48" s="7" t="inlineStr"/>
      <c r="BD48" s="7" t="inlineStr"/>
      <c r="BE48" s="7" t="inlineStr"/>
      <c r="BF48" s="7" t="inlineStr"/>
      <c r="BG48" s="7" t="inlineStr"/>
      <c r="BH48" s="7" t="inlineStr"/>
      <c r="BI48" s="7" t="inlineStr"/>
      <c r="BJ48" s="7" t="inlineStr"/>
      <c r="BK48" s="7">
        <f>BM48+BO48+BQ48+BS48+BU48</f>
        <v/>
      </c>
      <c r="BL48" s="7">
        <f>BN48+BP48+BR48+BT48+BV48</f>
        <v/>
      </c>
      <c r="BM48" s="7" t="inlineStr"/>
      <c r="BN48" s="7" t="inlineStr"/>
      <c r="BO48" s="7" t="inlineStr"/>
      <c r="BP48" s="7" t="inlineStr"/>
      <c r="BQ48" s="7" t="inlineStr"/>
      <c r="BR48" s="7" t="inlineStr"/>
      <c r="BS48" s="7" t="inlineStr"/>
      <c r="BT48" s="7" t="inlineStr"/>
      <c r="BU48" s="7" t="inlineStr"/>
      <c r="BV48" s="7" t="inlineStr"/>
      <c r="BW48" s="7">
        <f>BY48+CA48+CC48+CE48+CG48+CI48+CK48+CM48+CO48+CQ48+CS48+CU48+CW48+CY48+DA48+DC48</f>
        <v/>
      </c>
      <c r="BX48" s="7">
        <f>BZ48+CB48+CD48+CF48+CH48+CJ48+CL48+CN48+CP48+CR48+CT48+CV48+CX48+CZ48+DB48+DD48</f>
        <v/>
      </c>
      <c r="BY48" s="7" t="inlineStr"/>
      <c r="BZ48" s="7" t="inlineStr"/>
      <c r="CA48" s="7" t="inlineStr"/>
      <c r="CB48" s="7" t="inlineStr"/>
      <c r="CC48" s="7" t="inlineStr"/>
      <c r="CD48" s="7" t="inlineStr"/>
      <c r="CE48" s="7" t="inlineStr"/>
      <c r="CF48" s="7" t="inlineStr"/>
      <c r="CG48" s="7" t="inlineStr"/>
      <c r="CH48" s="7" t="inlineStr"/>
      <c r="CI48" s="7" t="inlineStr"/>
      <c r="CJ48" s="7" t="inlineStr"/>
      <c r="CK48" s="7" t="inlineStr"/>
      <c r="CL48" s="7" t="inlineStr"/>
      <c r="CM48" s="7" t="inlineStr"/>
      <c r="CN48" s="7" t="inlineStr"/>
      <c r="CO48" s="7" t="inlineStr"/>
      <c r="CP48" s="7" t="inlineStr"/>
      <c r="CQ48" s="7" t="inlineStr"/>
      <c r="CR48" s="7" t="inlineStr"/>
      <c r="CS48" s="7" t="inlineStr"/>
      <c r="CT48" s="7" t="inlineStr"/>
      <c r="CU48" s="7" t="inlineStr"/>
      <c r="CV48" s="7" t="inlineStr"/>
      <c r="CW48" s="7" t="inlineStr"/>
      <c r="CX48" s="7" t="inlineStr"/>
      <c r="CY48" s="7" t="inlineStr"/>
      <c r="CZ48" s="7" t="inlineStr"/>
      <c r="DA48" s="7" t="inlineStr"/>
      <c r="DB48" s="7" t="inlineStr"/>
      <c r="DC48" s="7" t="inlineStr"/>
      <c r="DD48" s="7" t="inlineStr"/>
      <c r="DE48" s="7">
        <f>DG48+DI48+DK48+DM48+DO48+DQ48+DS48+DU48+DW48+DY48+EA48+EC48+EE48</f>
        <v/>
      </c>
      <c r="DF48" s="7">
        <f>DH48+DJ48+DL48+DN48+DP48+DR48+DT48+DV48+DX48+DZ48+EB48+ED48+EF48</f>
        <v/>
      </c>
      <c r="DG48" s="7" t="inlineStr"/>
      <c r="DH48" s="7" t="inlineStr"/>
      <c r="DI48" s="7" t="inlineStr"/>
      <c r="DJ48" s="7" t="inlineStr"/>
      <c r="DK48" s="7" t="inlineStr"/>
      <c r="DL48" s="7" t="inlineStr"/>
      <c r="DM48" s="7" t="inlineStr"/>
      <c r="DN48" s="7" t="inlineStr"/>
      <c r="DO48" s="7" t="inlineStr"/>
      <c r="DP48" s="7" t="inlineStr"/>
      <c r="DQ48" s="7" t="inlineStr"/>
      <c r="DR48" s="7" t="inlineStr"/>
      <c r="DS48" s="7" t="inlineStr"/>
      <c r="DT48" s="7" t="inlineStr"/>
      <c r="DU48" s="7" t="inlineStr"/>
      <c r="DV48" s="7" t="inlineStr"/>
      <c r="DW48" s="7" t="inlineStr"/>
      <c r="DX48" s="7" t="inlineStr"/>
      <c r="DY48" s="7" t="inlineStr"/>
      <c r="DZ48" s="7" t="inlineStr"/>
      <c r="EA48" s="7" t="inlineStr"/>
      <c r="EB48" s="7" t="inlineStr"/>
      <c r="EC48" s="7" t="inlineStr"/>
      <c r="ED48" s="7" t="inlineStr"/>
      <c r="EE48" s="7" t="inlineStr"/>
      <c r="EF48" s="7" t="inlineStr"/>
      <c r="EG48" s="7">
        <f>E48+AU48+BK48+BW48+DE48</f>
        <v/>
      </c>
      <c r="EH48" s="7">
        <f>F48+AV48+BL48+BX48+DF48</f>
        <v/>
      </c>
    </row>
    <row r="49" hidden="1" outlineLevel="1">
      <c r="A49" s="5" t="n">
        <v>45</v>
      </c>
      <c r="B49" s="6" t="inlineStr">
        <is>
          <t>"DIABET PERFECT PHARM" MCHJ</t>
        </is>
      </c>
      <c r="C49" s="6" t="inlineStr">
        <is>
          <t>Ташкент</t>
        </is>
      </c>
      <c r="D49" s="6" t="inlineStr">
        <is>
          <t>Ташкент 1</t>
        </is>
      </c>
      <c r="E49" s="7">
        <f>G49+I49+K49+M49+O49+Q49+S49+U49+W49+Y49+AA49+AC49+AE49+AG49+AI49+AK49+AM49+AO49+AQ49+AS49</f>
        <v/>
      </c>
      <c r="F49" s="7">
        <f>H49+J49+L49+N49+P49+R49+T49+V49+X49+Z49+AB49+AD49+AF49+AH49+AJ49+AL49+AN49+AP49+AR49+AT49</f>
        <v/>
      </c>
      <c r="G49" s="7" t="inlineStr"/>
      <c r="H49" s="7" t="inlineStr"/>
      <c r="I49" s="7" t="inlineStr"/>
      <c r="J49" s="7" t="inlineStr"/>
      <c r="K49" s="7" t="inlineStr"/>
      <c r="L49" s="7" t="inlineStr"/>
      <c r="M49" s="7" t="inlineStr"/>
      <c r="N49" s="7" t="inlineStr"/>
      <c r="O49" s="7" t="inlineStr"/>
      <c r="P49" s="7" t="inlineStr"/>
      <c r="Q49" s="7" t="inlineStr"/>
      <c r="R49" s="7" t="inlineStr"/>
      <c r="S49" s="7" t="inlineStr"/>
      <c r="T49" s="7" t="inlineStr"/>
      <c r="U49" s="7" t="inlineStr"/>
      <c r="V49" s="7" t="inlineStr"/>
      <c r="W49" s="7" t="inlineStr"/>
      <c r="X49" s="7" t="inlineStr"/>
      <c r="Y49" s="7" t="inlineStr"/>
      <c r="Z49" s="7" t="inlineStr"/>
      <c r="AA49" s="7" t="inlineStr"/>
      <c r="AB49" s="7" t="inlineStr"/>
      <c r="AC49" s="7" t="inlineStr"/>
      <c r="AD49" s="7" t="inlineStr"/>
      <c r="AE49" s="7" t="inlineStr"/>
      <c r="AF49" s="7" t="inlineStr"/>
      <c r="AG49" s="7" t="inlineStr"/>
      <c r="AH49" s="7" t="inlineStr"/>
      <c r="AI49" s="7" t="n">
        <v>2</v>
      </c>
      <c r="AJ49" s="7" t="n">
        <v>89340</v>
      </c>
      <c r="AK49" s="7" t="inlineStr"/>
      <c r="AL49" s="7" t="inlineStr"/>
      <c r="AM49" s="7" t="inlineStr"/>
      <c r="AN49" s="7" t="inlineStr"/>
      <c r="AO49" s="7" t="inlineStr"/>
      <c r="AP49" s="7" t="inlineStr"/>
      <c r="AQ49" s="7" t="inlineStr"/>
      <c r="AR49" s="7" t="inlineStr"/>
      <c r="AS49" s="7" t="inlineStr"/>
      <c r="AT49" s="7" t="inlineStr"/>
      <c r="AU49" s="7">
        <f>AW49+AY49+BA49+BC49+BE49+BG49+BI49</f>
        <v/>
      </c>
      <c r="AV49" s="7">
        <f>AX49+AZ49+BB49+BD49+BF49+BH49+BJ49</f>
        <v/>
      </c>
      <c r="AW49" s="7" t="inlineStr"/>
      <c r="AX49" s="7" t="inlineStr"/>
      <c r="AY49" s="7" t="inlineStr"/>
      <c r="AZ49" s="7" t="inlineStr"/>
      <c r="BA49" s="7" t="inlineStr"/>
      <c r="BB49" s="7" t="inlineStr"/>
      <c r="BC49" s="7" t="inlineStr"/>
      <c r="BD49" s="7" t="inlineStr"/>
      <c r="BE49" s="7" t="inlineStr"/>
      <c r="BF49" s="7" t="inlineStr"/>
      <c r="BG49" s="7" t="inlineStr"/>
      <c r="BH49" s="7" t="inlineStr"/>
      <c r="BI49" s="7" t="inlineStr"/>
      <c r="BJ49" s="7" t="inlineStr"/>
      <c r="BK49" s="7">
        <f>BM49+BO49+BQ49+BS49+BU49</f>
        <v/>
      </c>
      <c r="BL49" s="7">
        <f>BN49+BP49+BR49+BT49+BV49</f>
        <v/>
      </c>
      <c r="BM49" s="7" t="inlineStr"/>
      <c r="BN49" s="7" t="inlineStr"/>
      <c r="BO49" s="7" t="inlineStr"/>
      <c r="BP49" s="7" t="inlineStr"/>
      <c r="BQ49" s="7" t="inlineStr"/>
      <c r="BR49" s="7" t="inlineStr"/>
      <c r="BS49" s="7" t="inlineStr"/>
      <c r="BT49" s="7" t="inlineStr"/>
      <c r="BU49" s="7" t="inlineStr"/>
      <c r="BV49" s="7" t="inlineStr"/>
      <c r="BW49" s="7">
        <f>BY49+CA49+CC49+CE49+CG49+CI49+CK49+CM49+CO49+CQ49+CS49+CU49+CW49+CY49+DA49+DC49</f>
        <v/>
      </c>
      <c r="BX49" s="7">
        <f>BZ49+CB49+CD49+CF49+CH49+CJ49+CL49+CN49+CP49+CR49+CT49+CV49+CX49+CZ49+DB49+DD49</f>
        <v/>
      </c>
      <c r="BY49" s="7" t="inlineStr"/>
      <c r="BZ49" s="7" t="inlineStr"/>
      <c r="CA49" s="7" t="inlineStr"/>
      <c r="CB49" s="7" t="inlineStr"/>
      <c r="CC49" s="7" t="inlineStr"/>
      <c r="CD49" s="7" t="inlineStr"/>
      <c r="CE49" s="7" t="inlineStr"/>
      <c r="CF49" s="7" t="inlineStr"/>
      <c r="CG49" s="7" t="inlineStr"/>
      <c r="CH49" s="7" t="inlineStr"/>
      <c r="CI49" s="7" t="inlineStr"/>
      <c r="CJ49" s="7" t="inlineStr"/>
      <c r="CK49" s="7" t="inlineStr"/>
      <c r="CL49" s="7" t="inlineStr"/>
      <c r="CM49" s="7" t="inlineStr"/>
      <c r="CN49" s="7" t="inlineStr"/>
      <c r="CO49" s="7" t="inlineStr"/>
      <c r="CP49" s="7" t="inlineStr"/>
      <c r="CQ49" s="7" t="inlineStr"/>
      <c r="CR49" s="7" t="inlineStr"/>
      <c r="CS49" s="7" t="inlineStr"/>
      <c r="CT49" s="7" t="inlineStr"/>
      <c r="CU49" s="7" t="inlineStr"/>
      <c r="CV49" s="7" t="inlineStr"/>
      <c r="CW49" s="7" t="inlineStr"/>
      <c r="CX49" s="7" t="inlineStr"/>
      <c r="CY49" s="7" t="inlineStr"/>
      <c r="CZ49" s="7" t="inlineStr"/>
      <c r="DA49" s="7" t="inlineStr"/>
      <c r="DB49" s="7" t="inlineStr"/>
      <c r="DC49" s="7" t="inlineStr"/>
      <c r="DD49" s="7" t="inlineStr"/>
      <c r="DE49" s="7">
        <f>DG49+DI49+DK49+DM49+DO49+DQ49+DS49+DU49+DW49+DY49+EA49+EC49+EE49</f>
        <v/>
      </c>
      <c r="DF49" s="7">
        <f>DH49+DJ49+DL49+DN49+DP49+DR49+DT49+DV49+DX49+DZ49+EB49+ED49+EF49</f>
        <v/>
      </c>
      <c r="DG49" s="7" t="inlineStr"/>
      <c r="DH49" s="7" t="inlineStr"/>
      <c r="DI49" s="7" t="inlineStr"/>
      <c r="DJ49" s="7" t="inlineStr"/>
      <c r="DK49" s="7" t="inlineStr"/>
      <c r="DL49" s="7" t="inlineStr"/>
      <c r="DM49" s="7" t="inlineStr"/>
      <c r="DN49" s="7" t="inlineStr"/>
      <c r="DO49" s="7" t="inlineStr"/>
      <c r="DP49" s="7" t="inlineStr"/>
      <c r="DQ49" s="7" t="inlineStr"/>
      <c r="DR49" s="7" t="inlineStr"/>
      <c r="DS49" s="7" t="inlineStr"/>
      <c r="DT49" s="7" t="inlineStr"/>
      <c r="DU49" s="7" t="inlineStr"/>
      <c r="DV49" s="7" t="inlineStr"/>
      <c r="DW49" s="7" t="inlineStr"/>
      <c r="DX49" s="7" t="inlineStr"/>
      <c r="DY49" s="7" t="inlineStr"/>
      <c r="DZ49" s="7" t="inlineStr"/>
      <c r="EA49" s="7" t="inlineStr"/>
      <c r="EB49" s="7" t="inlineStr"/>
      <c r="EC49" s="7" t="inlineStr"/>
      <c r="ED49" s="7" t="inlineStr"/>
      <c r="EE49" s="7" t="inlineStr"/>
      <c r="EF49" s="7" t="inlineStr"/>
      <c r="EG49" s="7">
        <f>E49+AU49+BK49+BW49+DE49</f>
        <v/>
      </c>
      <c r="EH49" s="7">
        <f>F49+AV49+BL49+BX49+DF49</f>
        <v/>
      </c>
    </row>
    <row r="50" hidden="1" outlineLevel="1">
      <c r="A50" s="5" t="n">
        <v>46</v>
      </c>
      <c r="B50" s="6" t="inlineStr">
        <is>
          <t>"DILBAR FARM SAVDO"</t>
        </is>
      </c>
      <c r="C50" s="6" t="inlineStr">
        <is>
          <t>Ташкент</t>
        </is>
      </c>
      <c r="D50" s="6" t="inlineStr">
        <is>
          <t>Ташкент 1</t>
        </is>
      </c>
      <c r="E50" s="7">
        <f>G50+I50+K50+M50+O50+Q50+S50+U50+W50+Y50+AA50+AC50+AE50+AG50+AI50+AK50+AM50+AO50+AQ50+AS50</f>
        <v/>
      </c>
      <c r="F50" s="7">
        <f>H50+J50+L50+N50+P50+R50+T50+V50+X50+Z50+AB50+AD50+AF50+AH50+AJ50+AL50+AN50+AP50+AR50+AT50</f>
        <v/>
      </c>
      <c r="G50" s="7" t="inlineStr"/>
      <c r="H50" s="7" t="inlineStr"/>
      <c r="I50" s="7" t="inlineStr"/>
      <c r="J50" s="7" t="inlineStr"/>
      <c r="K50" s="7" t="inlineStr"/>
      <c r="L50" s="7" t="inlineStr"/>
      <c r="M50" s="7" t="inlineStr"/>
      <c r="N50" s="7" t="inlineStr"/>
      <c r="O50" s="7" t="inlineStr"/>
      <c r="P50" s="7" t="inlineStr"/>
      <c r="Q50" s="7" t="inlineStr"/>
      <c r="R50" s="7" t="inlineStr"/>
      <c r="S50" s="7" t="inlineStr"/>
      <c r="T50" s="7" t="inlineStr"/>
      <c r="U50" s="7" t="inlineStr"/>
      <c r="V50" s="7" t="inlineStr"/>
      <c r="W50" s="7" t="n">
        <v>1</v>
      </c>
      <c r="X50" s="7" t="n">
        <v>0</v>
      </c>
      <c r="Y50" s="7" t="inlineStr"/>
      <c r="Z50" s="7" t="inlineStr"/>
      <c r="AA50" s="7" t="inlineStr"/>
      <c r="AB50" s="7" t="inlineStr"/>
      <c r="AC50" s="7" t="n">
        <v>2</v>
      </c>
      <c r="AD50" s="7" t="n">
        <v>128820</v>
      </c>
      <c r="AE50" s="7" t="inlineStr"/>
      <c r="AF50" s="7" t="inlineStr"/>
      <c r="AG50" s="7" t="inlineStr"/>
      <c r="AH50" s="7" t="inlineStr"/>
      <c r="AI50" s="7" t="inlineStr"/>
      <c r="AJ50" s="7" t="inlineStr"/>
      <c r="AK50" s="7" t="inlineStr"/>
      <c r="AL50" s="7" t="inlineStr"/>
      <c r="AM50" s="7" t="inlineStr"/>
      <c r="AN50" s="7" t="inlineStr"/>
      <c r="AO50" s="7" t="inlineStr"/>
      <c r="AP50" s="7" t="inlineStr"/>
      <c r="AQ50" s="7" t="inlineStr"/>
      <c r="AR50" s="7" t="inlineStr"/>
      <c r="AS50" s="7" t="inlineStr"/>
      <c r="AT50" s="7" t="inlineStr"/>
      <c r="AU50" s="7">
        <f>AW50+AY50+BA50+BC50+BE50+BG50+BI50</f>
        <v/>
      </c>
      <c r="AV50" s="7">
        <f>AX50+AZ50+BB50+BD50+BF50+BH50+BJ50</f>
        <v/>
      </c>
      <c r="AW50" s="7" t="inlineStr"/>
      <c r="AX50" s="7" t="inlineStr"/>
      <c r="AY50" s="7" t="inlineStr"/>
      <c r="AZ50" s="7" t="inlineStr"/>
      <c r="BA50" s="7" t="inlineStr"/>
      <c r="BB50" s="7" t="inlineStr"/>
      <c r="BC50" s="7" t="inlineStr"/>
      <c r="BD50" s="7" t="inlineStr"/>
      <c r="BE50" s="7" t="inlineStr"/>
      <c r="BF50" s="7" t="inlineStr"/>
      <c r="BG50" s="7" t="inlineStr"/>
      <c r="BH50" s="7" t="inlineStr"/>
      <c r="BI50" s="7" t="inlineStr"/>
      <c r="BJ50" s="7" t="inlineStr"/>
      <c r="BK50" s="7">
        <f>BM50+BO50+BQ50+BS50+BU50</f>
        <v/>
      </c>
      <c r="BL50" s="7">
        <f>BN50+BP50+BR50+BT50+BV50</f>
        <v/>
      </c>
      <c r="BM50" s="7" t="inlineStr"/>
      <c r="BN50" s="7" t="inlineStr"/>
      <c r="BO50" s="7" t="inlineStr"/>
      <c r="BP50" s="7" t="inlineStr"/>
      <c r="BQ50" s="7" t="inlineStr"/>
      <c r="BR50" s="7" t="inlineStr"/>
      <c r="BS50" s="7" t="inlineStr"/>
      <c r="BT50" s="7" t="inlineStr"/>
      <c r="BU50" s="7" t="inlineStr"/>
      <c r="BV50" s="7" t="inlineStr"/>
      <c r="BW50" s="7">
        <f>BY50+CA50+CC50+CE50+CG50+CI50+CK50+CM50+CO50+CQ50+CS50+CU50+CW50+CY50+DA50+DC50</f>
        <v/>
      </c>
      <c r="BX50" s="7">
        <f>BZ50+CB50+CD50+CF50+CH50+CJ50+CL50+CN50+CP50+CR50+CT50+CV50+CX50+CZ50+DB50+DD50</f>
        <v/>
      </c>
      <c r="BY50" s="7" t="inlineStr"/>
      <c r="BZ50" s="7" t="inlineStr"/>
      <c r="CA50" s="7" t="inlineStr"/>
      <c r="CB50" s="7" t="inlineStr"/>
      <c r="CC50" s="7" t="inlineStr"/>
      <c r="CD50" s="7" t="inlineStr"/>
      <c r="CE50" s="7" t="inlineStr"/>
      <c r="CF50" s="7" t="inlineStr"/>
      <c r="CG50" s="7" t="inlineStr"/>
      <c r="CH50" s="7" t="inlineStr"/>
      <c r="CI50" s="7" t="inlineStr"/>
      <c r="CJ50" s="7" t="inlineStr"/>
      <c r="CK50" s="7" t="inlineStr"/>
      <c r="CL50" s="7" t="inlineStr"/>
      <c r="CM50" s="7" t="inlineStr"/>
      <c r="CN50" s="7" t="inlineStr"/>
      <c r="CO50" s="7" t="inlineStr"/>
      <c r="CP50" s="7" t="inlineStr"/>
      <c r="CQ50" s="7" t="inlineStr"/>
      <c r="CR50" s="7" t="inlineStr"/>
      <c r="CS50" s="7" t="inlineStr"/>
      <c r="CT50" s="7" t="inlineStr"/>
      <c r="CU50" s="7" t="inlineStr"/>
      <c r="CV50" s="7" t="inlineStr"/>
      <c r="CW50" s="7" t="inlineStr"/>
      <c r="CX50" s="7" t="inlineStr"/>
      <c r="CY50" s="7" t="inlineStr"/>
      <c r="CZ50" s="7" t="inlineStr"/>
      <c r="DA50" s="7" t="inlineStr"/>
      <c r="DB50" s="7" t="inlineStr"/>
      <c r="DC50" s="7" t="inlineStr"/>
      <c r="DD50" s="7" t="inlineStr"/>
      <c r="DE50" s="7">
        <f>DG50+DI50+DK50+DM50+DO50+DQ50+DS50+DU50+DW50+DY50+EA50+EC50+EE50</f>
        <v/>
      </c>
      <c r="DF50" s="7">
        <f>DH50+DJ50+DL50+DN50+DP50+DR50+DT50+DV50+DX50+DZ50+EB50+ED50+EF50</f>
        <v/>
      </c>
      <c r="DG50" s="7" t="inlineStr"/>
      <c r="DH50" s="7" t="inlineStr"/>
      <c r="DI50" s="7" t="inlineStr"/>
      <c r="DJ50" s="7" t="inlineStr"/>
      <c r="DK50" s="7" t="inlineStr"/>
      <c r="DL50" s="7" t="inlineStr"/>
      <c r="DM50" s="7" t="inlineStr"/>
      <c r="DN50" s="7" t="inlineStr"/>
      <c r="DO50" s="7" t="inlineStr"/>
      <c r="DP50" s="7" t="inlineStr"/>
      <c r="DQ50" s="7" t="inlineStr"/>
      <c r="DR50" s="7" t="inlineStr"/>
      <c r="DS50" s="7" t="inlineStr"/>
      <c r="DT50" s="7" t="inlineStr"/>
      <c r="DU50" s="7" t="inlineStr"/>
      <c r="DV50" s="7" t="inlineStr"/>
      <c r="DW50" s="7" t="inlineStr"/>
      <c r="DX50" s="7" t="inlineStr"/>
      <c r="DY50" s="7" t="inlineStr"/>
      <c r="DZ50" s="7" t="inlineStr"/>
      <c r="EA50" s="7" t="inlineStr"/>
      <c r="EB50" s="7" t="inlineStr"/>
      <c r="EC50" s="7" t="inlineStr"/>
      <c r="ED50" s="7" t="inlineStr"/>
      <c r="EE50" s="7" t="inlineStr"/>
      <c r="EF50" s="7" t="inlineStr"/>
      <c r="EG50" s="7">
        <f>E50+AU50+BK50+BW50+DE50</f>
        <v/>
      </c>
      <c r="EH50" s="7">
        <f>F50+AV50+BL50+BX50+DF50</f>
        <v/>
      </c>
    </row>
    <row r="51" hidden="1" outlineLevel="1">
      <c r="A51" s="5" t="n">
        <v>47</v>
      </c>
      <c r="B51" s="6" t="inlineStr">
        <is>
          <t>"DILDORA OMAD FARM" MChJ</t>
        </is>
      </c>
      <c r="C51" s="6" t="inlineStr">
        <is>
          <t>Ташкент</t>
        </is>
      </c>
      <c r="D51" s="6" t="inlineStr">
        <is>
          <t>Ташкент 1</t>
        </is>
      </c>
      <c r="E51" s="7">
        <f>G51+I51+K51+M51+O51+Q51+S51+U51+W51+Y51+AA51+AC51+AE51+AG51+AI51+AK51+AM51+AO51+AQ51+AS51</f>
        <v/>
      </c>
      <c r="F51" s="7">
        <f>H51+J51+L51+N51+P51+R51+T51+V51+X51+Z51+AB51+AD51+AF51+AH51+AJ51+AL51+AN51+AP51+AR51+AT51</f>
        <v/>
      </c>
      <c r="G51" s="7" t="n">
        <v>3</v>
      </c>
      <c r="H51" s="7" t="n">
        <v>581535</v>
      </c>
      <c r="I51" s="7" t="inlineStr"/>
      <c r="J51" s="7" t="inlineStr"/>
      <c r="K51" s="7" t="inlineStr"/>
      <c r="L51" s="7" t="inlineStr"/>
      <c r="M51" s="7" t="inlineStr"/>
      <c r="N51" s="7" t="inlineStr"/>
      <c r="O51" s="7" t="inlineStr"/>
      <c r="P51" s="7" t="inlineStr"/>
      <c r="Q51" s="7" t="inlineStr"/>
      <c r="R51" s="7" t="inlineStr"/>
      <c r="S51" s="7" t="inlineStr"/>
      <c r="T51" s="7" t="inlineStr"/>
      <c r="U51" s="7" t="inlineStr"/>
      <c r="V51" s="7" t="inlineStr"/>
      <c r="W51" s="7" t="inlineStr"/>
      <c r="X51" s="7" t="inlineStr"/>
      <c r="Y51" s="7" t="inlineStr"/>
      <c r="Z51" s="7" t="inlineStr"/>
      <c r="AA51" s="7" t="inlineStr"/>
      <c r="AB51" s="7" t="inlineStr"/>
      <c r="AC51" s="7" t="inlineStr"/>
      <c r="AD51" s="7" t="inlineStr"/>
      <c r="AE51" s="7" t="inlineStr"/>
      <c r="AF51" s="7" t="inlineStr"/>
      <c r="AG51" s="7" t="inlineStr"/>
      <c r="AH51" s="7" t="inlineStr"/>
      <c r="AI51" s="7" t="inlineStr"/>
      <c r="AJ51" s="7" t="inlineStr"/>
      <c r="AK51" s="7" t="inlineStr"/>
      <c r="AL51" s="7" t="inlineStr"/>
      <c r="AM51" s="7" t="inlineStr"/>
      <c r="AN51" s="7" t="inlineStr"/>
      <c r="AO51" s="7" t="inlineStr"/>
      <c r="AP51" s="7" t="inlineStr"/>
      <c r="AQ51" s="7" t="inlineStr"/>
      <c r="AR51" s="7" t="inlineStr"/>
      <c r="AS51" s="7" t="inlineStr"/>
      <c r="AT51" s="7" t="inlineStr"/>
      <c r="AU51" s="7">
        <f>AW51+AY51+BA51+BC51+BE51+BG51+BI51</f>
        <v/>
      </c>
      <c r="AV51" s="7">
        <f>AX51+AZ51+BB51+BD51+BF51+BH51+BJ51</f>
        <v/>
      </c>
      <c r="AW51" s="7" t="inlineStr"/>
      <c r="AX51" s="7" t="inlineStr"/>
      <c r="AY51" s="7" t="inlineStr"/>
      <c r="AZ51" s="7" t="inlineStr"/>
      <c r="BA51" s="7" t="inlineStr"/>
      <c r="BB51" s="7" t="inlineStr"/>
      <c r="BC51" s="7" t="inlineStr"/>
      <c r="BD51" s="7" t="inlineStr"/>
      <c r="BE51" s="7" t="inlineStr"/>
      <c r="BF51" s="7" t="inlineStr"/>
      <c r="BG51" s="7" t="inlineStr"/>
      <c r="BH51" s="7" t="inlineStr"/>
      <c r="BI51" s="7" t="inlineStr"/>
      <c r="BJ51" s="7" t="inlineStr"/>
      <c r="BK51" s="7">
        <f>BM51+BO51+BQ51+BS51+BU51</f>
        <v/>
      </c>
      <c r="BL51" s="7">
        <f>BN51+BP51+BR51+BT51+BV51</f>
        <v/>
      </c>
      <c r="BM51" s="7" t="inlineStr"/>
      <c r="BN51" s="7" t="inlineStr"/>
      <c r="BO51" s="7" t="inlineStr"/>
      <c r="BP51" s="7" t="inlineStr"/>
      <c r="BQ51" s="7" t="inlineStr"/>
      <c r="BR51" s="7" t="inlineStr"/>
      <c r="BS51" s="7" t="inlineStr"/>
      <c r="BT51" s="7" t="inlineStr"/>
      <c r="BU51" s="7" t="inlineStr"/>
      <c r="BV51" s="7" t="inlineStr"/>
      <c r="BW51" s="7">
        <f>BY51+CA51+CC51+CE51+CG51+CI51+CK51+CM51+CO51+CQ51+CS51+CU51+CW51+CY51+DA51+DC51</f>
        <v/>
      </c>
      <c r="BX51" s="7">
        <f>BZ51+CB51+CD51+CF51+CH51+CJ51+CL51+CN51+CP51+CR51+CT51+CV51+CX51+CZ51+DB51+DD51</f>
        <v/>
      </c>
      <c r="BY51" s="7" t="inlineStr"/>
      <c r="BZ51" s="7" t="inlineStr"/>
      <c r="CA51" s="7" t="inlineStr"/>
      <c r="CB51" s="7" t="inlineStr"/>
      <c r="CC51" s="7" t="inlineStr"/>
      <c r="CD51" s="7" t="inlineStr"/>
      <c r="CE51" s="7" t="inlineStr"/>
      <c r="CF51" s="7" t="inlineStr"/>
      <c r="CG51" s="7" t="inlineStr"/>
      <c r="CH51" s="7" t="inlineStr"/>
      <c r="CI51" s="7" t="inlineStr"/>
      <c r="CJ51" s="7" t="inlineStr"/>
      <c r="CK51" s="7" t="inlineStr"/>
      <c r="CL51" s="7" t="inlineStr"/>
      <c r="CM51" s="7" t="inlineStr"/>
      <c r="CN51" s="7" t="inlineStr"/>
      <c r="CO51" s="7" t="inlineStr"/>
      <c r="CP51" s="7" t="inlineStr"/>
      <c r="CQ51" s="7" t="inlineStr"/>
      <c r="CR51" s="7" t="inlineStr"/>
      <c r="CS51" s="7" t="inlineStr"/>
      <c r="CT51" s="7" t="inlineStr"/>
      <c r="CU51" s="7" t="inlineStr"/>
      <c r="CV51" s="7" t="inlineStr"/>
      <c r="CW51" s="7" t="inlineStr"/>
      <c r="CX51" s="7" t="inlineStr"/>
      <c r="CY51" s="7" t="inlineStr"/>
      <c r="CZ51" s="7" t="inlineStr"/>
      <c r="DA51" s="7" t="inlineStr"/>
      <c r="DB51" s="7" t="inlineStr"/>
      <c r="DC51" s="7" t="inlineStr"/>
      <c r="DD51" s="7" t="inlineStr"/>
      <c r="DE51" s="7">
        <f>DG51+DI51+DK51+DM51+DO51+DQ51+DS51+DU51+DW51+DY51+EA51+EC51+EE51</f>
        <v/>
      </c>
      <c r="DF51" s="7">
        <f>DH51+DJ51+DL51+DN51+DP51+DR51+DT51+DV51+DX51+DZ51+EB51+ED51+EF51</f>
        <v/>
      </c>
      <c r="DG51" s="7" t="inlineStr"/>
      <c r="DH51" s="7" t="inlineStr"/>
      <c r="DI51" s="7" t="inlineStr"/>
      <c r="DJ51" s="7" t="inlineStr"/>
      <c r="DK51" s="7" t="inlineStr"/>
      <c r="DL51" s="7" t="inlineStr"/>
      <c r="DM51" s="7" t="inlineStr"/>
      <c r="DN51" s="7" t="inlineStr"/>
      <c r="DO51" s="7" t="inlineStr"/>
      <c r="DP51" s="7" t="inlineStr"/>
      <c r="DQ51" s="7" t="inlineStr"/>
      <c r="DR51" s="7" t="inlineStr"/>
      <c r="DS51" s="7" t="inlineStr"/>
      <c r="DT51" s="7" t="inlineStr"/>
      <c r="DU51" s="7" t="inlineStr"/>
      <c r="DV51" s="7" t="inlineStr"/>
      <c r="DW51" s="7" t="inlineStr"/>
      <c r="DX51" s="7" t="inlineStr"/>
      <c r="DY51" s="7" t="inlineStr"/>
      <c r="DZ51" s="7" t="inlineStr"/>
      <c r="EA51" s="7" t="inlineStr"/>
      <c r="EB51" s="7" t="inlineStr"/>
      <c r="EC51" s="7" t="inlineStr"/>
      <c r="ED51" s="7" t="inlineStr"/>
      <c r="EE51" s="7" t="inlineStr"/>
      <c r="EF51" s="7" t="inlineStr"/>
      <c r="EG51" s="7">
        <f>E51+AU51+BK51+BW51+DE51</f>
        <v/>
      </c>
      <c r="EH51" s="7">
        <f>F51+AV51+BL51+BX51+DF51</f>
        <v/>
      </c>
    </row>
    <row r="52" hidden="1" outlineLevel="1">
      <c r="A52" s="5" t="n">
        <v>48</v>
      </c>
      <c r="B52" s="6" t="inlineStr">
        <is>
          <t>"DILNURA NUR FARM" XK</t>
        </is>
      </c>
      <c r="C52" s="6" t="inlineStr">
        <is>
          <t>Ташкент</t>
        </is>
      </c>
      <c r="D52" s="6" t="inlineStr">
        <is>
          <t>Ташкент 1</t>
        </is>
      </c>
      <c r="E52" s="7">
        <f>G52+I52+K52+M52+O52+Q52+S52+U52+W52+Y52+AA52+AC52+AE52+AG52+AI52+AK52+AM52+AO52+AQ52+AS52</f>
        <v/>
      </c>
      <c r="F52" s="7">
        <f>H52+J52+L52+N52+P52+R52+T52+V52+X52+Z52+AB52+AD52+AF52+AH52+AJ52+AL52+AN52+AP52+AR52+AT52</f>
        <v/>
      </c>
      <c r="G52" s="7" t="inlineStr"/>
      <c r="H52" s="7" t="inlineStr"/>
      <c r="I52" s="7" t="inlineStr"/>
      <c r="J52" s="7" t="inlineStr"/>
      <c r="K52" s="7" t="n">
        <v>20</v>
      </c>
      <c r="L52" s="7" t="n">
        <v>7249600</v>
      </c>
      <c r="M52" s="7" t="inlineStr"/>
      <c r="N52" s="7" t="inlineStr"/>
      <c r="O52" s="7" t="inlineStr"/>
      <c r="P52" s="7" t="inlineStr"/>
      <c r="Q52" s="7" t="inlineStr"/>
      <c r="R52" s="7" t="inlineStr"/>
      <c r="S52" s="7" t="inlineStr"/>
      <c r="T52" s="7" t="inlineStr"/>
      <c r="U52" s="7" t="inlineStr"/>
      <c r="V52" s="7" t="inlineStr"/>
      <c r="W52" s="7" t="inlineStr"/>
      <c r="X52" s="7" t="inlineStr"/>
      <c r="Y52" s="7" t="inlineStr"/>
      <c r="Z52" s="7" t="inlineStr"/>
      <c r="AA52" s="7" t="inlineStr"/>
      <c r="AB52" s="7" t="inlineStr"/>
      <c r="AC52" s="7" t="inlineStr"/>
      <c r="AD52" s="7" t="inlineStr"/>
      <c r="AE52" s="7" t="inlineStr"/>
      <c r="AF52" s="7" t="inlineStr"/>
      <c r="AG52" s="7" t="inlineStr"/>
      <c r="AH52" s="7" t="inlineStr"/>
      <c r="AI52" s="7" t="inlineStr"/>
      <c r="AJ52" s="7" t="inlineStr"/>
      <c r="AK52" s="7" t="inlineStr"/>
      <c r="AL52" s="7" t="inlineStr"/>
      <c r="AM52" s="7" t="inlineStr"/>
      <c r="AN52" s="7" t="inlineStr"/>
      <c r="AO52" s="7" t="inlineStr"/>
      <c r="AP52" s="7" t="inlineStr"/>
      <c r="AQ52" s="7" t="inlineStr"/>
      <c r="AR52" s="7" t="inlineStr"/>
      <c r="AS52" s="7" t="inlineStr"/>
      <c r="AT52" s="7" t="inlineStr"/>
      <c r="AU52" s="7">
        <f>AW52+AY52+BA52+BC52+BE52+BG52+BI52</f>
        <v/>
      </c>
      <c r="AV52" s="7">
        <f>AX52+AZ52+BB52+BD52+BF52+BH52+BJ52</f>
        <v/>
      </c>
      <c r="AW52" s="7" t="n">
        <v>10</v>
      </c>
      <c r="AX52" s="7" t="n">
        <v>51586500</v>
      </c>
      <c r="AY52" s="7" t="n">
        <v>10</v>
      </c>
      <c r="AZ52" s="7" t="n">
        <v>64093200</v>
      </c>
      <c r="BA52" s="7" t="inlineStr"/>
      <c r="BB52" s="7" t="inlineStr"/>
      <c r="BC52" s="7" t="inlineStr"/>
      <c r="BD52" s="7" t="inlineStr"/>
      <c r="BE52" s="7" t="n">
        <v>45</v>
      </c>
      <c r="BF52" s="7" t="n">
        <v>104580525</v>
      </c>
      <c r="BG52" s="7" t="n">
        <v>80</v>
      </c>
      <c r="BH52" s="7" t="n">
        <v>139011200</v>
      </c>
      <c r="BI52" s="7" t="inlineStr"/>
      <c r="BJ52" s="7" t="inlineStr"/>
      <c r="BK52" s="7">
        <f>BM52+BO52+BQ52+BS52+BU52</f>
        <v/>
      </c>
      <c r="BL52" s="7">
        <f>BN52+BP52+BR52+BT52+BV52</f>
        <v/>
      </c>
      <c r="BM52" s="7" t="n">
        <v>24</v>
      </c>
      <c r="BN52" s="7" t="n">
        <v>27855792</v>
      </c>
      <c r="BO52" s="7" t="n">
        <v>40</v>
      </c>
      <c r="BP52" s="7" t="n">
        <v>36185600</v>
      </c>
      <c r="BQ52" s="7" t="inlineStr"/>
      <c r="BR52" s="7" t="inlineStr"/>
      <c r="BS52" s="7" t="inlineStr"/>
      <c r="BT52" s="7" t="inlineStr"/>
      <c r="BU52" s="7" t="inlineStr"/>
      <c r="BV52" s="7" t="inlineStr"/>
      <c r="BW52" s="7">
        <f>BY52+CA52+CC52+CE52+CG52+CI52+CK52+CM52+CO52+CQ52+CS52+CU52+CW52+CY52+DA52+DC52</f>
        <v/>
      </c>
      <c r="BX52" s="7">
        <f>BZ52+CB52+CD52+CF52+CH52+CJ52+CL52+CN52+CP52+CR52+CT52+CV52+CX52+CZ52+DB52+DD52</f>
        <v/>
      </c>
      <c r="BY52" s="7" t="inlineStr"/>
      <c r="BZ52" s="7" t="inlineStr"/>
      <c r="CA52" s="7" t="inlineStr"/>
      <c r="CB52" s="7" t="inlineStr"/>
      <c r="CC52" s="7" t="inlineStr"/>
      <c r="CD52" s="7" t="inlineStr"/>
      <c r="CE52" s="7" t="inlineStr"/>
      <c r="CF52" s="7" t="inlineStr"/>
      <c r="CG52" s="7" t="inlineStr"/>
      <c r="CH52" s="7" t="inlineStr"/>
      <c r="CI52" s="7" t="inlineStr"/>
      <c r="CJ52" s="7" t="inlineStr"/>
      <c r="CK52" s="7" t="inlineStr"/>
      <c r="CL52" s="7" t="inlineStr"/>
      <c r="CM52" s="7" t="inlineStr"/>
      <c r="CN52" s="7" t="inlineStr"/>
      <c r="CO52" s="7" t="n">
        <v>8</v>
      </c>
      <c r="CP52" s="7" t="n">
        <v>3713600</v>
      </c>
      <c r="CQ52" s="7" t="inlineStr"/>
      <c r="CR52" s="7" t="inlineStr"/>
      <c r="CS52" s="7" t="inlineStr"/>
      <c r="CT52" s="7" t="inlineStr"/>
      <c r="CU52" s="7" t="inlineStr"/>
      <c r="CV52" s="7" t="inlineStr"/>
      <c r="CW52" s="7" t="inlineStr"/>
      <c r="CX52" s="7" t="inlineStr"/>
      <c r="CY52" s="7" t="inlineStr"/>
      <c r="CZ52" s="7" t="inlineStr"/>
      <c r="DA52" s="7" t="inlineStr"/>
      <c r="DB52" s="7" t="inlineStr"/>
      <c r="DC52" s="7" t="inlineStr"/>
      <c r="DD52" s="7" t="inlineStr"/>
      <c r="DE52" s="7">
        <f>DG52+DI52+DK52+DM52+DO52+DQ52+DS52+DU52+DW52+DY52+EA52+EC52+EE52</f>
        <v/>
      </c>
      <c r="DF52" s="7">
        <f>DH52+DJ52+DL52+DN52+DP52+DR52+DT52+DV52+DX52+DZ52+EB52+ED52+EF52</f>
        <v/>
      </c>
      <c r="DG52" s="7" t="inlineStr"/>
      <c r="DH52" s="7" t="inlineStr"/>
      <c r="DI52" s="7" t="inlineStr"/>
      <c r="DJ52" s="7" t="inlineStr"/>
      <c r="DK52" s="7" t="inlineStr"/>
      <c r="DL52" s="7" t="inlineStr"/>
      <c r="DM52" s="7" t="inlineStr"/>
      <c r="DN52" s="7" t="inlineStr"/>
      <c r="DO52" s="7" t="inlineStr"/>
      <c r="DP52" s="7" t="inlineStr"/>
      <c r="DQ52" s="7" t="inlineStr"/>
      <c r="DR52" s="7" t="inlineStr"/>
      <c r="DS52" s="7" t="n">
        <v>10</v>
      </c>
      <c r="DT52" s="7" t="n">
        <v>4803000</v>
      </c>
      <c r="DU52" s="7" t="inlineStr"/>
      <c r="DV52" s="7" t="inlineStr"/>
      <c r="DW52" s="7" t="inlineStr"/>
      <c r="DX52" s="7" t="inlineStr"/>
      <c r="DY52" s="7" t="inlineStr"/>
      <c r="DZ52" s="7" t="inlineStr"/>
      <c r="EA52" s="7" t="inlineStr"/>
      <c r="EB52" s="7" t="inlineStr"/>
      <c r="EC52" s="7" t="inlineStr"/>
      <c r="ED52" s="7" t="inlineStr"/>
      <c r="EE52" s="7" t="inlineStr"/>
      <c r="EF52" s="7" t="inlineStr"/>
      <c r="EG52" s="7">
        <f>E52+AU52+BK52+BW52+DE52</f>
        <v/>
      </c>
      <c r="EH52" s="7">
        <f>F52+AV52+BL52+BX52+DF52</f>
        <v/>
      </c>
    </row>
    <row r="53" hidden="1" outlineLevel="1">
      <c r="A53" s="5" t="n">
        <v>49</v>
      </c>
      <c r="B53" s="6" t="inlineStr">
        <is>
          <t>"DILSUN FARM" MChJ</t>
        </is>
      </c>
      <c r="C53" s="6" t="inlineStr">
        <is>
          <t>Ташкент</t>
        </is>
      </c>
      <c r="D53" s="6" t="inlineStr">
        <is>
          <t>Ташкент 1</t>
        </is>
      </c>
      <c r="E53" s="7">
        <f>G53+I53+K53+M53+O53+Q53+S53+U53+W53+Y53+AA53+AC53+AE53+AG53+AI53+AK53+AM53+AO53+AQ53+AS53</f>
        <v/>
      </c>
      <c r="F53" s="7">
        <f>H53+J53+L53+N53+P53+R53+T53+V53+X53+Z53+AB53+AD53+AF53+AH53+AJ53+AL53+AN53+AP53+AR53+AT53</f>
        <v/>
      </c>
      <c r="G53" s="7" t="inlineStr"/>
      <c r="H53" s="7" t="inlineStr"/>
      <c r="I53" s="7" t="inlineStr"/>
      <c r="J53" s="7" t="inlineStr"/>
      <c r="K53" s="7" t="inlineStr"/>
      <c r="L53" s="7" t="inlineStr"/>
      <c r="M53" s="7" t="inlineStr"/>
      <c r="N53" s="7" t="inlineStr"/>
      <c r="O53" s="7" t="inlineStr"/>
      <c r="P53" s="7" t="inlineStr"/>
      <c r="Q53" s="7" t="inlineStr"/>
      <c r="R53" s="7" t="inlineStr"/>
      <c r="S53" s="7" t="inlineStr"/>
      <c r="T53" s="7" t="inlineStr"/>
      <c r="U53" s="7" t="inlineStr"/>
      <c r="V53" s="7" t="inlineStr"/>
      <c r="W53" s="7" t="inlineStr"/>
      <c r="X53" s="7" t="inlineStr"/>
      <c r="Y53" s="7" t="inlineStr"/>
      <c r="Z53" s="7" t="inlineStr"/>
      <c r="AA53" s="7" t="n">
        <v>5</v>
      </c>
      <c r="AB53" s="7" t="n">
        <v>1110375</v>
      </c>
      <c r="AC53" s="7" t="inlineStr"/>
      <c r="AD53" s="7" t="inlineStr"/>
      <c r="AE53" s="7" t="inlineStr"/>
      <c r="AF53" s="7" t="inlineStr"/>
      <c r="AG53" s="7" t="inlineStr"/>
      <c r="AH53" s="7" t="inlineStr"/>
      <c r="AI53" s="7" t="inlineStr"/>
      <c r="AJ53" s="7" t="inlineStr"/>
      <c r="AK53" s="7" t="inlineStr"/>
      <c r="AL53" s="7" t="inlineStr"/>
      <c r="AM53" s="7" t="inlineStr"/>
      <c r="AN53" s="7" t="inlineStr"/>
      <c r="AO53" s="7" t="inlineStr"/>
      <c r="AP53" s="7" t="inlineStr"/>
      <c r="AQ53" s="7" t="inlineStr"/>
      <c r="AR53" s="7" t="inlineStr"/>
      <c r="AS53" s="7" t="inlineStr"/>
      <c r="AT53" s="7" t="inlineStr"/>
      <c r="AU53" s="7">
        <f>AW53+AY53+BA53+BC53+BE53+BG53+BI53</f>
        <v/>
      </c>
      <c r="AV53" s="7">
        <f>AX53+AZ53+BB53+BD53+BF53+BH53+BJ53</f>
        <v/>
      </c>
      <c r="AW53" s="7" t="inlineStr"/>
      <c r="AX53" s="7" t="inlineStr"/>
      <c r="AY53" s="7" t="inlineStr"/>
      <c r="AZ53" s="7" t="inlineStr"/>
      <c r="BA53" s="7" t="inlineStr"/>
      <c r="BB53" s="7" t="inlineStr"/>
      <c r="BC53" s="7" t="inlineStr"/>
      <c r="BD53" s="7" t="inlineStr"/>
      <c r="BE53" s="7" t="inlineStr"/>
      <c r="BF53" s="7" t="inlineStr"/>
      <c r="BG53" s="7" t="inlineStr"/>
      <c r="BH53" s="7" t="inlineStr"/>
      <c r="BI53" s="7" t="inlineStr"/>
      <c r="BJ53" s="7" t="inlineStr"/>
      <c r="BK53" s="7">
        <f>BM53+BO53+BQ53+BS53+BU53</f>
        <v/>
      </c>
      <c r="BL53" s="7">
        <f>BN53+BP53+BR53+BT53+BV53</f>
        <v/>
      </c>
      <c r="BM53" s="7" t="inlineStr"/>
      <c r="BN53" s="7" t="inlineStr"/>
      <c r="BO53" s="7" t="inlineStr"/>
      <c r="BP53" s="7" t="inlineStr"/>
      <c r="BQ53" s="7" t="inlineStr"/>
      <c r="BR53" s="7" t="inlineStr"/>
      <c r="BS53" s="7" t="n">
        <v>1</v>
      </c>
      <c r="BT53" s="7" t="n">
        <v>32469</v>
      </c>
      <c r="BU53" s="7" t="inlineStr"/>
      <c r="BV53" s="7" t="inlineStr"/>
      <c r="BW53" s="7">
        <f>BY53+CA53+CC53+CE53+CG53+CI53+CK53+CM53+CO53+CQ53+CS53+CU53+CW53+CY53+DA53+DC53</f>
        <v/>
      </c>
      <c r="BX53" s="7">
        <f>BZ53+CB53+CD53+CF53+CH53+CJ53+CL53+CN53+CP53+CR53+CT53+CV53+CX53+CZ53+DB53+DD53</f>
        <v/>
      </c>
      <c r="BY53" s="7" t="inlineStr"/>
      <c r="BZ53" s="7" t="inlineStr"/>
      <c r="CA53" s="7" t="inlineStr"/>
      <c r="CB53" s="7" t="inlineStr"/>
      <c r="CC53" s="7" t="inlineStr"/>
      <c r="CD53" s="7" t="inlineStr"/>
      <c r="CE53" s="7" t="inlineStr"/>
      <c r="CF53" s="7" t="inlineStr"/>
      <c r="CG53" s="7" t="inlineStr"/>
      <c r="CH53" s="7" t="inlineStr"/>
      <c r="CI53" s="7" t="inlineStr"/>
      <c r="CJ53" s="7" t="inlineStr"/>
      <c r="CK53" s="7" t="inlineStr"/>
      <c r="CL53" s="7" t="inlineStr"/>
      <c r="CM53" s="7" t="inlineStr"/>
      <c r="CN53" s="7" t="inlineStr"/>
      <c r="CO53" s="7" t="n">
        <v>6</v>
      </c>
      <c r="CP53" s="7" t="n">
        <v>2153520</v>
      </c>
      <c r="CQ53" s="7" t="inlineStr"/>
      <c r="CR53" s="7" t="inlineStr"/>
      <c r="CS53" s="7" t="inlineStr"/>
      <c r="CT53" s="7" t="inlineStr"/>
      <c r="CU53" s="7" t="inlineStr"/>
      <c r="CV53" s="7" t="inlineStr"/>
      <c r="CW53" s="7" t="inlineStr"/>
      <c r="CX53" s="7" t="inlineStr"/>
      <c r="CY53" s="7" t="inlineStr"/>
      <c r="CZ53" s="7" t="inlineStr"/>
      <c r="DA53" s="7" t="inlineStr"/>
      <c r="DB53" s="7" t="inlineStr"/>
      <c r="DC53" s="7" t="inlineStr"/>
      <c r="DD53" s="7" t="inlineStr"/>
      <c r="DE53" s="7">
        <f>DG53+DI53+DK53+DM53+DO53+DQ53+DS53+DU53+DW53+DY53+EA53+EC53+EE53</f>
        <v/>
      </c>
      <c r="DF53" s="7">
        <f>DH53+DJ53+DL53+DN53+DP53+DR53+DT53+DV53+DX53+DZ53+EB53+ED53+EF53</f>
        <v/>
      </c>
      <c r="DG53" s="7" t="inlineStr"/>
      <c r="DH53" s="7" t="inlineStr"/>
      <c r="DI53" s="7" t="inlineStr"/>
      <c r="DJ53" s="7" t="inlineStr"/>
      <c r="DK53" s="7" t="inlineStr"/>
      <c r="DL53" s="7" t="inlineStr"/>
      <c r="DM53" s="7" t="inlineStr"/>
      <c r="DN53" s="7" t="inlineStr"/>
      <c r="DO53" s="7" t="inlineStr"/>
      <c r="DP53" s="7" t="inlineStr"/>
      <c r="DQ53" s="7" t="inlineStr"/>
      <c r="DR53" s="7" t="inlineStr"/>
      <c r="DS53" s="7" t="inlineStr"/>
      <c r="DT53" s="7" t="inlineStr"/>
      <c r="DU53" s="7" t="inlineStr"/>
      <c r="DV53" s="7" t="inlineStr"/>
      <c r="DW53" s="7" t="inlineStr"/>
      <c r="DX53" s="7" t="inlineStr"/>
      <c r="DY53" s="7" t="inlineStr"/>
      <c r="DZ53" s="7" t="inlineStr"/>
      <c r="EA53" s="7" t="n">
        <v>2</v>
      </c>
      <c r="EB53" s="7" t="n">
        <v>199808</v>
      </c>
      <c r="EC53" s="7" t="n">
        <v>2</v>
      </c>
      <c r="ED53" s="7" t="n">
        <v>360728</v>
      </c>
      <c r="EE53" s="7" t="inlineStr"/>
      <c r="EF53" s="7" t="inlineStr"/>
      <c r="EG53" s="7">
        <f>E53+AU53+BK53+BW53+DE53</f>
        <v/>
      </c>
      <c r="EH53" s="7">
        <f>F53+AV53+BL53+BX53+DF53</f>
        <v/>
      </c>
    </row>
    <row r="54" hidden="1" outlineLevel="1">
      <c r="A54" s="5" t="n">
        <v>50</v>
      </c>
      <c r="B54" s="6" t="inlineStr">
        <is>
          <t>"DIYORBEK TJDND" MCHJ</t>
        </is>
      </c>
      <c r="C54" s="6" t="inlineStr">
        <is>
          <t>Ташкент</t>
        </is>
      </c>
      <c r="D54" s="6" t="inlineStr">
        <is>
          <t>Ташкент 1</t>
        </is>
      </c>
      <c r="E54" s="7">
        <f>G54+I54+K54+M54+O54+Q54+S54+U54+W54+Y54+AA54+AC54+AE54+AG54+AI54+AK54+AM54+AO54+AQ54+AS54</f>
        <v/>
      </c>
      <c r="F54" s="7">
        <f>H54+J54+L54+N54+P54+R54+T54+V54+X54+Z54+AB54+AD54+AF54+AH54+AJ54+AL54+AN54+AP54+AR54+AT54</f>
        <v/>
      </c>
      <c r="G54" s="7" t="inlineStr"/>
      <c r="H54" s="7" t="inlineStr"/>
      <c r="I54" s="7" t="inlineStr"/>
      <c r="J54" s="7" t="inlineStr"/>
      <c r="K54" s="7" t="inlineStr"/>
      <c r="L54" s="7" t="inlineStr"/>
      <c r="M54" s="7" t="inlineStr"/>
      <c r="N54" s="7" t="inlineStr"/>
      <c r="O54" s="7" t="n">
        <v>4</v>
      </c>
      <c r="P54" s="7" t="n">
        <v>613968</v>
      </c>
      <c r="Q54" s="7" t="n">
        <v>6</v>
      </c>
      <c r="R54" s="7" t="n">
        <v>1178460</v>
      </c>
      <c r="S54" s="7" t="inlineStr"/>
      <c r="T54" s="7" t="inlineStr"/>
      <c r="U54" s="7" t="inlineStr"/>
      <c r="V54" s="7" t="inlineStr"/>
      <c r="W54" s="7" t="inlineStr"/>
      <c r="X54" s="7" t="inlineStr"/>
      <c r="Y54" s="7" t="inlineStr"/>
      <c r="Z54" s="7" t="inlineStr"/>
      <c r="AA54" s="7" t="inlineStr"/>
      <c r="AB54" s="7" t="inlineStr"/>
      <c r="AC54" s="7" t="inlineStr"/>
      <c r="AD54" s="7" t="inlineStr"/>
      <c r="AE54" s="7" t="inlineStr"/>
      <c r="AF54" s="7" t="inlineStr"/>
      <c r="AG54" s="7" t="inlineStr"/>
      <c r="AH54" s="7" t="inlineStr"/>
      <c r="AI54" s="7" t="inlineStr"/>
      <c r="AJ54" s="7" t="inlineStr"/>
      <c r="AK54" s="7" t="inlineStr"/>
      <c r="AL54" s="7" t="inlineStr"/>
      <c r="AM54" s="7" t="inlineStr"/>
      <c r="AN54" s="7" t="inlineStr"/>
      <c r="AO54" s="7" t="inlineStr"/>
      <c r="AP54" s="7" t="inlineStr"/>
      <c r="AQ54" s="7" t="inlineStr"/>
      <c r="AR54" s="7" t="inlineStr"/>
      <c r="AS54" s="7" t="inlineStr"/>
      <c r="AT54" s="7" t="inlineStr"/>
      <c r="AU54" s="7">
        <f>AW54+AY54+BA54+BC54+BE54+BG54+BI54</f>
        <v/>
      </c>
      <c r="AV54" s="7">
        <f>AX54+AZ54+BB54+BD54+BF54+BH54+BJ54</f>
        <v/>
      </c>
      <c r="AW54" s="7" t="inlineStr"/>
      <c r="AX54" s="7" t="inlineStr"/>
      <c r="AY54" s="7" t="inlineStr"/>
      <c r="AZ54" s="7" t="inlineStr"/>
      <c r="BA54" s="7" t="inlineStr"/>
      <c r="BB54" s="7" t="inlineStr"/>
      <c r="BC54" s="7" t="inlineStr"/>
      <c r="BD54" s="7" t="inlineStr"/>
      <c r="BE54" s="7" t="inlineStr"/>
      <c r="BF54" s="7" t="inlineStr"/>
      <c r="BG54" s="7" t="inlineStr"/>
      <c r="BH54" s="7" t="inlineStr"/>
      <c r="BI54" s="7" t="inlineStr"/>
      <c r="BJ54" s="7" t="inlineStr"/>
      <c r="BK54" s="7">
        <f>BM54+BO54+BQ54+BS54+BU54</f>
        <v/>
      </c>
      <c r="BL54" s="7">
        <f>BN54+BP54+BR54+BT54+BV54</f>
        <v/>
      </c>
      <c r="BM54" s="7" t="inlineStr"/>
      <c r="BN54" s="7" t="inlineStr"/>
      <c r="BO54" s="7" t="inlineStr"/>
      <c r="BP54" s="7" t="inlineStr"/>
      <c r="BQ54" s="7" t="inlineStr"/>
      <c r="BR54" s="7" t="inlineStr"/>
      <c r="BS54" s="7" t="inlineStr"/>
      <c r="BT54" s="7" t="inlineStr"/>
      <c r="BU54" s="7" t="inlineStr"/>
      <c r="BV54" s="7" t="inlineStr"/>
      <c r="BW54" s="7">
        <f>BY54+CA54+CC54+CE54+CG54+CI54+CK54+CM54+CO54+CQ54+CS54+CU54+CW54+CY54+DA54+DC54</f>
        <v/>
      </c>
      <c r="BX54" s="7">
        <f>BZ54+CB54+CD54+CF54+CH54+CJ54+CL54+CN54+CP54+CR54+CT54+CV54+CX54+CZ54+DB54+DD54</f>
        <v/>
      </c>
      <c r="BY54" s="7" t="inlineStr"/>
      <c r="BZ54" s="7" t="inlineStr"/>
      <c r="CA54" s="7" t="inlineStr"/>
      <c r="CB54" s="7" t="inlineStr"/>
      <c r="CC54" s="7" t="inlineStr"/>
      <c r="CD54" s="7" t="inlineStr"/>
      <c r="CE54" s="7" t="inlineStr"/>
      <c r="CF54" s="7" t="inlineStr"/>
      <c r="CG54" s="7" t="inlineStr"/>
      <c r="CH54" s="7" t="inlineStr"/>
      <c r="CI54" s="7" t="inlineStr"/>
      <c r="CJ54" s="7" t="inlineStr"/>
      <c r="CK54" s="7" t="inlineStr"/>
      <c r="CL54" s="7" t="inlineStr"/>
      <c r="CM54" s="7" t="inlineStr"/>
      <c r="CN54" s="7" t="inlineStr"/>
      <c r="CO54" s="7" t="inlineStr"/>
      <c r="CP54" s="7" t="inlineStr"/>
      <c r="CQ54" s="7" t="inlineStr"/>
      <c r="CR54" s="7" t="inlineStr"/>
      <c r="CS54" s="7" t="inlineStr"/>
      <c r="CT54" s="7" t="inlineStr"/>
      <c r="CU54" s="7" t="inlineStr"/>
      <c r="CV54" s="7" t="inlineStr"/>
      <c r="CW54" s="7" t="inlineStr"/>
      <c r="CX54" s="7" t="inlineStr"/>
      <c r="CY54" s="7" t="inlineStr"/>
      <c r="CZ54" s="7" t="inlineStr"/>
      <c r="DA54" s="7" t="inlineStr"/>
      <c r="DB54" s="7" t="inlineStr"/>
      <c r="DC54" s="7" t="inlineStr"/>
      <c r="DD54" s="7" t="inlineStr"/>
      <c r="DE54" s="7">
        <f>DG54+DI54+DK54+DM54+DO54+DQ54+DS54+DU54+DW54+DY54+EA54+EC54+EE54</f>
        <v/>
      </c>
      <c r="DF54" s="7">
        <f>DH54+DJ54+DL54+DN54+DP54+DR54+DT54+DV54+DX54+DZ54+EB54+ED54+EF54</f>
        <v/>
      </c>
      <c r="DG54" s="7" t="inlineStr"/>
      <c r="DH54" s="7" t="inlineStr"/>
      <c r="DI54" s="7" t="inlineStr"/>
      <c r="DJ54" s="7" t="inlineStr"/>
      <c r="DK54" s="7" t="inlineStr"/>
      <c r="DL54" s="7" t="inlineStr"/>
      <c r="DM54" s="7" t="inlineStr"/>
      <c r="DN54" s="7" t="inlineStr"/>
      <c r="DO54" s="7" t="inlineStr"/>
      <c r="DP54" s="7" t="inlineStr"/>
      <c r="DQ54" s="7" t="inlineStr"/>
      <c r="DR54" s="7" t="inlineStr"/>
      <c r="DS54" s="7" t="inlineStr"/>
      <c r="DT54" s="7" t="inlineStr"/>
      <c r="DU54" s="7" t="inlineStr"/>
      <c r="DV54" s="7" t="inlineStr"/>
      <c r="DW54" s="7" t="inlineStr"/>
      <c r="DX54" s="7" t="inlineStr"/>
      <c r="DY54" s="7" t="inlineStr"/>
      <c r="DZ54" s="7" t="inlineStr"/>
      <c r="EA54" s="7" t="inlineStr"/>
      <c r="EB54" s="7" t="inlineStr"/>
      <c r="EC54" s="7" t="inlineStr"/>
      <c r="ED54" s="7" t="inlineStr"/>
      <c r="EE54" s="7" t="inlineStr"/>
      <c r="EF54" s="7" t="inlineStr"/>
      <c r="EG54" s="7">
        <f>E54+AU54+BK54+BW54+DE54</f>
        <v/>
      </c>
      <c r="EH54" s="7">
        <f>F54+AV54+BL54+BX54+DF54</f>
        <v/>
      </c>
    </row>
    <row r="55" hidden="1" outlineLevel="1">
      <c r="A55" s="5" t="n">
        <v>51</v>
      </c>
      <c r="B55" s="6" t="inlineStr">
        <is>
          <t>"DOCTOR'S STUFF" МЧЖ</t>
        </is>
      </c>
      <c r="C55" s="6" t="inlineStr">
        <is>
          <t>Ташкент</t>
        </is>
      </c>
      <c r="D55" s="6" t="inlineStr">
        <is>
          <t>Ташкент 1</t>
        </is>
      </c>
      <c r="E55" s="7">
        <f>G55+I55+K55+M55+O55+Q55+S55+U55+W55+Y55+AA55+AC55+AE55+AG55+AI55+AK55+AM55+AO55+AQ55+AS55</f>
        <v/>
      </c>
      <c r="F55" s="7">
        <f>H55+J55+L55+N55+P55+R55+T55+V55+X55+Z55+AB55+AD55+AF55+AH55+AJ55+AL55+AN55+AP55+AR55+AT55</f>
        <v/>
      </c>
      <c r="G55" s="7" t="inlineStr"/>
      <c r="H55" s="7" t="inlineStr"/>
      <c r="I55" s="7" t="inlineStr"/>
      <c r="J55" s="7" t="inlineStr"/>
      <c r="K55" s="7" t="inlineStr"/>
      <c r="L55" s="7" t="inlineStr"/>
      <c r="M55" s="7" t="inlineStr"/>
      <c r="N55" s="7" t="inlineStr"/>
      <c r="O55" s="7" t="inlineStr"/>
      <c r="P55" s="7" t="inlineStr"/>
      <c r="Q55" s="7" t="inlineStr"/>
      <c r="R55" s="7" t="inlineStr"/>
      <c r="S55" s="7" t="inlineStr"/>
      <c r="T55" s="7" t="inlineStr"/>
      <c r="U55" s="7" t="inlineStr"/>
      <c r="V55" s="7" t="inlineStr"/>
      <c r="W55" s="7" t="inlineStr"/>
      <c r="X55" s="7" t="inlineStr"/>
      <c r="Y55" s="7" t="inlineStr"/>
      <c r="Z55" s="7" t="inlineStr"/>
      <c r="AA55" s="7" t="inlineStr"/>
      <c r="AB55" s="7" t="inlineStr"/>
      <c r="AC55" s="7" t="inlineStr"/>
      <c r="AD55" s="7" t="inlineStr"/>
      <c r="AE55" s="7" t="inlineStr"/>
      <c r="AF55" s="7" t="inlineStr"/>
      <c r="AG55" s="7" t="inlineStr"/>
      <c r="AH55" s="7" t="inlineStr"/>
      <c r="AI55" s="7" t="inlineStr"/>
      <c r="AJ55" s="7" t="inlineStr"/>
      <c r="AK55" s="7" t="inlineStr"/>
      <c r="AL55" s="7" t="inlineStr"/>
      <c r="AM55" s="7" t="inlineStr"/>
      <c r="AN55" s="7" t="inlineStr"/>
      <c r="AO55" s="7" t="inlineStr"/>
      <c r="AP55" s="7" t="inlineStr"/>
      <c r="AQ55" s="7" t="inlineStr"/>
      <c r="AR55" s="7" t="inlineStr"/>
      <c r="AS55" s="7" t="inlineStr"/>
      <c r="AT55" s="7" t="inlineStr"/>
      <c r="AU55" s="7">
        <f>AW55+AY55+BA55+BC55+BE55+BG55+BI55</f>
        <v/>
      </c>
      <c r="AV55" s="7">
        <f>AX55+AZ55+BB55+BD55+BF55+BH55+BJ55</f>
        <v/>
      </c>
      <c r="AW55" s="7" t="inlineStr"/>
      <c r="AX55" s="7" t="inlineStr"/>
      <c r="AY55" s="7" t="inlineStr"/>
      <c r="AZ55" s="7" t="inlineStr"/>
      <c r="BA55" s="7" t="inlineStr"/>
      <c r="BB55" s="7" t="inlineStr"/>
      <c r="BC55" s="7" t="inlineStr"/>
      <c r="BD55" s="7" t="inlineStr"/>
      <c r="BE55" s="7" t="inlineStr"/>
      <c r="BF55" s="7" t="inlineStr"/>
      <c r="BG55" s="7" t="inlineStr"/>
      <c r="BH55" s="7" t="inlineStr"/>
      <c r="BI55" s="7" t="inlineStr"/>
      <c r="BJ55" s="7" t="inlineStr"/>
      <c r="BK55" s="7">
        <f>BM55+BO55+BQ55+BS55+BU55</f>
        <v/>
      </c>
      <c r="BL55" s="7">
        <f>BN55+BP55+BR55+BT55+BV55</f>
        <v/>
      </c>
      <c r="BM55" s="7" t="inlineStr"/>
      <c r="BN55" s="7" t="inlineStr"/>
      <c r="BO55" s="7" t="inlineStr"/>
      <c r="BP55" s="7" t="inlineStr"/>
      <c r="BQ55" s="7" t="inlineStr"/>
      <c r="BR55" s="7" t="inlineStr"/>
      <c r="BS55" s="7" t="inlineStr"/>
      <c r="BT55" s="7" t="inlineStr"/>
      <c r="BU55" s="7" t="inlineStr"/>
      <c r="BV55" s="7" t="inlineStr"/>
      <c r="BW55" s="7">
        <f>BY55+CA55+CC55+CE55+CG55+CI55+CK55+CM55+CO55+CQ55+CS55+CU55+CW55+CY55+DA55+DC55</f>
        <v/>
      </c>
      <c r="BX55" s="7">
        <f>BZ55+CB55+CD55+CF55+CH55+CJ55+CL55+CN55+CP55+CR55+CT55+CV55+CX55+CZ55+DB55+DD55</f>
        <v/>
      </c>
      <c r="BY55" s="7" t="inlineStr"/>
      <c r="BZ55" s="7" t="inlineStr"/>
      <c r="CA55" s="7" t="inlineStr"/>
      <c r="CB55" s="7" t="inlineStr"/>
      <c r="CC55" s="7" t="inlineStr"/>
      <c r="CD55" s="7" t="inlineStr"/>
      <c r="CE55" s="7" t="inlineStr"/>
      <c r="CF55" s="7" t="inlineStr"/>
      <c r="CG55" s="7" t="inlineStr"/>
      <c r="CH55" s="7" t="inlineStr"/>
      <c r="CI55" s="7" t="inlineStr"/>
      <c r="CJ55" s="7" t="inlineStr"/>
      <c r="CK55" s="7" t="inlineStr"/>
      <c r="CL55" s="7" t="inlineStr"/>
      <c r="CM55" s="7" t="inlineStr"/>
      <c r="CN55" s="7" t="inlineStr"/>
      <c r="CO55" s="7" t="inlineStr"/>
      <c r="CP55" s="7" t="inlineStr"/>
      <c r="CQ55" s="7" t="inlineStr"/>
      <c r="CR55" s="7" t="inlineStr"/>
      <c r="CS55" s="7" t="inlineStr"/>
      <c r="CT55" s="7" t="inlineStr"/>
      <c r="CU55" s="7" t="inlineStr"/>
      <c r="CV55" s="7" t="inlineStr"/>
      <c r="CW55" s="7" t="inlineStr"/>
      <c r="CX55" s="7" t="inlineStr"/>
      <c r="CY55" s="7" t="inlineStr"/>
      <c r="CZ55" s="7" t="inlineStr"/>
      <c r="DA55" s="7" t="inlineStr"/>
      <c r="DB55" s="7" t="inlineStr"/>
      <c r="DC55" s="7" t="inlineStr"/>
      <c r="DD55" s="7" t="inlineStr"/>
      <c r="DE55" s="7">
        <f>DG55+DI55+DK55+DM55+DO55+DQ55+DS55+DU55+DW55+DY55+EA55+EC55+EE55</f>
        <v/>
      </c>
      <c r="DF55" s="7">
        <f>DH55+DJ55+DL55+DN55+DP55+DR55+DT55+DV55+DX55+DZ55+EB55+ED55+EF55</f>
        <v/>
      </c>
      <c r="DG55" s="7" t="inlineStr"/>
      <c r="DH55" s="7" t="inlineStr"/>
      <c r="DI55" s="7" t="inlineStr"/>
      <c r="DJ55" s="7" t="inlineStr"/>
      <c r="DK55" s="7" t="inlineStr"/>
      <c r="DL55" s="7" t="inlineStr"/>
      <c r="DM55" s="7" t="inlineStr"/>
      <c r="DN55" s="7" t="inlineStr"/>
      <c r="DO55" s="7" t="inlineStr"/>
      <c r="DP55" s="7" t="inlineStr"/>
      <c r="DQ55" s="7" t="inlineStr"/>
      <c r="DR55" s="7" t="inlineStr"/>
      <c r="DS55" s="7" t="inlineStr"/>
      <c r="DT55" s="7" t="inlineStr"/>
      <c r="DU55" s="7" t="inlineStr"/>
      <c r="DV55" s="7" t="inlineStr"/>
      <c r="DW55" s="7" t="inlineStr"/>
      <c r="DX55" s="7" t="inlineStr"/>
      <c r="DY55" s="7" t="n">
        <v>2</v>
      </c>
      <c r="DZ55" s="7" t="n">
        <v>203640</v>
      </c>
      <c r="EA55" s="7" t="inlineStr"/>
      <c r="EB55" s="7" t="inlineStr"/>
      <c r="EC55" s="7" t="inlineStr"/>
      <c r="ED55" s="7" t="inlineStr"/>
      <c r="EE55" s="7" t="inlineStr"/>
      <c r="EF55" s="7" t="inlineStr"/>
      <c r="EG55" s="7">
        <f>E55+AU55+BK55+BW55+DE55</f>
        <v/>
      </c>
      <c r="EH55" s="7">
        <f>F55+AV55+BL55+BX55+DF55</f>
        <v/>
      </c>
    </row>
    <row r="56" hidden="1" outlineLevel="1">
      <c r="A56" s="5" t="n">
        <v>52</v>
      </c>
      <c r="B56" s="6" t="inlineStr">
        <is>
          <t>"DOKTOR ILXOM FARM" MChJ</t>
        </is>
      </c>
      <c r="C56" s="6" t="inlineStr">
        <is>
          <t>Ташкент</t>
        </is>
      </c>
      <c r="D56" s="6" t="inlineStr">
        <is>
          <t>Ташкент 1</t>
        </is>
      </c>
      <c r="E56" s="7">
        <f>G56+I56+K56+M56+O56+Q56+S56+U56+W56+Y56+AA56+AC56+AE56+AG56+AI56+AK56+AM56+AO56+AQ56+AS56</f>
        <v/>
      </c>
      <c r="F56" s="7">
        <f>H56+J56+L56+N56+P56+R56+T56+V56+X56+Z56+AB56+AD56+AF56+AH56+AJ56+AL56+AN56+AP56+AR56+AT56</f>
        <v/>
      </c>
      <c r="G56" s="7" t="inlineStr"/>
      <c r="H56" s="7" t="inlineStr"/>
      <c r="I56" s="7" t="inlineStr"/>
      <c r="J56" s="7" t="inlineStr"/>
      <c r="K56" s="7" t="inlineStr"/>
      <c r="L56" s="7" t="inlineStr"/>
      <c r="M56" s="7" t="inlineStr"/>
      <c r="N56" s="7" t="inlineStr"/>
      <c r="O56" s="7" t="n">
        <v>2</v>
      </c>
      <c r="P56" s="7" t="n">
        <v>153492</v>
      </c>
      <c r="Q56" s="7" t="n">
        <v>2</v>
      </c>
      <c r="R56" s="7" t="n">
        <v>261880</v>
      </c>
      <c r="S56" s="7" t="inlineStr"/>
      <c r="T56" s="7" t="inlineStr"/>
      <c r="U56" s="7" t="inlineStr"/>
      <c r="V56" s="7" t="inlineStr"/>
      <c r="W56" s="7" t="inlineStr"/>
      <c r="X56" s="7" t="inlineStr"/>
      <c r="Y56" s="7" t="inlineStr"/>
      <c r="Z56" s="7" t="inlineStr"/>
      <c r="AA56" s="7" t="inlineStr"/>
      <c r="AB56" s="7" t="inlineStr"/>
      <c r="AC56" s="7" t="inlineStr"/>
      <c r="AD56" s="7" t="inlineStr"/>
      <c r="AE56" s="7" t="inlineStr"/>
      <c r="AF56" s="7" t="inlineStr"/>
      <c r="AG56" s="7" t="inlineStr"/>
      <c r="AH56" s="7" t="inlineStr"/>
      <c r="AI56" s="7" t="inlineStr"/>
      <c r="AJ56" s="7" t="inlineStr"/>
      <c r="AK56" s="7" t="inlineStr"/>
      <c r="AL56" s="7" t="inlineStr"/>
      <c r="AM56" s="7" t="inlineStr"/>
      <c r="AN56" s="7" t="inlineStr"/>
      <c r="AO56" s="7" t="inlineStr"/>
      <c r="AP56" s="7" t="inlineStr"/>
      <c r="AQ56" s="7" t="inlineStr"/>
      <c r="AR56" s="7" t="inlineStr"/>
      <c r="AS56" s="7" t="inlineStr"/>
      <c r="AT56" s="7" t="inlineStr"/>
      <c r="AU56" s="7">
        <f>AW56+AY56+BA56+BC56+BE56+BG56+BI56</f>
        <v/>
      </c>
      <c r="AV56" s="7">
        <f>AX56+AZ56+BB56+BD56+BF56+BH56+BJ56</f>
        <v/>
      </c>
      <c r="AW56" s="7" t="inlineStr"/>
      <c r="AX56" s="7" t="inlineStr"/>
      <c r="AY56" s="7" t="inlineStr"/>
      <c r="AZ56" s="7" t="inlineStr"/>
      <c r="BA56" s="7" t="inlineStr"/>
      <c r="BB56" s="7" t="inlineStr"/>
      <c r="BC56" s="7" t="inlineStr"/>
      <c r="BD56" s="7" t="inlineStr"/>
      <c r="BE56" s="7" t="inlineStr"/>
      <c r="BF56" s="7" t="inlineStr"/>
      <c r="BG56" s="7" t="inlineStr"/>
      <c r="BH56" s="7" t="inlineStr"/>
      <c r="BI56" s="7" t="inlineStr"/>
      <c r="BJ56" s="7" t="inlineStr"/>
      <c r="BK56" s="7">
        <f>BM56+BO56+BQ56+BS56+BU56</f>
        <v/>
      </c>
      <c r="BL56" s="7">
        <f>BN56+BP56+BR56+BT56+BV56</f>
        <v/>
      </c>
      <c r="BM56" s="7" t="inlineStr"/>
      <c r="BN56" s="7" t="inlineStr"/>
      <c r="BO56" s="7" t="inlineStr"/>
      <c r="BP56" s="7" t="inlineStr"/>
      <c r="BQ56" s="7" t="inlineStr"/>
      <c r="BR56" s="7" t="inlineStr"/>
      <c r="BS56" s="7" t="inlineStr"/>
      <c r="BT56" s="7" t="inlineStr"/>
      <c r="BU56" s="7" t="inlineStr"/>
      <c r="BV56" s="7" t="inlineStr"/>
      <c r="BW56" s="7">
        <f>BY56+CA56+CC56+CE56+CG56+CI56+CK56+CM56+CO56+CQ56+CS56+CU56+CW56+CY56+DA56+DC56</f>
        <v/>
      </c>
      <c r="BX56" s="7">
        <f>BZ56+CB56+CD56+CF56+CH56+CJ56+CL56+CN56+CP56+CR56+CT56+CV56+CX56+CZ56+DB56+DD56</f>
        <v/>
      </c>
      <c r="BY56" s="7" t="inlineStr"/>
      <c r="BZ56" s="7" t="inlineStr"/>
      <c r="CA56" s="7" t="inlineStr"/>
      <c r="CB56" s="7" t="inlineStr"/>
      <c r="CC56" s="7" t="inlineStr"/>
      <c r="CD56" s="7" t="inlineStr"/>
      <c r="CE56" s="7" t="inlineStr"/>
      <c r="CF56" s="7" t="inlineStr"/>
      <c r="CG56" s="7" t="inlineStr"/>
      <c r="CH56" s="7" t="inlineStr"/>
      <c r="CI56" s="7" t="inlineStr"/>
      <c r="CJ56" s="7" t="inlineStr"/>
      <c r="CK56" s="7" t="inlineStr"/>
      <c r="CL56" s="7" t="inlineStr"/>
      <c r="CM56" s="7" t="inlineStr"/>
      <c r="CN56" s="7" t="inlineStr"/>
      <c r="CO56" s="7" t="inlineStr"/>
      <c r="CP56" s="7" t="inlineStr"/>
      <c r="CQ56" s="7" t="inlineStr"/>
      <c r="CR56" s="7" t="inlineStr"/>
      <c r="CS56" s="7" t="inlineStr"/>
      <c r="CT56" s="7" t="inlineStr"/>
      <c r="CU56" s="7" t="inlineStr"/>
      <c r="CV56" s="7" t="inlineStr"/>
      <c r="CW56" s="7" t="inlineStr"/>
      <c r="CX56" s="7" t="inlineStr"/>
      <c r="CY56" s="7" t="inlineStr"/>
      <c r="CZ56" s="7" t="inlineStr"/>
      <c r="DA56" s="7" t="inlineStr"/>
      <c r="DB56" s="7" t="inlineStr"/>
      <c r="DC56" s="7" t="inlineStr"/>
      <c r="DD56" s="7" t="inlineStr"/>
      <c r="DE56" s="7">
        <f>DG56+DI56+DK56+DM56+DO56+DQ56+DS56+DU56+DW56+DY56+EA56+EC56+EE56</f>
        <v/>
      </c>
      <c r="DF56" s="7">
        <f>DH56+DJ56+DL56+DN56+DP56+DR56+DT56+DV56+DX56+DZ56+EB56+ED56+EF56</f>
        <v/>
      </c>
      <c r="DG56" s="7" t="inlineStr"/>
      <c r="DH56" s="7" t="inlineStr"/>
      <c r="DI56" s="7" t="inlineStr"/>
      <c r="DJ56" s="7" t="inlineStr"/>
      <c r="DK56" s="7" t="inlineStr"/>
      <c r="DL56" s="7" t="inlineStr"/>
      <c r="DM56" s="7" t="inlineStr"/>
      <c r="DN56" s="7" t="inlineStr"/>
      <c r="DO56" s="7" t="inlineStr"/>
      <c r="DP56" s="7" t="inlineStr"/>
      <c r="DQ56" s="7" t="inlineStr"/>
      <c r="DR56" s="7" t="inlineStr"/>
      <c r="DS56" s="7" t="inlineStr"/>
      <c r="DT56" s="7" t="inlineStr"/>
      <c r="DU56" s="7" t="inlineStr"/>
      <c r="DV56" s="7" t="inlineStr"/>
      <c r="DW56" s="7" t="inlineStr"/>
      <c r="DX56" s="7" t="inlineStr"/>
      <c r="DY56" s="7" t="inlineStr"/>
      <c r="DZ56" s="7" t="inlineStr"/>
      <c r="EA56" s="7" t="inlineStr"/>
      <c r="EB56" s="7" t="inlineStr"/>
      <c r="EC56" s="7" t="inlineStr"/>
      <c r="ED56" s="7" t="inlineStr"/>
      <c r="EE56" s="7" t="inlineStr"/>
      <c r="EF56" s="7" t="inlineStr"/>
      <c r="EG56" s="7">
        <f>E56+AU56+BK56+BW56+DE56</f>
        <v/>
      </c>
      <c r="EH56" s="7">
        <f>F56+AV56+BL56+BX56+DF56</f>
        <v/>
      </c>
    </row>
    <row r="57" hidden="1" outlineLevel="1">
      <c r="A57" s="5" t="n">
        <v>53</v>
      </c>
      <c r="B57" s="6" t="inlineStr">
        <is>
          <t>"DONO FAYZ FARM"  МЧЖ</t>
        </is>
      </c>
      <c r="C57" s="6" t="inlineStr">
        <is>
          <t>Ташкент</t>
        </is>
      </c>
      <c r="D57" s="6" t="inlineStr">
        <is>
          <t>Ташкент 1</t>
        </is>
      </c>
      <c r="E57" s="7">
        <f>G57+I57+K57+M57+O57+Q57+S57+U57+W57+Y57+AA57+AC57+AE57+AG57+AI57+AK57+AM57+AO57+AQ57+AS57</f>
        <v/>
      </c>
      <c r="F57" s="7">
        <f>H57+J57+L57+N57+P57+R57+T57+V57+X57+Z57+AB57+AD57+AF57+AH57+AJ57+AL57+AN57+AP57+AR57+AT57</f>
        <v/>
      </c>
      <c r="G57" s="7" t="inlineStr"/>
      <c r="H57" s="7" t="inlineStr"/>
      <c r="I57" s="7" t="n">
        <v>10</v>
      </c>
      <c r="J57" s="7" t="n">
        <v>3537500</v>
      </c>
      <c r="K57" s="7" t="inlineStr"/>
      <c r="L57" s="7" t="inlineStr"/>
      <c r="M57" s="7" t="inlineStr"/>
      <c r="N57" s="7" t="inlineStr"/>
      <c r="O57" s="7" t="inlineStr"/>
      <c r="P57" s="7" t="inlineStr"/>
      <c r="Q57" s="7" t="n">
        <v>5</v>
      </c>
      <c r="R57" s="7" t="n">
        <v>1687375</v>
      </c>
      <c r="S57" s="7" t="inlineStr"/>
      <c r="T57" s="7" t="inlineStr"/>
      <c r="U57" s="7" t="inlineStr"/>
      <c r="V57" s="7" t="inlineStr"/>
      <c r="W57" s="7" t="inlineStr"/>
      <c r="X57" s="7" t="inlineStr"/>
      <c r="Y57" s="7" t="inlineStr"/>
      <c r="Z57" s="7" t="inlineStr"/>
      <c r="AA57" s="7" t="inlineStr"/>
      <c r="AB57" s="7" t="inlineStr"/>
      <c r="AC57" s="7" t="inlineStr"/>
      <c r="AD57" s="7" t="inlineStr"/>
      <c r="AE57" s="7" t="inlineStr"/>
      <c r="AF57" s="7" t="inlineStr"/>
      <c r="AG57" s="7" t="inlineStr"/>
      <c r="AH57" s="7" t="inlineStr"/>
      <c r="AI57" s="7" t="inlineStr"/>
      <c r="AJ57" s="7" t="inlineStr"/>
      <c r="AK57" s="7" t="inlineStr"/>
      <c r="AL57" s="7" t="inlineStr"/>
      <c r="AM57" s="7" t="inlineStr"/>
      <c r="AN57" s="7" t="inlineStr"/>
      <c r="AO57" s="7" t="inlineStr"/>
      <c r="AP57" s="7" t="inlineStr"/>
      <c r="AQ57" s="7" t="inlineStr"/>
      <c r="AR57" s="7" t="inlineStr"/>
      <c r="AS57" s="7" t="inlineStr"/>
      <c r="AT57" s="7" t="inlineStr"/>
      <c r="AU57" s="7">
        <f>AW57+AY57+BA57+BC57+BE57+BG57+BI57</f>
        <v/>
      </c>
      <c r="AV57" s="7">
        <f>AX57+AZ57+BB57+BD57+BF57+BH57+BJ57</f>
        <v/>
      </c>
      <c r="AW57" s="7" t="inlineStr"/>
      <c r="AX57" s="7" t="inlineStr"/>
      <c r="AY57" s="7" t="inlineStr"/>
      <c r="AZ57" s="7" t="inlineStr"/>
      <c r="BA57" s="7" t="inlineStr"/>
      <c r="BB57" s="7" t="inlineStr"/>
      <c r="BC57" s="7" t="inlineStr"/>
      <c r="BD57" s="7" t="inlineStr"/>
      <c r="BE57" s="7" t="inlineStr"/>
      <c r="BF57" s="7" t="inlineStr"/>
      <c r="BG57" s="7" t="inlineStr"/>
      <c r="BH57" s="7" t="inlineStr"/>
      <c r="BI57" s="7" t="inlineStr"/>
      <c r="BJ57" s="7" t="inlineStr"/>
      <c r="BK57" s="7">
        <f>BM57+BO57+BQ57+BS57+BU57</f>
        <v/>
      </c>
      <c r="BL57" s="7">
        <f>BN57+BP57+BR57+BT57+BV57</f>
        <v/>
      </c>
      <c r="BM57" s="7" t="inlineStr"/>
      <c r="BN57" s="7" t="inlineStr"/>
      <c r="BO57" s="7" t="inlineStr"/>
      <c r="BP57" s="7" t="inlineStr"/>
      <c r="BQ57" s="7" t="n">
        <v>10</v>
      </c>
      <c r="BR57" s="7" t="n">
        <v>6141500</v>
      </c>
      <c r="BS57" s="7" t="inlineStr"/>
      <c r="BT57" s="7" t="inlineStr"/>
      <c r="BU57" s="7" t="inlineStr"/>
      <c r="BV57" s="7" t="inlineStr"/>
      <c r="BW57" s="7">
        <f>BY57+CA57+CC57+CE57+CG57+CI57+CK57+CM57+CO57+CQ57+CS57+CU57+CW57+CY57+DA57+DC57</f>
        <v/>
      </c>
      <c r="BX57" s="7">
        <f>BZ57+CB57+CD57+CF57+CH57+CJ57+CL57+CN57+CP57+CR57+CT57+CV57+CX57+CZ57+DB57+DD57</f>
        <v/>
      </c>
      <c r="BY57" s="7" t="inlineStr"/>
      <c r="BZ57" s="7" t="inlineStr"/>
      <c r="CA57" s="7" t="inlineStr"/>
      <c r="CB57" s="7" t="inlineStr"/>
      <c r="CC57" s="7" t="inlineStr"/>
      <c r="CD57" s="7" t="inlineStr"/>
      <c r="CE57" s="7" t="inlineStr"/>
      <c r="CF57" s="7" t="inlineStr"/>
      <c r="CG57" s="7" t="inlineStr"/>
      <c r="CH57" s="7" t="inlineStr"/>
      <c r="CI57" s="7" t="inlineStr"/>
      <c r="CJ57" s="7" t="inlineStr"/>
      <c r="CK57" s="7" t="inlineStr"/>
      <c r="CL57" s="7" t="inlineStr"/>
      <c r="CM57" s="7" t="inlineStr"/>
      <c r="CN57" s="7" t="inlineStr"/>
      <c r="CO57" s="7" t="inlineStr"/>
      <c r="CP57" s="7" t="inlineStr"/>
      <c r="CQ57" s="7" t="inlineStr"/>
      <c r="CR57" s="7" t="inlineStr"/>
      <c r="CS57" s="7" t="inlineStr"/>
      <c r="CT57" s="7" t="inlineStr"/>
      <c r="CU57" s="7" t="inlineStr"/>
      <c r="CV57" s="7" t="inlineStr"/>
      <c r="CW57" s="7" t="inlineStr"/>
      <c r="CX57" s="7" t="inlineStr"/>
      <c r="CY57" s="7" t="inlineStr"/>
      <c r="CZ57" s="7" t="inlineStr"/>
      <c r="DA57" s="7" t="inlineStr"/>
      <c r="DB57" s="7" t="inlineStr"/>
      <c r="DC57" s="7" t="inlineStr"/>
      <c r="DD57" s="7" t="inlineStr"/>
      <c r="DE57" s="7">
        <f>DG57+DI57+DK57+DM57+DO57+DQ57+DS57+DU57+DW57+DY57+EA57+EC57+EE57</f>
        <v/>
      </c>
      <c r="DF57" s="7">
        <f>DH57+DJ57+DL57+DN57+DP57+DR57+DT57+DV57+DX57+DZ57+EB57+ED57+EF57</f>
        <v/>
      </c>
      <c r="DG57" s="7" t="inlineStr"/>
      <c r="DH57" s="7" t="inlineStr"/>
      <c r="DI57" s="7" t="inlineStr"/>
      <c r="DJ57" s="7" t="inlineStr"/>
      <c r="DK57" s="7" t="inlineStr"/>
      <c r="DL57" s="7" t="inlineStr"/>
      <c r="DM57" s="7" t="inlineStr"/>
      <c r="DN57" s="7" t="inlineStr"/>
      <c r="DO57" s="7" t="inlineStr"/>
      <c r="DP57" s="7" t="inlineStr"/>
      <c r="DQ57" s="7" t="inlineStr"/>
      <c r="DR57" s="7" t="inlineStr"/>
      <c r="DS57" s="7" t="inlineStr"/>
      <c r="DT57" s="7" t="inlineStr"/>
      <c r="DU57" s="7" t="inlineStr"/>
      <c r="DV57" s="7" t="inlineStr"/>
      <c r="DW57" s="7" t="inlineStr"/>
      <c r="DX57" s="7" t="inlineStr"/>
      <c r="DY57" s="7" t="inlineStr"/>
      <c r="DZ57" s="7" t="inlineStr"/>
      <c r="EA57" s="7" t="inlineStr"/>
      <c r="EB57" s="7" t="inlineStr"/>
      <c r="EC57" s="7" t="inlineStr"/>
      <c r="ED57" s="7" t="inlineStr"/>
      <c r="EE57" s="7" t="inlineStr"/>
      <c r="EF57" s="7" t="inlineStr"/>
      <c r="EG57" s="7">
        <f>E57+AU57+BK57+BW57+DE57</f>
        <v/>
      </c>
      <c r="EH57" s="7">
        <f>F57+AV57+BL57+BX57+DF57</f>
        <v/>
      </c>
    </row>
    <row r="58" hidden="1" outlineLevel="1">
      <c r="A58" s="5" t="n">
        <v>54</v>
      </c>
      <c r="B58" s="6" t="inlineStr">
        <is>
          <t>"DORIXONALAR DUNYOSI"</t>
        </is>
      </c>
      <c r="C58" s="6" t="inlineStr">
        <is>
          <t>Ташкент</t>
        </is>
      </c>
      <c r="D58" s="6" t="inlineStr">
        <is>
          <t>Ташкент 1</t>
        </is>
      </c>
      <c r="E58" s="7">
        <f>G58+I58+K58+M58+O58+Q58+S58+U58+W58+Y58+AA58+AC58+AE58+AG58+AI58+AK58+AM58+AO58+AQ58+AS58</f>
        <v/>
      </c>
      <c r="F58" s="7">
        <f>H58+J58+L58+N58+P58+R58+T58+V58+X58+Z58+AB58+AD58+AF58+AH58+AJ58+AL58+AN58+AP58+AR58+AT58</f>
        <v/>
      </c>
      <c r="G58" s="7" t="inlineStr"/>
      <c r="H58" s="7" t="inlineStr"/>
      <c r="I58" s="7" t="n">
        <v>5</v>
      </c>
      <c r="J58" s="7" t="n">
        <v>857850</v>
      </c>
      <c r="K58" s="7" t="n">
        <v>9</v>
      </c>
      <c r="L58" s="7" t="n">
        <v>2891376</v>
      </c>
      <c r="M58" s="7" t="inlineStr"/>
      <c r="N58" s="7" t="inlineStr"/>
      <c r="O58" s="7" t="inlineStr"/>
      <c r="P58" s="7" t="inlineStr"/>
      <c r="Q58" s="7" t="inlineStr"/>
      <c r="R58" s="7" t="inlineStr"/>
      <c r="S58" s="7" t="inlineStr"/>
      <c r="T58" s="7" t="inlineStr"/>
      <c r="U58" s="7" t="inlineStr"/>
      <c r="V58" s="7" t="inlineStr"/>
      <c r="W58" s="7" t="inlineStr"/>
      <c r="X58" s="7" t="inlineStr"/>
      <c r="Y58" s="7" t="inlineStr"/>
      <c r="Z58" s="7" t="inlineStr"/>
      <c r="AA58" s="7" t="inlineStr"/>
      <c r="AB58" s="7" t="inlineStr"/>
      <c r="AC58" s="7" t="inlineStr"/>
      <c r="AD58" s="7" t="inlineStr"/>
      <c r="AE58" s="7" t="inlineStr"/>
      <c r="AF58" s="7" t="inlineStr"/>
      <c r="AG58" s="7" t="inlineStr"/>
      <c r="AH58" s="7" t="inlineStr"/>
      <c r="AI58" s="7" t="inlineStr"/>
      <c r="AJ58" s="7" t="inlineStr"/>
      <c r="AK58" s="7" t="inlineStr"/>
      <c r="AL58" s="7" t="inlineStr"/>
      <c r="AM58" s="7" t="inlineStr"/>
      <c r="AN58" s="7" t="inlineStr"/>
      <c r="AO58" s="7" t="inlineStr"/>
      <c r="AP58" s="7" t="inlineStr"/>
      <c r="AQ58" s="7" t="inlineStr"/>
      <c r="AR58" s="7" t="inlineStr"/>
      <c r="AS58" s="7" t="inlineStr"/>
      <c r="AT58" s="7" t="inlineStr"/>
      <c r="AU58" s="7">
        <f>AW58+AY58+BA58+BC58+BE58+BG58+BI58</f>
        <v/>
      </c>
      <c r="AV58" s="7">
        <f>AX58+AZ58+BB58+BD58+BF58+BH58+BJ58</f>
        <v/>
      </c>
      <c r="AW58" s="7" t="inlineStr"/>
      <c r="AX58" s="7" t="inlineStr"/>
      <c r="AY58" s="7" t="inlineStr"/>
      <c r="AZ58" s="7" t="inlineStr"/>
      <c r="BA58" s="7" t="inlineStr"/>
      <c r="BB58" s="7" t="inlineStr"/>
      <c r="BC58" s="7" t="inlineStr"/>
      <c r="BD58" s="7" t="inlineStr"/>
      <c r="BE58" s="7" t="inlineStr"/>
      <c r="BF58" s="7" t="inlineStr"/>
      <c r="BG58" s="7" t="inlineStr"/>
      <c r="BH58" s="7" t="inlineStr"/>
      <c r="BI58" s="7" t="inlineStr"/>
      <c r="BJ58" s="7" t="inlineStr"/>
      <c r="BK58" s="7">
        <f>BM58+BO58+BQ58+BS58+BU58</f>
        <v/>
      </c>
      <c r="BL58" s="7">
        <f>BN58+BP58+BR58+BT58+BV58</f>
        <v/>
      </c>
      <c r="BM58" s="7" t="inlineStr"/>
      <c r="BN58" s="7" t="inlineStr"/>
      <c r="BO58" s="7" t="inlineStr"/>
      <c r="BP58" s="7" t="inlineStr"/>
      <c r="BQ58" s="7" t="inlineStr"/>
      <c r="BR58" s="7" t="inlineStr"/>
      <c r="BS58" s="7" t="inlineStr"/>
      <c r="BT58" s="7" t="inlineStr"/>
      <c r="BU58" s="7" t="inlineStr"/>
      <c r="BV58" s="7" t="inlineStr"/>
      <c r="BW58" s="7">
        <f>BY58+CA58+CC58+CE58+CG58+CI58+CK58+CM58+CO58+CQ58+CS58+CU58+CW58+CY58+DA58+DC58</f>
        <v/>
      </c>
      <c r="BX58" s="7">
        <f>BZ58+CB58+CD58+CF58+CH58+CJ58+CL58+CN58+CP58+CR58+CT58+CV58+CX58+CZ58+DB58+DD58</f>
        <v/>
      </c>
      <c r="BY58" s="7" t="inlineStr"/>
      <c r="BZ58" s="7" t="inlineStr"/>
      <c r="CA58" s="7" t="inlineStr"/>
      <c r="CB58" s="7" t="inlineStr"/>
      <c r="CC58" s="7" t="inlineStr"/>
      <c r="CD58" s="7" t="inlineStr"/>
      <c r="CE58" s="7" t="inlineStr"/>
      <c r="CF58" s="7" t="inlineStr"/>
      <c r="CG58" s="7" t="inlineStr"/>
      <c r="CH58" s="7" t="inlineStr"/>
      <c r="CI58" s="7" t="inlineStr"/>
      <c r="CJ58" s="7" t="inlineStr"/>
      <c r="CK58" s="7" t="inlineStr"/>
      <c r="CL58" s="7" t="inlineStr"/>
      <c r="CM58" s="7" t="inlineStr"/>
      <c r="CN58" s="7" t="inlineStr"/>
      <c r="CO58" s="7" t="inlineStr"/>
      <c r="CP58" s="7" t="inlineStr"/>
      <c r="CQ58" s="7" t="inlineStr"/>
      <c r="CR58" s="7" t="inlineStr"/>
      <c r="CS58" s="7" t="inlineStr"/>
      <c r="CT58" s="7" t="inlineStr"/>
      <c r="CU58" s="7" t="inlineStr"/>
      <c r="CV58" s="7" t="inlineStr"/>
      <c r="CW58" s="7" t="inlineStr"/>
      <c r="CX58" s="7" t="inlineStr"/>
      <c r="CY58" s="7" t="inlineStr"/>
      <c r="CZ58" s="7" t="inlineStr"/>
      <c r="DA58" s="7" t="inlineStr"/>
      <c r="DB58" s="7" t="inlineStr"/>
      <c r="DC58" s="7" t="inlineStr"/>
      <c r="DD58" s="7" t="inlineStr"/>
      <c r="DE58" s="7">
        <f>DG58+DI58+DK58+DM58+DO58+DQ58+DS58+DU58+DW58+DY58+EA58+EC58+EE58</f>
        <v/>
      </c>
      <c r="DF58" s="7">
        <f>DH58+DJ58+DL58+DN58+DP58+DR58+DT58+DV58+DX58+DZ58+EB58+ED58+EF58</f>
        <v/>
      </c>
      <c r="DG58" s="7" t="inlineStr"/>
      <c r="DH58" s="7" t="inlineStr"/>
      <c r="DI58" s="7" t="inlineStr"/>
      <c r="DJ58" s="7" t="inlineStr"/>
      <c r="DK58" s="7" t="inlineStr"/>
      <c r="DL58" s="7" t="inlineStr"/>
      <c r="DM58" s="7" t="inlineStr"/>
      <c r="DN58" s="7" t="inlineStr"/>
      <c r="DO58" s="7" t="inlineStr"/>
      <c r="DP58" s="7" t="inlineStr"/>
      <c r="DQ58" s="7" t="inlineStr"/>
      <c r="DR58" s="7" t="inlineStr"/>
      <c r="DS58" s="7" t="inlineStr"/>
      <c r="DT58" s="7" t="inlineStr"/>
      <c r="DU58" s="7" t="inlineStr"/>
      <c r="DV58" s="7" t="inlineStr"/>
      <c r="DW58" s="7" t="inlineStr"/>
      <c r="DX58" s="7" t="inlineStr"/>
      <c r="DY58" s="7" t="inlineStr"/>
      <c r="DZ58" s="7" t="inlineStr"/>
      <c r="EA58" s="7" t="inlineStr"/>
      <c r="EB58" s="7" t="inlineStr"/>
      <c r="EC58" s="7" t="inlineStr"/>
      <c r="ED58" s="7" t="inlineStr"/>
      <c r="EE58" s="7" t="inlineStr"/>
      <c r="EF58" s="7" t="inlineStr"/>
      <c r="EG58" s="7">
        <f>E58+AU58+BK58+BW58+DE58</f>
        <v/>
      </c>
      <c r="EH58" s="7">
        <f>F58+AV58+BL58+BX58+DF58</f>
        <v/>
      </c>
    </row>
    <row r="59" hidden="1" outlineLevel="1">
      <c r="A59" s="5" t="n">
        <v>55</v>
      </c>
      <c r="B59" s="6" t="inlineStr">
        <is>
          <t>"DUNYO MED" МЧЖ</t>
        </is>
      </c>
      <c r="C59" s="6" t="inlineStr">
        <is>
          <t>Ташкент</t>
        </is>
      </c>
      <c r="D59" s="6" t="inlineStr">
        <is>
          <t>Ташкент 1</t>
        </is>
      </c>
      <c r="E59" s="7">
        <f>G59+I59+K59+M59+O59+Q59+S59+U59+W59+Y59+AA59+AC59+AE59+AG59+AI59+AK59+AM59+AO59+AQ59+AS59</f>
        <v/>
      </c>
      <c r="F59" s="7">
        <f>H59+J59+L59+N59+P59+R59+T59+V59+X59+Z59+AB59+AD59+AF59+AH59+AJ59+AL59+AN59+AP59+AR59+AT59</f>
        <v/>
      </c>
      <c r="G59" s="7" t="inlineStr"/>
      <c r="H59" s="7" t="inlineStr"/>
      <c r="I59" s="7" t="inlineStr"/>
      <c r="J59" s="7" t="inlineStr"/>
      <c r="K59" s="7" t="inlineStr"/>
      <c r="L59" s="7" t="inlineStr"/>
      <c r="M59" s="7" t="inlineStr"/>
      <c r="N59" s="7" t="inlineStr"/>
      <c r="O59" s="7" t="inlineStr"/>
      <c r="P59" s="7" t="inlineStr"/>
      <c r="Q59" s="7" t="inlineStr"/>
      <c r="R59" s="7" t="inlineStr"/>
      <c r="S59" s="7" t="inlineStr"/>
      <c r="T59" s="7" t="inlineStr"/>
      <c r="U59" s="7" t="inlineStr"/>
      <c r="V59" s="7" t="inlineStr"/>
      <c r="W59" s="7" t="inlineStr"/>
      <c r="X59" s="7" t="inlineStr"/>
      <c r="Y59" s="7" t="inlineStr"/>
      <c r="Z59" s="7" t="inlineStr"/>
      <c r="AA59" s="7" t="inlineStr"/>
      <c r="AB59" s="7" t="inlineStr"/>
      <c r="AC59" s="7" t="inlineStr"/>
      <c r="AD59" s="7" t="inlineStr"/>
      <c r="AE59" s="7" t="inlineStr"/>
      <c r="AF59" s="7" t="inlineStr"/>
      <c r="AG59" s="7" t="inlineStr"/>
      <c r="AH59" s="7" t="inlineStr"/>
      <c r="AI59" s="7" t="inlineStr"/>
      <c r="AJ59" s="7" t="inlineStr"/>
      <c r="AK59" s="7" t="inlineStr"/>
      <c r="AL59" s="7" t="inlineStr"/>
      <c r="AM59" s="7" t="inlineStr"/>
      <c r="AN59" s="7" t="inlineStr"/>
      <c r="AO59" s="7" t="inlineStr"/>
      <c r="AP59" s="7" t="inlineStr"/>
      <c r="AQ59" s="7" t="inlineStr"/>
      <c r="AR59" s="7" t="inlineStr"/>
      <c r="AS59" s="7" t="inlineStr"/>
      <c r="AT59" s="7" t="inlineStr"/>
      <c r="AU59" s="7">
        <f>AW59+AY59+BA59+BC59+BE59+BG59+BI59</f>
        <v/>
      </c>
      <c r="AV59" s="7">
        <f>AX59+AZ59+BB59+BD59+BF59+BH59+BJ59</f>
        <v/>
      </c>
      <c r="AW59" s="7" t="inlineStr"/>
      <c r="AX59" s="7" t="inlineStr"/>
      <c r="AY59" s="7" t="inlineStr"/>
      <c r="AZ59" s="7" t="inlineStr"/>
      <c r="BA59" s="7" t="inlineStr"/>
      <c r="BB59" s="7" t="inlineStr"/>
      <c r="BC59" s="7" t="inlineStr"/>
      <c r="BD59" s="7" t="inlineStr"/>
      <c r="BE59" s="7" t="inlineStr"/>
      <c r="BF59" s="7" t="inlineStr"/>
      <c r="BG59" s="7" t="inlineStr"/>
      <c r="BH59" s="7" t="inlineStr"/>
      <c r="BI59" s="7" t="inlineStr"/>
      <c r="BJ59" s="7" t="inlineStr"/>
      <c r="BK59" s="7">
        <f>BM59+BO59+BQ59+BS59+BU59</f>
        <v/>
      </c>
      <c r="BL59" s="7">
        <f>BN59+BP59+BR59+BT59+BV59</f>
        <v/>
      </c>
      <c r="BM59" s="7" t="inlineStr"/>
      <c r="BN59" s="7" t="inlineStr"/>
      <c r="BO59" s="7" t="n">
        <v>20</v>
      </c>
      <c r="BP59" s="7" t="n">
        <v>9320000</v>
      </c>
      <c r="BQ59" s="7" t="inlineStr"/>
      <c r="BR59" s="7" t="inlineStr"/>
      <c r="BS59" s="7" t="inlineStr"/>
      <c r="BT59" s="7" t="inlineStr"/>
      <c r="BU59" s="7" t="inlineStr"/>
      <c r="BV59" s="7" t="inlineStr"/>
      <c r="BW59" s="7">
        <f>BY59+CA59+CC59+CE59+CG59+CI59+CK59+CM59+CO59+CQ59+CS59+CU59+CW59+CY59+DA59+DC59</f>
        <v/>
      </c>
      <c r="BX59" s="7">
        <f>BZ59+CB59+CD59+CF59+CH59+CJ59+CL59+CN59+CP59+CR59+CT59+CV59+CX59+CZ59+DB59+DD59</f>
        <v/>
      </c>
      <c r="BY59" s="7" t="inlineStr"/>
      <c r="BZ59" s="7" t="inlineStr"/>
      <c r="CA59" s="7" t="inlineStr"/>
      <c r="CB59" s="7" t="inlineStr"/>
      <c r="CC59" s="7" t="inlineStr"/>
      <c r="CD59" s="7" t="inlineStr"/>
      <c r="CE59" s="7" t="inlineStr"/>
      <c r="CF59" s="7" t="inlineStr"/>
      <c r="CG59" s="7" t="inlineStr"/>
      <c r="CH59" s="7" t="inlineStr"/>
      <c r="CI59" s="7" t="inlineStr"/>
      <c r="CJ59" s="7" t="inlineStr"/>
      <c r="CK59" s="7" t="inlineStr"/>
      <c r="CL59" s="7" t="inlineStr"/>
      <c r="CM59" s="7" t="inlineStr"/>
      <c r="CN59" s="7" t="inlineStr"/>
      <c r="CO59" s="7" t="n">
        <v>1</v>
      </c>
      <c r="CP59" s="7" t="n">
        <v>59820</v>
      </c>
      <c r="CQ59" s="7" t="inlineStr"/>
      <c r="CR59" s="7" t="inlineStr"/>
      <c r="CS59" s="7" t="inlineStr"/>
      <c r="CT59" s="7" t="inlineStr"/>
      <c r="CU59" s="7" t="inlineStr"/>
      <c r="CV59" s="7" t="inlineStr"/>
      <c r="CW59" s="7" t="inlineStr"/>
      <c r="CX59" s="7" t="inlineStr"/>
      <c r="CY59" s="7" t="inlineStr"/>
      <c r="CZ59" s="7" t="inlineStr"/>
      <c r="DA59" s="7" t="inlineStr"/>
      <c r="DB59" s="7" t="inlineStr"/>
      <c r="DC59" s="7" t="inlineStr"/>
      <c r="DD59" s="7" t="inlineStr"/>
      <c r="DE59" s="7">
        <f>DG59+DI59+DK59+DM59+DO59+DQ59+DS59+DU59+DW59+DY59+EA59+EC59+EE59</f>
        <v/>
      </c>
      <c r="DF59" s="7">
        <f>DH59+DJ59+DL59+DN59+DP59+DR59+DT59+DV59+DX59+DZ59+EB59+ED59+EF59</f>
        <v/>
      </c>
      <c r="DG59" s="7" t="inlineStr"/>
      <c r="DH59" s="7" t="inlineStr"/>
      <c r="DI59" s="7" t="inlineStr"/>
      <c r="DJ59" s="7" t="inlineStr"/>
      <c r="DK59" s="7" t="inlineStr"/>
      <c r="DL59" s="7" t="inlineStr"/>
      <c r="DM59" s="7" t="inlineStr"/>
      <c r="DN59" s="7" t="inlineStr"/>
      <c r="DO59" s="7" t="inlineStr"/>
      <c r="DP59" s="7" t="inlineStr"/>
      <c r="DQ59" s="7" t="inlineStr"/>
      <c r="DR59" s="7" t="inlineStr"/>
      <c r="DS59" s="7" t="inlineStr"/>
      <c r="DT59" s="7" t="inlineStr"/>
      <c r="DU59" s="7" t="inlineStr"/>
      <c r="DV59" s="7" t="inlineStr"/>
      <c r="DW59" s="7" t="inlineStr"/>
      <c r="DX59" s="7" t="inlineStr"/>
      <c r="DY59" s="7" t="inlineStr"/>
      <c r="DZ59" s="7" t="inlineStr"/>
      <c r="EA59" s="7" t="inlineStr"/>
      <c r="EB59" s="7" t="inlineStr"/>
      <c r="EC59" s="7" t="inlineStr"/>
      <c r="ED59" s="7" t="inlineStr"/>
      <c r="EE59" s="7" t="inlineStr"/>
      <c r="EF59" s="7" t="inlineStr"/>
      <c r="EG59" s="7">
        <f>E59+AU59+BK59+BW59+DE59</f>
        <v/>
      </c>
      <c r="EH59" s="7">
        <f>F59+AV59+BL59+BX59+DF59</f>
        <v/>
      </c>
    </row>
    <row r="60" hidden="1" outlineLevel="1">
      <c r="A60" s="5" t="n">
        <v>56</v>
      </c>
      <c r="B60" s="6" t="inlineStr">
        <is>
          <t>"EZDIYOR" MCHJ</t>
        </is>
      </c>
      <c r="C60" s="6" t="inlineStr">
        <is>
          <t>Ташкент</t>
        </is>
      </c>
      <c r="D60" s="6" t="inlineStr">
        <is>
          <t>Ташкент 1</t>
        </is>
      </c>
      <c r="E60" s="7">
        <f>G60+I60+K60+M60+O60+Q60+S60+U60+W60+Y60+AA60+AC60+AE60+AG60+AI60+AK60+AM60+AO60+AQ60+AS60</f>
        <v/>
      </c>
      <c r="F60" s="7">
        <f>H60+J60+L60+N60+P60+R60+T60+V60+X60+Z60+AB60+AD60+AF60+AH60+AJ60+AL60+AN60+AP60+AR60+AT60</f>
        <v/>
      </c>
      <c r="G60" s="7" t="inlineStr"/>
      <c r="H60" s="7" t="inlineStr"/>
      <c r="I60" s="7" t="inlineStr"/>
      <c r="J60" s="7" t="inlineStr"/>
      <c r="K60" s="7" t="inlineStr"/>
      <c r="L60" s="7" t="inlineStr"/>
      <c r="M60" s="7" t="inlineStr"/>
      <c r="N60" s="7" t="inlineStr"/>
      <c r="O60" s="7" t="inlineStr"/>
      <c r="P60" s="7" t="inlineStr"/>
      <c r="Q60" s="7" t="inlineStr"/>
      <c r="R60" s="7" t="inlineStr"/>
      <c r="S60" s="7" t="inlineStr"/>
      <c r="T60" s="7" t="inlineStr"/>
      <c r="U60" s="7" t="inlineStr"/>
      <c r="V60" s="7" t="inlineStr"/>
      <c r="W60" s="7" t="inlineStr"/>
      <c r="X60" s="7" t="inlineStr"/>
      <c r="Y60" s="7" t="inlineStr"/>
      <c r="Z60" s="7" t="inlineStr"/>
      <c r="AA60" s="7" t="inlineStr"/>
      <c r="AB60" s="7" t="inlineStr"/>
      <c r="AC60" s="7" t="n">
        <v>10</v>
      </c>
      <c r="AD60" s="7" t="n">
        <v>3220500</v>
      </c>
      <c r="AE60" s="7" t="inlineStr"/>
      <c r="AF60" s="7" t="inlineStr"/>
      <c r="AG60" s="7" t="inlineStr"/>
      <c r="AH60" s="7" t="inlineStr"/>
      <c r="AI60" s="7" t="inlineStr"/>
      <c r="AJ60" s="7" t="inlineStr"/>
      <c r="AK60" s="7" t="inlineStr"/>
      <c r="AL60" s="7" t="inlineStr"/>
      <c r="AM60" s="7" t="inlineStr"/>
      <c r="AN60" s="7" t="inlineStr"/>
      <c r="AO60" s="7" t="inlineStr"/>
      <c r="AP60" s="7" t="inlineStr"/>
      <c r="AQ60" s="7" t="inlineStr"/>
      <c r="AR60" s="7" t="inlineStr"/>
      <c r="AS60" s="7" t="inlineStr"/>
      <c r="AT60" s="7" t="inlineStr"/>
      <c r="AU60" s="7">
        <f>AW60+AY60+BA60+BC60+BE60+BG60+BI60</f>
        <v/>
      </c>
      <c r="AV60" s="7">
        <f>AX60+AZ60+BB60+BD60+BF60+BH60+BJ60</f>
        <v/>
      </c>
      <c r="AW60" s="7" t="inlineStr"/>
      <c r="AX60" s="7" t="inlineStr"/>
      <c r="AY60" s="7" t="inlineStr"/>
      <c r="AZ60" s="7" t="inlineStr"/>
      <c r="BA60" s="7" t="inlineStr"/>
      <c r="BB60" s="7" t="inlineStr"/>
      <c r="BC60" s="7" t="inlineStr"/>
      <c r="BD60" s="7" t="inlineStr"/>
      <c r="BE60" s="7" t="inlineStr"/>
      <c r="BF60" s="7" t="inlineStr"/>
      <c r="BG60" s="7" t="inlineStr"/>
      <c r="BH60" s="7" t="inlineStr"/>
      <c r="BI60" s="7" t="inlineStr"/>
      <c r="BJ60" s="7" t="inlineStr"/>
      <c r="BK60" s="7">
        <f>BM60+BO60+BQ60+BS60+BU60</f>
        <v/>
      </c>
      <c r="BL60" s="7">
        <f>BN60+BP60+BR60+BT60+BV60</f>
        <v/>
      </c>
      <c r="BM60" s="7" t="inlineStr"/>
      <c r="BN60" s="7" t="inlineStr"/>
      <c r="BO60" s="7" t="inlineStr"/>
      <c r="BP60" s="7" t="inlineStr"/>
      <c r="BQ60" s="7" t="n">
        <v>10</v>
      </c>
      <c r="BR60" s="7" t="n">
        <v>6126400</v>
      </c>
      <c r="BS60" s="7" t="inlineStr"/>
      <c r="BT60" s="7" t="inlineStr"/>
      <c r="BU60" s="7" t="inlineStr"/>
      <c r="BV60" s="7" t="inlineStr"/>
      <c r="BW60" s="7">
        <f>BY60+CA60+CC60+CE60+CG60+CI60+CK60+CM60+CO60+CQ60+CS60+CU60+CW60+CY60+DA60+DC60</f>
        <v/>
      </c>
      <c r="BX60" s="7">
        <f>BZ60+CB60+CD60+CF60+CH60+CJ60+CL60+CN60+CP60+CR60+CT60+CV60+CX60+CZ60+DB60+DD60</f>
        <v/>
      </c>
      <c r="BY60" s="7" t="inlineStr"/>
      <c r="BZ60" s="7" t="inlineStr"/>
      <c r="CA60" s="7" t="inlineStr"/>
      <c r="CB60" s="7" t="inlineStr"/>
      <c r="CC60" s="7" t="inlineStr"/>
      <c r="CD60" s="7" t="inlineStr"/>
      <c r="CE60" s="7" t="inlineStr"/>
      <c r="CF60" s="7" t="inlineStr"/>
      <c r="CG60" s="7" t="inlineStr"/>
      <c r="CH60" s="7" t="inlineStr"/>
      <c r="CI60" s="7" t="inlineStr"/>
      <c r="CJ60" s="7" t="inlineStr"/>
      <c r="CK60" s="7" t="inlineStr"/>
      <c r="CL60" s="7" t="inlineStr"/>
      <c r="CM60" s="7" t="inlineStr"/>
      <c r="CN60" s="7" t="inlineStr"/>
      <c r="CO60" s="7" t="inlineStr"/>
      <c r="CP60" s="7" t="inlineStr"/>
      <c r="CQ60" s="7" t="inlineStr"/>
      <c r="CR60" s="7" t="inlineStr"/>
      <c r="CS60" s="7" t="inlineStr"/>
      <c r="CT60" s="7" t="inlineStr"/>
      <c r="CU60" s="7" t="inlineStr"/>
      <c r="CV60" s="7" t="inlineStr"/>
      <c r="CW60" s="7" t="inlineStr"/>
      <c r="CX60" s="7" t="inlineStr"/>
      <c r="CY60" s="7" t="inlineStr"/>
      <c r="CZ60" s="7" t="inlineStr"/>
      <c r="DA60" s="7" t="inlineStr"/>
      <c r="DB60" s="7" t="inlineStr"/>
      <c r="DC60" s="7" t="inlineStr"/>
      <c r="DD60" s="7" t="inlineStr"/>
      <c r="DE60" s="7">
        <f>DG60+DI60+DK60+DM60+DO60+DQ60+DS60+DU60+DW60+DY60+EA60+EC60+EE60</f>
        <v/>
      </c>
      <c r="DF60" s="7">
        <f>DH60+DJ60+DL60+DN60+DP60+DR60+DT60+DV60+DX60+DZ60+EB60+ED60+EF60</f>
        <v/>
      </c>
      <c r="DG60" s="7" t="inlineStr"/>
      <c r="DH60" s="7" t="inlineStr"/>
      <c r="DI60" s="7" t="inlineStr"/>
      <c r="DJ60" s="7" t="inlineStr"/>
      <c r="DK60" s="7" t="n">
        <v>2</v>
      </c>
      <c r="DL60" s="7" t="n">
        <v>452340</v>
      </c>
      <c r="DM60" s="7" t="inlineStr"/>
      <c r="DN60" s="7" t="inlineStr"/>
      <c r="DO60" s="7" t="inlineStr"/>
      <c r="DP60" s="7" t="inlineStr"/>
      <c r="DQ60" s="7" t="inlineStr"/>
      <c r="DR60" s="7" t="inlineStr"/>
      <c r="DS60" s="7" t="inlineStr"/>
      <c r="DT60" s="7" t="inlineStr"/>
      <c r="DU60" s="7" t="inlineStr"/>
      <c r="DV60" s="7" t="inlineStr"/>
      <c r="DW60" s="7" t="inlineStr"/>
      <c r="DX60" s="7" t="inlineStr"/>
      <c r="DY60" s="7" t="inlineStr"/>
      <c r="DZ60" s="7" t="inlineStr"/>
      <c r="EA60" s="7" t="inlineStr"/>
      <c r="EB60" s="7" t="inlineStr"/>
      <c r="EC60" s="7" t="inlineStr"/>
      <c r="ED60" s="7" t="inlineStr"/>
      <c r="EE60" s="7" t="inlineStr"/>
      <c r="EF60" s="7" t="inlineStr"/>
      <c r="EG60" s="7">
        <f>E60+AU60+BK60+BW60+DE60</f>
        <v/>
      </c>
      <c r="EH60" s="7">
        <f>F60+AV60+BL60+BX60+DF60</f>
        <v/>
      </c>
    </row>
    <row r="61" hidden="1" outlineLevel="1">
      <c r="A61" s="5" t="n">
        <v>57</v>
      </c>
      <c r="B61" s="6" t="inlineStr">
        <is>
          <t>"FAMILY HAPPY LIFE" MCHJ</t>
        </is>
      </c>
      <c r="C61" s="6" t="inlineStr">
        <is>
          <t>Ташкент</t>
        </is>
      </c>
      <c r="D61" s="6" t="inlineStr">
        <is>
          <t>Ташкент 1</t>
        </is>
      </c>
      <c r="E61" s="7">
        <f>G61+I61+K61+M61+O61+Q61+S61+U61+W61+Y61+AA61+AC61+AE61+AG61+AI61+AK61+AM61+AO61+AQ61+AS61</f>
        <v/>
      </c>
      <c r="F61" s="7">
        <f>H61+J61+L61+N61+P61+R61+T61+V61+X61+Z61+AB61+AD61+AF61+AH61+AJ61+AL61+AN61+AP61+AR61+AT61</f>
        <v/>
      </c>
      <c r="G61" s="7" t="inlineStr"/>
      <c r="H61" s="7" t="inlineStr"/>
      <c r="I61" s="7" t="inlineStr"/>
      <c r="J61" s="7" t="inlineStr"/>
      <c r="K61" s="7" t="n">
        <v>15</v>
      </c>
      <c r="L61" s="7" t="n">
        <v>4600000</v>
      </c>
      <c r="M61" s="7" t="inlineStr"/>
      <c r="N61" s="7" t="inlineStr"/>
      <c r="O61" s="7" t="inlineStr"/>
      <c r="P61" s="7" t="inlineStr"/>
      <c r="Q61" s="7" t="n">
        <v>12</v>
      </c>
      <c r="R61" s="7" t="n">
        <v>9427680</v>
      </c>
      <c r="S61" s="7" t="inlineStr"/>
      <c r="T61" s="7" t="inlineStr"/>
      <c r="U61" s="7" t="inlineStr"/>
      <c r="V61" s="7" t="inlineStr"/>
      <c r="W61" s="7" t="inlineStr"/>
      <c r="X61" s="7" t="inlineStr"/>
      <c r="Y61" s="7" t="inlineStr"/>
      <c r="Z61" s="7" t="inlineStr"/>
      <c r="AA61" s="7" t="inlineStr"/>
      <c r="AB61" s="7" t="inlineStr"/>
      <c r="AC61" s="7" t="inlineStr"/>
      <c r="AD61" s="7" t="inlineStr"/>
      <c r="AE61" s="7" t="inlineStr"/>
      <c r="AF61" s="7" t="inlineStr"/>
      <c r="AG61" s="7" t="inlineStr"/>
      <c r="AH61" s="7" t="inlineStr"/>
      <c r="AI61" s="7" t="inlineStr"/>
      <c r="AJ61" s="7" t="inlineStr"/>
      <c r="AK61" s="7" t="inlineStr"/>
      <c r="AL61" s="7" t="inlineStr"/>
      <c r="AM61" s="7" t="inlineStr"/>
      <c r="AN61" s="7" t="inlineStr"/>
      <c r="AO61" s="7" t="inlineStr"/>
      <c r="AP61" s="7" t="inlineStr"/>
      <c r="AQ61" s="7" t="inlineStr"/>
      <c r="AR61" s="7" t="inlineStr"/>
      <c r="AS61" s="7" t="inlineStr"/>
      <c r="AT61" s="7" t="inlineStr"/>
      <c r="AU61" s="7">
        <f>AW61+AY61+BA61+BC61+BE61+BG61+BI61</f>
        <v/>
      </c>
      <c r="AV61" s="7">
        <f>AX61+AZ61+BB61+BD61+BF61+BH61+BJ61</f>
        <v/>
      </c>
      <c r="AW61" s="7" t="inlineStr"/>
      <c r="AX61" s="7" t="inlineStr"/>
      <c r="AY61" s="7" t="inlineStr"/>
      <c r="AZ61" s="7" t="inlineStr"/>
      <c r="BA61" s="7" t="inlineStr"/>
      <c r="BB61" s="7" t="inlineStr"/>
      <c r="BC61" s="7" t="inlineStr"/>
      <c r="BD61" s="7" t="inlineStr"/>
      <c r="BE61" s="7" t="inlineStr"/>
      <c r="BF61" s="7" t="inlineStr"/>
      <c r="BG61" s="7" t="inlineStr"/>
      <c r="BH61" s="7" t="inlineStr"/>
      <c r="BI61" s="7" t="inlineStr"/>
      <c r="BJ61" s="7" t="inlineStr"/>
      <c r="BK61" s="7">
        <f>BM61+BO61+BQ61+BS61+BU61</f>
        <v/>
      </c>
      <c r="BL61" s="7">
        <f>BN61+BP61+BR61+BT61+BV61</f>
        <v/>
      </c>
      <c r="BM61" s="7" t="inlineStr"/>
      <c r="BN61" s="7" t="inlineStr"/>
      <c r="BO61" s="7" t="inlineStr"/>
      <c r="BP61" s="7" t="inlineStr"/>
      <c r="BQ61" s="7" t="inlineStr"/>
      <c r="BR61" s="7" t="inlineStr"/>
      <c r="BS61" s="7" t="inlineStr"/>
      <c r="BT61" s="7" t="inlineStr"/>
      <c r="BU61" s="7" t="inlineStr"/>
      <c r="BV61" s="7" t="inlineStr"/>
      <c r="BW61" s="7">
        <f>BY61+CA61+CC61+CE61+CG61+CI61+CK61+CM61+CO61+CQ61+CS61+CU61+CW61+CY61+DA61+DC61</f>
        <v/>
      </c>
      <c r="BX61" s="7">
        <f>BZ61+CB61+CD61+CF61+CH61+CJ61+CL61+CN61+CP61+CR61+CT61+CV61+CX61+CZ61+DB61+DD61</f>
        <v/>
      </c>
      <c r="BY61" s="7" t="inlineStr"/>
      <c r="BZ61" s="7" t="inlineStr"/>
      <c r="CA61" s="7" t="inlineStr"/>
      <c r="CB61" s="7" t="inlineStr"/>
      <c r="CC61" s="7" t="inlineStr"/>
      <c r="CD61" s="7" t="inlineStr"/>
      <c r="CE61" s="7" t="inlineStr"/>
      <c r="CF61" s="7" t="inlineStr"/>
      <c r="CG61" s="7" t="inlineStr"/>
      <c r="CH61" s="7" t="inlineStr"/>
      <c r="CI61" s="7" t="inlineStr"/>
      <c r="CJ61" s="7" t="inlineStr"/>
      <c r="CK61" s="7" t="inlineStr"/>
      <c r="CL61" s="7" t="inlineStr"/>
      <c r="CM61" s="7" t="inlineStr"/>
      <c r="CN61" s="7" t="inlineStr"/>
      <c r="CO61" s="7" t="inlineStr"/>
      <c r="CP61" s="7" t="inlineStr"/>
      <c r="CQ61" s="7" t="inlineStr"/>
      <c r="CR61" s="7" t="inlineStr"/>
      <c r="CS61" s="7" t="inlineStr"/>
      <c r="CT61" s="7" t="inlineStr"/>
      <c r="CU61" s="7" t="inlineStr"/>
      <c r="CV61" s="7" t="inlineStr"/>
      <c r="CW61" s="7" t="inlineStr"/>
      <c r="CX61" s="7" t="inlineStr"/>
      <c r="CY61" s="7" t="inlineStr"/>
      <c r="CZ61" s="7" t="inlineStr"/>
      <c r="DA61" s="7" t="inlineStr"/>
      <c r="DB61" s="7" t="inlineStr"/>
      <c r="DC61" s="7" t="inlineStr"/>
      <c r="DD61" s="7" t="inlineStr"/>
      <c r="DE61" s="7">
        <f>DG61+DI61+DK61+DM61+DO61+DQ61+DS61+DU61+DW61+DY61+EA61+EC61+EE61</f>
        <v/>
      </c>
      <c r="DF61" s="7">
        <f>DH61+DJ61+DL61+DN61+DP61+DR61+DT61+DV61+DX61+DZ61+EB61+ED61+EF61</f>
        <v/>
      </c>
      <c r="DG61" s="7" t="inlineStr"/>
      <c r="DH61" s="7" t="inlineStr"/>
      <c r="DI61" s="7" t="inlineStr"/>
      <c r="DJ61" s="7" t="inlineStr"/>
      <c r="DK61" s="7" t="inlineStr"/>
      <c r="DL61" s="7" t="inlineStr"/>
      <c r="DM61" s="7" t="inlineStr"/>
      <c r="DN61" s="7" t="inlineStr"/>
      <c r="DO61" s="7" t="inlineStr"/>
      <c r="DP61" s="7" t="inlineStr"/>
      <c r="DQ61" s="7" t="inlineStr"/>
      <c r="DR61" s="7" t="inlineStr"/>
      <c r="DS61" s="7" t="inlineStr"/>
      <c r="DT61" s="7" t="inlineStr"/>
      <c r="DU61" s="7" t="inlineStr"/>
      <c r="DV61" s="7" t="inlineStr"/>
      <c r="DW61" s="7" t="inlineStr"/>
      <c r="DX61" s="7" t="inlineStr"/>
      <c r="DY61" s="7" t="inlineStr"/>
      <c r="DZ61" s="7" t="inlineStr"/>
      <c r="EA61" s="7" t="inlineStr"/>
      <c r="EB61" s="7" t="inlineStr"/>
      <c r="EC61" s="7" t="inlineStr"/>
      <c r="ED61" s="7" t="inlineStr"/>
      <c r="EE61" s="7" t="inlineStr"/>
      <c r="EF61" s="7" t="inlineStr"/>
      <c r="EG61" s="7">
        <f>E61+AU61+BK61+BW61+DE61</f>
        <v/>
      </c>
      <c r="EH61" s="7">
        <f>F61+AV61+BL61+BX61+DF61</f>
        <v/>
      </c>
    </row>
    <row r="62" hidden="1" outlineLevel="1">
      <c r="A62" s="5" t="n">
        <v>58</v>
      </c>
      <c r="B62" s="6" t="inlineStr">
        <is>
          <t>"FARM TURKISTON" MCHJ</t>
        </is>
      </c>
      <c r="C62" s="6" t="inlineStr">
        <is>
          <t>Ташкент</t>
        </is>
      </c>
      <c r="D62" s="6" t="inlineStr">
        <is>
          <t>Ташкент 1</t>
        </is>
      </c>
      <c r="E62" s="7">
        <f>G62+I62+K62+M62+O62+Q62+S62+U62+W62+Y62+AA62+AC62+AE62+AG62+AI62+AK62+AM62+AO62+AQ62+AS62</f>
        <v/>
      </c>
      <c r="F62" s="7">
        <f>H62+J62+L62+N62+P62+R62+T62+V62+X62+Z62+AB62+AD62+AF62+AH62+AJ62+AL62+AN62+AP62+AR62+AT62</f>
        <v/>
      </c>
      <c r="G62" s="7" t="inlineStr"/>
      <c r="H62" s="7" t="inlineStr"/>
      <c r="I62" s="7" t="inlineStr"/>
      <c r="J62" s="7" t="inlineStr"/>
      <c r="K62" s="7" t="inlineStr"/>
      <c r="L62" s="7" t="inlineStr"/>
      <c r="M62" s="7" t="inlineStr"/>
      <c r="N62" s="7" t="inlineStr"/>
      <c r="O62" s="7" t="inlineStr"/>
      <c r="P62" s="7" t="inlineStr"/>
      <c r="Q62" s="7" t="inlineStr"/>
      <c r="R62" s="7" t="inlineStr"/>
      <c r="S62" s="7" t="inlineStr"/>
      <c r="T62" s="7" t="inlineStr"/>
      <c r="U62" s="7" t="inlineStr"/>
      <c r="V62" s="7" t="inlineStr"/>
      <c r="W62" s="7" t="inlineStr"/>
      <c r="X62" s="7" t="inlineStr"/>
      <c r="Y62" s="7" t="inlineStr"/>
      <c r="Z62" s="7" t="inlineStr"/>
      <c r="AA62" s="7" t="inlineStr"/>
      <c r="AB62" s="7" t="inlineStr"/>
      <c r="AC62" s="7" t="inlineStr"/>
      <c r="AD62" s="7" t="inlineStr"/>
      <c r="AE62" s="7" t="n">
        <v>20</v>
      </c>
      <c r="AF62" s="7" t="n">
        <v>9412800</v>
      </c>
      <c r="AG62" s="7" t="inlineStr"/>
      <c r="AH62" s="7" t="inlineStr"/>
      <c r="AI62" s="7" t="inlineStr"/>
      <c r="AJ62" s="7" t="inlineStr"/>
      <c r="AK62" s="7" t="inlineStr"/>
      <c r="AL62" s="7" t="inlineStr"/>
      <c r="AM62" s="7" t="inlineStr"/>
      <c r="AN62" s="7" t="inlineStr"/>
      <c r="AO62" s="7" t="inlineStr"/>
      <c r="AP62" s="7" t="inlineStr"/>
      <c r="AQ62" s="7" t="inlineStr"/>
      <c r="AR62" s="7" t="inlineStr"/>
      <c r="AS62" s="7" t="inlineStr"/>
      <c r="AT62" s="7" t="inlineStr"/>
      <c r="AU62" s="7">
        <f>AW62+AY62+BA62+BC62+BE62+BG62+BI62</f>
        <v/>
      </c>
      <c r="AV62" s="7">
        <f>AX62+AZ62+BB62+BD62+BF62+BH62+BJ62</f>
        <v/>
      </c>
      <c r="AW62" s="7" t="inlineStr"/>
      <c r="AX62" s="7" t="inlineStr"/>
      <c r="AY62" s="7" t="inlineStr"/>
      <c r="AZ62" s="7" t="inlineStr"/>
      <c r="BA62" s="7" t="inlineStr"/>
      <c r="BB62" s="7" t="inlineStr"/>
      <c r="BC62" s="7" t="inlineStr"/>
      <c r="BD62" s="7" t="inlineStr"/>
      <c r="BE62" s="7" t="inlineStr"/>
      <c r="BF62" s="7" t="inlineStr"/>
      <c r="BG62" s="7" t="inlineStr"/>
      <c r="BH62" s="7" t="inlineStr"/>
      <c r="BI62" s="7" t="inlineStr"/>
      <c r="BJ62" s="7" t="inlineStr"/>
      <c r="BK62" s="7">
        <f>BM62+BO62+BQ62+BS62+BU62</f>
        <v/>
      </c>
      <c r="BL62" s="7">
        <f>BN62+BP62+BR62+BT62+BV62</f>
        <v/>
      </c>
      <c r="BM62" s="7" t="inlineStr"/>
      <c r="BN62" s="7" t="inlineStr"/>
      <c r="BO62" s="7" t="inlineStr"/>
      <c r="BP62" s="7" t="inlineStr"/>
      <c r="BQ62" s="7" t="inlineStr"/>
      <c r="BR62" s="7" t="inlineStr"/>
      <c r="BS62" s="7" t="inlineStr"/>
      <c r="BT62" s="7" t="inlineStr"/>
      <c r="BU62" s="7" t="inlineStr"/>
      <c r="BV62" s="7" t="inlineStr"/>
      <c r="BW62" s="7">
        <f>BY62+CA62+CC62+CE62+CG62+CI62+CK62+CM62+CO62+CQ62+CS62+CU62+CW62+CY62+DA62+DC62</f>
        <v/>
      </c>
      <c r="BX62" s="7">
        <f>BZ62+CB62+CD62+CF62+CH62+CJ62+CL62+CN62+CP62+CR62+CT62+CV62+CX62+CZ62+DB62+DD62</f>
        <v/>
      </c>
      <c r="BY62" s="7" t="inlineStr"/>
      <c r="BZ62" s="7" t="inlineStr"/>
      <c r="CA62" s="7" t="inlineStr"/>
      <c r="CB62" s="7" t="inlineStr"/>
      <c r="CC62" s="7" t="inlineStr"/>
      <c r="CD62" s="7" t="inlineStr"/>
      <c r="CE62" s="7" t="inlineStr"/>
      <c r="CF62" s="7" t="inlineStr"/>
      <c r="CG62" s="7" t="inlineStr"/>
      <c r="CH62" s="7" t="inlineStr"/>
      <c r="CI62" s="7" t="inlineStr"/>
      <c r="CJ62" s="7" t="inlineStr"/>
      <c r="CK62" s="7" t="inlineStr"/>
      <c r="CL62" s="7" t="inlineStr"/>
      <c r="CM62" s="7" t="inlineStr"/>
      <c r="CN62" s="7" t="inlineStr"/>
      <c r="CO62" s="7" t="inlineStr"/>
      <c r="CP62" s="7" t="inlineStr"/>
      <c r="CQ62" s="7" t="inlineStr"/>
      <c r="CR62" s="7" t="inlineStr"/>
      <c r="CS62" s="7" t="inlineStr"/>
      <c r="CT62" s="7" t="inlineStr"/>
      <c r="CU62" s="7" t="inlineStr"/>
      <c r="CV62" s="7" t="inlineStr"/>
      <c r="CW62" s="7" t="inlineStr"/>
      <c r="CX62" s="7" t="inlineStr"/>
      <c r="CY62" s="7" t="inlineStr"/>
      <c r="CZ62" s="7" t="inlineStr"/>
      <c r="DA62" s="7" t="inlineStr"/>
      <c r="DB62" s="7" t="inlineStr"/>
      <c r="DC62" s="7" t="inlineStr"/>
      <c r="DD62" s="7" t="inlineStr"/>
      <c r="DE62" s="7">
        <f>DG62+DI62+DK62+DM62+DO62+DQ62+DS62+DU62+DW62+DY62+EA62+EC62+EE62</f>
        <v/>
      </c>
      <c r="DF62" s="7">
        <f>DH62+DJ62+DL62+DN62+DP62+DR62+DT62+DV62+DX62+DZ62+EB62+ED62+EF62</f>
        <v/>
      </c>
      <c r="DG62" s="7" t="inlineStr"/>
      <c r="DH62" s="7" t="inlineStr"/>
      <c r="DI62" s="7" t="inlineStr"/>
      <c r="DJ62" s="7" t="inlineStr"/>
      <c r="DK62" s="7" t="inlineStr"/>
      <c r="DL62" s="7" t="inlineStr"/>
      <c r="DM62" s="7" t="inlineStr"/>
      <c r="DN62" s="7" t="inlineStr"/>
      <c r="DO62" s="7" t="inlineStr"/>
      <c r="DP62" s="7" t="inlineStr"/>
      <c r="DQ62" s="7" t="inlineStr"/>
      <c r="DR62" s="7" t="inlineStr"/>
      <c r="DS62" s="7" t="inlineStr"/>
      <c r="DT62" s="7" t="inlineStr"/>
      <c r="DU62" s="7" t="inlineStr"/>
      <c r="DV62" s="7" t="inlineStr"/>
      <c r="DW62" s="7" t="inlineStr"/>
      <c r="DX62" s="7" t="inlineStr"/>
      <c r="DY62" s="7" t="n">
        <v>5</v>
      </c>
      <c r="DZ62" s="7" t="n">
        <v>1234575</v>
      </c>
      <c r="EA62" s="7" t="inlineStr"/>
      <c r="EB62" s="7" t="inlineStr"/>
      <c r="EC62" s="7" t="inlineStr"/>
      <c r="ED62" s="7" t="inlineStr"/>
      <c r="EE62" s="7" t="inlineStr"/>
      <c r="EF62" s="7" t="inlineStr"/>
      <c r="EG62" s="7">
        <f>E62+AU62+BK62+BW62+DE62</f>
        <v/>
      </c>
      <c r="EH62" s="7">
        <f>F62+AV62+BL62+BX62+DF62</f>
        <v/>
      </c>
    </row>
    <row r="63" hidden="1" outlineLevel="1">
      <c r="A63" s="5" t="n">
        <v>59</v>
      </c>
      <c r="B63" s="6" t="inlineStr">
        <is>
          <t>"FARTUNA-RAMZ-FARM" МЖ</t>
        </is>
      </c>
      <c r="C63" s="6" t="inlineStr">
        <is>
          <t>Ташкент</t>
        </is>
      </c>
      <c r="D63" s="6" t="inlineStr">
        <is>
          <t>Ташкент 1</t>
        </is>
      </c>
      <c r="E63" s="7">
        <f>G63+I63+K63+M63+O63+Q63+S63+U63+W63+Y63+AA63+AC63+AE63+AG63+AI63+AK63+AM63+AO63+AQ63+AS63</f>
        <v/>
      </c>
      <c r="F63" s="7">
        <f>H63+J63+L63+N63+P63+R63+T63+V63+X63+Z63+AB63+AD63+AF63+AH63+AJ63+AL63+AN63+AP63+AR63+AT63</f>
        <v/>
      </c>
      <c r="G63" s="7" t="inlineStr"/>
      <c r="H63" s="7" t="inlineStr"/>
      <c r="I63" s="7" t="inlineStr"/>
      <c r="J63" s="7" t="inlineStr"/>
      <c r="K63" s="7" t="inlineStr"/>
      <c r="L63" s="7" t="inlineStr"/>
      <c r="M63" s="7" t="inlineStr"/>
      <c r="N63" s="7" t="inlineStr"/>
      <c r="O63" s="7" t="inlineStr"/>
      <c r="P63" s="7" t="inlineStr"/>
      <c r="Q63" s="7" t="n">
        <v>10</v>
      </c>
      <c r="R63" s="7" t="n">
        <v>6749500</v>
      </c>
      <c r="S63" s="7" t="inlineStr"/>
      <c r="T63" s="7" t="inlineStr"/>
      <c r="U63" s="7" t="inlineStr"/>
      <c r="V63" s="7" t="inlineStr"/>
      <c r="W63" s="7" t="inlineStr"/>
      <c r="X63" s="7" t="inlineStr"/>
      <c r="Y63" s="7" t="inlineStr"/>
      <c r="Z63" s="7" t="inlineStr"/>
      <c r="AA63" s="7" t="inlineStr"/>
      <c r="AB63" s="7" t="inlineStr"/>
      <c r="AC63" s="7" t="inlineStr"/>
      <c r="AD63" s="7" t="inlineStr"/>
      <c r="AE63" s="7" t="inlineStr"/>
      <c r="AF63" s="7" t="inlineStr"/>
      <c r="AG63" s="7" t="inlineStr"/>
      <c r="AH63" s="7" t="inlineStr"/>
      <c r="AI63" s="7" t="inlineStr"/>
      <c r="AJ63" s="7" t="inlineStr"/>
      <c r="AK63" s="7" t="inlineStr"/>
      <c r="AL63" s="7" t="inlineStr"/>
      <c r="AM63" s="7" t="inlineStr"/>
      <c r="AN63" s="7" t="inlineStr"/>
      <c r="AO63" s="7" t="inlineStr"/>
      <c r="AP63" s="7" t="inlineStr"/>
      <c r="AQ63" s="7" t="inlineStr"/>
      <c r="AR63" s="7" t="inlineStr"/>
      <c r="AS63" s="7" t="inlineStr"/>
      <c r="AT63" s="7" t="inlineStr"/>
      <c r="AU63" s="7">
        <f>AW63+AY63+BA63+BC63+BE63+BG63+BI63</f>
        <v/>
      </c>
      <c r="AV63" s="7">
        <f>AX63+AZ63+BB63+BD63+BF63+BH63+BJ63</f>
        <v/>
      </c>
      <c r="AW63" s="7" t="inlineStr"/>
      <c r="AX63" s="7" t="inlineStr"/>
      <c r="AY63" s="7" t="inlineStr"/>
      <c r="AZ63" s="7" t="inlineStr"/>
      <c r="BA63" s="7" t="inlineStr"/>
      <c r="BB63" s="7" t="inlineStr"/>
      <c r="BC63" s="7" t="inlineStr"/>
      <c r="BD63" s="7" t="inlineStr"/>
      <c r="BE63" s="7" t="inlineStr"/>
      <c r="BF63" s="7" t="inlineStr"/>
      <c r="BG63" s="7" t="inlineStr"/>
      <c r="BH63" s="7" t="inlineStr"/>
      <c r="BI63" s="7" t="inlineStr"/>
      <c r="BJ63" s="7" t="inlineStr"/>
      <c r="BK63" s="7">
        <f>BM63+BO63+BQ63+BS63+BU63</f>
        <v/>
      </c>
      <c r="BL63" s="7">
        <f>BN63+BP63+BR63+BT63+BV63</f>
        <v/>
      </c>
      <c r="BM63" s="7" t="n">
        <v>7</v>
      </c>
      <c r="BN63" s="7" t="n">
        <v>3855550</v>
      </c>
      <c r="BO63" s="7" t="n">
        <v>50</v>
      </c>
      <c r="BP63" s="7" t="n">
        <v>58287500</v>
      </c>
      <c r="BQ63" s="7" t="n">
        <v>20</v>
      </c>
      <c r="BR63" s="7" t="n">
        <v>24566000</v>
      </c>
      <c r="BS63" s="7" t="n">
        <v>5</v>
      </c>
      <c r="BT63" s="7" t="n">
        <v>811725</v>
      </c>
      <c r="BU63" s="7" t="inlineStr"/>
      <c r="BV63" s="7" t="inlineStr"/>
      <c r="BW63" s="7">
        <f>BY63+CA63+CC63+CE63+CG63+CI63+CK63+CM63+CO63+CQ63+CS63+CU63+CW63+CY63+DA63+DC63</f>
        <v/>
      </c>
      <c r="BX63" s="7">
        <f>BZ63+CB63+CD63+CF63+CH63+CJ63+CL63+CN63+CP63+CR63+CT63+CV63+CX63+CZ63+DB63+DD63</f>
        <v/>
      </c>
      <c r="BY63" s="7" t="inlineStr"/>
      <c r="BZ63" s="7" t="inlineStr"/>
      <c r="CA63" s="7" t="inlineStr"/>
      <c r="CB63" s="7" t="inlineStr"/>
      <c r="CC63" s="7" t="n">
        <v>5</v>
      </c>
      <c r="CD63" s="7" t="n">
        <v>1644150</v>
      </c>
      <c r="CE63" s="7" t="inlineStr"/>
      <c r="CF63" s="7" t="inlineStr"/>
      <c r="CG63" s="7" t="inlineStr"/>
      <c r="CH63" s="7" t="inlineStr"/>
      <c r="CI63" s="7" t="inlineStr"/>
      <c r="CJ63" s="7" t="inlineStr"/>
      <c r="CK63" s="7" t="inlineStr"/>
      <c r="CL63" s="7" t="inlineStr"/>
      <c r="CM63" s="7" t="inlineStr"/>
      <c r="CN63" s="7" t="inlineStr"/>
      <c r="CO63" s="7" t="inlineStr"/>
      <c r="CP63" s="7" t="inlineStr"/>
      <c r="CQ63" s="7" t="inlineStr"/>
      <c r="CR63" s="7" t="inlineStr"/>
      <c r="CS63" s="7" t="inlineStr"/>
      <c r="CT63" s="7" t="inlineStr"/>
      <c r="CU63" s="7" t="inlineStr"/>
      <c r="CV63" s="7" t="inlineStr"/>
      <c r="CW63" s="7" t="inlineStr"/>
      <c r="CX63" s="7" t="inlineStr"/>
      <c r="CY63" s="7" t="inlineStr"/>
      <c r="CZ63" s="7" t="inlineStr"/>
      <c r="DA63" s="7" t="inlineStr"/>
      <c r="DB63" s="7" t="inlineStr"/>
      <c r="DC63" s="7" t="inlineStr"/>
      <c r="DD63" s="7" t="inlineStr"/>
      <c r="DE63" s="7">
        <f>DG63+DI63+DK63+DM63+DO63+DQ63+DS63+DU63+DW63+DY63+EA63+EC63+EE63</f>
        <v/>
      </c>
      <c r="DF63" s="7">
        <f>DH63+DJ63+DL63+DN63+DP63+DR63+DT63+DV63+DX63+DZ63+EB63+ED63+EF63</f>
        <v/>
      </c>
      <c r="DG63" s="7" t="inlineStr"/>
      <c r="DH63" s="7" t="inlineStr"/>
      <c r="DI63" s="7" t="inlineStr"/>
      <c r="DJ63" s="7" t="inlineStr"/>
      <c r="DK63" s="7" t="inlineStr"/>
      <c r="DL63" s="7" t="inlineStr"/>
      <c r="DM63" s="7" t="inlineStr"/>
      <c r="DN63" s="7" t="inlineStr"/>
      <c r="DO63" s="7" t="inlineStr"/>
      <c r="DP63" s="7" t="inlineStr"/>
      <c r="DQ63" s="7" t="inlineStr"/>
      <c r="DR63" s="7" t="inlineStr"/>
      <c r="DS63" s="7" t="inlineStr"/>
      <c r="DT63" s="7" t="inlineStr"/>
      <c r="DU63" s="7" t="inlineStr"/>
      <c r="DV63" s="7" t="inlineStr"/>
      <c r="DW63" s="7" t="inlineStr"/>
      <c r="DX63" s="7" t="inlineStr"/>
      <c r="DY63" s="7" t="inlineStr"/>
      <c r="DZ63" s="7" t="inlineStr"/>
      <c r="EA63" s="7" t="inlineStr"/>
      <c r="EB63" s="7" t="inlineStr"/>
      <c r="EC63" s="7" t="inlineStr"/>
      <c r="ED63" s="7" t="inlineStr"/>
      <c r="EE63" s="7" t="inlineStr"/>
      <c r="EF63" s="7" t="inlineStr"/>
      <c r="EG63" s="7">
        <f>E63+AU63+BK63+BW63+DE63</f>
        <v/>
      </c>
      <c r="EH63" s="7">
        <f>F63+AV63+BL63+BX63+DF63</f>
        <v/>
      </c>
    </row>
    <row r="64" hidden="1" outlineLevel="1">
      <c r="A64" s="5" t="n">
        <v>60</v>
      </c>
      <c r="B64" s="6" t="inlineStr">
        <is>
          <t>"FARXOD FERUZA FARM" ХК</t>
        </is>
      </c>
      <c r="C64" s="6" t="inlineStr">
        <is>
          <t>Ташкент</t>
        </is>
      </c>
      <c r="D64" s="6" t="inlineStr">
        <is>
          <t>Ташкент 1</t>
        </is>
      </c>
      <c r="E64" s="7">
        <f>G64+I64+K64+M64+O64+Q64+S64+U64+W64+Y64+AA64+AC64+AE64+AG64+AI64+AK64+AM64+AO64+AQ64+AS64</f>
        <v/>
      </c>
      <c r="F64" s="7">
        <f>H64+J64+L64+N64+P64+R64+T64+V64+X64+Z64+AB64+AD64+AF64+AH64+AJ64+AL64+AN64+AP64+AR64+AT64</f>
        <v/>
      </c>
      <c r="G64" s="7" t="n">
        <v>4</v>
      </c>
      <c r="H64" s="7" t="n">
        <v>1034064</v>
      </c>
      <c r="I64" s="7" t="inlineStr"/>
      <c r="J64" s="7" t="inlineStr"/>
      <c r="K64" s="7" t="inlineStr"/>
      <c r="L64" s="7" t="inlineStr"/>
      <c r="M64" s="7" t="inlineStr"/>
      <c r="N64" s="7" t="inlineStr"/>
      <c r="O64" s="7" t="inlineStr"/>
      <c r="P64" s="7" t="inlineStr"/>
      <c r="Q64" s="7" t="inlineStr"/>
      <c r="R64" s="7" t="inlineStr"/>
      <c r="S64" s="7" t="inlineStr"/>
      <c r="T64" s="7" t="inlineStr"/>
      <c r="U64" s="7" t="inlineStr"/>
      <c r="V64" s="7" t="inlineStr"/>
      <c r="W64" s="7" t="inlineStr"/>
      <c r="X64" s="7" t="inlineStr"/>
      <c r="Y64" s="7" t="inlineStr"/>
      <c r="Z64" s="7" t="inlineStr"/>
      <c r="AA64" s="7" t="inlineStr"/>
      <c r="AB64" s="7" t="inlineStr"/>
      <c r="AC64" s="7" t="inlineStr"/>
      <c r="AD64" s="7" t="inlineStr"/>
      <c r="AE64" s="7" t="inlineStr"/>
      <c r="AF64" s="7" t="inlineStr"/>
      <c r="AG64" s="7" t="inlineStr"/>
      <c r="AH64" s="7" t="inlineStr"/>
      <c r="AI64" s="7" t="inlineStr"/>
      <c r="AJ64" s="7" t="inlineStr"/>
      <c r="AK64" s="7" t="inlineStr"/>
      <c r="AL64" s="7" t="inlineStr"/>
      <c r="AM64" s="7" t="inlineStr"/>
      <c r="AN64" s="7" t="inlineStr"/>
      <c r="AO64" s="7" t="inlineStr"/>
      <c r="AP64" s="7" t="inlineStr"/>
      <c r="AQ64" s="7" t="inlineStr"/>
      <c r="AR64" s="7" t="inlineStr"/>
      <c r="AS64" s="7" t="inlineStr"/>
      <c r="AT64" s="7" t="inlineStr"/>
      <c r="AU64" s="7">
        <f>AW64+AY64+BA64+BC64+BE64+BG64+BI64</f>
        <v/>
      </c>
      <c r="AV64" s="7">
        <f>AX64+AZ64+BB64+BD64+BF64+BH64+BJ64</f>
        <v/>
      </c>
      <c r="AW64" s="7" t="inlineStr"/>
      <c r="AX64" s="7" t="inlineStr"/>
      <c r="AY64" s="7" t="inlineStr"/>
      <c r="AZ64" s="7" t="inlineStr"/>
      <c r="BA64" s="7" t="inlineStr"/>
      <c r="BB64" s="7" t="inlineStr"/>
      <c r="BC64" s="7" t="inlineStr"/>
      <c r="BD64" s="7" t="inlineStr"/>
      <c r="BE64" s="7" t="inlineStr"/>
      <c r="BF64" s="7" t="inlineStr"/>
      <c r="BG64" s="7" t="inlineStr"/>
      <c r="BH64" s="7" t="inlineStr"/>
      <c r="BI64" s="7" t="inlineStr"/>
      <c r="BJ64" s="7" t="inlineStr"/>
      <c r="BK64" s="7">
        <f>BM64+BO64+BQ64+BS64+BU64</f>
        <v/>
      </c>
      <c r="BL64" s="7">
        <f>BN64+BP64+BR64+BT64+BV64</f>
        <v/>
      </c>
      <c r="BM64" s="7" t="inlineStr"/>
      <c r="BN64" s="7" t="inlineStr"/>
      <c r="BO64" s="7" t="inlineStr"/>
      <c r="BP64" s="7" t="inlineStr"/>
      <c r="BQ64" s="7" t="inlineStr"/>
      <c r="BR64" s="7" t="inlineStr"/>
      <c r="BS64" s="7" t="inlineStr"/>
      <c r="BT64" s="7" t="inlineStr"/>
      <c r="BU64" s="7" t="inlineStr"/>
      <c r="BV64" s="7" t="inlineStr"/>
      <c r="BW64" s="7">
        <f>BY64+CA64+CC64+CE64+CG64+CI64+CK64+CM64+CO64+CQ64+CS64+CU64+CW64+CY64+DA64+DC64</f>
        <v/>
      </c>
      <c r="BX64" s="7">
        <f>BZ64+CB64+CD64+CF64+CH64+CJ64+CL64+CN64+CP64+CR64+CT64+CV64+CX64+CZ64+DB64+DD64</f>
        <v/>
      </c>
      <c r="BY64" s="7" t="inlineStr"/>
      <c r="BZ64" s="7" t="inlineStr"/>
      <c r="CA64" s="7" t="inlineStr"/>
      <c r="CB64" s="7" t="inlineStr"/>
      <c r="CC64" s="7" t="inlineStr"/>
      <c r="CD64" s="7" t="inlineStr"/>
      <c r="CE64" s="7" t="inlineStr"/>
      <c r="CF64" s="7" t="inlineStr"/>
      <c r="CG64" s="7" t="inlineStr"/>
      <c r="CH64" s="7" t="inlineStr"/>
      <c r="CI64" s="7" t="inlineStr"/>
      <c r="CJ64" s="7" t="inlineStr"/>
      <c r="CK64" s="7" t="inlineStr"/>
      <c r="CL64" s="7" t="inlineStr"/>
      <c r="CM64" s="7" t="inlineStr"/>
      <c r="CN64" s="7" t="inlineStr"/>
      <c r="CO64" s="7" t="n">
        <v>10</v>
      </c>
      <c r="CP64" s="7" t="n">
        <v>5982000</v>
      </c>
      <c r="CQ64" s="7" t="inlineStr"/>
      <c r="CR64" s="7" t="inlineStr"/>
      <c r="CS64" s="7" t="inlineStr"/>
      <c r="CT64" s="7" t="inlineStr"/>
      <c r="CU64" s="7" t="inlineStr"/>
      <c r="CV64" s="7" t="inlineStr"/>
      <c r="CW64" s="7" t="inlineStr"/>
      <c r="CX64" s="7" t="inlineStr"/>
      <c r="CY64" s="7" t="inlineStr"/>
      <c r="CZ64" s="7" t="inlineStr"/>
      <c r="DA64" s="7" t="inlineStr"/>
      <c r="DB64" s="7" t="inlineStr"/>
      <c r="DC64" s="7" t="inlineStr"/>
      <c r="DD64" s="7" t="inlineStr"/>
      <c r="DE64" s="7">
        <f>DG64+DI64+DK64+DM64+DO64+DQ64+DS64+DU64+DW64+DY64+EA64+EC64+EE64</f>
        <v/>
      </c>
      <c r="DF64" s="7">
        <f>DH64+DJ64+DL64+DN64+DP64+DR64+DT64+DV64+DX64+DZ64+EB64+ED64+EF64</f>
        <v/>
      </c>
      <c r="DG64" s="7" t="inlineStr"/>
      <c r="DH64" s="7" t="inlineStr"/>
      <c r="DI64" s="7" t="inlineStr"/>
      <c r="DJ64" s="7" t="inlineStr"/>
      <c r="DK64" s="7" t="inlineStr"/>
      <c r="DL64" s="7" t="inlineStr"/>
      <c r="DM64" s="7" t="inlineStr"/>
      <c r="DN64" s="7" t="inlineStr"/>
      <c r="DO64" s="7" t="inlineStr"/>
      <c r="DP64" s="7" t="inlineStr"/>
      <c r="DQ64" s="7" t="inlineStr"/>
      <c r="DR64" s="7" t="inlineStr"/>
      <c r="DS64" s="7" t="inlineStr"/>
      <c r="DT64" s="7" t="inlineStr"/>
      <c r="DU64" s="7" t="inlineStr"/>
      <c r="DV64" s="7" t="inlineStr"/>
      <c r="DW64" s="7" t="inlineStr"/>
      <c r="DX64" s="7" t="inlineStr"/>
      <c r="DY64" s="7" t="inlineStr"/>
      <c r="DZ64" s="7" t="inlineStr"/>
      <c r="EA64" s="7" t="inlineStr"/>
      <c r="EB64" s="7" t="inlineStr"/>
      <c r="EC64" s="7" t="inlineStr"/>
      <c r="ED64" s="7" t="inlineStr"/>
      <c r="EE64" s="7" t="inlineStr"/>
      <c r="EF64" s="7" t="inlineStr"/>
      <c r="EG64" s="7">
        <f>E64+AU64+BK64+BW64+DE64</f>
        <v/>
      </c>
      <c r="EH64" s="7">
        <f>F64+AV64+BL64+BX64+DF64</f>
        <v/>
      </c>
    </row>
    <row r="65" hidden="1" outlineLevel="1">
      <c r="A65" s="5" t="n">
        <v>61</v>
      </c>
      <c r="B65" s="6" t="inlineStr">
        <is>
          <t>"FATH PHARMACY" MCHJ</t>
        </is>
      </c>
      <c r="C65" s="6" t="inlineStr">
        <is>
          <t>Ташкент</t>
        </is>
      </c>
      <c r="D65" s="6" t="inlineStr">
        <is>
          <t>Ташкент 1</t>
        </is>
      </c>
      <c r="E65" s="7">
        <f>G65+I65+K65+M65+O65+Q65+S65+U65+W65+Y65+AA65+AC65+AE65+AG65+AI65+AK65+AM65+AO65+AQ65+AS65</f>
        <v/>
      </c>
      <c r="F65" s="7">
        <f>H65+J65+L65+N65+P65+R65+T65+V65+X65+Z65+AB65+AD65+AF65+AH65+AJ65+AL65+AN65+AP65+AR65+AT65</f>
        <v/>
      </c>
      <c r="G65" s="7" t="inlineStr"/>
      <c r="H65" s="7" t="inlineStr"/>
      <c r="I65" s="7" t="inlineStr"/>
      <c r="J65" s="7" t="inlineStr"/>
      <c r="K65" s="7" t="inlineStr"/>
      <c r="L65" s="7" t="inlineStr"/>
      <c r="M65" s="7" t="inlineStr"/>
      <c r="N65" s="7" t="inlineStr"/>
      <c r="O65" s="7" t="inlineStr"/>
      <c r="P65" s="7" t="inlineStr"/>
      <c r="Q65" s="7" t="inlineStr"/>
      <c r="R65" s="7" t="inlineStr"/>
      <c r="S65" s="7" t="inlineStr"/>
      <c r="T65" s="7" t="inlineStr"/>
      <c r="U65" s="7" t="inlineStr"/>
      <c r="V65" s="7" t="inlineStr"/>
      <c r="W65" s="7" t="inlineStr"/>
      <c r="X65" s="7" t="inlineStr"/>
      <c r="Y65" s="7" t="inlineStr"/>
      <c r="Z65" s="7" t="inlineStr"/>
      <c r="AA65" s="7" t="inlineStr"/>
      <c r="AB65" s="7" t="inlineStr"/>
      <c r="AC65" s="7" t="inlineStr"/>
      <c r="AD65" s="7" t="inlineStr"/>
      <c r="AE65" s="7" t="inlineStr"/>
      <c r="AF65" s="7" t="inlineStr"/>
      <c r="AG65" s="7" t="inlineStr"/>
      <c r="AH65" s="7" t="inlineStr"/>
      <c r="AI65" s="7" t="inlineStr"/>
      <c r="AJ65" s="7" t="inlineStr"/>
      <c r="AK65" s="7" t="inlineStr"/>
      <c r="AL65" s="7" t="inlineStr"/>
      <c r="AM65" s="7" t="inlineStr"/>
      <c r="AN65" s="7" t="inlineStr"/>
      <c r="AO65" s="7" t="inlineStr"/>
      <c r="AP65" s="7" t="inlineStr"/>
      <c r="AQ65" s="7" t="inlineStr"/>
      <c r="AR65" s="7" t="inlineStr"/>
      <c r="AS65" s="7" t="inlineStr"/>
      <c r="AT65" s="7" t="inlineStr"/>
      <c r="AU65" s="7">
        <f>AW65+AY65+BA65+BC65+BE65+BG65+BI65</f>
        <v/>
      </c>
      <c r="AV65" s="7">
        <f>AX65+AZ65+BB65+BD65+BF65+BH65+BJ65</f>
        <v/>
      </c>
      <c r="AW65" s="7" t="inlineStr"/>
      <c r="AX65" s="7" t="inlineStr"/>
      <c r="AY65" s="7" t="inlineStr"/>
      <c r="AZ65" s="7" t="inlineStr"/>
      <c r="BA65" s="7" t="inlineStr"/>
      <c r="BB65" s="7" t="inlineStr"/>
      <c r="BC65" s="7" t="inlineStr"/>
      <c r="BD65" s="7" t="inlineStr"/>
      <c r="BE65" s="7" t="inlineStr"/>
      <c r="BF65" s="7" t="inlineStr"/>
      <c r="BG65" s="7" t="inlineStr"/>
      <c r="BH65" s="7" t="inlineStr"/>
      <c r="BI65" s="7" t="inlineStr"/>
      <c r="BJ65" s="7" t="inlineStr"/>
      <c r="BK65" s="7">
        <f>BM65+BO65+BQ65+BS65+BU65</f>
        <v/>
      </c>
      <c r="BL65" s="7">
        <f>BN65+BP65+BR65+BT65+BV65</f>
        <v/>
      </c>
      <c r="BM65" s="7" t="inlineStr"/>
      <c r="BN65" s="7" t="inlineStr"/>
      <c r="BO65" s="7" t="n">
        <v>10</v>
      </c>
      <c r="BP65" s="7" t="n">
        <v>2295000</v>
      </c>
      <c r="BQ65" s="7" t="n">
        <v>8</v>
      </c>
      <c r="BR65" s="7" t="n">
        <v>3930560</v>
      </c>
      <c r="BS65" s="7" t="inlineStr"/>
      <c r="BT65" s="7" t="inlineStr"/>
      <c r="BU65" s="7" t="inlineStr"/>
      <c r="BV65" s="7" t="inlineStr"/>
      <c r="BW65" s="7">
        <f>BY65+CA65+CC65+CE65+CG65+CI65+CK65+CM65+CO65+CQ65+CS65+CU65+CW65+CY65+DA65+DC65</f>
        <v/>
      </c>
      <c r="BX65" s="7">
        <f>BZ65+CB65+CD65+CF65+CH65+CJ65+CL65+CN65+CP65+CR65+CT65+CV65+CX65+CZ65+DB65+DD65</f>
        <v/>
      </c>
      <c r="BY65" s="7" t="inlineStr"/>
      <c r="BZ65" s="7" t="inlineStr"/>
      <c r="CA65" s="7" t="inlineStr"/>
      <c r="CB65" s="7" t="inlineStr"/>
      <c r="CC65" s="7" t="n">
        <v>2</v>
      </c>
      <c r="CD65" s="7" t="n">
        <v>263064</v>
      </c>
      <c r="CE65" s="7" t="inlineStr"/>
      <c r="CF65" s="7" t="inlineStr"/>
      <c r="CG65" s="7" t="inlineStr"/>
      <c r="CH65" s="7" t="inlineStr"/>
      <c r="CI65" s="7" t="inlineStr"/>
      <c r="CJ65" s="7" t="inlineStr"/>
      <c r="CK65" s="7" t="inlineStr"/>
      <c r="CL65" s="7" t="inlineStr"/>
      <c r="CM65" s="7" t="inlineStr"/>
      <c r="CN65" s="7" t="inlineStr"/>
      <c r="CO65" s="7" t="inlineStr"/>
      <c r="CP65" s="7" t="inlineStr"/>
      <c r="CQ65" s="7" t="inlineStr"/>
      <c r="CR65" s="7" t="inlineStr"/>
      <c r="CS65" s="7" t="inlineStr"/>
      <c r="CT65" s="7" t="inlineStr"/>
      <c r="CU65" s="7" t="inlineStr"/>
      <c r="CV65" s="7" t="inlineStr"/>
      <c r="CW65" s="7" t="inlineStr"/>
      <c r="CX65" s="7" t="inlineStr"/>
      <c r="CY65" s="7" t="inlineStr"/>
      <c r="CZ65" s="7" t="inlineStr"/>
      <c r="DA65" s="7" t="inlineStr"/>
      <c r="DB65" s="7" t="inlineStr"/>
      <c r="DC65" s="7" t="inlineStr"/>
      <c r="DD65" s="7" t="inlineStr"/>
      <c r="DE65" s="7">
        <f>DG65+DI65+DK65+DM65+DO65+DQ65+DS65+DU65+DW65+DY65+EA65+EC65+EE65</f>
        <v/>
      </c>
      <c r="DF65" s="7">
        <f>DH65+DJ65+DL65+DN65+DP65+DR65+DT65+DV65+DX65+DZ65+EB65+ED65+EF65</f>
        <v/>
      </c>
      <c r="DG65" s="7" t="inlineStr"/>
      <c r="DH65" s="7" t="inlineStr"/>
      <c r="DI65" s="7" t="inlineStr"/>
      <c r="DJ65" s="7" t="inlineStr"/>
      <c r="DK65" s="7" t="inlineStr"/>
      <c r="DL65" s="7" t="inlineStr"/>
      <c r="DM65" s="7" t="inlineStr"/>
      <c r="DN65" s="7" t="inlineStr"/>
      <c r="DO65" s="7" t="inlineStr"/>
      <c r="DP65" s="7" t="inlineStr"/>
      <c r="DQ65" s="7" t="inlineStr"/>
      <c r="DR65" s="7" t="inlineStr"/>
      <c r="DS65" s="7" t="inlineStr"/>
      <c r="DT65" s="7" t="inlineStr"/>
      <c r="DU65" s="7" t="inlineStr"/>
      <c r="DV65" s="7" t="inlineStr"/>
      <c r="DW65" s="7" t="inlineStr"/>
      <c r="DX65" s="7" t="inlineStr"/>
      <c r="DY65" s="7" t="inlineStr"/>
      <c r="DZ65" s="7" t="inlineStr"/>
      <c r="EA65" s="7" t="inlineStr"/>
      <c r="EB65" s="7" t="inlineStr"/>
      <c r="EC65" s="7" t="inlineStr"/>
      <c r="ED65" s="7" t="inlineStr"/>
      <c r="EE65" s="7" t="inlineStr"/>
      <c r="EF65" s="7" t="inlineStr"/>
      <c r="EG65" s="7">
        <f>E65+AU65+BK65+BW65+DE65</f>
        <v/>
      </c>
      <c r="EH65" s="7">
        <f>F65+AV65+BL65+BX65+DF65</f>
        <v/>
      </c>
    </row>
    <row r="66" hidden="1" outlineLevel="1">
      <c r="A66" s="5" t="n">
        <v>62</v>
      </c>
      <c r="B66" s="6" t="inlineStr">
        <is>
          <t>"FATXULLO-ALI FARM"</t>
        </is>
      </c>
      <c r="C66" s="6" t="inlineStr">
        <is>
          <t>Ташкент</t>
        </is>
      </c>
      <c r="D66" s="6" t="inlineStr">
        <is>
          <t>Ташкент 1</t>
        </is>
      </c>
      <c r="E66" s="7">
        <f>G66+I66+K66+M66+O66+Q66+S66+U66+W66+Y66+AA66+AC66+AE66+AG66+AI66+AK66+AM66+AO66+AQ66+AS66</f>
        <v/>
      </c>
      <c r="F66" s="7">
        <f>H66+J66+L66+N66+P66+R66+T66+V66+X66+Z66+AB66+AD66+AF66+AH66+AJ66+AL66+AN66+AP66+AR66+AT66</f>
        <v/>
      </c>
      <c r="G66" s="7" t="inlineStr"/>
      <c r="H66" s="7" t="inlineStr"/>
      <c r="I66" s="7" t="inlineStr"/>
      <c r="J66" s="7" t="inlineStr"/>
      <c r="K66" s="7" t="inlineStr"/>
      <c r="L66" s="7" t="inlineStr"/>
      <c r="M66" s="7" t="inlineStr"/>
      <c r="N66" s="7" t="inlineStr"/>
      <c r="O66" s="7" t="inlineStr"/>
      <c r="P66" s="7" t="inlineStr"/>
      <c r="Q66" s="7" t="inlineStr"/>
      <c r="R66" s="7" t="inlineStr"/>
      <c r="S66" s="7" t="inlineStr"/>
      <c r="T66" s="7" t="inlineStr"/>
      <c r="U66" s="7" t="inlineStr"/>
      <c r="V66" s="7" t="inlineStr"/>
      <c r="W66" s="7" t="inlineStr"/>
      <c r="X66" s="7" t="inlineStr"/>
      <c r="Y66" s="7" t="inlineStr"/>
      <c r="Z66" s="7" t="inlineStr"/>
      <c r="AA66" s="7" t="inlineStr"/>
      <c r="AB66" s="7" t="inlineStr"/>
      <c r="AC66" s="7" t="inlineStr"/>
      <c r="AD66" s="7" t="inlineStr"/>
      <c r="AE66" s="7" t="inlineStr"/>
      <c r="AF66" s="7" t="inlineStr"/>
      <c r="AG66" s="7" t="inlineStr"/>
      <c r="AH66" s="7" t="inlineStr"/>
      <c r="AI66" s="7" t="inlineStr"/>
      <c r="AJ66" s="7" t="inlineStr"/>
      <c r="AK66" s="7" t="inlineStr"/>
      <c r="AL66" s="7" t="inlineStr"/>
      <c r="AM66" s="7" t="inlineStr"/>
      <c r="AN66" s="7" t="inlineStr"/>
      <c r="AO66" s="7" t="inlineStr"/>
      <c r="AP66" s="7" t="inlineStr"/>
      <c r="AQ66" s="7" t="inlineStr"/>
      <c r="AR66" s="7" t="inlineStr"/>
      <c r="AS66" s="7" t="inlineStr"/>
      <c r="AT66" s="7" t="inlineStr"/>
      <c r="AU66" s="7">
        <f>AW66+AY66+BA66+BC66+BE66+BG66+BI66</f>
        <v/>
      </c>
      <c r="AV66" s="7">
        <f>AX66+AZ66+BB66+BD66+BF66+BH66+BJ66</f>
        <v/>
      </c>
      <c r="AW66" s="7" t="inlineStr"/>
      <c r="AX66" s="7" t="inlineStr"/>
      <c r="AY66" s="7" t="inlineStr"/>
      <c r="AZ66" s="7" t="inlineStr"/>
      <c r="BA66" s="7" t="inlineStr"/>
      <c r="BB66" s="7" t="inlineStr"/>
      <c r="BC66" s="7" t="inlineStr"/>
      <c r="BD66" s="7" t="inlineStr"/>
      <c r="BE66" s="7" t="inlineStr"/>
      <c r="BF66" s="7" t="inlineStr"/>
      <c r="BG66" s="7" t="inlineStr"/>
      <c r="BH66" s="7" t="inlineStr"/>
      <c r="BI66" s="7" t="inlineStr"/>
      <c r="BJ66" s="7" t="inlineStr"/>
      <c r="BK66" s="7">
        <f>BM66+BO66+BQ66+BS66+BU66</f>
        <v/>
      </c>
      <c r="BL66" s="7">
        <f>BN66+BP66+BR66+BT66+BV66</f>
        <v/>
      </c>
      <c r="BM66" s="7" t="inlineStr"/>
      <c r="BN66" s="7" t="inlineStr"/>
      <c r="BO66" s="7" t="inlineStr"/>
      <c r="BP66" s="7" t="inlineStr"/>
      <c r="BQ66" s="7" t="inlineStr"/>
      <c r="BR66" s="7" t="inlineStr"/>
      <c r="BS66" s="7" t="inlineStr"/>
      <c r="BT66" s="7" t="inlineStr"/>
      <c r="BU66" s="7" t="inlineStr"/>
      <c r="BV66" s="7" t="inlineStr"/>
      <c r="BW66" s="7">
        <f>BY66+CA66+CC66+CE66+CG66+CI66+CK66+CM66+CO66+CQ66+CS66+CU66+CW66+CY66+DA66+DC66</f>
        <v/>
      </c>
      <c r="BX66" s="7">
        <f>BZ66+CB66+CD66+CF66+CH66+CJ66+CL66+CN66+CP66+CR66+CT66+CV66+CX66+CZ66+DB66+DD66</f>
        <v/>
      </c>
      <c r="BY66" s="7" t="inlineStr"/>
      <c r="BZ66" s="7" t="inlineStr"/>
      <c r="CA66" s="7" t="inlineStr"/>
      <c r="CB66" s="7" t="inlineStr"/>
      <c r="CC66" s="7" t="inlineStr"/>
      <c r="CD66" s="7" t="inlineStr"/>
      <c r="CE66" s="7" t="inlineStr"/>
      <c r="CF66" s="7" t="inlineStr"/>
      <c r="CG66" s="7" t="inlineStr"/>
      <c r="CH66" s="7" t="inlineStr"/>
      <c r="CI66" s="7" t="inlineStr"/>
      <c r="CJ66" s="7" t="inlineStr"/>
      <c r="CK66" s="7" t="inlineStr"/>
      <c r="CL66" s="7" t="inlineStr"/>
      <c r="CM66" s="7" t="inlineStr"/>
      <c r="CN66" s="7" t="inlineStr"/>
      <c r="CO66" s="7" t="inlineStr"/>
      <c r="CP66" s="7" t="inlineStr"/>
      <c r="CQ66" s="7" t="inlineStr"/>
      <c r="CR66" s="7" t="inlineStr"/>
      <c r="CS66" s="7" t="inlineStr"/>
      <c r="CT66" s="7" t="inlineStr"/>
      <c r="CU66" s="7" t="inlineStr"/>
      <c r="CV66" s="7" t="inlineStr"/>
      <c r="CW66" s="7" t="inlineStr"/>
      <c r="CX66" s="7" t="inlineStr"/>
      <c r="CY66" s="7" t="inlineStr"/>
      <c r="CZ66" s="7" t="inlineStr"/>
      <c r="DA66" s="7" t="inlineStr"/>
      <c r="DB66" s="7" t="inlineStr"/>
      <c r="DC66" s="7" t="inlineStr"/>
      <c r="DD66" s="7" t="inlineStr"/>
      <c r="DE66" s="7">
        <f>DG66+DI66+DK66+DM66+DO66+DQ66+DS66+DU66+DW66+DY66+EA66+EC66+EE66</f>
        <v/>
      </c>
      <c r="DF66" s="7">
        <f>DH66+DJ66+DL66+DN66+DP66+DR66+DT66+DV66+DX66+DZ66+EB66+ED66+EF66</f>
        <v/>
      </c>
      <c r="DG66" s="7" t="inlineStr"/>
      <c r="DH66" s="7" t="inlineStr"/>
      <c r="DI66" s="7" t="inlineStr"/>
      <c r="DJ66" s="7" t="inlineStr"/>
      <c r="DK66" s="7" t="inlineStr"/>
      <c r="DL66" s="7" t="inlineStr"/>
      <c r="DM66" s="7" t="inlineStr"/>
      <c r="DN66" s="7" t="inlineStr"/>
      <c r="DO66" s="7" t="inlineStr"/>
      <c r="DP66" s="7" t="inlineStr"/>
      <c r="DQ66" s="7" t="inlineStr"/>
      <c r="DR66" s="7" t="inlineStr"/>
      <c r="DS66" s="7" t="inlineStr"/>
      <c r="DT66" s="7" t="inlineStr"/>
      <c r="DU66" s="7" t="n">
        <v>1</v>
      </c>
      <c r="DV66" s="7" t="n">
        <v>26070</v>
      </c>
      <c r="DW66" s="7" t="inlineStr"/>
      <c r="DX66" s="7" t="inlineStr"/>
      <c r="DY66" s="7" t="inlineStr"/>
      <c r="DZ66" s="7" t="inlineStr"/>
      <c r="EA66" s="7" t="inlineStr"/>
      <c r="EB66" s="7" t="inlineStr"/>
      <c r="EC66" s="7" t="inlineStr"/>
      <c r="ED66" s="7" t="inlineStr"/>
      <c r="EE66" s="7" t="inlineStr"/>
      <c r="EF66" s="7" t="inlineStr"/>
      <c r="EG66" s="7">
        <f>E66+AU66+BK66+BW66+DE66</f>
        <v/>
      </c>
      <c r="EH66" s="7">
        <f>F66+AV66+BL66+BX66+DF66</f>
        <v/>
      </c>
    </row>
    <row r="67" hidden="1" outlineLevel="1">
      <c r="A67" s="5" t="n">
        <v>63</v>
      </c>
      <c r="B67" s="6" t="inlineStr">
        <is>
          <t>"FAVORITE PHARM" MCHJ</t>
        </is>
      </c>
      <c r="C67" s="6" t="inlineStr">
        <is>
          <t>Ташкент</t>
        </is>
      </c>
      <c r="D67" s="6" t="inlineStr">
        <is>
          <t>Ташкент 1</t>
        </is>
      </c>
      <c r="E67" s="7">
        <f>G67+I67+K67+M67+O67+Q67+S67+U67+W67+Y67+AA67+AC67+AE67+AG67+AI67+AK67+AM67+AO67+AQ67+AS67</f>
        <v/>
      </c>
      <c r="F67" s="7">
        <f>H67+J67+L67+N67+P67+R67+T67+V67+X67+Z67+AB67+AD67+AF67+AH67+AJ67+AL67+AN67+AP67+AR67+AT67</f>
        <v/>
      </c>
      <c r="G67" s="7" t="n">
        <v>2</v>
      </c>
      <c r="H67" s="7" t="n">
        <v>250708</v>
      </c>
      <c r="I67" s="7" t="inlineStr"/>
      <c r="J67" s="7" t="inlineStr"/>
      <c r="K67" s="7" t="n">
        <v>5</v>
      </c>
      <c r="L67" s="7" t="n">
        <v>892400</v>
      </c>
      <c r="M67" s="7" t="inlineStr"/>
      <c r="N67" s="7" t="inlineStr"/>
      <c r="O67" s="7" t="inlineStr"/>
      <c r="P67" s="7" t="inlineStr"/>
      <c r="Q67" s="7" t="inlineStr"/>
      <c r="R67" s="7" t="inlineStr"/>
      <c r="S67" s="7" t="inlineStr"/>
      <c r="T67" s="7" t="inlineStr"/>
      <c r="U67" s="7" t="inlineStr"/>
      <c r="V67" s="7" t="inlineStr"/>
      <c r="W67" s="7" t="n">
        <v>2</v>
      </c>
      <c r="X67" s="7" t="n">
        <v>0</v>
      </c>
      <c r="Y67" s="7" t="inlineStr"/>
      <c r="Z67" s="7" t="inlineStr"/>
      <c r="AA67" s="7" t="inlineStr"/>
      <c r="AB67" s="7" t="inlineStr"/>
      <c r="AC67" s="7" t="n">
        <v>10</v>
      </c>
      <c r="AD67" s="7" t="n">
        <v>1561950</v>
      </c>
      <c r="AE67" s="7" t="inlineStr"/>
      <c r="AF67" s="7" t="inlineStr"/>
      <c r="AG67" s="7" t="inlineStr"/>
      <c r="AH67" s="7" t="inlineStr"/>
      <c r="AI67" s="7" t="n">
        <v>5</v>
      </c>
      <c r="AJ67" s="7" t="n">
        <v>541625</v>
      </c>
      <c r="AK67" s="7" t="inlineStr"/>
      <c r="AL67" s="7" t="inlineStr"/>
      <c r="AM67" s="7" t="inlineStr"/>
      <c r="AN67" s="7" t="inlineStr"/>
      <c r="AO67" s="7" t="inlineStr"/>
      <c r="AP67" s="7" t="inlineStr"/>
      <c r="AQ67" s="7" t="inlineStr"/>
      <c r="AR67" s="7" t="inlineStr"/>
      <c r="AS67" s="7" t="inlineStr"/>
      <c r="AT67" s="7" t="inlineStr"/>
      <c r="AU67" s="7">
        <f>AW67+AY67+BA67+BC67+BE67+BG67+BI67</f>
        <v/>
      </c>
      <c r="AV67" s="7">
        <f>AX67+AZ67+BB67+BD67+BF67+BH67+BJ67</f>
        <v/>
      </c>
      <c r="AW67" s="7" t="inlineStr"/>
      <c r="AX67" s="7" t="inlineStr"/>
      <c r="AY67" s="7" t="inlineStr"/>
      <c r="AZ67" s="7" t="inlineStr"/>
      <c r="BA67" s="7" t="inlineStr"/>
      <c r="BB67" s="7" t="inlineStr"/>
      <c r="BC67" s="7" t="inlineStr"/>
      <c r="BD67" s="7" t="inlineStr"/>
      <c r="BE67" s="7" t="inlineStr"/>
      <c r="BF67" s="7" t="inlineStr"/>
      <c r="BG67" s="7" t="inlineStr"/>
      <c r="BH67" s="7" t="inlineStr"/>
      <c r="BI67" s="7" t="inlineStr"/>
      <c r="BJ67" s="7" t="inlineStr"/>
      <c r="BK67" s="7">
        <f>BM67+BO67+BQ67+BS67+BU67</f>
        <v/>
      </c>
      <c r="BL67" s="7">
        <f>BN67+BP67+BR67+BT67+BV67</f>
        <v/>
      </c>
      <c r="BM67" s="7" t="inlineStr"/>
      <c r="BN67" s="7" t="inlineStr"/>
      <c r="BO67" s="7" t="inlineStr"/>
      <c r="BP67" s="7" t="inlineStr"/>
      <c r="BQ67" s="7" t="inlineStr"/>
      <c r="BR67" s="7" t="inlineStr"/>
      <c r="BS67" s="7" t="inlineStr"/>
      <c r="BT67" s="7" t="inlineStr"/>
      <c r="BU67" s="7" t="inlineStr"/>
      <c r="BV67" s="7" t="inlineStr"/>
      <c r="BW67" s="7">
        <f>BY67+CA67+CC67+CE67+CG67+CI67+CK67+CM67+CO67+CQ67+CS67+CU67+CW67+CY67+DA67+DC67</f>
        <v/>
      </c>
      <c r="BX67" s="7">
        <f>BZ67+CB67+CD67+CF67+CH67+CJ67+CL67+CN67+CP67+CR67+CT67+CV67+CX67+CZ67+DB67+DD67</f>
        <v/>
      </c>
      <c r="BY67" s="7" t="inlineStr"/>
      <c r="BZ67" s="7" t="inlineStr"/>
      <c r="CA67" s="7" t="inlineStr"/>
      <c r="CB67" s="7" t="inlineStr"/>
      <c r="CC67" s="7" t="inlineStr"/>
      <c r="CD67" s="7" t="inlineStr"/>
      <c r="CE67" s="7" t="inlineStr"/>
      <c r="CF67" s="7" t="inlineStr"/>
      <c r="CG67" s="7" t="inlineStr"/>
      <c r="CH67" s="7" t="inlineStr"/>
      <c r="CI67" s="7" t="inlineStr"/>
      <c r="CJ67" s="7" t="inlineStr"/>
      <c r="CK67" s="7" t="inlineStr"/>
      <c r="CL67" s="7" t="inlineStr"/>
      <c r="CM67" s="7" t="inlineStr"/>
      <c r="CN67" s="7" t="inlineStr"/>
      <c r="CO67" s="7" t="inlineStr"/>
      <c r="CP67" s="7" t="inlineStr"/>
      <c r="CQ67" s="7" t="inlineStr"/>
      <c r="CR67" s="7" t="inlineStr"/>
      <c r="CS67" s="7" t="inlineStr"/>
      <c r="CT67" s="7" t="inlineStr"/>
      <c r="CU67" s="7" t="inlineStr"/>
      <c r="CV67" s="7" t="inlineStr"/>
      <c r="CW67" s="7" t="inlineStr"/>
      <c r="CX67" s="7" t="inlineStr"/>
      <c r="CY67" s="7" t="inlineStr"/>
      <c r="CZ67" s="7" t="inlineStr"/>
      <c r="DA67" s="7" t="inlineStr"/>
      <c r="DB67" s="7" t="inlineStr"/>
      <c r="DC67" s="7" t="inlineStr"/>
      <c r="DD67" s="7" t="inlineStr"/>
      <c r="DE67" s="7">
        <f>DG67+DI67+DK67+DM67+DO67+DQ67+DS67+DU67+DW67+DY67+EA67+EC67+EE67</f>
        <v/>
      </c>
      <c r="DF67" s="7">
        <f>DH67+DJ67+DL67+DN67+DP67+DR67+DT67+DV67+DX67+DZ67+EB67+ED67+EF67</f>
        <v/>
      </c>
      <c r="DG67" s="7" t="inlineStr"/>
      <c r="DH67" s="7" t="inlineStr"/>
      <c r="DI67" s="7" t="inlineStr"/>
      <c r="DJ67" s="7" t="inlineStr"/>
      <c r="DK67" s="7" t="inlineStr"/>
      <c r="DL67" s="7" t="inlineStr"/>
      <c r="DM67" s="7" t="inlineStr"/>
      <c r="DN67" s="7" t="inlineStr"/>
      <c r="DO67" s="7" t="inlineStr"/>
      <c r="DP67" s="7" t="inlineStr"/>
      <c r="DQ67" s="7" t="inlineStr"/>
      <c r="DR67" s="7" t="inlineStr"/>
      <c r="DS67" s="7" t="inlineStr"/>
      <c r="DT67" s="7" t="inlineStr"/>
      <c r="DU67" s="7" t="inlineStr"/>
      <c r="DV67" s="7" t="inlineStr"/>
      <c r="DW67" s="7" t="inlineStr"/>
      <c r="DX67" s="7" t="inlineStr"/>
      <c r="DY67" s="7" t="inlineStr"/>
      <c r="DZ67" s="7" t="inlineStr"/>
      <c r="EA67" s="7" t="inlineStr"/>
      <c r="EB67" s="7" t="inlineStr"/>
      <c r="EC67" s="7" t="inlineStr"/>
      <c r="ED67" s="7" t="inlineStr"/>
      <c r="EE67" s="7" t="inlineStr"/>
      <c r="EF67" s="7" t="inlineStr"/>
      <c r="EG67" s="7">
        <f>E67+AU67+BK67+BW67+DE67</f>
        <v/>
      </c>
      <c r="EH67" s="7">
        <f>F67+AV67+BL67+BX67+DF67</f>
        <v/>
      </c>
    </row>
    <row r="68" hidden="1" outlineLevel="1">
      <c r="A68" s="5" t="n">
        <v>64</v>
      </c>
      <c r="B68" s="6" t="inlineStr">
        <is>
          <t>"FAXR" МЧЖ</t>
        </is>
      </c>
      <c r="C68" s="6" t="inlineStr">
        <is>
          <t>Ташкент</t>
        </is>
      </c>
      <c r="D68" s="6" t="inlineStr">
        <is>
          <t>Ташкент 1</t>
        </is>
      </c>
      <c r="E68" s="7">
        <f>G68+I68+K68+M68+O68+Q68+S68+U68+W68+Y68+AA68+AC68+AE68+AG68+AI68+AK68+AM68+AO68+AQ68+AS68</f>
        <v/>
      </c>
      <c r="F68" s="7">
        <f>H68+J68+L68+N68+P68+R68+T68+V68+X68+Z68+AB68+AD68+AF68+AH68+AJ68+AL68+AN68+AP68+AR68+AT68</f>
        <v/>
      </c>
      <c r="G68" s="7" t="inlineStr"/>
      <c r="H68" s="7" t="inlineStr"/>
      <c r="I68" s="7" t="inlineStr"/>
      <c r="J68" s="7" t="inlineStr"/>
      <c r="K68" s="7" t="inlineStr"/>
      <c r="L68" s="7" t="inlineStr"/>
      <c r="M68" s="7" t="inlineStr"/>
      <c r="N68" s="7" t="inlineStr"/>
      <c r="O68" s="7" t="inlineStr"/>
      <c r="P68" s="7" t="inlineStr"/>
      <c r="Q68" s="7" t="inlineStr"/>
      <c r="R68" s="7" t="inlineStr"/>
      <c r="S68" s="7" t="n">
        <v>20</v>
      </c>
      <c r="T68" s="7" t="n">
        <v>1020000</v>
      </c>
      <c r="U68" s="7" t="inlineStr"/>
      <c r="V68" s="7" t="inlineStr"/>
      <c r="W68" s="7" t="inlineStr"/>
      <c r="X68" s="7" t="inlineStr"/>
      <c r="Y68" s="7" t="inlineStr"/>
      <c r="Z68" s="7" t="inlineStr"/>
      <c r="AA68" s="7" t="inlineStr"/>
      <c r="AB68" s="7" t="inlineStr"/>
      <c r="AC68" s="7" t="inlineStr"/>
      <c r="AD68" s="7" t="inlineStr"/>
      <c r="AE68" s="7" t="inlineStr"/>
      <c r="AF68" s="7" t="inlineStr"/>
      <c r="AG68" s="7" t="inlineStr"/>
      <c r="AH68" s="7" t="inlineStr"/>
      <c r="AI68" s="7" t="inlineStr"/>
      <c r="AJ68" s="7" t="inlineStr"/>
      <c r="AK68" s="7" t="inlineStr"/>
      <c r="AL68" s="7" t="inlineStr"/>
      <c r="AM68" s="7" t="inlineStr"/>
      <c r="AN68" s="7" t="inlineStr"/>
      <c r="AO68" s="7" t="inlineStr"/>
      <c r="AP68" s="7" t="inlineStr"/>
      <c r="AQ68" s="7" t="inlineStr"/>
      <c r="AR68" s="7" t="inlineStr"/>
      <c r="AS68" s="7" t="inlineStr"/>
      <c r="AT68" s="7" t="inlineStr"/>
      <c r="AU68" s="7">
        <f>AW68+AY68+BA68+BC68+BE68+BG68+BI68</f>
        <v/>
      </c>
      <c r="AV68" s="7">
        <f>AX68+AZ68+BB68+BD68+BF68+BH68+BJ68</f>
        <v/>
      </c>
      <c r="AW68" s="7" t="inlineStr"/>
      <c r="AX68" s="7" t="inlineStr"/>
      <c r="AY68" s="7" t="inlineStr"/>
      <c r="AZ68" s="7" t="inlineStr"/>
      <c r="BA68" s="7" t="inlineStr"/>
      <c r="BB68" s="7" t="inlineStr"/>
      <c r="BC68" s="7" t="inlineStr"/>
      <c r="BD68" s="7" t="inlineStr"/>
      <c r="BE68" s="7" t="inlineStr"/>
      <c r="BF68" s="7" t="inlineStr"/>
      <c r="BG68" s="7" t="inlineStr"/>
      <c r="BH68" s="7" t="inlineStr"/>
      <c r="BI68" s="7" t="inlineStr"/>
      <c r="BJ68" s="7" t="inlineStr"/>
      <c r="BK68" s="7">
        <f>BM68+BO68+BQ68+BS68+BU68</f>
        <v/>
      </c>
      <c r="BL68" s="7">
        <f>BN68+BP68+BR68+BT68+BV68</f>
        <v/>
      </c>
      <c r="BM68" s="7" t="inlineStr"/>
      <c r="BN68" s="7" t="inlineStr"/>
      <c r="BO68" s="7" t="n">
        <v>10</v>
      </c>
      <c r="BP68" s="7" t="n">
        <v>2331500</v>
      </c>
      <c r="BQ68" s="7" t="inlineStr"/>
      <c r="BR68" s="7" t="inlineStr"/>
      <c r="BS68" s="7" t="inlineStr"/>
      <c r="BT68" s="7" t="inlineStr"/>
      <c r="BU68" s="7" t="inlineStr"/>
      <c r="BV68" s="7" t="inlineStr"/>
      <c r="BW68" s="7">
        <f>BY68+CA68+CC68+CE68+CG68+CI68+CK68+CM68+CO68+CQ68+CS68+CU68+CW68+CY68+DA68+DC68</f>
        <v/>
      </c>
      <c r="BX68" s="7">
        <f>BZ68+CB68+CD68+CF68+CH68+CJ68+CL68+CN68+CP68+CR68+CT68+CV68+CX68+CZ68+DB68+DD68</f>
        <v/>
      </c>
      <c r="BY68" s="7" t="inlineStr"/>
      <c r="BZ68" s="7" t="inlineStr"/>
      <c r="CA68" s="7" t="inlineStr"/>
      <c r="CB68" s="7" t="inlineStr"/>
      <c r="CC68" s="7" t="inlineStr"/>
      <c r="CD68" s="7" t="inlineStr"/>
      <c r="CE68" s="7" t="inlineStr"/>
      <c r="CF68" s="7" t="inlineStr"/>
      <c r="CG68" s="7" t="inlineStr"/>
      <c r="CH68" s="7" t="inlineStr"/>
      <c r="CI68" s="7" t="inlineStr"/>
      <c r="CJ68" s="7" t="inlineStr"/>
      <c r="CK68" s="7" t="inlineStr"/>
      <c r="CL68" s="7" t="inlineStr"/>
      <c r="CM68" s="7" t="inlineStr"/>
      <c r="CN68" s="7" t="inlineStr"/>
      <c r="CO68" s="7" t="inlineStr"/>
      <c r="CP68" s="7" t="inlineStr"/>
      <c r="CQ68" s="7" t="inlineStr"/>
      <c r="CR68" s="7" t="inlineStr"/>
      <c r="CS68" s="7" t="inlineStr"/>
      <c r="CT68" s="7" t="inlineStr"/>
      <c r="CU68" s="7" t="inlineStr"/>
      <c r="CV68" s="7" t="inlineStr"/>
      <c r="CW68" s="7" t="inlineStr"/>
      <c r="CX68" s="7" t="inlineStr"/>
      <c r="CY68" s="7" t="inlineStr"/>
      <c r="CZ68" s="7" t="inlineStr"/>
      <c r="DA68" s="7" t="inlineStr"/>
      <c r="DB68" s="7" t="inlineStr"/>
      <c r="DC68" s="7" t="inlineStr"/>
      <c r="DD68" s="7" t="inlineStr"/>
      <c r="DE68" s="7">
        <f>DG68+DI68+DK68+DM68+DO68+DQ68+DS68+DU68+DW68+DY68+EA68+EC68+EE68</f>
        <v/>
      </c>
      <c r="DF68" s="7">
        <f>DH68+DJ68+DL68+DN68+DP68+DR68+DT68+DV68+DX68+DZ68+EB68+ED68+EF68</f>
        <v/>
      </c>
      <c r="DG68" s="7" t="inlineStr"/>
      <c r="DH68" s="7" t="inlineStr"/>
      <c r="DI68" s="7" t="inlineStr"/>
      <c r="DJ68" s="7" t="inlineStr"/>
      <c r="DK68" s="7" t="inlineStr"/>
      <c r="DL68" s="7" t="inlineStr"/>
      <c r="DM68" s="7" t="inlineStr"/>
      <c r="DN68" s="7" t="inlineStr"/>
      <c r="DO68" s="7" t="inlineStr"/>
      <c r="DP68" s="7" t="inlineStr"/>
      <c r="DQ68" s="7" t="inlineStr"/>
      <c r="DR68" s="7" t="inlineStr"/>
      <c r="DS68" s="7" t="inlineStr"/>
      <c r="DT68" s="7" t="inlineStr"/>
      <c r="DU68" s="7" t="inlineStr"/>
      <c r="DV68" s="7" t="inlineStr"/>
      <c r="DW68" s="7" t="inlineStr"/>
      <c r="DX68" s="7" t="inlineStr"/>
      <c r="DY68" s="7" t="inlineStr"/>
      <c r="DZ68" s="7" t="inlineStr"/>
      <c r="EA68" s="7" t="inlineStr"/>
      <c r="EB68" s="7" t="inlineStr"/>
      <c r="EC68" s="7" t="inlineStr"/>
      <c r="ED68" s="7" t="inlineStr"/>
      <c r="EE68" s="7" t="inlineStr"/>
      <c r="EF68" s="7" t="inlineStr"/>
      <c r="EG68" s="7">
        <f>E68+AU68+BK68+BW68+DE68</f>
        <v/>
      </c>
      <c r="EH68" s="7">
        <f>F68+AV68+BL68+BX68+DF68</f>
        <v/>
      </c>
    </row>
    <row r="69" hidden="1" outlineLevel="1">
      <c r="A69" s="5" t="n">
        <v>65</v>
      </c>
      <c r="B69" s="6" t="inlineStr">
        <is>
          <t>"FAZLIDDIN-FAYZ-BARAKA" ХК</t>
        </is>
      </c>
      <c r="C69" s="6" t="inlineStr">
        <is>
          <t>Ташкент</t>
        </is>
      </c>
      <c r="D69" s="6" t="inlineStr">
        <is>
          <t>Ташкент 1</t>
        </is>
      </c>
      <c r="E69" s="7">
        <f>G69+I69+K69+M69+O69+Q69+S69+U69+W69+Y69+AA69+AC69+AE69+AG69+AI69+AK69+AM69+AO69+AQ69+AS69</f>
        <v/>
      </c>
      <c r="F69" s="7">
        <f>H69+J69+L69+N69+P69+R69+T69+V69+X69+Z69+AB69+AD69+AF69+AH69+AJ69+AL69+AN69+AP69+AR69+AT69</f>
        <v/>
      </c>
      <c r="G69" s="7" t="inlineStr"/>
      <c r="H69" s="7" t="inlineStr"/>
      <c r="I69" s="7" t="inlineStr"/>
      <c r="J69" s="7" t="inlineStr"/>
      <c r="K69" s="7" t="inlineStr"/>
      <c r="L69" s="7" t="inlineStr"/>
      <c r="M69" s="7" t="inlineStr"/>
      <c r="N69" s="7" t="inlineStr"/>
      <c r="O69" s="7" t="inlineStr"/>
      <c r="P69" s="7" t="inlineStr"/>
      <c r="Q69" s="7" t="inlineStr"/>
      <c r="R69" s="7" t="inlineStr"/>
      <c r="S69" s="7" t="inlineStr"/>
      <c r="T69" s="7" t="inlineStr"/>
      <c r="U69" s="7" t="inlineStr"/>
      <c r="V69" s="7" t="inlineStr"/>
      <c r="W69" s="7" t="inlineStr"/>
      <c r="X69" s="7" t="inlineStr"/>
      <c r="Y69" s="7" t="inlineStr"/>
      <c r="Z69" s="7" t="inlineStr"/>
      <c r="AA69" s="7" t="inlineStr"/>
      <c r="AB69" s="7" t="inlineStr"/>
      <c r="AC69" s="7" t="inlineStr"/>
      <c r="AD69" s="7" t="inlineStr"/>
      <c r="AE69" s="7" t="inlineStr"/>
      <c r="AF69" s="7" t="inlineStr"/>
      <c r="AG69" s="7" t="inlineStr"/>
      <c r="AH69" s="7" t="inlineStr"/>
      <c r="AI69" s="7" t="inlineStr"/>
      <c r="AJ69" s="7" t="inlineStr"/>
      <c r="AK69" s="7" t="inlineStr"/>
      <c r="AL69" s="7" t="inlineStr"/>
      <c r="AM69" s="7" t="inlineStr"/>
      <c r="AN69" s="7" t="inlineStr"/>
      <c r="AO69" s="7" t="inlineStr"/>
      <c r="AP69" s="7" t="inlineStr"/>
      <c r="AQ69" s="7" t="inlineStr"/>
      <c r="AR69" s="7" t="inlineStr"/>
      <c r="AS69" s="7" t="inlineStr"/>
      <c r="AT69" s="7" t="inlineStr"/>
      <c r="AU69" s="7">
        <f>AW69+AY69+BA69+BC69+BE69+BG69+BI69</f>
        <v/>
      </c>
      <c r="AV69" s="7">
        <f>AX69+AZ69+BB69+BD69+BF69+BH69+BJ69</f>
        <v/>
      </c>
      <c r="AW69" s="7" t="inlineStr"/>
      <c r="AX69" s="7" t="inlineStr"/>
      <c r="AY69" s="7" t="inlineStr"/>
      <c r="AZ69" s="7" t="inlineStr"/>
      <c r="BA69" s="7" t="inlineStr"/>
      <c r="BB69" s="7" t="inlineStr"/>
      <c r="BC69" s="7" t="inlineStr"/>
      <c r="BD69" s="7" t="inlineStr"/>
      <c r="BE69" s="7" t="inlineStr"/>
      <c r="BF69" s="7" t="inlineStr"/>
      <c r="BG69" s="7" t="inlineStr"/>
      <c r="BH69" s="7" t="inlineStr"/>
      <c r="BI69" s="7" t="inlineStr"/>
      <c r="BJ69" s="7" t="inlineStr"/>
      <c r="BK69" s="7">
        <f>BM69+BO69+BQ69+BS69+BU69</f>
        <v/>
      </c>
      <c r="BL69" s="7">
        <f>BN69+BP69+BR69+BT69+BV69</f>
        <v/>
      </c>
      <c r="BM69" s="7" t="inlineStr"/>
      <c r="BN69" s="7" t="inlineStr"/>
      <c r="BO69" s="7" t="inlineStr"/>
      <c r="BP69" s="7" t="inlineStr"/>
      <c r="BQ69" s="7" t="inlineStr"/>
      <c r="BR69" s="7" t="inlineStr"/>
      <c r="BS69" s="7" t="inlineStr"/>
      <c r="BT69" s="7" t="inlineStr"/>
      <c r="BU69" s="7" t="inlineStr"/>
      <c r="BV69" s="7" t="inlineStr"/>
      <c r="BW69" s="7">
        <f>BY69+CA69+CC69+CE69+CG69+CI69+CK69+CM69+CO69+CQ69+CS69+CU69+CW69+CY69+DA69+DC69</f>
        <v/>
      </c>
      <c r="BX69" s="7">
        <f>BZ69+CB69+CD69+CF69+CH69+CJ69+CL69+CN69+CP69+CR69+CT69+CV69+CX69+CZ69+DB69+DD69</f>
        <v/>
      </c>
      <c r="BY69" s="7" t="inlineStr"/>
      <c r="BZ69" s="7" t="inlineStr"/>
      <c r="CA69" s="7" t="inlineStr"/>
      <c r="CB69" s="7" t="inlineStr"/>
      <c r="CC69" s="7" t="inlineStr"/>
      <c r="CD69" s="7" t="inlineStr"/>
      <c r="CE69" s="7" t="inlineStr"/>
      <c r="CF69" s="7" t="inlineStr"/>
      <c r="CG69" s="7" t="inlineStr"/>
      <c r="CH69" s="7" t="inlineStr"/>
      <c r="CI69" s="7" t="inlineStr"/>
      <c r="CJ69" s="7" t="inlineStr"/>
      <c r="CK69" s="7" t="inlineStr"/>
      <c r="CL69" s="7" t="inlineStr"/>
      <c r="CM69" s="7" t="inlineStr"/>
      <c r="CN69" s="7" t="inlineStr"/>
      <c r="CO69" s="7" t="inlineStr"/>
      <c r="CP69" s="7" t="inlineStr"/>
      <c r="CQ69" s="7" t="inlineStr"/>
      <c r="CR69" s="7" t="inlineStr"/>
      <c r="CS69" s="7" t="inlineStr"/>
      <c r="CT69" s="7" t="inlineStr"/>
      <c r="CU69" s="7" t="inlineStr"/>
      <c r="CV69" s="7" t="inlineStr"/>
      <c r="CW69" s="7" t="inlineStr"/>
      <c r="CX69" s="7" t="inlineStr"/>
      <c r="CY69" s="7" t="inlineStr"/>
      <c r="CZ69" s="7" t="inlineStr"/>
      <c r="DA69" s="7" t="inlineStr"/>
      <c r="DB69" s="7" t="inlineStr"/>
      <c r="DC69" s="7" t="inlineStr"/>
      <c r="DD69" s="7" t="inlineStr"/>
      <c r="DE69" s="7">
        <f>DG69+DI69+DK69+DM69+DO69+DQ69+DS69+DU69+DW69+DY69+EA69+EC69+EE69</f>
        <v/>
      </c>
      <c r="DF69" s="7">
        <f>DH69+DJ69+DL69+DN69+DP69+DR69+DT69+DV69+DX69+DZ69+EB69+ED69+EF69</f>
        <v/>
      </c>
      <c r="DG69" s="7" t="inlineStr"/>
      <c r="DH69" s="7" t="inlineStr"/>
      <c r="DI69" s="7" t="inlineStr"/>
      <c r="DJ69" s="7" t="inlineStr"/>
      <c r="DK69" s="7" t="inlineStr"/>
      <c r="DL69" s="7" t="inlineStr"/>
      <c r="DM69" s="7" t="inlineStr"/>
      <c r="DN69" s="7" t="inlineStr"/>
      <c r="DO69" s="7" t="inlineStr"/>
      <c r="DP69" s="7" t="inlineStr"/>
      <c r="DQ69" s="7" t="inlineStr"/>
      <c r="DR69" s="7" t="inlineStr"/>
      <c r="DS69" s="7" t="inlineStr"/>
      <c r="DT69" s="7" t="inlineStr"/>
      <c r="DU69" s="7" t="inlineStr"/>
      <c r="DV69" s="7" t="inlineStr"/>
      <c r="DW69" s="7" t="inlineStr"/>
      <c r="DX69" s="7" t="inlineStr"/>
      <c r="DY69" s="7" t="inlineStr"/>
      <c r="DZ69" s="7" t="inlineStr"/>
      <c r="EA69" s="7" t="inlineStr"/>
      <c r="EB69" s="7" t="inlineStr"/>
      <c r="EC69" s="7" t="inlineStr"/>
      <c r="ED69" s="7" t="inlineStr"/>
      <c r="EE69" s="7" t="n">
        <v>5</v>
      </c>
      <c r="EF69" s="7" t="n">
        <v>1269575</v>
      </c>
      <c r="EG69" s="7">
        <f>E69+AU69+BK69+BW69+DE69</f>
        <v/>
      </c>
      <c r="EH69" s="7">
        <f>F69+AV69+BL69+BX69+DF69</f>
        <v/>
      </c>
    </row>
    <row r="70" hidden="1" outlineLevel="1">
      <c r="A70" s="5" t="n">
        <v>66</v>
      </c>
      <c r="B70" s="6" t="inlineStr">
        <is>
          <t>"FEMARA" МЧЖ</t>
        </is>
      </c>
      <c r="C70" s="6" t="inlineStr">
        <is>
          <t>Ташкент</t>
        </is>
      </c>
      <c r="D70" s="6" t="inlineStr">
        <is>
          <t>Ташкент 1</t>
        </is>
      </c>
      <c r="E70" s="7">
        <f>G70+I70+K70+M70+O70+Q70+S70+U70+W70+Y70+AA70+AC70+AE70+AG70+AI70+AK70+AM70+AO70+AQ70+AS70</f>
        <v/>
      </c>
      <c r="F70" s="7">
        <f>H70+J70+L70+N70+P70+R70+T70+V70+X70+Z70+AB70+AD70+AF70+AH70+AJ70+AL70+AN70+AP70+AR70+AT70</f>
        <v/>
      </c>
      <c r="G70" s="7" t="inlineStr"/>
      <c r="H70" s="7" t="inlineStr"/>
      <c r="I70" s="7" t="inlineStr"/>
      <c r="J70" s="7" t="inlineStr"/>
      <c r="K70" s="7" t="inlineStr"/>
      <c r="L70" s="7" t="inlineStr"/>
      <c r="M70" s="7" t="inlineStr"/>
      <c r="N70" s="7" t="inlineStr"/>
      <c r="O70" s="7" t="inlineStr"/>
      <c r="P70" s="7" t="inlineStr"/>
      <c r="Q70" s="7" t="n">
        <v>4</v>
      </c>
      <c r="R70" s="7" t="n">
        <v>523760</v>
      </c>
      <c r="S70" s="7" t="n">
        <v>10</v>
      </c>
      <c r="T70" s="7" t="n">
        <v>494700</v>
      </c>
      <c r="U70" s="7" t="inlineStr"/>
      <c r="V70" s="7" t="inlineStr"/>
      <c r="W70" s="7" t="inlineStr"/>
      <c r="X70" s="7" t="inlineStr"/>
      <c r="Y70" s="7" t="inlineStr"/>
      <c r="Z70" s="7" t="inlineStr"/>
      <c r="AA70" s="7" t="inlineStr"/>
      <c r="AB70" s="7" t="inlineStr"/>
      <c r="AC70" s="7" t="inlineStr"/>
      <c r="AD70" s="7" t="inlineStr"/>
      <c r="AE70" s="7" t="inlineStr"/>
      <c r="AF70" s="7" t="inlineStr"/>
      <c r="AG70" s="7" t="inlineStr"/>
      <c r="AH70" s="7" t="inlineStr"/>
      <c r="AI70" s="7" t="inlineStr"/>
      <c r="AJ70" s="7" t="inlineStr"/>
      <c r="AK70" s="7" t="inlineStr"/>
      <c r="AL70" s="7" t="inlineStr"/>
      <c r="AM70" s="7" t="inlineStr"/>
      <c r="AN70" s="7" t="inlineStr"/>
      <c r="AO70" s="7" t="inlineStr"/>
      <c r="AP70" s="7" t="inlineStr"/>
      <c r="AQ70" s="7" t="inlineStr"/>
      <c r="AR70" s="7" t="inlineStr"/>
      <c r="AS70" s="7" t="inlineStr"/>
      <c r="AT70" s="7" t="inlineStr"/>
      <c r="AU70" s="7">
        <f>AW70+AY70+BA70+BC70+BE70+BG70+BI70</f>
        <v/>
      </c>
      <c r="AV70" s="7">
        <f>AX70+AZ70+BB70+BD70+BF70+BH70+BJ70</f>
        <v/>
      </c>
      <c r="AW70" s="7" t="inlineStr"/>
      <c r="AX70" s="7" t="inlineStr"/>
      <c r="AY70" s="7" t="inlineStr"/>
      <c r="AZ70" s="7" t="inlineStr"/>
      <c r="BA70" s="7" t="inlineStr"/>
      <c r="BB70" s="7" t="inlineStr"/>
      <c r="BC70" s="7" t="inlineStr"/>
      <c r="BD70" s="7" t="inlineStr"/>
      <c r="BE70" s="7" t="inlineStr"/>
      <c r="BF70" s="7" t="inlineStr"/>
      <c r="BG70" s="7" t="inlineStr"/>
      <c r="BH70" s="7" t="inlineStr"/>
      <c r="BI70" s="7" t="inlineStr"/>
      <c r="BJ70" s="7" t="inlineStr"/>
      <c r="BK70" s="7">
        <f>BM70+BO70+BQ70+BS70+BU70</f>
        <v/>
      </c>
      <c r="BL70" s="7">
        <f>BN70+BP70+BR70+BT70+BV70</f>
        <v/>
      </c>
      <c r="BM70" s="7" t="inlineStr"/>
      <c r="BN70" s="7" t="inlineStr"/>
      <c r="BO70" s="7" t="inlineStr"/>
      <c r="BP70" s="7" t="inlineStr"/>
      <c r="BQ70" s="7" t="inlineStr"/>
      <c r="BR70" s="7" t="inlineStr"/>
      <c r="BS70" s="7" t="inlineStr"/>
      <c r="BT70" s="7" t="inlineStr"/>
      <c r="BU70" s="7" t="inlineStr"/>
      <c r="BV70" s="7" t="inlineStr"/>
      <c r="BW70" s="7">
        <f>BY70+CA70+CC70+CE70+CG70+CI70+CK70+CM70+CO70+CQ70+CS70+CU70+CW70+CY70+DA70+DC70</f>
        <v/>
      </c>
      <c r="BX70" s="7">
        <f>BZ70+CB70+CD70+CF70+CH70+CJ70+CL70+CN70+CP70+CR70+CT70+CV70+CX70+CZ70+DB70+DD70</f>
        <v/>
      </c>
      <c r="BY70" s="7" t="inlineStr"/>
      <c r="BZ70" s="7" t="inlineStr"/>
      <c r="CA70" s="7" t="inlineStr"/>
      <c r="CB70" s="7" t="inlineStr"/>
      <c r="CC70" s="7" t="inlineStr"/>
      <c r="CD70" s="7" t="inlineStr"/>
      <c r="CE70" s="7" t="inlineStr"/>
      <c r="CF70" s="7" t="inlineStr"/>
      <c r="CG70" s="7" t="inlineStr"/>
      <c r="CH70" s="7" t="inlineStr"/>
      <c r="CI70" s="7" t="inlineStr"/>
      <c r="CJ70" s="7" t="inlineStr"/>
      <c r="CK70" s="7" t="inlineStr"/>
      <c r="CL70" s="7" t="inlineStr"/>
      <c r="CM70" s="7" t="inlineStr"/>
      <c r="CN70" s="7" t="inlineStr"/>
      <c r="CO70" s="7" t="inlineStr"/>
      <c r="CP70" s="7" t="inlineStr"/>
      <c r="CQ70" s="7" t="inlineStr"/>
      <c r="CR70" s="7" t="inlineStr"/>
      <c r="CS70" s="7" t="inlineStr"/>
      <c r="CT70" s="7" t="inlineStr"/>
      <c r="CU70" s="7" t="inlineStr"/>
      <c r="CV70" s="7" t="inlineStr"/>
      <c r="CW70" s="7" t="inlineStr"/>
      <c r="CX70" s="7" t="inlineStr"/>
      <c r="CY70" s="7" t="inlineStr"/>
      <c r="CZ70" s="7" t="inlineStr"/>
      <c r="DA70" s="7" t="inlineStr"/>
      <c r="DB70" s="7" t="inlineStr"/>
      <c r="DC70" s="7" t="inlineStr"/>
      <c r="DD70" s="7" t="inlineStr"/>
      <c r="DE70" s="7">
        <f>DG70+DI70+DK70+DM70+DO70+DQ70+DS70+DU70+DW70+DY70+EA70+EC70+EE70</f>
        <v/>
      </c>
      <c r="DF70" s="7">
        <f>DH70+DJ70+DL70+DN70+DP70+DR70+DT70+DV70+DX70+DZ70+EB70+ED70+EF70</f>
        <v/>
      </c>
      <c r="DG70" s="7" t="inlineStr"/>
      <c r="DH70" s="7" t="inlineStr"/>
      <c r="DI70" s="7" t="inlineStr"/>
      <c r="DJ70" s="7" t="inlineStr"/>
      <c r="DK70" s="7" t="inlineStr"/>
      <c r="DL70" s="7" t="inlineStr"/>
      <c r="DM70" s="7" t="inlineStr"/>
      <c r="DN70" s="7" t="inlineStr"/>
      <c r="DO70" s="7" t="inlineStr"/>
      <c r="DP70" s="7" t="inlineStr"/>
      <c r="DQ70" s="7" t="inlineStr"/>
      <c r="DR70" s="7" t="inlineStr"/>
      <c r="DS70" s="7" t="inlineStr"/>
      <c r="DT70" s="7" t="inlineStr"/>
      <c r="DU70" s="7" t="inlineStr"/>
      <c r="DV70" s="7" t="inlineStr"/>
      <c r="DW70" s="7" t="inlineStr"/>
      <c r="DX70" s="7" t="inlineStr"/>
      <c r="DY70" s="7" t="inlineStr"/>
      <c r="DZ70" s="7" t="inlineStr"/>
      <c r="EA70" s="7" t="inlineStr"/>
      <c r="EB70" s="7" t="inlineStr"/>
      <c r="EC70" s="7" t="inlineStr"/>
      <c r="ED70" s="7" t="inlineStr"/>
      <c r="EE70" s="7" t="inlineStr"/>
      <c r="EF70" s="7" t="inlineStr"/>
      <c r="EG70" s="7">
        <f>E70+AU70+BK70+BW70+DE70</f>
        <v/>
      </c>
      <c r="EH70" s="7">
        <f>F70+AV70+BL70+BX70+DF70</f>
        <v/>
      </c>
    </row>
    <row r="71" hidden="1" outlineLevel="1">
      <c r="A71" s="5" t="n">
        <v>67</v>
      </c>
      <c r="B71" s="6" t="inlineStr">
        <is>
          <t>"G'ANISHER-DURDONA" MChJ</t>
        </is>
      </c>
      <c r="C71" s="6" t="inlineStr">
        <is>
          <t>Ташкент</t>
        </is>
      </c>
      <c r="D71" s="6" t="inlineStr">
        <is>
          <t>Ташкент 1</t>
        </is>
      </c>
      <c r="E71" s="7">
        <f>G71+I71+K71+M71+O71+Q71+S71+U71+W71+Y71+AA71+AC71+AE71+AG71+AI71+AK71+AM71+AO71+AQ71+AS71</f>
        <v/>
      </c>
      <c r="F71" s="7">
        <f>H71+J71+L71+N71+P71+R71+T71+V71+X71+Z71+AB71+AD71+AF71+AH71+AJ71+AL71+AN71+AP71+AR71+AT71</f>
        <v/>
      </c>
      <c r="G71" s="7" t="inlineStr"/>
      <c r="H71" s="7" t="inlineStr"/>
      <c r="I71" s="7" t="inlineStr"/>
      <c r="J71" s="7" t="inlineStr"/>
      <c r="K71" s="7" t="inlineStr"/>
      <c r="L71" s="7" t="inlineStr"/>
      <c r="M71" s="7" t="n">
        <v>10</v>
      </c>
      <c r="N71" s="7" t="n">
        <v>3147200</v>
      </c>
      <c r="O71" s="7" t="inlineStr"/>
      <c r="P71" s="7" t="inlineStr"/>
      <c r="Q71" s="7" t="inlineStr"/>
      <c r="R71" s="7" t="inlineStr"/>
      <c r="S71" s="7" t="inlineStr"/>
      <c r="T71" s="7" t="inlineStr"/>
      <c r="U71" s="7" t="inlineStr"/>
      <c r="V71" s="7" t="inlineStr"/>
      <c r="W71" s="7" t="inlineStr"/>
      <c r="X71" s="7" t="inlineStr"/>
      <c r="Y71" s="7" t="inlineStr"/>
      <c r="Z71" s="7" t="inlineStr"/>
      <c r="AA71" s="7" t="inlineStr"/>
      <c r="AB71" s="7" t="inlineStr"/>
      <c r="AC71" s="7" t="inlineStr"/>
      <c r="AD71" s="7" t="inlineStr"/>
      <c r="AE71" s="7" t="inlineStr"/>
      <c r="AF71" s="7" t="inlineStr"/>
      <c r="AG71" s="7" t="inlineStr"/>
      <c r="AH71" s="7" t="inlineStr"/>
      <c r="AI71" s="7" t="inlineStr"/>
      <c r="AJ71" s="7" t="inlineStr"/>
      <c r="AK71" s="7" t="inlineStr"/>
      <c r="AL71" s="7" t="inlineStr"/>
      <c r="AM71" s="7" t="inlineStr"/>
      <c r="AN71" s="7" t="inlineStr"/>
      <c r="AO71" s="7" t="inlineStr"/>
      <c r="AP71" s="7" t="inlineStr"/>
      <c r="AQ71" s="7" t="inlineStr"/>
      <c r="AR71" s="7" t="inlineStr"/>
      <c r="AS71" s="7" t="inlineStr"/>
      <c r="AT71" s="7" t="inlineStr"/>
      <c r="AU71" s="7">
        <f>AW71+AY71+BA71+BC71+BE71+BG71+BI71</f>
        <v/>
      </c>
      <c r="AV71" s="7">
        <f>AX71+AZ71+BB71+BD71+BF71+BH71+BJ71</f>
        <v/>
      </c>
      <c r="AW71" s="7" t="inlineStr"/>
      <c r="AX71" s="7" t="inlineStr"/>
      <c r="AY71" s="7" t="inlineStr"/>
      <c r="AZ71" s="7" t="inlineStr"/>
      <c r="BA71" s="7" t="inlineStr"/>
      <c r="BB71" s="7" t="inlineStr"/>
      <c r="BC71" s="7" t="inlineStr"/>
      <c r="BD71" s="7" t="inlineStr"/>
      <c r="BE71" s="7" t="inlineStr"/>
      <c r="BF71" s="7" t="inlineStr"/>
      <c r="BG71" s="7" t="inlineStr"/>
      <c r="BH71" s="7" t="inlineStr"/>
      <c r="BI71" s="7" t="inlineStr"/>
      <c r="BJ71" s="7" t="inlineStr"/>
      <c r="BK71" s="7">
        <f>BM71+BO71+BQ71+BS71+BU71</f>
        <v/>
      </c>
      <c r="BL71" s="7">
        <f>BN71+BP71+BR71+BT71+BV71</f>
        <v/>
      </c>
      <c r="BM71" s="7" t="inlineStr"/>
      <c r="BN71" s="7" t="inlineStr"/>
      <c r="BO71" s="7" t="inlineStr"/>
      <c r="BP71" s="7" t="inlineStr"/>
      <c r="BQ71" s="7" t="inlineStr"/>
      <c r="BR71" s="7" t="inlineStr"/>
      <c r="BS71" s="7" t="inlineStr"/>
      <c r="BT71" s="7" t="inlineStr"/>
      <c r="BU71" s="7" t="inlineStr"/>
      <c r="BV71" s="7" t="inlineStr"/>
      <c r="BW71" s="7">
        <f>BY71+CA71+CC71+CE71+CG71+CI71+CK71+CM71+CO71+CQ71+CS71+CU71+CW71+CY71+DA71+DC71</f>
        <v/>
      </c>
      <c r="BX71" s="7">
        <f>BZ71+CB71+CD71+CF71+CH71+CJ71+CL71+CN71+CP71+CR71+CT71+CV71+CX71+CZ71+DB71+DD71</f>
        <v/>
      </c>
      <c r="BY71" s="7" t="inlineStr"/>
      <c r="BZ71" s="7" t="inlineStr"/>
      <c r="CA71" s="7" t="inlineStr"/>
      <c r="CB71" s="7" t="inlineStr"/>
      <c r="CC71" s="7" t="inlineStr"/>
      <c r="CD71" s="7" t="inlineStr"/>
      <c r="CE71" s="7" t="inlineStr"/>
      <c r="CF71" s="7" t="inlineStr"/>
      <c r="CG71" s="7" t="inlineStr"/>
      <c r="CH71" s="7" t="inlineStr"/>
      <c r="CI71" s="7" t="inlineStr"/>
      <c r="CJ71" s="7" t="inlineStr"/>
      <c r="CK71" s="7" t="inlineStr"/>
      <c r="CL71" s="7" t="inlineStr"/>
      <c r="CM71" s="7" t="inlineStr"/>
      <c r="CN71" s="7" t="inlineStr"/>
      <c r="CO71" s="7" t="inlineStr"/>
      <c r="CP71" s="7" t="inlineStr"/>
      <c r="CQ71" s="7" t="inlineStr"/>
      <c r="CR71" s="7" t="inlineStr"/>
      <c r="CS71" s="7" t="inlineStr"/>
      <c r="CT71" s="7" t="inlineStr"/>
      <c r="CU71" s="7" t="inlineStr"/>
      <c r="CV71" s="7" t="inlineStr"/>
      <c r="CW71" s="7" t="inlineStr"/>
      <c r="CX71" s="7" t="inlineStr"/>
      <c r="CY71" s="7" t="inlineStr"/>
      <c r="CZ71" s="7" t="inlineStr"/>
      <c r="DA71" s="7" t="inlineStr"/>
      <c r="DB71" s="7" t="inlineStr"/>
      <c r="DC71" s="7" t="inlineStr"/>
      <c r="DD71" s="7" t="inlineStr"/>
      <c r="DE71" s="7">
        <f>DG71+DI71+DK71+DM71+DO71+DQ71+DS71+DU71+DW71+DY71+EA71+EC71+EE71</f>
        <v/>
      </c>
      <c r="DF71" s="7">
        <f>DH71+DJ71+DL71+DN71+DP71+DR71+DT71+DV71+DX71+DZ71+EB71+ED71+EF71</f>
        <v/>
      </c>
      <c r="DG71" s="7" t="inlineStr"/>
      <c r="DH71" s="7" t="inlineStr"/>
      <c r="DI71" s="7" t="inlineStr"/>
      <c r="DJ71" s="7" t="inlineStr"/>
      <c r="DK71" s="7" t="inlineStr"/>
      <c r="DL71" s="7" t="inlineStr"/>
      <c r="DM71" s="7" t="inlineStr"/>
      <c r="DN71" s="7" t="inlineStr"/>
      <c r="DO71" s="7" t="inlineStr"/>
      <c r="DP71" s="7" t="inlineStr"/>
      <c r="DQ71" s="7" t="inlineStr"/>
      <c r="DR71" s="7" t="inlineStr"/>
      <c r="DS71" s="7" t="inlineStr"/>
      <c r="DT71" s="7" t="inlineStr"/>
      <c r="DU71" s="7" t="inlineStr"/>
      <c r="DV71" s="7" t="inlineStr"/>
      <c r="DW71" s="7" t="inlineStr"/>
      <c r="DX71" s="7" t="inlineStr"/>
      <c r="DY71" s="7" t="inlineStr"/>
      <c r="DZ71" s="7" t="inlineStr"/>
      <c r="EA71" s="7" t="inlineStr"/>
      <c r="EB71" s="7" t="inlineStr"/>
      <c r="EC71" s="7" t="inlineStr"/>
      <c r="ED71" s="7" t="inlineStr"/>
      <c r="EE71" s="7" t="inlineStr"/>
      <c r="EF71" s="7" t="inlineStr"/>
      <c r="EG71" s="7">
        <f>E71+AU71+BK71+BW71+DE71</f>
        <v/>
      </c>
      <c r="EH71" s="7">
        <f>F71+AV71+BL71+BX71+DF71</f>
        <v/>
      </c>
    </row>
    <row r="72" hidden="1" outlineLevel="1">
      <c r="A72" s="5" t="n">
        <v>68</v>
      </c>
      <c r="B72" s="6" t="inlineStr">
        <is>
          <t>"GAZALKENT FARM SAVDO" xususiy korxonasi</t>
        </is>
      </c>
      <c r="C72" s="6" t="inlineStr">
        <is>
          <t>Ташкент</t>
        </is>
      </c>
      <c r="D72" s="6" t="inlineStr">
        <is>
          <t>Ташкент 1</t>
        </is>
      </c>
      <c r="E72" s="7">
        <f>G72+I72+K72+M72+O72+Q72+S72+U72+W72+Y72+AA72+AC72+AE72+AG72+AI72+AK72+AM72+AO72+AQ72+AS72</f>
        <v/>
      </c>
      <c r="F72" s="7">
        <f>H72+J72+L72+N72+P72+R72+T72+V72+X72+Z72+AB72+AD72+AF72+AH72+AJ72+AL72+AN72+AP72+AR72+AT72</f>
        <v/>
      </c>
      <c r="G72" s="7" t="n">
        <v>2</v>
      </c>
      <c r="H72" s="7" t="n">
        <v>258516</v>
      </c>
      <c r="I72" s="7" t="inlineStr"/>
      <c r="J72" s="7" t="inlineStr"/>
      <c r="K72" s="7" t="inlineStr"/>
      <c r="L72" s="7" t="inlineStr"/>
      <c r="M72" s="7" t="inlineStr"/>
      <c r="N72" s="7" t="inlineStr"/>
      <c r="O72" s="7" t="inlineStr"/>
      <c r="P72" s="7" t="inlineStr"/>
      <c r="Q72" s="7" t="n">
        <v>5</v>
      </c>
      <c r="R72" s="7" t="n">
        <v>1687375</v>
      </c>
      <c r="S72" s="7" t="inlineStr"/>
      <c r="T72" s="7" t="inlineStr"/>
      <c r="U72" s="7" t="inlineStr"/>
      <c r="V72" s="7" t="inlineStr"/>
      <c r="W72" s="7" t="inlineStr"/>
      <c r="X72" s="7" t="inlineStr"/>
      <c r="Y72" s="7" t="inlineStr"/>
      <c r="Z72" s="7" t="inlineStr"/>
      <c r="AA72" s="7" t="inlineStr"/>
      <c r="AB72" s="7" t="inlineStr"/>
      <c r="AC72" s="7" t="inlineStr"/>
      <c r="AD72" s="7" t="inlineStr"/>
      <c r="AE72" s="7" t="inlineStr"/>
      <c r="AF72" s="7" t="inlineStr"/>
      <c r="AG72" s="7" t="inlineStr"/>
      <c r="AH72" s="7" t="inlineStr"/>
      <c r="AI72" s="7" t="inlineStr"/>
      <c r="AJ72" s="7" t="inlineStr"/>
      <c r="AK72" s="7" t="inlineStr"/>
      <c r="AL72" s="7" t="inlineStr"/>
      <c r="AM72" s="7" t="inlineStr"/>
      <c r="AN72" s="7" t="inlineStr"/>
      <c r="AO72" s="7" t="inlineStr"/>
      <c r="AP72" s="7" t="inlineStr"/>
      <c r="AQ72" s="7" t="inlineStr"/>
      <c r="AR72" s="7" t="inlineStr"/>
      <c r="AS72" s="7" t="inlineStr"/>
      <c r="AT72" s="7" t="inlineStr"/>
      <c r="AU72" s="7">
        <f>AW72+AY72+BA72+BC72+BE72+BG72+BI72</f>
        <v/>
      </c>
      <c r="AV72" s="7">
        <f>AX72+AZ72+BB72+BD72+BF72+BH72+BJ72</f>
        <v/>
      </c>
      <c r="AW72" s="7" t="inlineStr"/>
      <c r="AX72" s="7" t="inlineStr"/>
      <c r="AY72" s="7" t="inlineStr"/>
      <c r="AZ72" s="7" t="inlineStr"/>
      <c r="BA72" s="7" t="inlineStr"/>
      <c r="BB72" s="7" t="inlineStr"/>
      <c r="BC72" s="7" t="inlineStr"/>
      <c r="BD72" s="7" t="inlineStr"/>
      <c r="BE72" s="7" t="inlineStr"/>
      <c r="BF72" s="7" t="inlineStr"/>
      <c r="BG72" s="7" t="inlineStr"/>
      <c r="BH72" s="7" t="inlineStr"/>
      <c r="BI72" s="7" t="inlineStr"/>
      <c r="BJ72" s="7" t="inlineStr"/>
      <c r="BK72" s="7">
        <f>BM72+BO72+BQ72+BS72+BU72</f>
        <v/>
      </c>
      <c r="BL72" s="7">
        <f>BN72+BP72+BR72+BT72+BV72</f>
        <v/>
      </c>
      <c r="BM72" s="7" t="inlineStr"/>
      <c r="BN72" s="7" t="inlineStr"/>
      <c r="BO72" s="7" t="inlineStr"/>
      <c r="BP72" s="7" t="inlineStr"/>
      <c r="BQ72" s="7" t="inlineStr"/>
      <c r="BR72" s="7" t="inlineStr"/>
      <c r="BS72" s="7" t="inlineStr"/>
      <c r="BT72" s="7" t="inlineStr"/>
      <c r="BU72" s="7" t="inlineStr"/>
      <c r="BV72" s="7" t="inlineStr"/>
      <c r="BW72" s="7">
        <f>BY72+CA72+CC72+CE72+CG72+CI72+CK72+CM72+CO72+CQ72+CS72+CU72+CW72+CY72+DA72+DC72</f>
        <v/>
      </c>
      <c r="BX72" s="7">
        <f>BZ72+CB72+CD72+CF72+CH72+CJ72+CL72+CN72+CP72+CR72+CT72+CV72+CX72+CZ72+DB72+DD72</f>
        <v/>
      </c>
      <c r="BY72" s="7" t="inlineStr"/>
      <c r="BZ72" s="7" t="inlineStr"/>
      <c r="CA72" s="7" t="inlineStr"/>
      <c r="CB72" s="7" t="inlineStr"/>
      <c r="CC72" s="7" t="inlineStr"/>
      <c r="CD72" s="7" t="inlineStr"/>
      <c r="CE72" s="7" t="inlineStr"/>
      <c r="CF72" s="7" t="inlineStr"/>
      <c r="CG72" s="7" t="inlineStr"/>
      <c r="CH72" s="7" t="inlineStr"/>
      <c r="CI72" s="7" t="inlineStr"/>
      <c r="CJ72" s="7" t="inlineStr"/>
      <c r="CK72" s="7" t="inlineStr"/>
      <c r="CL72" s="7" t="inlineStr"/>
      <c r="CM72" s="7" t="inlineStr"/>
      <c r="CN72" s="7" t="inlineStr"/>
      <c r="CO72" s="7" t="n">
        <v>2</v>
      </c>
      <c r="CP72" s="7" t="n">
        <v>239280</v>
      </c>
      <c r="CQ72" s="7" t="inlineStr"/>
      <c r="CR72" s="7" t="inlineStr"/>
      <c r="CS72" s="7" t="inlineStr"/>
      <c r="CT72" s="7" t="inlineStr"/>
      <c r="CU72" s="7" t="inlineStr"/>
      <c r="CV72" s="7" t="inlineStr"/>
      <c r="CW72" s="7" t="inlineStr"/>
      <c r="CX72" s="7" t="inlineStr"/>
      <c r="CY72" s="7" t="inlineStr"/>
      <c r="CZ72" s="7" t="inlineStr"/>
      <c r="DA72" s="7" t="inlineStr"/>
      <c r="DB72" s="7" t="inlineStr"/>
      <c r="DC72" s="7" t="inlineStr"/>
      <c r="DD72" s="7" t="inlineStr"/>
      <c r="DE72" s="7">
        <f>DG72+DI72+DK72+DM72+DO72+DQ72+DS72+DU72+DW72+DY72+EA72+EC72+EE72</f>
        <v/>
      </c>
      <c r="DF72" s="7">
        <f>DH72+DJ72+DL72+DN72+DP72+DR72+DT72+DV72+DX72+DZ72+EB72+ED72+EF72</f>
        <v/>
      </c>
      <c r="DG72" s="7" t="inlineStr"/>
      <c r="DH72" s="7" t="inlineStr"/>
      <c r="DI72" s="7" t="inlineStr"/>
      <c r="DJ72" s="7" t="inlineStr"/>
      <c r="DK72" s="7" t="inlineStr"/>
      <c r="DL72" s="7" t="inlineStr"/>
      <c r="DM72" s="7" t="inlineStr"/>
      <c r="DN72" s="7" t="inlineStr"/>
      <c r="DO72" s="7" t="inlineStr"/>
      <c r="DP72" s="7" t="inlineStr"/>
      <c r="DQ72" s="7" t="inlineStr"/>
      <c r="DR72" s="7" t="inlineStr"/>
      <c r="DS72" s="7" t="inlineStr"/>
      <c r="DT72" s="7" t="inlineStr"/>
      <c r="DU72" s="7" t="inlineStr"/>
      <c r="DV72" s="7" t="inlineStr"/>
      <c r="DW72" s="7" t="inlineStr"/>
      <c r="DX72" s="7" t="inlineStr"/>
      <c r="DY72" s="7" t="inlineStr"/>
      <c r="DZ72" s="7" t="inlineStr"/>
      <c r="EA72" s="7" t="inlineStr"/>
      <c r="EB72" s="7" t="inlineStr"/>
      <c r="EC72" s="7" t="inlineStr"/>
      <c r="ED72" s="7" t="inlineStr"/>
      <c r="EE72" s="7" t="n">
        <v>7</v>
      </c>
      <c r="EF72" s="7" t="n">
        <v>2565346</v>
      </c>
      <c r="EG72" s="7">
        <f>E72+AU72+BK72+BW72+DE72</f>
        <v/>
      </c>
      <c r="EH72" s="7">
        <f>F72+AV72+BL72+BX72+DF72</f>
        <v/>
      </c>
    </row>
    <row r="73" hidden="1" outlineLevel="1">
      <c r="A73" s="5" t="n">
        <v>69</v>
      </c>
      <c r="B73" s="6" t="inlineStr">
        <is>
          <t>"GENESIS PHARMA" МЧЖ</t>
        </is>
      </c>
      <c r="C73" s="6" t="inlineStr">
        <is>
          <t>Ташкент</t>
        </is>
      </c>
      <c r="D73" s="6" t="inlineStr">
        <is>
          <t>Ташкент 1</t>
        </is>
      </c>
      <c r="E73" s="7">
        <f>G73+I73+K73+M73+O73+Q73+S73+U73+W73+Y73+AA73+AC73+AE73+AG73+AI73+AK73+AM73+AO73+AQ73+AS73</f>
        <v/>
      </c>
      <c r="F73" s="7">
        <f>H73+J73+L73+N73+P73+R73+T73+V73+X73+Z73+AB73+AD73+AF73+AH73+AJ73+AL73+AN73+AP73+AR73+AT73</f>
        <v/>
      </c>
      <c r="G73" s="7" t="inlineStr"/>
      <c r="H73" s="7" t="inlineStr"/>
      <c r="I73" s="7" t="inlineStr"/>
      <c r="J73" s="7" t="inlineStr"/>
      <c r="K73" s="7" t="inlineStr"/>
      <c r="L73" s="7" t="inlineStr"/>
      <c r="M73" s="7" t="inlineStr"/>
      <c r="N73" s="7" t="inlineStr"/>
      <c r="O73" s="7" t="inlineStr"/>
      <c r="P73" s="7" t="inlineStr"/>
      <c r="Q73" s="7" t="inlineStr"/>
      <c r="R73" s="7" t="inlineStr"/>
      <c r="S73" s="7" t="inlineStr"/>
      <c r="T73" s="7" t="inlineStr"/>
      <c r="U73" s="7" t="inlineStr"/>
      <c r="V73" s="7" t="inlineStr"/>
      <c r="W73" s="7" t="inlineStr"/>
      <c r="X73" s="7" t="inlineStr"/>
      <c r="Y73" s="7" t="inlineStr"/>
      <c r="Z73" s="7" t="inlineStr"/>
      <c r="AA73" s="7" t="inlineStr"/>
      <c r="AB73" s="7" t="inlineStr"/>
      <c r="AC73" s="7" t="inlineStr"/>
      <c r="AD73" s="7" t="inlineStr"/>
      <c r="AE73" s="7" t="inlineStr"/>
      <c r="AF73" s="7" t="inlineStr"/>
      <c r="AG73" s="7" t="inlineStr"/>
      <c r="AH73" s="7" t="inlineStr"/>
      <c r="AI73" s="7" t="inlineStr"/>
      <c r="AJ73" s="7" t="inlineStr"/>
      <c r="AK73" s="7" t="inlineStr"/>
      <c r="AL73" s="7" t="inlineStr"/>
      <c r="AM73" s="7" t="inlineStr"/>
      <c r="AN73" s="7" t="inlineStr"/>
      <c r="AO73" s="7" t="inlineStr"/>
      <c r="AP73" s="7" t="inlineStr"/>
      <c r="AQ73" s="7" t="inlineStr"/>
      <c r="AR73" s="7" t="inlineStr"/>
      <c r="AS73" s="7" t="inlineStr"/>
      <c r="AT73" s="7" t="inlineStr"/>
      <c r="AU73" s="7">
        <f>AW73+AY73+BA73+BC73+BE73+BG73+BI73</f>
        <v/>
      </c>
      <c r="AV73" s="7">
        <f>AX73+AZ73+BB73+BD73+BF73+BH73+BJ73</f>
        <v/>
      </c>
      <c r="AW73" s="7" t="inlineStr"/>
      <c r="AX73" s="7" t="inlineStr"/>
      <c r="AY73" s="7" t="inlineStr"/>
      <c r="AZ73" s="7" t="inlineStr"/>
      <c r="BA73" s="7" t="inlineStr"/>
      <c r="BB73" s="7" t="inlineStr"/>
      <c r="BC73" s="7" t="inlineStr"/>
      <c r="BD73" s="7" t="inlineStr"/>
      <c r="BE73" s="7" t="inlineStr"/>
      <c r="BF73" s="7" t="inlineStr"/>
      <c r="BG73" s="7" t="inlineStr"/>
      <c r="BH73" s="7" t="inlineStr"/>
      <c r="BI73" s="7" t="inlineStr"/>
      <c r="BJ73" s="7" t="inlineStr"/>
      <c r="BK73" s="7">
        <f>BM73+BO73+BQ73+BS73+BU73</f>
        <v/>
      </c>
      <c r="BL73" s="7">
        <f>BN73+BP73+BR73+BT73+BV73</f>
        <v/>
      </c>
      <c r="BM73" s="7" t="inlineStr"/>
      <c r="BN73" s="7" t="inlineStr"/>
      <c r="BO73" s="7" t="inlineStr"/>
      <c r="BP73" s="7" t="inlineStr"/>
      <c r="BQ73" s="7" t="inlineStr"/>
      <c r="BR73" s="7" t="inlineStr"/>
      <c r="BS73" s="7" t="inlineStr"/>
      <c r="BT73" s="7" t="inlineStr"/>
      <c r="BU73" s="7" t="inlineStr"/>
      <c r="BV73" s="7" t="inlineStr"/>
      <c r="BW73" s="7">
        <f>BY73+CA73+CC73+CE73+CG73+CI73+CK73+CM73+CO73+CQ73+CS73+CU73+CW73+CY73+DA73+DC73</f>
        <v/>
      </c>
      <c r="BX73" s="7">
        <f>BZ73+CB73+CD73+CF73+CH73+CJ73+CL73+CN73+CP73+CR73+CT73+CV73+CX73+CZ73+DB73+DD73</f>
        <v/>
      </c>
      <c r="BY73" s="7" t="inlineStr"/>
      <c r="BZ73" s="7" t="inlineStr"/>
      <c r="CA73" s="7" t="inlineStr"/>
      <c r="CB73" s="7" t="inlineStr"/>
      <c r="CC73" s="7" t="inlineStr"/>
      <c r="CD73" s="7" t="inlineStr"/>
      <c r="CE73" s="7" t="inlineStr"/>
      <c r="CF73" s="7" t="inlineStr"/>
      <c r="CG73" s="7" t="inlineStr"/>
      <c r="CH73" s="7" t="inlineStr"/>
      <c r="CI73" s="7" t="inlineStr"/>
      <c r="CJ73" s="7" t="inlineStr"/>
      <c r="CK73" s="7" t="inlineStr"/>
      <c r="CL73" s="7" t="inlineStr"/>
      <c r="CM73" s="7" t="inlineStr"/>
      <c r="CN73" s="7" t="inlineStr"/>
      <c r="CO73" s="7" t="inlineStr"/>
      <c r="CP73" s="7" t="inlineStr"/>
      <c r="CQ73" s="7" t="inlineStr"/>
      <c r="CR73" s="7" t="inlineStr"/>
      <c r="CS73" s="7" t="inlineStr"/>
      <c r="CT73" s="7" t="inlineStr"/>
      <c r="CU73" s="7" t="inlineStr"/>
      <c r="CV73" s="7" t="inlineStr"/>
      <c r="CW73" s="7" t="inlineStr"/>
      <c r="CX73" s="7" t="inlineStr"/>
      <c r="CY73" s="7" t="inlineStr"/>
      <c r="CZ73" s="7" t="inlineStr"/>
      <c r="DA73" s="7" t="inlineStr"/>
      <c r="DB73" s="7" t="inlineStr"/>
      <c r="DC73" s="7" t="inlineStr"/>
      <c r="DD73" s="7" t="inlineStr"/>
      <c r="DE73" s="7">
        <f>DG73+DI73+DK73+DM73+DO73+DQ73+DS73+DU73+DW73+DY73+EA73+EC73+EE73</f>
        <v/>
      </c>
      <c r="DF73" s="7">
        <f>DH73+DJ73+DL73+DN73+DP73+DR73+DT73+DV73+DX73+DZ73+EB73+ED73+EF73</f>
        <v/>
      </c>
      <c r="DG73" s="7" t="inlineStr"/>
      <c r="DH73" s="7" t="inlineStr"/>
      <c r="DI73" s="7" t="inlineStr"/>
      <c r="DJ73" s="7" t="inlineStr"/>
      <c r="DK73" s="7" t="inlineStr"/>
      <c r="DL73" s="7" t="inlineStr"/>
      <c r="DM73" s="7" t="inlineStr"/>
      <c r="DN73" s="7" t="inlineStr"/>
      <c r="DO73" s="7" t="inlineStr"/>
      <c r="DP73" s="7" t="inlineStr"/>
      <c r="DQ73" s="7" t="inlineStr"/>
      <c r="DR73" s="7" t="inlineStr"/>
      <c r="DS73" s="7" t="inlineStr"/>
      <c r="DT73" s="7" t="inlineStr"/>
      <c r="DU73" s="7" t="inlineStr"/>
      <c r="DV73" s="7" t="inlineStr"/>
      <c r="DW73" s="7" t="inlineStr"/>
      <c r="DX73" s="7" t="inlineStr"/>
      <c r="DY73" s="7" t="n">
        <v>2</v>
      </c>
      <c r="DZ73" s="7" t="n">
        <v>197532</v>
      </c>
      <c r="EA73" s="7" t="inlineStr"/>
      <c r="EB73" s="7" t="inlineStr"/>
      <c r="EC73" s="7" t="inlineStr"/>
      <c r="ED73" s="7" t="inlineStr"/>
      <c r="EE73" s="7" t="n">
        <v>5</v>
      </c>
      <c r="EF73" s="7" t="n">
        <v>1269575</v>
      </c>
      <c r="EG73" s="7">
        <f>E73+AU73+BK73+BW73+DE73</f>
        <v/>
      </c>
      <c r="EH73" s="7">
        <f>F73+AV73+BL73+BX73+DF73</f>
        <v/>
      </c>
    </row>
    <row r="74" hidden="1" outlineLevel="1">
      <c r="A74" s="5" t="n">
        <v>70</v>
      </c>
      <c r="B74" s="6" t="inlineStr">
        <is>
          <t>"GETPHARM" MCHJ</t>
        </is>
      </c>
      <c r="C74" s="6" t="inlineStr">
        <is>
          <t>Ташкент</t>
        </is>
      </c>
      <c r="D74" s="6" t="inlineStr">
        <is>
          <t>Ташкент 1</t>
        </is>
      </c>
      <c r="E74" s="7">
        <f>G74+I74+K74+M74+O74+Q74+S74+U74+W74+Y74+AA74+AC74+AE74+AG74+AI74+AK74+AM74+AO74+AQ74+AS74</f>
        <v/>
      </c>
      <c r="F74" s="7">
        <f>H74+J74+L74+N74+P74+R74+T74+V74+X74+Z74+AB74+AD74+AF74+AH74+AJ74+AL74+AN74+AP74+AR74+AT74</f>
        <v/>
      </c>
      <c r="G74" s="7" t="inlineStr"/>
      <c r="H74" s="7" t="inlineStr"/>
      <c r="I74" s="7" t="inlineStr"/>
      <c r="J74" s="7" t="inlineStr"/>
      <c r="K74" s="7" t="inlineStr"/>
      <c r="L74" s="7" t="inlineStr"/>
      <c r="M74" s="7" t="inlineStr"/>
      <c r="N74" s="7" t="inlineStr"/>
      <c r="O74" s="7" t="n">
        <v>6</v>
      </c>
      <c r="P74" s="7" t="n">
        <v>474720</v>
      </c>
      <c r="Q74" s="7" t="inlineStr"/>
      <c r="R74" s="7" t="inlineStr"/>
      <c r="S74" s="7" t="n">
        <v>20</v>
      </c>
      <c r="T74" s="7" t="n">
        <v>2040000</v>
      </c>
      <c r="U74" s="7" t="inlineStr"/>
      <c r="V74" s="7" t="inlineStr"/>
      <c r="W74" s="7" t="inlineStr"/>
      <c r="X74" s="7" t="inlineStr"/>
      <c r="Y74" s="7" t="inlineStr"/>
      <c r="Z74" s="7" t="inlineStr"/>
      <c r="AA74" s="7" t="inlineStr"/>
      <c r="AB74" s="7" t="inlineStr"/>
      <c r="AC74" s="7" t="n">
        <v>5</v>
      </c>
      <c r="AD74" s="7" t="n">
        <v>805125</v>
      </c>
      <c r="AE74" s="7" t="n">
        <v>5</v>
      </c>
      <c r="AF74" s="7" t="n">
        <v>610125</v>
      </c>
      <c r="AG74" s="7" t="inlineStr"/>
      <c r="AH74" s="7" t="inlineStr"/>
      <c r="AI74" s="7" t="inlineStr"/>
      <c r="AJ74" s="7" t="inlineStr"/>
      <c r="AK74" s="7" t="inlineStr"/>
      <c r="AL74" s="7" t="inlineStr"/>
      <c r="AM74" s="7" t="inlineStr"/>
      <c r="AN74" s="7" t="inlineStr"/>
      <c r="AO74" s="7" t="inlineStr"/>
      <c r="AP74" s="7" t="inlineStr"/>
      <c r="AQ74" s="7" t="inlineStr"/>
      <c r="AR74" s="7" t="inlineStr"/>
      <c r="AS74" s="7" t="inlineStr"/>
      <c r="AT74" s="7" t="inlineStr"/>
      <c r="AU74" s="7">
        <f>AW74+AY74+BA74+BC74+BE74+BG74+BI74</f>
        <v/>
      </c>
      <c r="AV74" s="7">
        <f>AX74+AZ74+BB74+BD74+BF74+BH74+BJ74</f>
        <v/>
      </c>
      <c r="AW74" s="7" t="inlineStr"/>
      <c r="AX74" s="7" t="inlineStr"/>
      <c r="AY74" s="7" t="inlineStr"/>
      <c r="AZ74" s="7" t="inlineStr"/>
      <c r="BA74" s="7" t="inlineStr"/>
      <c r="BB74" s="7" t="inlineStr"/>
      <c r="BC74" s="7" t="inlineStr"/>
      <c r="BD74" s="7" t="inlineStr"/>
      <c r="BE74" s="7" t="inlineStr"/>
      <c r="BF74" s="7" t="inlineStr"/>
      <c r="BG74" s="7" t="inlineStr"/>
      <c r="BH74" s="7" t="inlineStr"/>
      <c r="BI74" s="7" t="inlineStr"/>
      <c r="BJ74" s="7" t="inlineStr"/>
      <c r="BK74" s="7">
        <f>BM74+BO74+BQ74+BS74+BU74</f>
        <v/>
      </c>
      <c r="BL74" s="7">
        <f>BN74+BP74+BR74+BT74+BV74</f>
        <v/>
      </c>
      <c r="BM74" s="7" t="n">
        <v>1</v>
      </c>
      <c r="BN74" s="7" t="n">
        <v>132950</v>
      </c>
      <c r="BO74" s="7" t="inlineStr"/>
      <c r="BP74" s="7" t="inlineStr"/>
      <c r="BQ74" s="7" t="inlineStr"/>
      <c r="BR74" s="7" t="inlineStr"/>
      <c r="BS74" s="7" t="inlineStr"/>
      <c r="BT74" s="7" t="inlineStr"/>
      <c r="BU74" s="7" t="inlineStr"/>
      <c r="BV74" s="7" t="inlineStr"/>
      <c r="BW74" s="7">
        <f>BY74+CA74+CC74+CE74+CG74+CI74+CK74+CM74+CO74+CQ74+CS74+CU74+CW74+CY74+DA74+DC74</f>
        <v/>
      </c>
      <c r="BX74" s="7">
        <f>BZ74+CB74+CD74+CF74+CH74+CJ74+CL74+CN74+CP74+CR74+CT74+CV74+CX74+CZ74+DB74+DD74</f>
        <v/>
      </c>
      <c r="BY74" s="7" t="inlineStr"/>
      <c r="BZ74" s="7" t="inlineStr"/>
      <c r="CA74" s="7" t="inlineStr"/>
      <c r="CB74" s="7" t="inlineStr"/>
      <c r="CC74" s="7" t="inlineStr"/>
      <c r="CD74" s="7" t="inlineStr"/>
      <c r="CE74" s="7" t="inlineStr"/>
      <c r="CF74" s="7" t="inlineStr"/>
      <c r="CG74" s="7" t="inlineStr"/>
      <c r="CH74" s="7" t="inlineStr"/>
      <c r="CI74" s="7" t="inlineStr"/>
      <c r="CJ74" s="7" t="inlineStr"/>
      <c r="CK74" s="7" t="inlineStr"/>
      <c r="CL74" s="7" t="inlineStr"/>
      <c r="CM74" s="7" t="inlineStr"/>
      <c r="CN74" s="7" t="inlineStr"/>
      <c r="CO74" s="7" t="inlineStr"/>
      <c r="CP74" s="7" t="inlineStr"/>
      <c r="CQ74" s="7" t="inlineStr"/>
      <c r="CR74" s="7" t="inlineStr"/>
      <c r="CS74" s="7" t="inlineStr"/>
      <c r="CT74" s="7" t="inlineStr"/>
      <c r="CU74" s="7" t="inlineStr"/>
      <c r="CV74" s="7" t="inlineStr"/>
      <c r="CW74" s="7" t="inlineStr"/>
      <c r="CX74" s="7" t="inlineStr"/>
      <c r="CY74" s="7" t="inlineStr"/>
      <c r="CZ74" s="7" t="inlineStr"/>
      <c r="DA74" s="7" t="inlineStr"/>
      <c r="DB74" s="7" t="inlineStr"/>
      <c r="DC74" s="7" t="inlineStr"/>
      <c r="DD74" s="7" t="inlineStr"/>
      <c r="DE74" s="7">
        <f>DG74+DI74+DK74+DM74+DO74+DQ74+DS74+DU74+DW74+DY74+EA74+EC74+EE74</f>
        <v/>
      </c>
      <c r="DF74" s="7">
        <f>DH74+DJ74+DL74+DN74+DP74+DR74+DT74+DV74+DX74+DZ74+EB74+ED74+EF74</f>
        <v/>
      </c>
      <c r="DG74" s="7" t="inlineStr"/>
      <c r="DH74" s="7" t="inlineStr"/>
      <c r="DI74" s="7" t="inlineStr"/>
      <c r="DJ74" s="7" t="inlineStr"/>
      <c r="DK74" s="7" t="inlineStr"/>
      <c r="DL74" s="7" t="inlineStr"/>
      <c r="DM74" s="7" t="inlineStr"/>
      <c r="DN74" s="7" t="inlineStr"/>
      <c r="DO74" s="7" t="inlineStr"/>
      <c r="DP74" s="7" t="inlineStr"/>
      <c r="DQ74" s="7" t="inlineStr"/>
      <c r="DR74" s="7" t="inlineStr"/>
      <c r="DS74" s="7" t="n">
        <v>1</v>
      </c>
      <c r="DT74" s="7" t="n">
        <v>48030</v>
      </c>
      <c r="DU74" s="7" t="inlineStr"/>
      <c r="DV74" s="7" t="inlineStr"/>
      <c r="DW74" s="7" t="inlineStr"/>
      <c r="DX74" s="7" t="inlineStr"/>
      <c r="DY74" s="7" t="inlineStr"/>
      <c r="DZ74" s="7" t="inlineStr"/>
      <c r="EA74" s="7" t="n">
        <v>1</v>
      </c>
      <c r="EB74" s="7" t="n">
        <v>49952</v>
      </c>
      <c r="EC74" s="7" t="n">
        <v>2</v>
      </c>
      <c r="ED74" s="7" t="n">
        <v>180364</v>
      </c>
      <c r="EE74" s="7" t="inlineStr"/>
      <c r="EF74" s="7" t="inlineStr"/>
      <c r="EG74" s="7">
        <f>E74+AU74+BK74+BW74+DE74</f>
        <v/>
      </c>
      <c r="EH74" s="7">
        <f>F74+AV74+BL74+BX74+DF74</f>
        <v/>
      </c>
    </row>
    <row r="75" hidden="1" outlineLevel="1">
      <c r="A75" s="5" t="n">
        <v>71</v>
      </c>
      <c r="B75" s="6" t="inlineStr">
        <is>
          <t>"GIMNASTIKA BO`YICHA OKSANA CHUSOVITINA SPORT MAHORATI MAKTABI"</t>
        </is>
      </c>
      <c r="C75" s="6" t="inlineStr">
        <is>
          <t>Ташкент</t>
        </is>
      </c>
      <c r="D75" s="6" t="inlineStr">
        <is>
          <t>Ташкент 1</t>
        </is>
      </c>
      <c r="E75" s="7">
        <f>G75+I75+K75+M75+O75+Q75+S75+U75+W75+Y75+AA75+AC75+AE75+AG75+AI75+AK75+AM75+AO75+AQ75+AS75</f>
        <v/>
      </c>
      <c r="F75" s="7">
        <f>H75+J75+L75+N75+P75+R75+T75+V75+X75+Z75+AB75+AD75+AF75+AH75+AJ75+AL75+AN75+AP75+AR75+AT75</f>
        <v/>
      </c>
      <c r="G75" s="7" t="inlineStr"/>
      <c r="H75" s="7" t="inlineStr"/>
      <c r="I75" s="7" t="inlineStr"/>
      <c r="J75" s="7" t="inlineStr"/>
      <c r="K75" s="7" t="inlineStr"/>
      <c r="L75" s="7" t="inlineStr"/>
      <c r="M75" s="7" t="inlineStr"/>
      <c r="N75" s="7" t="inlineStr"/>
      <c r="O75" s="7" t="inlineStr"/>
      <c r="P75" s="7" t="inlineStr"/>
      <c r="Q75" s="7" t="n">
        <v>5</v>
      </c>
      <c r="R75" s="7" t="n">
        <v>1687375</v>
      </c>
      <c r="S75" s="7" t="inlineStr"/>
      <c r="T75" s="7" t="inlineStr"/>
      <c r="U75" s="7" t="inlineStr"/>
      <c r="V75" s="7" t="inlineStr"/>
      <c r="W75" s="7" t="inlineStr"/>
      <c r="X75" s="7" t="inlineStr"/>
      <c r="Y75" s="7" t="inlineStr"/>
      <c r="Z75" s="7" t="inlineStr"/>
      <c r="AA75" s="7" t="inlineStr"/>
      <c r="AB75" s="7" t="inlineStr"/>
      <c r="AC75" s="7" t="inlineStr"/>
      <c r="AD75" s="7" t="inlineStr"/>
      <c r="AE75" s="7" t="inlineStr"/>
      <c r="AF75" s="7" t="inlineStr"/>
      <c r="AG75" s="7" t="inlineStr"/>
      <c r="AH75" s="7" t="inlineStr"/>
      <c r="AI75" s="7" t="inlineStr"/>
      <c r="AJ75" s="7" t="inlineStr"/>
      <c r="AK75" s="7" t="inlineStr"/>
      <c r="AL75" s="7" t="inlineStr"/>
      <c r="AM75" s="7" t="inlineStr"/>
      <c r="AN75" s="7" t="inlineStr"/>
      <c r="AO75" s="7" t="inlineStr"/>
      <c r="AP75" s="7" t="inlineStr"/>
      <c r="AQ75" s="7" t="inlineStr"/>
      <c r="AR75" s="7" t="inlineStr"/>
      <c r="AS75" s="7" t="inlineStr"/>
      <c r="AT75" s="7" t="inlineStr"/>
      <c r="AU75" s="7">
        <f>AW75+AY75+BA75+BC75+BE75+BG75+BI75</f>
        <v/>
      </c>
      <c r="AV75" s="7">
        <f>AX75+AZ75+BB75+BD75+BF75+BH75+BJ75</f>
        <v/>
      </c>
      <c r="AW75" s="7" t="inlineStr"/>
      <c r="AX75" s="7" t="inlineStr"/>
      <c r="AY75" s="7" t="inlineStr"/>
      <c r="AZ75" s="7" t="inlineStr"/>
      <c r="BA75" s="7" t="inlineStr"/>
      <c r="BB75" s="7" t="inlineStr"/>
      <c r="BC75" s="7" t="inlineStr"/>
      <c r="BD75" s="7" t="inlineStr"/>
      <c r="BE75" s="7" t="inlineStr"/>
      <c r="BF75" s="7" t="inlineStr"/>
      <c r="BG75" s="7" t="inlineStr"/>
      <c r="BH75" s="7" t="inlineStr"/>
      <c r="BI75" s="7" t="inlineStr"/>
      <c r="BJ75" s="7" t="inlineStr"/>
      <c r="BK75" s="7">
        <f>BM75+BO75+BQ75+BS75+BU75</f>
        <v/>
      </c>
      <c r="BL75" s="7">
        <f>BN75+BP75+BR75+BT75+BV75</f>
        <v/>
      </c>
      <c r="BM75" s="7" t="inlineStr"/>
      <c r="BN75" s="7" t="inlineStr"/>
      <c r="BO75" s="7" t="inlineStr"/>
      <c r="BP75" s="7" t="inlineStr"/>
      <c r="BQ75" s="7" t="inlineStr"/>
      <c r="BR75" s="7" t="inlineStr"/>
      <c r="BS75" s="7" t="inlineStr"/>
      <c r="BT75" s="7" t="inlineStr"/>
      <c r="BU75" s="7" t="inlineStr"/>
      <c r="BV75" s="7" t="inlineStr"/>
      <c r="BW75" s="7">
        <f>BY75+CA75+CC75+CE75+CG75+CI75+CK75+CM75+CO75+CQ75+CS75+CU75+CW75+CY75+DA75+DC75</f>
        <v/>
      </c>
      <c r="BX75" s="7">
        <f>BZ75+CB75+CD75+CF75+CH75+CJ75+CL75+CN75+CP75+CR75+CT75+CV75+CX75+CZ75+DB75+DD75</f>
        <v/>
      </c>
      <c r="BY75" s="7" t="inlineStr"/>
      <c r="BZ75" s="7" t="inlineStr"/>
      <c r="CA75" s="7" t="inlineStr"/>
      <c r="CB75" s="7" t="inlineStr"/>
      <c r="CC75" s="7" t="inlineStr"/>
      <c r="CD75" s="7" t="inlineStr"/>
      <c r="CE75" s="7" t="inlineStr"/>
      <c r="CF75" s="7" t="inlineStr"/>
      <c r="CG75" s="7" t="inlineStr"/>
      <c r="CH75" s="7" t="inlineStr"/>
      <c r="CI75" s="7" t="inlineStr"/>
      <c r="CJ75" s="7" t="inlineStr"/>
      <c r="CK75" s="7" t="inlineStr"/>
      <c r="CL75" s="7" t="inlineStr"/>
      <c r="CM75" s="7" t="inlineStr"/>
      <c r="CN75" s="7" t="inlineStr"/>
      <c r="CO75" s="7" t="inlineStr"/>
      <c r="CP75" s="7" t="inlineStr"/>
      <c r="CQ75" s="7" t="inlineStr"/>
      <c r="CR75" s="7" t="inlineStr"/>
      <c r="CS75" s="7" t="inlineStr"/>
      <c r="CT75" s="7" t="inlineStr"/>
      <c r="CU75" s="7" t="inlineStr"/>
      <c r="CV75" s="7" t="inlineStr"/>
      <c r="CW75" s="7" t="inlineStr"/>
      <c r="CX75" s="7" t="inlineStr"/>
      <c r="CY75" s="7" t="inlineStr"/>
      <c r="CZ75" s="7" t="inlineStr"/>
      <c r="DA75" s="7" t="inlineStr"/>
      <c r="DB75" s="7" t="inlineStr"/>
      <c r="DC75" s="7" t="inlineStr"/>
      <c r="DD75" s="7" t="inlineStr"/>
      <c r="DE75" s="7">
        <f>DG75+DI75+DK75+DM75+DO75+DQ75+DS75+DU75+DW75+DY75+EA75+EC75+EE75</f>
        <v/>
      </c>
      <c r="DF75" s="7">
        <f>DH75+DJ75+DL75+DN75+DP75+DR75+DT75+DV75+DX75+DZ75+EB75+ED75+EF75</f>
        <v/>
      </c>
      <c r="DG75" s="7" t="inlineStr"/>
      <c r="DH75" s="7" t="inlineStr"/>
      <c r="DI75" s="7" t="inlineStr"/>
      <c r="DJ75" s="7" t="inlineStr"/>
      <c r="DK75" s="7" t="inlineStr"/>
      <c r="DL75" s="7" t="inlineStr"/>
      <c r="DM75" s="7" t="inlineStr"/>
      <c r="DN75" s="7" t="inlineStr"/>
      <c r="DO75" s="7" t="inlineStr"/>
      <c r="DP75" s="7" t="inlineStr"/>
      <c r="DQ75" s="7" t="inlineStr"/>
      <c r="DR75" s="7" t="inlineStr"/>
      <c r="DS75" s="7" t="inlineStr"/>
      <c r="DT75" s="7" t="inlineStr"/>
      <c r="DU75" s="7" t="inlineStr"/>
      <c r="DV75" s="7" t="inlineStr"/>
      <c r="DW75" s="7" t="inlineStr"/>
      <c r="DX75" s="7" t="inlineStr"/>
      <c r="DY75" s="7" t="inlineStr"/>
      <c r="DZ75" s="7" t="inlineStr"/>
      <c r="EA75" s="7" t="inlineStr"/>
      <c r="EB75" s="7" t="inlineStr"/>
      <c r="EC75" s="7" t="inlineStr"/>
      <c r="ED75" s="7" t="inlineStr"/>
      <c r="EE75" s="7" t="inlineStr"/>
      <c r="EF75" s="7" t="inlineStr"/>
      <c r="EG75" s="7">
        <f>E75+AU75+BK75+BW75+DE75</f>
        <v/>
      </c>
      <c r="EH75" s="7">
        <f>F75+AV75+BL75+BX75+DF75</f>
        <v/>
      </c>
    </row>
    <row r="76" hidden="1" outlineLevel="1">
      <c r="A76" s="5" t="n">
        <v>72</v>
      </c>
      <c r="B76" s="6" t="inlineStr">
        <is>
          <t>"GOLD USMON" OK</t>
        </is>
      </c>
      <c r="C76" s="6" t="inlineStr">
        <is>
          <t>Ташкент</t>
        </is>
      </c>
      <c r="D76" s="6" t="inlineStr">
        <is>
          <t>Ташкент 1</t>
        </is>
      </c>
      <c r="E76" s="7">
        <f>G76+I76+K76+M76+O76+Q76+S76+U76+W76+Y76+AA76+AC76+AE76+AG76+AI76+AK76+AM76+AO76+AQ76+AS76</f>
        <v/>
      </c>
      <c r="F76" s="7">
        <f>H76+J76+L76+N76+P76+R76+T76+V76+X76+Z76+AB76+AD76+AF76+AH76+AJ76+AL76+AN76+AP76+AR76+AT76</f>
        <v/>
      </c>
      <c r="G76" s="7" t="inlineStr"/>
      <c r="H76" s="7" t="inlineStr"/>
      <c r="I76" s="7" t="inlineStr"/>
      <c r="J76" s="7" t="inlineStr"/>
      <c r="K76" s="7" t="inlineStr"/>
      <c r="L76" s="7" t="inlineStr"/>
      <c r="M76" s="7" t="inlineStr"/>
      <c r="N76" s="7" t="inlineStr"/>
      <c r="O76" s="7" t="inlineStr"/>
      <c r="P76" s="7" t="inlineStr"/>
      <c r="Q76" s="7" t="inlineStr"/>
      <c r="R76" s="7" t="inlineStr"/>
      <c r="S76" s="7" t="inlineStr"/>
      <c r="T76" s="7" t="inlineStr"/>
      <c r="U76" s="7" t="inlineStr"/>
      <c r="V76" s="7" t="inlineStr"/>
      <c r="W76" s="7" t="inlineStr"/>
      <c r="X76" s="7" t="inlineStr"/>
      <c r="Y76" s="7" t="inlineStr"/>
      <c r="Z76" s="7" t="inlineStr"/>
      <c r="AA76" s="7" t="inlineStr"/>
      <c r="AB76" s="7" t="inlineStr"/>
      <c r="AC76" s="7" t="inlineStr"/>
      <c r="AD76" s="7" t="inlineStr"/>
      <c r="AE76" s="7" t="inlineStr"/>
      <c r="AF76" s="7" t="inlineStr"/>
      <c r="AG76" s="7" t="inlineStr"/>
      <c r="AH76" s="7" t="inlineStr"/>
      <c r="AI76" s="7" t="inlineStr"/>
      <c r="AJ76" s="7" t="inlineStr"/>
      <c r="AK76" s="7" t="inlineStr"/>
      <c r="AL76" s="7" t="inlineStr"/>
      <c r="AM76" s="7" t="inlineStr"/>
      <c r="AN76" s="7" t="inlineStr"/>
      <c r="AO76" s="7" t="inlineStr"/>
      <c r="AP76" s="7" t="inlineStr"/>
      <c r="AQ76" s="7" t="inlineStr"/>
      <c r="AR76" s="7" t="inlineStr"/>
      <c r="AS76" s="7" t="inlineStr"/>
      <c r="AT76" s="7" t="inlineStr"/>
      <c r="AU76" s="7">
        <f>AW76+AY76+BA76+BC76+BE76+BG76+BI76</f>
        <v/>
      </c>
      <c r="AV76" s="7">
        <f>AX76+AZ76+BB76+BD76+BF76+BH76+BJ76</f>
        <v/>
      </c>
      <c r="AW76" s="7" t="inlineStr"/>
      <c r="AX76" s="7" t="inlineStr"/>
      <c r="AY76" s="7" t="inlineStr"/>
      <c r="AZ76" s="7" t="inlineStr"/>
      <c r="BA76" s="7" t="inlineStr"/>
      <c r="BB76" s="7" t="inlineStr"/>
      <c r="BC76" s="7" t="inlineStr"/>
      <c r="BD76" s="7" t="inlineStr"/>
      <c r="BE76" s="7" t="inlineStr"/>
      <c r="BF76" s="7" t="inlineStr"/>
      <c r="BG76" s="7" t="inlineStr"/>
      <c r="BH76" s="7" t="inlineStr"/>
      <c r="BI76" s="7" t="inlineStr"/>
      <c r="BJ76" s="7" t="inlineStr"/>
      <c r="BK76" s="7">
        <f>BM76+BO76+BQ76+BS76+BU76</f>
        <v/>
      </c>
      <c r="BL76" s="7">
        <f>BN76+BP76+BR76+BT76+BV76</f>
        <v/>
      </c>
      <c r="BM76" s="7" t="inlineStr"/>
      <c r="BN76" s="7" t="inlineStr"/>
      <c r="BO76" s="7" t="inlineStr"/>
      <c r="BP76" s="7" t="inlineStr"/>
      <c r="BQ76" s="7" t="inlineStr"/>
      <c r="BR76" s="7" t="inlineStr"/>
      <c r="BS76" s="7" t="inlineStr"/>
      <c r="BT76" s="7" t="inlineStr"/>
      <c r="BU76" s="7" t="inlineStr"/>
      <c r="BV76" s="7" t="inlineStr"/>
      <c r="BW76" s="7">
        <f>BY76+CA76+CC76+CE76+CG76+CI76+CK76+CM76+CO76+CQ76+CS76+CU76+CW76+CY76+DA76+DC76</f>
        <v/>
      </c>
      <c r="BX76" s="7">
        <f>BZ76+CB76+CD76+CF76+CH76+CJ76+CL76+CN76+CP76+CR76+CT76+CV76+CX76+CZ76+DB76+DD76</f>
        <v/>
      </c>
      <c r="BY76" s="7" t="inlineStr"/>
      <c r="BZ76" s="7" t="inlineStr"/>
      <c r="CA76" s="7" t="inlineStr"/>
      <c r="CB76" s="7" t="inlineStr"/>
      <c r="CC76" s="7" t="inlineStr"/>
      <c r="CD76" s="7" t="inlineStr"/>
      <c r="CE76" s="7" t="inlineStr"/>
      <c r="CF76" s="7" t="inlineStr"/>
      <c r="CG76" s="7" t="inlineStr"/>
      <c r="CH76" s="7" t="inlineStr"/>
      <c r="CI76" s="7" t="inlineStr"/>
      <c r="CJ76" s="7" t="inlineStr"/>
      <c r="CK76" s="7" t="inlineStr"/>
      <c r="CL76" s="7" t="inlineStr"/>
      <c r="CM76" s="7" t="inlineStr"/>
      <c r="CN76" s="7" t="inlineStr"/>
      <c r="CO76" s="7" t="inlineStr"/>
      <c r="CP76" s="7" t="inlineStr"/>
      <c r="CQ76" s="7" t="inlineStr"/>
      <c r="CR76" s="7" t="inlineStr"/>
      <c r="CS76" s="7" t="inlineStr"/>
      <c r="CT76" s="7" t="inlineStr"/>
      <c r="CU76" s="7" t="inlineStr"/>
      <c r="CV76" s="7" t="inlineStr"/>
      <c r="CW76" s="7" t="inlineStr"/>
      <c r="CX76" s="7" t="inlineStr"/>
      <c r="CY76" s="7" t="inlineStr"/>
      <c r="CZ76" s="7" t="inlineStr"/>
      <c r="DA76" s="7" t="inlineStr"/>
      <c r="DB76" s="7" t="inlineStr"/>
      <c r="DC76" s="7" t="inlineStr"/>
      <c r="DD76" s="7" t="inlineStr"/>
      <c r="DE76" s="7">
        <f>DG76+DI76+DK76+DM76+DO76+DQ76+DS76+DU76+DW76+DY76+EA76+EC76+EE76</f>
        <v/>
      </c>
      <c r="DF76" s="7">
        <f>DH76+DJ76+DL76+DN76+DP76+DR76+DT76+DV76+DX76+DZ76+EB76+ED76+EF76</f>
        <v/>
      </c>
      <c r="DG76" s="7" t="inlineStr"/>
      <c r="DH76" s="7" t="inlineStr"/>
      <c r="DI76" s="7" t="inlineStr"/>
      <c r="DJ76" s="7" t="inlineStr"/>
      <c r="DK76" s="7" t="inlineStr"/>
      <c r="DL76" s="7" t="inlineStr"/>
      <c r="DM76" s="7" t="inlineStr"/>
      <c r="DN76" s="7" t="inlineStr"/>
      <c r="DO76" s="7" t="inlineStr"/>
      <c r="DP76" s="7" t="inlineStr"/>
      <c r="DQ76" s="7" t="inlineStr"/>
      <c r="DR76" s="7" t="inlineStr"/>
      <c r="DS76" s="7" t="inlineStr"/>
      <c r="DT76" s="7" t="inlineStr"/>
      <c r="DU76" s="7" t="inlineStr"/>
      <c r="DV76" s="7" t="inlineStr"/>
      <c r="DW76" s="7" t="n">
        <v>1</v>
      </c>
      <c r="DX76" s="7" t="n">
        <v>47622</v>
      </c>
      <c r="DY76" s="7" t="inlineStr"/>
      <c r="DZ76" s="7" t="inlineStr"/>
      <c r="EA76" s="7" t="inlineStr"/>
      <c r="EB76" s="7" t="inlineStr"/>
      <c r="EC76" s="7" t="inlineStr"/>
      <c r="ED76" s="7" t="inlineStr"/>
      <c r="EE76" s="7" t="inlineStr"/>
      <c r="EF76" s="7" t="inlineStr"/>
      <c r="EG76" s="7">
        <f>E76+AU76+BK76+BW76+DE76</f>
        <v/>
      </c>
      <c r="EH76" s="7">
        <f>F76+AV76+BL76+BX76+DF76</f>
        <v/>
      </c>
    </row>
    <row r="77" hidden="1" outlineLevel="1">
      <c r="A77" s="5" t="n">
        <v>73</v>
      </c>
      <c r="B77" s="6" t="inlineStr">
        <is>
          <t>"GRAND CHEMISTRY FARM" MCHJ</t>
        </is>
      </c>
      <c r="C77" s="6" t="inlineStr">
        <is>
          <t>Ташкент</t>
        </is>
      </c>
      <c r="D77" s="6" t="inlineStr">
        <is>
          <t>Ташкент 1</t>
        </is>
      </c>
      <c r="E77" s="7">
        <f>G77+I77+K77+M77+O77+Q77+S77+U77+W77+Y77+AA77+AC77+AE77+AG77+AI77+AK77+AM77+AO77+AQ77+AS77</f>
        <v/>
      </c>
      <c r="F77" s="7">
        <f>H77+J77+L77+N77+P77+R77+T77+V77+X77+Z77+AB77+AD77+AF77+AH77+AJ77+AL77+AN77+AP77+AR77+AT77</f>
        <v/>
      </c>
      <c r="G77" s="7" t="inlineStr"/>
      <c r="H77" s="7" t="inlineStr"/>
      <c r="I77" s="7" t="inlineStr"/>
      <c r="J77" s="7" t="inlineStr"/>
      <c r="K77" s="7" t="inlineStr"/>
      <c r="L77" s="7" t="inlineStr"/>
      <c r="M77" s="7" t="inlineStr"/>
      <c r="N77" s="7" t="inlineStr"/>
      <c r="O77" s="7" t="inlineStr"/>
      <c r="P77" s="7" t="inlineStr"/>
      <c r="Q77" s="7" t="inlineStr"/>
      <c r="R77" s="7" t="inlineStr"/>
      <c r="S77" s="7" t="inlineStr"/>
      <c r="T77" s="7" t="inlineStr"/>
      <c r="U77" s="7" t="inlineStr"/>
      <c r="V77" s="7" t="inlineStr"/>
      <c r="W77" s="7" t="inlineStr"/>
      <c r="X77" s="7" t="inlineStr"/>
      <c r="Y77" s="7" t="inlineStr"/>
      <c r="Z77" s="7" t="inlineStr"/>
      <c r="AA77" s="7" t="inlineStr"/>
      <c r="AB77" s="7" t="inlineStr"/>
      <c r="AC77" s="7" t="inlineStr"/>
      <c r="AD77" s="7" t="inlineStr"/>
      <c r="AE77" s="7" t="inlineStr"/>
      <c r="AF77" s="7" t="inlineStr"/>
      <c r="AG77" s="7" t="inlineStr"/>
      <c r="AH77" s="7" t="inlineStr"/>
      <c r="AI77" s="7" t="inlineStr"/>
      <c r="AJ77" s="7" t="inlineStr"/>
      <c r="AK77" s="7" t="inlineStr"/>
      <c r="AL77" s="7" t="inlineStr"/>
      <c r="AM77" s="7" t="inlineStr"/>
      <c r="AN77" s="7" t="inlineStr"/>
      <c r="AO77" s="7" t="inlineStr"/>
      <c r="AP77" s="7" t="inlineStr"/>
      <c r="AQ77" s="7" t="inlineStr"/>
      <c r="AR77" s="7" t="inlineStr"/>
      <c r="AS77" s="7" t="inlineStr"/>
      <c r="AT77" s="7" t="inlineStr"/>
      <c r="AU77" s="7">
        <f>AW77+AY77+BA77+BC77+BE77+BG77+BI77</f>
        <v/>
      </c>
      <c r="AV77" s="7">
        <f>AX77+AZ77+BB77+BD77+BF77+BH77+BJ77</f>
        <v/>
      </c>
      <c r="AW77" s="7" t="inlineStr"/>
      <c r="AX77" s="7" t="inlineStr"/>
      <c r="AY77" s="7" t="inlineStr"/>
      <c r="AZ77" s="7" t="inlineStr"/>
      <c r="BA77" s="7" t="inlineStr"/>
      <c r="BB77" s="7" t="inlineStr"/>
      <c r="BC77" s="7" t="inlineStr"/>
      <c r="BD77" s="7" t="inlineStr"/>
      <c r="BE77" s="7" t="inlineStr"/>
      <c r="BF77" s="7" t="inlineStr"/>
      <c r="BG77" s="7" t="inlineStr"/>
      <c r="BH77" s="7" t="inlineStr"/>
      <c r="BI77" s="7" t="inlineStr"/>
      <c r="BJ77" s="7" t="inlineStr"/>
      <c r="BK77" s="7">
        <f>BM77+BO77+BQ77+BS77+BU77</f>
        <v/>
      </c>
      <c r="BL77" s="7">
        <f>BN77+BP77+BR77+BT77+BV77</f>
        <v/>
      </c>
      <c r="BM77" s="7" t="inlineStr"/>
      <c r="BN77" s="7" t="inlineStr"/>
      <c r="BO77" s="7" t="inlineStr"/>
      <c r="BP77" s="7" t="inlineStr"/>
      <c r="BQ77" s="7" t="inlineStr"/>
      <c r="BR77" s="7" t="inlineStr"/>
      <c r="BS77" s="7" t="inlineStr"/>
      <c r="BT77" s="7" t="inlineStr"/>
      <c r="BU77" s="7" t="inlineStr"/>
      <c r="BV77" s="7" t="inlineStr"/>
      <c r="BW77" s="7">
        <f>BY77+CA77+CC77+CE77+CG77+CI77+CK77+CM77+CO77+CQ77+CS77+CU77+CW77+CY77+DA77+DC77</f>
        <v/>
      </c>
      <c r="BX77" s="7">
        <f>BZ77+CB77+CD77+CF77+CH77+CJ77+CL77+CN77+CP77+CR77+CT77+CV77+CX77+CZ77+DB77+DD77</f>
        <v/>
      </c>
      <c r="BY77" s="7" t="inlineStr"/>
      <c r="BZ77" s="7" t="inlineStr"/>
      <c r="CA77" s="7" t="inlineStr"/>
      <c r="CB77" s="7" t="inlineStr"/>
      <c r="CC77" s="7" t="n">
        <v>3</v>
      </c>
      <c r="CD77" s="7" t="n">
        <v>574137</v>
      </c>
      <c r="CE77" s="7" t="inlineStr"/>
      <c r="CF77" s="7" t="inlineStr"/>
      <c r="CG77" s="7" t="inlineStr"/>
      <c r="CH77" s="7" t="inlineStr"/>
      <c r="CI77" s="7" t="inlineStr"/>
      <c r="CJ77" s="7" t="inlineStr"/>
      <c r="CK77" s="7" t="inlineStr"/>
      <c r="CL77" s="7" t="inlineStr"/>
      <c r="CM77" s="7" t="inlineStr"/>
      <c r="CN77" s="7" t="inlineStr"/>
      <c r="CO77" s="7" t="inlineStr"/>
      <c r="CP77" s="7" t="inlineStr"/>
      <c r="CQ77" s="7" t="inlineStr"/>
      <c r="CR77" s="7" t="inlineStr"/>
      <c r="CS77" s="7" t="inlineStr"/>
      <c r="CT77" s="7" t="inlineStr"/>
      <c r="CU77" s="7" t="inlineStr"/>
      <c r="CV77" s="7" t="inlineStr"/>
      <c r="CW77" s="7" t="inlineStr"/>
      <c r="CX77" s="7" t="inlineStr"/>
      <c r="CY77" s="7" t="inlineStr"/>
      <c r="CZ77" s="7" t="inlineStr"/>
      <c r="DA77" s="7" t="inlineStr"/>
      <c r="DB77" s="7" t="inlineStr"/>
      <c r="DC77" s="7" t="inlineStr"/>
      <c r="DD77" s="7" t="inlineStr"/>
      <c r="DE77" s="7">
        <f>DG77+DI77+DK77+DM77+DO77+DQ77+DS77+DU77+DW77+DY77+EA77+EC77+EE77</f>
        <v/>
      </c>
      <c r="DF77" s="7">
        <f>DH77+DJ77+DL77+DN77+DP77+DR77+DT77+DV77+DX77+DZ77+EB77+ED77+EF77</f>
        <v/>
      </c>
      <c r="DG77" s="7" t="inlineStr"/>
      <c r="DH77" s="7" t="inlineStr"/>
      <c r="DI77" s="7" t="inlineStr"/>
      <c r="DJ77" s="7" t="inlineStr"/>
      <c r="DK77" s="7" t="inlineStr"/>
      <c r="DL77" s="7" t="inlineStr"/>
      <c r="DM77" s="7" t="inlineStr"/>
      <c r="DN77" s="7" t="inlineStr"/>
      <c r="DO77" s="7" t="inlineStr"/>
      <c r="DP77" s="7" t="inlineStr"/>
      <c r="DQ77" s="7" t="inlineStr"/>
      <c r="DR77" s="7" t="inlineStr"/>
      <c r="DS77" s="7" t="inlineStr"/>
      <c r="DT77" s="7" t="inlineStr"/>
      <c r="DU77" s="7" t="inlineStr"/>
      <c r="DV77" s="7" t="inlineStr"/>
      <c r="DW77" s="7" t="inlineStr"/>
      <c r="DX77" s="7" t="inlineStr"/>
      <c r="DY77" s="7" t="inlineStr"/>
      <c r="DZ77" s="7" t="inlineStr"/>
      <c r="EA77" s="7" t="inlineStr"/>
      <c r="EB77" s="7" t="inlineStr"/>
      <c r="EC77" s="7" t="inlineStr"/>
      <c r="ED77" s="7" t="inlineStr"/>
      <c r="EE77" s="7" t="inlineStr"/>
      <c r="EF77" s="7" t="inlineStr"/>
      <c r="EG77" s="7">
        <f>E77+AU77+BK77+BW77+DE77</f>
        <v/>
      </c>
      <c r="EH77" s="7">
        <f>F77+AV77+BL77+BX77+DF77</f>
        <v/>
      </c>
    </row>
    <row r="78" hidden="1" outlineLevel="1">
      <c r="A78" s="5" t="n">
        <v>74</v>
      </c>
      <c r="B78" s="6" t="inlineStr">
        <is>
          <t>"GUL BAHOR MED" MCHJ</t>
        </is>
      </c>
      <c r="C78" s="6" t="inlineStr">
        <is>
          <t>Ташкент</t>
        </is>
      </c>
      <c r="D78" s="6" t="inlineStr">
        <is>
          <t>Ташкент 1</t>
        </is>
      </c>
      <c r="E78" s="7">
        <f>G78+I78+K78+M78+O78+Q78+S78+U78+W78+Y78+AA78+AC78+AE78+AG78+AI78+AK78+AM78+AO78+AQ78+AS78</f>
        <v/>
      </c>
      <c r="F78" s="7">
        <f>H78+J78+L78+N78+P78+R78+T78+V78+X78+Z78+AB78+AD78+AF78+AH78+AJ78+AL78+AN78+AP78+AR78+AT78</f>
        <v/>
      </c>
      <c r="G78" s="7" t="inlineStr"/>
      <c r="H78" s="7" t="inlineStr"/>
      <c r="I78" s="7" t="inlineStr"/>
      <c r="J78" s="7" t="inlineStr"/>
      <c r="K78" s="7" t="inlineStr"/>
      <c r="L78" s="7" t="inlineStr"/>
      <c r="M78" s="7" t="inlineStr"/>
      <c r="N78" s="7" t="inlineStr"/>
      <c r="O78" s="7" t="inlineStr"/>
      <c r="P78" s="7" t="inlineStr"/>
      <c r="Q78" s="7" t="n">
        <v>5</v>
      </c>
      <c r="R78" s="7" t="n">
        <v>1687375</v>
      </c>
      <c r="S78" s="7" t="inlineStr"/>
      <c r="T78" s="7" t="inlineStr"/>
      <c r="U78" s="7" t="inlineStr"/>
      <c r="V78" s="7" t="inlineStr"/>
      <c r="W78" s="7" t="inlineStr"/>
      <c r="X78" s="7" t="inlineStr"/>
      <c r="Y78" s="7" t="inlineStr"/>
      <c r="Z78" s="7" t="inlineStr"/>
      <c r="AA78" s="7" t="inlineStr"/>
      <c r="AB78" s="7" t="inlineStr"/>
      <c r="AC78" s="7" t="inlineStr"/>
      <c r="AD78" s="7" t="inlineStr"/>
      <c r="AE78" s="7" t="inlineStr"/>
      <c r="AF78" s="7" t="inlineStr"/>
      <c r="AG78" s="7" t="inlineStr"/>
      <c r="AH78" s="7" t="inlineStr"/>
      <c r="AI78" s="7" t="inlineStr"/>
      <c r="AJ78" s="7" t="inlineStr"/>
      <c r="AK78" s="7" t="inlineStr"/>
      <c r="AL78" s="7" t="inlineStr"/>
      <c r="AM78" s="7" t="inlineStr"/>
      <c r="AN78" s="7" t="inlineStr"/>
      <c r="AO78" s="7" t="inlineStr"/>
      <c r="AP78" s="7" t="inlineStr"/>
      <c r="AQ78" s="7" t="inlineStr"/>
      <c r="AR78" s="7" t="inlineStr"/>
      <c r="AS78" s="7" t="inlineStr"/>
      <c r="AT78" s="7" t="inlineStr"/>
      <c r="AU78" s="7">
        <f>AW78+AY78+BA78+BC78+BE78+BG78+BI78</f>
        <v/>
      </c>
      <c r="AV78" s="7">
        <f>AX78+AZ78+BB78+BD78+BF78+BH78+BJ78</f>
        <v/>
      </c>
      <c r="AW78" s="7" t="inlineStr"/>
      <c r="AX78" s="7" t="inlineStr"/>
      <c r="AY78" s="7" t="inlineStr"/>
      <c r="AZ78" s="7" t="inlineStr"/>
      <c r="BA78" s="7" t="inlineStr"/>
      <c r="BB78" s="7" t="inlineStr"/>
      <c r="BC78" s="7" t="inlineStr"/>
      <c r="BD78" s="7" t="inlineStr"/>
      <c r="BE78" s="7" t="inlineStr"/>
      <c r="BF78" s="7" t="inlineStr"/>
      <c r="BG78" s="7" t="inlineStr"/>
      <c r="BH78" s="7" t="inlineStr"/>
      <c r="BI78" s="7" t="inlineStr"/>
      <c r="BJ78" s="7" t="inlineStr"/>
      <c r="BK78" s="7">
        <f>BM78+BO78+BQ78+BS78+BU78</f>
        <v/>
      </c>
      <c r="BL78" s="7">
        <f>BN78+BP78+BR78+BT78+BV78</f>
        <v/>
      </c>
      <c r="BM78" s="7" t="inlineStr"/>
      <c r="BN78" s="7" t="inlineStr"/>
      <c r="BO78" s="7" t="inlineStr"/>
      <c r="BP78" s="7" t="inlineStr"/>
      <c r="BQ78" s="7" t="inlineStr"/>
      <c r="BR78" s="7" t="inlineStr"/>
      <c r="BS78" s="7" t="inlineStr"/>
      <c r="BT78" s="7" t="inlineStr"/>
      <c r="BU78" s="7" t="inlineStr"/>
      <c r="BV78" s="7" t="inlineStr"/>
      <c r="BW78" s="7">
        <f>BY78+CA78+CC78+CE78+CG78+CI78+CK78+CM78+CO78+CQ78+CS78+CU78+CW78+CY78+DA78+DC78</f>
        <v/>
      </c>
      <c r="BX78" s="7">
        <f>BZ78+CB78+CD78+CF78+CH78+CJ78+CL78+CN78+CP78+CR78+CT78+CV78+CX78+CZ78+DB78+DD78</f>
        <v/>
      </c>
      <c r="BY78" s="7" t="inlineStr"/>
      <c r="BZ78" s="7" t="inlineStr"/>
      <c r="CA78" s="7" t="inlineStr"/>
      <c r="CB78" s="7" t="inlineStr"/>
      <c r="CC78" s="7" t="inlineStr"/>
      <c r="CD78" s="7" t="inlineStr"/>
      <c r="CE78" s="7" t="inlineStr"/>
      <c r="CF78" s="7" t="inlineStr"/>
      <c r="CG78" s="7" t="inlineStr"/>
      <c r="CH78" s="7" t="inlineStr"/>
      <c r="CI78" s="7" t="inlineStr"/>
      <c r="CJ78" s="7" t="inlineStr"/>
      <c r="CK78" s="7" t="inlineStr"/>
      <c r="CL78" s="7" t="inlineStr"/>
      <c r="CM78" s="7" t="inlineStr"/>
      <c r="CN78" s="7" t="inlineStr"/>
      <c r="CO78" s="7" t="inlineStr"/>
      <c r="CP78" s="7" t="inlineStr"/>
      <c r="CQ78" s="7" t="inlineStr"/>
      <c r="CR78" s="7" t="inlineStr"/>
      <c r="CS78" s="7" t="inlineStr"/>
      <c r="CT78" s="7" t="inlineStr"/>
      <c r="CU78" s="7" t="inlineStr"/>
      <c r="CV78" s="7" t="inlineStr"/>
      <c r="CW78" s="7" t="inlineStr"/>
      <c r="CX78" s="7" t="inlineStr"/>
      <c r="CY78" s="7" t="inlineStr"/>
      <c r="CZ78" s="7" t="inlineStr"/>
      <c r="DA78" s="7" t="inlineStr"/>
      <c r="DB78" s="7" t="inlineStr"/>
      <c r="DC78" s="7" t="inlineStr"/>
      <c r="DD78" s="7" t="inlineStr"/>
      <c r="DE78" s="7">
        <f>DG78+DI78+DK78+DM78+DO78+DQ78+DS78+DU78+DW78+DY78+EA78+EC78+EE78</f>
        <v/>
      </c>
      <c r="DF78" s="7">
        <f>DH78+DJ78+DL78+DN78+DP78+DR78+DT78+DV78+DX78+DZ78+EB78+ED78+EF78</f>
        <v/>
      </c>
      <c r="DG78" s="7" t="inlineStr"/>
      <c r="DH78" s="7" t="inlineStr"/>
      <c r="DI78" s="7" t="inlineStr"/>
      <c r="DJ78" s="7" t="inlineStr"/>
      <c r="DK78" s="7" t="inlineStr"/>
      <c r="DL78" s="7" t="inlineStr"/>
      <c r="DM78" s="7" t="inlineStr"/>
      <c r="DN78" s="7" t="inlineStr"/>
      <c r="DO78" s="7" t="inlineStr"/>
      <c r="DP78" s="7" t="inlineStr"/>
      <c r="DQ78" s="7" t="inlineStr"/>
      <c r="DR78" s="7" t="inlineStr"/>
      <c r="DS78" s="7" t="inlineStr"/>
      <c r="DT78" s="7" t="inlineStr"/>
      <c r="DU78" s="7" t="inlineStr"/>
      <c r="DV78" s="7" t="inlineStr"/>
      <c r="DW78" s="7" t="inlineStr"/>
      <c r="DX78" s="7" t="inlineStr"/>
      <c r="DY78" s="7" t="inlineStr"/>
      <c r="DZ78" s="7" t="inlineStr"/>
      <c r="EA78" s="7" t="inlineStr"/>
      <c r="EB78" s="7" t="inlineStr"/>
      <c r="EC78" s="7" t="inlineStr"/>
      <c r="ED78" s="7" t="inlineStr"/>
      <c r="EE78" s="7" t="inlineStr"/>
      <c r="EF78" s="7" t="inlineStr"/>
      <c r="EG78" s="7">
        <f>E78+AU78+BK78+BW78+DE78</f>
        <v/>
      </c>
      <c r="EH78" s="7">
        <f>F78+AV78+BL78+BX78+DF78</f>
        <v/>
      </c>
    </row>
    <row r="79" hidden="1" outlineLevel="1">
      <c r="A79" s="5" t="n">
        <v>75</v>
      </c>
      <c r="B79" s="6" t="inlineStr">
        <is>
          <t>"HAMZA OGILLARI" MCHJ</t>
        </is>
      </c>
      <c r="C79" s="6" t="inlineStr">
        <is>
          <t>Ташкент</t>
        </is>
      </c>
      <c r="D79" s="6" t="inlineStr">
        <is>
          <t>Ташкент 1</t>
        </is>
      </c>
      <c r="E79" s="7">
        <f>G79+I79+K79+M79+O79+Q79+S79+U79+W79+Y79+AA79+AC79+AE79+AG79+AI79+AK79+AM79+AO79+AQ79+AS79</f>
        <v/>
      </c>
      <c r="F79" s="7">
        <f>H79+J79+L79+N79+P79+R79+T79+V79+X79+Z79+AB79+AD79+AF79+AH79+AJ79+AL79+AN79+AP79+AR79+AT79</f>
        <v/>
      </c>
      <c r="G79" s="7" t="inlineStr"/>
      <c r="H79" s="7" t="inlineStr"/>
      <c r="I79" s="7" t="inlineStr"/>
      <c r="J79" s="7" t="inlineStr"/>
      <c r="K79" s="7" t="inlineStr"/>
      <c r="L79" s="7" t="inlineStr"/>
      <c r="M79" s="7" t="inlineStr"/>
      <c r="N79" s="7" t="inlineStr"/>
      <c r="O79" s="7" t="inlineStr"/>
      <c r="P79" s="7" t="inlineStr"/>
      <c r="Q79" s="7" t="n">
        <v>7</v>
      </c>
      <c r="R79" s="7" t="n">
        <v>1906730</v>
      </c>
      <c r="S79" s="7" t="inlineStr"/>
      <c r="T79" s="7" t="inlineStr"/>
      <c r="U79" s="7" t="inlineStr"/>
      <c r="V79" s="7" t="inlineStr"/>
      <c r="W79" s="7" t="inlineStr"/>
      <c r="X79" s="7" t="inlineStr"/>
      <c r="Y79" s="7" t="inlineStr"/>
      <c r="Z79" s="7" t="inlineStr"/>
      <c r="AA79" s="7" t="inlineStr"/>
      <c r="AB79" s="7" t="inlineStr"/>
      <c r="AC79" s="7" t="inlineStr"/>
      <c r="AD79" s="7" t="inlineStr"/>
      <c r="AE79" s="7" t="inlineStr"/>
      <c r="AF79" s="7" t="inlineStr"/>
      <c r="AG79" s="7" t="inlineStr"/>
      <c r="AH79" s="7" t="inlineStr"/>
      <c r="AI79" s="7" t="inlineStr"/>
      <c r="AJ79" s="7" t="inlineStr"/>
      <c r="AK79" s="7" t="inlineStr"/>
      <c r="AL79" s="7" t="inlineStr"/>
      <c r="AM79" s="7" t="inlineStr"/>
      <c r="AN79" s="7" t="inlineStr"/>
      <c r="AO79" s="7" t="inlineStr"/>
      <c r="AP79" s="7" t="inlineStr"/>
      <c r="AQ79" s="7" t="inlineStr"/>
      <c r="AR79" s="7" t="inlineStr"/>
      <c r="AS79" s="7" t="inlineStr"/>
      <c r="AT79" s="7" t="inlineStr"/>
      <c r="AU79" s="7">
        <f>AW79+AY79+BA79+BC79+BE79+BG79+BI79</f>
        <v/>
      </c>
      <c r="AV79" s="7">
        <f>AX79+AZ79+BB79+BD79+BF79+BH79+BJ79</f>
        <v/>
      </c>
      <c r="AW79" s="7" t="inlineStr"/>
      <c r="AX79" s="7" t="inlineStr"/>
      <c r="AY79" s="7" t="inlineStr"/>
      <c r="AZ79" s="7" t="inlineStr"/>
      <c r="BA79" s="7" t="inlineStr"/>
      <c r="BB79" s="7" t="inlineStr"/>
      <c r="BC79" s="7" t="inlineStr"/>
      <c r="BD79" s="7" t="inlineStr"/>
      <c r="BE79" s="7" t="inlineStr"/>
      <c r="BF79" s="7" t="inlineStr"/>
      <c r="BG79" s="7" t="inlineStr"/>
      <c r="BH79" s="7" t="inlineStr"/>
      <c r="BI79" s="7" t="inlineStr"/>
      <c r="BJ79" s="7" t="inlineStr"/>
      <c r="BK79" s="7">
        <f>BM79+BO79+BQ79+BS79+BU79</f>
        <v/>
      </c>
      <c r="BL79" s="7">
        <f>BN79+BP79+BR79+BT79+BV79</f>
        <v/>
      </c>
      <c r="BM79" s="7" t="inlineStr"/>
      <c r="BN79" s="7" t="inlineStr"/>
      <c r="BO79" s="7" t="inlineStr"/>
      <c r="BP79" s="7" t="inlineStr"/>
      <c r="BQ79" s="7" t="inlineStr"/>
      <c r="BR79" s="7" t="inlineStr"/>
      <c r="BS79" s="7" t="inlineStr"/>
      <c r="BT79" s="7" t="inlineStr"/>
      <c r="BU79" s="7" t="inlineStr"/>
      <c r="BV79" s="7" t="inlineStr"/>
      <c r="BW79" s="7">
        <f>BY79+CA79+CC79+CE79+CG79+CI79+CK79+CM79+CO79+CQ79+CS79+CU79+CW79+CY79+DA79+DC79</f>
        <v/>
      </c>
      <c r="BX79" s="7">
        <f>BZ79+CB79+CD79+CF79+CH79+CJ79+CL79+CN79+CP79+CR79+CT79+CV79+CX79+CZ79+DB79+DD79</f>
        <v/>
      </c>
      <c r="BY79" s="7" t="inlineStr"/>
      <c r="BZ79" s="7" t="inlineStr"/>
      <c r="CA79" s="7" t="inlineStr"/>
      <c r="CB79" s="7" t="inlineStr"/>
      <c r="CC79" s="7" t="inlineStr"/>
      <c r="CD79" s="7" t="inlineStr"/>
      <c r="CE79" s="7" t="inlineStr"/>
      <c r="CF79" s="7" t="inlineStr"/>
      <c r="CG79" s="7" t="inlineStr"/>
      <c r="CH79" s="7" t="inlineStr"/>
      <c r="CI79" s="7" t="inlineStr"/>
      <c r="CJ79" s="7" t="inlineStr"/>
      <c r="CK79" s="7" t="inlineStr"/>
      <c r="CL79" s="7" t="inlineStr"/>
      <c r="CM79" s="7" t="inlineStr"/>
      <c r="CN79" s="7" t="inlineStr"/>
      <c r="CO79" s="7" t="inlineStr"/>
      <c r="CP79" s="7" t="inlineStr"/>
      <c r="CQ79" s="7" t="inlineStr"/>
      <c r="CR79" s="7" t="inlineStr"/>
      <c r="CS79" s="7" t="inlineStr"/>
      <c r="CT79" s="7" t="inlineStr"/>
      <c r="CU79" s="7" t="inlineStr"/>
      <c r="CV79" s="7" t="inlineStr"/>
      <c r="CW79" s="7" t="inlineStr"/>
      <c r="CX79" s="7" t="inlineStr"/>
      <c r="CY79" s="7" t="inlineStr"/>
      <c r="CZ79" s="7" t="inlineStr"/>
      <c r="DA79" s="7" t="inlineStr"/>
      <c r="DB79" s="7" t="inlineStr"/>
      <c r="DC79" s="7" t="inlineStr"/>
      <c r="DD79" s="7" t="inlineStr"/>
      <c r="DE79" s="7">
        <f>DG79+DI79+DK79+DM79+DO79+DQ79+DS79+DU79+DW79+DY79+EA79+EC79+EE79</f>
        <v/>
      </c>
      <c r="DF79" s="7">
        <f>DH79+DJ79+DL79+DN79+DP79+DR79+DT79+DV79+DX79+DZ79+EB79+ED79+EF79</f>
        <v/>
      </c>
      <c r="DG79" s="7" t="inlineStr"/>
      <c r="DH79" s="7" t="inlineStr"/>
      <c r="DI79" s="7" t="inlineStr"/>
      <c r="DJ79" s="7" t="inlineStr"/>
      <c r="DK79" s="7" t="inlineStr"/>
      <c r="DL79" s="7" t="inlineStr"/>
      <c r="DM79" s="7" t="inlineStr"/>
      <c r="DN79" s="7" t="inlineStr"/>
      <c r="DO79" s="7" t="inlineStr"/>
      <c r="DP79" s="7" t="inlineStr"/>
      <c r="DQ79" s="7" t="inlineStr"/>
      <c r="DR79" s="7" t="inlineStr"/>
      <c r="DS79" s="7" t="inlineStr"/>
      <c r="DT79" s="7" t="inlineStr"/>
      <c r="DU79" s="7" t="inlineStr"/>
      <c r="DV79" s="7" t="inlineStr"/>
      <c r="DW79" s="7" t="inlineStr"/>
      <c r="DX79" s="7" t="inlineStr"/>
      <c r="DY79" s="7" t="inlineStr"/>
      <c r="DZ79" s="7" t="inlineStr"/>
      <c r="EA79" s="7" t="inlineStr"/>
      <c r="EB79" s="7" t="inlineStr"/>
      <c r="EC79" s="7" t="inlineStr"/>
      <c r="ED79" s="7" t="inlineStr"/>
      <c r="EE79" s="7" t="inlineStr"/>
      <c r="EF79" s="7" t="inlineStr"/>
      <c r="EG79" s="7">
        <f>E79+AU79+BK79+BW79+DE79</f>
        <v/>
      </c>
      <c r="EH79" s="7">
        <f>F79+AV79+BL79+BX79+DF79</f>
        <v/>
      </c>
    </row>
    <row r="80" hidden="1" outlineLevel="1">
      <c r="A80" s="5" t="n">
        <v>76</v>
      </c>
      <c r="B80" s="6" t="inlineStr">
        <is>
          <t>"HAYAT MEDCI PHARM" MCHJ</t>
        </is>
      </c>
      <c r="C80" s="6" t="inlineStr">
        <is>
          <t>Ташкент</t>
        </is>
      </c>
      <c r="D80" s="6" t="inlineStr">
        <is>
          <t>Ташкент 1</t>
        </is>
      </c>
      <c r="E80" s="7">
        <f>G80+I80+K80+M80+O80+Q80+S80+U80+W80+Y80+AA80+AC80+AE80+AG80+AI80+AK80+AM80+AO80+AQ80+AS80</f>
        <v/>
      </c>
      <c r="F80" s="7">
        <f>H80+J80+L80+N80+P80+R80+T80+V80+X80+Z80+AB80+AD80+AF80+AH80+AJ80+AL80+AN80+AP80+AR80+AT80</f>
        <v/>
      </c>
      <c r="G80" s="7" t="inlineStr"/>
      <c r="H80" s="7" t="inlineStr"/>
      <c r="I80" s="7" t="inlineStr"/>
      <c r="J80" s="7" t="inlineStr"/>
      <c r="K80" s="7" t="inlineStr"/>
      <c r="L80" s="7" t="inlineStr"/>
      <c r="M80" s="7" t="n">
        <v>4</v>
      </c>
      <c r="N80" s="7" t="n">
        <v>525280</v>
      </c>
      <c r="O80" s="7" t="inlineStr"/>
      <c r="P80" s="7" t="inlineStr"/>
      <c r="Q80" s="7" t="n">
        <v>50</v>
      </c>
      <c r="R80" s="7" t="n">
        <v>168737500</v>
      </c>
      <c r="S80" s="7" t="inlineStr"/>
      <c r="T80" s="7" t="inlineStr"/>
      <c r="U80" s="7" t="inlineStr"/>
      <c r="V80" s="7" t="inlineStr"/>
      <c r="W80" s="7" t="inlineStr"/>
      <c r="X80" s="7" t="inlineStr"/>
      <c r="Y80" s="7" t="inlineStr"/>
      <c r="Z80" s="7" t="inlineStr"/>
      <c r="AA80" s="7" t="inlineStr"/>
      <c r="AB80" s="7" t="inlineStr"/>
      <c r="AC80" s="7" t="inlineStr"/>
      <c r="AD80" s="7" t="inlineStr"/>
      <c r="AE80" s="7" t="inlineStr"/>
      <c r="AF80" s="7" t="inlineStr"/>
      <c r="AG80" s="7" t="inlineStr"/>
      <c r="AH80" s="7" t="inlineStr"/>
      <c r="AI80" s="7" t="inlineStr"/>
      <c r="AJ80" s="7" t="inlineStr"/>
      <c r="AK80" s="7" t="inlineStr"/>
      <c r="AL80" s="7" t="inlineStr"/>
      <c r="AM80" s="7" t="inlineStr"/>
      <c r="AN80" s="7" t="inlineStr"/>
      <c r="AO80" s="7" t="inlineStr"/>
      <c r="AP80" s="7" t="inlineStr"/>
      <c r="AQ80" s="7" t="inlineStr"/>
      <c r="AR80" s="7" t="inlineStr"/>
      <c r="AS80" s="7" t="inlineStr"/>
      <c r="AT80" s="7" t="inlineStr"/>
      <c r="AU80" s="7">
        <f>AW80+AY80+BA80+BC80+BE80+BG80+BI80</f>
        <v/>
      </c>
      <c r="AV80" s="7">
        <f>AX80+AZ80+BB80+BD80+BF80+BH80+BJ80</f>
        <v/>
      </c>
      <c r="AW80" s="7" t="inlineStr"/>
      <c r="AX80" s="7" t="inlineStr"/>
      <c r="AY80" s="7" t="inlineStr"/>
      <c r="AZ80" s="7" t="inlineStr"/>
      <c r="BA80" s="7" t="inlineStr"/>
      <c r="BB80" s="7" t="inlineStr"/>
      <c r="BC80" s="7" t="inlineStr"/>
      <c r="BD80" s="7" t="inlineStr"/>
      <c r="BE80" s="7" t="inlineStr"/>
      <c r="BF80" s="7" t="inlineStr"/>
      <c r="BG80" s="7" t="inlineStr"/>
      <c r="BH80" s="7" t="inlineStr"/>
      <c r="BI80" s="7" t="inlineStr"/>
      <c r="BJ80" s="7" t="inlineStr"/>
      <c r="BK80" s="7">
        <f>BM80+BO80+BQ80+BS80+BU80</f>
        <v/>
      </c>
      <c r="BL80" s="7">
        <f>BN80+BP80+BR80+BT80+BV80</f>
        <v/>
      </c>
      <c r="BM80" s="7" t="inlineStr"/>
      <c r="BN80" s="7" t="inlineStr"/>
      <c r="BO80" s="7" t="inlineStr"/>
      <c r="BP80" s="7" t="inlineStr"/>
      <c r="BQ80" s="7" t="inlineStr"/>
      <c r="BR80" s="7" t="inlineStr"/>
      <c r="BS80" s="7" t="inlineStr"/>
      <c r="BT80" s="7" t="inlineStr"/>
      <c r="BU80" s="7" t="inlineStr"/>
      <c r="BV80" s="7" t="inlineStr"/>
      <c r="BW80" s="7">
        <f>BY80+CA80+CC80+CE80+CG80+CI80+CK80+CM80+CO80+CQ80+CS80+CU80+CW80+CY80+DA80+DC80</f>
        <v/>
      </c>
      <c r="BX80" s="7">
        <f>BZ80+CB80+CD80+CF80+CH80+CJ80+CL80+CN80+CP80+CR80+CT80+CV80+CX80+CZ80+DB80+DD80</f>
        <v/>
      </c>
      <c r="BY80" s="7" t="inlineStr"/>
      <c r="BZ80" s="7" t="inlineStr"/>
      <c r="CA80" s="7" t="inlineStr"/>
      <c r="CB80" s="7" t="inlineStr"/>
      <c r="CC80" s="7" t="inlineStr"/>
      <c r="CD80" s="7" t="inlineStr"/>
      <c r="CE80" s="7" t="inlineStr"/>
      <c r="CF80" s="7" t="inlineStr"/>
      <c r="CG80" s="7" t="inlineStr"/>
      <c r="CH80" s="7" t="inlineStr"/>
      <c r="CI80" s="7" t="inlineStr"/>
      <c r="CJ80" s="7" t="inlineStr"/>
      <c r="CK80" s="7" t="inlineStr"/>
      <c r="CL80" s="7" t="inlineStr"/>
      <c r="CM80" s="7" t="inlineStr"/>
      <c r="CN80" s="7" t="inlineStr"/>
      <c r="CO80" s="7" t="inlineStr"/>
      <c r="CP80" s="7" t="inlineStr"/>
      <c r="CQ80" s="7" t="inlineStr"/>
      <c r="CR80" s="7" t="inlineStr"/>
      <c r="CS80" s="7" t="inlineStr"/>
      <c r="CT80" s="7" t="inlineStr"/>
      <c r="CU80" s="7" t="inlineStr"/>
      <c r="CV80" s="7" t="inlineStr"/>
      <c r="CW80" s="7" t="inlineStr"/>
      <c r="CX80" s="7" t="inlineStr"/>
      <c r="CY80" s="7" t="inlineStr"/>
      <c r="CZ80" s="7" t="inlineStr"/>
      <c r="DA80" s="7" t="inlineStr"/>
      <c r="DB80" s="7" t="inlineStr"/>
      <c r="DC80" s="7" t="inlineStr"/>
      <c r="DD80" s="7" t="inlineStr"/>
      <c r="DE80" s="7">
        <f>DG80+DI80+DK80+DM80+DO80+DQ80+DS80+DU80+DW80+DY80+EA80+EC80+EE80</f>
        <v/>
      </c>
      <c r="DF80" s="7">
        <f>DH80+DJ80+DL80+DN80+DP80+DR80+DT80+DV80+DX80+DZ80+EB80+ED80+EF80</f>
        <v/>
      </c>
      <c r="DG80" s="7" t="inlineStr"/>
      <c r="DH80" s="7" t="inlineStr"/>
      <c r="DI80" s="7" t="inlineStr"/>
      <c r="DJ80" s="7" t="inlineStr"/>
      <c r="DK80" s="7" t="inlineStr"/>
      <c r="DL80" s="7" t="inlineStr"/>
      <c r="DM80" s="7" t="inlineStr"/>
      <c r="DN80" s="7" t="inlineStr"/>
      <c r="DO80" s="7" t="inlineStr"/>
      <c r="DP80" s="7" t="inlineStr"/>
      <c r="DQ80" s="7" t="inlineStr"/>
      <c r="DR80" s="7" t="inlineStr"/>
      <c r="DS80" s="7" t="inlineStr"/>
      <c r="DT80" s="7" t="inlineStr"/>
      <c r="DU80" s="7" t="inlineStr"/>
      <c r="DV80" s="7" t="inlineStr"/>
      <c r="DW80" s="7" t="inlineStr"/>
      <c r="DX80" s="7" t="inlineStr"/>
      <c r="DY80" s="7" t="inlineStr"/>
      <c r="DZ80" s="7" t="inlineStr"/>
      <c r="EA80" s="7" t="inlineStr"/>
      <c r="EB80" s="7" t="inlineStr"/>
      <c r="EC80" s="7" t="inlineStr"/>
      <c r="ED80" s="7" t="inlineStr"/>
      <c r="EE80" s="7" t="inlineStr"/>
      <c r="EF80" s="7" t="inlineStr"/>
      <c r="EG80" s="7">
        <f>E80+AU80+BK80+BW80+DE80</f>
        <v/>
      </c>
      <c r="EH80" s="7">
        <f>F80+AV80+BL80+BX80+DF80</f>
        <v/>
      </c>
    </row>
    <row r="81" hidden="1" outlineLevel="1">
      <c r="A81" s="5" t="n">
        <v>77</v>
      </c>
      <c r="B81" s="6" t="inlineStr">
        <is>
          <t>"HIMMEDPHARM" MCHJ</t>
        </is>
      </c>
      <c r="C81" s="6" t="inlineStr">
        <is>
          <t>Ташкент</t>
        </is>
      </c>
      <c r="D81" s="6" t="inlineStr">
        <is>
          <t>Ташкент 1</t>
        </is>
      </c>
      <c r="E81" s="7">
        <f>G81+I81+K81+M81+O81+Q81+S81+U81+W81+Y81+AA81+AC81+AE81+AG81+AI81+AK81+AM81+AO81+AQ81+AS81</f>
        <v/>
      </c>
      <c r="F81" s="7">
        <f>H81+J81+L81+N81+P81+R81+T81+V81+X81+Z81+AB81+AD81+AF81+AH81+AJ81+AL81+AN81+AP81+AR81+AT81</f>
        <v/>
      </c>
      <c r="G81" s="7" t="inlineStr"/>
      <c r="H81" s="7" t="inlineStr"/>
      <c r="I81" s="7" t="inlineStr"/>
      <c r="J81" s="7" t="inlineStr"/>
      <c r="K81" s="7" t="inlineStr"/>
      <c r="L81" s="7" t="inlineStr"/>
      <c r="M81" s="7" t="inlineStr"/>
      <c r="N81" s="7" t="inlineStr"/>
      <c r="O81" s="7" t="inlineStr"/>
      <c r="P81" s="7" t="inlineStr"/>
      <c r="Q81" s="7" t="inlineStr"/>
      <c r="R81" s="7" t="inlineStr"/>
      <c r="S81" s="7" t="inlineStr"/>
      <c r="T81" s="7" t="inlineStr"/>
      <c r="U81" s="7" t="inlineStr"/>
      <c r="V81" s="7" t="inlineStr"/>
      <c r="W81" s="7" t="inlineStr"/>
      <c r="X81" s="7" t="inlineStr"/>
      <c r="Y81" s="7" t="inlineStr"/>
      <c r="Z81" s="7" t="inlineStr"/>
      <c r="AA81" s="7" t="inlineStr"/>
      <c r="AB81" s="7" t="inlineStr"/>
      <c r="AC81" s="7" t="n">
        <v>2</v>
      </c>
      <c r="AD81" s="7" t="n">
        <v>128820</v>
      </c>
      <c r="AE81" s="7" t="inlineStr"/>
      <c r="AF81" s="7" t="inlineStr"/>
      <c r="AG81" s="7" t="inlineStr"/>
      <c r="AH81" s="7" t="inlineStr"/>
      <c r="AI81" s="7" t="inlineStr"/>
      <c r="AJ81" s="7" t="inlineStr"/>
      <c r="AK81" s="7" t="inlineStr"/>
      <c r="AL81" s="7" t="inlineStr"/>
      <c r="AM81" s="7" t="inlineStr"/>
      <c r="AN81" s="7" t="inlineStr"/>
      <c r="AO81" s="7" t="inlineStr"/>
      <c r="AP81" s="7" t="inlineStr"/>
      <c r="AQ81" s="7" t="inlineStr"/>
      <c r="AR81" s="7" t="inlineStr"/>
      <c r="AS81" s="7" t="inlineStr"/>
      <c r="AT81" s="7" t="inlineStr"/>
      <c r="AU81" s="7">
        <f>AW81+AY81+BA81+BC81+BE81+BG81+BI81</f>
        <v/>
      </c>
      <c r="AV81" s="7">
        <f>AX81+AZ81+BB81+BD81+BF81+BH81+BJ81</f>
        <v/>
      </c>
      <c r="AW81" s="7" t="inlineStr"/>
      <c r="AX81" s="7" t="inlineStr"/>
      <c r="AY81" s="7" t="inlineStr"/>
      <c r="AZ81" s="7" t="inlineStr"/>
      <c r="BA81" s="7" t="inlineStr"/>
      <c r="BB81" s="7" t="inlineStr"/>
      <c r="BC81" s="7" t="inlineStr"/>
      <c r="BD81" s="7" t="inlineStr"/>
      <c r="BE81" s="7" t="inlineStr"/>
      <c r="BF81" s="7" t="inlineStr"/>
      <c r="BG81" s="7" t="inlineStr"/>
      <c r="BH81" s="7" t="inlineStr"/>
      <c r="BI81" s="7" t="inlineStr"/>
      <c r="BJ81" s="7" t="inlineStr"/>
      <c r="BK81" s="7">
        <f>BM81+BO81+BQ81+BS81+BU81</f>
        <v/>
      </c>
      <c r="BL81" s="7">
        <f>BN81+BP81+BR81+BT81+BV81</f>
        <v/>
      </c>
      <c r="BM81" s="7" t="inlineStr"/>
      <c r="BN81" s="7" t="inlineStr"/>
      <c r="BO81" s="7" t="inlineStr"/>
      <c r="BP81" s="7" t="inlineStr"/>
      <c r="BQ81" s="7" t="inlineStr"/>
      <c r="BR81" s="7" t="inlineStr"/>
      <c r="BS81" s="7" t="inlineStr"/>
      <c r="BT81" s="7" t="inlineStr"/>
      <c r="BU81" s="7" t="inlineStr"/>
      <c r="BV81" s="7" t="inlineStr"/>
      <c r="BW81" s="7">
        <f>BY81+CA81+CC81+CE81+CG81+CI81+CK81+CM81+CO81+CQ81+CS81+CU81+CW81+CY81+DA81+DC81</f>
        <v/>
      </c>
      <c r="BX81" s="7">
        <f>BZ81+CB81+CD81+CF81+CH81+CJ81+CL81+CN81+CP81+CR81+CT81+CV81+CX81+CZ81+DB81+DD81</f>
        <v/>
      </c>
      <c r="BY81" s="7" t="inlineStr"/>
      <c r="BZ81" s="7" t="inlineStr"/>
      <c r="CA81" s="7" t="inlineStr"/>
      <c r="CB81" s="7" t="inlineStr"/>
      <c r="CC81" s="7" t="inlineStr"/>
      <c r="CD81" s="7" t="inlineStr"/>
      <c r="CE81" s="7" t="inlineStr"/>
      <c r="CF81" s="7" t="inlineStr"/>
      <c r="CG81" s="7" t="inlineStr"/>
      <c r="CH81" s="7" t="inlineStr"/>
      <c r="CI81" s="7" t="inlineStr"/>
      <c r="CJ81" s="7" t="inlineStr"/>
      <c r="CK81" s="7" t="inlineStr"/>
      <c r="CL81" s="7" t="inlineStr"/>
      <c r="CM81" s="7" t="inlineStr"/>
      <c r="CN81" s="7" t="inlineStr"/>
      <c r="CO81" s="7" t="inlineStr"/>
      <c r="CP81" s="7" t="inlineStr"/>
      <c r="CQ81" s="7" t="inlineStr"/>
      <c r="CR81" s="7" t="inlineStr"/>
      <c r="CS81" s="7" t="inlineStr"/>
      <c r="CT81" s="7" t="inlineStr"/>
      <c r="CU81" s="7" t="inlineStr"/>
      <c r="CV81" s="7" t="inlineStr"/>
      <c r="CW81" s="7" t="inlineStr"/>
      <c r="CX81" s="7" t="inlineStr"/>
      <c r="CY81" s="7" t="inlineStr"/>
      <c r="CZ81" s="7" t="inlineStr"/>
      <c r="DA81" s="7" t="inlineStr"/>
      <c r="DB81" s="7" t="inlineStr"/>
      <c r="DC81" s="7" t="inlineStr"/>
      <c r="DD81" s="7" t="inlineStr"/>
      <c r="DE81" s="7">
        <f>DG81+DI81+DK81+DM81+DO81+DQ81+DS81+DU81+DW81+DY81+EA81+EC81+EE81</f>
        <v/>
      </c>
      <c r="DF81" s="7">
        <f>DH81+DJ81+DL81+DN81+DP81+DR81+DT81+DV81+DX81+DZ81+EB81+ED81+EF81</f>
        <v/>
      </c>
      <c r="DG81" s="7" t="inlineStr"/>
      <c r="DH81" s="7" t="inlineStr"/>
      <c r="DI81" s="7" t="inlineStr"/>
      <c r="DJ81" s="7" t="inlineStr"/>
      <c r="DK81" s="7" t="inlineStr"/>
      <c r="DL81" s="7" t="inlineStr"/>
      <c r="DM81" s="7" t="inlineStr"/>
      <c r="DN81" s="7" t="inlineStr"/>
      <c r="DO81" s="7" t="inlineStr"/>
      <c r="DP81" s="7" t="inlineStr"/>
      <c r="DQ81" s="7" t="inlineStr"/>
      <c r="DR81" s="7" t="inlineStr"/>
      <c r="DS81" s="7" t="inlineStr"/>
      <c r="DT81" s="7" t="inlineStr"/>
      <c r="DU81" s="7" t="inlineStr"/>
      <c r="DV81" s="7" t="inlineStr"/>
      <c r="DW81" s="7" t="inlineStr"/>
      <c r="DX81" s="7" t="inlineStr"/>
      <c r="DY81" s="7" t="inlineStr"/>
      <c r="DZ81" s="7" t="inlineStr"/>
      <c r="EA81" s="7" t="inlineStr"/>
      <c r="EB81" s="7" t="inlineStr"/>
      <c r="EC81" s="7" t="inlineStr"/>
      <c r="ED81" s="7" t="inlineStr"/>
      <c r="EE81" s="7" t="inlineStr"/>
      <c r="EF81" s="7" t="inlineStr"/>
      <c r="EG81" s="7">
        <f>E81+AU81+BK81+BW81+DE81</f>
        <v/>
      </c>
      <c r="EH81" s="7">
        <f>F81+AV81+BL81+BX81+DF81</f>
        <v/>
      </c>
    </row>
    <row r="82" hidden="1" outlineLevel="1">
      <c r="A82" s="5" t="n">
        <v>78</v>
      </c>
      <c r="B82" s="6" t="inlineStr">
        <is>
          <t>"HULKAR PHARM PLYUS"</t>
        </is>
      </c>
      <c r="C82" s="6" t="inlineStr">
        <is>
          <t>Ташкент</t>
        </is>
      </c>
      <c r="D82" s="6" t="inlineStr">
        <is>
          <t>Ташкент 1</t>
        </is>
      </c>
      <c r="E82" s="7">
        <f>G82+I82+K82+M82+O82+Q82+S82+U82+W82+Y82+AA82+AC82+AE82+AG82+AI82+AK82+AM82+AO82+AQ82+AS82</f>
        <v/>
      </c>
      <c r="F82" s="7">
        <f>H82+J82+L82+N82+P82+R82+T82+V82+X82+Z82+AB82+AD82+AF82+AH82+AJ82+AL82+AN82+AP82+AR82+AT82</f>
        <v/>
      </c>
      <c r="G82" s="7" t="inlineStr"/>
      <c r="H82" s="7" t="inlineStr"/>
      <c r="I82" s="7" t="inlineStr"/>
      <c r="J82" s="7" t="inlineStr"/>
      <c r="K82" s="7" t="n">
        <v>10</v>
      </c>
      <c r="L82" s="7" t="n">
        <v>3569600</v>
      </c>
      <c r="M82" s="7" t="inlineStr"/>
      <c r="N82" s="7" t="inlineStr"/>
      <c r="O82" s="7" t="inlineStr"/>
      <c r="P82" s="7" t="inlineStr"/>
      <c r="Q82" s="7" t="inlineStr"/>
      <c r="R82" s="7" t="inlineStr"/>
      <c r="S82" s="7" t="inlineStr"/>
      <c r="T82" s="7" t="inlineStr"/>
      <c r="U82" s="7" t="inlineStr"/>
      <c r="V82" s="7" t="inlineStr"/>
      <c r="W82" s="7" t="inlineStr"/>
      <c r="X82" s="7" t="inlineStr"/>
      <c r="Y82" s="7" t="inlineStr"/>
      <c r="Z82" s="7" t="inlineStr"/>
      <c r="AA82" s="7" t="inlineStr"/>
      <c r="AB82" s="7" t="inlineStr"/>
      <c r="AC82" s="7" t="inlineStr"/>
      <c r="AD82" s="7" t="inlineStr"/>
      <c r="AE82" s="7" t="inlineStr"/>
      <c r="AF82" s="7" t="inlineStr"/>
      <c r="AG82" s="7" t="inlineStr"/>
      <c r="AH82" s="7" t="inlineStr"/>
      <c r="AI82" s="7" t="inlineStr"/>
      <c r="AJ82" s="7" t="inlineStr"/>
      <c r="AK82" s="7" t="inlineStr"/>
      <c r="AL82" s="7" t="inlineStr"/>
      <c r="AM82" s="7" t="inlineStr"/>
      <c r="AN82" s="7" t="inlineStr"/>
      <c r="AO82" s="7" t="inlineStr"/>
      <c r="AP82" s="7" t="inlineStr"/>
      <c r="AQ82" s="7" t="inlineStr"/>
      <c r="AR82" s="7" t="inlineStr"/>
      <c r="AS82" s="7" t="inlineStr"/>
      <c r="AT82" s="7" t="inlineStr"/>
      <c r="AU82" s="7">
        <f>AW82+AY82+BA82+BC82+BE82+BG82+BI82</f>
        <v/>
      </c>
      <c r="AV82" s="7">
        <f>AX82+AZ82+BB82+BD82+BF82+BH82+BJ82</f>
        <v/>
      </c>
      <c r="AW82" s="7" t="inlineStr"/>
      <c r="AX82" s="7" t="inlineStr"/>
      <c r="AY82" s="7" t="inlineStr"/>
      <c r="AZ82" s="7" t="inlineStr"/>
      <c r="BA82" s="7" t="inlineStr"/>
      <c r="BB82" s="7" t="inlineStr"/>
      <c r="BC82" s="7" t="inlineStr"/>
      <c r="BD82" s="7" t="inlineStr"/>
      <c r="BE82" s="7" t="inlineStr"/>
      <c r="BF82" s="7" t="inlineStr"/>
      <c r="BG82" s="7" t="inlineStr"/>
      <c r="BH82" s="7" t="inlineStr"/>
      <c r="BI82" s="7" t="inlineStr"/>
      <c r="BJ82" s="7" t="inlineStr"/>
      <c r="BK82" s="7">
        <f>BM82+BO82+BQ82+BS82+BU82</f>
        <v/>
      </c>
      <c r="BL82" s="7">
        <f>BN82+BP82+BR82+BT82+BV82</f>
        <v/>
      </c>
      <c r="BM82" s="7" t="inlineStr"/>
      <c r="BN82" s="7" t="inlineStr"/>
      <c r="BO82" s="7" t="n">
        <v>50</v>
      </c>
      <c r="BP82" s="7" t="n">
        <v>55655000</v>
      </c>
      <c r="BQ82" s="7" t="n">
        <v>50</v>
      </c>
      <c r="BR82" s="7" t="n">
        <v>148932500</v>
      </c>
      <c r="BS82" s="7" t="n">
        <v>50</v>
      </c>
      <c r="BT82" s="7" t="n">
        <v>78735000</v>
      </c>
      <c r="BU82" s="7" t="inlineStr"/>
      <c r="BV82" s="7" t="inlineStr"/>
      <c r="BW82" s="7">
        <f>BY82+CA82+CC82+CE82+CG82+CI82+CK82+CM82+CO82+CQ82+CS82+CU82+CW82+CY82+DA82+DC82</f>
        <v/>
      </c>
      <c r="BX82" s="7">
        <f>BZ82+CB82+CD82+CF82+CH82+CJ82+CL82+CN82+CP82+CR82+CT82+CV82+CX82+CZ82+DB82+DD82</f>
        <v/>
      </c>
      <c r="BY82" s="7" t="inlineStr"/>
      <c r="BZ82" s="7" t="inlineStr"/>
      <c r="CA82" s="7" t="inlineStr"/>
      <c r="CB82" s="7" t="inlineStr"/>
      <c r="CC82" s="7" t="inlineStr"/>
      <c r="CD82" s="7" t="inlineStr"/>
      <c r="CE82" s="7" t="inlineStr"/>
      <c r="CF82" s="7" t="inlineStr"/>
      <c r="CG82" s="7" t="inlineStr"/>
      <c r="CH82" s="7" t="inlineStr"/>
      <c r="CI82" s="7" t="inlineStr"/>
      <c r="CJ82" s="7" t="inlineStr"/>
      <c r="CK82" s="7" t="inlineStr"/>
      <c r="CL82" s="7" t="inlineStr"/>
      <c r="CM82" s="7" t="inlineStr"/>
      <c r="CN82" s="7" t="inlineStr"/>
      <c r="CO82" s="7" t="inlineStr"/>
      <c r="CP82" s="7" t="inlineStr"/>
      <c r="CQ82" s="7" t="inlineStr"/>
      <c r="CR82" s="7" t="inlineStr"/>
      <c r="CS82" s="7" t="inlineStr"/>
      <c r="CT82" s="7" t="inlineStr"/>
      <c r="CU82" s="7" t="inlineStr"/>
      <c r="CV82" s="7" t="inlineStr"/>
      <c r="CW82" s="7" t="inlineStr"/>
      <c r="CX82" s="7" t="inlineStr"/>
      <c r="CY82" s="7" t="inlineStr"/>
      <c r="CZ82" s="7" t="inlineStr"/>
      <c r="DA82" s="7" t="inlineStr"/>
      <c r="DB82" s="7" t="inlineStr"/>
      <c r="DC82" s="7" t="inlineStr"/>
      <c r="DD82" s="7" t="inlineStr"/>
      <c r="DE82" s="7">
        <f>DG82+DI82+DK82+DM82+DO82+DQ82+DS82+DU82+DW82+DY82+EA82+EC82+EE82</f>
        <v/>
      </c>
      <c r="DF82" s="7">
        <f>DH82+DJ82+DL82+DN82+DP82+DR82+DT82+DV82+DX82+DZ82+EB82+ED82+EF82</f>
        <v/>
      </c>
      <c r="DG82" s="7" t="inlineStr"/>
      <c r="DH82" s="7" t="inlineStr"/>
      <c r="DI82" s="7" t="inlineStr"/>
      <c r="DJ82" s="7" t="inlineStr"/>
      <c r="DK82" s="7" t="inlineStr"/>
      <c r="DL82" s="7" t="inlineStr"/>
      <c r="DM82" s="7" t="inlineStr"/>
      <c r="DN82" s="7" t="inlineStr"/>
      <c r="DO82" s="7" t="inlineStr"/>
      <c r="DP82" s="7" t="inlineStr"/>
      <c r="DQ82" s="7" t="inlineStr"/>
      <c r="DR82" s="7" t="inlineStr"/>
      <c r="DS82" s="7" t="inlineStr"/>
      <c r="DT82" s="7" t="inlineStr"/>
      <c r="DU82" s="7" t="inlineStr"/>
      <c r="DV82" s="7" t="inlineStr"/>
      <c r="DW82" s="7" t="inlineStr"/>
      <c r="DX82" s="7" t="inlineStr"/>
      <c r="DY82" s="7" t="inlineStr"/>
      <c r="DZ82" s="7" t="inlineStr"/>
      <c r="EA82" s="7" t="inlineStr"/>
      <c r="EB82" s="7" t="inlineStr"/>
      <c r="EC82" s="7" t="inlineStr"/>
      <c r="ED82" s="7" t="inlineStr"/>
      <c r="EE82" s="7" t="inlineStr"/>
      <c r="EF82" s="7" t="inlineStr"/>
      <c r="EG82" s="7">
        <f>E82+AU82+BK82+BW82+DE82</f>
        <v/>
      </c>
      <c r="EH82" s="7">
        <f>F82+AV82+BL82+BX82+DF82</f>
        <v/>
      </c>
    </row>
    <row r="83" hidden="1" outlineLevel="1">
      <c r="A83" s="5" t="n">
        <v>79</v>
      </c>
      <c r="B83" s="6" t="inlineStr">
        <is>
          <t>"HUSNIDDIN SAVDO" ХК</t>
        </is>
      </c>
      <c r="C83" s="6" t="inlineStr">
        <is>
          <t>Ташкент</t>
        </is>
      </c>
      <c r="D83" s="6" t="inlineStr">
        <is>
          <t>Ташкент 1</t>
        </is>
      </c>
      <c r="E83" s="7">
        <f>G83+I83+K83+M83+O83+Q83+S83+U83+W83+Y83+AA83+AC83+AE83+AG83+AI83+AK83+AM83+AO83+AQ83+AS83</f>
        <v/>
      </c>
      <c r="F83" s="7">
        <f>H83+J83+L83+N83+P83+R83+T83+V83+X83+Z83+AB83+AD83+AF83+AH83+AJ83+AL83+AN83+AP83+AR83+AT83</f>
        <v/>
      </c>
      <c r="G83" s="7" t="n">
        <v>3</v>
      </c>
      <c r="H83" s="7" t="n">
        <v>581661</v>
      </c>
      <c r="I83" s="7" t="inlineStr"/>
      <c r="J83" s="7" t="inlineStr"/>
      <c r="K83" s="7" t="inlineStr"/>
      <c r="L83" s="7" t="inlineStr"/>
      <c r="M83" s="7" t="n">
        <v>2</v>
      </c>
      <c r="N83" s="7" t="n">
        <v>132120</v>
      </c>
      <c r="O83" s="7" t="inlineStr"/>
      <c r="P83" s="7" t="inlineStr"/>
      <c r="Q83" s="7" t="inlineStr"/>
      <c r="R83" s="7" t="inlineStr"/>
      <c r="S83" s="7" t="inlineStr"/>
      <c r="T83" s="7" t="inlineStr"/>
      <c r="U83" s="7" t="inlineStr"/>
      <c r="V83" s="7" t="inlineStr"/>
      <c r="W83" s="7" t="inlineStr"/>
      <c r="X83" s="7" t="inlineStr"/>
      <c r="Y83" s="7" t="inlineStr"/>
      <c r="Z83" s="7" t="inlineStr"/>
      <c r="AA83" s="7" t="inlineStr"/>
      <c r="AB83" s="7" t="inlineStr"/>
      <c r="AC83" s="7" t="inlineStr"/>
      <c r="AD83" s="7" t="inlineStr"/>
      <c r="AE83" s="7" t="inlineStr"/>
      <c r="AF83" s="7" t="inlineStr"/>
      <c r="AG83" s="7" t="inlineStr"/>
      <c r="AH83" s="7" t="inlineStr"/>
      <c r="AI83" s="7" t="inlineStr"/>
      <c r="AJ83" s="7" t="inlineStr"/>
      <c r="AK83" s="7" t="inlineStr"/>
      <c r="AL83" s="7" t="inlineStr"/>
      <c r="AM83" s="7" t="inlineStr"/>
      <c r="AN83" s="7" t="inlineStr"/>
      <c r="AO83" s="7" t="inlineStr"/>
      <c r="AP83" s="7" t="inlineStr"/>
      <c r="AQ83" s="7" t="inlineStr"/>
      <c r="AR83" s="7" t="inlineStr"/>
      <c r="AS83" s="7" t="inlineStr"/>
      <c r="AT83" s="7" t="inlineStr"/>
      <c r="AU83" s="7">
        <f>AW83+AY83+BA83+BC83+BE83+BG83+BI83</f>
        <v/>
      </c>
      <c r="AV83" s="7">
        <f>AX83+AZ83+BB83+BD83+BF83+BH83+BJ83</f>
        <v/>
      </c>
      <c r="AW83" s="7" t="inlineStr"/>
      <c r="AX83" s="7" t="inlineStr"/>
      <c r="AY83" s="7" t="inlineStr"/>
      <c r="AZ83" s="7" t="inlineStr"/>
      <c r="BA83" s="7" t="inlineStr"/>
      <c r="BB83" s="7" t="inlineStr"/>
      <c r="BC83" s="7" t="inlineStr"/>
      <c r="BD83" s="7" t="inlineStr"/>
      <c r="BE83" s="7" t="inlineStr"/>
      <c r="BF83" s="7" t="inlineStr"/>
      <c r="BG83" s="7" t="inlineStr"/>
      <c r="BH83" s="7" t="inlineStr"/>
      <c r="BI83" s="7" t="inlineStr"/>
      <c r="BJ83" s="7" t="inlineStr"/>
      <c r="BK83" s="7">
        <f>BM83+BO83+BQ83+BS83+BU83</f>
        <v/>
      </c>
      <c r="BL83" s="7">
        <f>BN83+BP83+BR83+BT83+BV83</f>
        <v/>
      </c>
      <c r="BM83" s="7" t="inlineStr"/>
      <c r="BN83" s="7" t="inlineStr"/>
      <c r="BO83" s="7" t="inlineStr"/>
      <c r="BP83" s="7" t="inlineStr"/>
      <c r="BQ83" s="7" t="inlineStr"/>
      <c r="BR83" s="7" t="inlineStr"/>
      <c r="BS83" s="7" t="inlineStr"/>
      <c r="BT83" s="7" t="inlineStr"/>
      <c r="BU83" s="7" t="inlineStr"/>
      <c r="BV83" s="7" t="inlineStr"/>
      <c r="BW83" s="7">
        <f>BY83+CA83+CC83+CE83+CG83+CI83+CK83+CM83+CO83+CQ83+CS83+CU83+CW83+CY83+DA83+DC83</f>
        <v/>
      </c>
      <c r="BX83" s="7">
        <f>BZ83+CB83+CD83+CF83+CH83+CJ83+CL83+CN83+CP83+CR83+CT83+CV83+CX83+CZ83+DB83+DD83</f>
        <v/>
      </c>
      <c r="BY83" s="7" t="inlineStr"/>
      <c r="BZ83" s="7" t="inlineStr"/>
      <c r="CA83" s="7" t="inlineStr"/>
      <c r="CB83" s="7" t="inlineStr"/>
      <c r="CC83" s="7" t="inlineStr"/>
      <c r="CD83" s="7" t="inlineStr"/>
      <c r="CE83" s="7" t="inlineStr"/>
      <c r="CF83" s="7" t="inlineStr"/>
      <c r="CG83" s="7" t="inlineStr"/>
      <c r="CH83" s="7" t="inlineStr"/>
      <c r="CI83" s="7" t="inlineStr"/>
      <c r="CJ83" s="7" t="inlineStr"/>
      <c r="CK83" s="7" t="inlineStr"/>
      <c r="CL83" s="7" t="inlineStr"/>
      <c r="CM83" s="7" t="inlineStr"/>
      <c r="CN83" s="7" t="inlineStr"/>
      <c r="CO83" s="7" t="inlineStr"/>
      <c r="CP83" s="7" t="inlineStr"/>
      <c r="CQ83" s="7" t="inlineStr"/>
      <c r="CR83" s="7" t="inlineStr"/>
      <c r="CS83" s="7" t="inlineStr"/>
      <c r="CT83" s="7" t="inlineStr"/>
      <c r="CU83" s="7" t="inlineStr"/>
      <c r="CV83" s="7" t="inlineStr"/>
      <c r="CW83" s="7" t="inlineStr"/>
      <c r="CX83" s="7" t="inlineStr"/>
      <c r="CY83" s="7" t="inlineStr"/>
      <c r="CZ83" s="7" t="inlineStr"/>
      <c r="DA83" s="7" t="inlineStr"/>
      <c r="DB83" s="7" t="inlineStr"/>
      <c r="DC83" s="7" t="inlineStr"/>
      <c r="DD83" s="7" t="inlineStr"/>
      <c r="DE83" s="7">
        <f>DG83+DI83+DK83+DM83+DO83+DQ83+DS83+DU83+DW83+DY83+EA83+EC83+EE83</f>
        <v/>
      </c>
      <c r="DF83" s="7">
        <f>DH83+DJ83+DL83+DN83+DP83+DR83+DT83+DV83+DX83+DZ83+EB83+ED83+EF83</f>
        <v/>
      </c>
      <c r="DG83" s="7" t="inlineStr"/>
      <c r="DH83" s="7" t="inlineStr"/>
      <c r="DI83" s="7" t="inlineStr"/>
      <c r="DJ83" s="7" t="inlineStr"/>
      <c r="DK83" s="7" t="inlineStr"/>
      <c r="DL83" s="7" t="inlineStr"/>
      <c r="DM83" s="7" t="inlineStr"/>
      <c r="DN83" s="7" t="inlineStr"/>
      <c r="DO83" s="7" t="inlineStr"/>
      <c r="DP83" s="7" t="inlineStr"/>
      <c r="DQ83" s="7" t="inlineStr"/>
      <c r="DR83" s="7" t="inlineStr"/>
      <c r="DS83" s="7" t="inlineStr"/>
      <c r="DT83" s="7" t="inlineStr"/>
      <c r="DU83" s="7" t="inlineStr"/>
      <c r="DV83" s="7" t="inlineStr"/>
      <c r="DW83" s="7" t="inlineStr"/>
      <c r="DX83" s="7" t="inlineStr"/>
      <c r="DY83" s="7" t="inlineStr"/>
      <c r="DZ83" s="7" t="inlineStr"/>
      <c r="EA83" s="7" t="inlineStr"/>
      <c r="EB83" s="7" t="inlineStr"/>
      <c r="EC83" s="7" t="inlineStr"/>
      <c r="ED83" s="7" t="inlineStr"/>
      <c r="EE83" s="7" t="inlineStr"/>
      <c r="EF83" s="7" t="inlineStr"/>
      <c r="EG83" s="7">
        <f>E83+AU83+BK83+BW83+DE83</f>
        <v/>
      </c>
      <c r="EH83" s="7">
        <f>F83+AV83+BL83+BX83+DF83</f>
        <v/>
      </c>
    </row>
    <row r="84" hidden="1" outlineLevel="1">
      <c r="A84" s="5" t="n">
        <v>80</v>
      </c>
      <c r="B84" s="6" t="inlineStr">
        <is>
          <t>"IBROHIM SHIFO" ХК</t>
        </is>
      </c>
      <c r="C84" s="6" t="inlineStr">
        <is>
          <t>Ташкент</t>
        </is>
      </c>
      <c r="D84" s="6" t="inlineStr">
        <is>
          <t>Ташкент 1</t>
        </is>
      </c>
      <c r="E84" s="7">
        <f>G84+I84+K84+M84+O84+Q84+S84+U84+W84+Y84+AA84+AC84+AE84+AG84+AI84+AK84+AM84+AO84+AQ84+AS84</f>
        <v/>
      </c>
      <c r="F84" s="7">
        <f>H84+J84+L84+N84+P84+R84+T84+V84+X84+Z84+AB84+AD84+AF84+AH84+AJ84+AL84+AN84+AP84+AR84+AT84</f>
        <v/>
      </c>
      <c r="G84" s="7" t="inlineStr"/>
      <c r="H84" s="7" t="inlineStr"/>
      <c r="I84" s="7" t="inlineStr"/>
      <c r="J84" s="7" t="inlineStr"/>
      <c r="K84" s="7" t="inlineStr"/>
      <c r="L84" s="7" t="inlineStr"/>
      <c r="M84" s="7" t="inlineStr"/>
      <c r="N84" s="7" t="inlineStr"/>
      <c r="O84" s="7" t="inlineStr"/>
      <c r="P84" s="7" t="inlineStr"/>
      <c r="Q84" s="7" t="inlineStr"/>
      <c r="R84" s="7" t="inlineStr"/>
      <c r="S84" s="7" t="inlineStr"/>
      <c r="T84" s="7" t="inlineStr"/>
      <c r="U84" s="7" t="inlineStr"/>
      <c r="V84" s="7" t="inlineStr"/>
      <c r="W84" s="7" t="inlineStr"/>
      <c r="X84" s="7" t="inlineStr"/>
      <c r="Y84" s="7" t="inlineStr"/>
      <c r="Z84" s="7" t="inlineStr"/>
      <c r="AA84" s="7" t="n">
        <v>10</v>
      </c>
      <c r="AB84" s="7" t="n">
        <v>4308300</v>
      </c>
      <c r="AC84" s="7" t="inlineStr"/>
      <c r="AD84" s="7" t="inlineStr"/>
      <c r="AE84" s="7" t="inlineStr"/>
      <c r="AF84" s="7" t="inlineStr"/>
      <c r="AG84" s="7" t="inlineStr"/>
      <c r="AH84" s="7" t="inlineStr"/>
      <c r="AI84" s="7" t="inlineStr"/>
      <c r="AJ84" s="7" t="inlineStr"/>
      <c r="AK84" s="7" t="inlineStr"/>
      <c r="AL84" s="7" t="inlineStr"/>
      <c r="AM84" s="7" t="inlineStr"/>
      <c r="AN84" s="7" t="inlineStr"/>
      <c r="AO84" s="7" t="inlineStr"/>
      <c r="AP84" s="7" t="inlineStr"/>
      <c r="AQ84" s="7" t="inlineStr"/>
      <c r="AR84" s="7" t="inlineStr"/>
      <c r="AS84" s="7" t="inlineStr"/>
      <c r="AT84" s="7" t="inlineStr"/>
      <c r="AU84" s="7">
        <f>AW84+AY84+BA84+BC84+BE84+BG84+BI84</f>
        <v/>
      </c>
      <c r="AV84" s="7">
        <f>AX84+AZ84+BB84+BD84+BF84+BH84+BJ84</f>
        <v/>
      </c>
      <c r="AW84" s="7" t="inlineStr"/>
      <c r="AX84" s="7" t="inlineStr"/>
      <c r="AY84" s="7" t="inlineStr"/>
      <c r="AZ84" s="7" t="inlineStr"/>
      <c r="BA84" s="7" t="inlineStr"/>
      <c r="BB84" s="7" t="inlineStr"/>
      <c r="BC84" s="7" t="inlineStr"/>
      <c r="BD84" s="7" t="inlineStr"/>
      <c r="BE84" s="7" t="inlineStr"/>
      <c r="BF84" s="7" t="inlineStr"/>
      <c r="BG84" s="7" t="inlineStr"/>
      <c r="BH84" s="7" t="inlineStr"/>
      <c r="BI84" s="7" t="inlineStr"/>
      <c r="BJ84" s="7" t="inlineStr"/>
      <c r="BK84" s="7">
        <f>BM84+BO84+BQ84+BS84+BU84</f>
        <v/>
      </c>
      <c r="BL84" s="7">
        <f>BN84+BP84+BR84+BT84+BV84</f>
        <v/>
      </c>
      <c r="BM84" s="7" t="inlineStr"/>
      <c r="BN84" s="7" t="inlineStr"/>
      <c r="BO84" s="7" t="inlineStr"/>
      <c r="BP84" s="7" t="inlineStr"/>
      <c r="BQ84" s="7" t="inlineStr"/>
      <c r="BR84" s="7" t="inlineStr"/>
      <c r="BS84" s="7" t="inlineStr"/>
      <c r="BT84" s="7" t="inlineStr"/>
      <c r="BU84" s="7" t="inlineStr"/>
      <c r="BV84" s="7" t="inlineStr"/>
      <c r="BW84" s="7">
        <f>BY84+CA84+CC84+CE84+CG84+CI84+CK84+CM84+CO84+CQ84+CS84+CU84+CW84+CY84+DA84+DC84</f>
        <v/>
      </c>
      <c r="BX84" s="7">
        <f>BZ84+CB84+CD84+CF84+CH84+CJ84+CL84+CN84+CP84+CR84+CT84+CV84+CX84+CZ84+DB84+DD84</f>
        <v/>
      </c>
      <c r="BY84" s="7" t="inlineStr"/>
      <c r="BZ84" s="7" t="inlineStr"/>
      <c r="CA84" s="7" t="inlineStr"/>
      <c r="CB84" s="7" t="inlineStr"/>
      <c r="CC84" s="7" t="inlineStr"/>
      <c r="CD84" s="7" t="inlineStr"/>
      <c r="CE84" s="7" t="inlineStr"/>
      <c r="CF84" s="7" t="inlineStr"/>
      <c r="CG84" s="7" t="inlineStr"/>
      <c r="CH84" s="7" t="inlineStr"/>
      <c r="CI84" s="7" t="inlineStr"/>
      <c r="CJ84" s="7" t="inlineStr"/>
      <c r="CK84" s="7" t="inlineStr"/>
      <c r="CL84" s="7" t="inlineStr"/>
      <c r="CM84" s="7" t="inlineStr"/>
      <c r="CN84" s="7" t="inlineStr"/>
      <c r="CO84" s="7" t="inlineStr"/>
      <c r="CP84" s="7" t="inlineStr"/>
      <c r="CQ84" s="7" t="inlineStr"/>
      <c r="CR84" s="7" t="inlineStr"/>
      <c r="CS84" s="7" t="inlineStr"/>
      <c r="CT84" s="7" t="inlineStr"/>
      <c r="CU84" s="7" t="inlineStr"/>
      <c r="CV84" s="7" t="inlineStr"/>
      <c r="CW84" s="7" t="inlineStr"/>
      <c r="CX84" s="7" t="inlineStr"/>
      <c r="CY84" s="7" t="inlineStr"/>
      <c r="CZ84" s="7" t="inlineStr"/>
      <c r="DA84" s="7" t="inlineStr"/>
      <c r="DB84" s="7" t="inlineStr"/>
      <c r="DC84" s="7" t="inlineStr"/>
      <c r="DD84" s="7" t="inlineStr"/>
      <c r="DE84" s="7">
        <f>DG84+DI84+DK84+DM84+DO84+DQ84+DS84+DU84+DW84+DY84+EA84+EC84+EE84</f>
        <v/>
      </c>
      <c r="DF84" s="7">
        <f>DH84+DJ84+DL84+DN84+DP84+DR84+DT84+DV84+DX84+DZ84+EB84+ED84+EF84</f>
        <v/>
      </c>
      <c r="DG84" s="7" t="inlineStr"/>
      <c r="DH84" s="7" t="inlineStr"/>
      <c r="DI84" s="7" t="inlineStr"/>
      <c r="DJ84" s="7" t="inlineStr"/>
      <c r="DK84" s="7" t="inlineStr"/>
      <c r="DL84" s="7" t="inlineStr"/>
      <c r="DM84" s="7" t="inlineStr"/>
      <c r="DN84" s="7" t="inlineStr"/>
      <c r="DO84" s="7" t="inlineStr"/>
      <c r="DP84" s="7" t="inlineStr"/>
      <c r="DQ84" s="7" t="inlineStr"/>
      <c r="DR84" s="7" t="inlineStr"/>
      <c r="DS84" s="7" t="inlineStr"/>
      <c r="DT84" s="7" t="inlineStr"/>
      <c r="DU84" s="7" t="inlineStr"/>
      <c r="DV84" s="7" t="inlineStr"/>
      <c r="DW84" s="7" t="inlineStr"/>
      <c r="DX84" s="7" t="inlineStr"/>
      <c r="DY84" s="7" t="inlineStr"/>
      <c r="DZ84" s="7" t="inlineStr"/>
      <c r="EA84" s="7" t="inlineStr"/>
      <c r="EB84" s="7" t="inlineStr"/>
      <c r="EC84" s="7" t="inlineStr"/>
      <c r="ED84" s="7" t="inlineStr"/>
      <c r="EE84" s="7" t="inlineStr"/>
      <c r="EF84" s="7" t="inlineStr"/>
      <c r="EG84" s="7">
        <f>E84+AU84+BK84+BW84+DE84</f>
        <v/>
      </c>
      <c r="EH84" s="7">
        <f>F84+AV84+BL84+BX84+DF84</f>
        <v/>
      </c>
    </row>
    <row r="85" hidden="1" outlineLevel="1">
      <c r="A85" s="5" t="n">
        <v>81</v>
      </c>
      <c r="B85" s="6" t="inlineStr">
        <is>
          <t>"ICHKI APOTEKA" MCHJ</t>
        </is>
      </c>
      <c r="C85" s="6" t="inlineStr">
        <is>
          <t>Ташкент</t>
        </is>
      </c>
      <c r="D85" s="6" t="inlineStr">
        <is>
          <t>Ташкент 1</t>
        </is>
      </c>
      <c r="E85" s="7">
        <f>G85+I85+K85+M85+O85+Q85+S85+U85+W85+Y85+AA85+AC85+AE85+AG85+AI85+AK85+AM85+AO85+AQ85+AS85</f>
        <v/>
      </c>
      <c r="F85" s="7">
        <f>H85+J85+L85+N85+P85+R85+T85+V85+X85+Z85+AB85+AD85+AF85+AH85+AJ85+AL85+AN85+AP85+AR85+AT85</f>
        <v/>
      </c>
      <c r="G85" s="7" t="inlineStr"/>
      <c r="H85" s="7" t="inlineStr"/>
      <c r="I85" s="7" t="inlineStr"/>
      <c r="J85" s="7" t="inlineStr"/>
      <c r="K85" s="7" t="inlineStr"/>
      <c r="L85" s="7" t="inlineStr"/>
      <c r="M85" s="7" t="inlineStr"/>
      <c r="N85" s="7" t="inlineStr"/>
      <c r="O85" s="7" t="inlineStr"/>
      <c r="P85" s="7" t="inlineStr"/>
      <c r="Q85" s="7" t="n">
        <v>1</v>
      </c>
      <c r="R85" s="7" t="n">
        <v>67495</v>
      </c>
      <c r="S85" s="7" t="inlineStr"/>
      <c r="T85" s="7" t="inlineStr"/>
      <c r="U85" s="7" t="inlineStr"/>
      <c r="V85" s="7" t="inlineStr"/>
      <c r="W85" s="7" t="inlineStr"/>
      <c r="X85" s="7" t="inlineStr"/>
      <c r="Y85" s="7" t="inlineStr"/>
      <c r="Z85" s="7" t="inlineStr"/>
      <c r="AA85" s="7" t="inlineStr"/>
      <c r="AB85" s="7" t="inlineStr"/>
      <c r="AC85" s="7" t="inlineStr"/>
      <c r="AD85" s="7" t="inlineStr"/>
      <c r="AE85" s="7" t="inlineStr"/>
      <c r="AF85" s="7" t="inlineStr"/>
      <c r="AG85" s="7" t="inlineStr"/>
      <c r="AH85" s="7" t="inlineStr"/>
      <c r="AI85" s="7" t="inlineStr"/>
      <c r="AJ85" s="7" t="inlineStr"/>
      <c r="AK85" s="7" t="inlineStr"/>
      <c r="AL85" s="7" t="inlineStr"/>
      <c r="AM85" s="7" t="inlineStr"/>
      <c r="AN85" s="7" t="inlineStr"/>
      <c r="AO85" s="7" t="inlineStr"/>
      <c r="AP85" s="7" t="inlineStr"/>
      <c r="AQ85" s="7" t="inlineStr"/>
      <c r="AR85" s="7" t="inlineStr"/>
      <c r="AS85" s="7" t="inlineStr"/>
      <c r="AT85" s="7" t="inlineStr"/>
      <c r="AU85" s="7">
        <f>AW85+AY85+BA85+BC85+BE85+BG85+BI85</f>
        <v/>
      </c>
      <c r="AV85" s="7">
        <f>AX85+AZ85+BB85+BD85+BF85+BH85+BJ85</f>
        <v/>
      </c>
      <c r="AW85" s="7" t="inlineStr"/>
      <c r="AX85" s="7" t="inlineStr"/>
      <c r="AY85" s="7" t="inlineStr"/>
      <c r="AZ85" s="7" t="inlineStr"/>
      <c r="BA85" s="7" t="inlineStr"/>
      <c r="BB85" s="7" t="inlineStr"/>
      <c r="BC85" s="7" t="inlineStr"/>
      <c r="BD85" s="7" t="inlineStr"/>
      <c r="BE85" s="7" t="inlineStr"/>
      <c r="BF85" s="7" t="inlineStr"/>
      <c r="BG85" s="7" t="inlineStr"/>
      <c r="BH85" s="7" t="inlineStr"/>
      <c r="BI85" s="7" t="inlineStr"/>
      <c r="BJ85" s="7" t="inlineStr"/>
      <c r="BK85" s="7">
        <f>BM85+BO85+BQ85+BS85+BU85</f>
        <v/>
      </c>
      <c r="BL85" s="7">
        <f>BN85+BP85+BR85+BT85+BV85</f>
        <v/>
      </c>
      <c r="BM85" s="7" t="inlineStr"/>
      <c r="BN85" s="7" t="inlineStr"/>
      <c r="BO85" s="7" t="inlineStr"/>
      <c r="BP85" s="7" t="inlineStr"/>
      <c r="BQ85" s="7" t="inlineStr"/>
      <c r="BR85" s="7" t="inlineStr"/>
      <c r="BS85" s="7" t="inlineStr"/>
      <c r="BT85" s="7" t="inlineStr"/>
      <c r="BU85" s="7" t="inlineStr"/>
      <c r="BV85" s="7" t="inlineStr"/>
      <c r="BW85" s="7">
        <f>BY85+CA85+CC85+CE85+CG85+CI85+CK85+CM85+CO85+CQ85+CS85+CU85+CW85+CY85+DA85+DC85</f>
        <v/>
      </c>
      <c r="BX85" s="7">
        <f>BZ85+CB85+CD85+CF85+CH85+CJ85+CL85+CN85+CP85+CR85+CT85+CV85+CX85+CZ85+DB85+DD85</f>
        <v/>
      </c>
      <c r="BY85" s="7" t="inlineStr"/>
      <c r="BZ85" s="7" t="inlineStr"/>
      <c r="CA85" s="7" t="inlineStr"/>
      <c r="CB85" s="7" t="inlineStr"/>
      <c r="CC85" s="7" t="inlineStr"/>
      <c r="CD85" s="7" t="inlineStr"/>
      <c r="CE85" s="7" t="inlineStr"/>
      <c r="CF85" s="7" t="inlineStr"/>
      <c r="CG85" s="7" t="inlineStr"/>
      <c r="CH85" s="7" t="inlineStr"/>
      <c r="CI85" s="7" t="inlineStr"/>
      <c r="CJ85" s="7" t="inlineStr"/>
      <c r="CK85" s="7" t="inlineStr"/>
      <c r="CL85" s="7" t="inlineStr"/>
      <c r="CM85" s="7" t="inlineStr"/>
      <c r="CN85" s="7" t="inlineStr"/>
      <c r="CO85" s="7" t="inlineStr"/>
      <c r="CP85" s="7" t="inlineStr"/>
      <c r="CQ85" s="7" t="inlineStr"/>
      <c r="CR85" s="7" t="inlineStr"/>
      <c r="CS85" s="7" t="inlineStr"/>
      <c r="CT85" s="7" t="inlineStr"/>
      <c r="CU85" s="7" t="inlineStr"/>
      <c r="CV85" s="7" t="inlineStr"/>
      <c r="CW85" s="7" t="inlineStr"/>
      <c r="CX85" s="7" t="inlineStr"/>
      <c r="CY85" s="7" t="inlineStr"/>
      <c r="CZ85" s="7" t="inlineStr"/>
      <c r="DA85" s="7" t="inlineStr"/>
      <c r="DB85" s="7" t="inlineStr"/>
      <c r="DC85" s="7" t="inlineStr"/>
      <c r="DD85" s="7" t="inlineStr"/>
      <c r="DE85" s="7">
        <f>DG85+DI85+DK85+DM85+DO85+DQ85+DS85+DU85+DW85+DY85+EA85+EC85+EE85</f>
        <v/>
      </c>
      <c r="DF85" s="7">
        <f>DH85+DJ85+DL85+DN85+DP85+DR85+DT85+DV85+DX85+DZ85+EB85+ED85+EF85</f>
        <v/>
      </c>
      <c r="DG85" s="7" t="inlineStr"/>
      <c r="DH85" s="7" t="inlineStr"/>
      <c r="DI85" s="7" t="inlineStr"/>
      <c r="DJ85" s="7" t="inlineStr"/>
      <c r="DK85" s="7" t="inlineStr"/>
      <c r="DL85" s="7" t="inlineStr"/>
      <c r="DM85" s="7" t="inlineStr"/>
      <c r="DN85" s="7" t="inlineStr"/>
      <c r="DO85" s="7" t="inlineStr"/>
      <c r="DP85" s="7" t="inlineStr"/>
      <c r="DQ85" s="7" t="inlineStr"/>
      <c r="DR85" s="7" t="inlineStr"/>
      <c r="DS85" s="7" t="inlineStr"/>
      <c r="DT85" s="7" t="inlineStr"/>
      <c r="DU85" s="7" t="inlineStr"/>
      <c r="DV85" s="7" t="inlineStr"/>
      <c r="DW85" s="7" t="inlineStr"/>
      <c r="DX85" s="7" t="inlineStr"/>
      <c r="DY85" s="7" t="inlineStr"/>
      <c r="DZ85" s="7" t="inlineStr"/>
      <c r="EA85" s="7" t="inlineStr"/>
      <c r="EB85" s="7" t="inlineStr"/>
      <c r="EC85" s="7" t="inlineStr"/>
      <c r="ED85" s="7" t="inlineStr"/>
      <c r="EE85" s="7" t="inlineStr"/>
      <c r="EF85" s="7" t="inlineStr"/>
      <c r="EG85" s="7">
        <f>E85+AU85+BK85+BW85+DE85</f>
        <v/>
      </c>
      <c r="EH85" s="7">
        <f>F85+AV85+BL85+BX85+DF85</f>
        <v/>
      </c>
    </row>
    <row r="86" hidden="1" outlineLevel="1">
      <c r="A86" s="5" t="n">
        <v>82</v>
      </c>
      <c r="B86" s="6" t="inlineStr">
        <is>
          <t>"IFOR PHARMA" MCHJ</t>
        </is>
      </c>
      <c r="C86" s="6" t="inlineStr">
        <is>
          <t>Ташкент</t>
        </is>
      </c>
      <c r="D86" s="6" t="inlineStr">
        <is>
          <t>Ташкент 1</t>
        </is>
      </c>
      <c r="E86" s="7">
        <f>G86+I86+K86+M86+O86+Q86+S86+U86+W86+Y86+AA86+AC86+AE86+AG86+AI86+AK86+AM86+AO86+AQ86+AS86</f>
        <v/>
      </c>
      <c r="F86" s="7">
        <f>H86+J86+L86+N86+P86+R86+T86+V86+X86+Z86+AB86+AD86+AF86+AH86+AJ86+AL86+AN86+AP86+AR86+AT86</f>
        <v/>
      </c>
      <c r="G86" s="7" t="inlineStr"/>
      <c r="H86" s="7" t="inlineStr"/>
      <c r="I86" s="7" t="inlineStr"/>
      <c r="J86" s="7" t="inlineStr"/>
      <c r="K86" s="7" t="inlineStr"/>
      <c r="L86" s="7" t="inlineStr"/>
      <c r="M86" s="7" t="inlineStr"/>
      <c r="N86" s="7" t="inlineStr"/>
      <c r="O86" s="7" t="inlineStr"/>
      <c r="P86" s="7" t="inlineStr"/>
      <c r="Q86" s="7" t="n">
        <v>20</v>
      </c>
      <c r="R86" s="7" t="n">
        <v>26998000</v>
      </c>
      <c r="S86" s="7" t="inlineStr"/>
      <c r="T86" s="7" t="inlineStr"/>
      <c r="U86" s="7" t="inlineStr"/>
      <c r="V86" s="7" t="inlineStr"/>
      <c r="W86" s="7" t="inlineStr"/>
      <c r="X86" s="7" t="inlineStr"/>
      <c r="Y86" s="7" t="inlineStr"/>
      <c r="Z86" s="7" t="inlineStr"/>
      <c r="AA86" s="7" t="inlineStr"/>
      <c r="AB86" s="7" t="inlineStr"/>
      <c r="AC86" s="7" t="inlineStr"/>
      <c r="AD86" s="7" t="inlineStr"/>
      <c r="AE86" s="7" t="inlineStr"/>
      <c r="AF86" s="7" t="inlineStr"/>
      <c r="AG86" s="7" t="inlineStr"/>
      <c r="AH86" s="7" t="inlineStr"/>
      <c r="AI86" s="7" t="inlineStr"/>
      <c r="AJ86" s="7" t="inlineStr"/>
      <c r="AK86" s="7" t="inlineStr"/>
      <c r="AL86" s="7" t="inlineStr"/>
      <c r="AM86" s="7" t="inlineStr"/>
      <c r="AN86" s="7" t="inlineStr"/>
      <c r="AO86" s="7" t="inlineStr"/>
      <c r="AP86" s="7" t="inlineStr"/>
      <c r="AQ86" s="7" t="inlineStr"/>
      <c r="AR86" s="7" t="inlineStr"/>
      <c r="AS86" s="7" t="inlineStr"/>
      <c r="AT86" s="7" t="inlineStr"/>
      <c r="AU86" s="7">
        <f>AW86+AY86+BA86+BC86+BE86+BG86+BI86</f>
        <v/>
      </c>
      <c r="AV86" s="7">
        <f>AX86+AZ86+BB86+BD86+BF86+BH86+BJ86</f>
        <v/>
      </c>
      <c r="AW86" s="7" t="inlineStr"/>
      <c r="AX86" s="7" t="inlineStr"/>
      <c r="AY86" s="7" t="inlineStr"/>
      <c r="AZ86" s="7" t="inlineStr"/>
      <c r="BA86" s="7" t="inlineStr"/>
      <c r="BB86" s="7" t="inlineStr"/>
      <c r="BC86" s="7" t="inlineStr"/>
      <c r="BD86" s="7" t="inlineStr"/>
      <c r="BE86" s="7" t="inlineStr"/>
      <c r="BF86" s="7" t="inlineStr"/>
      <c r="BG86" s="7" t="inlineStr"/>
      <c r="BH86" s="7" t="inlineStr"/>
      <c r="BI86" s="7" t="inlineStr"/>
      <c r="BJ86" s="7" t="inlineStr"/>
      <c r="BK86" s="7">
        <f>BM86+BO86+BQ86+BS86+BU86</f>
        <v/>
      </c>
      <c r="BL86" s="7">
        <f>BN86+BP86+BR86+BT86+BV86</f>
        <v/>
      </c>
      <c r="BM86" s="7" t="inlineStr"/>
      <c r="BN86" s="7" t="inlineStr"/>
      <c r="BO86" s="7" t="inlineStr"/>
      <c r="BP86" s="7" t="inlineStr"/>
      <c r="BQ86" s="7" t="inlineStr"/>
      <c r="BR86" s="7" t="inlineStr"/>
      <c r="BS86" s="7" t="inlineStr"/>
      <c r="BT86" s="7" t="inlineStr"/>
      <c r="BU86" s="7" t="inlineStr"/>
      <c r="BV86" s="7" t="inlineStr"/>
      <c r="BW86" s="7">
        <f>BY86+CA86+CC86+CE86+CG86+CI86+CK86+CM86+CO86+CQ86+CS86+CU86+CW86+CY86+DA86+DC86</f>
        <v/>
      </c>
      <c r="BX86" s="7">
        <f>BZ86+CB86+CD86+CF86+CH86+CJ86+CL86+CN86+CP86+CR86+CT86+CV86+CX86+CZ86+DB86+DD86</f>
        <v/>
      </c>
      <c r="BY86" s="7" t="inlineStr"/>
      <c r="BZ86" s="7" t="inlineStr"/>
      <c r="CA86" s="7" t="inlineStr"/>
      <c r="CB86" s="7" t="inlineStr"/>
      <c r="CC86" s="7" t="inlineStr"/>
      <c r="CD86" s="7" t="inlineStr"/>
      <c r="CE86" s="7" t="inlineStr"/>
      <c r="CF86" s="7" t="inlineStr"/>
      <c r="CG86" s="7" t="inlineStr"/>
      <c r="CH86" s="7" t="inlineStr"/>
      <c r="CI86" s="7" t="inlineStr"/>
      <c r="CJ86" s="7" t="inlineStr"/>
      <c r="CK86" s="7" t="inlineStr"/>
      <c r="CL86" s="7" t="inlineStr"/>
      <c r="CM86" s="7" t="inlineStr"/>
      <c r="CN86" s="7" t="inlineStr"/>
      <c r="CO86" s="7" t="n">
        <v>2</v>
      </c>
      <c r="CP86" s="7" t="n">
        <v>239280</v>
      </c>
      <c r="CQ86" s="7" t="inlineStr"/>
      <c r="CR86" s="7" t="inlineStr"/>
      <c r="CS86" s="7" t="inlineStr"/>
      <c r="CT86" s="7" t="inlineStr"/>
      <c r="CU86" s="7" t="inlineStr"/>
      <c r="CV86" s="7" t="inlineStr"/>
      <c r="CW86" s="7" t="inlineStr"/>
      <c r="CX86" s="7" t="inlineStr"/>
      <c r="CY86" s="7" t="inlineStr"/>
      <c r="CZ86" s="7" t="inlineStr"/>
      <c r="DA86" s="7" t="inlineStr"/>
      <c r="DB86" s="7" t="inlineStr"/>
      <c r="DC86" s="7" t="inlineStr"/>
      <c r="DD86" s="7" t="inlineStr"/>
      <c r="DE86" s="7">
        <f>DG86+DI86+DK86+DM86+DO86+DQ86+DS86+DU86+DW86+DY86+EA86+EC86+EE86</f>
        <v/>
      </c>
      <c r="DF86" s="7">
        <f>DH86+DJ86+DL86+DN86+DP86+DR86+DT86+DV86+DX86+DZ86+EB86+ED86+EF86</f>
        <v/>
      </c>
      <c r="DG86" s="7" t="inlineStr"/>
      <c r="DH86" s="7" t="inlineStr"/>
      <c r="DI86" s="7" t="inlineStr"/>
      <c r="DJ86" s="7" t="inlineStr"/>
      <c r="DK86" s="7" t="inlineStr"/>
      <c r="DL86" s="7" t="inlineStr"/>
      <c r="DM86" s="7" t="inlineStr"/>
      <c r="DN86" s="7" t="inlineStr"/>
      <c r="DO86" s="7" t="inlineStr"/>
      <c r="DP86" s="7" t="inlineStr"/>
      <c r="DQ86" s="7" t="inlineStr"/>
      <c r="DR86" s="7" t="inlineStr"/>
      <c r="DS86" s="7" t="inlineStr"/>
      <c r="DT86" s="7" t="inlineStr"/>
      <c r="DU86" s="7" t="inlineStr"/>
      <c r="DV86" s="7" t="inlineStr"/>
      <c r="DW86" s="7" t="inlineStr"/>
      <c r="DX86" s="7" t="inlineStr"/>
      <c r="DY86" s="7" t="inlineStr"/>
      <c r="DZ86" s="7" t="inlineStr"/>
      <c r="EA86" s="7" t="inlineStr"/>
      <c r="EB86" s="7" t="inlineStr"/>
      <c r="EC86" s="7" t="inlineStr"/>
      <c r="ED86" s="7" t="inlineStr"/>
      <c r="EE86" s="7" t="inlineStr"/>
      <c r="EF86" s="7" t="inlineStr"/>
      <c r="EG86" s="7">
        <f>E86+AU86+BK86+BW86+DE86</f>
        <v/>
      </c>
      <c r="EH86" s="7">
        <f>F86+AV86+BL86+BX86+DF86</f>
        <v/>
      </c>
    </row>
    <row r="87" hidden="1" outlineLevel="1">
      <c r="A87" s="5" t="n">
        <v>83</v>
      </c>
      <c r="B87" s="6" t="inlineStr">
        <is>
          <t>"IFTIXOR KELAJAK SAVDO" МЧЖ</t>
        </is>
      </c>
      <c r="C87" s="6" t="inlineStr">
        <is>
          <t>Ташкент</t>
        </is>
      </c>
      <c r="D87" s="6" t="inlineStr">
        <is>
          <t>Ташкент 1</t>
        </is>
      </c>
      <c r="E87" s="7">
        <f>G87+I87+K87+M87+O87+Q87+S87+U87+W87+Y87+AA87+AC87+AE87+AG87+AI87+AK87+AM87+AO87+AQ87+AS87</f>
        <v/>
      </c>
      <c r="F87" s="7">
        <f>H87+J87+L87+N87+P87+R87+T87+V87+X87+Z87+AB87+AD87+AF87+AH87+AJ87+AL87+AN87+AP87+AR87+AT87</f>
        <v/>
      </c>
      <c r="G87" s="7" t="inlineStr"/>
      <c r="H87" s="7" t="inlineStr"/>
      <c r="I87" s="7" t="inlineStr"/>
      <c r="J87" s="7" t="inlineStr"/>
      <c r="K87" s="7" t="n">
        <v>3</v>
      </c>
      <c r="L87" s="7" t="n">
        <v>331200</v>
      </c>
      <c r="M87" s="7" t="inlineStr"/>
      <c r="N87" s="7" t="inlineStr"/>
      <c r="O87" s="7" t="inlineStr"/>
      <c r="P87" s="7" t="inlineStr"/>
      <c r="Q87" s="7" t="inlineStr"/>
      <c r="R87" s="7" t="inlineStr"/>
      <c r="S87" s="7" t="inlineStr"/>
      <c r="T87" s="7" t="inlineStr"/>
      <c r="U87" s="7" t="inlineStr"/>
      <c r="V87" s="7" t="inlineStr"/>
      <c r="W87" s="7" t="inlineStr"/>
      <c r="X87" s="7" t="inlineStr"/>
      <c r="Y87" s="7" t="inlineStr"/>
      <c r="Z87" s="7" t="inlineStr"/>
      <c r="AA87" s="7" t="inlineStr"/>
      <c r="AB87" s="7" t="inlineStr"/>
      <c r="AC87" s="7" t="inlineStr"/>
      <c r="AD87" s="7" t="inlineStr"/>
      <c r="AE87" s="7" t="inlineStr"/>
      <c r="AF87" s="7" t="inlineStr"/>
      <c r="AG87" s="7" t="inlineStr"/>
      <c r="AH87" s="7" t="inlineStr"/>
      <c r="AI87" s="7" t="inlineStr"/>
      <c r="AJ87" s="7" t="inlineStr"/>
      <c r="AK87" s="7" t="inlineStr"/>
      <c r="AL87" s="7" t="inlineStr"/>
      <c r="AM87" s="7" t="inlineStr"/>
      <c r="AN87" s="7" t="inlineStr"/>
      <c r="AO87" s="7" t="inlineStr"/>
      <c r="AP87" s="7" t="inlineStr"/>
      <c r="AQ87" s="7" t="inlineStr"/>
      <c r="AR87" s="7" t="inlineStr"/>
      <c r="AS87" s="7" t="inlineStr"/>
      <c r="AT87" s="7" t="inlineStr"/>
      <c r="AU87" s="7">
        <f>AW87+AY87+BA87+BC87+BE87+BG87+BI87</f>
        <v/>
      </c>
      <c r="AV87" s="7">
        <f>AX87+AZ87+BB87+BD87+BF87+BH87+BJ87</f>
        <v/>
      </c>
      <c r="AW87" s="7" t="inlineStr"/>
      <c r="AX87" s="7" t="inlineStr"/>
      <c r="AY87" s="7" t="inlineStr"/>
      <c r="AZ87" s="7" t="inlineStr"/>
      <c r="BA87" s="7" t="inlineStr"/>
      <c r="BB87" s="7" t="inlineStr"/>
      <c r="BC87" s="7" t="inlineStr"/>
      <c r="BD87" s="7" t="inlineStr"/>
      <c r="BE87" s="7" t="inlineStr"/>
      <c r="BF87" s="7" t="inlineStr"/>
      <c r="BG87" s="7" t="inlineStr"/>
      <c r="BH87" s="7" t="inlineStr"/>
      <c r="BI87" s="7" t="inlineStr"/>
      <c r="BJ87" s="7" t="inlineStr"/>
      <c r="BK87" s="7">
        <f>BM87+BO87+BQ87+BS87+BU87</f>
        <v/>
      </c>
      <c r="BL87" s="7">
        <f>BN87+BP87+BR87+BT87+BV87</f>
        <v/>
      </c>
      <c r="BM87" s="7" t="inlineStr"/>
      <c r="BN87" s="7" t="inlineStr"/>
      <c r="BO87" s="7" t="inlineStr"/>
      <c r="BP87" s="7" t="inlineStr"/>
      <c r="BQ87" s="7" t="inlineStr"/>
      <c r="BR87" s="7" t="inlineStr"/>
      <c r="BS87" s="7" t="inlineStr"/>
      <c r="BT87" s="7" t="inlineStr"/>
      <c r="BU87" s="7" t="inlineStr"/>
      <c r="BV87" s="7" t="inlineStr"/>
      <c r="BW87" s="7">
        <f>BY87+CA87+CC87+CE87+CG87+CI87+CK87+CM87+CO87+CQ87+CS87+CU87+CW87+CY87+DA87+DC87</f>
        <v/>
      </c>
      <c r="BX87" s="7">
        <f>BZ87+CB87+CD87+CF87+CH87+CJ87+CL87+CN87+CP87+CR87+CT87+CV87+CX87+CZ87+DB87+DD87</f>
        <v/>
      </c>
      <c r="BY87" s="7" t="inlineStr"/>
      <c r="BZ87" s="7" t="inlineStr"/>
      <c r="CA87" s="7" t="inlineStr"/>
      <c r="CB87" s="7" t="inlineStr"/>
      <c r="CC87" s="7" t="inlineStr"/>
      <c r="CD87" s="7" t="inlineStr"/>
      <c r="CE87" s="7" t="inlineStr"/>
      <c r="CF87" s="7" t="inlineStr"/>
      <c r="CG87" s="7" t="inlineStr"/>
      <c r="CH87" s="7" t="inlineStr"/>
      <c r="CI87" s="7" t="inlineStr"/>
      <c r="CJ87" s="7" t="inlineStr"/>
      <c r="CK87" s="7" t="inlineStr"/>
      <c r="CL87" s="7" t="inlineStr"/>
      <c r="CM87" s="7" t="inlineStr"/>
      <c r="CN87" s="7" t="inlineStr"/>
      <c r="CO87" s="7" t="inlineStr"/>
      <c r="CP87" s="7" t="inlineStr"/>
      <c r="CQ87" s="7" t="inlineStr"/>
      <c r="CR87" s="7" t="inlineStr"/>
      <c r="CS87" s="7" t="inlineStr"/>
      <c r="CT87" s="7" t="inlineStr"/>
      <c r="CU87" s="7" t="inlineStr"/>
      <c r="CV87" s="7" t="inlineStr"/>
      <c r="CW87" s="7" t="inlineStr"/>
      <c r="CX87" s="7" t="inlineStr"/>
      <c r="CY87" s="7" t="inlineStr"/>
      <c r="CZ87" s="7" t="inlineStr"/>
      <c r="DA87" s="7" t="inlineStr"/>
      <c r="DB87" s="7" t="inlineStr"/>
      <c r="DC87" s="7" t="inlineStr"/>
      <c r="DD87" s="7" t="inlineStr"/>
      <c r="DE87" s="7">
        <f>DG87+DI87+DK87+DM87+DO87+DQ87+DS87+DU87+DW87+DY87+EA87+EC87+EE87</f>
        <v/>
      </c>
      <c r="DF87" s="7">
        <f>DH87+DJ87+DL87+DN87+DP87+DR87+DT87+DV87+DX87+DZ87+EB87+ED87+EF87</f>
        <v/>
      </c>
      <c r="DG87" s="7" t="inlineStr"/>
      <c r="DH87" s="7" t="inlineStr"/>
      <c r="DI87" s="7" t="inlineStr"/>
      <c r="DJ87" s="7" t="inlineStr"/>
      <c r="DK87" s="7" t="inlineStr"/>
      <c r="DL87" s="7" t="inlineStr"/>
      <c r="DM87" s="7" t="inlineStr"/>
      <c r="DN87" s="7" t="inlineStr"/>
      <c r="DO87" s="7" t="inlineStr"/>
      <c r="DP87" s="7" t="inlineStr"/>
      <c r="DQ87" s="7" t="inlineStr"/>
      <c r="DR87" s="7" t="inlineStr"/>
      <c r="DS87" s="7" t="inlineStr"/>
      <c r="DT87" s="7" t="inlineStr"/>
      <c r="DU87" s="7" t="inlineStr"/>
      <c r="DV87" s="7" t="inlineStr"/>
      <c r="DW87" s="7" t="inlineStr"/>
      <c r="DX87" s="7" t="inlineStr"/>
      <c r="DY87" s="7" t="inlineStr"/>
      <c r="DZ87" s="7" t="inlineStr"/>
      <c r="EA87" s="7" t="inlineStr"/>
      <c r="EB87" s="7" t="inlineStr"/>
      <c r="EC87" s="7" t="inlineStr"/>
      <c r="ED87" s="7" t="inlineStr"/>
      <c r="EE87" s="7" t="inlineStr"/>
      <c r="EF87" s="7" t="inlineStr"/>
      <c r="EG87" s="7">
        <f>E87+AU87+BK87+BW87+DE87</f>
        <v/>
      </c>
      <c r="EH87" s="7">
        <f>F87+AV87+BL87+BX87+DF87</f>
        <v/>
      </c>
    </row>
    <row r="88" hidden="1" outlineLevel="1">
      <c r="A88" s="5" t="n">
        <v>84</v>
      </c>
      <c r="B88" s="6" t="inlineStr">
        <is>
          <t>"IMKON FARM SERVIS" MCHJ</t>
        </is>
      </c>
      <c r="C88" s="6" t="inlineStr">
        <is>
          <t>Ташкент</t>
        </is>
      </c>
      <c r="D88" s="6" t="inlineStr">
        <is>
          <t>Ташкент 1</t>
        </is>
      </c>
      <c r="E88" s="7">
        <f>G88+I88+K88+M88+O88+Q88+S88+U88+W88+Y88+AA88+AC88+AE88+AG88+AI88+AK88+AM88+AO88+AQ88+AS88</f>
        <v/>
      </c>
      <c r="F88" s="7">
        <f>H88+J88+L88+N88+P88+R88+T88+V88+X88+Z88+AB88+AD88+AF88+AH88+AJ88+AL88+AN88+AP88+AR88+AT88</f>
        <v/>
      </c>
      <c r="G88" s="7" t="inlineStr"/>
      <c r="H88" s="7" t="inlineStr"/>
      <c r="I88" s="7" t="inlineStr"/>
      <c r="J88" s="7" t="inlineStr"/>
      <c r="K88" s="7" t="inlineStr"/>
      <c r="L88" s="7" t="inlineStr"/>
      <c r="M88" s="7" t="inlineStr"/>
      <c r="N88" s="7" t="inlineStr"/>
      <c r="O88" s="7" t="inlineStr"/>
      <c r="P88" s="7" t="inlineStr"/>
      <c r="Q88" s="7" t="n">
        <v>2</v>
      </c>
      <c r="R88" s="7" t="n">
        <v>269980</v>
      </c>
      <c r="S88" s="7" t="inlineStr"/>
      <c r="T88" s="7" t="inlineStr"/>
      <c r="U88" s="7" t="inlineStr"/>
      <c r="V88" s="7" t="inlineStr"/>
      <c r="W88" s="7" t="inlineStr"/>
      <c r="X88" s="7" t="inlineStr"/>
      <c r="Y88" s="7" t="inlineStr"/>
      <c r="Z88" s="7" t="inlineStr"/>
      <c r="AA88" s="7" t="inlineStr"/>
      <c r="AB88" s="7" t="inlineStr"/>
      <c r="AC88" s="7" t="inlineStr"/>
      <c r="AD88" s="7" t="inlineStr"/>
      <c r="AE88" s="7" t="inlineStr"/>
      <c r="AF88" s="7" t="inlineStr"/>
      <c r="AG88" s="7" t="inlineStr"/>
      <c r="AH88" s="7" t="inlineStr"/>
      <c r="AI88" s="7" t="inlineStr"/>
      <c r="AJ88" s="7" t="inlineStr"/>
      <c r="AK88" s="7" t="inlineStr"/>
      <c r="AL88" s="7" t="inlineStr"/>
      <c r="AM88" s="7" t="inlineStr"/>
      <c r="AN88" s="7" t="inlineStr"/>
      <c r="AO88" s="7" t="inlineStr"/>
      <c r="AP88" s="7" t="inlineStr"/>
      <c r="AQ88" s="7" t="inlineStr"/>
      <c r="AR88" s="7" t="inlineStr"/>
      <c r="AS88" s="7" t="inlineStr"/>
      <c r="AT88" s="7" t="inlineStr"/>
      <c r="AU88" s="7">
        <f>AW88+AY88+BA88+BC88+BE88+BG88+BI88</f>
        <v/>
      </c>
      <c r="AV88" s="7">
        <f>AX88+AZ88+BB88+BD88+BF88+BH88+BJ88</f>
        <v/>
      </c>
      <c r="AW88" s="7" t="inlineStr"/>
      <c r="AX88" s="7" t="inlineStr"/>
      <c r="AY88" s="7" t="inlineStr"/>
      <c r="AZ88" s="7" t="inlineStr"/>
      <c r="BA88" s="7" t="inlineStr"/>
      <c r="BB88" s="7" t="inlineStr"/>
      <c r="BC88" s="7" t="inlineStr"/>
      <c r="BD88" s="7" t="inlineStr"/>
      <c r="BE88" s="7" t="inlineStr"/>
      <c r="BF88" s="7" t="inlineStr"/>
      <c r="BG88" s="7" t="inlineStr"/>
      <c r="BH88" s="7" t="inlineStr"/>
      <c r="BI88" s="7" t="inlineStr"/>
      <c r="BJ88" s="7" t="inlineStr"/>
      <c r="BK88" s="7">
        <f>BM88+BO88+BQ88+BS88+BU88</f>
        <v/>
      </c>
      <c r="BL88" s="7">
        <f>BN88+BP88+BR88+BT88+BV88</f>
        <v/>
      </c>
      <c r="BM88" s="7" t="inlineStr"/>
      <c r="BN88" s="7" t="inlineStr"/>
      <c r="BO88" s="7" t="inlineStr"/>
      <c r="BP88" s="7" t="inlineStr"/>
      <c r="BQ88" s="7" t="inlineStr"/>
      <c r="BR88" s="7" t="inlineStr"/>
      <c r="BS88" s="7" t="inlineStr"/>
      <c r="BT88" s="7" t="inlineStr"/>
      <c r="BU88" s="7" t="inlineStr"/>
      <c r="BV88" s="7" t="inlineStr"/>
      <c r="BW88" s="7">
        <f>BY88+CA88+CC88+CE88+CG88+CI88+CK88+CM88+CO88+CQ88+CS88+CU88+CW88+CY88+DA88+DC88</f>
        <v/>
      </c>
      <c r="BX88" s="7">
        <f>BZ88+CB88+CD88+CF88+CH88+CJ88+CL88+CN88+CP88+CR88+CT88+CV88+CX88+CZ88+DB88+DD88</f>
        <v/>
      </c>
      <c r="BY88" s="7" t="inlineStr"/>
      <c r="BZ88" s="7" t="inlineStr"/>
      <c r="CA88" s="7" t="inlineStr"/>
      <c r="CB88" s="7" t="inlineStr"/>
      <c r="CC88" s="7" t="inlineStr"/>
      <c r="CD88" s="7" t="inlineStr"/>
      <c r="CE88" s="7" t="inlineStr"/>
      <c r="CF88" s="7" t="inlineStr"/>
      <c r="CG88" s="7" t="inlineStr"/>
      <c r="CH88" s="7" t="inlineStr"/>
      <c r="CI88" s="7" t="inlineStr"/>
      <c r="CJ88" s="7" t="inlineStr"/>
      <c r="CK88" s="7" t="inlineStr"/>
      <c r="CL88" s="7" t="inlineStr"/>
      <c r="CM88" s="7" t="inlineStr"/>
      <c r="CN88" s="7" t="inlineStr"/>
      <c r="CO88" s="7" t="inlineStr"/>
      <c r="CP88" s="7" t="inlineStr"/>
      <c r="CQ88" s="7" t="inlineStr"/>
      <c r="CR88" s="7" t="inlineStr"/>
      <c r="CS88" s="7" t="inlineStr"/>
      <c r="CT88" s="7" t="inlineStr"/>
      <c r="CU88" s="7" t="inlineStr"/>
      <c r="CV88" s="7" t="inlineStr"/>
      <c r="CW88" s="7" t="inlineStr"/>
      <c r="CX88" s="7" t="inlineStr"/>
      <c r="CY88" s="7" t="inlineStr"/>
      <c r="CZ88" s="7" t="inlineStr"/>
      <c r="DA88" s="7" t="inlineStr"/>
      <c r="DB88" s="7" t="inlineStr"/>
      <c r="DC88" s="7" t="inlineStr"/>
      <c r="DD88" s="7" t="inlineStr"/>
      <c r="DE88" s="7">
        <f>DG88+DI88+DK88+DM88+DO88+DQ88+DS88+DU88+DW88+DY88+EA88+EC88+EE88</f>
        <v/>
      </c>
      <c r="DF88" s="7">
        <f>DH88+DJ88+DL88+DN88+DP88+DR88+DT88+DV88+DX88+DZ88+EB88+ED88+EF88</f>
        <v/>
      </c>
      <c r="DG88" s="7" t="inlineStr"/>
      <c r="DH88" s="7" t="inlineStr"/>
      <c r="DI88" s="7" t="inlineStr"/>
      <c r="DJ88" s="7" t="inlineStr"/>
      <c r="DK88" s="7" t="inlineStr"/>
      <c r="DL88" s="7" t="inlineStr"/>
      <c r="DM88" s="7" t="inlineStr"/>
      <c r="DN88" s="7" t="inlineStr"/>
      <c r="DO88" s="7" t="inlineStr"/>
      <c r="DP88" s="7" t="inlineStr"/>
      <c r="DQ88" s="7" t="inlineStr"/>
      <c r="DR88" s="7" t="inlineStr"/>
      <c r="DS88" s="7" t="inlineStr"/>
      <c r="DT88" s="7" t="inlineStr"/>
      <c r="DU88" s="7" t="inlineStr"/>
      <c r="DV88" s="7" t="inlineStr"/>
      <c r="DW88" s="7" t="n">
        <v>50</v>
      </c>
      <c r="DX88" s="7" t="n">
        <v>63823500</v>
      </c>
      <c r="DY88" s="7" t="inlineStr"/>
      <c r="DZ88" s="7" t="inlineStr"/>
      <c r="EA88" s="7" t="inlineStr"/>
      <c r="EB88" s="7" t="inlineStr"/>
      <c r="EC88" s="7" t="inlineStr"/>
      <c r="ED88" s="7" t="inlineStr"/>
      <c r="EE88" s="7" t="inlineStr"/>
      <c r="EF88" s="7" t="inlineStr"/>
      <c r="EG88" s="7">
        <f>E88+AU88+BK88+BW88+DE88</f>
        <v/>
      </c>
      <c r="EH88" s="7">
        <f>F88+AV88+BL88+BX88+DF88</f>
        <v/>
      </c>
    </row>
    <row r="89" hidden="1" outlineLevel="1">
      <c r="A89" s="5" t="n">
        <v>85</v>
      </c>
      <c r="B89" s="6" t="inlineStr">
        <is>
          <t>"INOBAT FARM" OK</t>
        </is>
      </c>
      <c r="C89" s="6" t="inlineStr">
        <is>
          <t>Ташкент</t>
        </is>
      </c>
      <c r="D89" s="6" t="inlineStr">
        <is>
          <t>Ташкент 1</t>
        </is>
      </c>
      <c r="E89" s="7">
        <f>G89+I89+K89+M89+O89+Q89+S89+U89+W89+Y89+AA89+AC89+AE89+AG89+AI89+AK89+AM89+AO89+AQ89+AS89</f>
        <v/>
      </c>
      <c r="F89" s="7">
        <f>H89+J89+L89+N89+P89+R89+T89+V89+X89+Z89+AB89+AD89+AF89+AH89+AJ89+AL89+AN89+AP89+AR89+AT89</f>
        <v/>
      </c>
      <c r="G89" s="7" t="inlineStr"/>
      <c r="H89" s="7" t="inlineStr"/>
      <c r="I89" s="7" t="inlineStr"/>
      <c r="J89" s="7" t="inlineStr"/>
      <c r="K89" s="7" t="inlineStr"/>
      <c r="L89" s="7" t="inlineStr"/>
      <c r="M89" s="7" t="inlineStr"/>
      <c r="N89" s="7" t="inlineStr"/>
      <c r="O89" s="7" t="inlineStr"/>
      <c r="P89" s="7" t="inlineStr"/>
      <c r="Q89" s="7" t="n">
        <v>5</v>
      </c>
      <c r="R89" s="7" t="n">
        <v>1687375</v>
      </c>
      <c r="S89" s="7" t="inlineStr"/>
      <c r="T89" s="7" t="inlineStr"/>
      <c r="U89" s="7" t="inlineStr"/>
      <c r="V89" s="7" t="inlineStr"/>
      <c r="W89" s="7" t="inlineStr"/>
      <c r="X89" s="7" t="inlineStr"/>
      <c r="Y89" s="7" t="inlineStr"/>
      <c r="Z89" s="7" t="inlineStr"/>
      <c r="AA89" s="7" t="inlineStr"/>
      <c r="AB89" s="7" t="inlineStr"/>
      <c r="AC89" s="7" t="inlineStr"/>
      <c r="AD89" s="7" t="inlineStr"/>
      <c r="AE89" s="7" t="inlineStr"/>
      <c r="AF89" s="7" t="inlineStr"/>
      <c r="AG89" s="7" t="inlineStr"/>
      <c r="AH89" s="7" t="inlineStr"/>
      <c r="AI89" s="7" t="inlineStr"/>
      <c r="AJ89" s="7" t="inlineStr"/>
      <c r="AK89" s="7" t="inlineStr"/>
      <c r="AL89" s="7" t="inlineStr"/>
      <c r="AM89" s="7" t="inlineStr"/>
      <c r="AN89" s="7" t="inlineStr"/>
      <c r="AO89" s="7" t="inlineStr"/>
      <c r="AP89" s="7" t="inlineStr"/>
      <c r="AQ89" s="7" t="inlineStr"/>
      <c r="AR89" s="7" t="inlineStr"/>
      <c r="AS89" s="7" t="inlineStr"/>
      <c r="AT89" s="7" t="inlineStr"/>
      <c r="AU89" s="7">
        <f>AW89+AY89+BA89+BC89+BE89+BG89+BI89</f>
        <v/>
      </c>
      <c r="AV89" s="7">
        <f>AX89+AZ89+BB89+BD89+BF89+BH89+BJ89</f>
        <v/>
      </c>
      <c r="AW89" s="7" t="inlineStr"/>
      <c r="AX89" s="7" t="inlineStr"/>
      <c r="AY89" s="7" t="inlineStr"/>
      <c r="AZ89" s="7" t="inlineStr"/>
      <c r="BA89" s="7" t="inlineStr"/>
      <c r="BB89" s="7" t="inlineStr"/>
      <c r="BC89" s="7" t="inlineStr"/>
      <c r="BD89" s="7" t="inlineStr"/>
      <c r="BE89" s="7" t="inlineStr"/>
      <c r="BF89" s="7" t="inlineStr"/>
      <c r="BG89" s="7" t="inlineStr"/>
      <c r="BH89" s="7" t="inlineStr"/>
      <c r="BI89" s="7" t="inlineStr"/>
      <c r="BJ89" s="7" t="inlineStr"/>
      <c r="BK89" s="7">
        <f>BM89+BO89+BQ89+BS89+BU89</f>
        <v/>
      </c>
      <c r="BL89" s="7">
        <f>BN89+BP89+BR89+BT89+BV89</f>
        <v/>
      </c>
      <c r="BM89" s="7" t="inlineStr"/>
      <c r="BN89" s="7" t="inlineStr"/>
      <c r="BO89" s="7" t="inlineStr"/>
      <c r="BP89" s="7" t="inlineStr"/>
      <c r="BQ89" s="7" t="inlineStr"/>
      <c r="BR89" s="7" t="inlineStr"/>
      <c r="BS89" s="7" t="inlineStr"/>
      <c r="BT89" s="7" t="inlineStr"/>
      <c r="BU89" s="7" t="inlineStr"/>
      <c r="BV89" s="7" t="inlineStr"/>
      <c r="BW89" s="7">
        <f>BY89+CA89+CC89+CE89+CG89+CI89+CK89+CM89+CO89+CQ89+CS89+CU89+CW89+CY89+DA89+DC89</f>
        <v/>
      </c>
      <c r="BX89" s="7">
        <f>BZ89+CB89+CD89+CF89+CH89+CJ89+CL89+CN89+CP89+CR89+CT89+CV89+CX89+CZ89+DB89+DD89</f>
        <v/>
      </c>
      <c r="BY89" s="7" t="inlineStr"/>
      <c r="BZ89" s="7" t="inlineStr"/>
      <c r="CA89" s="7" t="inlineStr"/>
      <c r="CB89" s="7" t="inlineStr"/>
      <c r="CC89" s="7" t="inlineStr"/>
      <c r="CD89" s="7" t="inlineStr"/>
      <c r="CE89" s="7" t="inlineStr"/>
      <c r="CF89" s="7" t="inlineStr"/>
      <c r="CG89" s="7" t="inlineStr"/>
      <c r="CH89" s="7" t="inlineStr"/>
      <c r="CI89" s="7" t="inlineStr"/>
      <c r="CJ89" s="7" t="inlineStr"/>
      <c r="CK89" s="7" t="inlineStr"/>
      <c r="CL89" s="7" t="inlineStr"/>
      <c r="CM89" s="7" t="inlineStr"/>
      <c r="CN89" s="7" t="inlineStr"/>
      <c r="CO89" s="7" t="inlineStr"/>
      <c r="CP89" s="7" t="inlineStr"/>
      <c r="CQ89" s="7" t="inlineStr"/>
      <c r="CR89" s="7" t="inlineStr"/>
      <c r="CS89" s="7" t="inlineStr"/>
      <c r="CT89" s="7" t="inlineStr"/>
      <c r="CU89" s="7" t="inlineStr"/>
      <c r="CV89" s="7" t="inlineStr"/>
      <c r="CW89" s="7" t="inlineStr"/>
      <c r="CX89" s="7" t="inlineStr"/>
      <c r="CY89" s="7" t="inlineStr"/>
      <c r="CZ89" s="7" t="inlineStr"/>
      <c r="DA89" s="7" t="inlineStr"/>
      <c r="DB89" s="7" t="inlineStr"/>
      <c r="DC89" s="7" t="inlineStr"/>
      <c r="DD89" s="7" t="inlineStr"/>
      <c r="DE89" s="7">
        <f>DG89+DI89+DK89+DM89+DO89+DQ89+DS89+DU89+DW89+DY89+EA89+EC89+EE89</f>
        <v/>
      </c>
      <c r="DF89" s="7">
        <f>DH89+DJ89+DL89+DN89+DP89+DR89+DT89+DV89+DX89+DZ89+EB89+ED89+EF89</f>
        <v/>
      </c>
      <c r="DG89" s="7" t="inlineStr"/>
      <c r="DH89" s="7" t="inlineStr"/>
      <c r="DI89" s="7" t="inlineStr"/>
      <c r="DJ89" s="7" t="inlineStr"/>
      <c r="DK89" s="7" t="inlineStr"/>
      <c r="DL89" s="7" t="inlineStr"/>
      <c r="DM89" s="7" t="inlineStr"/>
      <c r="DN89" s="7" t="inlineStr"/>
      <c r="DO89" s="7" t="inlineStr"/>
      <c r="DP89" s="7" t="inlineStr"/>
      <c r="DQ89" s="7" t="inlineStr"/>
      <c r="DR89" s="7" t="inlineStr"/>
      <c r="DS89" s="7" t="inlineStr"/>
      <c r="DT89" s="7" t="inlineStr"/>
      <c r="DU89" s="7" t="inlineStr"/>
      <c r="DV89" s="7" t="inlineStr"/>
      <c r="DW89" s="7" t="inlineStr"/>
      <c r="DX89" s="7" t="inlineStr"/>
      <c r="DY89" s="7" t="inlineStr"/>
      <c r="DZ89" s="7" t="inlineStr"/>
      <c r="EA89" s="7" t="inlineStr"/>
      <c r="EB89" s="7" t="inlineStr"/>
      <c r="EC89" s="7" t="inlineStr"/>
      <c r="ED89" s="7" t="inlineStr"/>
      <c r="EE89" s="7" t="inlineStr"/>
      <c r="EF89" s="7" t="inlineStr"/>
      <c r="EG89" s="7">
        <f>E89+AU89+BK89+BW89+DE89</f>
        <v/>
      </c>
      <c r="EH89" s="7">
        <f>F89+AV89+BL89+BX89+DF89</f>
        <v/>
      </c>
    </row>
    <row r="90" hidden="1" outlineLevel="1">
      <c r="A90" s="5" t="n">
        <v>86</v>
      </c>
      <c r="B90" s="6" t="inlineStr">
        <is>
          <t>"IPAK YO'LI FARM" МЧЖ</t>
        </is>
      </c>
      <c r="C90" s="6" t="inlineStr">
        <is>
          <t>Ташкент</t>
        </is>
      </c>
      <c r="D90" s="6" t="inlineStr">
        <is>
          <t>Ташкент 1</t>
        </is>
      </c>
      <c r="E90" s="7">
        <f>G90+I90+K90+M90+O90+Q90+S90+U90+W90+Y90+AA90+AC90+AE90+AG90+AI90+AK90+AM90+AO90+AQ90+AS90</f>
        <v/>
      </c>
      <c r="F90" s="7">
        <f>H90+J90+L90+N90+P90+R90+T90+V90+X90+Z90+AB90+AD90+AF90+AH90+AJ90+AL90+AN90+AP90+AR90+AT90</f>
        <v/>
      </c>
      <c r="G90" s="7" t="inlineStr"/>
      <c r="H90" s="7" t="inlineStr"/>
      <c r="I90" s="7" t="inlineStr"/>
      <c r="J90" s="7" t="inlineStr"/>
      <c r="K90" s="7" t="n">
        <v>1</v>
      </c>
      <c r="L90" s="7" t="n">
        <v>35696</v>
      </c>
      <c r="M90" s="7" t="inlineStr"/>
      <c r="N90" s="7" t="inlineStr"/>
      <c r="O90" s="7" t="inlineStr"/>
      <c r="P90" s="7" t="inlineStr"/>
      <c r="Q90" s="7" t="n">
        <v>11</v>
      </c>
      <c r="R90" s="7" t="n">
        <v>2946150</v>
      </c>
      <c r="S90" s="7" t="inlineStr"/>
      <c r="T90" s="7" t="inlineStr"/>
      <c r="U90" s="7" t="inlineStr"/>
      <c r="V90" s="7" t="inlineStr"/>
      <c r="W90" s="7" t="inlineStr"/>
      <c r="X90" s="7" t="inlineStr"/>
      <c r="Y90" s="7" t="inlineStr"/>
      <c r="Z90" s="7" t="inlineStr"/>
      <c r="AA90" s="7" t="inlineStr"/>
      <c r="AB90" s="7" t="inlineStr"/>
      <c r="AC90" s="7" t="inlineStr"/>
      <c r="AD90" s="7" t="inlineStr"/>
      <c r="AE90" s="7" t="inlineStr"/>
      <c r="AF90" s="7" t="inlineStr"/>
      <c r="AG90" s="7" t="n">
        <v>3</v>
      </c>
      <c r="AH90" s="7" t="n">
        <v>270153</v>
      </c>
      <c r="AI90" s="7" t="inlineStr"/>
      <c r="AJ90" s="7" t="inlineStr"/>
      <c r="AK90" s="7" t="inlineStr"/>
      <c r="AL90" s="7" t="inlineStr"/>
      <c r="AM90" s="7" t="inlineStr"/>
      <c r="AN90" s="7" t="inlineStr"/>
      <c r="AO90" s="7" t="inlineStr"/>
      <c r="AP90" s="7" t="inlineStr"/>
      <c r="AQ90" s="7" t="inlineStr"/>
      <c r="AR90" s="7" t="inlineStr"/>
      <c r="AS90" s="7" t="inlineStr"/>
      <c r="AT90" s="7" t="inlineStr"/>
      <c r="AU90" s="7">
        <f>AW90+AY90+BA90+BC90+BE90+BG90+BI90</f>
        <v/>
      </c>
      <c r="AV90" s="7">
        <f>AX90+AZ90+BB90+BD90+BF90+BH90+BJ90</f>
        <v/>
      </c>
      <c r="AW90" s="7" t="inlineStr"/>
      <c r="AX90" s="7" t="inlineStr"/>
      <c r="AY90" s="7" t="inlineStr"/>
      <c r="AZ90" s="7" t="inlineStr"/>
      <c r="BA90" s="7" t="inlineStr"/>
      <c r="BB90" s="7" t="inlineStr"/>
      <c r="BC90" s="7" t="inlineStr"/>
      <c r="BD90" s="7" t="inlineStr"/>
      <c r="BE90" s="7" t="inlineStr"/>
      <c r="BF90" s="7" t="inlineStr"/>
      <c r="BG90" s="7" t="inlineStr"/>
      <c r="BH90" s="7" t="inlineStr"/>
      <c r="BI90" s="7" t="inlineStr"/>
      <c r="BJ90" s="7" t="inlineStr"/>
      <c r="BK90" s="7">
        <f>BM90+BO90+BQ90+BS90+BU90</f>
        <v/>
      </c>
      <c r="BL90" s="7">
        <f>BN90+BP90+BR90+BT90+BV90</f>
        <v/>
      </c>
      <c r="BM90" s="7" t="inlineStr"/>
      <c r="BN90" s="7" t="inlineStr"/>
      <c r="BO90" s="7" t="inlineStr"/>
      <c r="BP90" s="7" t="inlineStr"/>
      <c r="BQ90" s="7" t="inlineStr"/>
      <c r="BR90" s="7" t="inlineStr"/>
      <c r="BS90" s="7" t="inlineStr"/>
      <c r="BT90" s="7" t="inlineStr"/>
      <c r="BU90" s="7" t="inlineStr"/>
      <c r="BV90" s="7" t="inlineStr"/>
      <c r="BW90" s="7">
        <f>BY90+CA90+CC90+CE90+CG90+CI90+CK90+CM90+CO90+CQ90+CS90+CU90+CW90+CY90+DA90+DC90</f>
        <v/>
      </c>
      <c r="BX90" s="7">
        <f>BZ90+CB90+CD90+CF90+CH90+CJ90+CL90+CN90+CP90+CR90+CT90+CV90+CX90+CZ90+DB90+DD90</f>
        <v/>
      </c>
      <c r="BY90" s="7" t="inlineStr"/>
      <c r="BZ90" s="7" t="inlineStr"/>
      <c r="CA90" s="7" t="inlineStr"/>
      <c r="CB90" s="7" t="inlineStr"/>
      <c r="CC90" s="7" t="inlineStr"/>
      <c r="CD90" s="7" t="inlineStr"/>
      <c r="CE90" s="7" t="inlineStr"/>
      <c r="CF90" s="7" t="inlineStr"/>
      <c r="CG90" s="7" t="inlineStr"/>
      <c r="CH90" s="7" t="inlineStr"/>
      <c r="CI90" s="7" t="inlineStr"/>
      <c r="CJ90" s="7" t="inlineStr"/>
      <c r="CK90" s="7" t="inlineStr"/>
      <c r="CL90" s="7" t="inlineStr"/>
      <c r="CM90" s="7" t="inlineStr"/>
      <c r="CN90" s="7" t="inlineStr"/>
      <c r="CO90" s="7" t="inlineStr"/>
      <c r="CP90" s="7" t="inlineStr"/>
      <c r="CQ90" s="7" t="inlineStr"/>
      <c r="CR90" s="7" t="inlineStr"/>
      <c r="CS90" s="7" t="inlineStr"/>
      <c r="CT90" s="7" t="inlineStr"/>
      <c r="CU90" s="7" t="inlineStr"/>
      <c r="CV90" s="7" t="inlineStr"/>
      <c r="CW90" s="7" t="inlineStr"/>
      <c r="CX90" s="7" t="inlineStr"/>
      <c r="CY90" s="7" t="inlineStr"/>
      <c r="CZ90" s="7" t="inlineStr"/>
      <c r="DA90" s="7" t="inlineStr"/>
      <c r="DB90" s="7" t="inlineStr"/>
      <c r="DC90" s="7" t="inlineStr"/>
      <c r="DD90" s="7" t="inlineStr"/>
      <c r="DE90" s="7">
        <f>DG90+DI90+DK90+DM90+DO90+DQ90+DS90+DU90+DW90+DY90+EA90+EC90+EE90</f>
        <v/>
      </c>
      <c r="DF90" s="7">
        <f>DH90+DJ90+DL90+DN90+DP90+DR90+DT90+DV90+DX90+DZ90+EB90+ED90+EF90</f>
        <v/>
      </c>
      <c r="DG90" s="7" t="inlineStr"/>
      <c r="DH90" s="7" t="inlineStr"/>
      <c r="DI90" s="7" t="inlineStr"/>
      <c r="DJ90" s="7" t="inlineStr"/>
      <c r="DK90" s="7" t="inlineStr"/>
      <c r="DL90" s="7" t="inlineStr"/>
      <c r="DM90" s="7" t="inlineStr"/>
      <c r="DN90" s="7" t="inlineStr"/>
      <c r="DO90" s="7" t="inlineStr"/>
      <c r="DP90" s="7" t="inlineStr"/>
      <c r="DQ90" s="7" t="inlineStr"/>
      <c r="DR90" s="7" t="inlineStr"/>
      <c r="DS90" s="7" t="inlineStr"/>
      <c r="DT90" s="7" t="inlineStr"/>
      <c r="DU90" s="7" t="n">
        <v>1</v>
      </c>
      <c r="DV90" s="7" t="n">
        <v>25288</v>
      </c>
      <c r="DW90" s="7" t="inlineStr"/>
      <c r="DX90" s="7" t="inlineStr"/>
      <c r="DY90" s="7" t="inlineStr"/>
      <c r="DZ90" s="7" t="inlineStr"/>
      <c r="EA90" s="7" t="inlineStr"/>
      <c r="EB90" s="7" t="inlineStr"/>
      <c r="EC90" s="7" t="inlineStr"/>
      <c r="ED90" s="7" t="inlineStr"/>
      <c r="EE90" s="7" t="inlineStr"/>
      <c r="EF90" s="7" t="inlineStr"/>
      <c r="EG90" s="7">
        <f>E90+AU90+BK90+BW90+DE90</f>
        <v/>
      </c>
      <c r="EH90" s="7">
        <f>F90+AV90+BL90+BX90+DF90</f>
        <v/>
      </c>
    </row>
    <row r="91" hidden="1" outlineLevel="1">
      <c r="A91" s="5" t="n">
        <v>87</v>
      </c>
      <c r="B91" s="6" t="inlineStr">
        <is>
          <t>"ISHONCH VA XAYOT"</t>
        </is>
      </c>
      <c r="C91" s="6" t="inlineStr">
        <is>
          <t>Ташкент</t>
        </is>
      </c>
      <c r="D91" s="6" t="inlineStr">
        <is>
          <t>Ташкент 1</t>
        </is>
      </c>
      <c r="E91" s="7">
        <f>G91+I91+K91+M91+O91+Q91+S91+U91+W91+Y91+AA91+AC91+AE91+AG91+AI91+AK91+AM91+AO91+AQ91+AS91</f>
        <v/>
      </c>
      <c r="F91" s="7">
        <f>H91+J91+L91+N91+P91+R91+T91+V91+X91+Z91+AB91+AD91+AF91+AH91+AJ91+AL91+AN91+AP91+AR91+AT91</f>
        <v/>
      </c>
      <c r="G91" s="7" t="inlineStr"/>
      <c r="H91" s="7" t="inlineStr"/>
      <c r="I91" s="7" t="inlineStr"/>
      <c r="J91" s="7" t="inlineStr"/>
      <c r="K91" s="7" t="inlineStr"/>
      <c r="L91" s="7" t="inlineStr"/>
      <c r="M91" s="7" t="n">
        <v>5</v>
      </c>
      <c r="N91" s="7" t="n">
        <v>820750</v>
      </c>
      <c r="O91" s="7" t="inlineStr"/>
      <c r="P91" s="7" t="inlineStr"/>
      <c r="Q91" s="7" t="n">
        <v>5</v>
      </c>
      <c r="R91" s="7" t="n">
        <v>1687375</v>
      </c>
      <c r="S91" s="7" t="inlineStr"/>
      <c r="T91" s="7" t="inlineStr"/>
      <c r="U91" s="7" t="inlineStr"/>
      <c r="V91" s="7" t="inlineStr"/>
      <c r="W91" s="7" t="inlineStr"/>
      <c r="X91" s="7" t="inlineStr"/>
      <c r="Y91" s="7" t="inlineStr"/>
      <c r="Z91" s="7" t="inlineStr"/>
      <c r="AA91" s="7" t="inlineStr"/>
      <c r="AB91" s="7" t="inlineStr"/>
      <c r="AC91" s="7" t="inlineStr"/>
      <c r="AD91" s="7" t="inlineStr"/>
      <c r="AE91" s="7" t="inlineStr"/>
      <c r="AF91" s="7" t="inlineStr"/>
      <c r="AG91" s="7" t="inlineStr"/>
      <c r="AH91" s="7" t="inlineStr"/>
      <c r="AI91" s="7" t="inlineStr"/>
      <c r="AJ91" s="7" t="inlineStr"/>
      <c r="AK91" s="7" t="inlineStr"/>
      <c r="AL91" s="7" t="inlineStr"/>
      <c r="AM91" s="7" t="inlineStr"/>
      <c r="AN91" s="7" t="inlineStr"/>
      <c r="AO91" s="7" t="inlineStr"/>
      <c r="AP91" s="7" t="inlineStr"/>
      <c r="AQ91" s="7" t="inlineStr"/>
      <c r="AR91" s="7" t="inlineStr"/>
      <c r="AS91" s="7" t="inlineStr"/>
      <c r="AT91" s="7" t="inlineStr"/>
      <c r="AU91" s="7">
        <f>AW91+AY91+BA91+BC91+BE91+BG91+BI91</f>
        <v/>
      </c>
      <c r="AV91" s="7">
        <f>AX91+AZ91+BB91+BD91+BF91+BH91+BJ91</f>
        <v/>
      </c>
      <c r="AW91" s="7" t="inlineStr"/>
      <c r="AX91" s="7" t="inlineStr"/>
      <c r="AY91" s="7" t="inlineStr"/>
      <c r="AZ91" s="7" t="inlineStr"/>
      <c r="BA91" s="7" t="inlineStr"/>
      <c r="BB91" s="7" t="inlineStr"/>
      <c r="BC91" s="7" t="inlineStr"/>
      <c r="BD91" s="7" t="inlineStr"/>
      <c r="BE91" s="7" t="inlineStr"/>
      <c r="BF91" s="7" t="inlineStr"/>
      <c r="BG91" s="7" t="inlineStr"/>
      <c r="BH91" s="7" t="inlineStr"/>
      <c r="BI91" s="7" t="inlineStr"/>
      <c r="BJ91" s="7" t="inlineStr"/>
      <c r="BK91" s="7">
        <f>BM91+BO91+BQ91+BS91+BU91</f>
        <v/>
      </c>
      <c r="BL91" s="7">
        <f>BN91+BP91+BR91+BT91+BV91</f>
        <v/>
      </c>
      <c r="BM91" s="7" t="inlineStr"/>
      <c r="BN91" s="7" t="inlineStr"/>
      <c r="BO91" s="7" t="inlineStr"/>
      <c r="BP91" s="7" t="inlineStr"/>
      <c r="BQ91" s="7" t="inlineStr"/>
      <c r="BR91" s="7" t="inlineStr"/>
      <c r="BS91" s="7" t="inlineStr"/>
      <c r="BT91" s="7" t="inlineStr"/>
      <c r="BU91" s="7" t="inlineStr"/>
      <c r="BV91" s="7" t="inlineStr"/>
      <c r="BW91" s="7">
        <f>BY91+CA91+CC91+CE91+CG91+CI91+CK91+CM91+CO91+CQ91+CS91+CU91+CW91+CY91+DA91+DC91</f>
        <v/>
      </c>
      <c r="BX91" s="7">
        <f>BZ91+CB91+CD91+CF91+CH91+CJ91+CL91+CN91+CP91+CR91+CT91+CV91+CX91+CZ91+DB91+DD91</f>
        <v/>
      </c>
      <c r="BY91" s="7" t="inlineStr"/>
      <c r="BZ91" s="7" t="inlineStr"/>
      <c r="CA91" s="7" t="inlineStr"/>
      <c r="CB91" s="7" t="inlineStr"/>
      <c r="CC91" s="7" t="inlineStr"/>
      <c r="CD91" s="7" t="inlineStr"/>
      <c r="CE91" s="7" t="inlineStr"/>
      <c r="CF91" s="7" t="inlineStr"/>
      <c r="CG91" s="7" t="inlineStr"/>
      <c r="CH91" s="7" t="inlineStr"/>
      <c r="CI91" s="7" t="inlineStr"/>
      <c r="CJ91" s="7" t="inlineStr"/>
      <c r="CK91" s="7" t="inlineStr"/>
      <c r="CL91" s="7" t="inlineStr"/>
      <c r="CM91" s="7" t="inlineStr"/>
      <c r="CN91" s="7" t="inlineStr"/>
      <c r="CO91" s="7" t="inlineStr"/>
      <c r="CP91" s="7" t="inlineStr"/>
      <c r="CQ91" s="7" t="inlineStr"/>
      <c r="CR91" s="7" t="inlineStr"/>
      <c r="CS91" s="7" t="inlineStr"/>
      <c r="CT91" s="7" t="inlineStr"/>
      <c r="CU91" s="7" t="inlineStr"/>
      <c r="CV91" s="7" t="inlineStr"/>
      <c r="CW91" s="7" t="inlineStr"/>
      <c r="CX91" s="7" t="inlineStr"/>
      <c r="CY91" s="7" t="inlineStr"/>
      <c r="CZ91" s="7" t="inlineStr"/>
      <c r="DA91" s="7" t="inlineStr"/>
      <c r="DB91" s="7" t="inlineStr"/>
      <c r="DC91" s="7" t="inlineStr"/>
      <c r="DD91" s="7" t="inlineStr"/>
      <c r="DE91" s="7">
        <f>DG91+DI91+DK91+DM91+DO91+DQ91+DS91+DU91+DW91+DY91+EA91+EC91+EE91</f>
        <v/>
      </c>
      <c r="DF91" s="7">
        <f>DH91+DJ91+DL91+DN91+DP91+DR91+DT91+DV91+DX91+DZ91+EB91+ED91+EF91</f>
        <v/>
      </c>
      <c r="DG91" s="7" t="inlineStr"/>
      <c r="DH91" s="7" t="inlineStr"/>
      <c r="DI91" s="7" t="inlineStr"/>
      <c r="DJ91" s="7" t="inlineStr"/>
      <c r="DK91" s="7" t="inlineStr"/>
      <c r="DL91" s="7" t="inlineStr"/>
      <c r="DM91" s="7" t="inlineStr"/>
      <c r="DN91" s="7" t="inlineStr"/>
      <c r="DO91" s="7" t="inlineStr"/>
      <c r="DP91" s="7" t="inlineStr"/>
      <c r="DQ91" s="7" t="inlineStr"/>
      <c r="DR91" s="7" t="inlineStr"/>
      <c r="DS91" s="7" t="inlineStr"/>
      <c r="DT91" s="7" t="inlineStr"/>
      <c r="DU91" s="7" t="inlineStr"/>
      <c r="DV91" s="7" t="inlineStr"/>
      <c r="DW91" s="7" t="inlineStr"/>
      <c r="DX91" s="7" t="inlineStr"/>
      <c r="DY91" s="7" t="inlineStr"/>
      <c r="DZ91" s="7" t="inlineStr"/>
      <c r="EA91" s="7" t="inlineStr"/>
      <c r="EB91" s="7" t="inlineStr"/>
      <c r="EC91" s="7" t="inlineStr"/>
      <c r="ED91" s="7" t="inlineStr"/>
      <c r="EE91" s="7" t="inlineStr"/>
      <c r="EF91" s="7" t="inlineStr"/>
      <c r="EG91" s="7">
        <f>E91+AU91+BK91+BW91+DE91</f>
        <v/>
      </c>
      <c r="EH91" s="7">
        <f>F91+AV91+BL91+BX91+DF91</f>
        <v/>
      </c>
    </row>
    <row r="92" hidden="1" outlineLevel="1">
      <c r="A92" s="5" t="n">
        <v>88</v>
      </c>
      <c r="B92" s="6" t="inlineStr">
        <is>
          <t>"ISIMPLE REVOLUTION TOUR" MCHJ</t>
        </is>
      </c>
      <c r="C92" s="6" t="inlineStr">
        <is>
          <t>Ташкент</t>
        </is>
      </c>
      <c r="D92" s="6" t="inlineStr">
        <is>
          <t>Ташкент 1</t>
        </is>
      </c>
      <c r="E92" s="7">
        <f>G92+I92+K92+M92+O92+Q92+S92+U92+W92+Y92+AA92+AC92+AE92+AG92+AI92+AK92+AM92+AO92+AQ92+AS92</f>
        <v/>
      </c>
      <c r="F92" s="7">
        <f>H92+J92+L92+N92+P92+R92+T92+V92+X92+Z92+AB92+AD92+AF92+AH92+AJ92+AL92+AN92+AP92+AR92+AT92</f>
        <v/>
      </c>
      <c r="G92" s="7" t="n">
        <v>1</v>
      </c>
      <c r="H92" s="7" t="n">
        <v>64615</v>
      </c>
      <c r="I92" s="7" t="inlineStr"/>
      <c r="J92" s="7" t="inlineStr"/>
      <c r="K92" s="7" t="inlineStr"/>
      <c r="L92" s="7" t="inlineStr"/>
      <c r="M92" s="7" t="inlineStr"/>
      <c r="N92" s="7" t="inlineStr"/>
      <c r="O92" s="7" t="inlineStr"/>
      <c r="P92" s="7" t="inlineStr"/>
      <c r="Q92" s="7" t="n">
        <v>3</v>
      </c>
      <c r="R92" s="7" t="n">
        <v>607455</v>
      </c>
      <c r="S92" s="7" t="inlineStr"/>
      <c r="T92" s="7" t="inlineStr"/>
      <c r="U92" s="7" t="inlineStr"/>
      <c r="V92" s="7" t="inlineStr"/>
      <c r="W92" s="7" t="inlineStr"/>
      <c r="X92" s="7" t="inlineStr"/>
      <c r="Y92" s="7" t="n">
        <v>30</v>
      </c>
      <c r="Z92" s="7" t="n">
        <v>4590000</v>
      </c>
      <c r="AA92" s="7" t="inlineStr"/>
      <c r="AB92" s="7" t="inlineStr"/>
      <c r="AC92" s="7" t="inlineStr"/>
      <c r="AD92" s="7" t="inlineStr"/>
      <c r="AE92" s="7" t="inlineStr"/>
      <c r="AF92" s="7" t="inlineStr"/>
      <c r="AG92" s="7" t="inlineStr"/>
      <c r="AH92" s="7" t="inlineStr"/>
      <c r="AI92" s="7" t="inlineStr"/>
      <c r="AJ92" s="7" t="inlineStr"/>
      <c r="AK92" s="7" t="inlineStr"/>
      <c r="AL92" s="7" t="inlineStr"/>
      <c r="AM92" s="7" t="inlineStr"/>
      <c r="AN92" s="7" t="inlineStr"/>
      <c r="AO92" s="7" t="inlineStr"/>
      <c r="AP92" s="7" t="inlineStr"/>
      <c r="AQ92" s="7" t="inlineStr"/>
      <c r="AR92" s="7" t="inlineStr"/>
      <c r="AS92" s="7" t="inlineStr"/>
      <c r="AT92" s="7" t="inlineStr"/>
      <c r="AU92" s="7">
        <f>AW92+AY92+BA92+BC92+BE92+BG92+BI92</f>
        <v/>
      </c>
      <c r="AV92" s="7">
        <f>AX92+AZ92+BB92+BD92+BF92+BH92+BJ92</f>
        <v/>
      </c>
      <c r="AW92" s="7" t="inlineStr"/>
      <c r="AX92" s="7" t="inlineStr"/>
      <c r="AY92" s="7" t="inlineStr"/>
      <c r="AZ92" s="7" t="inlineStr"/>
      <c r="BA92" s="7" t="inlineStr"/>
      <c r="BB92" s="7" t="inlineStr"/>
      <c r="BC92" s="7" t="inlineStr"/>
      <c r="BD92" s="7" t="inlineStr"/>
      <c r="BE92" s="7" t="inlineStr"/>
      <c r="BF92" s="7" t="inlineStr"/>
      <c r="BG92" s="7" t="inlineStr"/>
      <c r="BH92" s="7" t="inlineStr"/>
      <c r="BI92" s="7" t="inlineStr"/>
      <c r="BJ92" s="7" t="inlineStr"/>
      <c r="BK92" s="7">
        <f>BM92+BO92+BQ92+BS92+BU92</f>
        <v/>
      </c>
      <c r="BL92" s="7">
        <f>BN92+BP92+BR92+BT92+BV92</f>
        <v/>
      </c>
      <c r="BM92" s="7" t="inlineStr"/>
      <c r="BN92" s="7" t="inlineStr"/>
      <c r="BO92" s="7" t="inlineStr"/>
      <c r="BP92" s="7" t="inlineStr"/>
      <c r="BQ92" s="7" t="inlineStr"/>
      <c r="BR92" s="7" t="inlineStr"/>
      <c r="BS92" s="7" t="inlineStr"/>
      <c r="BT92" s="7" t="inlineStr"/>
      <c r="BU92" s="7" t="inlineStr"/>
      <c r="BV92" s="7" t="inlineStr"/>
      <c r="BW92" s="7">
        <f>BY92+CA92+CC92+CE92+CG92+CI92+CK92+CM92+CO92+CQ92+CS92+CU92+CW92+CY92+DA92+DC92</f>
        <v/>
      </c>
      <c r="BX92" s="7">
        <f>BZ92+CB92+CD92+CF92+CH92+CJ92+CL92+CN92+CP92+CR92+CT92+CV92+CX92+CZ92+DB92+DD92</f>
        <v/>
      </c>
      <c r="BY92" s="7" t="inlineStr"/>
      <c r="BZ92" s="7" t="inlineStr"/>
      <c r="CA92" s="7" t="inlineStr"/>
      <c r="CB92" s="7" t="inlineStr"/>
      <c r="CC92" s="7" t="inlineStr"/>
      <c r="CD92" s="7" t="inlineStr"/>
      <c r="CE92" s="7" t="inlineStr"/>
      <c r="CF92" s="7" t="inlineStr"/>
      <c r="CG92" s="7" t="inlineStr"/>
      <c r="CH92" s="7" t="inlineStr"/>
      <c r="CI92" s="7" t="inlineStr"/>
      <c r="CJ92" s="7" t="inlineStr"/>
      <c r="CK92" s="7" t="inlineStr"/>
      <c r="CL92" s="7" t="inlineStr"/>
      <c r="CM92" s="7" t="inlineStr"/>
      <c r="CN92" s="7" t="inlineStr"/>
      <c r="CO92" s="7" t="inlineStr"/>
      <c r="CP92" s="7" t="inlineStr"/>
      <c r="CQ92" s="7" t="inlineStr"/>
      <c r="CR92" s="7" t="inlineStr"/>
      <c r="CS92" s="7" t="inlineStr"/>
      <c r="CT92" s="7" t="inlineStr"/>
      <c r="CU92" s="7" t="inlineStr"/>
      <c r="CV92" s="7" t="inlineStr"/>
      <c r="CW92" s="7" t="inlineStr"/>
      <c r="CX92" s="7" t="inlineStr"/>
      <c r="CY92" s="7" t="inlineStr"/>
      <c r="CZ92" s="7" t="inlineStr"/>
      <c r="DA92" s="7" t="inlineStr"/>
      <c r="DB92" s="7" t="inlineStr"/>
      <c r="DC92" s="7" t="inlineStr"/>
      <c r="DD92" s="7" t="inlineStr"/>
      <c r="DE92" s="7">
        <f>DG92+DI92+DK92+DM92+DO92+DQ92+DS92+DU92+DW92+DY92+EA92+EC92+EE92</f>
        <v/>
      </c>
      <c r="DF92" s="7">
        <f>DH92+DJ92+DL92+DN92+DP92+DR92+DT92+DV92+DX92+DZ92+EB92+ED92+EF92</f>
        <v/>
      </c>
      <c r="DG92" s="7" t="inlineStr"/>
      <c r="DH92" s="7" t="inlineStr"/>
      <c r="DI92" s="7" t="inlineStr"/>
      <c r="DJ92" s="7" t="inlineStr"/>
      <c r="DK92" s="7" t="inlineStr"/>
      <c r="DL92" s="7" t="inlineStr"/>
      <c r="DM92" s="7" t="inlineStr"/>
      <c r="DN92" s="7" t="inlineStr"/>
      <c r="DO92" s="7" t="inlineStr"/>
      <c r="DP92" s="7" t="inlineStr"/>
      <c r="DQ92" s="7" t="inlineStr"/>
      <c r="DR92" s="7" t="inlineStr"/>
      <c r="DS92" s="7" t="inlineStr"/>
      <c r="DT92" s="7" t="inlineStr"/>
      <c r="DU92" s="7" t="inlineStr"/>
      <c r="DV92" s="7" t="inlineStr"/>
      <c r="DW92" s="7" t="inlineStr"/>
      <c r="DX92" s="7" t="inlineStr"/>
      <c r="DY92" s="7" t="inlineStr"/>
      <c r="DZ92" s="7" t="inlineStr"/>
      <c r="EA92" s="7" t="inlineStr"/>
      <c r="EB92" s="7" t="inlineStr"/>
      <c r="EC92" s="7" t="inlineStr"/>
      <c r="ED92" s="7" t="inlineStr"/>
      <c r="EE92" s="7" t="inlineStr"/>
      <c r="EF92" s="7" t="inlineStr"/>
      <c r="EG92" s="7">
        <f>E92+AU92+BK92+BW92+DE92</f>
        <v/>
      </c>
      <c r="EH92" s="7">
        <f>F92+AV92+BL92+BX92+DF92</f>
        <v/>
      </c>
    </row>
    <row r="93" hidden="1" outlineLevel="1">
      <c r="A93" s="5" t="n">
        <v>89</v>
      </c>
      <c r="B93" s="6" t="inlineStr">
        <is>
          <t>"ISLAM PHARM"</t>
        </is>
      </c>
      <c r="C93" s="6" t="inlineStr">
        <is>
          <t>Ташкент</t>
        </is>
      </c>
      <c r="D93" s="6" t="inlineStr">
        <is>
          <t>Ташкент 1</t>
        </is>
      </c>
      <c r="E93" s="7">
        <f>G93+I93+K93+M93+O93+Q93+S93+U93+W93+Y93+AA93+AC93+AE93+AG93+AI93+AK93+AM93+AO93+AQ93+AS93</f>
        <v/>
      </c>
      <c r="F93" s="7">
        <f>H93+J93+L93+N93+P93+R93+T93+V93+X93+Z93+AB93+AD93+AF93+AH93+AJ93+AL93+AN93+AP93+AR93+AT93</f>
        <v/>
      </c>
      <c r="G93" s="7" t="inlineStr"/>
      <c r="H93" s="7" t="inlineStr"/>
      <c r="I93" s="7" t="inlineStr"/>
      <c r="J93" s="7" t="inlineStr"/>
      <c r="K93" s="7" t="inlineStr"/>
      <c r="L93" s="7" t="inlineStr"/>
      <c r="M93" s="7" t="inlineStr"/>
      <c r="N93" s="7" t="inlineStr"/>
      <c r="O93" s="7" t="inlineStr"/>
      <c r="P93" s="7" t="inlineStr"/>
      <c r="Q93" s="7" t="n">
        <v>5</v>
      </c>
      <c r="R93" s="7" t="n">
        <v>1687375</v>
      </c>
      <c r="S93" s="7" t="inlineStr"/>
      <c r="T93" s="7" t="inlineStr"/>
      <c r="U93" s="7" t="inlineStr"/>
      <c r="V93" s="7" t="inlineStr"/>
      <c r="W93" s="7" t="inlineStr"/>
      <c r="X93" s="7" t="inlineStr"/>
      <c r="Y93" s="7" t="inlineStr"/>
      <c r="Z93" s="7" t="inlineStr"/>
      <c r="AA93" s="7" t="inlineStr"/>
      <c r="AB93" s="7" t="inlineStr"/>
      <c r="AC93" s="7" t="inlineStr"/>
      <c r="AD93" s="7" t="inlineStr"/>
      <c r="AE93" s="7" t="inlineStr"/>
      <c r="AF93" s="7" t="inlineStr"/>
      <c r="AG93" s="7" t="inlineStr"/>
      <c r="AH93" s="7" t="inlineStr"/>
      <c r="AI93" s="7" t="inlineStr"/>
      <c r="AJ93" s="7" t="inlineStr"/>
      <c r="AK93" s="7" t="inlineStr"/>
      <c r="AL93" s="7" t="inlineStr"/>
      <c r="AM93" s="7" t="inlineStr"/>
      <c r="AN93" s="7" t="inlineStr"/>
      <c r="AO93" s="7" t="inlineStr"/>
      <c r="AP93" s="7" t="inlineStr"/>
      <c r="AQ93" s="7" t="inlineStr"/>
      <c r="AR93" s="7" t="inlineStr"/>
      <c r="AS93" s="7" t="inlineStr"/>
      <c r="AT93" s="7" t="inlineStr"/>
      <c r="AU93" s="7">
        <f>AW93+AY93+BA93+BC93+BE93+BG93+BI93</f>
        <v/>
      </c>
      <c r="AV93" s="7">
        <f>AX93+AZ93+BB93+BD93+BF93+BH93+BJ93</f>
        <v/>
      </c>
      <c r="AW93" s="7" t="inlineStr"/>
      <c r="AX93" s="7" t="inlineStr"/>
      <c r="AY93" s="7" t="inlineStr"/>
      <c r="AZ93" s="7" t="inlineStr"/>
      <c r="BA93" s="7" t="inlineStr"/>
      <c r="BB93" s="7" t="inlineStr"/>
      <c r="BC93" s="7" t="inlineStr"/>
      <c r="BD93" s="7" t="inlineStr"/>
      <c r="BE93" s="7" t="inlineStr"/>
      <c r="BF93" s="7" t="inlineStr"/>
      <c r="BG93" s="7" t="inlineStr"/>
      <c r="BH93" s="7" t="inlineStr"/>
      <c r="BI93" s="7" t="inlineStr"/>
      <c r="BJ93" s="7" t="inlineStr"/>
      <c r="BK93" s="7">
        <f>BM93+BO93+BQ93+BS93+BU93</f>
        <v/>
      </c>
      <c r="BL93" s="7">
        <f>BN93+BP93+BR93+BT93+BV93</f>
        <v/>
      </c>
      <c r="BM93" s="7" t="inlineStr"/>
      <c r="BN93" s="7" t="inlineStr"/>
      <c r="BO93" s="7" t="inlineStr"/>
      <c r="BP93" s="7" t="inlineStr"/>
      <c r="BQ93" s="7" t="inlineStr"/>
      <c r="BR93" s="7" t="inlineStr"/>
      <c r="BS93" s="7" t="inlineStr"/>
      <c r="BT93" s="7" t="inlineStr"/>
      <c r="BU93" s="7" t="inlineStr"/>
      <c r="BV93" s="7" t="inlineStr"/>
      <c r="BW93" s="7">
        <f>BY93+CA93+CC93+CE93+CG93+CI93+CK93+CM93+CO93+CQ93+CS93+CU93+CW93+CY93+DA93+DC93</f>
        <v/>
      </c>
      <c r="BX93" s="7">
        <f>BZ93+CB93+CD93+CF93+CH93+CJ93+CL93+CN93+CP93+CR93+CT93+CV93+CX93+CZ93+DB93+DD93</f>
        <v/>
      </c>
      <c r="BY93" s="7" t="inlineStr"/>
      <c r="BZ93" s="7" t="inlineStr"/>
      <c r="CA93" s="7" t="inlineStr"/>
      <c r="CB93" s="7" t="inlineStr"/>
      <c r="CC93" s="7" t="inlineStr"/>
      <c r="CD93" s="7" t="inlineStr"/>
      <c r="CE93" s="7" t="inlineStr"/>
      <c r="CF93" s="7" t="inlineStr"/>
      <c r="CG93" s="7" t="inlineStr"/>
      <c r="CH93" s="7" t="inlineStr"/>
      <c r="CI93" s="7" t="inlineStr"/>
      <c r="CJ93" s="7" t="inlineStr"/>
      <c r="CK93" s="7" t="inlineStr"/>
      <c r="CL93" s="7" t="inlineStr"/>
      <c r="CM93" s="7" t="inlineStr"/>
      <c r="CN93" s="7" t="inlineStr"/>
      <c r="CO93" s="7" t="inlineStr"/>
      <c r="CP93" s="7" t="inlineStr"/>
      <c r="CQ93" s="7" t="inlineStr"/>
      <c r="CR93" s="7" t="inlineStr"/>
      <c r="CS93" s="7" t="inlineStr"/>
      <c r="CT93" s="7" t="inlineStr"/>
      <c r="CU93" s="7" t="inlineStr"/>
      <c r="CV93" s="7" t="inlineStr"/>
      <c r="CW93" s="7" t="inlineStr"/>
      <c r="CX93" s="7" t="inlineStr"/>
      <c r="CY93" s="7" t="inlineStr"/>
      <c r="CZ93" s="7" t="inlineStr"/>
      <c r="DA93" s="7" t="inlineStr"/>
      <c r="DB93" s="7" t="inlineStr"/>
      <c r="DC93" s="7" t="inlineStr"/>
      <c r="DD93" s="7" t="inlineStr"/>
      <c r="DE93" s="7">
        <f>DG93+DI93+DK93+DM93+DO93+DQ93+DS93+DU93+DW93+DY93+EA93+EC93+EE93</f>
        <v/>
      </c>
      <c r="DF93" s="7">
        <f>DH93+DJ93+DL93+DN93+DP93+DR93+DT93+DV93+DX93+DZ93+EB93+ED93+EF93</f>
        <v/>
      </c>
      <c r="DG93" s="7" t="inlineStr"/>
      <c r="DH93" s="7" t="inlineStr"/>
      <c r="DI93" s="7" t="inlineStr"/>
      <c r="DJ93" s="7" t="inlineStr"/>
      <c r="DK93" s="7" t="inlineStr"/>
      <c r="DL93" s="7" t="inlineStr"/>
      <c r="DM93" s="7" t="inlineStr"/>
      <c r="DN93" s="7" t="inlineStr"/>
      <c r="DO93" s="7" t="inlineStr"/>
      <c r="DP93" s="7" t="inlineStr"/>
      <c r="DQ93" s="7" t="inlineStr"/>
      <c r="DR93" s="7" t="inlineStr"/>
      <c r="DS93" s="7" t="inlineStr"/>
      <c r="DT93" s="7" t="inlineStr"/>
      <c r="DU93" s="7" t="inlineStr"/>
      <c r="DV93" s="7" t="inlineStr"/>
      <c r="DW93" s="7" t="inlineStr"/>
      <c r="DX93" s="7" t="inlineStr"/>
      <c r="DY93" s="7" t="inlineStr"/>
      <c r="DZ93" s="7" t="inlineStr"/>
      <c r="EA93" s="7" t="inlineStr"/>
      <c r="EB93" s="7" t="inlineStr"/>
      <c r="EC93" s="7" t="inlineStr"/>
      <c r="ED93" s="7" t="inlineStr"/>
      <c r="EE93" s="7" t="inlineStr"/>
      <c r="EF93" s="7" t="inlineStr"/>
      <c r="EG93" s="7">
        <f>E93+AU93+BK93+BW93+DE93</f>
        <v/>
      </c>
      <c r="EH93" s="7">
        <f>F93+AV93+BL93+BX93+DF93</f>
        <v/>
      </c>
    </row>
    <row r="94" hidden="1" outlineLevel="1">
      <c r="A94" s="5" t="n">
        <v>90</v>
      </c>
      <c r="B94" s="6" t="inlineStr">
        <is>
          <t>"JALIL MEDICINE" MCHJ</t>
        </is>
      </c>
      <c r="C94" s="6" t="inlineStr">
        <is>
          <t>Ташкент</t>
        </is>
      </c>
      <c r="D94" s="6" t="inlineStr">
        <is>
          <t>Ташкент 1</t>
        </is>
      </c>
      <c r="E94" s="7">
        <f>G94+I94+K94+M94+O94+Q94+S94+U94+W94+Y94+AA94+AC94+AE94+AG94+AI94+AK94+AM94+AO94+AQ94+AS94</f>
        <v/>
      </c>
      <c r="F94" s="7">
        <f>H94+J94+L94+N94+P94+R94+T94+V94+X94+Z94+AB94+AD94+AF94+AH94+AJ94+AL94+AN94+AP94+AR94+AT94</f>
        <v/>
      </c>
      <c r="G94" s="7" t="inlineStr"/>
      <c r="H94" s="7" t="inlineStr"/>
      <c r="I94" s="7" t="inlineStr"/>
      <c r="J94" s="7" t="inlineStr"/>
      <c r="K94" s="7" t="inlineStr"/>
      <c r="L94" s="7" t="inlineStr"/>
      <c r="M94" s="7" t="inlineStr"/>
      <c r="N94" s="7" t="inlineStr"/>
      <c r="O94" s="7" t="inlineStr"/>
      <c r="P94" s="7" t="inlineStr"/>
      <c r="Q94" s="7" t="n">
        <v>3</v>
      </c>
      <c r="R94" s="7" t="n">
        <v>607455</v>
      </c>
      <c r="S94" s="7" t="inlineStr"/>
      <c r="T94" s="7" t="inlineStr"/>
      <c r="U94" s="7" t="inlineStr"/>
      <c r="V94" s="7" t="inlineStr"/>
      <c r="W94" s="7" t="inlineStr"/>
      <c r="X94" s="7" t="inlineStr"/>
      <c r="Y94" s="7" t="inlineStr"/>
      <c r="Z94" s="7" t="inlineStr"/>
      <c r="AA94" s="7" t="inlineStr"/>
      <c r="AB94" s="7" t="inlineStr"/>
      <c r="AC94" s="7" t="inlineStr"/>
      <c r="AD94" s="7" t="inlineStr"/>
      <c r="AE94" s="7" t="inlineStr"/>
      <c r="AF94" s="7" t="inlineStr"/>
      <c r="AG94" s="7" t="inlineStr"/>
      <c r="AH94" s="7" t="inlineStr"/>
      <c r="AI94" s="7" t="inlineStr"/>
      <c r="AJ94" s="7" t="inlineStr"/>
      <c r="AK94" s="7" t="inlineStr"/>
      <c r="AL94" s="7" t="inlineStr"/>
      <c r="AM94" s="7" t="inlineStr"/>
      <c r="AN94" s="7" t="inlineStr"/>
      <c r="AO94" s="7" t="inlineStr"/>
      <c r="AP94" s="7" t="inlineStr"/>
      <c r="AQ94" s="7" t="inlineStr"/>
      <c r="AR94" s="7" t="inlineStr"/>
      <c r="AS94" s="7" t="inlineStr"/>
      <c r="AT94" s="7" t="inlineStr"/>
      <c r="AU94" s="7">
        <f>AW94+AY94+BA94+BC94+BE94+BG94+BI94</f>
        <v/>
      </c>
      <c r="AV94" s="7">
        <f>AX94+AZ94+BB94+BD94+BF94+BH94+BJ94</f>
        <v/>
      </c>
      <c r="AW94" s="7" t="inlineStr"/>
      <c r="AX94" s="7" t="inlineStr"/>
      <c r="AY94" s="7" t="inlineStr"/>
      <c r="AZ94" s="7" t="inlineStr"/>
      <c r="BA94" s="7" t="inlineStr"/>
      <c r="BB94" s="7" t="inlineStr"/>
      <c r="BC94" s="7" t="inlineStr"/>
      <c r="BD94" s="7" t="inlineStr"/>
      <c r="BE94" s="7" t="inlineStr"/>
      <c r="BF94" s="7" t="inlineStr"/>
      <c r="BG94" s="7" t="inlineStr"/>
      <c r="BH94" s="7" t="inlineStr"/>
      <c r="BI94" s="7" t="inlineStr"/>
      <c r="BJ94" s="7" t="inlineStr"/>
      <c r="BK94" s="7">
        <f>BM94+BO94+BQ94+BS94+BU94</f>
        <v/>
      </c>
      <c r="BL94" s="7">
        <f>BN94+BP94+BR94+BT94+BV94</f>
        <v/>
      </c>
      <c r="BM94" s="7" t="inlineStr"/>
      <c r="BN94" s="7" t="inlineStr"/>
      <c r="BO94" s="7" t="inlineStr"/>
      <c r="BP94" s="7" t="inlineStr"/>
      <c r="BQ94" s="7" t="inlineStr"/>
      <c r="BR94" s="7" t="inlineStr"/>
      <c r="BS94" s="7" t="inlineStr"/>
      <c r="BT94" s="7" t="inlineStr"/>
      <c r="BU94" s="7" t="inlineStr"/>
      <c r="BV94" s="7" t="inlineStr"/>
      <c r="BW94" s="7">
        <f>BY94+CA94+CC94+CE94+CG94+CI94+CK94+CM94+CO94+CQ94+CS94+CU94+CW94+CY94+DA94+DC94</f>
        <v/>
      </c>
      <c r="BX94" s="7">
        <f>BZ94+CB94+CD94+CF94+CH94+CJ94+CL94+CN94+CP94+CR94+CT94+CV94+CX94+CZ94+DB94+DD94</f>
        <v/>
      </c>
      <c r="BY94" s="7" t="inlineStr"/>
      <c r="BZ94" s="7" t="inlineStr"/>
      <c r="CA94" s="7" t="inlineStr"/>
      <c r="CB94" s="7" t="inlineStr"/>
      <c r="CC94" s="7" t="inlineStr"/>
      <c r="CD94" s="7" t="inlineStr"/>
      <c r="CE94" s="7" t="inlineStr"/>
      <c r="CF94" s="7" t="inlineStr"/>
      <c r="CG94" s="7" t="inlineStr"/>
      <c r="CH94" s="7" t="inlineStr"/>
      <c r="CI94" s="7" t="inlineStr"/>
      <c r="CJ94" s="7" t="inlineStr"/>
      <c r="CK94" s="7" t="inlineStr"/>
      <c r="CL94" s="7" t="inlineStr"/>
      <c r="CM94" s="7" t="inlineStr"/>
      <c r="CN94" s="7" t="inlineStr"/>
      <c r="CO94" s="7" t="inlineStr"/>
      <c r="CP94" s="7" t="inlineStr"/>
      <c r="CQ94" s="7" t="inlineStr"/>
      <c r="CR94" s="7" t="inlineStr"/>
      <c r="CS94" s="7" t="inlineStr"/>
      <c r="CT94" s="7" t="inlineStr"/>
      <c r="CU94" s="7" t="inlineStr"/>
      <c r="CV94" s="7" t="inlineStr"/>
      <c r="CW94" s="7" t="inlineStr"/>
      <c r="CX94" s="7" t="inlineStr"/>
      <c r="CY94" s="7" t="inlineStr"/>
      <c r="CZ94" s="7" t="inlineStr"/>
      <c r="DA94" s="7" t="inlineStr"/>
      <c r="DB94" s="7" t="inlineStr"/>
      <c r="DC94" s="7" t="inlineStr"/>
      <c r="DD94" s="7" t="inlineStr"/>
      <c r="DE94" s="7">
        <f>DG94+DI94+DK94+DM94+DO94+DQ94+DS94+DU94+DW94+DY94+EA94+EC94+EE94</f>
        <v/>
      </c>
      <c r="DF94" s="7">
        <f>DH94+DJ94+DL94+DN94+DP94+DR94+DT94+DV94+DX94+DZ94+EB94+ED94+EF94</f>
        <v/>
      </c>
      <c r="DG94" s="7" t="inlineStr"/>
      <c r="DH94" s="7" t="inlineStr"/>
      <c r="DI94" s="7" t="inlineStr"/>
      <c r="DJ94" s="7" t="inlineStr"/>
      <c r="DK94" s="7" t="inlineStr"/>
      <c r="DL94" s="7" t="inlineStr"/>
      <c r="DM94" s="7" t="inlineStr"/>
      <c r="DN94" s="7" t="inlineStr"/>
      <c r="DO94" s="7" t="inlineStr"/>
      <c r="DP94" s="7" t="inlineStr"/>
      <c r="DQ94" s="7" t="inlineStr"/>
      <c r="DR94" s="7" t="inlineStr"/>
      <c r="DS94" s="7" t="inlineStr"/>
      <c r="DT94" s="7" t="inlineStr"/>
      <c r="DU94" s="7" t="inlineStr"/>
      <c r="DV94" s="7" t="inlineStr"/>
      <c r="DW94" s="7" t="inlineStr"/>
      <c r="DX94" s="7" t="inlineStr"/>
      <c r="DY94" s="7" t="inlineStr"/>
      <c r="DZ94" s="7" t="inlineStr"/>
      <c r="EA94" s="7" t="inlineStr"/>
      <c r="EB94" s="7" t="inlineStr"/>
      <c r="EC94" s="7" t="inlineStr"/>
      <c r="ED94" s="7" t="inlineStr"/>
      <c r="EE94" s="7" t="inlineStr"/>
      <c r="EF94" s="7" t="inlineStr"/>
      <c r="EG94" s="7">
        <f>E94+AU94+BK94+BW94+DE94</f>
        <v/>
      </c>
      <c r="EH94" s="7">
        <f>F94+AV94+BL94+BX94+DF94</f>
        <v/>
      </c>
    </row>
    <row r="95" hidden="1" outlineLevel="1">
      <c r="A95" s="5" t="n">
        <v>91</v>
      </c>
      <c r="B95" s="6" t="inlineStr">
        <is>
          <t>"JALOLIDDIN NUR BIZNES" МЧЖ</t>
        </is>
      </c>
      <c r="C95" s="6" t="inlineStr">
        <is>
          <t>Ташкент</t>
        </is>
      </c>
      <c r="D95" s="6" t="inlineStr">
        <is>
          <t>Ташкент 1</t>
        </is>
      </c>
      <c r="E95" s="7">
        <f>G95+I95+K95+M95+O95+Q95+S95+U95+W95+Y95+AA95+AC95+AE95+AG95+AI95+AK95+AM95+AO95+AQ95+AS95</f>
        <v/>
      </c>
      <c r="F95" s="7">
        <f>H95+J95+L95+N95+P95+R95+T95+V95+X95+Z95+AB95+AD95+AF95+AH95+AJ95+AL95+AN95+AP95+AR95+AT95</f>
        <v/>
      </c>
      <c r="G95" s="7" t="inlineStr"/>
      <c r="H95" s="7" t="inlineStr"/>
      <c r="I95" s="7" t="inlineStr"/>
      <c r="J95" s="7" t="inlineStr"/>
      <c r="K95" s="7" t="inlineStr"/>
      <c r="L95" s="7" t="inlineStr"/>
      <c r="M95" s="7" t="inlineStr"/>
      <c r="N95" s="7" t="inlineStr"/>
      <c r="O95" s="7" t="inlineStr"/>
      <c r="P95" s="7" t="inlineStr"/>
      <c r="Q95" s="7" t="inlineStr"/>
      <c r="R95" s="7" t="inlineStr"/>
      <c r="S95" s="7" t="inlineStr"/>
      <c r="T95" s="7" t="inlineStr"/>
      <c r="U95" s="7" t="inlineStr"/>
      <c r="V95" s="7" t="inlineStr"/>
      <c r="W95" s="7" t="inlineStr"/>
      <c r="X95" s="7" t="inlineStr"/>
      <c r="Y95" s="7" t="inlineStr"/>
      <c r="Z95" s="7" t="inlineStr"/>
      <c r="AA95" s="7" t="inlineStr"/>
      <c r="AB95" s="7" t="inlineStr"/>
      <c r="AC95" s="7" t="inlineStr"/>
      <c r="AD95" s="7" t="inlineStr"/>
      <c r="AE95" s="7" t="inlineStr"/>
      <c r="AF95" s="7" t="inlineStr"/>
      <c r="AG95" s="7" t="inlineStr"/>
      <c r="AH95" s="7" t="inlineStr"/>
      <c r="AI95" s="7" t="inlineStr"/>
      <c r="AJ95" s="7" t="inlineStr"/>
      <c r="AK95" s="7" t="inlineStr"/>
      <c r="AL95" s="7" t="inlineStr"/>
      <c r="AM95" s="7" t="inlineStr"/>
      <c r="AN95" s="7" t="inlineStr"/>
      <c r="AO95" s="7" t="inlineStr"/>
      <c r="AP95" s="7" t="inlineStr"/>
      <c r="AQ95" s="7" t="inlineStr"/>
      <c r="AR95" s="7" t="inlineStr"/>
      <c r="AS95" s="7" t="inlineStr"/>
      <c r="AT95" s="7" t="inlineStr"/>
      <c r="AU95" s="7">
        <f>AW95+AY95+BA95+BC95+BE95+BG95+BI95</f>
        <v/>
      </c>
      <c r="AV95" s="7">
        <f>AX95+AZ95+BB95+BD95+BF95+BH95+BJ95</f>
        <v/>
      </c>
      <c r="AW95" s="7" t="inlineStr"/>
      <c r="AX95" s="7" t="inlineStr"/>
      <c r="AY95" s="7" t="inlineStr"/>
      <c r="AZ95" s="7" t="inlineStr"/>
      <c r="BA95" s="7" t="inlineStr"/>
      <c r="BB95" s="7" t="inlineStr"/>
      <c r="BC95" s="7" t="inlineStr"/>
      <c r="BD95" s="7" t="inlineStr"/>
      <c r="BE95" s="7" t="inlineStr"/>
      <c r="BF95" s="7" t="inlineStr"/>
      <c r="BG95" s="7" t="inlineStr"/>
      <c r="BH95" s="7" t="inlineStr"/>
      <c r="BI95" s="7" t="inlineStr"/>
      <c r="BJ95" s="7" t="inlineStr"/>
      <c r="BK95" s="7">
        <f>BM95+BO95+BQ95+BS95+BU95</f>
        <v/>
      </c>
      <c r="BL95" s="7">
        <f>BN95+BP95+BR95+BT95+BV95</f>
        <v/>
      </c>
      <c r="BM95" s="7" t="n">
        <v>1</v>
      </c>
      <c r="BN95" s="7" t="n">
        <v>128962</v>
      </c>
      <c r="BO95" s="7" t="inlineStr"/>
      <c r="BP95" s="7" t="inlineStr"/>
      <c r="BQ95" s="7" t="inlineStr"/>
      <c r="BR95" s="7" t="inlineStr"/>
      <c r="BS95" s="7" t="n">
        <v>3</v>
      </c>
      <c r="BT95" s="7" t="n">
        <v>283446</v>
      </c>
      <c r="BU95" s="7" t="inlineStr"/>
      <c r="BV95" s="7" t="inlineStr"/>
      <c r="BW95" s="7">
        <f>BY95+CA95+CC95+CE95+CG95+CI95+CK95+CM95+CO95+CQ95+CS95+CU95+CW95+CY95+DA95+DC95</f>
        <v/>
      </c>
      <c r="BX95" s="7">
        <f>BZ95+CB95+CD95+CF95+CH95+CJ95+CL95+CN95+CP95+CR95+CT95+CV95+CX95+CZ95+DB95+DD95</f>
        <v/>
      </c>
      <c r="BY95" s="7" t="inlineStr"/>
      <c r="BZ95" s="7" t="inlineStr"/>
      <c r="CA95" s="7" t="inlineStr"/>
      <c r="CB95" s="7" t="inlineStr"/>
      <c r="CC95" s="7" t="inlineStr"/>
      <c r="CD95" s="7" t="inlineStr"/>
      <c r="CE95" s="7" t="inlineStr"/>
      <c r="CF95" s="7" t="inlineStr"/>
      <c r="CG95" s="7" t="inlineStr"/>
      <c r="CH95" s="7" t="inlineStr"/>
      <c r="CI95" s="7" t="inlineStr"/>
      <c r="CJ95" s="7" t="inlineStr"/>
      <c r="CK95" s="7" t="inlineStr"/>
      <c r="CL95" s="7" t="inlineStr"/>
      <c r="CM95" s="7" t="inlineStr"/>
      <c r="CN95" s="7" t="inlineStr"/>
      <c r="CO95" s="7" t="inlineStr"/>
      <c r="CP95" s="7" t="inlineStr"/>
      <c r="CQ95" s="7" t="inlineStr"/>
      <c r="CR95" s="7" t="inlineStr"/>
      <c r="CS95" s="7" t="inlineStr"/>
      <c r="CT95" s="7" t="inlineStr"/>
      <c r="CU95" s="7" t="inlineStr"/>
      <c r="CV95" s="7" t="inlineStr"/>
      <c r="CW95" s="7" t="inlineStr"/>
      <c r="CX95" s="7" t="inlineStr"/>
      <c r="CY95" s="7" t="inlineStr"/>
      <c r="CZ95" s="7" t="inlineStr"/>
      <c r="DA95" s="7" t="inlineStr"/>
      <c r="DB95" s="7" t="inlineStr"/>
      <c r="DC95" s="7" t="inlineStr"/>
      <c r="DD95" s="7" t="inlineStr"/>
      <c r="DE95" s="7">
        <f>DG95+DI95+DK95+DM95+DO95+DQ95+DS95+DU95+DW95+DY95+EA95+EC95+EE95</f>
        <v/>
      </c>
      <c r="DF95" s="7">
        <f>DH95+DJ95+DL95+DN95+DP95+DR95+DT95+DV95+DX95+DZ95+EB95+ED95+EF95</f>
        <v/>
      </c>
      <c r="DG95" s="7" t="inlineStr"/>
      <c r="DH95" s="7" t="inlineStr"/>
      <c r="DI95" s="7" t="inlineStr"/>
      <c r="DJ95" s="7" t="inlineStr"/>
      <c r="DK95" s="7" t="inlineStr"/>
      <c r="DL95" s="7" t="inlineStr"/>
      <c r="DM95" s="7" t="inlineStr"/>
      <c r="DN95" s="7" t="inlineStr"/>
      <c r="DO95" s="7" t="inlineStr"/>
      <c r="DP95" s="7" t="inlineStr"/>
      <c r="DQ95" s="7" t="inlineStr"/>
      <c r="DR95" s="7" t="inlineStr"/>
      <c r="DS95" s="7" t="inlineStr"/>
      <c r="DT95" s="7" t="inlineStr"/>
      <c r="DU95" s="7" t="n">
        <v>10</v>
      </c>
      <c r="DV95" s="7" t="n">
        <v>1264400</v>
      </c>
      <c r="DW95" s="7" t="inlineStr"/>
      <c r="DX95" s="7" t="inlineStr"/>
      <c r="DY95" s="7" t="n">
        <v>2</v>
      </c>
      <c r="DZ95" s="7" t="n">
        <v>197532</v>
      </c>
      <c r="EA95" s="7" t="inlineStr"/>
      <c r="EB95" s="7" t="inlineStr"/>
      <c r="EC95" s="7" t="inlineStr"/>
      <c r="ED95" s="7" t="inlineStr"/>
      <c r="EE95" s="7" t="n">
        <v>21</v>
      </c>
      <c r="EF95" s="7" t="n">
        <v>4722819</v>
      </c>
      <c r="EG95" s="7">
        <f>E95+AU95+BK95+BW95+DE95</f>
        <v/>
      </c>
      <c r="EH95" s="7">
        <f>F95+AV95+BL95+BX95+DF95</f>
        <v/>
      </c>
    </row>
    <row r="96" hidden="1" outlineLevel="1">
      <c r="A96" s="5" t="n">
        <v>92</v>
      </c>
      <c r="B96" s="6" t="inlineStr">
        <is>
          <t>"JAVLONBEK DILYORA FARM" MCHJ</t>
        </is>
      </c>
      <c r="C96" s="6" t="inlineStr">
        <is>
          <t>Ташкент</t>
        </is>
      </c>
      <c r="D96" s="6" t="inlineStr">
        <is>
          <t>Ташкент 1</t>
        </is>
      </c>
      <c r="E96" s="7">
        <f>G96+I96+K96+M96+O96+Q96+S96+U96+W96+Y96+AA96+AC96+AE96+AG96+AI96+AK96+AM96+AO96+AQ96+AS96</f>
        <v/>
      </c>
      <c r="F96" s="7">
        <f>H96+J96+L96+N96+P96+R96+T96+V96+X96+Z96+AB96+AD96+AF96+AH96+AJ96+AL96+AN96+AP96+AR96+AT96</f>
        <v/>
      </c>
      <c r="G96" s="7" t="inlineStr"/>
      <c r="H96" s="7" t="inlineStr"/>
      <c r="I96" s="7" t="inlineStr"/>
      <c r="J96" s="7" t="inlineStr"/>
      <c r="K96" s="7" t="n">
        <v>2</v>
      </c>
      <c r="L96" s="7" t="n">
        <v>142784</v>
      </c>
      <c r="M96" s="7" t="inlineStr"/>
      <c r="N96" s="7" t="inlineStr"/>
      <c r="O96" s="7" t="inlineStr"/>
      <c r="P96" s="7" t="inlineStr"/>
      <c r="Q96" s="7" t="inlineStr"/>
      <c r="R96" s="7" t="inlineStr"/>
      <c r="S96" s="7" t="inlineStr"/>
      <c r="T96" s="7" t="inlineStr"/>
      <c r="U96" s="7" t="inlineStr"/>
      <c r="V96" s="7" t="inlineStr"/>
      <c r="W96" s="7" t="inlineStr"/>
      <c r="X96" s="7" t="inlineStr"/>
      <c r="Y96" s="7" t="inlineStr"/>
      <c r="Z96" s="7" t="inlineStr"/>
      <c r="AA96" s="7" t="inlineStr"/>
      <c r="AB96" s="7" t="inlineStr"/>
      <c r="AC96" s="7" t="inlineStr"/>
      <c r="AD96" s="7" t="inlineStr"/>
      <c r="AE96" s="7" t="inlineStr"/>
      <c r="AF96" s="7" t="inlineStr"/>
      <c r="AG96" s="7" t="inlineStr"/>
      <c r="AH96" s="7" t="inlineStr"/>
      <c r="AI96" s="7" t="inlineStr"/>
      <c r="AJ96" s="7" t="inlineStr"/>
      <c r="AK96" s="7" t="inlineStr"/>
      <c r="AL96" s="7" t="inlineStr"/>
      <c r="AM96" s="7" t="inlineStr"/>
      <c r="AN96" s="7" t="inlineStr"/>
      <c r="AO96" s="7" t="inlineStr"/>
      <c r="AP96" s="7" t="inlineStr"/>
      <c r="AQ96" s="7" t="inlineStr"/>
      <c r="AR96" s="7" t="inlineStr"/>
      <c r="AS96" s="7" t="inlineStr"/>
      <c r="AT96" s="7" t="inlineStr"/>
      <c r="AU96" s="7">
        <f>AW96+AY96+BA96+BC96+BE96+BG96+BI96</f>
        <v/>
      </c>
      <c r="AV96" s="7">
        <f>AX96+AZ96+BB96+BD96+BF96+BH96+BJ96</f>
        <v/>
      </c>
      <c r="AW96" s="7" t="inlineStr"/>
      <c r="AX96" s="7" t="inlineStr"/>
      <c r="AY96" s="7" t="inlineStr"/>
      <c r="AZ96" s="7" t="inlineStr"/>
      <c r="BA96" s="7" t="inlineStr"/>
      <c r="BB96" s="7" t="inlineStr"/>
      <c r="BC96" s="7" t="inlineStr"/>
      <c r="BD96" s="7" t="inlineStr"/>
      <c r="BE96" s="7" t="inlineStr"/>
      <c r="BF96" s="7" t="inlineStr"/>
      <c r="BG96" s="7" t="inlineStr"/>
      <c r="BH96" s="7" t="inlineStr"/>
      <c r="BI96" s="7" t="inlineStr"/>
      <c r="BJ96" s="7" t="inlineStr"/>
      <c r="BK96" s="7">
        <f>BM96+BO96+BQ96+BS96+BU96</f>
        <v/>
      </c>
      <c r="BL96" s="7">
        <f>BN96+BP96+BR96+BT96+BV96</f>
        <v/>
      </c>
      <c r="BM96" s="7" t="inlineStr"/>
      <c r="BN96" s="7" t="inlineStr"/>
      <c r="BO96" s="7" t="inlineStr"/>
      <c r="BP96" s="7" t="inlineStr"/>
      <c r="BQ96" s="7" t="inlineStr"/>
      <c r="BR96" s="7" t="inlineStr"/>
      <c r="BS96" s="7" t="inlineStr"/>
      <c r="BT96" s="7" t="inlineStr"/>
      <c r="BU96" s="7" t="inlineStr"/>
      <c r="BV96" s="7" t="inlineStr"/>
      <c r="BW96" s="7">
        <f>BY96+CA96+CC96+CE96+CG96+CI96+CK96+CM96+CO96+CQ96+CS96+CU96+CW96+CY96+DA96+DC96</f>
        <v/>
      </c>
      <c r="BX96" s="7">
        <f>BZ96+CB96+CD96+CF96+CH96+CJ96+CL96+CN96+CP96+CR96+CT96+CV96+CX96+CZ96+DB96+DD96</f>
        <v/>
      </c>
      <c r="BY96" s="7" t="inlineStr"/>
      <c r="BZ96" s="7" t="inlineStr"/>
      <c r="CA96" s="7" t="inlineStr"/>
      <c r="CB96" s="7" t="inlineStr"/>
      <c r="CC96" s="7" t="inlineStr"/>
      <c r="CD96" s="7" t="inlineStr"/>
      <c r="CE96" s="7" t="inlineStr"/>
      <c r="CF96" s="7" t="inlineStr"/>
      <c r="CG96" s="7" t="inlineStr"/>
      <c r="CH96" s="7" t="inlineStr"/>
      <c r="CI96" s="7" t="inlineStr"/>
      <c r="CJ96" s="7" t="inlineStr"/>
      <c r="CK96" s="7" t="inlineStr"/>
      <c r="CL96" s="7" t="inlineStr"/>
      <c r="CM96" s="7" t="inlineStr"/>
      <c r="CN96" s="7" t="inlineStr"/>
      <c r="CO96" s="7" t="inlineStr"/>
      <c r="CP96" s="7" t="inlineStr"/>
      <c r="CQ96" s="7" t="inlineStr"/>
      <c r="CR96" s="7" t="inlineStr"/>
      <c r="CS96" s="7" t="inlineStr"/>
      <c r="CT96" s="7" t="inlineStr"/>
      <c r="CU96" s="7" t="inlineStr"/>
      <c r="CV96" s="7" t="inlineStr"/>
      <c r="CW96" s="7" t="inlineStr"/>
      <c r="CX96" s="7" t="inlineStr"/>
      <c r="CY96" s="7" t="inlineStr"/>
      <c r="CZ96" s="7" t="inlineStr"/>
      <c r="DA96" s="7" t="inlineStr"/>
      <c r="DB96" s="7" t="inlineStr"/>
      <c r="DC96" s="7" t="inlineStr"/>
      <c r="DD96" s="7" t="inlineStr"/>
      <c r="DE96" s="7">
        <f>DG96+DI96+DK96+DM96+DO96+DQ96+DS96+DU96+DW96+DY96+EA96+EC96+EE96</f>
        <v/>
      </c>
      <c r="DF96" s="7">
        <f>DH96+DJ96+DL96+DN96+DP96+DR96+DT96+DV96+DX96+DZ96+EB96+ED96+EF96</f>
        <v/>
      </c>
      <c r="DG96" s="7" t="inlineStr"/>
      <c r="DH96" s="7" t="inlineStr"/>
      <c r="DI96" s="7" t="inlineStr"/>
      <c r="DJ96" s="7" t="inlineStr"/>
      <c r="DK96" s="7" t="inlineStr"/>
      <c r="DL96" s="7" t="inlineStr"/>
      <c r="DM96" s="7" t="inlineStr"/>
      <c r="DN96" s="7" t="inlineStr"/>
      <c r="DO96" s="7" t="inlineStr"/>
      <c r="DP96" s="7" t="inlineStr"/>
      <c r="DQ96" s="7" t="inlineStr"/>
      <c r="DR96" s="7" t="inlineStr"/>
      <c r="DS96" s="7" t="inlineStr"/>
      <c r="DT96" s="7" t="inlineStr"/>
      <c r="DU96" s="7" t="inlineStr"/>
      <c r="DV96" s="7" t="inlineStr"/>
      <c r="DW96" s="7" t="inlineStr"/>
      <c r="DX96" s="7" t="inlineStr"/>
      <c r="DY96" s="7" t="inlineStr"/>
      <c r="DZ96" s="7" t="inlineStr"/>
      <c r="EA96" s="7" t="inlineStr"/>
      <c r="EB96" s="7" t="inlineStr"/>
      <c r="EC96" s="7" t="inlineStr"/>
      <c r="ED96" s="7" t="inlineStr"/>
      <c r="EE96" s="7" t="inlineStr"/>
      <c r="EF96" s="7" t="inlineStr"/>
      <c r="EG96" s="7">
        <f>E96+AU96+BK96+BW96+DE96</f>
        <v/>
      </c>
      <c r="EH96" s="7">
        <f>F96+AV96+BL96+BX96+DF96</f>
        <v/>
      </c>
    </row>
    <row r="97" hidden="1" outlineLevel="1">
      <c r="A97" s="5" t="n">
        <v>93</v>
      </c>
      <c r="B97" s="6" t="inlineStr">
        <is>
          <t>"JAYHUN PHARMCO" MCHJ</t>
        </is>
      </c>
      <c r="C97" s="6" t="inlineStr">
        <is>
          <t>Ташкент</t>
        </is>
      </c>
      <c r="D97" s="6" t="inlineStr">
        <is>
          <t>Ташкент 1</t>
        </is>
      </c>
      <c r="E97" s="7">
        <f>G97+I97+K97+M97+O97+Q97+S97+U97+W97+Y97+AA97+AC97+AE97+AG97+AI97+AK97+AM97+AO97+AQ97+AS97</f>
        <v/>
      </c>
      <c r="F97" s="7">
        <f>H97+J97+L97+N97+P97+R97+T97+V97+X97+Z97+AB97+AD97+AF97+AH97+AJ97+AL97+AN97+AP97+AR97+AT97</f>
        <v/>
      </c>
      <c r="G97" s="7" t="inlineStr"/>
      <c r="H97" s="7" t="inlineStr"/>
      <c r="I97" s="7" t="inlineStr"/>
      <c r="J97" s="7" t="inlineStr"/>
      <c r="K97" s="7" t="inlineStr"/>
      <c r="L97" s="7" t="inlineStr"/>
      <c r="M97" s="7" t="inlineStr"/>
      <c r="N97" s="7" t="inlineStr"/>
      <c r="O97" s="7" t="inlineStr"/>
      <c r="P97" s="7" t="inlineStr"/>
      <c r="Q97" s="7" t="n">
        <v>5</v>
      </c>
      <c r="R97" s="7" t="n">
        <v>1687375</v>
      </c>
      <c r="S97" s="7" t="inlineStr"/>
      <c r="T97" s="7" t="inlineStr"/>
      <c r="U97" s="7" t="inlineStr"/>
      <c r="V97" s="7" t="inlineStr"/>
      <c r="W97" s="7" t="inlineStr"/>
      <c r="X97" s="7" t="inlineStr"/>
      <c r="Y97" s="7" t="inlineStr"/>
      <c r="Z97" s="7" t="inlineStr"/>
      <c r="AA97" s="7" t="inlineStr"/>
      <c r="AB97" s="7" t="inlineStr"/>
      <c r="AC97" s="7" t="inlineStr"/>
      <c r="AD97" s="7" t="inlineStr"/>
      <c r="AE97" s="7" t="inlineStr"/>
      <c r="AF97" s="7" t="inlineStr"/>
      <c r="AG97" s="7" t="inlineStr"/>
      <c r="AH97" s="7" t="inlineStr"/>
      <c r="AI97" s="7" t="inlineStr"/>
      <c r="AJ97" s="7" t="inlineStr"/>
      <c r="AK97" s="7" t="inlineStr"/>
      <c r="AL97" s="7" t="inlineStr"/>
      <c r="AM97" s="7" t="inlineStr"/>
      <c r="AN97" s="7" t="inlineStr"/>
      <c r="AO97" s="7" t="inlineStr"/>
      <c r="AP97" s="7" t="inlineStr"/>
      <c r="AQ97" s="7" t="inlineStr"/>
      <c r="AR97" s="7" t="inlineStr"/>
      <c r="AS97" s="7" t="inlineStr"/>
      <c r="AT97" s="7" t="inlineStr"/>
      <c r="AU97" s="7">
        <f>AW97+AY97+BA97+BC97+BE97+BG97+BI97</f>
        <v/>
      </c>
      <c r="AV97" s="7">
        <f>AX97+AZ97+BB97+BD97+BF97+BH97+BJ97</f>
        <v/>
      </c>
      <c r="AW97" s="7" t="inlineStr"/>
      <c r="AX97" s="7" t="inlineStr"/>
      <c r="AY97" s="7" t="inlineStr"/>
      <c r="AZ97" s="7" t="inlineStr"/>
      <c r="BA97" s="7" t="inlineStr"/>
      <c r="BB97" s="7" t="inlineStr"/>
      <c r="BC97" s="7" t="inlineStr"/>
      <c r="BD97" s="7" t="inlineStr"/>
      <c r="BE97" s="7" t="inlineStr"/>
      <c r="BF97" s="7" t="inlineStr"/>
      <c r="BG97" s="7" t="inlineStr"/>
      <c r="BH97" s="7" t="inlineStr"/>
      <c r="BI97" s="7" t="inlineStr"/>
      <c r="BJ97" s="7" t="inlineStr"/>
      <c r="BK97" s="7">
        <f>BM97+BO97+BQ97+BS97+BU97</f>
        <v/>
      </c>
      <c r="BL97" s="7">
        <f>BN97+BP97+BR97+BT97+BV97</f>
        <v/>
      </c>
      <c r="BM97" s="7" t="inlineStr"/>
      <c r="BN97" s="7" t="inlineStr"/>
      <c r="BO97" s="7" t="inlineStr"/>
      <c r="BP97" s="7" t="inlineStr"/>
      <c r="BQ97" s="7" t="inlineStr"/>
      <c r="BR97" s="7" t="inlineStr"/>
      <c r="BS97" s="7" t="inlineStr"/>
      <c r="BT97" s="7" t="inlineStr"/>
      <c r="BU97" s="7" t="inlineStr"/>
      <c r="BV97" s="7" t="inlineStr"/>
      <c r="BW97" s="7">
        <f>BY97+CA97+CC97+CE97+CG97+CI97+CK97+CM97+CO97+CQ97+CS97+CU97+CW97+CY97+DA97+DC97</f>
        <v/>
      </c>
      <c r="BX97" s="7">
        <f>BZ97+CB97+CD97+CF97+CH97+CJ97+CL97+CN97+CP97+CR97+CT97+CV97+CX97+CZ97+DB97+DD97</f>
        <v/>
      </c>
      <c r="BY97" s="7" t="inlineStr"/>
      <c r="BZ97" s="7" t="inlineStr"/>
      <c r="CA97" s="7" t="inlineStr"/>
      <c r="CB97" s="7" t="inlineStr"/>
      <c r="CC97" s="7" t="inlineStr"/>
      <c r="CD97" s="7" t="inlineStr"/>
      <c r="CE97" s="7" t="inlineStr"/>
      <c r="CF97" s="7" t="inlineStr"/>
      <c r="CG97" s="7" t="inlineStr"/>
      <c r="CH97" s="7" t="inlineStr"/>
      <c r="CI97" s="7" t="inlineStr"/>
      <c r="CJ97" s="7" t="inlineStr"/>
      <c r="CK97" s="7" t="inlineStr"/>
      <c r="CL97" s="7" t="inlineStr"/>
      <c r="CM97" s="7" t="inlineStr"/>
      <c r="CN97" s="7" t="inlineStr"/>
      <c r="CO97" s="7" t="inlineStr"/>
      <c r="CP97" s="7" t="inlineStr"/>
      <c r="CQ97" s="7" t="inlineStr"/>
      <c r="CR97" s="7" t="inlineStr"/>
      <c r="CS97" s="7" t="inlineStr"/>
      <c r="CT97" s="7" t="inlineStr"/>
      <c r="CU97" s="7" t="inlineStr"/>
      <c r="CV97" s="7" t="inlineStr"/>
      <c r="CW97" s="7" t="inlineStr"/>
      <c r="CX97" s="7" t="inlineStr"/>
      <c r="CY97" s="7" t="inlineStr"/>
      <c r="CZ97" s="7" t="inlineStr"/>
      <c r="DA97" s="7" t="inlineStr"/>
      <c r="DB97" s="7" t="inlineStr"/>
      <c r="DC97" s="7" t="inlineStr"/>
      <c r="DD97" s="7" t="inlineStr"/>
      <c r="DE97" s="7">
        <f>DG97+DI97+DK97+DM97+DO97+DQ97+DS97+DU97+DW97+DY97+EA97+EC97+EE97</f>
        <v/>
      </c>
      <c r="DF97" s="7">
        <f>DH97+DJ97+DL97+DN97+DP97+DR97+DT97+DV97+DX97+DZ97+EB97+ED97+EF97</f>
        <v/>
      </c>
      <c r="DG97" s="7" t="inlineStr"/>
      <c r="DH97" s="7" t="inlineStr"/>
      <c r="DI97" s="7" t="inlineStr"/>
      <c r="DJ97" s="7" t="inlineStr"/>
      <c r="DK97" s="7" t="inlineStr"/>
      <c r="DL97" s="7" t="inlineStr"/>
      <c r="DM97" s="7" t="inlineStr"/>
      <c r="DN97" s="7" t="inlineStr"/>
      <c r="DO97" s="7" t="inlineStr"/>
      <c r="DP97" s="7" t="inlineStr"/>
      <c r="DQ97" s="7" t="inlineStr"/>
      <c r="DR97" s="7" t="inlineStr"/>
      <c r="DS97" s="7" t="inlineStr"/>
      <c r="DT97" s="7" t="inlineStr"/>
      <c r="DU97" s="7" t="inlineStr"/>
      <c r="DV97" s="7" t="inlineStr"/>
      <c r="DW97" s="7" t="inlineStr"/>
      <c r="DX97" s="7" t="inlineStr"/>
      <c r="DY97" s="7" t="inlineStr"/>
      <c r="DZ97" s="7" t="inlineStr"/>
      <c r="EA97" s="7" t="inlineStr"/>
      <c r="EB97" s="7" t="inlineStr"/>
      <c r="EC97" s="7" t="inlineStr"/>
      <c r="ED97" s="7" t="inlineStr"/>
      <c r="EE97" s="7" t="inlineStr"/>
      <c r="EF97" s="7" t="inlineStr"/>
      <c r="EG97" s="7">
        <f>E97+AU97+BK97+BW97+DE97</f>
        <v/>
      </c>
      <c r="EH97" s="7">
        <f>F97+AV97+BL97+BX97+DF97</f>
        <v/>
      </c>
    </row>
    <row r="98" hidden="1" outlineLevel="1">
      <c r="A98" s="5" t="n">
        <v>94</v>
      </c>
      <c r="B98" s="6" t="inlineStr">
        <is>
          <t>"KDM SODIQ" MCHJ</t>
        </is>
      </c>
      <c r="C98" s="6" t="inlineStr">
        <is>
          <t>Ташкент</t>
        </is>
      </c>
      <c r="D98" s="6" t="inlineStr">
        <is>
          <t>Ташкент 1</t>
        </is>
      </c>
      <c r="E98" s="7">
        <f>G98+I98+K98+M98+O98+Q98+S98+U98+W98+Y98+AA98+AC98+AE98+AG98+AI98+AK98+AM98+AO98+AQ98+AS98</f>
        <v/>
      </c>
      <c r="F98" s="7">
        <f>H98+J98+L98+N98+P98+R98+T98+V98+X98+Z98+AB98+AD98+AF98+AH98+AJ98+AL98+AN98+AP98+AR98+AT98</f>
        <v/>
      </c>
      <c r="G98" s="7" t="n">
        <v>2</v>
      </c>
      <c r="H98" s="7" t="n">
        <v>258516</v>
      </c>
      <c r="I98" s="7" t="inlineStr"/>
      <c r="J98" s="7" t="inlineStr"/>
      <c r="K98" s="7" t="inlineStr"/>
      <c r="L98" s="7" t="inlineStr"/>
      <c r="M98" s="7" t="inlineStr"/>
      <c r="N98" s="7" t="inlineStr"/>
      <c r="O98" s="7" t="inlineStr"/>
      <c r="P98" s="7" t="inlineStr"/>
      <c r="Q98" s="7" t="inlineStr"/>
      <c r="R98" s="7" t="inlineStr"/>
      <c r="S98" s="7" t="n">
        <v>250</v>
      </c>
      <c r="T98" s="7" t="n">
        <v>89250000</v>
      </c>
      <c r="U98" s="7" t="inlineStr"/>
      <c r="V98" s="7" t="inlineStr"/>
      <c r="W98" s="7" t="inlineStr"/>
      <c r="X98" s="7" t="inlineStr"/>
      <c r="Y98" s="7" t="inlineStr"/>
      <c r="Z98" s="7" t="inlineStr"/>
      <c r="AA98" s="7" t="inlineStr"/>
      <c r="AB98" s="7" t="inlineStr"/>
      <c r="AC98" s="7" t="inlineStr"/>
      <c r="AD98" s="7" t="inlineStr"/>
      <c r="AE98" s="7" t="inlineStr"/>
      <c r="AF98" s="7" t="inlineStr"/>
      <c r="AG98" s="7" t="inlineStr"/>
      <c r="AH98" s="7" t="inlineStr"/>
      <c r="AI98" s="7" t="inlineStr"/>
      <c r="AJ98" s="7" t="inlineStr"/>
      <c r="AK98" s="7" t="inlineStr"/>
      <c r="AL98" s="7" t="inlineStr"/>
      <c r="AM98" s="7" t="inlineStr"/>
      <c r="AN98" s="7" t="inlineStr"/>
      <c r="AO98" s="7" t="inlineStr"/>
      <c r="AP98" s="7" t="inlineStr"/>
      <c r="AQ98" s="7" t="inlineStr"/>
      <c r="AR98" s="7" t="inlineStr"/>
      <c r="AS98" s="7" t="inlineStr"/>
      <c r="AT98" s="7" t="inlineStr"/>
      <c r="AU98" s="7">
        <f>AW98+AY98+BA98+BC98+BE98+BG98+BI98</f>
        <v/>
      </c>
      <c r="AV98" s="7">
        <f>AX98+AZ98+BB98+BD98+BF98+BH98+BJ98</f>
        <v/>
      </c>
      <c r="AW98" s="7" t="inlineStr"/>
      <c r="AX98" s="7" t="inlineStr"/>
      <c r="AY98" s="7" t="inlineStr"/>
      <c r="AZ98" s="7" t="inlineStr"/>
      <c r="BA98" s="7" t="inlineStr"/>
      <c r="BB98" s="7" t="inlineStr"/>
      <c r="BC98" s="7" t="inlineStr"/>
      <c r="BD98" s="7" t="inlineStr"/>
      <c r="BE98" s="7" t="inlineStr"/>
      <c r="BF98" s="7" t="inlineStr"/>
      <c r="BG98" s="7" t="inlineStr"/>
      <c r="BH98" s="7" t="inlineStr"/>
      <c r="BI98" s="7" t="inlineStr"/>
      <c r="BJ98" s="7" t="inlineStr"/>
      <c r="BK98" s="7">
        <f>BM98+BO98+BQ98+BS98+BU98</f>
        <v/>
      </c>
      <c r="BL98" s="7">
        <f>BN98+BP98+BR98+BT98+BV98</f>
        <v/>
      </c>
      <c r="BM98" s="7" t="inlineStr"/>
      <c r="BN98" s="7" t="inlineStr"/>
      <c r="BO98" s="7" t="inlineStr"/>
      <c r="BP98" s="7" t="inlineStr"/>
      <c r="BQ98" s="7" t="inlineStr"/>
      <c r="BR98" s="7" t="inlineStr"/>
      <c r="BS98" s="7" t="inlineStr"/>
      <c r="BT98" s="7" t="inlineStr"/>
      <c r="BU98" s="7" t="inlineStr"/>
      <c r="BV98" s="7" t="inlineStr"/>
      <c r="BW98" s="7">
        <f>BY98+CA98+CC98+CE98+CG98+CI98+CK98+CM98+CO98+CQ98+CS98+CU98+CW98+CY98+DA98+DC98</f>
        <v/>
      </c>
      <c r="BX98" s="7">
        <f>BZ98+CB98+CD98+CF98+CH98+CJ98+CL98+CN98+CP98+CR98+CT98+CV98+CX98+CZ98+DB98+DD98</f>
        <v/>
      </c>
      <c r="BY98" s="7" t="inlineStr"/>
      <c r="BZ98" s="7" t="inlineStr"/>
      <c r="CA98" s="7" t="inlineStr"/>
      <c r="CB98" s="7" t="inlineStr"/>
      <c r="CC98" s="7" t="inlineStr"/>
      <c r="CD98" s="7" t="inlineStr"/>
      <c r="CE98" s="7" t="inlineStr"/>
      <c r="CF98" s="7" t="inlineStr"/>
      <c r="CG98" s="7" t="inlineStr"/>
      <c r="CH98" s="7" t="inlineStr"/>
      <c r="CI98" s="7" t="inlineStr"/>
      <c r="CJ98" s="7" t="inlineStr"/>
      <c r="CK98" s="7" t="inlineStr"/>
      <c r="CL98" s="7" t="inlineStr"/>
      <c r="CM98" s="7" t="inlineStr"/>
      <c r="CN98" s="7" t="inlineStr"/>
      <c r="CO98" s="7" t="inlineStr"/>
      <c r="CP98" s="7" t="inlineStr"/>
      <c r="CQ98" s="7" t="inlineStr"/>
      <c r="CR98" s="7" t="inlineStr"/>
      <c r="CS98" s="7" t="inlineStr"/>
      <c r="CT98" s="7" t="inlineStr"/>
      <c r="CU98" s="7" t="inlineStr"/>
      <c r="CV98" s="7" t="inlineStr"/>
      <c r="CW98" s="7" t="inlineStr"/>
      <c r="CX98" s="7" t="inlineStr"/>
      <c r="CY98" s="7" t="inlineStr"/>
      <c r="CZ98" s="7" t="inlineStr"/>
      <c r="DA98" s="7" t="inlineStr"/>
      <c r="DB98" s="7" t="inlineStr"/>
      <c r="DC98" s="7" t="inlineStr"/>
      <c r="DD98" s="7" t="inlineStr"/>
      <c r="DE98" s="7">
        <f>DG98+DI98+DK98+DM98+DO98+DQ98+DS98+DU98+DW98+DY98+EA98+EC98+EE98</f>
        <v/>
      </c>
      <c r="DF98" s="7">
        <f>DH98+DJ98+DL98+DN98+DP98+DR98+DT98+DV98+DX98+DZ98+EB98+ED98+EF98</f>
        <v/>
      </c>
      <c r="DG98" s="7" t="inlineStr"/>
      <c r="DH98" s="7" t="inlineStr"/>
      <c r="DI98" s="7" t="inlineStr"/>
      <c r="DJ98" s="7" t="inlineStr"/>
      <c r="DK98" s="7" t="inlineStr"/>
      <c r="DL98" s="7" t="inlineStr"/>
      <c r="DM98" s="7" t="inlineStr"/>
      <c r="DN98" s="7" t="inlineStr"/>
      <c r="DO98" s="7" t="inlineStr"/>
      <c r="DP98" s="7" t="inlineStr"/>
      <c r="DQ98" s="7" t="inlineStr"/>
      <c r="DR98" s="7" t="inlineStr"/>
      <c r="DS98" s="7" t="inlineStr"/>
      <c r="DT98" s="7" t="inlineStr"/>
      <c r="DU98" s="7" t="inlineStr"/>
      <c r="DV98" s="7" t="inlineStr"/>
      <c r="DW98" s="7" t="inlineStr"/>
      <c r="DX98" s="7" t="inlineStr"/>
      <c r="DY98" s="7" t="n">
        <v>2</v>
      </c>
      <c r="DZ98" s="7" t="n">
        <v>203640</v>
      </c>
      <c r="EA98" s="7" t="inlineStr"/>
      <c r="EB98" s="7" t="inlineStr"/>
      <c r="EC98" s="7" t="inlineStr"/>
      <c r="ED98" s="7" t="inlineStr"/>
      <c r="EE98" s="7" t="inlineStr"/>
      <c r="EF98" s="7" t="inlineStr"/>
      <c r="EG98" s="7">
        <f>E98+AU98+BK98+BW98+DE98</f>
        <v/>
      </c>
      <c r="EH98" s="7">
        <f>F98+AV98+BL98+BX98+DF98</f>
        <v/>
      </c>
    </row>
    <row r="99" hidden="1" outlineLevel="1">
      <c r="A99" s="5" t="n">
        <v>95</v>
      </c>
      <c r="B99" s="6" t="inlineStr">
        <is>
          <t>"LYUKS-PHARM-PLUS" MCHJ</t>
        </is>
      </c>
      <c r="C99" s="6" t="inlineStr">
        <is>
          <t>Ташкент</t>
        </is>
      </c>
      <c r="D99" s="6" t="inlineStr">
        <is>
          <t>Ташкент 1</t>
        </is>
      </c>
      <c r="E99" s="7">
        <f>G99+I99+K99+M99+O99+Q99+S99+U99+W99+Y99+AA99+AC99+AE99+AG99+AI99+AK99+AM99+AO99+AQ99+AS99</f>
        <v/>
      </c>
      <c r="F99" s="7">
        <f>H99+J99+L99+N99+P99+R99+T99+V99+X99+Z99+AB99+AD99+AF99+AH99+AJ99+AL99+AN99+AP99+AR99+AT99</f>
        <v/>
      </c>
      <c r="G99" s="7" t="n">
        <v>10</v>
      </c>
      <c r="H99" s="7" t="n">
        <v>6462900</v>
      </c>
      <c r="I99" s="7" t="n">
        <v>3</v>
      </c>
      <c r="J99" s="7" t="n">
        <v>318375</v>
      </c>
      <c r="K99" s="7" t="inlineStr"/>
      <c r="L99" s="7" t="inlineStr"/>
      <c r="M99" s="7" t="inlineStr"/>
      <c r="N99" s="7" t="inlineStr"/>
      <c r="O99" s="7" t="inlineStr"/>
      <c r="P99" s="7" t="inlineStr"/>
      <c r="Q99" s="7" t="inlineStr"/>
      <c r="R99" s="7" t="inlineStr"/>
      <c r="S99" s="7" t="inlineStr"/>
      <c r="T99" s="7" t="inlineStr"/>
      <c r="U99" s="7" t="inlineStr"/>
      <c r="V99" s="7" t="inlineStr"/>
      <c r="W99" s="7" t="inlineStr"/>
      <c r="X99" s="7" t="inlineStr"/>
      <c r="Y99" s="7" t="inlineStr"/>
      <c r="Z99" s="7" t="inlineStr"/>
      <c r="AA99" s="7" t="inlineStr"/>
      <c r="AB99" s="7" t="inlineStr"/>
      <c r="AC99" s="7" t="inlineStr"/>
      <c r="AD99" s="7" t="inlineStr"/>
      <c r="AE99" s="7" t="inlineStr"/>
      <c r="AF99" s="7" t="inlineStr"/>
      <c r="AG99" s="7" t="inlineStr"/>
      <c r="AH99" s="7" t="inlineStr"/>
      <c r="AI99" s="7" t="inlineStr"/>
      <c r="AJ99" s="7" t="inlineStr"/>
      <c r="AK99" s="7" t="inlineStr"/>
      <c r="AL99" s="7" t="inlineStr"/>
      <c r="AM99" s="7" t="inlineStr"/>
      <c r="AN99" s="7" t="inlineStr"/>
      <c r="AO99" s="7" t="inlineStr"/>
      <c r="AP99" s="7" t="inlineStr"/>
      <c r="AQ99" s="7" t="inlineStr"/>
      <c r="AR99" s="7" t="inlineStr"/>
      <c r="AS99" s="7" t="inlineStr"/>
      <c r="AT99" s="7" t="inlineStr"/>
      <c r="AU99" s="7">
        <f>AW99+AY99+BA99+BC99+BE99+BG99+BI99</f>
        <v/>
      </c>
      <c r="AV99" s="7">
        <f>AX99+AZ99+BB99+BD99+BF99+BH99+BJ99</f>
        <v/>
      </c>
      <c r="AW99" s="7" t="n">
        <v>1</v>
      </c>
      <c r="AX99" s="7" t="n">
        <v>531820</v>
      </c>
      <c r="AY99" s="7" t="inlineStr"/>
      <c r="AZ99" s="7" t="inlineStr"/>
      <c r="BA99" s="7" t="inlineStr"/>
      <c r="BB99" s="7" t="inlineStr"/>
      <c r="BC99" s="7" t="inlineStr"/>
      <c r="BD99" s="7" t="inlineStr"/>
      <c r="BE99" s="7" t="inlineStr"/>
      <c r="BF99" s="7" t="inlineStr"/>
      <c r="BG99" s="7" t="inlineStr"/>
      <c r="BH99" s="7" t="inlineStr"/>
      <c r="BI99" s="7" t="inlineStr"/>
      <c r="BJ99" s="7" t="inlineStr"/>
      <c r="BK99" s="7">
        <f>BM99+BO99+BQ99+BS99+BU99</f>
        <v/>
      </c>
      <c r="BL99" s="7">
        <f>BN99+BP99+BR99+BT99+BV99</f>
        <v/>
      </c>
      <c r="BM99" s="7" t="inlineStr"/>
      <c r="BN99" s="7" t="inlineStr"/>
      <c r="BO99" s="7" t="inlineStr"/>
      <c r="BP99" s="7" t="inlineStr"/>
      <c r="BQ99" s="7" t="inlineStr"/>
      <c r="BR99" s="7" t="inlineStr"/>
      <c r="BS99" s="7" t="inlineStr"/>
      <c r="BT99" s="7" t="inlineStr"/>
      <c r="BU99" s="7" t="inlineStr"/>
      <c r="BV99" s="7" t="inlineStr"/>
      <c r="BW99" s="7">
        <f>BY99+CA99+CC99+CE99+CG99+CI99+CK99+CM99+CO99+CQ99+CS99+CU99+CW99+CY99+DA99+DC99</f>
        <v/>
      </c>
      <c r="BX99" s="7">
        <f>BZ99+CB99+CD99+CF99+CH99+CJ99+CL99+CN99+CP99+CR99+CT99+CV99+CX99+CZ99+DB99+DD99</f>
        <v/>
      </c>
      <c r="BY99" s="7" t="inlineStr"/>
      <c r="BZ99" s="7" t="inlineStr"/>
      <c r="CA99" s="7" t="inlineStr"/>
      <c r="CB99" s="7" t="inlineStr"/>
      <c r="CC99" s="7" t="inlineStr"/>
      <c r="CD99" s="7" t="inlineStr"/>
      <c r="CE99" s="7" t="inlineStr"/>
      <c r="CF99" s="7" t="inlineStr"/>
      <c r="CG99" s="7" t="inlineStr"/>
      <c r="CH99" s="7" t="inlineStr"/>
      <c r="CI99" s="7" t="inlineStr"/>
      <c r="CJ99" s="7" t="inlineStr"/>
      <c r="CK99" s="7" t="inlineStr"/>
      <c r="CL99" s="7" t="inlineStr"/>
      <c r="CM99" s="7" t="inlineStr"/>
      <c r="CN99" s="7" t="inlineStr"/>
      <c r="CO99" s="7" t="n">
        <v>3</v>
      </c>
      <c r="CP99" s="7" t="n">
        <v>538380</v>
      </c>
      <c r="CQ99" s="7" t="inlineStr"/>
      <c r="CR99" s="7" t="inlineStr"/>
      <c r="CS99" s="7" t="inlineStr"/>
      <c r="CT99" s="7" t="inlineStr"/>
      <c r="CU99" s="7" t="inlineStr"/>
      <c r="CV99" s="7" t="inlineStr"/>
      <c r="CW99" s="7" t="inlineStr"/>
      <c r="CX99" s="7" t="inlineStr"/>
      <c r="CY99" s="7" t="inlineStr"/>
      <c r="CZ99" s="7" t="inlineStr"/>
      <c r="DA99" s="7" t="inlineStr"/>
      <c r="DB99" s="7" t="inlineStr"/>
      <c r="DC99" s="7" t="inlineStr"/>
      <c r="DD99" s="7" t="inlineStr"/>
      <c r="DE99" s="7">
        <f>DG99+DI99+DK99+DM99+DO99+DQ99+DS99+DU99+DW99+DY99+EA99+EC99+EE99</f>
        <v/>
      </c>
      <c r="DF99" s="7">
        <f>DH99+DJ99+DL99+DN99+DP99+DR99+DT99+DV99+DX99+DZ99+EB99+ED99+EF99</f>
        <v/>
      </c>
      <c r="DG99" s="7" t="inlineStr"/>
      <c r="DH99" s="7" t="inlineStr"/>
      <c r="DI99" s="7" t="inlineStr"/>
      <c r="DJ99" s="7" t="inlineStr"/>
      <c r="DK99" s="7" t="inlineStr"/>
      <c r="DL99" s="7" t="inlineStr"/>
      <c r="DM99" s="7" t="inlineStr"/>
      <c r="DN99" s="7" t="inlineStr"/>
      <c r="DO99" s="7" t="inlineStr"/>
      <c r="DP99" s="7" t="inlineStr"/>
      <c r="DQ99" s="7" t="inlineStr"/>
      <c r="DR99" s="7" t="inlineStr"/>
      <c r="DS99" s="7" t="inlineStr"/>
      <c r="DT99" s="7" t="inlineStr"/>
      <c r="DU99" s="7" t="inlineStr"/>
      <c r="DV99" s="7" t="inlineStr"/>
      <c r="DW99" s="7" t="inlineStr"/>
      <c r="DX99" s="7" t="inlineStr"/>
      <c r="DY99" s="7" t="inlineStr"/>
      <c r="DZ99" s="7" t="inlineStr"/>
      <c r="EA99" s="7" t="inlineStr"/>
      <c r="EB99" s="7" t="inlineStr"/>
      <c r="EC99" s="7" t="inlineStr"/>
      <c r="ED99" s="7" t="inlineStr"/>
      <c r="EE99" s="7" t="inlineStr"/>
      <c r="EF99" s="7" t="inlineStr"/>
      <c r="EG99" s="7">
        <f>E99+AU99+BK99+BW99+DE99</f>
        <v/>
      </c>
      <c r="EH99" s="7">
        <f>F99+AV99+BL99+BX99+DF99</f>
        <v/>
      </c>
    </row>
    <row r="100" hidden="1" outlineLevel="1">
      <c r="A100" s="5" t="n">
        <v>96</v>
      </c>
      <c r="B100" s="6" t="inlineStr">
        <is>
          <t>"MADINA-PHARM TOSHKENT" MCHJ</t>
        </is>
      </c>
      <c r="C100" s="6" t="inlineStr">
        <is>
          <t>Ташкент</t>
        </is>
      </c>
      <c r="D100" s="6" t="inlineStr">
        <is>
          <t>Ташкент 1</t>
        </is>
      </c>
      <c r="E100" s="7">
        <f>G100+I100+K100+M100+O100+Q100+S100+U100+W100+Y100+AA100+AC100+AE100+AG100+AI100+AK100+AM100+AO100+AQ100+AS100</f>
        <v/>
      </c>
      <c r="F100" s="7">
        <f>H100+J100+L100+N100+P100+R100+T100+V100+X100+Z100+AB100+AD100+AF100+AH100+AJ100+AL100+AN100+AP100+AR100+AT100</f>
        <v/>
      </c>
      <c r="G100" s="7" t="inlineStr"/>
      <c r="H100" s="7" t="inlineStr"/>
      <c r="I100" s="7" t="inlineStr"/>
      <c r="J100" s="7" t="inlineStr"/>
      <c r="K100" s="7" t="inlineStr"/>
      <c r="L100" s="7" t="inlineStr"/>
      <c r="M100" s="7" t="inlineStr"/>
      <c r="N100" s="7" t="inlineStr"/>
      <c r="O100" s="7" t="n">
        <v>20</v>
      </c>
      <c r="P100" s="7" t="n">
        <v>15824000</v>
      </c>
      <c r="Q100" s="7" t="inlineStr"/>
      <c r="R100" s="7" t="inlineStr"/>
      <c r="S100" s="7" t="inlineStr"/>
      <c r="T100" s="7" t="inlineStr"/>
      <c r="U100" s="7" t="inlineStr"/>
      <c r="V100" s="7" t="inlineStr"/>
      <c r="W100" s="7" t="inlineStr"/>
      <c r="X100" s="7" t="inlineStr"/>
      <c r="Y100" s="7" t="inlineStr"/>
      <c r="Z100" s="7" t="inlineStr"/>
      <c r="AA100" s="7" t="n">
        <v>15</v>
      </c>
      <c r="AB100" s="7" t="n">
        <v>5551875</v>
      </c>
      <c r="AC100" s="7" t="inlineStr"/>
      <c r="AD100" s="7" t="inlineStr"/>
      <c r="AE100" s="7" t="inlineStr"/>
      <c r="AF100" s="7" t="inlineStr"/>
      <c r="AG100" s="7" t="inlineStr"/>
      <c r="AH100" s="7" t="inlineStr"/>
      <c r="AI100" s="7" t="inlineStr"/>
      <c r="AJ100" s="7" t="inlineStr"/>
      <c r="AK100" s="7" t="inlineStr"/>
      <c r="AL100" s="7" t="inlineStr"/>
      <c r="AM100" s="7" t="inlineStr"/>
      <c r="AN100" s="7" t="inlineStr"/>
      <c r="AO100" s="7" t="inlineStr"/>
      <c r="AP100" s="7" t="inlineStr"/>
      <c r="AQ100" s="7" t="inlineStr"/>
      <c r="AR100" s="7" t="inlineStr"/>
      <c r="AS100" s="7" t="inlineStr"/>
      <c r="AT100" s="7" t="inlineStr"/>
      <c r="AU100" s="7">
        <f>AW100+AY100+BA100+BC100+BE100+BG100+BI100</f>
        <v/>
      </c>
      <c r="AV100" s="7">
        <f>AX100+AZ100+BB100+BD100+BF100+BH100+BJ100</f>
        <v/>
      </c>
      <c r="AW100" s="7" t="inlineStr"/>
      <c r="AX100" s="7" t="inlineStr"/>
      <c r="AY100" s="7" t="inlineStr"/>
      <c r="AZ100" s="7" t="inlineStr"/>
      <c r="BA100" s="7" t="inlineStr"/>
      <c r="BB100" s="7" t="inlineStr"/>
      <c r="BC100" s="7" t="inlineStr"/>
      <c r="BD100" s="7" t="inlineStr"/>
      <c r="BE100" s="7" t="inlineStr"/>
      <c r="BF100" s="7" t="inlineStr"/>
      <c r="BG100" s="7" t="inlineStr"/>
      <c r="BH100" s="7" t="inlineStr"/>
      <c r="BI100" s="7" t="inlineStr"/>
      <c r="BJ100" s="7" t="inlineStr"/>
      <c r="BK100" s="7">
        <f>BM100+BO100+BQ100+BS100+BU100</f>
        <v/>
      </c>
      <c r="BL100" s="7">
        <f>BN100+BP100+BR100+BT100+BV100</f>
        <v/>
      </c>
      <c r="BM100" s="7" t="inlineStr"/>
      <c r="BN100" s="7" t="inlineStr"/>
      <c r="BO100" s="7" t="inlineStr"/>
      <c r="BP100" s="7" t="inlineStr"/>
      <c r="BQ100" s="7" t="inlineStr"/>
      <c r="BR100" s="7" t="inlineStr"/>
      <c r="BS100" s="7" t="inlineStr"/>
      <c r="BT100" s="7" t="inlineStr"/>
      <c r="BU100" s="7" t="inlineStr"/>
      <c r="BV100" s="7" t="inlineStr"/>
      <c r="BW100" s="7">
        <f>BY100+CA100+CC100+CE100+CG100+CI100+CK100+CM100+CO100+CQ100+CS100+CU100+CW100+CY100+DA100+DC100</f>
        <v/>
      </c>
      <c r="BX100" s="7">
        <f>BZ100+CB100+CD100+CF100+CH100+CJ100+CL100+CN100+CP100+CR100+CT100+CV100+CX100+CZ100+DB100+DD100</f>
        <v/>
      </c>
      <c r="BY100" s="7" t="inlineStr"/>
      <c r="BZ100" s="7" t="inlineStr"/>
      <c r="CA100" s="7" t="inlineStr"/>
      <c r="CB100" s="7" t="inlineStr"/>
      <c r="CC100" s="7" t="inlineStr"/>
      <c r="CD100" s="7" t="inlineStr"/>
      <c r="CE100" s="7" t="inlineStr"/>
      <c r="CF100" s="7" t="inlineStr"/>
      <c r="CG100" s="7" t="inlineStr"/>
      <c r="CH100" s="7" t="inlineStr"/>
      <c r="CI100" s="7" t="inlineStr"/>
      <c r="CJ100" s="7" t="inlineStr"/>
      <c r="CK100" s="7" t="inlineStr"/>
      <c r="CL100" s="7" t="inlineStr"/>
      <c r="CM100" s="7" t="inlineStr"/>
      <c r="CN100" s="7" t="inlineStr"/>
      <c r="CO100" s="7" t="n">
        <v>20</v>
      </c>
      <c r="CP100" s="7" t="n">
        <v>11964000</v>
      </c>
      <c r="CQ100" s="7" t="inlineStr"/>
      <c r="CR100" s="7" t="inlineStr"/>
      <c r="CS100" s="7" t="inlineStr"/>
      <c r="CT100" s="7" t="inlineStr"/>
      <c r="CU100" s="7" t="inlineStr"/>
      <c r="CV100" s="7" t="inlineStr"/>
      <c r="CW100" s="7" t="inlineStr"/>
      <c r="CX100" s="7" t="inlineStr"/>
      <c r="CY100" s="7" t="inlineStr"/>
      <c r="CZ100" s="7" t="inlineStr"/>
      <c r="DA100" s="7" t="inlineStr"/>
      <c r="DB100" s="7" t="inlineStr"/>
      <c r="DC100" s="7" t="inlineStr"/>
      <c r="DD100" s="7" t="inlineStr"/>
      <c r="DE100" s="7">
        <f>DG100+DI100+DK100+DM100+DO100+DQ100+DS100+DU100+DW100+DY100+EA100+EC100+EE100</f>
        <v/>
      </c>
      <c r="DF100" s="7">
        <f>DH100+DJ100+DL100+DN100+DP100+DR100+DT100+DV100+DX100+DZ100+EB100+ED100+EF100</f>
        <v/>
      </c>
      <c r="DG100" s="7" t="inlineStr"/>
      <c r="DH100" s="7" t="inlineStr"/>
      <c r="DI100" s="7" t="inlineStr"/>
      <c r="DJ100" s="7" t="inlineStr"/>
      <c r="DK100" s="7" t="inlineStr"/>
      <c r="DL100" s="7" t="inlineStr"/>
      <c r="DM100" s="7" t="inlineStr"/>
      <c r="DN100" s="7" t="inlineStr"/>
      <c r="DO100" s="7" t="inlineStr"/>
      <c r="DP100" s="7" t="inlineStr"/>
      <c r="DQ100" s="7" t="inlineStr"/>
      <c r="DR100" s="7" t="inlineStr"/>
      <c r="DS100" s="7" t="n">
        <v>10</v>
      </c>
      <c r="DT100" s="7" t="n">
        <v>4803000</v>
      </c>
      <c r="DU100" s="7" t="n">
        <v>50</v>
      </c>
      <c r="DV100" s="7" t="n">
        <v>65175000</v>
      </c>
      <c r="DW100" s="7" t="inlineStr"/>
      <c r="DX100" s="7" t="inlineStr"/>
      <c r="DY100" s="7" t="inlineStr"/>
      <c r="DZ100" s="7" t="inlineStr"/>
      <c r="EA100" s="7" t="inlineStr"/>
      <c r="EB100" s="7" t="inlineStr"/>
      <c r="EC100" s="7" t="inlineStr"/>
      <c r="ED100" s="7" t="inlineStr"/>
      <c r="EE100" s="7" t="inlineStr"/>
      <c r="EF100" s="7" t="inlineStr"/>
      <c r="EG100" s="7">
        <f>E100+AU100+BK100+BW100+DE100</f>
        <v/>
      </c>
      <c r="EH100" s="7">
        <f>F100+AV100+BL100+BX100+DF100</f>
        <v/>
      </c>
    </row>
    <row r="101" hidden="1" outlineLevel="1">
      <c r="A101" s="5" t="n">
        <v>97</v>
      </c>
      <c r="B101" s="6" t="inlineStr">
        <is>
          <t>"MALIKA" ХК</t>
        </is>
      </c>
      <c r="C101" s="6" t="inlineStr">
        <is>
          <t>Ташкент</t>
        </is>
      </c>
      <c r="D101" s="6" t="inlineStr">
        <is>
          <t>Ташкент 1</t>
        </is>
      </c>
      <c r="E101" s="7">
        <f>G101+I101+K101+M101+O101+Q101+S101+U101+W101+Y101+AA101+AC101+AE101+AG101+AI101+AK101+AM101+AO101+AQ101+AS101</f>
        <v/>
      </c>
      <c r="F101" s="7">
        <f>H101+J101+L101+N101+P101+R101+T101+V101+X101+Z101+AB101+AD101+AF101+AH101+AJ101+AL101+AN101+AP101+AR101+AT101</f>
        <v/>
      </c>
      <c r="G101" s="7" t="n">
        <v>20</v>
      </c>
      <c r="H101" s="7" t="n">
        <v>25851600</v>
      </c>
      <c r="I101" s="7" t="inlineStr"/>
      <c r="J101" s="7" t="inlineStr"/>
      <c r="K101" s="7" t="inlineStr"/>
      <c r="L101" s="7" t="inlineStr"/>
      <c r="M101" s="7" t="n">
        <v>60</v>
      </c>
      <c r="N101" s="7" t="n">
        <v>118908000</v>
      </c>
      <c r="O101" s="7" t="inlineStr"/>
      <c r="P101" s="7" t="inlineStr"/>
      <c r="Q101" s="7" t="n">
        <v>200</v>
      </c>
      <c r="R101" s="7" t="n">
        <v>2699800000</v>
      </c>
      <c r="S101" s="7" t="inlineStr"/>
      <c r="T101" s="7" t="inlineStr"/>
      <c r="U101" s="7" t="inlineStr"/>
      <c r="V101" s="7" t="inlineStr"/>
      <c r="W101" s="7" t="inlineStr"/>
      <c r="X101" s="7" t="inlineStr"/>
      <c r="Y101" s="7" t="inlineStr"/>
      <c r="Z101" s="7" t="inlineStr"/>
      <c r="AA101" s="7" t="inlineStr"/>
      <c r="AB101" s="7" t="inlineStr"/>
      <c r="AC101" s="7" t="inlineStr"/>
      <c r="AD101" s="7" t="inlineStr"/>
      <c r="AE101" s="7" t="inlineStr"/>
      <c r="AF101" s="7" t="inlineStr"/>
      <c r="AG101" s="7" t="inlineStr"/>
      <c r="AH101" s="7" t="inlineStr"/>
      <c r="AI101" s="7" t="inlineStr"/>
      <c r="AJ101" s="7" t="inlineStr"/>
      <c r="AK101" s="7" t="inlineStr"/>
      <c r="AL101" s="7" t="inlineStr"/>
      <c r="AM101" s="7" t="inlineStr"/>
      <c r="AN101" s="7" t="inlineStr"/>
      <c r="AO101" s="7" t="inlineStr"/>
      <c r="AP101" s="7" t="inlineStr"/>
      <c r="AQ101" s="7" t="inlineStr"/>
      <c r="AR101" s="7" t="inlineStr"/>
      <c r="AS101" s="7" t="inlineStr"/>
      <c r="AT101" s="7" t="inlineStr"/>
      <c r="AU101" s="7">
        <f>AW101+AY101+BA101+BC101+BE101+BG101+BI101</f>
        <v/>
      </c>
      <c r="AV101" s="7">
        <f>AX101+AZ101+BB101+BD101+BF101+BH101+BJ101</f>
        <v/>
      </c>
      <c r="AW101" s="7" t="inlineStr"/>
      <c r="AX101" s="7" t="inlineStr"/>
      <c r="AY101" s="7" t="inlineStr"/>
      <c r="AZ101" s="7" t="inlineStr"/>
      <c r="BA101" s="7" t="inlineStr"/>
      <c r="BB101" s="7" t="inlineStr"/>
      <c r="BC101" s="7" t="inlineStr"/>
      <c r="BD101" s="7" t="inlineStr"/>
      <c r="BE101" s="7" t="inlineStr"/>
      <c r="BF101" s="7" t="inlineStr"/>
      <c r="BG101" s="7" t="inlineStr"/>
      <c r="BH101" s="7" t="inlineStr"/>
      <c r="BI101" s="7" t="inlineStr"/>
      <c r="BJ101" s="7" t="inlineStr"/>
      <c r="BK101" s="7">
        <f>BM101+BO101+BQ101+BS101+BU101</f>
        <v/>
      </c>
      <c r="BL101" s="7">
        <f>BN101+BP101+BR101+BT101+BV101</f>
        <v/>
      </c>
      <c r="BM101" s="7" t="inlineStr"/>
      <c r="BN101" s="7" t="inlineStr"/>
      <c r="BO101" s="7" t="inlineStr"/>
      <c r="BP101" s="7" t="inlineStr"/>
      <c r="BQ101" s="7" t="inlineStr"/>
      <c r="BR101" s="7" t="inlineStr"/>
      <c r="BS101" s="7" t="inlineStr"/>
      <c r="BT101" s="7" t="inlineStr"/>
      <c r="BU101" s="7" t="inlineStr"/>
      <c r="BV101" s="7" t="inlineStr"/>
      <c r="BW101" s="7">
        <f>BY101+CA101+CC101+CE101+CG101+CI101+CK101+CM101+CO101+CQ101+CS101+CU101+CW101+CY101+DA101+DC101</f>
        <v/>
      </c>
      <c r="BX101" s="7">
        <f>BZ101+CB101+CD101+CF101+CH101+CJ101+CL101+CN101+CP101+CR101+CT101+CV101+CX101+CZ101+DB101+DD101</f>
        <v/>
      </c>
      <c r="BY101" s="7" t="inlineStr"/>
      <c r="BZ101" s="7" t="inlineStr"/>
      <c r="CA101" s="7" t="inlineStr"/>
      <c r="CB101" s="7" t="inlineStr"/>
      <c r="CC101" s="7" t="inlineStr"/>
      <c r="CD101" s="7" t="inlineStr"/>
      <c r="CE101" s="7" t="inlineStr"/>
      <c r="CF101" s="7" t="inlineStr"/>
      <c r="CG101" s="7" t="inlineStr"/>
      <c r="CH101" s="7" t="inlineStr"/>
      <c r="CI101" s="7" t="inlineStr"/>
      <c r="CJ101" s="7" t="inlineStr"/>
      <c r="CK101" s="7" t="inlineStr"/>
      <c r="CL101" s="7" t="inlineStr"/>
      <c r="CM101" s="7" t="inlineStr"/>
      <c r="CN101" s="7" t="inlineStr"/>
      <c r="CO101" s="7" t="inlineStr"/>
      <c r="CP101" s="7" t="inlineStr"/>
      <c r="CQ101" s="7" t="inlineStr"/>
      <c r="CR101" s="7" t="inlineStr"/>
      <c r="CS101" s="7" t="inlineStr"/>
      <c r="CT101" s="7" t="inlineStr"/>
      <c r="CU101" s="7" t="inlineStr"/>
      <c r="CV101" s="7" t="inlineStr"/>
      <c r="CW101" s="7" t="inlineStr"/>
      <c r="CX101" s="7" t="inlineStr"/>
      <c r="CY101" s="7" t="inlineStr"/>
      <c r="CZ101" s="7" t="inlineStr"/>
      <c r="DA101" s="7" t="inlineStr"/>
      <c r="DB101" s="7" t="inlineStr"/>
      <c r="DC101" s="7" t="inlineStr"/>
      <c r="DD101" s="7" t="inlineStr"/>
      <c r="DE101" s="7">
        <f>DG101+DI101+DK101+DM101+DO101+DQ101+DS101+DU101+DW101+DY101+EA101+EC101+EE101</f>
        <v/>
      </c>
      <c r="DF101" s="7">
        <f>DH101+DJ101+DL101+DN101+DP101+DR101+DT101+DV101+DX101+DZ101+EB101+ED101+EF101</f>
        <v/>
      </c>
      <c r="DG101" s="7" t="inlineStr"/>
      <c r="DH101" s="7" t="inlineStr"/>
      <c r="DI101" s="7" t="inlineStr"/>
      <c r="DJ101" s="7" t="inlineStr"/>
      <c r="DK101" s="7" t="inlineStr"/>
      <c r="DL101" s="7" t="inlineStr"/>
      <c r="DM101" s="7" t="inlineStr"/>
      <c r="DN101" s="7" t="inlineStr"/>
      <c r="DO101" s="7" t="inlineStr"/>
      <c r="DP101" s="7" t="inlineStr"/>
      <c r="DQ101" s="7" t="inlineStr"/>
      <c r="DR101" s="7" t="inlineStr"/>
      <c r="DS101" s="7" t="inlineStr"/>
      <c r="DT101" s="7" t="inlineStr"/>
      <c r="DU101" s="7" t="inlineStr"/>
      <c r="DV101" s="7" t="inlineStr"/>
      <c r="DW101" s="7" t="inlineStr"/>
      <c r="DX101" s="7" t="inlineStr"/>
      <c r="DY101" s="7" t="inlineStr"/>
      <c r="DZ101" s="7" t="inlineStr"/>
      <c r="EA101" s="7" t="inlineStr"/>
      <c r="EB101" s="7" t="inlineStr"/>
      <c r="EC101" s="7" t="inlineStr"/>
      <c r="ED101" s="7" t="inlineStr"/>
      <c r="EE101" s="7" t="inlineStr"/>
      <c r="EF101" s="7" t="inlineStr"/>
      <c r="EG101" s="7">
        <f>E101+AU101+BK101+BW101+DE101</f>
        <v/>
      </c>
      <c r="EH101" s="7">
        <f>F101+AV101+BL101+BX101+DF101</f>
        <v/>
      </c>
    </row>
    <row r="102" hidden="1" outlineLevel="1">
      <c r="A102" s="5" t="n">
        <v>98</v>
      </c>
      <c r="B102" s="6" t="inlineStr">
        <is>
          <t>"MALL HOUSE ELITE" XK</t>
        </is>
      </c>
      <c r="C102" s="6" t="inlineStr">
        <is>
          <t>Ташкент</t>
        </is>
      </c>
      <c r="D102" s="6" t="inlineStr">
        <is>
          <t>Ташкент 1</t>
        </is>
      </c>
      <c r="E102" s="7">
        <f>G102+I102+K102+M102+O102+Q102+S102+U102+W102+Y102+AA102+AC102+AE102+AG102+AI102+AK102+AM102+AO102+AQ102+AS102</f>
        <v/>
      </c>
      <c r="F102" s="7">
        <f>H102+J102+L102+N102+P102+R102+T102+V102+X102+Z102+AB102+AD102+AF102+AH102+AJ102+AL102+AN102+AP102+AR102+AT102</f>
        <v/>
      </c>
      <c r="G102" s="7" t="inlineStr"/>
      <c r="H102" s="7" t="inlineStr"/>
      <c r="I102" s="7" t="inlineStr"/>
      <c r="J102" s="7" t="inlineStr"/>
      <c r="K102" s="7" t="inlineStr"/>
      <c r="L102" s="7" t="inlineStr"/>
      <c r="M102" s="7" t="inlineStr"/>
      <c r="N102" s="7" t="inlineStr"/>
      <c r="O102" s="7" t="n">
        <v>2</v>
      </c>
      <c r="P102" s="7" t="n">
        <v>153492</v>
      </c>
      <c r="Q102" s="7" t="n">
        <v>2</v>
      </c>
      <c r="R102" s="7" t="n">
        <v>261880</v>
      </c>
      <c r="S102" s="7" t="inlineStr"/>
      <c r="T102" s="7" t="inlineStr"/>
      <c r="U102" s="7" t="inlineStr"/>
      <c r="V102" s="7" t="inlineStr"/>
      <c r="W102" s="7" t="inlineStr"/>
      <c r="X102" s="7" t="inlineStr"/>
      <c r="Y102" s="7" t="inlineStr"/>
      <c r="Z102" s="7" t="inlineStr"/>
      <c r="AA102" s="7" t="inlineStr"/>
      <c r="AB102" s="7" t="inlineStr"/>
      <c r="AC102" s="7" t="inlineStr"/>
      <c r="AD102" s="7" t="inlineStr"/>
      <c r="AE102" s="7" t="inlineStr"/>
      <c r="AF102" s="7" t="inlineStr"/>
      <c r="AG102" s="7" t="inlineStr"/>
      <c r="AH102" s="7" t="inlineStr"/>
      <c r="AI102" s="7" t="inlineStr"/>
      <c r="AJ102" s="7" t="inlineStr"/>
      <c r="AK102" s="7" t="inlineStr"/>
      <c r="AL102" s="7" t="inlineStr"/>
      <c r="AM102" s="7" t="inlineStr"/>
      <c r="AN102" s="7" t="inlineStr"/>
      <c r="AO102" s="7" t="inlineStr"/>
      <c r="AP102" s="7" t="inlineStr"/>
      <c r="AQ102" s="7" t="inlineStr"/>
      <c r="AR102" s="7" t="inlineStr"/>
      <c r="AS102" s="7" t="inlineStr"/>
      <c r="AT102" s="7" t="inlineStr"/>
      <c r="AU102" s="7">
        <f>AW102+AY102+BA102+BC102+BE102+BG102+BI102</f>
        <v/>
      </c>
      <c r="AV102" s="7">
        <f>AX102+AZ102+BB102+BD102+BF102+BH102+BJ102</f>
        <v/>
      </c>
      <c r="AW102" s="7" t="inlineStr"/>
      <c r="AX102" s="7" t="inlineStr"/>
      <c r="AY102" s="7" t="inlineStr"/>
      <c r="AZ102" s="7" t="inlineStr"/>
      <c r="BA102" s="7" t="inlineStr"/>
      <c r="BB102" s="7" t="inlineStr"/>
      <c r="BC102" s="7" t="inlineStr"/>
      <c r="BD102" s="7" t="inlineStr"/>
      <c r="BE102" s="7" t="inlineStr"/>
      <c r="BF102" s="7" t="inlineStr"/>
      <c r="BG102" s="7" t="inlineStr"/>
      <c r="BH102" s="7" t="inlineStr"/>
      <c r="BI102" s="7" t="inlineStr"/>
      <c r="BJ102" s="7" t="inlineStr"/>
      <c r="BK102" s="7">
        <f>BM102+BO102+BQ102+BS102+BU102</f>
        <v/>
      </c>
      <c r="BL102" s="7">
        <f>BN102+BP102+BR102+BT102+BV102</f>
        <v/>
      </c>
      <c r="BM102" s="7" t="inlineStr"/>
      <c r="BN102" s="7" t="inlineStr"/>
      <c r="BO102" s="7" t="inlineStr"/>
      <c r="BP102" s="7" t="inlineStr"/>
      <c r="BQ102" s="7" t="inlineStr"/>
      <c r="BR102" s="7" t="inlineStr"/>
      <c r="BS102" s="7" t="inlineStr"/>
      <c r="BT102" s="7" t="inlineStr"/>
      <c r="BU102" s="7" t="inlineStr"/>
      <c r="BV102" s="7" t="inlineStr"/>
      <c r="BW102" s="7">
        <f>BY102+CA102+CC102+CE102+CG102+CI102+CK102+CM102+CO102+CQ102+CS102+CU102+CW102+CY102+DA102+DC102</f>
        <v/>
      </c>
      <c r="BX102" s="7">
        <f>BZ102+CB102+CD102+CF102+CH102+CJ102+CL102+CN102+CP102+CR102+CT102+CV102+CX102+CZ102+DB102+DD102</f>
        <v/>
      </c>
      <c r="BY102" s="7" t="inlineStr"/>
      <c r="BZ102" s="7" t="inlineStr"/>
      <c r="CA102" s="7" t="inlineStr"/>
      <c r="CB102" s="7" t="inlineStr"/>
      <c r="CC102" s="7" t="inlineStr"/>
      <c r="CD102" s="7" t="inlineStr"/>
      <c r="CE102" s="7" t="inlineStr"/>
      <c r="CF102" s="7" t="inlineStr"/>
      <c r="CG102" s="7" t="inlineStr"/>
      <c r="CH102" s="7" t="inlineStr"/>
      <c r="CI102" s="7" t="inlineStr"/>
      <c r="CJ102" s="7" t="inlineStr"/>
      <c r="CK102" s="7" t="inlineStr"/>
      <c r="CL102" s="7" t="inlineStr"/>
      <c r="CM102" s="7" t="inlineStr"/>
      <c r="CN102" s="7" t="inlineStr"/>
      <c r="CO102" s="7" t="inlineStr"/>
      <c r="CP102" s="7" t="inlineStr"/>
      <c r="CQ102" s="7" t="inlineStr"/>
      <c r="CR102" s="7" t="inlineStr"/>
      <c r="CS102" s="7" t="inlineStr"/>
      <c r="CT102" s="7" t="inlineStr"/>
      <c r="CU102" s="7" t="inlineStr"/>
      <c r="CV102" s="7" t="inlineStr"/>
      <c r="CW102" s="7" t="inlineStr"/>
      <c r="CX102" s="7" t="inlineStr"/>
      <c r="CY102" s="7" t="inlineStr"/>
      <c r="CZ102" s="7" t="inlineStr"/>
      <c r="DA102" s="7" t="inlineStr"/>
      <c r="DB102" s="7" t="inlineStr"/>
      <c r="DC102" s="7" t="inlineStr"/>
      <c r="DD102" s="7" t="inlineStr"/>
      <c r="DE102" s="7">
        <f>DG102+DI102+DK102+DM102+DO102+DQ102+DS102+DU102+DW102+DY102+EA102+EC102+EE102</f>
        <v/>
      </c>
      <c r="DF102" s="7">
        <f>DH102+DJ102+DL102+DN102+DP102+DR102+DT102+DV102+DX102+DZ102+EB102+ED102+EF102</f>
        <v/>
      </c>
      <c r="DG102" s="7" t="inlineStr"/>
      <c r="DH102" s="7" t="inlineStr"/>
      <c r="DI102" s="7" t="inlineStr"/>
      <c r="DJ102" s="7" t="inlineStr"/>
      <c r="DK102" s="7" t="inlineStr"/>
      <c r="DL102" s="7" t="inlineStr"/>
      <c r="DM102" s="7" t="inlineStr"/>
      <c r="DN102" s="7" t="inlineStr"/>
      <c r="DO102" s="7" t="inlineStr"/>
      <c r="DP102" s="7" t="inlineStr"/>
      <c r="DQ102" s="7" t="inlineStr"/>
      <c r="DR102" s="7" t="inlineStr"/>
      <c r="DS102" s="7" t="inlineStr"/>
      <c r="DT102" s="7" t="inlineStr"/>
      <c r="DU102" s="7" t="inlineStr"/>
      <c r="DV102" s="7" t="inlineStr"/>
      <c r="DW102" s="7" t="inlineStr"/>
      <c r="DX102" s="7" t="inlineStr"/>
      <c r="DY102" s="7" t="inlineStr"/>
      <c r="DZ102" s="7" t="inlineStr"/>
      <c r="EA102" s="7" t="inlineStr"/>
      <c r="EB102" s="7" t="inlineStr"/>
      <c r="EC102" s="7" t="inlineStr"/>
      <c r="ED102" s="7" t="inlineStr"/>
      <c r="EE102" s="7" t="inlineStr"/>
      <c r="EF102" s="7" t="inlineStr"/>
      <c r="EG102" s="7">
        <f>E102+AU102+BK102+BW102+DE102</f>
        <v/>
      </c>
      <c r="EH102" s="7">
        <f>F102+AV102+BL102+BX102+DF102</f>
        <v/>
      </c>
    </row>
    <row r="103" hidden="1" outlineLevel="1">
      <c r="A103" s="5" t="n">
        <v>99</v>
      </c>
      <c r="B103" s="6" t="inlineStr">
        <is>
          <t>"MARJON FARM TRADE" МЧЖ</t>
        </is>
      </c>
      <c r="C103" s="6" t="inlineStr">
        <is>
          <t>Ташкент</t>
        </is>
      </c>
      <c r="D103" s="6" t="inlineStr">
        <is>
          <t>Ташкент 1</t>
        </is>
      </c>
      <c r="E103" s="7">
        <f>G103+I103+K103+M103+O103+Q103+S103+U103+W103+Y103+AA103+AC103+AE103+AG103+AI103+AK103+AM103+AO103+AQ103+AS103</f>
        <v/>
      </c>
      <c r="F103" s="7">
        <f>H103+J103+L103+N103+P103+R103+T103+V103+X103+Z103+AB103+AD103+AF103+AH103+AJ103+AL103+AN103+AP103+AR103+AT103</f>
        <v/>
      </c>
      <c r="G103" s="7" t="inlineStr"/>
      <c r="H103" s="7" t="inlineStr"/>
      <c r="I103" s="7" t="inlineStr"/>
      <c r="J103" s="7" t="inlineStr"/>
      <c r="K103" s="7" t="inlineStr"/>
      <c r="L103" s="7" t="inlineStr"/>
      <c r="M103" s="7" t="inlineStr"/>
      <c r="N103" s="7" t="inlineStr"/>
      <c r="O103" s="7" t="inlineStr"/>
      <c r="P103" s="7" t="inlineStr"/>
      <c r="Q103" s="7" t="inlineStr"/>
      <c r="R103" s="7" t="inlineStr"/>
      <c r="S103" s="7" t="inlineStr"/>
      <c r="T103" s="7" t="inlineStr"/>
      <c r="U103" s="7" t="inlineStr"/>
      <c r="V103" s="7" t="inlineStr"/>
      <c r="W103" s="7" t="n">
        <v>2</v>
      </c>
      <c r="X103" s="7" t="n">
        <v>0</v>
      </c>
      <c r="Y103" s="7" t="inlineStr"/>
      <c r="Z103" s="7" t="inlineStr"/>
      <c r="AA103" s="7" t="inlineStr"/>
      <c r="AB103" s="7" t="inlineStr"/>
      <c r="AC103" s="7" t="n">
        <v>4</v>
      </c>
      <c r="AD103" s="7" t="n">
        <v>249912</v>
      </c>
      <c r="AE103" s="7" t="n">
        <v>1</v>
      </c>
      <c r="AF103" s="7" t="n">
        <v>23532</v>
      </c>
      <c r="AG103" s="7" t="n">
        <v>4</v>
      </c>
      <c r="AH103" s="7" t="n">
        <v>300290</v>
      </c>
      <c r="AI103" s="7" t="n">
        <v>2</v>
      </c>
      <c r="AJ103" s="7" t="n">
        <v>87124</v>
      </c>
      <c r="AK103" s="7" t="inlineStr"/>
      <c r="AL103" s="7" t="inlineStr"/>
      <c r="AM103" s="7" t="inlineStr"/>
      <c r="AN103" s="7" t="inlineStr"/>
      <c r="AO103" s="7" t="inlineStr"/>
      <c r="AP103" s="7" t="inlineStr"/>
      <c r="AQ103" s="7" t="inlineStr"/>
      <c r="AR103" s="7" t="inlineStr"/>
      <c r="AS103" s="7" t="inlineStr"/>
      <c r="AT103" s="7" t="inlineStr"/>
      <c r="AU103" s="7">
        <f>AW103+AY103+BA103+BC103+BE103+BG103+BI103</f>
        <v/>
      </c>
      <c r="AV103" s="7">
        <f>AX103+AZ103+BB103+BD103+BF103+BH103+BJ103</f>
        <v/>
      </c>
      <c r="AW103" s="7" t="inlineStr"/>
      <c r="AX103" s="7" t="inlineStr"/>
      <c r="AY103" s="7" t="inlineStr"/>
      <c r="AZ103" s="7" t="inlineStr"/>
      <c r="BA103" s="7" t="inlineStr"/>
      <c r="BB103" s="7" t="inlineStr"/>
      <c r="BC103" s="7" t="inlineStr"/>
      <c r="BD103" s="7" t="inlineStr"/>
      <c r="BE103" s="7" t="inlineStr"/>
      <c r="BF103" s="7" t="inlineStr"/>
      <c r="BG103" s="7" t="inlineStr"/>
      <c r="BH103" s="7" t="inlineStr"/>
      <c r="BI103" s="7" t="inlineStr"/>
      <c r="BJ103" s="7" t="inlineStr"/>
      <c r="BK103" s="7">
        <f>BM103+BO103+BQ103+BS103+BU103</f>
        <v/>
      </c>
      <c r="BL103" s="7">
        <f>BN103+BP103+BR103+BT103+BV103</f>
        <v/>
      </c>
      <c r="BM103" s="7" t="inlineStr"/>
      <c r="BN103" s="7" t="inlineStr"/>
      <c r="BO103" s="7" t="inlineStr"/>
      <c r="BP103" s="7" t="inlineStr"/>
      <c r="BQ103" s="7" t="inlineStr"/>
      <c r="BR103" s="7" t="inlineStr"/>
      <c r="BS103" s="7" t="inlineStr"/>
      <c r="BT103" s="7" t="inlineStr"/>
      <c r="BU103" s="7" t="inlineStr"/>
      <c r="BV103" s="7" t="inlineStr"/>
      <c r="BW103" s="7">
        <f>BY103+CA103+CC103+CE103+CG103+CI103+CK103+CM103+CO103+CQ103+CS103+CU103+CW103+CY103+DA103+DC103</f>
        <v/>
      </c>
      <c r="BX103" s="7">
        <f>BZ103+CB103+CD103+CF103+CH103+CJ103+CL103+CN103+CP103+CR103+CT103+CV103+CX103+CZ103+DB103+DD103</f>
        <v/>
      </c>
      <c r="BY103" s="7" t="inlineStr"/>
      <c r="BZ103" s="7" t="inlineStr"/>
      <c r="CA103" s="7" t="inlineStr"/>
      <c r="CB103" s="7" t="inlineStr"/>
      <c r="CC103" s="7" t="inlineStr"/>
      <c r="CD103" s="7" t="inlineStr"/>
      <c r="CE103" s="7" t="inlineStr"/>
      <c r="CF103" s="7" t="inlineStr"/>
      <c r="CG103" s="7" t="inlineStr"/>
      <c r="CH103" s="7" t="inlineStr"/>
      <c r="CI103" s="7" t="inlineStr"/>
      <c r="CJ103" s="7" t="inlineStr"/>
      <c r="CK103" s="7" t="inlineStr"/>
      <c r="CL103" s="7" t="inlineStr"/>
      <c r="CM103" s="7" t="inlineStr"/>
      <c r="CN103" s="7" t="inlineStr"/>
      <c r="CO103" s="7" t="n">
        <v>2</v>
      </c>
      <c r="CP103" s="7" t="n">
        <v>232100</v>
      </c>
      <c r="CQ103" s="7" t="inlineStr"/>
      <c r="CR103" s="7" t="inlineStr"/>
      <c r="CS103" s="7" t="inlineStr"/>
      <c r="CT103" s="7" t="inlineStr"/>
      <c r="CU103" s="7" t="inlineStr"/>
      <c r="CV103" s="7" t="inlineStr"/>
      <c r="CW103" s="7" t="inlineStr"/>
      <c r="CX103" s="7" t="inlineStr"/>
      <c r="CY103" s="7" t="inlineStr"/>
      <c r="CZ103" s="7" t="inlineStr"/>
      <c r="DA103" s="7" t="inlineStr"/>
      <c r="DB103" s="7" t="inlineStr"/>
      <c r="DC103" s="7" t="inlineStr"/>
      <c r="DD103" s="7" t="inlineStr"/>
      <c r="DE103" s="7">
        <f>DG103+DI103+DK103+DM103+DO103+DQ103+DS103+DU103+DW103+DY103+EA103+EC103+EE103</f>
        <v/>
      </c>
      <c r="DF103" s="7">
        <f>DH103+DJ103+DL103+DN103+DP103+DR103+DT103+DV103+DX103+DZ103+EB103+ED103+EF103</f>
        <v/>
      </c>
      <c r="DG103" s="7" t="inlineStr"/>
      <c r="DH103" s="7" t="inlineStr"/>
      <c r="DI103" s="7" t="inlineStr"/>
      <c r="DJ103" s="7" t="inlineStr"/>
      <c r="DK103" s="7" t="inlineStr"/>
      <c r="DL103" s="7" t="inlineStr"/>
      <c r="DM103" s="7" t="inlineStr"/>
      <c r="DN103" s="7" t="inlineStr"/>
      <c r="DO103" s="7" t="inlineStr"/>
      <c r="DP103" s="7" t="inlineStr"/>
      <c r="DQ103" s="7" t="inlineStr"/>
      <c r="DR103" s="7" t="inlineStr"/>
      <c r="DS103" s="7" t="inlineStr"/>
      <c r="DT103" s="7" t="inlineStr"/>
      <c r="DU103" s="7" t="inlineStr"/>
      <c r="DV103" s="7" t="inlineStr"/>
      <c r="DW103" s="7" t="inlineStr"/>
      <c r="DX103" s="7" t="inlineStr"/>
      <c r="DY103" s="7" t="n">
        <v>1</v>
      </c>
      <c r="DZ103" s="7" t="n">
        <v>49383</v>
      </c>
      <c r="EA103" s="7" t="inlineStr"/>
      <c r="EB103" s="7" t="inlineStr"/>
      <c r="EC103" s="7" t="inlineStr"/>
      <c r="ED103" s="7" t="inlineStr"/>
      <c r="EE103" s="7" t="inlineStr"/>
      <c r="EF103" s="7" t="inlineStr"/>
      <c r="EG103" s="7">
        <f>E103+AU103+BK103+BW103+DE103</f>
        <v/>
      </c>
      <c r="EH103" s="7">
        <f>F103+AV103+BL103+BX103+DF103</f>
        <v/>
      </c>
    </row>
    <row r="104" hidden="1" outlineLevel="1">
      <c r="A104" s="5" t="n">
        <v>100</v>
      </c>
      <c r="B104" s="6" t="inlineStr">
        <is>
          <t>"MATLAB HOJI" ХФ</t>
        </is>
      </c>
      <c r="C104" s="6" t="inlineStr">
        <is>
          <t>Ташкент</t>
        </is>
      </c>
      <c r="D104" s="6" t="inlineStr">
        <is>
          <t>Ташкент 1</t>
        </is>
      </c>
      <c r="E104" s="7">
        <f>G104+I104+K104+M104+O104+Q104+S104+U104+W104+Y104+AA104+AC104+AE104+AG104+AI104+AK104+AM104+AO104+AQ104+AS104</f>
        <v/>
      </c>
      <c r="F104" s="7">
        <f>H104+J104+L104+N104+P104+R104+T104+V104+X104+Z104+AB104+AD104+AF104+AH104+AJ104+AL104+AN104+AP104+AR104+AT104</f>
        <v/>
      </c>
      <c r="G104" s="7" t="inlineStr"/>
      <c r="H104" s="7" t="inlineStr"/>
      <c r="I104" s="7" t="inlineStr"/>
      <c r="J104" s="7" t="inlineStr"/>
      <c r="K104" s="7" t="inlineStr"/>
      <c r="L104" s="7" t="inlineStr"/>
      <c r="M104" s="7" t="inlineStr"/>
      <c r="N104" s="7" t="inlineStr"/>
      <c r="O104" s="7" t="inlineStr"/>
      <c r="P104" s="7" t="inlineStr"/>
      <c r="Q104" s="7" t="inlineStr"/>
      <c r="R104" s="7" t="inlineStr"/>
      <c r="S104" s="7" t="inlineStr"/>
      <c r="T104" s="7" t="inlineStr"/>
      <c r="U104" s="7" t="inlineStr"/>
      <c r="V104" s="7" t="inlineStr"/>
      <c r="W104" s="7" t="inlineStr"/>
      <c r="X104" s="7" t="inlineStr"/>
      <c r="Y104" s="7" t="inlineStr"/>
      <c r="Z104" s="7" t="inlineStr"/>
      <c r="AA104" s="7" t="inlineStr"/>
      <c r="AB104" s="7" t="inlineStr"/>
      <c r="AC104" s="7" t="n">
        <v>2</v>
      </c>
      <c r="AD104" s="7" t="n">
        <v>128820</v>
      </c>
      <c r="AE104" s="7" t="n">
        <v>2</v>
      </c>
      <c r="AF104" s="7" t="n">
        <v>97620</v>
      </c>
      <c r="AG104" s="7" t="inlineStr"/>
      <c r="AH104" s="7" t="inlineStr"/>
      <c r="AI104" s="7" t="inlineStr"/>
      <c r="AJ104" s="7" t="inlineStr"/>
      <c r="AK104" s="7" t="inlineStr"/>
      <c r="AL104" s="7" t="inlineStr"/>
      <c r="AM104" s="7" t="inlineStr"/>
      <c r="AN104" s="7" t="inlineStr"/>
      <c r="AO104" s="7" t="inlineStr"/>
      <c r="AP104" s="7" t="inlineStr"/>
      <c r="AQ104" s="7" t="inlineStr"/>
      <c r="AR104" s="7" t="inlineStr"/>
      <c r="AS104" s="7" t="inlineStr"/>
      <c r="AT104" s="7" t="inlineStr"/>
      <c r="AU104" s="7">
        <f>AW104+AY104+BA104+BC104+BE104+BG104+BI104</f>
        <v/>
      </c>
      <c r="AV104" s="7">
        <f>AX104+AZ104+BB104+BD104+BF104+BH104+BJ104</f>
        <v/>
      </c>
      <c r="AW104" s="7" t="inlineStr"/>
      <c r="AX104" s="7" t="inlineStr"/>
      <c r="AY104" s="7" t="inlineStr"/>
      <c r="AZ104" s="7" t="inlineStr"/>
      <c r="BA104" s="7" t="inlineStr"/>
      <c r="BB104" s="7" t="inlineStr"/>
      <c r="BC104" s="7" t="inlineStr"/>
      <c r="BD104" s="7" t="inlineStr"/>
      <c r="BE104" s="7" t="inlineStr"/>
      <c r="BF104" s="7" t="inlineStr"/>
      <c r="BG104" s="7" t="inlineStr"/>
      <c r="BH104" s="7" t="inlineStr"/>
      <c r="BI104" s="7" t="inlineStr"/>
      <c r="BJ104" s="7" t="inlineStr"/>
      <c r="BK104" s="7">
        <f>BM104+BO104+BQ104+BS104+BU104</f>
        <v/>
      </c>
      <c r="BL104" s="7">
        <f>BN104+BP104+BR104+BT104+BV104</f>
        <v/>
      </c>
      <c r="BM104" s="7" t="inlineStr"/>
      <c r="BN104" s="7" t="inlineStr"/>
      <c r="BO104" s="7" t="inlineStr"/>
      <c r="BP104" s="7" t="inlineStr"/>
      <c r="BQ104" s="7" t="inlineStr"/>
      <c r="BR104" s="7" t="inlineStr"/>
      <c r="BS104" s="7" t="inlineStr"/>
      <c r="BT104" s="7" t="inlineStr"/>
      <c r="BU104" s="7" t="inlineStr"/>
      <c r="BV104" s="7" t="inlineStr"/>
      <c r="BW104" s="7">
        <f>BY104+CA104+CC104+CE104+CG104+CI104+CK104+CM104+CO104+CQ104+CS104+CU104+CW104+CY104+DA104+DC104</f>
        <v/>
      </c>
      <c r="BX104" s="7">
        <f>BZ104+CB104+CD104+CF104+CH104+CJ104+CL104+CN104+CP104+CR104+CT104+CV104+CX104+CZ104+DB104+DD104</f>
        <v/>
      </c>
      <c r="BY104" s="7" t="inlineStr"/>
      <c r="BZ104" s="7" t="inlineStr"/>
      <c r="CA104" s="7" t="inlineStr"/>
      <c r="CB104" s="7" t="inlineStr"/>
      <c r="CC104" s="7" t="inlineStr"/>
      <c r="CD104" s="7" t="inlineStr"/>
      <c r="CE104" s="7" t="inlineStr"/>
      <c r="CF104" s="7" t="inlineStr"/>
      <c r="CG104" s="7" t="inlineStr"/>
      <c r="CH104" s="7" t="inlineStr"/>
      <c r="CI104" s="7" t="inlineStr"/>
      <c r="CJ104" s="7" t="inlineStr"/>
      <c r="CK104" s="7" t="inlineStr"/>
      <c r="CL104" s="7" t="inlineStr"/>
      <c r="CM104" s="7" t="inlineStr"/>
      <c r="CN104" s="7" t="inlineStr"/>
      <c r="CO104" s="7" t="inlineStr"/>
      <c r="CP104" s="7" t="inlineStr"/>
      <c r="CQ104" s="7" t="inlineStr"/>
      <c r="CR104" s="7" t="inlineStr"/>
      <c r="CS104" s="7" t="inlineStr"/>
      <c r="CT104" s="7" t="inlineStr"/>
      <c r="CU104" s="7" t="inlineStr"/>
      <c r="CV104" s="7" t="inlineStr"/>
      <c r="CW104" s="7" t="inlineStr"/>
      <c r="CX104" s="7" t="inlineStr"/>
      <c r="CY104" s="7" t="inlineStr"/>
      <c r="CZ104" s="7" t="inlineStr"/>
      <c r="DA104" s="7" t="inlineStr"/>
      <c r="DB104" s="7" t="inlineStr"/>
      <c r="DC104" s="7" t="inlineStr"/>
      <c r="DD104" s="7" t="inlineStr"/>
      <c r="DE104" s="7">
        <f>DG104+DI104+DK104+DM104+DO104+DQ104+DS104+DU104+DW104+DY104+EA104+EC104+EE104</f>
        <v/>
      </c>
      <c r="DF104" s="7">
        <f>DH104+DJ104+DL104+DN104+DP104+DR104+DT104+DV104+DX104+DZ104+EB104+ED104+EF104</f>
        <v/>
      </c>
      <c r="DG104" s="7" t="inlineStr"/>
      <c r="DH104" s="7" t="inlineStr"/>
      <c r="DI104" s="7" t="inlineStr"/>
      <c r="DJ104" s="7" t="inlineStr"/>
      <c r="DK104" s="7" t="inlineStr"/>
      <c r="DL104" s="7" t="inlineStr"/>
      <c r="DM104" s="7" t="inlineStr"/>
      <c r="DN104" s="7" t="inlineStr"/>
      <c r="DO104" s="7" t="inlineStr"/>
      <c r="DP104" s="7" t="inlineStr"/>
      <c r="DQ104" s="7" t="inlineStr"/>
      <c r="DR104" s="7" t="inlineStr"/>
      <c r="DS104" s="7" t="inlineStr"/>
      <c r="DT104" s="7" t="inlineStr"/>
      <c r="DU104" s="7" t="inlineStr"/>
      <c r="DV104" s="7" t="inlineStr"/>
      <c r="DW104" s="7" t="inlineStr"/>
      <c r="DX104" s="7" t="inlineStr"/>
      <c r="DY104" s="7" t="inlineStr"/>
      <c r="DZ104" s="7" t="inlineStr"/>
      <c r="EA104" s="7" t="inlineStr"/>
      <c r="EB104" s="7" t="inlineStr"/>
      <c r="EC104" s="7" t="inlineStr"/>
      <c r="ED104" s="7" t="inlineStr"/>
      <c r="EE104" s="7" t="inlineStr"/>
      <c r="EF104" s="7" t="inlineStr"/>
      <c r="EG104" s="7">
        <f>E104+AU104+BK104+BW104+DE104</f>
        <v/>
      </c>
      <c r="EH104" s="7">
        <f>F104+AV104+BL104+BX104+DF104</f>
        <v/>
      </c>
    </row>
    <row r="105" hidden="1" outlineLevel="1">
      <c r="A105" s="5" t="n">
        <v>101</v>
      </c>
      <c r="B105" s="6" t="inlineStr">
        <is>
          <t>"MAXMUNA-PHARM" MCHJ</t>
        </is>
      </c>
      <c r="C105" s="6" t="inlineStr">
        <is>
          <t>Ташкент</t>
        </is>
      </c>
      <c r="D105" s="6" t="inlineStr">
        <is>
          <t>Ташкент 1</t>
        </is>
      </c>
      <c r="E105" s="7">
        <f>G105+I105+K105+M105+O105+Q105+S105+U105+W105+Y105+AA105+AC105+AE105+AG105+AI105+AK105+AM105+AO105+AQ105+AS105</f>
        <v/>
      </c>
      <c r="F105" s="7">
        <f>H105+J105+L105+N105+P105+R105+T105+V105+X105+Z105+AB105+AD105+AF105+AH105+AJ105+AL105+AN105+AP105+AR105+AT105</f>
        <v/>
      </c>
      <c r="G105" s="7" t="inlineStr"/>
      <c r="H105" s="7" t="inlineStr"/>
      <c r="I105" s="7" t="inlineStr"/>
      <c r="J105" s="7" t="inlineStr"/>
      <c r="K105" s="7" t="inlineStr"/>
      <c r="L105" s="7" t="inlineStr"/>
      <c r="M105" s="7" t="inlineStr"/>
      <c r="N105" s="7" t="inlineStr"/>
      <c r="O105" s="7" t="inlineStr"/>
      <c r="P105" s="7" t="inlineStr"/>
      <c r="Q105" s="7" t="n">
        <v>10</v>
      </c>
      <c r="R105" s="7" t="n">
        <v>6749500</v>
      </c>
      <c r="S105" s="7" t="inlineStr"/>
      <c r="T105" s="7" t="inlineStr"/>
      <c r="U105" s="7" t="inlineStr"/>
      <c r="V105" s="7" t="inlineStr"/>
      <c r="W105" s="7" t="inlineStr"/>
      <c r="X105" s="7" t="inlineStr"/>
      <c r="Y105" s="7" t="inlineStr"/>
      <c r="Z105" s="7" t="inlineStr"/>
      <c r="AA105" s="7" t="inlineStr"/>
      <c r="AB105" s="7" t="inlineStr"/>
      <c r="AC105" s="7" t="inlineStr"/>
      <c r="AD105" s="7" t="inlineStr"/>
      <c r="AE105" s="7" t="inlineStr"/>
      <c r="AF105" s="7" t="inlineStr"/>
      <c r="AG105" s="7" t="inlineStr"/>
      <c r="AH105" s="7" t="inlineStr"/>
      <c r="AI105" s="7" t="inlineStr"/>
      <c r="AJ105" s="7" t="inlineStr"/>
      <c r="AK105" s="7" t="inlineStr"/>
      <c r="AL105" s="7" t="inlineStr"/>
      <c r="AM105" s="7" t="inlineStr"/>
      <c r="AN105" s="7" t="inlineStr"/>
      <c r="AO105" s="7" t="inlineStr"/>
      <c r="AP105" s="7" t="inlineStr"/>
      <c r="AQ105" s="7" t="inlineStr"/>
      <c r="AR105" s="7" t="inlineStr"/>
      <c r="AS105" s="7" t="inlineStr"/>
      <c r="AT105" s="7" t="inlineStr"/>
      <c r="AU105" s="7">
        <f>AW105+AY105+BA105+BC105+BE105+BG105+BI105</f>
        <v/>
      </c>
      <c r="AV105" s="7">
        <f>AX105+AZ105+BB105+BD105+BF105+BH105+BJ105</f>
        <v/>
      </c>
      <c r="AW105" s="7" t="inlineStr"/>
      <c r="AX105" s="7" t="inlineStr"/>
      <c r="AY105" s="7" t="inlineStr"/>
      <c r="AZ105" s="7" t="inlineStr"/>
      <c r="BA105" s="7" t="inlineStr"/>
      <c r="BB105" s="7" t="inlineStr"/>
      <c r="BC105" s="7" t="inlineStr"/>
      <c r="BD105" s="7" t="inlineStr"/>
      <c r="BE105" s="7" t="inlineStr"/>
      <c r="BF105" s="7" t="inlineStr"/>
      <c r="BG105" s="7" t="inlineStr"/>
      <c r="BH105" s="7" t="inlineStr"/>
      <c r="BI105" s="7" t="inlineStr"/>
      <c r="BJ105" s="7" t="inlineStr"/>
      <c r="BK105" s="7">
        <f>BM105+BO105+BQ105+BS105+BU105</f>
        <v/>
      </c>
      <c r="BL105" s="7">
        <f>BN105+BP105+BR105+BT105+BV105</f>
        <v/>
      </c>
      <c r="BM105" s="7" t="inlineStr"/>
      <c r="BN105" s="7" t="inlineStr"/>
      <c r="BO105" s="7" t="inlineStr"/>
      <c r="BP105" s="7" t="inlineStr"/>
      <c r="BQ105" s="7" t="inlineStr"/>
      <c r="BR105" s="7" t="inlineStr"/>
      <c r="BS105" s="7" t="inlineStr"/>
      <c r="BT105" s="7" t="inlineStr"/>
      <c r="BU105" s="7" t="inlineStr"/>
      <c r="BV105" s="7" t="inlineStr"/>
      <c r="BW105" s="7">
        <f>BY105+CA105+CC105+CE105+CG105+CI105+CK105+CM105+CO105+CQ105+CS105+CU105+CW105+CY105+DA105+DC105</f>
        <v/>
      </c>
      <c r="BX105" s="7">
        <f>BZ105+CB105+CD105+CF105+CH105+CJ105+CL105+CN105+CP105+CR105+CT105+CV105+CX105+CZ105+DB105+DD105</f>
        <v/>
      </c>
      <c r="BY105" s="7" t="inlineStr"/>
      <c r="BZ105" s="7" t="inlineStr"/>
      <c r="CA105" s="7" t="inlineStr"/>
      <c r="CB105" s="7" t="inlineStr"/>
      <c r="CC105" s="7" t="inlineStr"/>
      <c r="CD105" s="7" t="inlineStr"/>
      <c r="CE105" s="7" t="inlineStr"/>
      <c r="CF105" s="7" t="inlineStr"/>
      <c r="CG105" s="7" t="inlineStr"/>
      <c r="CH105" s="7" t="inlineStr"/>
      <c r="CI105" s="7" t="inlineStr"/>
      <c r="CJ105" s="7" t="inlineStr"/>
      <c r="CK105" s="7" t="inlineStr"/>
      <c r="CL105" s="7" t="inlineStr"/>
      <c r="CM105" s="7" t="inlineStr"/>
      <c r="CN105" s="7" t="inlineStr"/>
      <c r="CO105" s="7" t="inlineStr"/>
      <c r="CP105" s="7" t="inlineStr"/>
      <c r="CQ105" s="7" t="inlineStr"/>
      <c r="CR105" s="7" t="inlineStr"/>
      <c r="CS105" s="7" t="inlineStr"/>
      <c r="CT105" s="7" t="inlineStr"/>
      <c r="CU105" s="7" t="inlineStr"/>
      <c r="CV105" s="7" t="inlineStr"/>
      <c r="CW105" s="7" t="inlineStr"/>
      <c r="CX105" s="7" t="inlineStr"/>
      <c r="CY105" s="7" t="inlineStr"/>
      <c r="CZ105" s="7" t="inlineStr"/>
      <c r="DA105" s="7" t="inlineStr"/>
      <c r="DB105" s="7" t="inlineStr"/>
      <c r="DC105" s="7" t="inlineStr"/>
      <c r="DD105" s="7" t="inlineStr"/>
      <c r="DE105" s="7">
        <f>DG105+DI105+DK105+DM105+DO105+DQ105+DS105+DU105+DW105+DY105+EA105+EC105+EE105</f>
        <v/>
      </c>
      <c r="DF105" s="7">
        <f>DH105+DJ105+DL105+DN105+DP105+DR105+DT105+DV105+DX105+DZ105+EB105+ED105+EF105</f>
        <v/>
      </c>
      <c r="DG105" s="7" t="inlineStr"/>
      <c r="DH105" s="7" t="inlineStr"/>
      <c r="DI105" s="7" t="inlineStr"/>
      <c r="DJ105" s="7" t="inlineStr"/>
      <c r="DK105" s="7" t="inlineStr"/>
      <c r="DL105" s="7" t="inlineStr"/>
      <c r="DM105" s="7" t="inlineStr"/>
      <c r="DN105" s="7" t="inlineStr"/>
      <c r="DO105" s="7" t="inlineStr"/>
      <c r="DP105" s="7" t="inlineStr"/>
      <c r="DQ105" s="7" t="inlineStr"/>
      <c r="DR105" s="7" t="inlineStr"/>
      <c r="DS105" s="7" t="inlineStr"/>
      <c r="DT105" s="7" t="inlineStr"/>
      <c r="DU105" s="7" t="inlineStr"/>
      <c r="DV105" s="7" t="inlineStr"/>
      <c r="DW105" s="7" t="inlineStr"/>
      <c r="DX105" s="7" t="inlineStr"/>
      <c r="DY105" s="7" t="inlineStr"/>
      <c r="DZ105" s="7" t="inlineStr"/>
      <c r="EA105" s="7" t="inlineStr"/>
      <c r="EB105" s="7" t="inlineStr"/>
      <c r="EC105" s="7" t="inlineStr"/>
      <c r="ED105" s="7" t="inlineStr"/>
      <c r="EE105" s="7" t="inlineStr"/>
      <c r="EF105" s="7" t="inlineStr"/>
      <c r="EG105" s="7">
        <f>E105+AU105+BK105+BW105+DE105</f>
        <v/>
      </c>
      <c r="EH105" s="7">
        <f>F105+AV105+BL105+BX105+DF105</f>
        <v/>
      </c>
    </row>
    <row r="106" hidden="1" outlineLevel="1">
      <c r="A106" s="5" t="n">
        <v>102</v>
      </c>
      <c r="B106" s="6" t="inlineStr">
        <is>
          <t>"MBM HEALTH PHARMA"</t>
        </is>
      </c>
      <c r="C106" s="6" t="inlineStr">
        <is>
          <t>Ташкент</t>
        </is>
      </c>
      <c r="D106" s="6" t="inlineStr">
        <is>
          <t>Ташкент 1</t>
        </is>
      </c>
      <c r="E106" s="7">
        <f>G106+I106+K106+M106+O106+Q106+S106+U106+W106+Y106+AA106+AC106+AE106+AG106+AI106+AK106+AM106+AO106+AQ106+AS106</f>
        <v/>
      </c>
      <c r="F106" s="7">
        <f>H106+J106+L106+N106+P106+R106+T106+V106+X106+Z106+AB106+AD106+AF106+AH106+AJ106+AL106+AN106+AP106+AR106+AT106</f>
        <v/>
      </c>
      <c r="G106" s="7" t="n">
        <v>1</v>
      </c>
      <c r="H106" s="7" t="n">
        <v>64615</v>
      </c>
      <c r="I106" s="7" t="inlineStr"/>
      <c r="J106" s="7" t="inlineStr"/>
      <c r="K106" s="7" t="inlineStr"/>
      <c r="L106" s="7" t="inlineStr"/>
      <c r="M106" s="7" t="n">
        <v>3</v>
      </c>
      <c r="N106" s="7" t="n">
        <v>295470</v>
      </c>
      <c r="O106" s="7" t="n">
        <v>3</v>
      </c>
      <c r="P106" s="7" t="n">
        <v>356040</v>
      </c>
      <c r="Q106" s="7" t="n">
        <v>10</v>
      </c>
      <c r="R106" s="7" t="n">
        <v>6749500</v>
      </c>
      <c r="S106" s="7" t="inlineStr"/>
      <c r="T106" s="7" t="inlineStr"/>
      <c r="U106" s="7" t="inlineStr"/>
      <c r="V106" s="7" t="inlineStr"/>
      <c r="W106" s="7" t="inlineStr"/>
      <c r="X106" s="7" t="inlineStr"/>
      <c r="Y106" s="7" t="inlineStr"/>
      <c r="Z106" s="7" t="inlineStr"/>
      <c r="AA106" s="7" t="inlineStr"/>
      <c r="AB106" s="7" t="inlineStr"/>
      <c r="AC106" s="7" t="inlineStr"/>
      <c r="AD106" s="7" t="inlineStr"/>
      <c r="AE106" s="7" t="inlineStr"/>
      <c r="AF106" s="7" t="inlineStr"/>
      <c r="AG106" s="7" t="inlineStr"/>
      <c r="AH106" s="7" t="inlineStr"/>
      <c r="AI106" s="7" t="inlineStr"/>
      <c r="AJ106" s="7" t="inlineStr"/>
      <c r="AK106" s="7" t="inlineStr"/>
      <c r="AL106" s="7" t="inlineStr"/>
      <c r="AM106" s="7" t="inlineStr"/>
      <c r="AN106" s="7" t="inlineStr"/>
      <c r="AO106" s="7" t="inlineStr"/>
      <c r="AP106" s="7" t="inlineStr"/>
      <c r="AQ106" s="7" t="inlineStr"/>
      <c r="AR106" s="7" t="inlineStr"/>
      <c r="AS106" s="7" t="inlineStr"/>
      <c r="AT106" s="7" t="inlineStr"/>
      <c r="AU106" s="7">
        <f>AW106+AY106+BA106+BC106+BE106+BG106+BI106</f>
        <v/>
      </c>
      <c r="AV106" s="7">
        <f>AX106+AZ106+BB106+BD106+BF106+BH106+BJ106</f>
        <v/>
      </c>
      <c r="AW106" s="7" t="inlineStr"/>
      <c r="AX106" s="7" t="inlineStr"/>
      <c r="AY106" s="7" t="inlineStr"/>
      <c r="AZ106" s="7" t="inlineStr"/>
      <c r="BA106" s="7" t="inlineStr"/>
      <c r="BB106" s="7" t="inlineStr"/>
      <c r="BC106" s="7" t="inlineStr"/>
      <c r="BD106" s="7" t="inlineStr"/>
      <c r="BE106" s="7" t="inlineStr"/>
      <c r="BF106" s="7" t="inlineStr"/>
      <c r="BG106" s="7" t="inlineStr"/>
      <c r="BH106" s="7" t="inlineStr"/>
      <c r="BI106" s="7" t="inlineStr"/>
      <c r="BJ106" s="7" t="inlineStr"/>
      <c r="BK106" s="7">
        <f>BM106+BO106+BQ106+BS106+BU106</f>
        <v/>
      </c>
      <c r="BL106" s="7">
        <f>BN106+BP106+BR106+BT106+BV106</f>
        <v/>
      </c>
      <c r="BM106" s="7" t="inlineStr"/>
      <c r="BN106" s="7" t="inlineStr"/>
      <c r="BO106" s="7" t="inlineStr"/>
      <c r="BP106" s="7" t="inlineStr"/>
      <c r="BQ106" s="7" t="inlineStr"/>
      <c r="BR106" s="7" t="inlineStr"/>
      <c r="BS106" s="7" t="inlineStr"/>
      <c r="BT106" s="7" t="inlineStr"/>
      <c r="BU106" s="7" t="inlineStr"/>
      <c r="BV106" s="7" t="inlineStr"/>
      <c r="BW106" s="7">
        <f>BY106+CA106+CC106+CE106+CG106+CI106+CK106+CM106+CO106+CQ106+CS106+CU106+CW106+CY106+DA106+DC106</f>
        <v/>
      </c>
      <c r="BX106" s="7">
        <f>BZ106+CB106+CD106+CF106+CH106+CJ106+CL106+CN106+CP106+CR106+CT106+CV106+CX106+CZ106+DB106+DD106</f>
        <v/>
      </c>
      <c r="BY106" s="7" t="inlineStr"/>
      <c r="BZ106" s="7" t="inlineStr"/>
      <c r="CA106" s="7" t="inlineStr"/>
      <c r="CB106" s="7" t="inlineStr"/>
      <c r="CC106" s="7" t="inlineStr"/>
      <c r="CD106" s="7" t="inlineStr"/>
      <c r="CE106" s="7" t="inlineStr"/>
      <c r="CF106" s="7" t="inlineStr"/>
      <c r="CG106" s="7" t="inlineStr"/>
      <c r="CH106" s="7" t="inlineStr"/>
      <c r="CI106" s="7" t="inlineStr"/>
      <c r="CJ106" s="7" t="inlineStr"/>
      <c r="CK106" s="7" t="inlineStr"/>
      <c r="CL106" s="7" t="inlineStr"/>
      <c r="CM106" s="7" t="inlineStr"/>
      <c r="CN106" s="7" t="inlineStr"/>
      <c r="CO106" s="7" t="inlineStr"/>
      <c r="CP106" s="7" t="inlineStr"/>
      <c r="CQ106" s="7" t="inlineStr"/>
      <c r="CR106" s="7" t="inlineStr"/>
      <c r="CS106" s="7" t="inlineStr"/>
      <c r="CT106" s="7" t="inlineStr"/>
      <c r="CU106" s="7" t="inlineStr"/>
      <c r="CV106" s="7" t="inlineStr"/>
      <c r="CW106" s="7" t="inlineStr"/>
      <c r="CX106" s="7" t="inlineStr"/>
      <c r="CY106" s="7" t="inlineStr"/>
      <c r="CZ106" s="7" t="inlineStr"/>
      <c r="DA106" s="7" t="inlineStr"/>
      <c r="DB106" s="7" t="inlineStr"/>
      <c r="DC106" s="7" t="inlineStr"/>
      <c r="DD106" s="7" t="inlineStr"/>
      <c r="DE106" s="7">
        <f>DG106+DI106+DK106+DM106+DO106+DQ106+DS106+DU106+DW106+DY106+EA106+EC106+EE106</f>
        <v/>
      </c>
      <c r="DF106" s="7">
        <f>DH106+DJ106+DL106+DN106+DP106+DR106+DT106+DV106+DX106+DZ106+EB106+ED106+EF106</f>
        <v/>
      </c>
      <c r="DG106" s="7" t="inlineStr"/>
      <c r="DH106" s="7" t="inlineStr"/>
      <c r="DI106" s="7" t="inlineStr"/>
      <c r="DJ106" s="7" t="inlineStr"/>
      <c r="DK106" s="7" t="inlineStr"/>
      <c r="DL106" s="7" t="inlineStr"/>
      <c r="DM106" s="7" t="inlineStr"/>
      <c r="DN106" s="7" t="inlineStr"/>
      <c r="DO106" s="7" t="inlineStr"/>
      <c r="DP106" s="7" t="inlineStr"/>
      <c r="DQ106" s="7" t="inlineStr"/>
      <c r="DR106" s="7" t="inlineStr"/>
      <c r="DS106" s="7" t="inlineStr"/>
      <c r="DT106" s="7" t="inlineStr"/>
      <c r="DU106" s="7" t="n">
        <v>1</v>
      </c>
      <c r="DV106" s="7" t="n">
        <v>26070</v>
      </c>
      <c r="DW106" s="7" t="inlineStr"/>
      <c r="DX106" s="7" t="inlineStr"/>
      <c r="DY106" s="7" t="inlineStr"/>
      <c r="DZ106" s="7" t="inlineStr"/>
      <c r="EA106" s="7" t="inlineStr"/>
      <c r="EB106" s="7" t="inlineStr"/>
      <c r="EC106" s="7" t="inlineStr"/>
      <c r="ED106" s="7" t="inlineStr"/>
      <c r="EE106" s="7" t="inlineStr"/>
      <c r="EF106" s="7" t="inlineStr"/>
      <c r="EG106" s="7">
        <f>E106+AU106+BK106+BW106+DE106</f>
        <v/>
      </c>
      <c r="EH106" s="7">
        <f>F106+AV106+BL106+BX106+DF106</f>
        <v/>
      </c>
    </row>
    <row r="107" hidden="1" outlineLevel="1">
      <c r="A107" s="5" t="n">
        <v>103</v>
      </c>
      <c r="B107" s="6" t="inlineStr">
        <is>
          <t>"MEDAD PHARM2222" MCHJ</t>
        </is>
      </c>
      <c r="C107" s="6" t="inlineStr">
        <is>
          <t>Ташкент</t>
        </is>
      </c>
      <c r="D107" s="6" t="inlineStr">
        <is>
          <t>Ташкент 1</t>
        </is>
      </c>
      <c r="E107" s="7">
        <f>G107+I107+K107+M107+O107+Q107+S107+U107+W107+Y107+AA107+AC107+AE107+AG107+AI107+AK107+AM107+AO107+AQ107+AS107</f>
        <v/>
      </c>
      <c r="F107" s="7">
        <f>H107+J107+L107+N107+P107+R107+T107+V107+X107+Z107+AB107+AD107+AF107+AH107+AJ107+AL107+AN107+AP107+AR107+AT107</f>
        <v/>
      </c>
      <c r="G107" s="7" t="n">
        <v>2</v>
      </c>
      <c r="H107" s="7" t="n">
        <v>258516</v>
      </c>
      <c r="I107" s="7" t="inlineStr"/>
      <c r="J107" s="7" t="inlineStr"/>
      <c r="K107" s="7" t="inlineStr"/>
      <c r="L107" s="7" t="inlineStr"/>
      <c r="M107" s="7" t="n">
        <v>6</v>
      </c>
      <c r="N107" s="7" t="n">
        <v>659800</v>
      </c>
      <c r="O107" s="7" t="inlineStr"/>
      <c r="P107" s="7" t="inlineStr"/>
      <c r="Q107" s="7" t="n">
        <v>10</v>
      </c>
      <c r="R107" s="7" t="n">
        <v>3374750</v>
      </c>
      <c r="S107" s="7" t="inlineStr"/>
      <c r="T107" s="7" t="inlineStr"/>
      <c r="U107" s="7" t="inlineStr"/>
      <c r="V107" s="7" t="inlineStr"/>
      <c r="W107" s="7" t="n">
        <v>2</v>
      </c>
      <c r="X107" s="7" t="n">
        <v>0</v>
      </c>
      <c r="Y107" s="7" t="inlineStr"/>
      <c r="Z107" s="7" t="inlineStr"/>
      <c r="AA107" s="7" t="inlineStr"/>
      <c r="AB107" s="7" t="inlineStr"/>
      <c r="AC107" s="7" t="n">
        <v>2</v>
      </c>
      <c r="AD107" s="7" t="n">
        <v>128820</v>
      </c>
      <c r="AE107" s="7" t="n">
        <v>2</v>
      </c>
      <c r="AF107" s="7" t="n">
        <v>97636</v>
      </c>
      <c r="AG107" s="7" t="inlineStr"/>
      <c r="AH107" s="7" t="inlineStr"/>
      <c r="AI107" s="7" t="inlineStr"/>
      <c r="AJ107" s="7" t="inlineStr"/>
      <c r="AK107" s="7" t="inlineStr"/>
      <c r="AL107" s="7" t="inlineStr"/>
      <c r="AM107" s="7" t="inlineStr"/>
      <c r="AN107" s="7" t="inlineStr"/>
      <c r="AO107" s="7" t="inlineStr"/>
      <c r="AP107" s="7" t="inlineStr"/>
      <c r="AQ107" s="7" t="inlineStr"/>
      <c r="AR107" s="7" t="inlineStr"/>
      <c r="AS107" s="7" t="inlineStr"/>
      <c r="AT107" s="7" t="inlineStr"/>
      <c r="AU107" s="7">
        <f>AW107+AY107+BA107+BC107+BE107+BG107+BI107</f>
        <v/>
      </c>
      <c r="AV107" s="7">
        <f>AX107+AZ107+BB107+BD107+BF107+BH107+BJ107</f>
        <v/>
      </c>
      <c r="AW107" s="7" t="inlineStr"/>
      <c r="AX107" s="7" t="inlineStr"/>
      <c r="AY107" s="7" t="inlineStr"/>
      <c r="AZ107" s="7" t="inlineStr"/>
      <c r="BA107" s="7" t="inlineStr"/>
      <c r="BB107" s="7" t="inlineStr"/>
      <c r="BC107" s="7" t="inlineStr"/>
      <c r="BD107" s="7" t="inlineStr"/>
      <c r="BE107" s="7" t="inlineStr"/>
      <c r="BF107" s="7" t="inlineStr"/>
      <c r="BG107" s="7" t="inlineStr"/>
      <c r="BH107" s="7" t="inlineStr"/>
      <c r="BI107" s="7" t="inlineStr"/>
      <c r="BJ107" s="7" t="inlineStr"/>
      <c r="BK107" s="7">
        <f>BM107+BO107+BQ107+BS107+BU107</f>
        <v/>
      </c>
      <c r="BL107" s="7">
        <f>BN107+BP107+BR107+BT107+BV107</f>
        <v/>
      </c>
      <c r="BM107" s="7" t="inlineStr"/>
      <c r="BN107" s="7" t="inlineStr"/>
      <c r="BO107" s="7" t="inlineStr"/>
      <c r="BP107" s="7" t="inlineStr"/>
      <c r="BQ107" s="7" t="inlineStr"/>
      <c r="BR107" s="7" t="inlineStr"/>
      <c r="BS107" s="7" t="inlineStr"/>
      <c r="BT107" s="7" t="inlineStr"/>
      <c r="BU107" s="7" t="inlineStr"/>
      <c r="BV107" s="7" t="inlineStr"/>
      <c r="BW107" s="7">
        <f>BY107+CA107+CC107+CE107+CG107+CI107+CK107+CM107+CO107+CQ107+CS107+CU107+CW107+CY107+DA107+DC107</f>
        <v/>
      </c>
      <c r="BX107" s="7">
        <f>BZ107+CB107+CD107+CF107+CH107+CJ107+CL107+CN107+CP107+CR107+CT107+CV107+CX107+CZ107+DB107+DD107</f>
        <v/>
      </c>
      <c r="BY107" s="7" t="inlineStr"/>
      <c r="BZ107" s="7" t="inlineStr"/>
      <c r="CA107" s="7" t="inlineStr"/>
      <c r="CB107" s="7" t="inlineStr"/>
      <c r="CC107" s="7" t="inlineStr"/>
      <c r="CD107" s="7" t="inlineStr"/>
      <c r="CE107" s="7" t="inlineStr"/>
      <c r="CF107" s="7" t="inlineStr"/>
      <c r="CG107" s="7" t="inlineStr"/>
      <c r="CH107" s="7" t="inlineStr"/>
      <c r="CI107" s="7" t="inlineStr"/>
      <c r="CJ107" s="7" t="inlineStr"/>
      <c r="CK107" s="7" t="inlineStr"/>
      <c r="CL107" s="7" t="inlineStr"/>
      <c r="CM107" s="7" t="inlineStr"/>
      <c r="CN107" s="7" t="inlineStr"/>
      <c r="CO107" s="7" t="inlineStr"/>
      <c r="CP107" s="7" t="inlineStr"/>
      <c r="CQ107" s="7" t="inlineStr"/>
      <c r="CR107" s="7" t="inlineStr"/>
      <c r="CS107" s="7" t="inlineStr"/>
      <c r="CT107" s="7" t="inlineStr"/>
      <c r="CU107" s="7" t="inlineStr"/>
      <c r="CV107" s="7" t="inlineStr"/>
      <c r="CW107" s="7" t="inlineStr"/>
      <c r="CX107" s="7" t="inlineStr"/>
      <c r="CY107" s="7" t="inlineStr"/>
      <c r="CZ107" s="7" t="inlineStr"/>
      <c r="DA107" s="7" t="inlineStr"/>
      <c r="DB107" s="7" t="inlineStr"/>
      <c r="DC107" s="7" t="inlineStr"/>
      <c r="DD107" s="7" t="inlineStr"/>
      <c r="DE107" s="7">
        <f>DG107+DI107+DK107+DM107+DO107+DQ107+DS107+DU107+DW107+DY107+EA107+EC107+EE107</f>
        <v/>
      </c>
      <c r="DF107" s="7">
        <f>DH107+DJ107+DL107+DN107+DP107+DR107+DT107+DV107+DX107+DZ107+EB107+ED107+EF107</f>
        <v/>
      </c>
      <c r="DG107" s="7" t="inlineStr"/>
      <c r="DH107" s="7" t="inlineStr"/>
      <c r="DI107" s="7" t="inlineStr"/>
      <c r="DJ107" s="7" t="inlineStr"/>
      <c r="DK107" s="7" t="inlineStr"/>
      <c r="DL107" s="7" t="inlineStr"/>
      <c r="DM107" s="7" t="inlineStr"/>
      <c r="DN107" s="7" t="inlineStr"/>
      <c r="DO107" s="7" t="inlineStr"/>
      <c r="DP107" s="7" t="inlineStr"/>
      <c r="DQ107" s="7" t="inlineStr"/>
      <c r="DR107" s="7" t="inlineStr"/>
      <c r="DS107" s="7" t="inlineStr"/>
      <c r="DT107" s="7" t="inlineStr"/>
      <c r="DU107" s="7" t="inlineStr"/>
      <c r="DV107" s="7" t="inlineStr"/>
      <c r="DW107" s="7" t="inlineStr"/>
      <c r="DX107" s="7" t="inlineStr"/>
      <c r="DY107" s="7" t="inlineStr"/>
      <c r="DZ107" s="7" t="inlineStr"/>
      <c r="EA107" s="7" t="inlineStr"/>
      <c r="EB107" s="7" t="inlineStr"/>
      <c r="EC107" s="7" t="inlineStr"/>
      <c r="ED107" s="7" t="inlineStr"/>
      <c r="EE107" s="7" t="inlineStr"/>
      <c r="EF107" s="7" t="inlineStr"/>
      <c r="EG107" s="7">
        <f>E107+AU107+BK107+BW107+DE107</f>
        <v/>
      </c>
      <c r="EH107" s="7">
        <f>F107+AV107+BL107+BX107+DF107</f>
        <v/>
      </c>
    </row>
    <row r="108" hidden="1" outlineLevel="1">
      <c r="A108" s="5" t="n">
        <v>104</v>
      </c>
      <c r="B108" s="6" t="inlineStr">
        <is>
          <t>"MEDICAL AMINA FARM"</t>
        </is>
      </c>
      <c r="C108" s="6" t="inlineStr">
        <is>
          <t>Ташкент</t>
        </is>
      </c>
      <c r="D108" s="6" t="inlineStr">
        <is>
          <t>Ташкент 1</t>
        </is>
      </c>
      <c r="E108" s="7">
        <f>G108+I108+K108+M108+O108+Q108+S108+U108+W108+Y108+AA108+AC108+AE108+AG108+AI108+AK108+AM108+AO108+AQ108+AS108</f>
        <v/>
      </c>
      <c r="F108" s="7">
        <f>H108+J108+L108+N108+P108+R108+T108+V108+X108+Z108+AB108+AD108+AF108+AH108+AJ108+AL108+AN108+AP108+AR108+AT108</f>
        <v/>
      </c>
      <c r="G108" s="7" t="inlineStr"/>
      <c r="H108" s="7" t="inlineStr"/>
      <c r="I108" s="7" t="inlineStr"/>
      <c r="J108" s="7" t="inlineStr"/>
      <c r="K108" s="7" t="inlineStr"/>
      <c r="L108" s="7" t="inlineStr"/>
      <c r="M108" s="7" t="inlineStr"/>
      <c r="N108" s="7" t="inlineStr"/>
      <c r="O108" s="7" t="inlineStr"/>
      <c r="P108" s="7" t="inlineStr"/>
      <c r="Q108" s="7" t="inlineStr"/>
      <c r="R108" s="7" t="inlineStr"/>
      <c r="S108" s="7" t="inlineStr"/>
      <c r="T108" s="7" t="inlineStr"/>
      <c r="U108" s="7" t="inlineStr"/>
      <c r="V108" s="7" t="inlineStr"/>
      <c r="W108" s="7" t="inlineStr"/>
      <c r="X108" s="7" t="inlineStr"/>
      <c r="Y108" s="7" t="inlineStr"/>
      <c r="Z108" s="7" t="inlineStr"/>
      <c r="AA108" s="7" t="inlineStr"/>
      <c r="AB108" s="7" t="inlineStr"/>
      <c r="AC108" s="7" t="inlineStr"/>
      <c r="AD108" s="7" t="inlineStr"/>
      <c r="AE108" s="7" t="inlineStr"/>
      <c r="AF108" s="7" t="inlineStr"/>
      <c r="AG108" s="7" t="inlineStr"/>
      <c r="AH108" s="7" t="inlineStr"/>
      <c r="AI108" s="7" t="inlineStr"/>
      <c r="AJ108" s="7" t="inlineStr"/>
      <c r="AK108" s="7" t="inlineStr"/>
      <c r="AL108" s="7" t="inlineStr"/>
      <c r="AM108" s="7" t="inlineStr"/>
      <c r="AN108" s="7" t="inlineStr"/>
      <c r="AO108" s="7" t="inlineStr"/>
      <c r="AP108" s="7" t="inlineStr"/>
      <c r="AQ108" s="7" t="inlineStr"/>
      <c r="AR108" s="7" t="inlineStr"/>
      <c r="AS108" s="7" t="inlineStr"/>
      <c r="AT108" s="7" t="inlineStr"/>
      <c r="AU108" s="7">
        <f>AW108+AY108+BA108+BC108+BE108+BG108+BI108</f>
        <v/>
      </c>
      <c r="AV108" s="7">
        <f>AX108+AZ108+BB108+BD108+BF108+BH108+BJ108</f>
        <v/>
      </c>
      <c r="AW108" s="7" t="inlineStr"/>
      <c r="AX108" s="7" t="inlineStr"/>
      <c r="AY108" s="7" t="inlineStr"/>
      <c r="AZ108" s="7" t="inlineStr"/>
      <c r="BA108" s="7" t="inlineStr"/>
      <c r="BB108" s="7" t="inlineStr"/>
      <c r="BC108" s="7" t="inlineStr"/>
      <c r="BD108" s="7" t="inlineStr"/>
      <c r="BE108" s="7" t="inlineStr"/>
      <c r="BF108" s="7" t="inlineStr"/>
      <c r="BG108" s="7" t="inlineStr"/>
      <c r="BH108" s="7" t="inlineStr"/>
      <c r="BI108" s="7" t="inlineStr"/>
      <c r="BJ108" s="7" t="inlineStr"/>
      <c r="BK108" s="7">
        <f>BM108+BO108+BQ108+BS108+BU108</f>
        <v/>
      </c>
      <c r="BL108" s="7">
        <f>BN108+BP108+BR108+BT108+BV108</f>
        <v/>
      </c>
      <c r="BM108" s="7" t="inlineStr"/>
      <c r="BN108" s="7" t="inlineStr"/>
      <c r="BO108" s="7" t="n">
        <v>5</v>
      </c>
      <c r="BP108" s="7" t="n">
        <v>582875</v>
      </c>
      <c r="BQ108" s="7" t="inlineStr"/>
      <c r="BR108" s="7" t="inlineStr"/>
      <c r="BS108" s="7" t="inlineStr"/>
      <c r="BT108" s="7" t="inlineStr"/>
      <c r="BU108" s="7" t="inlineStr"/>
      <c r="BV108" s="7" t="inlineStr"/>
      <c r="BW108" s="7">
        <f>BY108+CA108+CC108+CE108+CG108+CI108+CK108+CM108+CO108+CQ108+CS108+CU108+CW108+CY108+DA108+DC108</f>
        <v/>
      </c>
      <c r="BX108" s="7">
        <f>BZ108+CB108+CD108+CF108+CH108+CJ108+CL108+CN108+CP108+CR108+CT108+CV108+CX108+CZ108+DB108+DD108</f>
        <v/>
      </c>
      <c r="BY108" s="7" t="inlineStr"/>
      <c r="BZ108" s="7" t="inlineStr"/>
      <c r="CA108" s="7" t="inlineStr"/>
      <c r="CB108" s="7" t="inlineStr"/>
      <c r="CC108" s="7" t="inlineStr"/>
      <c r="CD108" s="7" t="inlineStr"/>
      <c r="CE108" s="7" t="inlineStr"/>
      <c r="CF108" s="7" t="inlineStr"/>
      <c r="CG108" s="7" t="inlineStr"/>
      <c r="CH108" s="7" t="inlineStr"/>
      <c r="CI108" s="7" t="n">
        <v>2</v>
      </c>
      <c r="CJ108" s="7" t="n">
        <v>217840</v>
      </c>
      <c r="CK108" s="7" t="inlineStr"/>
      <c r="CL108" s="7" t="inlineStr"/>
      <c r="CM108" s="7" t="inlineStr"/>
      <c r="CN108" s="7" t="inlineStr"/>
      <c r="CO108" s="7" t="inlineStr"/>
      <c r="CP108" s="7" t="inlineStr"/>
      <c r="CQ108" s="7" t="inlineStr"/>
      <c r="CR108" s="7" t="inlineStr"/>
      <c r="CS108" s="7" t="inlineStr"/>
      <c r="CT108" s="7" t="inlineStr"/>
      <c r="CU108" s="7" t="inlineStr"/>
      <c r="CV108" s="7" t="inlineStr"/>
      <c r="CW108" s="7" t="inlineStr"/>
      <c r="CX108" s="7" t="inlineStr"/>
      <c r="CY108" s="7" t="inlineStr"/>
      <c r="CZ108" s="7" t="inlineStr"/>
      <c r="DA108" s="7" t="inlineStr"/>
      <c r="DB108" s="7" t="inlineStr"/>
      <c r="DC108" s="7" t="inlineStr"/>
      <c r="DD108" s="7" t="inlineStr"/>
      <c r="DE108" s="7">
        <f>DG108+DI108+DK108+DM108+DO108+DQ108+DS108+DU108+DW108+DY108+EA108+EC108+EE108</f>
        <v/>
      </c>
      <c r="DF108" s="7">
        <f>DH108+DJ108+DL108+DN108+DP108+DR108+DT108+DV108+DX108+DZ108+EB108+ED108+EF108</f>
        <v/>
      </c>
      <c r="DG108" s="7" t="inlineStr"/>
      <c r="DH108" s="7" t="inlineStr"/>
      <c r="DI108" s="7" t="inlineStr"/>
      <c r="DJ108" s="7" t="inlineStr"/>
      <c r="DK108" s="7" t="inlineStr"/>
      <c r="DL108" s="7" t="inlineStr"/>
      <c r="DM108" s="7" t="inlineStr"/>
      <c r="DN108" s="7" t="inlineStr"/>
      <c r="DO108" s="7" t="inlineStr"/>
      <c r="DP108" s="7" t="inlineStr"/>
      <c r="DQ108" s="7" t="inlineStr"/>
      <c r="DR108" s="7" t="inlineStr"/>
      <c r="DS108" s="7" t="inlineStr"/>
      <c r="DT108" s="7" t="inlineStr"/>
      <c r="DU108" s="7" t="inlineStr"/>
      <c r="DV108" s="7" t="inlineStr"/>
      <c r="DW108" s="7" t="inlineStr"/>
      <c r="DX108" s="7" t="inlineStr"/>
      <c r="DY108" s="7" t="inlineStr"/>
      <c r="DZ108" s="7" t="inlineStr"/>
      <c r="EA108" s="7" t="inlineStr"/>
      <c r="EB108" s="7" t="inlineStr"/>
      <c r="EC108" s="7" t="inlineStr"/>
      <c r="ED108" s="7" t="inlineStr"/>
      <c r="EE108" s="7" t="n">
        <v>2</v>
      </c>
      <c r="EF108" s="7" t="n">
        <v>209416</v>
      </c>
      <c r="EG108" s="7">
        <f>E108+AU108+BK108+BW108+DE108</f>
        <v/>
      </c>
      <c r="EH108" s="7">
        <f>F108+AV108+BL108+BX108+DF108</f>
        <v/>
      </c>
    </row>
    <row r="109" hidden="1" outlineLevel="1">
      <c r="A109" s="5" t="n">
        <v>105</v>
      </c>
      <c r="B109" s="6" t="inlineStr">
        <is>
          <t>"MEHRI" XK</t>
        </is>
      </c>
      <c r="C109" s="6" t="inlineStr">
        <is>
          <t>Ташкент</t>
        </is>
      </c>
      <c r="D109" s="6" t="inlineStr">
        <is>
          <t>Ташкент 1</t>
        </is>
      </c>
      <c r="E109" s="7">
        <f>G109+I109+K109+M109+O109+Q109+S109+U109+W109+Y109+AA109+AC109+AE109+AG109+AI109+AK109+AM109+AO109+AQ109+AS109</f>
        <v/>
      </c>
      <c r="F109" s="7">
        <f>H109+J109+L109+N109+P109+R109+T109+V109+X109+Z109+AB109+AD109+AF109+AH109+AJ109+AL109+AN109+AP109+AR109+AT109</f>
        <v/>
      </c>
      <c r="G109" s="7" t="inlineStr"/>
      <c r="H109" s="7" t="inlineStr"/>
      <c r="I109" s="7" t="inlineStr"/>
      <c r="J109" s="7" t="inlineStr"/>
      <c r="K109" s="7" t="inlineStr"/>
      <c r="L109" s="7" t="inlineStr"/>
      <c r="M109" s="7" t="inlineStr"/>
      <c r="N109" s="7" t="inlineStr"/>
      <c r="O109" s="7" t="inlineStr"/>
      <c r="P109" s="7" t="inlineStr"/>
      <c r="Q109" s="7" t="inlineStr"/>
      <c r="R109" s="7" t="inlineStr"/>
      <c r="S109" s="7" t="inlineStr"/>
      <c r="T109" s="7" t="inlineStr"/>
      <c r="U109" s="7" t="inlineStr"/>
      <c r="V109" s="7" t="inlineStr"/>
      <c r="W109" s="7" t="inlineStr"/>
      <c r="X109" s="7" t="inlineStr"/>
      <c r="Y109" s="7" t="inlineStr"/>
      <c r="Z109" s="7" t="inlineStr"/>
      <c r="AA109" s="7" t="inlineStr"/>
      <c r="AB109" s="7" t="inlineStr"/>
      <c r="AC109" s="7" t="inlineStr"/>
      <c r="AD109" s="7" t="inlineStr"/>
      <c r="AE109" s="7" t="inlineStr"/>
      <c r="AF109" s="7" t="inlineStr"/>
      <c r="AG109" s="7" t="inlineStr"/>
      <c r="AH109" s="7" t="inlineStr"/>
      <c r="AI109" s="7" t="inlineStr"/>
      <c r="AJ109" s="7" t="inlineStr"/>
      <c r="AK109" s="7" t="inlineStr"/>
      <c r="AL109" s="7" t="inlineStr"/>
      <c r="AM109" s="7" t="inlineStr"/>
      <c r="AN109" s="7" t="inlineStr"/>
      <c r="AO109" s="7" t="inlineStr"/>
      <c r="AP109" s="7" t="inlineStr"/>
      <c r="AQ109" s="7" t="inlineStr"/>
      <c r="AR109" s="7" t="inlineStr"/>
      <c r="AS109" s="7" t="inlineStr"/>
      <c r="AT109" s="7" t="inlineStr"/>
      <c r="AU109" s="7">
        <f>AW109+AY109+BA109+BC109+BE109+BG109+BI109</f>
        <v/>
      </c>
      <c r="AV109" s="7">
        <f>AX109+AZ109+BB109+BD109+BF109+BH109+BJ109</f>
        <v/>
      </c>
      <c r="AW109" s="7" t="inlineStr"/>
      <c r="AX109" s="7" t="inlineStr"/>
      <c r="AY109" s="7" t="inlineStr"/>
      <c r="AZ109" s="7" t="inlineStr"/>
      <c r="BA109" s="7" t="inlineStr"/>
      <c r="BB109" s="7" t="inlineStr"/>
      <c r="BC109" s="7" t="inlineStr"/>
      <c r="BD109" s="7" t="inlineStr"/>
      <c r="BE109" s="7" t="inlineStr"/>
      <c r="BF109" s="7" t="inlineStr"/>
      <c r="BG109" s="7" t="n">
        <v>100</v>
      </c>
      <c r="BH109" s="7" t="n">
        <v>217205000</v>
      </c>
      <c r="BI109" s="7" t="inlineStr"/>
      <c r="BJ109" s="7" t="inlineStr"/>
      <c r="BK109" s="7">
        <f>BM109+BO109+BQ109+BS109+BU109</f>
        <v/>
      </c>
      <c r="BL109" s="7">
        <f>BN109+BP109+BR109+BT109+BV109</f>
        <v/>
      </c>
      <c r="BM109" s="7" t="inlineStr"/>
      <c r="BN109" s="7" t="inlineStr"/>
      <c r="BO109" s="7" t="inlineStr"/>
      <c r="BP109" s="7" t="inlineStr"/>
      <c r="BQ109" s="7" t="inlineStr"/>
      <c r="BR109" s="7" t="inlineStr"/>
      <c r="BS109" s="7" t="inlineStr"/>
      <c r="BT109" s="7" t="inlineStr"/>
      <c r="BU109" s="7" t="inlineStr"/>
      <c r="BV109" s="7" t="inlineStr"/>
      <c r="BW109" s="7">
        <f>BY109+CA109+CC109+CE109+CG109+CI109+CK109+CM109+CO109+CQ109+CS109+CU109+CW109+CY109+DA109+DC109</f>
        <v/>
      </c>
      <c r="BX109" s="7">
        <f>BZ109+CB109+CD109+CF109+CH109+CJ109+CL109+CN109+CP109+CR109+CT109+CV109+CX109+CZ109+DB109+DD109</f>
        <v/>
      </c>
      <c r="BY109" s="7" t="inlineStr"/>
      <c r="BZ109" s="7" t="inlineStr"/>
      <c r="CA109" s="7" t="inlineStr"/>
      <c r="CB109" s="7" t="inlineStr"/>
      <c r="CC109" s="7" t="inlineStr"/>
      <c r="CD109" s="7" t="inlineStr"/>
      <c r="CE109" s="7" t="inlineStr"/>
      <c r="CF109" s="7" t="inlineStr"/>
      <c r="CG109" s="7" t="inlineStr"/>
      <c r="CH109" s="7" t="inlineStr"/>
      <c r="CI109" s="7" t="inlineStr"/>
      <c r="CJ109" s="7" t="inlineStr"/>
      <c r="CK109" s="7" t="inlineStr"/>
      <c r="CL109" s="7" t="inlineStr"/>
      <c r="CM109" s="7" t="inlineStr"/>
      <c r="CN109" s="7" t="inlineStr"/>
      <c r="CO109" s="7" t="inlineStr"/>
      <c r="CP109" s="7" t="inlineStr"/>
      <c r="CQ109" s="7" t="inlineStr"/>
      <c r="CR109" s="7" t="inlineStr"/>
      <c r="CS109" s="7" t="inlineStr"/>
      <c r="CT109" s="7" t="inlineStr"/>
      <c r="CU109" s="7" t="inlineStr"/>
      <c r="CV109" s="7" t="inlineStr"/>
      <c r="CW109" s="7" t="inlineStr"/>
      <c r="CX109" s="7" t="inlineStr"/>
      <c r="CY109" s="7" t="inlineStr"/>
      <c r="CZ109" s="7" t="inlineStr"/>
      <c r="DA109" s="7" t="inlineStr"/>
      <c r="DB109" s="7" t="inlineStr"/>
      <c r="DC109" s="7" t="inlineStr"/>
      <c r="DD109" s="7" t="inlineStr"/>
      <c r="DE109" s="7">
        <f>DG109+DI109+DK109+DM109+DO109+DQ109+DS109+DU109+DW109+DY109+EA109+EC109+EE109</f>
        <v/>
      </c>
      <c r="DF109" s="7">
        <f>DH109+DJ109+DL109+DN109+DP109+DR109+DT109+DV109+DX109+DZ109+EB109+ED109+EF109</f>
        <v/>
      </c>
      <c r="DG109" s="7" t="inlineStr"/>
      <c r="DH109" s="7" t="inlineStr"/>
      <c r="DI109" s="7" t="inlineStr"/>
      <c r="DJ109" s="7" t="inlineStr"/>
      <c r="DK109" s="7" t="inlineStr"/>
      <c r="DL109" s="7" t="inlineStr"/>
      <c r="DM109" s="7" t="inlineStr"/>
      <c r="DN109" s="7" t="inlineStr"/>
      <c r="DO109" s="7" t="inlineStr"/>
      <c r="DP109" s="7" t="inlineStr"/>
      <c r="DQ109" s="7" t="inlineStr"/>
      <c r="DR109" s="7" t="inlineStr"/>
      <c r="DS109" s="7" t="inlineStr"/>
      <c r="DT109" s="7" t="inlineStr"/>
      <c r="DU109" s="7" t="inlineStr"/>
      <c r="DV109" s="7" t="inlineStr"/>
      <c r="DW109" s="7" t="n">
        <v>20</v>
      </c>
      <c r="DX109" s="7" t="n">
        <v>19048800</v>
      </c>
      <c r="DY109" s="7" t="inlineStr"/>
      <c r="DZ109" s="7" t="inlineStr"/>
      <c r="EA109" s="7" t="inlineStr"/>
      <c r="EB109" s="7" t="inlineStr"/>
      <c r="EC109" s="7" t="inlineStr"/>
      <c r="ED109" s="7" t="inlineStr"/>
      <c r="EE109" s="7" t="inlineStr"/>
      <c r="EF109" s="7" t="inlineStr"/>
      <c r="EG109" s="7">
        <f>E109+AU109+BK109+BW109+DE109</f>
        <v/>
      </c>
      <c r="EH109" s="7">
        <f>F109+AV109+BL109+BX109+DF109</f>
        <v/>
      </c>
    </row>
    <row r="110" hidden="1" outlineLevel="1">
      <c r="A110" s="5" t="n">
        <v>106</v>
      </c>
      <c r="B110" s="6" t="inlineStr">
        <is>
          <t>"MEHRIGIYO PHARM" MCHJ</t>
        </is>
      </c>
      <c r="C110" s="6" t="inlineStr">
        <is>
          <t>Ташкент</t>
        </is>
      </c>
      <c r="D110" s="6" t="inlineStr">
        <is>
          <t>Ташкент 1</t>
        </is>
      </c>
      <c r="E110" s="7">
        <f>G110+I110+K110+M110+O110+Q110+S110+U110+W110+Y110+AA110+AC110+AE110+AG110+AI110+AK110+AM110+AO110+AQ110+AS110</f>
        <v/>
      </c>
      <c r="F110" s="7">
        <f>H110+J110+L110+N110+P110+R110+T110+V110+X110+Z110+AB110+AD110+AF110+AH110+AJ110+AL110+AN110+AP110+AR110+AT110</f>
        <v/>
      </c>
      <c r="G110" s="7" t="inlineStr"/>
      <c r="H110" s="7" t="inlineStr"/>
      <c r="I110" s="7" t="inlineStr"/>
      <c r="J110" s="7" t="inlineStr"/>
      <c r="K110" s="7" t="inlineStr"/>
      <c r="L110" s="7" t="inlineStr"/>
      <c r="M110" s="7" t="n">
        <v>5</v>
      </c>
      <c r="N110" s="7" t="n">
        <v>796125</v>
      </c>
      <c r="O110" s="7" t="inlineStr"/>
      <c r="P110" s="7" t="inlineStr"/>
      <c r="Q110" s="7" t="n">
        <v>5</v>
      </c>
      <c r="R110" s="7" t="n">
        <v>1636750</v>
      </c>
      <c r="S110" s="7" t="inlineStr"/>
      <c r="T110" s="7" t="inlineStr"/>
      <c r="U110" s="7" t="inlineStr"/>
      <c r="V110" s="7" t="inlineStr"/>
      <c r="W110" s="7" t="inlineStr"/>
      <c r="X110" s="7" t="inlineStr"/>
      <c r="Y110" s="7" t="inlineStr"/>
      <c r="Z110" s="7" t="inlineStr"/>
      <c r="AA110" s="7" t="inlineStr"/>
      <c r="AB110" s="7" t="inlineStr"/>
      <c r="AC110" s="7" t="inlineStr"/>
      <c r="AD110" s="7" t="inlineStr"/>
      <c r="AE110" s="7" t="inlineStr"/>
      <c r="AF110" s="7" t="inlineStr"/>
      <c r="AG110" s="7" t="inlineStr"/>
      <c r="AH110" s="7" t="inlineStr"/>
      <c r="AI110" s="7" t="inlineStr"/>
      <c r="AJ110" s="7" t="inlineStr"/>
      <c r="AK110" s="7" t="inlineStr"/>
      <c r="AL110" s="7" t="inlineStr"/>
      <c r="AM110" s="7" t="inlineStr"/>
      <c r="AN110" s="7" t="inlineStr"/>
      <c r="AO110" s="7" t="inlineStr"/>
      <c r="AP110" s="7" t="inlineStr"/>
      <c r="AQ110" s="7" t="inlineStr"/>
      <c r="AR110" s="7" t="inlineStr"/>
      <c r="AS110" s="7" t="inlineStr"/>
      <c r="AT110" s="7" t="inlineStr"/>
      <c r="AU110" s="7">
        <f>AW110+AY110+BA110+BC110+BE110+BG110+BI110</f>
        <v/>
      </c>
      <c r="AV110" s="7">
        <f>AX110+AZ110+BB110+BD110+BF110+BH110+BJ110</f>
        <v/>
      </c>
      <c r="AW110" s="7" t="inlineStr"/>
      <c r="AX110" s="7" t="inlineStr"/>
      <c r="AY110" s="7" t="inlineStr"/>
      <c r="AZ110" s="7" t="inlineStr"/>
      <c r="BA110" s="7" t="inlineStr"/>
      <c r="BB110" s="7" t="inlineStr"/>
      <c r="BC110" s="7" t="inlineStr"/>
      <c r="BD110" s="7" t="inlineStr"/>
      <c r="BE110" s="7" t="inlineStr"/>
      <c r="BF110" s="7" t="inlineStr"/>
      <c r="BG110" s="7" t="inlineStr"/>
      <c r="BH110" s="7" t="inlineStr"/>
      <c r="BI110" s="7" t="inlineStr"/>
      <c r="BJ110" s="7" t="inlineStr"/>
      <c r="BK110" s="7">
        <f>BM110+BO110+BQ110+BS110+BU110</f>
        <v/>
      </c>
      <c r="BL110" s="7">
        <f>BN110+BP110+BR110+BT110+BV110</f>
        <v/>
      </c>
      <c r="BM110" s="7" t="inlineStr"/>
      <c r="BN110" s="7" t="inlineStr"/>
      <c r="BO110" s="7" t="inlineStr"/>
      <c r="BP110" s="7" t="inlineStr"/>
      <c r="BQ110" s="7" t="inlineStr"/>
      <c r="BR110" s="7" t="inlineStr"/>
      <c r="BS110" s="7" t="inlineStr"/>
      <c r="BT110" s="7" t="inlineStr"/>
      <c r="BU110" s="7" t="inlineStr"/>
      <c r="BV110" s="7" t="inlineStr"/>
      <c r="BW110" s="7">
        <f>BY110+CA110+CC110+CE110+CG110+CI110+CK110+CM110+CO110+CQ110+CS110+CU110+CW110+CY110+DA110+DC110</f>
        <v/>
      </c>
      <c r="BX110" s="7">
        <f>BZ110+CB110+CD110+CF110+CH110+CJ110+CL110+CN110+CP110+CR110+CT110+CV110+CX110+CZ110+DB110+DD110</f>
        <v/>
      </c>
      <c r="BY110" s="7" t="inlineStr"/>
      <c r="BZ110" s="7" t="inlineStr"/>
      <c r="CA110" s="7" t="inlineStr"/>
      <c r="CB110" s="7" t="inlineStr"/>
      <c r="CC110" s="7" t="inlineStr"/>
      <c r="CD110" s="7" t="inlineStr"/>
      <c r="CE110" s="7" t="inlineStr"/>
      <c r="CF110" s="7" t="inlineStr"/>
      <c r="CG110" s="7" t="inlineStr"/>
      <c r="CH110" s="7" t="inlineStr"/>
      <c r="CI110" s="7" t="inlineStr"/>
      <c r="CJ110" s="7" t="inlineStr"/>
      <c r="CK110" s="7" t="inlineStr"/>
      <c r="CL110" s="7" t="inlineStr"/>
      <c r="CM110" s="7" t="inlineStr"/>
      <c r="CN110" s="7" t="inlineStr"/>
      <c r="CO110" s="7" t="inlineStr"/>
      <c r="CP110" s="7" t="inlineStr"/>
      <c r="CQ110" s="7" t="inlineStr"/>
      <c r="CR110" s="7" t="inlineStr"/>
      <c r="CS110" s="7" t="inlineStr"/>
      <c r="CT110" s="7" t="inlineStr"/>
      <c r="CU110" s="7" t="inlineStr"/>
      <c r="CV110" s="7" t="inlineStr"/>
      <c r="CW110" s="7" t="inlineStr"/>
      <c r="CX110" s="7" t="inlineStr"/>
      <c r="CY110" s="7" t="inlineStr"/>
      <c r="CZ110" s="7" t="inlineStr"/>
      <c r="DA110" s="7" t="inlineStr"/>
      <c r="DB110" s="7" t="inlineStr"/>
      <c r="DC110" s="7" t="inlineStr"/>
      <c r="DD110" s="7" t="inlineStr"/>
      <c r="DE110" s="7">
        <f>DG110+DI110+DK110+DM110+DO110+DQ110+DS110+DU110+DW110+DY110+EA110+EC110+EE110</f>
        <v/>
      </c>
      <c r="DF110" s="7">
        <f>DH110+DJ110+DL110+DN110+DP110+DR110+DT110+DV110+DX110+DZ110+EB110+ED110+EF110</f>
        <v/>
      </c>
      <c r="DG110" s="7" t="inlineStr"/>
      <c r="DH110" s="7" t="inlineStr"/>
      <c r="DI110" s="7" t="inlineStr"/>
      <c r="DJ110" s="7" t="inlineStr"/>
      <c r="DK110" s="7" t="inlineStr"/>
      <c r="DL110" s="7" t="inlineStr"/>
      <c r="DM110" s="7" t="inlineStr"/>
      <c r="DN110" s="7" t="inlineStr"/>
      <c r="DO110" s="7" t="inlineStr"/>
      <c r="DP110" s="7" t="inlineStr"/>
      <c r="DQ110" s="7" t="inlineStr"/>
      <c r="DR110" s="7" t="inlineStr"/>
      <c r="DS110" s="7" t="inlineStr"/>
      <c r="DT110" s="7" t="inlineStr"/>
      <c r="DU110" s="7" t="inlineStr"/>
      <c r="DV110" s="7" t="inlineStr"/>
      <c r="DW110" s="7" t="inlineStr"/>
      <c r="DX110" s="7" t="inlineStr"/>
      <c r="DY110" s="7" t="inlineStr"/>
      <c r="DZ110" s="7" t="inlineStr"/>
      <c r="EA110" s="7" t="inlineStr"/>
      <c r="EB110" s="7" t="inlineStr"/>
      <c r="EC110" s="7" t="inlineStr"/>
      <c r="ED110" s="7" t="inlineStr"/>
      <c r="EE110" s="7" t="inlineStr"/>
      <c r="EF110" s="7" t="inlineStr"/>
      <c r="EG110" s="7">
        <f>E110+AU110+BK110+BW110+DE110</f>
        <v/>
      </c>
      <c r="EH110" s="7">
        <f>F110+AV110+BL110+BX110+DF110</f>
        <v/>
      </c>
    </row>
    <row r="111" hidden="1" outlineLevel="1">
      <c r="A111" s="5" t="n">
        <v>107</v>
      </c>
      <c r="B111" s="6" t="inlineStr">
        <is>
          <t>"MILLENIUM MEDIKAL" MCHJ</t>
        </is>
      </c>
      <c r="C111" s="6" t="inlineStr">
        <is>
          <t>Ташкент</t>
        </is>
      </c>
      <c r="D111" s="6" t="inlineStr">
        <is>
          <t>Ташкент 1</t>
        </is>
      </c>
      <c r="E111" s="7">
        <f>G111+I111+K111+M111+O111+Q111+S111+U111+W111+Y111+AA111+AC111+AE111+AG111+AI111+AK111+AM111+AO111+AQ111+AS111</f>
        <v/>
      </c>
      <c r="F111" s="7">
        <f>H111+J111+L111+N111+P111+R111+T111+V111+X111+Z111+AB111+AD111+AF111+AH111+AJ111+AL111+AN111+AP111+AR111+AT111</f>
        <v/>
      </c>
      <c r="G111" s="7" t="n">
        <v>50</v>
      </c>
      <c r="H111" s="7" t="n">
        <v>161572500</v>
      </c>
      <c r="I111" s="7" t="n">
        <v>10</v>
      </c>
      <c r="J111" s="7" t="n">
        <v>3537500</v>
      </c>
      <c r="K111" s="7" t="n">
        <v>20</v>
      </c>
      <c r="L111" s="7" t="n">
        <v>7360000</v>
      </c>
      <c r="M111" s="7" t="n">
        <v>150</v>
      </c>
      <c r="N111" s="7" t="n">
        <v>743175000</v>
      </c>
      <c r="O111" s="7" t="inlineStr"/>
      <c r="P111" s="7" t="inlineStr"/>
      <c r="Q111" s="7" t="n">
        <v>500</v>
      </c>
      <c r="R111" s="7" t="n">
        <v>16873750000</v>
      </c>
      <c r="S111" s="7" t="inlineStr"/>
      <c r="T111" s="7" t="inlineStr"/>
      <c r="U111" s="7" t="inlineStr"/>
      <c r="V111" s="7" t="inlineStr"/>
      <c r="W111" s="7" t="inlineStr"/>
      <c r="X111" s="7" t="inlineStr"/>
      <c r="Y111" s="7" t="inlineStr"/>
      <c r="Z111" s="7" t="inlineStr"/>
      <c r="AA111" s="7" t="inlineStr"/>
      <c r="AB111" s="7" t="inlineStr"/>
      <c r="AC111" s="7" t="inlineStr"/>
      <c r="AD111" s="7" t="inlineStr"/>
      <c r="AE111" s="7" t="inlineStr"/>
      <c r="AF111" s="7" t="inlineStr"/>
      <c r="AG111" s="7" t="inlineStr"/>
      <c r="AH111" s="7" t="inlineStr"/>
      <c r="AI111" s="7" t="inlineStr"/>
      <c r="AJ111" s="7" t="inlineStr"/>
      <c r="AK111" s="7" t="inlineStr"/>
      <c r="AL111" s="7" t="inlineStr"/>
      <c r="AM111" s="7" t="inlineStr"/>
      <c r="AN111" s="7" t="inlineStr"/>
      <c r="AO111" s="7" t="inlineStr"/>
      <c r="AP111" s="7" t="inlineStr"/>
      <c r="AQ111" s="7" t="inlineStr"/>
      <c r="AR111" s="7" t="inlineStr"/>
      <c r="AS111" s="7" t="inlineStr"/>
      <c r="AT111" s="7" t="inlineStr"/>
      <c r="AU111" s="7">
        <f>AW111+AY111+BA111+BC111+BE111+BG111+BI111</f>
        <v/>
      </c>
      <c r="AV111" s="7">
        <f>AX111+AZ111+BB111+BD111+BF111+BH111+BJ111</f>
        <v/>
      </c>
      <c r="AW111" s="7" t="inlineStr"/>
      <c r="AX111" s="7" t="inlineStr"/>
      <c r="AY111" s="7" t="inlineStr"/>
      <c r="AZ111" s="7" t="inlineStr"/>
      <c r="BA111" s="7" t="inlineStr"/>
      <c r="BB111" s="7" t="inlineStr"/>
      <c r="BC111" s="7" t="inlineStr"/>
      <c r="BD111" s="7" t="inlineStr"/>
      <c r="BE111" s="7" t="inlineStr"/>
      <c r="BF111" s="7" t="inlineStr"/>
      <c r="BG111" s="7" t="n">
        <v>70</v>
      </c>
      <c r="BH111" s="7" t="n">
        <v>91894000</v>
      </c>
      <c r="BI111" s="7" t="inlineStr"/>
      <c r="BJ111" s="7" t="inlineStr"/>
      <c r="BK111" s="7">
        <f>BM111+BO111+BQ111+BS111+BU111</f>
        <v/>
      </c>
      <c r="BL111" s="7">
        <f>BN111+BP111+BR111+BT111+BV111</f>
        <v/>
      </c>
      <c r="BM111" s="7" t="inlineStr"/>
      <c r="BN111" s="7" t="inlineStr"/>
      <c r="BO111" s="7" t="inlineStr"/>
      <c r="BP111" s="7" t="inlineStr"/>
      <c r="BQ111" s="7" t="inlineStr"/>
      <c r="BR111" s="7" t="inlineStr"/>
      <c r="BS111" s="7" t="inlineStr"/>
      <c r="BT111" s="7" t="inlineStr"/>
      <c r="BU111" s="7" t="inlineStr"/>
      <c r="BV111" s="7" t="inlineStr"/>
      <c r="BW111" s="7">
        <f>BY111+CA111+CC111+CE111+CG111+CI111+CK111+CM111+CO111+CQ111+CS111+CU111+CW111+CY111+DA111+DC111</f>
        <v/>
      </c>
      <c r="BX111" s="7">
        <f>BZ111+CB111+CD111+CF111+CH111+CJ111+CL111+CN111+CP111+CR111+CT111+CV111+CX111+CZ111+DB111+DD111</f>
        <v/>
      </c>
      <c r="BY111" s="7" t="inlineStr"/>
      <c r="BZ111" s="7" t="inlineStr"/>
      <c r="CA111" s="7" t="n">
        <v>20</v>
      </c>
      <c r="CB111" s="7" t="n">
        <v>8201600</v>
      </c>
      <c r="CC111" s="7" t="n">
        <v>10</v>
      </c>
      <c r="CD111" s="7" t="n">
        <v>6576600</v>
      </c>
      <c r="CE111" s="7" t="inlineStr"/>
      <c r="CF111" s="7" t="inlineStr"/>
      <c r="CG111" s="7" t="inlineStr"/>
      <c r="CH111" s="7" t="inlineStr"/>
      <c r="CI111" s="7" t="inlineStr"/>
      <c r="CJ111" s="7" t="inlineStr"/>
      <c r="CK111" s="7" t="inlineStr"/>
      <c r="CL111" s="7" t="inlineStr"/>
      <c r="CM111" s="7" t="inlineStr"/>
      <c r="CN111" s="7" t="inlineStr"/>
      <c r="CO111" s="7" t="inlineStr"/>
      <c r="CP111" s="7" t="inlineStr"/>
      <c r="CQ111" s="7" t="inlineStr"/>
      <c r="CR111" s="7" t="inlineStr"/>
      <c r="CS111" s="7" t="inlineStr"/>
      <c r="CT111" s="7" t="inlineStr"/>
      <c r="CU111" s="7" t="inlineStr"/>
      <c r="CV111" s="7" t="inlineStr"/>
      <c r="CW111" s="7" t="inlineStr"/>
      <c r="CX111" s="7" t="inlineStr"/>
      <c r="CY111" s="7" t="inlineStr"/>
      <c r="CZ111" s="7" t="inlineStr"/>
      <c r="DA111" s="7" t="inlineStr"/>
      <c r="DB111" s="7" t="inlineStr"/>
      <c r="DC111" s="7" t="inlineStr"/>
      <c r="DD111" s="7" t="inlineStr"/>
      <c r="DE111" s="7">
        <f>DG111+DI111+DK111+DM111+DO111+DQ111+DS111+DU111+DW111+DY111+EA111+EC111+EE111</f>
        <v/>
      </c>
      <c r="DF111" s="7">
        <f>DH111+DJ111+DL111+DN111+DP111+DR111+DT111+DV111+DX111+DZ111+EB111+ED111+EF111</f>
        <v/>
      </c>
      <c r="DG111" s="7" t="inlineStr"/>
      <c r="DH111" s="7" t="inlineStr"/>
      <c r="DI111" s="7" t="inlineStr"/>
      <c r="DJ111" s="7" t="inlineStr"/>
      <c r="DK111" s="7" t="inlineStr"/>
      <c r="DL111" s="7" t="inlineStr"/>
      <c r="DM111" s="7" t="inlineStr"/>
      <c r="DN111" s="7" t="inlineStr"/>
      <c r="DO111" s="7" t="inlineStr"/>
      <c r="DP111" s="7" t="inlineStr"/>
      <c r="DQ111" s="7" t="inlineStr"/>
      <c r="DR111" s="7" t="inlineStr"/>
      <c r="DS111" s="7" t="n">
        <v>10</v>
      </c>
      <c r="DT111" s="7" t="n">
        <v>4755000</v>
      </c>
      <c r="DU111" s="7" t="inlineStr"/>
      <c r="DV111" s="7" t="inlineStr"/>
      <c r="DW111" s="7" t="inlineStr"/>
      <c r="DX111" s="7" t="inlineStr"/>
      <c r="DY111" s="7" t="inlineStr"/>
      <c r="DZ111" s="7" t="inlineStr"/>
      <c r="EA111" s="7" t="inlineStr"/>
      <c r="EB111" s="7" t="inlineStr"/>
      <c r="EC111" s="7" t="inlineStr"/>
      <c r="ED111" s="7" t="inlineStr"/>
      <c r="EE111" s="7" t="inlineStr"/>
      <c r="EF111" s="7" t="inlineStr"/>
      <c r="EG111" s="7">
        <f>E111+AU111+BK111+BW111+DE111</f>
        <v/>
      </c>
      <c r="EH111" s="7">
        <f>F111+AV111+BL111+BX111+DF111</f>
        <v/>
      </c>
    </row>
    <row r="112" hidden="1" outlineLevel="1">
      <c r="A112" s="5" t="n">
        <v>108</v>
      </c>
      <c r="B112" s="6" t="inlineStr">
        <is>
          <t>"MING YASHAR" Х/К</t>
        </is>
      </c>
      <c r="C112" s="6" t="inlineStr">
        <is>
          <t>Ташкент</t>
        </is>
      </c>
      <c r="D112" s="6" t="inlineStr">
        <is>
          <t>Ташкент 1</t>
        </is>
      </c>
      <c r="E112" s="7">
        <f>G112+I112+K112+M112+O112+Q112+S112+U112+W112+Y112+AA112+AC112+AE112+AG112+AI112+AK112+AM112+AO112+AQ112+AS112</f>
        <v/>
      </c>
      <c r="F112" s="7">
        <f>H112+J112+L112+N112+P112+R112+T112+V112+X112+Z112+AB112+AD112+AF112+AH112+AJ112+AL112+AN112+AP112+AR112+AT112</f>
        <v/>
      </c>
      <c r="G112" s="7" t="inlineStr"/>
      <c r="H112" s="7" t="inlineStr"/>
      <c r="I112" s="7" t="inlineStr"/>
      <c r="J112" s="7" t="inlineStr"/>
      <c r="K112" s="7" t="inlineStr"/>
      <c r="L112" s="7" t="inlineStr"/>
      <c r="M112" s="7" t="inlineStr"/>
      <c r="N112" s="7" t="inlineStr"/>
      <c r="O112" s="7" t="inlineStr"/>
      <c r="P112" s="7" t="inlineStr"/>
      <c r="Q112" s="7" t="inlineStr"/>
      <c r="R112" s="7" t="inlineStr"/>
      <c r="S112" s="7" t="inlineStr"/>
      <c r="T112" s="7" t="inlineStr"/>
      <c r="U112" s="7" t="inlineStr"/>
      <c r="V112" s="7" t="inlineStr"/>
      <c r="W112" s="7" t="n">
        <v>4</v>
      </c>
      <c r="X112" s="7" t="n">
        <v>0</v>
      </c>
      <c r="Y112" s="7" t="inlineStr"/>
      <c r="Z112" s="7" t="inlineStr"/>
      <c r="AA112" s="7" t="inlineStr"/>
      <c r="AB112" s="7" t="inlineStr"/>
      <c r="AC112" s="7" t="n">
        <v>5</v>
      </c>
      <c r="AD112" s="7" t="n">
        <v>805125</v>
      </c>
      <c r="AE112" s="7" t="n">
        <v>5</v>
      </c>
      <c r="AF112" s="7" t="n">
        <v>610125</v>
      </c>
      <c r="AG112" s="7" t="inlineStr"/>
      <c r="AH112" s="7" t="inlineStr"/>
      <c r="AI112" s="7" t="inlineStr"/>
      <c r="AJ112" s="7" t="inlineStr"/>
      <c r="AK112" s="7" t="inlineStr"/>
      <c r="AL112" s="7" t="inlineStr"/>
      <c r="AM112" s="7" t="inlineStr"/>
      <c r="AN112" s="7" t="inlineStr"/>
      <c r="AO112" s="7" t="inlineStr"/>
      <c r="AP112" s="7" t="inlineStr"/>
      <c r="AQ112" s="7" t="inlineStr"/>
      <c r="AR112" s="7" t="inlineStr"/>
      <c r="AS112" s="7" t="inlineStr"/>
      <c r="AT112" s="7" t="inlineStr"/>
      <c r="AU112" s="7">
        <f>AW112+AY112+BA112+BC112+BE112+BG112+BI112</f>
        <v/>
      </c>
      <c r="AV112" s="7">
        <f>AX112+AZ112+BB112+BD112+BF112+BH112+BJ112</f>
        <v/>
      </c>
      <c r="AW112" s="7" t="inlineStr"/>
      <c r="AX112" s="7" t="inlineStr"/>
      <c r="AY112" s="7" t="inlineStr"/>
      <c r="AZ112" s="7" t="inlineStr"/>
      <c r="BA112" s="7" t="inlineStr"/>
      <c r="BB112" s="7" t="inlineStr"/>
      <c r="BC112" s="7" t="inlineStr"/>
      <c r="BD112" s="7" t="inlineStr"/>
      <c r="BE112" s="7" t="inlineStr"/>
      <c r="BF112" s="7" t="inlineStr"/>
      <c r="BG112" s="7" t="inlineStr"/>
      <c r="BH112" s="7" t="inlineStr"/>
      <c r="BI112" s="7" t="inlineStr"/>
      <c r="BJ112" s="7" t="inlineStr"/>
      <c r="BK112" s="7">
        <f>BM112+BO112+BQ112+BS112+BU112</f>
        <v/>
      </c>
      <c r="BL112" s="7">
        <f>BN112+BP112+BR112+BT112+BV112</f>
        <v/>
      </c>
      <c r="BM112" s="7" t="inlineStr"/>
      <c r="BN112" s="7" t="inlineStr"/>
      <c r="BO112" s="7" t="inlineStr"/>
      <c r="BP112" s="7" t="inlineStr"/>
      <c r="BQ112" s="7" t="inlineStr"/>
      <c r="BR112" s="7" t="inlineStr"/>
      <c r="BS112" s="7" t="inlineStr"/>
      <c r="BT112" s="7" t="inlineStr"/>
      <c r="BU112" s="7" t="inlineStr"/>
      <c r="BV112" s="7" t="inlineStr"/>
      <c r="BW112" s="7">
        <f>BY112+CA112+CC112+CE112+CG112+CI112+CK112+CM112+CO112+CQ112+CS112+CU112+CW112+CY112+DA112+DC112</f>
        <v/>
      </c>
      <c r="BX112" s="7">
        <f>BZ112+CB112+CD112+CF112+CH112+CJ112+CL112+CN112+CP112+CR112+CT112+CV112+CX112+CZ112+DB112+DD112</f>
        <v/>
      </c>
      <c r="BY112" s="7" t="inlineStr"/>
      <c r="BZ112" s="7" t="inlineStr"/>
      <c r="CA112" s="7" t="inlineStr"/>
      <c r="CB112" s="7" t="inlineStr"/>
      <c r="CC112" s="7" t="inlineStr"/>
      <c r="CD112" s="7" t="inlineStr"/>
      <c r="CE112" s="7" t="inlineStr"/>
      <c r="CF112" s="7" t="inlineStr"/>
      <c r="CG112" s="7" t="inlineStr"/>
      <c r="CH112" s="7" t="inlineStr"/>
      <c r="CI112" s="7" t="inlineStr"/>
      <c r="CJ112" s="7" t="inlineStr"/>
      <c r="CK112" s="7" t="inlineStr"/>
      <c r="CL112" s="7" t="inlineStr"/>
      <c r="CM112" s="7" t="inlineStr"/>
      <c r="CN112" s="7" t="inlineStr"/>
      <c r="CO112" s="7" t="n">
        <v>5</v>
      </c>
      <c r="CP112" s="7" t="n">
        <v>1495500</v>
      </c>
      <c r="CQ112" s="7" t="inlineStr"/>
      <c r="CR112" s="7" t="inlineStr"/>
      <c r="CS112" s="7" t="inlineStr"/>
      <c r="CT112" s="7" t="inlineStr"/>
      <c r="CU112" s="7" t="inlineStr"/>
      <c r="CV112" s="7" t="inlineStr"/>
      <c r="CW112" s="7" t="inlineStr"/>
      <c r="CX112" s="7" t="inlineStr"/>
      <c r="CY112" s="7" t="inlineStr"/>
      <c r="CZ112" s="7" t="inlineStr"/>
      <c r="DA112" s="7" t="inlineStr"/>
      <c r="DB112" s="7" t="inlineStr"/>
      <c r="DC112" s="7" t="inlineStr"/>
      <c r="DD112" s="7" t="inlineStr"/>
      <c r="DE112" s="7">
        <f>DG112+DI112+DK112+DM112+DO112+DQ112+DS112+DU112+DW112+DY112+EA112+EC112+EE112</f>
        <v/>
      </c>
      <c r="DF112" s="7">
        <f>DH112+DJ112+DL112+DN112+DP112+DR112+DT112+DV112+DX112+DZ112+EB112+ED112+EF112</f>
        <v/>
      </c>
      <c r="DG112" s="7" t="inlineStr"/>
      <c r="DH112" s="7" t="inlineStr"/>
      <c r="DI112" s="7" t="inlineStr"/>
      <c r="DJ112" s="7" t="inlineStr"/>
      <c r="DK112" s="7" t="inlineStr"/>
      <c r="DL112" s="7" t="inlineStr"/>
      <c r="DM112" s="7" t="inlineStr"/>
      <c r="DN112" s="7" t="inlineStr"/>
      <c r="DO112" s="7" t="inlineStr"/>
      <c r="DP112" s="7" t="inlineStr"/>
      <c r="DQ112" s="7" t="inlineStr"/>
      <c r="DR112" s="7" t="inlineStr"/>
      <c r="DS112" s="7" t="n">
        <v>5</v>
      </c>
      <c r="DT112" s="7" t="n">
        <v>1200750</v>
      </c>
      <c r="DU112" s="7" t="inlineStr"/>
      <c r="DV112" s="7" t="inlineStr"/>
      <c r="DW112" s="7" t="inlineStr"/>
      <c r="DX112" s="7" t="inlineStr"/>
      <c r="DY112" s="7" t="inlineStr"/>
      <c r="DZ112" s="7" t="inlineStr"/>
      <c r="EA112" s="7" t="inlineStr"/>
      <c r="EB112" s="7" t="inlineStr"/>
      <c r="EC112" s="7" t="inlineStr"/>
      <c r="ED112" s="7" t="inlineStr"/>
      <c r="EE112" s="7" t="inlineStr"/>
      <c r="EF112" s="7" t="inlineStr"/>
      <c r="EG112" s="7">
        <f>E112+AU112+BK112+BW112+DE112</f>
        <v/>
      </c>
      <c r="EH112" s="7">
        <f>F112+AV112+BL112+BX112+DF112</f>
        <v/>
      </c>
    </row>
    <row r="113" hidden="1" outlineLevel="1">
      <c r="A113" s="5" t="n">
        <v>109</v>
      </c>
      <c r="B113" s="6" t="inlineStr">
        <is>
          <t>"MIRASIL-MED FARM" MCHJ</t>
        </is>
      </c>
      <c r="C113" s="6" t="inlineStr">
        <is>
          <t>Ташкент</t>
        </is>
      </c>
      <c r="D113" s="6" t="inlineStr">
        <is>
          <t>Ташкент 1</t>
        </is>
      </c>
      <c r="E113" s="7">
        <f>G113+I113+K113+M113+O113+Q113+S113+U113+W113+Y113+AA113+AC113+AE113+AG113+AI113+AK113+AM113+AO113+AQ113+AS113</f>
        <v/>
      </c>
      <c r="F113" s="7">
        <f>H113+J113+L113+N113+P113+R113+T113+V113+X113+Z113+AB113+AD113+AF113+AH113+AJ113+AL113+AN113+AP113+AR113+AT113</f>
        <v/>
      </c>
      <c r="G113" s="7" t="inlineStr"/>
      <c r="H113" s="7" t="inlineStr"/>
      <c r="I113" s="7" t="inlineStr"/>
      <c r="J113" s="7" t="inlineStr"/>
      <c r="K113" s="7" t="inlineStr"/>
      <c r="L113" s="7" t="inlineStr"/>
      <c r="M113" s="7" t="inlineStr"/>
      <c r="N113" s="7" t="inlineStr"/>
      <c r="O113" s="7" t="inlineStr"/>
      <c r="P113" s="7" t="inlineStr"/>
      <c r="Q113" s="7" t="n">
        <v>2</v>
      </c>
      <c r="R113" s="7" t="n">
        <v>269980</v>
      </c>
      <c r="S113" s="7" t="inlineStr"/>
      <c r="T113" s="7" t="inlineStr"/>
      <c r="U113" s="7" t="inlineStr"/>
      <c r="V113" s="7" t="inlineStr"/>
      <c r="W113" s="7" t="inlineStr"/>
      <c r="X113" s="7" t="inlineStr"/>
      <c r="Y113" s="7" t="inlineStr"/>
      <c r="Z113" s="7" t="inlineStr"/>
      <c r="AA113" s="7" t="inlineStr"/>
      <c r="AB113" s="7" t="inlineStr"/>
      <c r="AC113" s="7" t="inlineStr"/>
      <c r="AD113" s="7" t="inlineStr"/>
      <c r="AE113" s="7" t="inlineStr"/>
      <c r="AF113" s="7" t="inlineStr"/>
      <c r="AG113" s="7" t="inlineStr"/>
      <c r="AH113" s="7" t="inlineStr"/>
      <c r="AI113" s="7" t="inlineStr"/>
      <c r="AJ113" s="7" t="inlineStr"/>
      <c r="AK113" s="7" t="inlineStr"/>
      <c r="AL113" s="7" t="inlineStr"/>
      <c r="AM113" s="7" t="inlineStr"/>
      <c r="AN113" s="7" t="inlineStr"/>
      <c r="AO113" s="7" t="inlineStr"/>
      <c r="AP113" s="7" t="inlineStr"/>
      <c r="AQ113" s="7" t="inlineStr"/>
      <c r="AR113" s="7" t="inlineStr"/>
      <c r="AS113" s="7" t="inlineStr"/>
      <c r="AT113" s="7" t="inlineStr"/>
      <c r="AU113" s="7">
        <f>AW113+AY113+BA113+BC113+BE113+BG113+BI113</f>
        <v/>
      </c>
      <c r="AV113" s="7">
        <f>AX113+AZ113+BB113+BD113+BF113+BH113+BJ113</f>
        <v/>
      </c>
      <c r="AW113" s="7" t="inlineStr"/>
      <c r="AX113" s="7" t="inlineStr"/>
      <c r="AY113" s="7" t="inlineStr"/>
      <c r="AZ113" s="7" t="inlineStr"/>
      <c r="BA113" s="7" t="inlineStr"/>
      <c r="BB113" s="7" t="inlineStr"/>
      <c r="BC113" s="7" t="inlineStr"/>
      <c r="BD113" s="7" t="inlineStr"/>
      <c r="BE113" s="7" t="inlineStr"/>
      <c r="BF113" s="7" t="inlineStr"/>
      <c r="BG113" s="7" t="inlineStr"/>
      <c r="BH113" s="7" t="inlineStr"/>
      <c r="BI113" s="7" t="inlineStr"/>
      <c r="BJ113" s="7" t="inlineStr"/>
      <c r="BK113" s="7">
        <f>BM113+BO113+BQ113+BS113+BU113</f>
        <v/>
      </c>
      <c r="BL113" s="7">
        <f>BN113+BP113+BR113+BT113+BV113</f>
        <v/>
      </c>
      <c r="BM113" s="7" t="inlineStr"/>
      <c r="BN113" s="7" t="inlineStr"/>
      <c r="BO113" s="7" t="inlineStr"/>
      <c r="BP113" s="7" t="inlineStr"/>
      <c r="BQ113" s="7" t="inlineStr"/>
      <c r="BR113" s="7" t="inlineStr"/>
      <c r="BS113" s="7" t="inlineStr"/>
      <c r="BT113" s="7" t="inlineStr"/>
      <c r="BU113" s="7" t="inlineStr"/>
      <c r="BV113" s="7" t="inlineStr"/>
      <c r="BW113" s="7">
        <f>BY113+CA113+CC113+CE113+CG113+CI113+CK113+CM113+CO113+CQ113+CS113+CU113+CW113+CY113+DA113+DC113</f>
        <v/>
      </c>
      <c r="BX113" s="7">
        <f>BZ113+CB113+CD113+CF113+CH113+CJ113+CL113+CN113+CP113+CR113+CT113+CV113+CX113+CZ113+DB113+DD113</f>
        <v/>
      </c>
      <c r="BY113" s="7" t="inlineStr"/>
      <c r="BZ113" s="7" t="inlineStr"/>
      <c r="CA113" s="7" t="inlineStr"/>
      <c r="CB113" s="7" t="inlineStr"/>
      <c r="CC113" s="7" t="inlineStr"/>
      <c r="CD113" s="7" t="inlineStr"/>
      <c r="CE113" s="7" t="inlineStr"/>
      <c r="CF113" s="7" t="inlineStr"/>
      <c r="CG113" s="7" t="inlineStr"/>
      <c r="CH113" s="7" t="inlineStr"/>
      <c r="CI113" s="7" t="inlineStr"/>
      <c r="CJ113" s="7" t="inlineStr"/>
      <c r="CK113" s="7" t="inlineStr"/>
      <c r="CL113" s="7" t="inlineStr"/>
      <c r="CM113" s="7" t="inlineStr"/>
      <c r="CN113" s="7" t="inlineStr"/>
      <c r="CO113" s="7" t="inlineStr"/>
      <c r="CP113" s="7" t="inlineStr"/>
      <c r="CQ113" s="7" t="inlineStr"/>
      <c r="CR113" s="7" t="inlineStr"/>
      <c r="CS113" s="7" t="inlineStr"/>
      <c r="CT113" s="7" t="inlineStr"/>
      <c r="CU113" s="7" t="inlineStr"/>
      <c r="CV113" s="7" t="inlineStr"/>
      <c r="CW113" s="7" t="inlineStr"/>
      <c r="CX113" s="7" t="inlineStr"/>
      <c r="CY113" s="7" t="inlineStr"/>
      <c r="CZ113" s="7" t="inlineStr"/>
      <c r="DA113" s="7" t="inlineStr"/>
      <c r="DB113" s="7" t="inlineStr"/>
      <c r="DC113" s="7" t="inlineStr"/>
      <c r="DD113" s="7" t="inlineStr"/>
      <c r="DE113" s="7">
        <f>DG113+DI113+DK113+DM113+DO113+DQ113+DS113+DU113+DW113+DY113+EA113+EC113+EE113</f>
        <v/>
      </c>
      <c r="DF113" s="7">
        <f>DH113+DJ113+DL113+DN113+DP113+DR113+DT113+DV113+DX113+DZ113+EB113+ED113+EF113</f>
        <v/>
      </c>
      <c r="DG113" s="7" t="inlineStr"/>
      <c r="DH113" s="7" t="inlineStr"/>
      <c r="DI113" s="7" t="inlineStr"/>
      <c r="DJ113" s="7" t="inlineStr"/>
      <c r="DK113" s="7" t="inlineStr"/>
      <c r="DL113" s="7" t="inlineStr"/>
      <c r="DM113" s="7" t="inlineStr"/>
      <c r="DN113" s="7" t="inlineStr"/>
      <c r="DO113" s="7" t="inlineStr"/>
      <c r="DP113" s="7" t="inlineStr"/>
      <c r="DQ113" s="7" t="inlineStr"/>
      <c r="DR113" s="7" t="inlineStr"/>
      <c r="DS113" s="7" t="inlineStr"/>
      <c r="DT113" s="7" t="inlineStr"/>
      <c r="DU113" s="7" t="inlineStr"/>
      <c r="DV113" s="7" t="inlineStr"/>
      <c r="DW113" s="7" t="inlineStr"/>
      <c r="DX113" s="7" t="inlineStr"/>
      <c r="DY113" s="7" t="inlineStr"/>
      <c r="DZ113" s="7" t="inlineStr"/>
      <c r="EA113" s="7" t="inlineStr"/>
      <c r="EB113" s="7" t="inlineStr"/>
      <c r="EC113" s="7" t="inlineStr"/>
      <c r="ED113" s="7" t="inlineStr"/>
      <c r="EE113" s="7" t="inlineStr"/>
      <c r="EF113" s="7" t="inlineStr"/>
      <c r="EG113" s="7">
        <f>E113+AU113+BK113+BW113+DE113</f>
        <v/>
      </c>
      <c r="EH113" s="7">
        <f>F113+AV113+BL113+BX113+DF113</f>
        <v/>
      </c>
    </row>
    <row r="114" hidden="1" outlineLevel="1">
      <c r="A114" s="5" t="n">
        <v>110</v>
      </c>
      <c r="B114" s="6" t="inlineStr">
        <is>
          <t>"MUBINA SHIFO FARM PLYUS" MCHJ</t>
        </is>
      </c>
      <c r="C114" s="6" t="inlineStr">
        <is>
          <t>Ташкент</t>
        </is>
      </c>
      <c r="D114" s="6" t="inlineStr">
        <is>
          <t>Ташкент 1</t>
        </is>
      </c>
      <c r="E114" s="7">
        <f>G114+I114+K114+M114+O114+Q114+S114+U114+W114+Y114+AA114+AC114+AE114+AG114+AI114+AK114+AM114+AO114+AQ114+AS114</f>
        <v/>
      </c>
      <c r="F114" s="7">
        <f>H114+J114+L114+N114+P114+R114+T114+V114+X114+Z114+AB114+AD114+AF114+AH114+AJ114+AL114+AN114+AP114+AR114+AT114</f>
        <v/>
      </c>
      <c r="G114" s="7" t="inlineStr"/>
      <c r="H114" s="7" t="inlineStr"/>
      <c r="I114" s="7" t="inlineStr"/>
      <c r="J114" s="7" t="inlineStr"/>
      <c r="K114" s="7" t="inlineStr"/>
      <c r="L114" s="7" t="inlineStr"/>
      <c r="M114" s="7" t="n">
        <v>4</v>
      </c>
      <c r="N114" s="7" t="n">
        <v>528480</v>
      </c>
      <c r="O114" s="7" t="inlineStr"/>
      <c r="P114" s="7" t="inlineStr"/>
      <c r="Q114" s="7" t="n">
        <v>4</v>
      </c>
      <c r="R114" s="7" t="n">
        <v>1079920</v>
      </c>
      <c r="S114" s="7" t="inlineStr"/>
      <c r="T114" s="7" t="inlineStr"/>
      <c r="U114" s="7" t="inlineStr"/>
      <c r="V114" s="7" t="inlineStr"/>
      <c r="W114" s="7" t="inlineStr"/>
      <c r="X114" s="7" t="inlineStr"/>
      <c r="Y114" s="7" t="inlineStr"/>
      <c r="Z114" s="7" t="inlineStr"/>
      <c r="AA114" s="7" t="inlineStr"/>
      <c r="AB114" s="7" t="inlineStr"/>
      <c r="AC114" s="7" t="inlineStr"/>
      <c r="AD114" s="7" t="inlineStr"/>
      <c r="AE114" s="7" t="inlineStr"/>
      <c r="AF114" s="7" t="inlineStr"/>
      <c r="AG114" s="7" t="inlineStr"/>
      <c r="AH114" s="7" t="inlineStr"/>
      <c r="AI114" s="7" t="inlineStr"/>
      <c r="AJ114" s="7" t="inlineStr"/>
      <c r="AK114" s="7" t="inlineStr"/>
      <c r="AL114" s="7" t="inlineStr"/>
      <c r="AM114" s="7" t="inlineStr"/>
      <c r="AN114" s="7" t="inlineStr"/>
      <c r="AO114" s="7" t="inlineStr"/>
      <c r="AP114" s="7" t="inlineStr"/>
      <c r="AQ114" s="7" t="inlineStr"/>
      <c r="AR114" s="7" t="inlineStr"/>
      <c r="AS114" s="7" t="inlineStr"/>
      <c r="AT114" s="7" t="inlineStr"/>
      <c r="AU114" s="7">
        <f>AW114+AY114+BA114+BC114+BE114+BG114+BI114</f>
        <v/>
      </c>
      <c r="AV114" s="7">
        <f>AX114+AZ114+BB114+BD114+BF114+BH114+BJ114</f>
        <v/>
      </c>
      <c r="AW114" s="7" t="inlineStr"/>
      <c r="AX114" s="7" t="inlineStr"/>
      <c r="AY114" s="7" t="inlineStr"/>
      <c r="AZ114" s="7" t="inlineStr"/>
      <c r="BA114" s="7" t="inlineStr"/>
      <c r="BB114" s="7" t="inlineStr"/>
      <c r="BC114" s="7" t="inlineStr"/>
      <c r="BD114" s="7" t="inlineStr"/>
      <c r="BE114" s="7" t="inlineStr"/>
      <c r="BF114" s="7" t="inlineStr"/>
      <c r="BG114" s="7" t="inlineStr"/>
      <c r="BH114" s="7" t="inlineStr"/>
      <c r="BI114" s="7" t="inlineStr"/>
      <c r="BJ114" s="7" t="inlineStr"/>
      <c r="BK114" s="7">
        <f>BM114+BO114+BQ114+BS114+BU114</f>
        <v/>
      </c>
      <c r="BL114" s="7">
        <f>BN114+BP114+BR114+BT114+BV114</f>
        <v/>
      </c>
      <c r="BM114" s="7" t="inlineStr"/>
      <c r="BN114" s="7" t="inlineStr"/>
      <c r="BO114" s="7" t="inlineStr"/>
      <c r="BP114" s="7" t="inlineStr"/>
      <c r="BQ114" s="7" t="inlineStr"/>
      <c r="BR114" s="7" t="inlineStr"/>
      <c r="BS114" s="7" t="inlineStr"/>
      <c r="BT114" s="7" t="inlineStr"/>
      <c r="BU114" s="7" t="inlineStr"/>
      <c r="BV114" s="7" t="inlineStr"/>
      <c r="BW114" s="7">
        <f>BY114+CA114+CC114+CE114+CG114+CI114+CK114+CM114+CO114+CQ114+CS114+CU114+CW114+CY114+DA114+DC114</f>
        <v/>
      </c>
      <c r="BX114" s="7">
        <f>BZ114+CB114+CD114+CF114+CH114+CJ114+CL114+CN114+CP114+CR114+CT114+CV114+CX114+CZ114+DB114+DD114</f>
        <v/>
      </c>
      <c r="BY114" s="7" t="inlineStr"/>
      <c r="BZ114" s="7" t="inlineStr"/>
      <c r="CA114" s="7" t="inlineStr"/>
      <c r="CB114" s="7" t="inlineStr"/>
      <c r="CC114" s="7" t="inlineStr"/>
      <c r="CD114" s="7" t="inlineStr"/>
      <c r="CE114" s="7" t="inlineStr"/>
      <c r="CF114" s="7" t="inlineStr"/>
      <c r="CG114" s="7" t="inlineStr"/>
      <c r="CH114" s="7" t="inlineStr"/>
      <c r="CI114" s="7" t="inlineStr"/>
      <c r="CJ114" s="7" t="inlineStr"/>
      <c r="CK114" s="7" t="inlineStr"/>
      <c r="CL114" s="7" t="inlineStr"/>
      <c r="CM114" s="7" t="inlineStr"/>
      <c r="CN114" s="7" t="inlineStr"/>
      <c r="CO114" s="7" t="inlineStr"/>
      <c r="CP114" s="7" t="inlineStr"/>
      <c r="CQ114" s="7" t="inlineStr"/>
      <c r="CR114" s="7" t="inlineStr"/>
      <c r="CS114" s="7" t="inlineStr"/>
      <c r="CT114" s="7" t="inlineStr"/>
      <c r="CU114" s="7" t="inlineStr"/>
      <c r="CV114" s="7" t="inlineStr"/>
      <c r="CW114" s="7" t="inlineStr"/>
      <c r="CX114" s="7" t="inlineStr"/>
      <c r="CY114" s="7" t="inlineStr"/>
      <c r="CZ114" s="7" t="inlineStr"/>
      <c r="DA114" s="7" t="inlineStr"/>
      <c r="DB114" s="7" t="inlineStr"/>
      <c r="DC114" s="7" t="inlineStr"/>
      <c r="DD114" s="7" t="inlineStr"/>
      <c r="DE114" s="7">
        <f>DG114+DI114+DK114+DM114+DO114+DQ114+DS114+DU114+DW114+DY114+EA114+EC114+EE114</f>
        <v/>
      </c>
      <c r="DF114" s="7">
        <f>DH114+DJ114+DL114+DN114+DP114+DR114+DT114+DV114+DX114+DZ114+EB114+ED114+EF114</f>
        <v/>
      </c>
      <c r="DG114" s="7" t="inlineStr"/>
      <c r="DH114" s="7" t="inlineStr"/>
      <c r="DI114" s="7" t="inlineStr"/>
      <c r="DJ114" s="7" t="inlineStr"/>
      <c r="DK114" s="7" t="inlineStr"/>
      <c r="DL114" s="7" t="inlineStr"/>
      <c r="DM114" s="7" t="inlineStr"/>
      <c r="DN114" s="7" t="inlineStr"/>
      <c r="DO114" s="7" t="inlineStr"/>
      <c r="DP114" s="7" t="inlineStr"/>
      <c r="DQ114" s="7" t="inlineStr"/>
      <c r="DR114" s="7" t="inlineStr"/>
      <c r="DS114" s="7" t="inlineStr"/>
      <c r="DT114" s="7" t="inlineStr"/>
      <c r="DU114" s="7" t="inlineStr"/>
      <c r="DV114" s="7" t="inlineStr"/>
      <c r="DW114" s="7" t="inlineStr"/>
      <c r="DX114" s="7" t="inlineStr"/>
      <c r="DY114" s="7" t="inlineStr"/>
      <c r="DZ114" s="7" t="inlineStr"/>
      <c r="EA114" s="7" t="inlineStr"/>
      <c r="EB114" s="7" t="inlineStr"/>
      <c r="EC114" s="7" t="inlineStr"/>
      <c r="ED114" s="7" t="inlineStr"/>
      <c r="EE114" s="7" t="inlineStr"/>
      <c r="EF114" s="7" t="inlineStr"/>
      <c r="EG114" s="7">
        <f>E114+AU114+BK114+BW114+DE114</f>
        <v/>
      </c>
      <c r="EH114" s="7">
        <f>F114+AV114+BL114+BX114+DF114</f>
        <v/>
      </c>
    </row>
    <row r="115" hidden="1" outlineLevel="1">
      <c r="A115" s="5" t="n">
        <v>111</v>
      </c>
      <c r="B115" s="6" t="inlineStr">
        <is>
          <t>"MUHABBAT SHIRIN SHIFO"  МЧЖ</t>
        </is>
      </c>
      <c r="C115" s="6" t="inlineStr">
        <is>
          <t>Ташкент</t>
        </is>
      </c>
      <c r="D115" s="6" t="inlineStr">
        <is>
          <t>Ташкент 1</t>
        </is>
      </c>
      <c r="E115" s="7">
        <f>G115+I115+K115+M115+O115+Q115+S115+U115+W115+Y115+AA115+AC115+AE115+AG115+AI115+AK115+AM115+AO115+AQ115+AS115</f>
        <v/>
      </c>
      <c r="F115" s="7">
        <f>H115+J115+L115+N115+P115+R115+T115+V115+X115+Z115+AB115+AD115+AF115+AH115+AJ115+AL115+AN115+AP115+AR115+AT115</f>
        <v/>
      </c>
      <c r="G115" s="7" t="inlineStr"/>
      <c r="H115" s="7" t="inlineStr"/>
      <c r="I115" s="7" t="inlineStr"/>
      <c r="J115" s="7" t="inlineStr"/>
      <c r="K115" s="7" t="inlineStr"/>
      <c r="L115" s="7" t="inlineStr"/>
      <c r="M115" s="7" t="n">
        <v>1</v>
      </c>
      <c r="N115" s="7" t="n">
        <v>33030</v>
      </c>
      <c r="O115" s="7" t="inlineStr"/>
      <c r="P115" s="7" t="inlineStr"/>
      <c r="Q115" s="7" t="n">
        <v>4</v>
      </c>
      <c r="R115" s="7" t="n">
        <v>1047520</v>
      </c>
      <c r="S115" s="7" t="inlineStr"/>
      <c r="T115" s="7" t="inlineStr"/>
      <c r="U115" s="7" t="inlineStr"/>
      <c r="V115" s="7" t="inlineStr"/>
      <c r="W115" s="7" t="inlineStr"/>
      <c r="X115" s="7" t="inlineStr"/>
      <c r="Y115" s="7" t="inlineStr"/>
      <c r="Z115" s="7" t="inlineStr"/>
      <c r="AA115" s="7" t="inlineStr"/>
      <c r="AB115" s="7" t="inlineStr"/>
      <c r="AC115" s="7" t="inlineStr"/>
      <c r="AD115" s="7" t="inlineStr"/>
      <c r="AE115" s="7" t="inlineStr"/>
      <c r="AF115" s="7" t="inlineStr"/>
      <c r="AG115" s="7" t="inlineStr"/>
      <c r="AH115" s="7" t="inlineStr"/>
      <c r="AI115" s="7" t="inlineStr"/>
      <c r="AJ115" s="7" t="inlineStr"/>
      <c r="AK115" s="7" t="inlineStr"/>
      <c r="AL115" s="7" t="inlineStr"/>
      <c r="AM115" s="7" t="inlineStr"/>
      <c r="AN115" s="7" t="inlineStr"/>
      <c r="AO115" s="7" t="inlineStr"/>
      <c r="AP115" s="7" t="inlineStr"/>
      <c r="AQ115" s="7" t="inlineStr"/>
      <c r="AR115" s="7" t="inlineStr"/>
      <c r="AS115" s="7" t="inlineStr"/>
      <c r="AT115" s="7" t="inlineStr"/>
      <c r="AU115" s="7">
        <f>AW115+AY115+BA115+BC115+BE115+BG115+BI115</f>
        <v/>
      </c>
      <c r="AV115" s="7">
        <f>AX115+AZ115+BB115+BD115+BF115+BH115+BJ115</f>
        <v/>
      </c>
      <c r="AW115" s="7" t="inlineStr"/>
      <c r="AX115" s="7" t="inlineStr"/>
      <c r="AY115" s="7" t="inlineStr"/>
      <c r="AZ115" s="7" t="inlineStr"/>
      <c r="BA115" s="7" t="inlineStr"/>
      <c r="BB115" s="7" t="inlineStr"/>
      <c r="BC115" s="7" t="inlineStr"/>
      <c r="BD115" s="7" t="inlineStr"/>
      <c r="BE115" s="7" t="inlineStr"/>
      <c r="BF115" s="7" t="inlineStr"/>
      <c r="BG115" s="7" t="inlineStr"/>
      <c r="BH115" s="7" t="inlineStr"/>
      <c r="BI115" s="7" t="inlineStr"/>
      <c r="BJ115" s="7" t="inlineStr"/>
      <c r="BK115" s="7">
        <f>BM115+BO115+BQ115+BS115+BU115</f>
        <v/>
      </c>
      <c r="BL115" s="7">
        <f>BN115+BP115+BR115+BT115+BV115</f>
        <v/>
      </c>
      <c r="BM115" s="7" t="inlineStr"/>
      <c r="BN115" s="7" t="inlineStr"/>
      <c r="BO115" s="7" t="inlineStr"/>
      <c r="BP115" s="7" t="inlineStr"/>
      <c r="BQ115" s="7" t="inlineStr"/>
      <c r="BR115" s="7" t="inlineStr"/>
      <c r="BS115" s="7" t="inlineStr"/>
      <c r="BT115" s="7" t="inlineStr"/>
      <c r="BU115" s="7" t="inlineStr"/>
      <c r="BV115" s="7" t="inlineStr"/>
      <c r="BW115" s="7">
        <f>BY115+CA115+CC115+CE115+CG115+CI115+CK115+CM115+CO115+CQ115+CS115+CU115+CW115+CY115+DA115+DC115</f>
        <v/>
      </c>
      <c r="BX115" s="7">
        <f>BZ115+CB115+CD115+CF115+CH115+CJ115+CL115+CN115+CP115+CR115+CT115+CV115+CX115+CZ115+DB115+DD115</f>
        <v/>
      </c>
      <c r="BY115" s="7" t="inlineStr"/>
      <c r="BZ115" s="7" t="inlineStr"/>
      <c r="CA115" s="7" t="inlineStr"/>
      <c r="CB115" s="7" t="inlineStr"/>
      <c r="CC115" s="7" t="inlineStr"/>
      <c r="CD115" s="7" t="inlineStr"/>
      <c r="CE115" s="7" t="inlineStr"/>
      <c r="CF115" s="7" t="inlineStr"/>
      <c r="CG115" s="7" t="inlineStr"/>
      <c r="CH115" s="7" t="inlineStr"/>
      <c r="CI115" s="7" t="inlineStr"/>
      <c r="CJ115" s="7" t="inlineStr"/>
      <c r="CK115" s="7" t="inlineStr"/>
      <c r="CL115" s="7" t="inlineStr"/>
      <c r="CM115" s="7" t="inlineStr"/>
      <c r="CN115" s="7" t="inlineStr"/>
      <c r="CO115" s="7" t="inlineStr"/>
      <c r="CP115" s="7" t="inlineStr"/>
      <c r="CQ115" s="7" t="inlineStr"/>
      <c r="CR115" s="7" t="inlineStr"/>
      <c r="CS115" s="7" t="inlineStr"/>
      <c r="CT115" s="7" t="inlineStr"/>
      <c r="CU115" s="7" t="inlineStr"/>
      <c r="CV115" s="7" t="inlineStr"/>
      <c r="CW115" s="7" t="inlineStr"/>
      <c r="CX115" s="7" t="inlineStr"/>
      <c r="CY115" s="7" t="inlineStr"/>
      <c r="CZ115" s="7" t="inlineStr"/>
      <c r="DA115" s="7" t="inlineStr"/>
      <c r="DB115" s="7" t="inlineStr"/>
      <c r="DC115" s="7" t="inlineStr"/>
      <c r="DD115" s="7" t="inlineStr"/>
      <c r="DE115" s="7">
        <f>DG115+DI115+DK115+DM115+DO115+DQ115+DS115+DU115+DW115+DY115+EA115+EC115+EE115</f>
        <v/>
      </c>
      <c r="DF115" s="7">
        <f>DH115+DJ115+DL115+DN115+DP115+DR115+DT115+DV115+DX115+DZ115+EB115+ED115+EF115</f>
        <v/>
      </c>
      <c r="DG115" s="7" t="inlineStr"/>
      <c r="DH115" s="7" t="inlineStr"/>
      <c r="DI115" s="7" t="inlineStr"/>
      <c r="DJ115" s="7" t="inlineStr"/>
      <c r="DK115" s="7" t="inlineStr"/>
      <c r="DL115" s="7" t="inlineStr"/>
      <c r="DM115" s="7" t="inlineStr"/>
      <c r="DN115" s="7" t="inlineStr"/>
      <c r="DO115" s="7" t="inlineStr"/>
      <c r="DP115" s="7" t="inlineStr"/>
      <c r="DQ115" s="7" t="inlineStr"/>
      <c r="DR115" s="7" t="inlineStr"/>
      <c r="DS115" s="7" t="inlineStr"/>
      <c r="DT115" s="7" t="inlineStr"/>
      <c r="DU115" s="7" t="inlineStr"/>
      <c r="DV115" s="7" t="inlineStr"/>
      <c r="DW115" s="7" t="inlineStr"/>
      <c r="DX115" s="7" t="inlineStr"/>
      <c r="DY115" s="7" t="inlineStr"/>
      <c r="DZ115" s="7" t="inlineStr"/>
      <c r="EA115" s="7" t="inlineStr"/>
      <c r="EB115" s="7" t="inlineStr"/>
      <c r="EC115" s="7" t="inlineStr"/>
      <c r="ED115" s="7" t="inlineStr"/>
      <c r="EE115" s="7" t="inlineStr"/>
      <c r="EF115" s="7" t="inlineStr"/>
      <c r="EG115" s="7">
        <f>E115+AU115+BK115+BW115+DE115</f>
        <v/>
      </c>
      <c r="EH115" s="7">
        <f>F115+AV115+BL115+BX115+DF115</f>
        <v/>
      </c>
    </row>
    <row r="116" hidden="1" outlineLevel="1">
      <c r="A116" s="5" t="n">
        <v>112</v>
      </c>
      <c r="B116" s="6" t="inlineStr">
        <is>
          <t>"MZAMM-5" MCHJ</t>
        </is>
      </c>
      <c r="C116" s="6" t="inlineStr">
        <is>
          <t>Ташкент</t>
        </is>
      </c>
      <c r="D116" s="6" t="inlineStr">
        <is>
          <t>Ташкент 1</t>
        </is>
      </c>
      <c r="E116" s="7">
        <f>G116+I116+K116+M116+O116+Q116+S116+U116+W116+Y116+AA116+AC116+AE116+AG116+AI116+AK116+AM116+AO116+AQ116+AS116</f>
        <v/>
      </c>
      <c r="F116" s="7">
        <f>H116+J116+L116+N116+P116+R116+T116+V116+X116+Z116+AB116+AD116+AF116+AH116+AJ116+AL116+AN116+AP116+AR116+AT116</f>
        <v/>
      </c>
      <c r="G116" s="7" t="inlineStr"/>
      <c r="H116" s="7" t="inlineStr"/>
      <c r="I116" s="7" t="inlineStr"/>
      <c r="J116" s="7" t="inlineStr"/>
      <c r="K116" s="7" t="inlineStr"/>
      <c r="L116" s="7" t="inlineStr"/>
      <c r="M116" s="7" t="inlineStr"/>
      <c r="N116" s="7" t="inlineStr"/>
      <c r="O116" s="7" t="inlineStr"/>
      <c r="P116" s="7" t="inlineStr"/>
      <c r="Q116" s="7" t="inlineStr"/>
      <c r="R116" s="7" t="inlineStr"/>
      <c r="S116" s="7" t="inlineStr"/>
      <c r="T116" s="7" t="inlineStr"/>
      <c r="U116" s="7" t="inlineStr"/>
      <c r="V116" s="7" t="inlineStr"/>
      <c r="W116" s="7" t="inlineStr"/>
      <c r="X116" s="7" t="inlineStr"/>
      <c r="Y116" s="7" t="inlineStr"/>
      <c r="Z116" s="7" t="inlineStr"/>
      <c r="AA116" s="7" t="inlineStr"/>
      <c r="AB116" s="7" t="inlineStr"/>
      <c r="AC116" s="7" t="inlineStr"/>
      <c r="AD116" s="7" t="inlineStr"/>
      <c r="AE116" s="7" t="inlineStr"/>
      <c r="AF116" s="7" t="inlineStr"/>
      <c r="AG116" s="7" t="n">
        <v>2</v>
      </c>
      <c r="AH116" s="7" t="n">
        <v>120104</v>
      </c>
      <c r="AI116" s="7" t="inlineStr"/>
      <c r="AJ116" s="7" t="inlineStr"/>
      <c r="AK116" s="7" t="inlineStr"/>
      <c r="AL116" s="7" t="inlineStr"/>
      <c r="AM116" s="7" t="inlineStr"/>
      <c r="AN116" s="7" t="inlineStr"/>
      <c r="AO116" s="7" t="inlineStr"/>
      <c r="AP116" s="7" t="inlineStr"/>
      <c r="AQ116" s="7" t="inlineStr"/>
      <c r="AR116" s="7" t="inlineStr"/>
      <c r="AS116" s="7" t="inlineStr"/>
      <c r="AT116" s="7" t="inlineStr"/>
      <c r="AU116" s="7">
        <f>AW116+AY116+BA116+BC116+BE116+BG116+BI116</f>
        <v/>
      </c>
      <c r="AV116" s="7">
        <f>AX116+AZ116+BB116+BD116+BF116+BH116+BJ116</f>
        <v/>
      </c>
      <c r="AW116" s="7" t="inlineStr"/>
      <c r="AX116" s="7" t="inlineStr"/>
      <c r="AY116" s="7" t="inlineStr"/>
      <c r="AZ116" s="7" t="inlineStr"/>
      <c r="BA116" s="7" t="inlineStr"/>
      <c r="BB116" s="7" t="inlineStr"/>
      <c r="BC116" s="7" t="inlineStr"/>
      <c r="BD116" s="7" t="inlineStr"/>
      <c r="BE116" s="7" t="inlineStr"/>
      <c r="BF116" s="7" t="inlineStr"/>
      <c r="BG116" s="7" t="inlineStr"/>
      <c r="BH116" s="7" t="inlineStr"/>
      <c r="BI116" s="7" t="inlineStr"/>
      <c r="BJ116" s="7" t="inlineStr"/>
      <c r="BK116" s="7">
        <f>BM116+BO116+BQ116+BS116+BU116</f>
        <v/>
      </c>
      <c r="BL116" s="7">
        <f>BN116+BP116+BR116+BT116+BV116</f>
        <v/>
      </c>
      <c r="BM116" s="7" t="inlineStr"/>
      <c r="BN116" s="7" t="inlineStr"/>
      <c r="BO116" s="7" t="inlineStr"/>
      <c r="BP116" s="7" t="inlineStr"/>
      <c r="BQ116" s="7" t="inlineStr"/>
      <c r="BR116" s="7" t="inlineStr"/>
      <c r="BS116" s="7" t="inlineStr"/>
      <c r="BT116" s="7" t="inlineStr"/>
      <c r="BU116" s="7" t="inlineStr"/>
      <c r="BV116" s="7" t="inlineStr"/>
      <c r="BW116" s="7">
        <f>BY116+CA116+CC116+CE116+CG116+CI116+CK116+CM116+CO116+CQ116+CS116+CU116+CW116+CY116+DA116+DC116</f>
        <v/>
      </c>
      <c r="BX116" s="7">
        <f>BZ116+CB116+CD116+CF116+CH116+CJ116+CL116+CN116+CP116+CR116+CT116+CV116+CX116+CZ116+DB116+DD116</f>
        <v/>
      </c>
      <c r="BY116" s="7" t="inlineStr"/>
      <c r="BZ116" s="7" t="inlineStr"/>
      <c r="CA116" s="7" t="inlineStr"/>
      <c r="CB116" s="7" t="inlineStr"/>
      <c r="CC116" s="7" t="inlineStr"/>
      <c r="CD116" s="7" t="inlineStr"/>
      <c r="CE116" s="7" t="inlineStr"/>
      <c r="CF116" s="7" t="inlineStr"/>
      <c r="CG116" s="7" t="inlineStr"/>
      <c r="CH116" s="7" t="inlineStr"/>
      <c r="CI116" s="7" t="inlineStr"/>
      <c r="CJ116" s="7" t="inlineStr"/>
      <c r="CK116" s="7" t="inlineStr"/>
      <c r="CL116" s="7" t="inlineStr"/>
      <c r="CM116" s="7" t="inlineStr"/>
      <c r="CN116" s="7" t="inlineStr"/>
      <c r="CO116" s="7" t="inlineStr"/>
      <c r="CP116" s="7" t="inlineStr"/>
      <c r="CQ116" s="7" t="inlineStr"/>
      <c r="CR116" s="7" t="inlineStr"/>
      <c r="CS116" s="7" t="inlineStr"/>
      <c r="CT116" s="7" t="inlineStr"/>
      <c r="CU116" s="7" t="inlineStr"/>
      <c r="CV116" s="7" t="inlineStr"/>
      <c r="CW116" s="7" t="inlineStr"/>
      <c r="CX116" s="7" t="inlineStr"/>
      <c r="CY116" s="7" t="inlineStr"/>
      <c r="CZ116" s="7" t="inlineStr"/>
      <c r="DA116" s="7" t="inlineStr"/>
      <c r="DB116" s="7" t="inlineStr"/>
      <c r="DC116" s="7" t="inlineStr"/>
      <c r="DD116" s="7" t="inlineStr"/>
      <c r="DE116" s="7">
        <f>DG116+DI116+DK116+DM116+DO116+DQ116+DS116+DU116+DW116+DY116+EA116+EC116+EE116</f>
        <v/>
      </c>
      <c r="DF116" s="7">
        <f>DH116+DJ116+DL116+DN116+DP116+DR116+DT116+DV116+DX116+DZ116+EB116+ED116+EF116</f>
        <v/>
      </c>
      <c r="DG116" s="7" t="inlineStr"/>
      <c r="DH116" s="7" t="inlineStr"/>
      <c r="DI116" s="7" t="inlineStr"/>
      <c r="DJ116" s="7" t="inlineStr"/>
      <c r="DK116" s="7" t="inlineStr"/>
      <c r="DL116" s="7" t="inlineStr"/>
      <c r="DM116" s="7" t="inlineStr"/>
      <c r="DN116" s="7" t="inlineStr"/>
      <c r="DO116" s="7" t="inlineStr"/>
      <c r="DP116" s="7" t="inlineStr"/>
      <c r="DQ116" s="7" t="inlineStr"/>
      <c r="DR116" s="7" t="inlineStr"/>
      <c r="DS116" s="7" t="inlineStr"/>
      <c r="DT116" s="7" t="inlineStr"/>
      <c r="DU116" s="7" t="inlineStr"/>
      <c r="DV116" s="7" t="inlineStr"/>
      <c r="DW116" s="7" t="inlineStr"/>
      <c r="DX116" s="7" t="inlineStr"/>
      <c r="DY116" s="7" t="inlineStr"/>
      <c r="DZ116" s="7" t="inlineStr"/>
      <c r="EA116" s="7" t="inlineStr"/>
      <c r="EB116" s="7" t="inlineStr"/>
      <c r="EC116" s="7" t="inlineStr"/>
      <c r="ED116" s="7" t="inlineStr"/>
      <c r="EE116" s="7" t="inlineStr"/>
      <c r="EF116" s="7" t="inlineStr"/>
      <c r="EG116" s="7">
        <f>E116+AU116+BK116+BW116+DE116</f>
        <v/>
      </c>
      <c r="EH116" s="7">
        <f>F116+AV116+BL116+BX116+DF116</f>
        <v/>
      </c>
    </row>
    <row r="117" hidden="1" outlineLevel="1">
      <c r="A117" s="5" t="n">
        <v>113</v>
      </c>
      <c r="B117" s="6" t="inlineStr">
        <is>
          <t>"NARGIZ FARM" XK</t>
        </is>
      </c>
      <c r="C117" s="6" t="inlineStr">
        <is>
          <t>Ташкент</t>
        </is>
      </c>
      <c r="D117" s="6" t="inlineStr">
        <is>
          <t>Ташкент 1</t>
        </is>
      </c>
      <c r="E117" s="7">
        <f>G117+I117+K117+M117+O117+Q117+S117+U117+W117+Y117+AA117+AC117+AE117+AG117+AI117+AK117+AM117+AO117+AQ117+AS117</f>
        <v/>
      </c>
      <c r="F117" s="7">
        <f>H117+J117+L117+N117+P117+R117+T117+V117+X117+Z117+AB117+AD117+AF117+AH117+AJ117+AL117+AN117+AP117+AR117+AT117</f>
        <v/>
      </c>
      <c r="G117" s="7" t="inlineStr"/>
      <c r="H117" s="7" t="inlineStr"/>
      <c r="I117" s="7" t="n">
        <v>2</v>
      </c>
      <c r="J117" s="7" t="n">
        <v>137256</v>
      </c>
      <c r="K117" s="7" t="inlineStr"/>
      <c r="L117" s="7" t="inlineStr"/>
      <c r="M117" s="7" t="inlineStr"/>
      <c r="N117" s="7" t="inlineStr"/>
      <c r="O117" s="7" t="inlineStr"/>
      <c r="P117" s="7" t="inlineStr"/>
      <c r="Q117" s="7" t="inlineStr"/>
      <c r="R117" s="7" t="inlineStr"/>
      <c r="S117" s="7" t="inlineStr"/>
      <c r="T117" s="7" t="inlineStr"/>
      <c r="U117" s="7" t="inlineStr"/>
      <c r="V117" s="7" t="inlineStr"/>
      <c r="W117" s="7" t="inlineStr"/>
      <c r="X117" s="7" t="inlineStr"/>
      <c r="Y117" s="7" t="inlineStr"/>
      <c r="Z117" s="7" t="inlineStr"/>
      <c r="AA117" s="7" t="inlineStr"/>
      <c r="AB117" s="7" t="inlineStr"/>
      <c r="AC117" s="7" t="inlineStr"/>
      <c r="AD117" s="7" t="inlineStr"/>
      <c r="AE117" s="7" t="inlineStr"/>
      <c r="AF117" s="7" t="inlineStr"/>
      <c r="AG117" s="7" t="inlineStr"/>
      <c r="AH117" s="7" t="inlineStr"/>
      <c r="AI117" s="7" t="inlineStr"/>
      <c r="AJ117" s="7" t="inlineStr"/>
      <c r="AK117" s="7" t="inlineStr"/>
      <c r="AL117" s="7" t="inlineStr"/>
      <c r="AM117" s="7" t="inlineStr"/>
      <c r="AN117" s="7" t="inlineStr"/>
      <c r="AO117" s="7" t="inlineStr"/>
      <c r="AP117" s="7" t="inlineStr"/>
      <c r="AQ117" s="7" t="inlineStr"/>
      <c r="AR117" s="7" t="inlineStr"/>
      <c r="AS117" s="7" t="inlineStr"/>
      <c r="AT117" s="7" t="inlineStr"/>
      <c r="AU117" s="7">
        <f>AW117+AY117+BA117+BC117+BE117+BG117+BI117</f>
        <v/>
      </c>
      <c r="AV117" s="7">
        <f>AX117+AZ117+BB117+BD117+BF117+BH117+BJ117</f>
        <v/>
      </c>
      <c r="AW117" s="7" t="inlineStr"/>
      <c r="AX117" s="7" t="inlineStr"/>
      <c r="AY117" s="7" t="inlineStr"/>
      <c r="AZ117" s="7" t="inlineStr"/>
      <c r="BA117" s="7" t="inlineStr"/>
      <c r="BB117" s="7" t="inlineStr"/>
      <c r="BC117" s="7" t="inlineStr"/>
      <c r="BD117" s="7" t="inlineStr"/>
      <c r="BE117" s="7" t="inlineStr"/>
      <c r="BF117" s="7" t="inlineStr"/>
      <c r="BG117" s="7" t="inlineStr"/>
      <c r="BH117" s="7" t="inlineStr"/>
      <c r="BI117" s="7" t="inlineStr"/>
      <c r="BJ117" s="7" t="inlineStr"/>
      <c r="BK117" s="7">
        <f>BM117+BO117+BQ117+BS117+BU117</f>
        <v/>
      </c>
      <c r="BL117" s="7">
        <f>BN117+BP117+BR117+BT117+BV117</f>
        <v/>
      </c>
      <c r="BM117" s="7" t="inlineStr"/>
      <c r="BN117" s="7" t="inlineStr"/>
      <c r="BO117" s="7" t="inlineStr"/>
      <c r="BP117" s="7" t="inlineStr"/>
      <c r="BQ117" s="7" t="inlineStr"/>
      <c r="BR117" s="7" t="inlineStr"/>
      <c r="BS117" s="7" t="inlineStr"/>
      <c r="BT117" s="7" t="inlineStr"/>
      <c r="BU117" s="7" t="inlineStr"/>
      <c r="BV117" s="7" t="inlineStr"/>
      <c r="BW117" s="7">
        <f>BY117+CA117+CC117+CE117+CG117+CI117+CK117+CM117+CO117+CQ117+CS117+CU117+CW117+CY117+DA117+DC117</f>
        <v/>
      </c>
      <c r="BX117" s="7">
        <f>BZ117+CB117+CD117+CF117+CH117+CJ117+CL117+CN117+CP117+CR117+CT117+CV117+CX117+CZ117+DB117+DD117</f>
        <v/>
      </c>
      <c r="BY117" s="7" t="inlineStr"/>
      <c r="BZ117" s="7" t="inlineStr"/>
      <c r="CA117" s="7" t="inlineStr"/>
      <c r="CB117" s="7" t="inlineStr"/>
      <c r="CC117" s="7" t="inlineStr"/>
      <c r="CD117" s="7" t="inlineStr"/>
      <c r="CE117" s="7" t="inlineStr"/>
      <c r="CF117" s="7" t="inlineStr"/>
      <c r="CG117" s="7" t="inlineStr"/>
      <c r="CH117" s="7" t="inlineStr"/>
      <c r="CI117" s="7" t="inlineStr"/>
      <c r="CJ117" s="7" t="inlineStr"/>
      <c r="CK117" s="7" t="inlineStr"/>
      <c r="CL117" s="7" t="inlineStr"/>
      <c r="CM117" s="7" t="inlineStr"/>
      <c r="CN117" s="7" t="inlineStr"/>
      <c r="CO117" s="7" t="inlineStr"/>
      <c r="CP117" s="7" t="inlineStr"/>
      <c r="CQ117" s="7" t="inlineStr"/>
      <c r="CR117" s="7" t="inlineStr"/>
      <c r="CS117" s="7" t="inlineStr"/>
      <c r="CT117" s="7" t="inlineStr"/>
      <c r="CU117" s="7" t="inlineStr"/>
      <c r="CV117" s="7" t="inlineStr"/>
      <c r="CW117" s="7" t="inlineStr"/>
      <c r="CX117" s="7" t="inlineStr"/>
      <c r="CY117" s="7" t="inlineStr"/>
      <c r="CZ117" s="7" t="inlineStr"/>
      <c r="DA117" s="7" t="inlineStr"/>
      <c r="DB117" s="7" t="inlineStr"/>
      <c r="DC117" s="7" t="inlineStr"/>
      <c r="DD117" s="7" t="inlineStr"/>
      <c r="DE117" s="7">
        <f>DG117+DI117+DK117+DM117+DO117+DQ117+DS117+DU117+DW117+DY117+EA117+EC117+EE117</f>
        <v/>
      </c>
      <c r="DF117" s="7">
        <f>DH117+DJ117+DL117+DN117+DP117+DR117+DT117+DV117+DX117+DZ117+EB117+ED117+EF117</f>
        <v/>
      </c>
      <c r="DG117" s="7" t="inlineStr"/>
      <c r="DH117" s="7" t="inlineStr"/>
      <c r="DI117" s="7" t="inlineStr"/>
      <c r="DJ117" s="7" t="inlineStr"/>
      <c r="DK117" s="7" t="inlineStr"/>
      <c r="DL117" s="7" t="inlineStr"/>
      <c r="DM117" s="7" t="inlineStr"/>
      <c r="DN117" s="7" t="inlineStr"/>
      <c r="DO117" s="7" t="inlineStr"/>
      <c r="DP117" s="7" t="inlineStr"/>
      <c r="DQ117" s="7" t="inlineStr"/>
      <c r="DR117" s="7" t="inlineStr"/>
      <c r="DS117" s="7" t="inlineStr"/>
      <c r="DT117" s="7" t="inlineStr"/>
      <c r="DU117" s="7" t="inlineStr"/>
      <c r="DV117" s="7" t="inlineStr"/>
      <c r="DW117" s="7" t="inlineStr"/>
      <c r="DX117" s="7" t="inlineStr"/>
      <c r="DY117" s="7" t="inlineStr"/>
      <c r="DZ117" s="7" t="inlineStr"/>
      <c r="EA117" s="7" t="inlineStr"/>
      <c r="EB117" s="7" t="inlineStr"/>
      <c r="EC117" s="7" t="inlineStr"/>
      <c r="ED117" s="7" t="inlineStr"/>
      <c r="EE117" s="7" t="inlineStr"/>
      <c r="EF117" s="7" t="inlineStr"/>
      <c r="EG117" s="7">
        <f>E117+AU117+BK117+BW117+DE117</f>
        <v/>
      </c>
      <c r="EH117" s="7">
        <f>F117+AV117+BL117+BX117+DF117</f>
        <v/>
      </c>
    </row>
    <row r="118" hidden="1" outlineLevel="1">
      <c r="A118" s="5" t="n">
        <v>114</v>
      </c>
      <c r="B118" s="6" t="inlineStr">
        <is>
          <t>"NARODNAYA" MCHJ</t>
        </is>
      </c>
      <c r="C118" s="6" t="inlineStr">
        <is>
          <t>Ташкент</t>
        </is>
      </c>
      <c r="D118" s="6" t="inlineStr">
        <is>
          <t>Ташкент 1</t>
        </is>
      </c>
      <c r="E118" s="7">
        <f>G118+I118+K118+M118+O118+Q118+S118+U118+W118+Y118+AA118+AC118+AE118+AG118+AI118+AK118+AM118+AO118+AQ118+AS118</f>
        <v/>
      </c>
      <c r="F118" s="7">
        <f>H118+J118+L118+N118+P118+R118+T118+V118+X118+Z118+AB118+AD118+AF118+AH118+AJ118+AL118+AN118+AP118+AR118+AT118</f>
        <v/>
      </c>
      <c r="G118" s="7" t="n">
        <v>2</v>
      </c>
      <c r="H118" s="7" t="n">
        <v>258460</v>
      </c>
      <c r="I118" s="7" t="inlineStr"/>
      <c r="J118" s="7" t="inlineStr"/>
      <c r="K118" s="7" t="inlineStr"/>
      <c r="L118" s="7" t="inlineStr"/>
      <c r="M118" s="7" t="inlineStr"/>
      <c r="N118" s="7" t="inlineStr"/>
      <c r="O118" s="7" t="inlineStr"/>
      <c r="P118" s="7" t="inlineStr"/>
      <c r="Q118" s="7" t="n">
        <v>3</v>
      </c>
      <c r="R118" s="7" t="n">
        <v>607455</v>
      </c>
      <c r="S118" s="7" t="inlineStr"/>
      <c r="T118" s="7" t="inlineStr"/>
      <c r="U118" s="7" t="inlineStr"/>
      <c r="V118" s="7" t="inlineStr"/>
      <c r="W118" s="7" t="inlineStr"/>
      <c r="X118" s="7" t="inlineStr"/>
      <c r="Y118" s="7" t="inlineStr"/>
      <c r="Z118" s="7" t="inlineStr"/>
      <c r="AA118" s="7" t="inlineStr"/>
      <c r="AB118" s="7" t="inlineStr"/>
      <c r="AC118" s="7" t="inlineStr"/>
      <c r="AD118" s="7" t="inlineStr"/>
      <c r="AE118" s="7" t="inlineStr"/>
      <c r="AF118" s="7" t="inlineStr"/>
      <c r="AG118" s="7" t="inlineStr"/>
      <c r="AH118" s="7" t="inlineStr"/>
      <c r="AI118" s="7" t="inlineStr"/>
      <c r="AJ118" s="7" t="inlineStr"/>
      <c r="AK118" s="7" t="inlineStr"/>
      <c r="AL118" s="7" t="inlineStr"/>
      <c r="AM118" s="7" t="inlineStr"/>
      <c r="AN118" s="7" t="inlineStr"/>
      <c r="AO118" s="7" t="inlineStr"/>
      <c r="AP118" s="7" t="inlineStr"/>
      <c r="AQ118" s="7" t="inlineStr"/>
      <c r="AR118" s="7" t="inlineStr"/>
      <c r="AS118" s="7" t="inlineStr"/>
      <c r="AT118" s="7" t="inlineStr"/>
      <c r="AU118" s="7">
        <f>AW118+AY118+BA118+BC118+BE118+BG118+BI118</f>
        <v/>
      </c>
      <c r="AV118" s="7">
        <f>AX118+AZ118+BB118+BD118+BF118+BH118+BJ118</f>
        <v/>
      </c>
      <c r="AW118" s="7" t="inlineStr"/>
      <c r="AX118" s="7" t="inlineStr"/>
      <c r="AY118" s="7" t="inlineStr"/>
      <c r="AZ118" s="7" t="inlineStr"/>
      <c r="BA118" s="7" t="inlineStr"/>
      <c r="BB118" s="7" t="inlineStr"/>
      <c r="BC118" s="7" t="inlineStr"/>
      <c r="BD118" s="7" t="inlineStr"/>
      <c r="BE118" s="7" t="inlineStr"/>
      <c r="BF118" s="7" t="inlineStr"/>
      <c r="BG118" s="7" t="inlineStr"/>
      <c r="BH118" s="7" t="inlineStr"/>
      <c r="BI118" s="7" t="inlineStr"/>
      <c r="BJ118" s="7" t="inlineStr"/>
      <c r="BK118" s="7">
        <f>BM118+BO118+BQ118+BS118+BU118</f>
        <v/>
      </c>
      <c r="BL118" s="7">
        <f>BN118+BP118+BR118+BT118+BV118</f>
        <v/>
      </c>
      <c r="BM118" s="7" t="inlineStr"/>
      <c r="BN118" s="7" t="inlineStr"/>
      <c r="BO118" s="7" t="inlineStr"/>
      <c r="BP118" s="7" t="inlineStr"/>
      <c r="BQ118" s="7" t="inlineStr"/>
      <c r="BR118" s="7" t="inlineStr"/>
      <c r="BS118" s="7" t="inlineStr"/>
      <c r="BT118" s="7" t="inlineStr"/>
      <c r="BU118" s="7" t="inlineStr"/>
      <c r="BV118" s="7" t="inlineStr"/>
      <c r="BW118" s="7">
        <f>BY118+CA118+CC118+CE118+CG118+CI118+CK118+CM118+CO118+CQ118+CS118+CU118+CW118+CY118+DA118+DC118</f>
        <v/>
      </c>
      <c r="BX118" s="7">
        <f>BZ118+CB118+CD118+CF118+CH118+CJ118+CL118+CN118+CP118+CR118+CT118+CV118+CX118+CZ118+DB118+DD118</f>
        <v/>
      </c>
      <c r="BY118" s="7" t="inlineStr"/>
      <c r="BZ118" s="7" t="inlineStr"/>
      <c r="CA118" s="7" t="inlineStr"/>
      <c r="CB118" s="7" t="inlineStr"/>
      <c r="CC118" s="7" t="inlineStr"/>
      <c r="CD118" s="7" t="inlineStr"/>
      <c r="CE118" s="7" t="inlineStr"/>
      <c r="CF118" s="7" t="inlineStr"/>
      <c r="CG118" s="7" t="inlineStr"/>
      <c r="CH118" s="7" t="inlineStr"/>
      <c r="CI118" s="7" t="inlineStr"/>
      <c r="CJ118" s="7" t="inlineStr"/>
      <c r="CK118" s="7" t="inlineStr"/>
      <c r="CL118" s="7" t="inlineStr"/>
      <c r="CM118" s="7" t="inlineStr"/>
      <c r="CN118" s="7" t="inlineStr"/>
      <c r="CO118" s="7" t="inlineStr"/>
      <c r="CP118" s="7" t="inlineStr"/>
      <c r="CQ118" s="7" t="inlineStr"/>
      <c r="CR118" s="7" t="inlineStr"/>
      <c r="CS118" s="7" t="inlineStr"/>
      <c r="CT118" s="7" t="inlineStr"/>
      <c r="CU118" s="7" t="inlineStr"/>
      <c r="CV118" s="7" t="inlineStr"/>
      <c r="CW118" s="7" t="inlineStr"/>
      <c r="CX118" s="7" t="inlineStr"/>
      <c r="CY118" s="7" t="inlineStr"/>
      <c r="CZ118" s="7" t="inlineStr"/>
      <c r="DA118" s="7" t="inlineStr"/>
      <c r="DB118" s="7" t="inlineStr"/>
      <c r="DC118" s="7" t="inlineStr"/>
      <c r="DD118" s="7" t="inlineStr"/>
      <c r="DE118" s="7">
        <f>DG118+DI118+DK118+DM118+DO118+DQ118+DS118+DU118+DW118+DY118+EA118+EC118+EE118</f>
        <v/>
      </c>
      <c r="DF118" s="7">
        <f>DH118+DJ118+DL118+DN118+DP118+DR118+DT118+DV118+DX118+DZ118+EB118+ED118+EF118</f>
        <v/>
      </c>
      <c r="DG118" s="7" t="inlineStr"/>
      <c r="DH118" s="7" t="inlineStr"/>
      <c r="DI118" s="7" t="inlineStr"/>
      <c r="DJ118" s="7" t="inlineStr"/>
      <c r="DK118" s="7" t="inlineStr"/>
      <c r="DL118" s="7" t="inlineStr"/>
      <c r="DM118" s="7" t="inlineStr"/>
      <c r="DN118" s="7" t="inlineStr"/>
      <c r="DO118" s="7" t="inlineStr"/>
      <c r="DP118" s="7" t="inlineStr"/>
      <c r="DQ118" s="7" t="inlineStr"/>
      <c r="DR118" s="7" t="inlineStr"/>
      <c r="DS118" s="7" t="inlineStr"/>
      <c r="DT118" s="7" t="inlineStr"/>
      <c r="DU118" s="7" t="inlineStr"/>
      <c r="DV118" s="7" t="inlineStr"/>
      <c r="DW118" s="7" t="inlineStr"/>
      <c r="DX118" s="7" t="inlineStr"/>
      <c r="DY118" s="7" t="inlineStr"/>
      <c r="DZ118" s="7" t="inlineStr"/>
      <c r="EA118" s="7" t="inlineStr"/>
      <c r="EB118" s="7" t="inlineStr"/>
      <c r="EC118" s="7" t="inlineStr"/>
      <c r="ED118" s="7" t="inlineStr"/>
      <c r="EE118" s="7" t="inlineStr"/>
      <c r="EF118" s="7" t="inlineStr"/>
      <c r="EG118" s="7">
        <f>E118+AU118+BK118+BW118+DE118</f>
        <v/>
      </c>
      <c r="EH118" s="7">
        <f>F118+AV118+BL118+BX118+DF118</f>
        <v/>
      </c>
    </row>
    <row r="119" hidden="1" outlineLevel="1">
      <c r="A119" s="5" t="n">
        <v>115</v>
      </c>
      <c r="B119" s="6" t="inlineStr">
        <is>
          <t>"NASRIDDID FAYZ"</t>
        </is>
      </c>
      <c r="C119" s="6" t="inlineStr">
        <is>
          <t>Ташкент</t>
        </is>
      </c>
      <c r="D119" s="6" t="inlineStr">
        <is>
          <t>Ташкент 1</t>
        </is>
      </c>
      <c r="E119" s="7">
        <f>G119+I119+K119+M119+O119+Q119+S119+U119+W119+Y119+AA119+AC119+AE119+AG119+AI119+AK119+AM119+AO119+AQ119+AS119</f>
        <v/>
      </c>
      <c r="F119" s="7">
        <f>H119+J119+L119+N119+P119+R119+T119+V119+X119+Z119+AB119+AD119+AF119+AH119+AJ119+AL119+AN119+AP119+AR119+AT119</f>
        <v/>
      </c>
      <c r="G119" s="7" t="inlineStr"/>
      <c r="H119" s="7" t="inlineStr"/>
      <c r="I119" s="7" t="inlineStr"/>
      <c r="J119" s="7" t="inlineStr"/>
      <c r="K119" s="7" t="n">
        <v>10</v>
      </c>
      <c r="L119" s="7" t="n">
        <v>3680000</v>
      </c>
      <c r="M119" s="7" t="inlineStr"/>
      <c r="N119" s="7" t="inlineStr"/>
      <c r="O119" s="7" t="inlineStr"/>
      <c r="P119" s="7" t="inlineStr"/>
      <c r="Q119" s="7" t="inlineStr"/>
      <c r="R119" s="7" t="inlineStr"/>
      <c r="S119" s="7" t="inlineStr"/>
      <c r="T119" s="7" t="inlineStr"/>
      <c r="U119" s="7" t="inlineStr"/>
      <c r="V119" s="7" t="inlineStr"/>
      <c r="W119" s="7" t="inlineStr"/>
      <c r="X119" s="7" t="inlineStr"/>
      <c r="Y119" s="7" t="inlineStr"/>
      <c r="Z119" s="7" t="inlineStr"/>
      <c r="AA119" s="7" t="inlineStr"/>
      <c r="AB119" s="7" t="inlineStr"/>
      <c r="AC119" s="7" t="inlineStr"/>
      <c r="AD119" s="7" t="inlineStr"/>
      <c r="AE119" s="7" t="inlineStr"/>
      <c r="AF119" s="7" t="inlineStr"/>
      <c r="AG119" s="7" t="inlineStr"/>
      <c r="AH119" s="7" t="inlineStr"/>
      <c r="AI119" s="7" t="inlineStr"/>
      <c r="AJ119" s="7" t="inlineStr"/>
      <c r="AK119" s="7" t="inlineStr"/>
      <c r="AL119" s="7" t="inlineStr"/>
      <c r="AM119" s="7" t="inlineStr"/>
      <c r="AN119" s="7" t="inlineStr"/>
      <c r="AO119" s="7" t="inlineStr"/>
      <c r="AP119" s="7" t="inlineStr"/>
      <c r="AQ119" s="7" t="inlineStr"/>
      <c r="AR119" s="7" t="inlineStr"/>
      <c r="AS119" s="7" t="inlineStr"/>
      <c r="AT119" s="7" t="inlineStr"/>
      <c r="AU119" s="7">
        <f>AW119+AY119+BA119+BC119+BE119+BG119+BI119</f>
        <v/>
      </c>
      <c r="AV119" s="7">
        <f>AX119+AZ119+BB119+BD119+BF119+BH119+BJ119</f>
        <v/>
      </c>
      <c r="AW119" s="7" t="n">
        <v>2</v>
      </c>
      <c r="AX119" s="7" t="n">
        <v>2127260</v>
      </c>
      <c r="AY119" s="7" t="inlineStr"/>
      <c r="AZ119" s="7" t="inlineStr"/>
      <c r="BA119" s="7" t="inlineStr"/>
      <c r="BB119" s="7" t="inlineStr"/>
      <c r="BC119" s="7" t="n">
        <v>10</v>
      </c>
      <c r="BD119" s="7" t="n">
        <v>17154900</v>
      </c>
      <c r="BE119" s="7" t="inlineStr"/>
      <c r="BF119" s="7" t="inlineStr"/>
      <c r="BG119" s="7" t="inlineStr"/>
      <c r="BH119" s="7" t="inlineStr"/>
      <c r="BI119" s="7" t="inlineStr"/>
      <c r="BJ119" s="7" t="inlineStr"/>
      <c r="BK119" s="7">
        <f>BM119+BO119+BQ119+BS119+BU119</f>
        <v/>
      </c>
      <c r="BL119" s="7">
        <f>BN119+BP119+BR119+BT119+BV119</f>
        <v/>
      </c>
      <c r="BM119" s="7" t="n">
        <v>5</v>
      </c>
      <c r="BN119" s="7" t="n">
        <v>3323750</v>
      </c>
      <c r="BO119" s="7" t="inlineStr"/>
      <c r="BP119" s="7" t="inlineStr"/>
      <c r="BQ119" s="7" t="inlineStr"/>
      <c r="BR119" s="7" t="inlineStr"/>
      <c r="BS119" s="7" t="inlineStr"/>
      <c r="BT119" s="7" t="inlineStr"/>
      <c r="BU119" s="7" t="inlineStr"/>
      <c r="BV119" s="7" t="inlineStr"/>
      <c r="BW119" s="7">
        <f>BY119+CA119+CC119+CE119+CG119+CI119+CK119+CM119+CO119+CQ119+CS119+CU119+CW119+CY119+DA119+DC119</f>
        <v/>
      </c>
      <c r="BX119" s="7">
        <f>BZ119+CB119+CD119+CF119+CH119+CJ119+CL119+CN119+CP119+CR119+CT119+CV119+CX119+CZ119+DB119+DD119</f>
        <v/>
      </c>
      <c r="BY119" s="7" t="inlineStr"/>
      <c r="BZ119" s="7" t="inlineStr"/>
      <c r="CA119" s="7" t="n">
        <v>100</v>
      </c>
      <c r="CB119" s="7" t="n">
        <v>205040000</v>
      </c>
      <c r="CC119" s="7" t="inlineStr"/>
      <c r="CD119" s="7" t="inlineStr"/>
      <c r="CE119" s="7" t="n">
        <v>240</v>
      </c>
      <c r="CF119" s="7" t="n">
        <v>2932566400</v>
      </c>
      <c r="CG119" s="7" t="inlineStr"/>
      <c r="CH119" s="7" t="inlineStr"/>
      <c r="CI119" s="7" t="inlineStr"/>
      <c r="CJ119" s="7" t="inlineStr"/>
      <c r="CK119" s="7" t="inlineStr"/>
      <c r="CL119" s="7" t="inlineStr"/>
      <c r="CM119" s="7" t="inlineStr"/>
      <c r="CN119" s="7" t="inlineStr"/>
      <c r="CO119" s="7" t="inlineStr"/>
      <c r="CP119" s="7" t="inlineStr"/>
      <c r="CQ119" s="7" t="inlineStr"/>
      <c r="CR119" s="7" t="inlineStr"/>
      <c r="CS119" s="7" t="inlineStr"/>
      <c r="CT119" s="7" t="inlineStr"/>
      <c r="CU119" s="7" t="inlineStr"/>
      <c r="CV119" s="7" t="inlineStr"/>
      <c r="CW119" s="7" t="inlineStr"/>
      <c r="CX119" s="7" t="inlineStr"/>
      <c r="CY119" s="7" t="inlineStr"/>
      <c r="CZ119" s="7" t="inlineStr"/>
      <c r="DA119" s="7" t="inlineStr"/>
      <c r="DB119" s="7" t="inlineStr"/>
      <c r="DC119" s="7" t="inlineStr"/>
      <c r="DD119" s="7" t="inlineStr"/>
      <c r="DE119" s="7">
        <f>DG119+DI119+DK119+DM119+DO119+DQ119+DS119+DU119+DW119+DY119+EA119+EC119+EE119</f>
        <v/>
      </c>
      <c r="DF119" s="7">
        <f>DH119+DJ119+DL119+DN119+DP119+DR119+DT119+DV119+DX119+DZ119+EB119+ED119+EF119</f>
        <v/>
      </c>
      <c r="DG119" s="7" t="inlineStr"/>
      <c r="DH119" s="7" t="inlineStr"/>
      <c r="DI119" s="7" t="inlineStr"/>
      <c r="DJ119" s="7" t="inlineStr"/>
      <c r="DK119" s="7" t="inlineStr"/>
      <c r="DL119" s="7" t="inlineStr"/>
      <c r="DM119" s="7" t="inlineStr"/>
      <c r="DN119" s="7" t="inlineStr"/>
      <c r="DO119" s="7" t="inlineStr"/>
      <c r="DP119" s="7" t="inlineStr"/>
      <c r="DQ119" s="7" t="inlineStr"/>
      <c r="DR119" s="7" t="inlineStr"/>
      <c r="DS119" s="7" t="n">
        <v>10</v>
      </c>
      <c r="DT119" s="7" t="n">
        <v>4803000</v>
      </c>
      <c r="DU119" s="7" t="n">
        <v>10</v>
      </c>
      <c r="DV119" s="7" t="n">
        <v>2607000</v>
      </c>
      <c r="DW119" s="7" t="inlineStr"/>
      <c r="DX119" s="7" t="inlineStr"/>
      <c r="DY119" s="7" t="inlineStr"/>
      <c r="DZ119" s="7" t="inlineStr"/>
      <c r="EA119" s="7" t="inlineStr"/>
      <c r="EB119" s="7" t="inlineStr"/>
      <c r="EC119" s="7" t="inlineStr"/>
      <c r="ED119" s="7" t="inlineStr"/>
      <c r="EE119" s="7" t="inlineStr"/>
      <c r="EF119" s="7" t="inlineStr"/>
      <c r="EG119" s="7">
        <f>E119+AU119+BK119+BW119+DE119</f>
        <v/>
      </c>
      <c r="EH119" s="7">
        <f>F119+AV119+BL119+BX119+DF119</f>
        <v/>
      </c>
    </row>
    <row r="120" hidden="1" outlineLevel="1">
      <c r="A120" s="5" t="n">
        <v>116</v>
      </c>
      <c r="B120" s="6" t="inlineStr">
        <is>
          <t>"NATA VIGOR PHARM" MCHJ</t>
        </is>
      </c>
      <c r="C120" s="6" t="inlineStr">
        <is>
          <t>Ташкент</t>
        </is>
      </c>
      <c r="D120" s="6" t="inlineStr">
        <is>
          <t>Ташкент 1</t>
        </is>
      </c>
      <c r="E120" s="7">
        <f>G120+I120+K120+M120+O120+Q120+S120+U120+W120+Y120+AA120+AC120+AE120+AG120+AI120+AK120+AM120+AO120+AQ120+AS120</f>
        <v/>
      </c>
      <c r="F120" s="7">
        <f>H120+J120+L120+N120+P120+R120+T120+V120+X120+Z120+AB120+AD120+AF120+AH120+AJ120+AL120+AN120+AP120+AR120+AT120</f>
        <v/>
      </c>
      <c r="G120" s="7" t="inlineStr"/>
      <c r="H120" s="7" t="inlineStr"/>
      <c r="I120" s="7" t="inlineStr"/>
      <c r="J120" s="7" t="inlineStr"/>
      <c r="K120" s="7" t="inlineStr"/>
      <c r="L120" s="7" t="inlineStr"/>
      <c r="M120" s="7" t="inlineStr"/>
      <c r="N120" s="7" t="inlineStr"/>
      <c r="O120" s="7" t="inlineStr"/>
      <c r="P120" s="7" t="inlineStr"/>
      <c r="Q120" s="7" t="inlineStr"/>
      <c r="R120" s="7" t="inlineStr"/>
      <c r="S120" s="7" t="inlineStr"/>
      <c r="T120" s="7" t="inlineStr"/>
      <c r="U120" s="7" t="inlineStr"/>
      <c r="V120" s="7" t="inlineStr"/>
      <c r="W120" s="7" t="inlineStr"/>
      <c r="X120" s="7" t="inlineStr"/>
      <c r="Y120" s="7" t="inlineStr"/>
      <c r="Z120" s="7" t="inlineStr"/>
      <c r="AA120" s="7" t="inlineStr"/>
      <c r="AB120" s="7" t="inlineStr"/>
      <c r="AC120" s="7" t="inlineStr"/>
      <c r="AD120" s="7" t="inlineStr"/>
      <c r="AE120" s="7" t="inlineStr"/>
      <c r="AF120" s="7" t="inlineStr"/>
      <c r="AG120" s="7" t="inlineStr"/>
      <c r="AH120" s="7" t="inlineStr"/>
      <c r="AI120" s="7" t="inlineStr"/>
      <c r="AJ120" s="7" t="inlineStr"/>
      <c r="AK120" s="7" t="inlineStr"/>
      <c r="AL120" s="7" t="inlineStr"/>
      <c r="AM120" s="7" t="inlineStr"/>
      <c r="AN120" s="7" t="inlineStr"/>
      <c r="AO120" s="7" t="inlineStr"/>
      <c r="AP120" s="7" t="inlineStr"/>
      <c r="AQ120" s="7" t="inlineStr"/>
      <c r="AR120" s="7" t="inlineStr"/>
      <c r="AS120" s="7" t="inlineStr"/>
      <c r="AT120" s="7" t="inlineStr"/>
      <c r="AU120" s="7">
        <f>AW120+AY120+BA120+BC120+BE120+BG120+BI120</f>
        <v/>
      </c>
      <c r="AV120" s="7">
        <f>AX120+AZ120+BB120+BD120+BF120+BH120+BJ120</f>
        <v/>
      </c>
      <c r="AW120" s="7" t="inlineStr"/>
      <c r="AX120" s="7" t="inlineStr"/>
      <c r="AY120" s="7" t="inlineStr"/>
      <c r="AZ120" s="7" t="inlineStr"/>
      <c r="BA120" s="7" t="inlineStr"/>
      <c r="BB120" s="7" t="inlineStr"/>
      <c r="BC120" s="7" t="inlineStr"/>
      <c r="BD120" s="7" t="inlineStr"/>
      <c r="BE120" s="7" t="inlineStr"/>
      <c r="BF120" s="7" t="inlineStr"/>
      <c r="BG120" s="7" t="inlineStr"/>
      <c r="BH120" s="7" t="inlineStr"/>
      <c r="BI120" s="7" t="inlineStr"/>
      <c r="BJ120" s="7" t="inlineStr"/>
      <c r="BK120" s="7">
        <f>BM120+BO120+BQ120+BS120+BU120</f>
        <v/>
      </c>
      <c r="BL120" s="7">
        <f>BN120+BP120+BR120+BT120+BV120</f>
        <v/>
      </c>
      <c r="BM120" s="7" t="inlineStr"/>
      <c r="BN120" s="7" t="inlineStr"/>
      <c r="BO120" s="7" t="n">
        <v>5</v>
      </c>
      <c r="BP120" s="7" t="n">
        <v>573750</v>
      </c>
      <c r="BQ120" s="7" t="inlineStr"/>
      <c r="BR120" s="7" t="inlineStr"/>
      <c r="BS120" s="7" t="inlineStr"/>
      <c r="BT120" s="7" t="inlineStr"/>
      <c r="BU120" s="7" t="inlineStr"/>
      <c r="BV120" s="7" t="inlineStr"/>
      <c r="BW120" s="7">
        <f>BY120+CA120+CC120+CE120+CG120+CI120+CK120+CM120+CO120+CQ120+CS120+CU120+CW120+CY120+DA120+DC120</f>
        <v/>
      </c>
      <c r="BX120" s="7">
        <f>BZ120+CB120+CD120+CF120+CH120+CJ120+CL120+CN120+CP120+CR120+CT120+CV120+CX120+CZ120+DB120+DD120</f>
        <v/>
      </c>
      <c r="BY120" s="7" t="inlineStr"/>
      <c r="BZ120" s="7" t="inlineStr"/>
      <c r="CA120" s="7" t="inlineStr"/>
      <c r="CB120" s="7" t="inlineStr"/>
      <c r="CC120" s="7" t="inlineStr"/>
      <c r="CD120" s="7" t="inlineStr"/>
      <c r="CE120" s="7" t="n">
        <v>20</v>
      </c>
      <c r="CF120" s="7" t="n">
        <v>28920000</v>
      </c>
      <c r="CG120" s="7" t="inlineStr"/>
      <c r="CH120" s="7" t="inlineStr"/>
      <c r="CI120" s="7" t="inlineStr"/>
      <c r="CJ120" s="7" t="inlineStr"/>
      <c r="CK120" s="7" t="inlineStr"/>
      <c r="CL120" s="7" t="inlineStr"/>
      <c r="CM120" s="7" t="inlineStr"/>
      <c r="CN120" s="7" t="inlineStr"/>
      <c r="CO120" s="7" t="inlineStr"/>
      <c r="CP120" s="7" t="inlineStr"/>
      <c r="CQ120" s="7" t="inlineStr"/>
      <c r="CR120" s="7" t="inlineStr"/>
      <c r="CS120" s="7" t="inlineStr"/>
      <c r="CT120" s="7" t="inlineStr"/>
      <c r="CU120" s="7" t="inlineStr"/>
      <c r="CV120" s="7" t="inlineStr"/>
      <c r="CW120" s="7" t="inlineStr"/>
      <c r="CX120" s="7" t="inlineStr"/>
      <c r="CY120" s="7" t="inlineStr"/>
      <c r="CZ120" s="7" t="inlineStr"/>
      <c r="DA120" s="7" t="inlineStr"/>
      <c r="DB120" s="7" t="inlineStr"/>
      <c r="DC120" s="7" t="inlineStr"/>
      <c r="DD120" s="7" t="inlineStr"/>
      <c r="DE120" s="7">
        <f>DG120+DI120+DK120+DM120+DO120+DQ120+DS120+DU120+DW120+DY120+EA120+EC120+EE120</f>
        <v/>
      </c>
      <c r="DF120" s="7">
        <f>DH120+DJ120+DL120+DN120+DP120+DR120+DT120+DV120+DX120+DZ120+EB120+ED120+EF120</f>
        <v/>
      </c>
      <c r="DG120" s="7" t="inlineStr"/>
      <c r="DH120" s="7" t="inlineStr"/>
      <c r="DI120" s="7" t="inlineStr"/>
      <c r="DJ120" s="7" t="inlineStr"/>
      <c r="DK120" s="7" t="inlineStr"/>
      <c r="DL120" s="7" t="inlineStr"/>
      <c r="DM120" s="7" t="inlineStr"/>
      <c r="DN120" s="7" t="inlineStr"/>
      <c r="DO120" s="7" t="inlineStr"/>
      <c r="DP120" s="7" t="inlineStr"/>
      <c r="DQ120" s="7" t="inlineStr"/>
      <c r="DR120" s="7" t="inlineStr"/>
      <c r="DS120" s="7" t="inlineStr"/>
      <c r="DT120" s="7" t="inlineStr"/>
      <c r="DU120" s="7" t="inlineStr"/>
      <c r="DV120" s="7" t="inlineStr"/>
      <c r="DW120" s="7" t="inlineStr"/>
      <c r="DX120" s="7" t="inlineStr"/>
      <c r="DY120" s="7" t="inlineStr"/>
      <c r="DZ120" s="7" t="inlineStr"/>
      <c r="EA120" s="7" t="inlineStr"/>
      <c r="EB120" s="7" t="inlineStr"/>
      <c r="EC120" s="7" t="inlineStr"/>
      <c r="ED120" s="7" t="inlineStr"/>
      <c r="EE120" s="7" t="inlineStr"/>
      <c r="EF120" s="7" t="inlineStr"/>
      <c r="EG120" s="7">
        <f>E120+AU120+BK120+BW120+DE120</f>
        <v/>
      </c>
      <c r="EH120" s="7">
        <f>F120+AV120+BL120+BX120+DF120</f>
        <v/>
      </c>
    </row>
    <row r="121" hidden="1" outlineLevel="1">
      <c r="A121" s="5" t="n">
        <v>117</v>
      </c>
      <c r="B121" s="6" t="inlineStr">
        <is>
          <t>"NAZIFA PHARM" MCHJ</t>
        </is>
      </c>
      <c r="C121" s="6" t="inlineStr">
        <is>
          <t>Ташкент</t>
        </is>
      </c>
      <c r="D121" s="6" t="inlineStr">
        <is>
          <t>Ташкент 1</t>
        </is>
      </c>
      <c r="E121" s="7">
        <f>G121+I121+K121+M121+O121+Q121+S121+U121+W121+Y121+AA121+AC121+AE121+AG121+AI121+AK121+AM121+AO121+AQ121+AS121</f>
        <v/>
      </c>
      <c r="F121" s="7">
        <f>H121+J121+L121+N121+P121+R121+T121+V121+X121+Z121+AB121+AD121+AF121+AH121+AJ121+AL121+AN121+AP121+AR121+AT121</f>
        <v/>
      </c>
      <c r="G121" s="7" t="inlineStr"/>
      <c r="H121" s="7" t="inlineStr"/>
      <c r="I121" s="7" t="inlineStr"/>
      <c r="J121" s="7" t="inlineStr"/>
      <c r="K121" s="7" t="inlineStr"/>
      <c r="L121" s="7" t="inlineStr"/>
      <c r="M121" s="7" t="inlineStr"/>
      <c r="N121" s="7" t="inlineStr"/>
      <c r="O121" s="7" t="inlineStr"/>
      <c r="P121" s="7" t="inlineStr"/>
      <c r="Q121" s="7" t="n">
        <v>6</v>
      </c>
      <c r="R121" s="7" t="n">
        <v>2429820</v>
      </c>
      <c r="S121" s="7" t="inlineStr"/>
      <c r="T121" s="7" t="inlineStr"/>
      <c r="U121" s="7" t="inlineStr"/>
      <c r="V121" s="7" t="inlineStr"/>
      <c r="W121" s="7" t="inlineStr"/>
      <c r="X121" s="7" t="inlineStr"/>
      <c r="Y121" s="7" t="inlineStr"/>
      <c r="Z121" s="7" t="inlineStr"/>
      <c r="AA121" s="7" t="inlineStr"/>
      <c r="AB121" s="7" t="inlineStr"/>
      <c r="AC121" s="7" t="inlineStr"/>
      <c r="AD121" s="7" t="inlineStr"/>
      <c r="AE121" s="7" t="inlineStr"/>
      <c r="AF121" s="7" t="inlineStr"/>
      <c r="AG121" s="7" t="inlineStr"/>
      <c r="AH121" s="7" t="inlineStr"/>
      <c r="AI121" s="7" t="inlineStr"/>
      <c r="AJ121" s="7" t="inlineStr"/>
      <c r="AK121" s="7" t="inlineStr"/>
      <c r="AL121" s="7" t="inlineStr"/>
      <c r="AM121" s="7" t="inlineStr"/>
      <c r="AN121" s="7" t="inlineStr"/>
      <c r="AO121" s="7" t="inlineStr"/>
      <c r="AP121" s="7" t="inlineStr"/>
      <c r="AQ121" s="7" t="inlineStr"/>
      <c r="AR121" s="7" t="inlineStr"/>
      <c r="AS121" s="7" t="inlineStr"/>
      <c r="AT121" s="7" t="inlineStr"/>
      <c r="AU121" s="7">
        <f>AW121+AY121+BA121+BC121+BE121+BG121+BI121</f>
        <v/>
      </c>
      <c r="AV121" s="7">
        <f>AX121+AZ121+BB121+BD121+BF121+BH121+BJ121</f>
        <v/>
      </c>
      <c r="AW121" s="7" t="inlineStr"/>
      <c r="AX121" s="7" t="inlineStr"/>
      <c r="AY121" s="7" t="inlineStr"/>
      <c r="AZ121" s="7" t="inlineStr"/>
      <c r="BA121" s="7" t="inlineStr"/>
      <c r="BB121" s="7" t="inlineStr"/>
      <c r="BC121" s="7" t="inlineStr"/>
      <c r="BD121" s="7" t="inlineStr"/>
      <c r="BE121" s="7" t="inlineStr"/>
      <c r="BF121" s="7" t="inlineStr"/>
      <c r="BG121" s="7" t="inlineStr"/>
      <c r="BH121" s="7" t="inlineStr"/>
      <c r="BI121" s="7" t="inlineStr"/>
      <c r="BJ121" s="7" t="inlineStr"/>
      <c r="BK121" s="7">
        <f>BM121+BO121+BQ121+BS121+BU121</f>
        <v/>
      </c>
      <c r="BL121" s="7">
        <f>BN121+BP121+BR121+BT121+BV121</f>
        <v/>
      </c>
      <c r="BM121" s="7" t="inlineStr"/>
      <c r="BN121" s="7" t="inlineStr"/>
      <c r="BO121" s="7" t="inlineStr"/>
      <c r="BP121" s="7" t="inlineStr"/>
      <c r="BQ121" s="7" t="inlineStr"/>
      <c r="BR121" s="7" t="inlineStr"/>
      <c r="BS121" s="7" t="inlineStr"/>
      <c r="BT121" s="7" t="inlineStr"/>
      <c r="BU121" s="7" t="inlineStr"/>
      <c r="BV121" s="7" t="inlineStr"/>
      <c r="BW121" s="7">
        <f>BY121+CA121+CC121+CE121+CG121+CI121+CK121+CM121+CO121+CQ121+CS121+CU121+CW121+CY121+DA121+DC121</f>
        <v/>
      </c>
      <c r="BX121" s="7">
        <f>BZ121+CB121+CD121+CF121+CH121+CJ121+CL121+CN121+CP121+CR121+CT121+CV121+CX121+CZ121+DB121+DD121</f>
        <v/>
      </c>
      <c r="BY121" s="7" t="inlineStr"/>
      <c r="BZ121" s="7" t="inlineStr"/>
      <c r="CA121" s="7" t="inlineStr"/>
      <c r="CB121" s="7" t="inlineStr"/>
      <c r="CC121" s="7" t="inlineStr"/>
      <c r="CD121" s="7" t="inlineStr"/>
      <c r="CE121" s="7" t="inlineStr"/>
      <c r="CF121" s="7" t="inlineStr"/>
      <c r="CG121" s="7" t="inlineStr"/>
      <c r="CH121" s="7" t="inlineStr"/>
      <c r="CI121" s="7" t="inlineStr"/>
      <c r="CJ121" s="7" t="inlineStr"/>
      <c r="CK121" s="7" t="inlineStr"/>
      <c r="CL121" s="7" t="inlineStr"/>
      <c r="CM121" s="7" t="inlineStr"/>
      <c r="CN121" s="7" t="inlineStr"/>
      <c r="CO121" s="7" t="inlineStr"/>
      <c r="CP121" s="7" t="inlineStr"/>
      <c r="CQ121" s="7" t="inlineStr"/>
      <c r="CR121" s="7" t="inlineStr"/>
      <c r="CS121" s="7" t="inlineStr"/>
      <c r="CT121" s="7" t="inlineStr"/>
      <c r="CU121" s="7" t="inlineStr"/>
      <c r="CV121" s="7" t="inlineStr"/>
      <c r="CW121" s="7" t="inlineStr"/>
      <c r="CX121" s="7" t="inlineStr"/>
      <c r="CY121" s="7" t="inlineStr"/>
      <c r="CZ121" s="7" t="inlineStr"/>
      <c r="DA121" s="7" t="inlineStr"/>
      <c r="DB121" s="7" t="inlineStr"/>
      <c r="DC121" s="7" t="inlineStr"/>
      <c r="DD121" s="7" t="inlineStr"/>
      <c r="DE121" s="7">
        <f>DG121+DI121+DK121+DM121+DO121+DQ121+DS121+DU121+DW121+DY121+EA121+EC121+EE121</f>
        <v/>
      </c>
      <c r="DF121" s="7">
        <f>DH121+DJ121+DL121+DN121+DP121+DR121+DT121+DV121+DX121+DZ121+EB121+ED121+EF121</f>
        <v/>
      </c>
      <c r="DG121" s="7" t="inlineStr"/>
      <c r="DH121" s="7" t="inlineStr"/>
      <c r="DI121" s="7" t="inlineStr"/>
      <c r="DJ121" s="7" t="inlineStr"/>
      <c r="DK121" s="7" t="inlineStr"/>
      <c r="DL121" s="7" t="inlineStr"/>
      <c r="DM121" s="7" t="inlineStr"/>
      <c r="DN121" s="7" t="inlineStr"/>
      <c r="DO121" s="7" t="n">
        <v>5</v>
      </c>
      <c r="DP121" s="7" t="n">
        <v>1408250</v>
      </c>
      <c r="DQ121" s="7" t="inlineStr"/>
      <c r="DR121" s="7" t="inlineStr"/>
      <c r="DS121" s="7" t="inlineStr"/>
      <c r="DT121" s="7" t="inlineStr"/>
      <c r="DU121" s="7" t="inlineStr"/>
      <c r="DV121" s="7" t="inlineStr"/>
      <c r="DW121" s="7" t="inlineStr"/>
      <c r="DX121" s="7" t="inlineStr"/>
      <c r="DY121" s="7" t="inlineStr"/>
      <c r="DZ121" s="7" t="inlineStr"/>
      <c r="EA121" s="7" t="inlineStr"/>
      <c r="EB121" s="7" t="inlineStr"/>
      <c r="EC121" s="7" t="inlineStr"/>
      <c r="ED121" s="7" t="inlineStr"/>
      <c r="EE121" s="7" t="inlineStr"/>
      <c r="EF121" s="7" t="inlineStr"/>
      <c r="EG121" s="7">
        <f>E121+AU121+BK121+BW121+DE121</f>
        <v/>
      </c>
      <c r="EH121" s="7">
        <f>F121+AV121+BL121+BX121+DF121</f>
        <v/>
      </c>
    </row>
    <row r="122" hidden="1" outlineLevel="1">
      <c r="A122" s="5" t="n">
        <v>118</v>
      </c>
      <c r="B122" s="6" t="inlineStr">
        <is>
          <t>"NEW DIAMONDS PHARMA" MCHJ</t>
        </is>
      </c>
      <c r="C122" s="6" t="inlineStr">
        <is>
          <t>Ташкент</t>
        </is>
      </c>
      <c r="D122" s="6" t="inlineStr">
        <is>
          <t>Ташкент 1</t>
        </is>
      </c>
      <c r="E122" s="7">
        <f>G122+I122+K122+M122+O122+Q122+S122+U122+W122+Y122+AA122+AC122+AE122+AG122+AI122+AK122+AM122+AO122+AQ122+AS122</f>
        <v/>
      </c>
      <c r="F122" s="7">
        <f>H122+J122+L122+N122+P122+R122+T122+V122+X122+Z122+AB122+AD122+AF122+AH122+AJ122+AL122+AN122+AP122+AR122+AT122</f>
        <v/>
      </c>
      <c r="G122" s="7" t="inlineStr"/>
      <c r="H122" s="7" t="inlineStr"/>
      <c r="I122" s="7" t="inlineStr"/>
      <c r="J122" s="7" t="inlineStr"/>
      <c r="K122" s="7" t="inlineStr"/>
      <c r="L122" s="7" t="inlineStr"/>
      <c r="M122" s="7" t="inlineStr"/>
      <c r="N122" s="7" t="inlineStr"/>
      <c r="O122" s="7" t="inlineStr"/>
      <c r="P122" s="7" t="inlineStr"/>
      <c r="Q122" s="7" t="n">
        <v>10</v>
      </c>
      <c r="R122" s="7" t="n">
        <v>6749500</v>
      </c>
      <c r="S122" s="7" t="inlineStr"/>
      <c r="T122" s="7" t="inlineStr"/>
      <c r="U122" s="7" t="inlineStr"/>
      <c r="V122" s="7" t="inlineStr"/>
      <c r="W122" s="7" t="inlineStr"/>
      <c r="X122" s="7" t="inlineStr"/>
      <c r="Y122" s="7" t="inlineStr"/>
      <c r="Z122" s="7" t="inlineStr"/>
      <c r="AA122" s="7" t="inlineStr"/>
      <c r="AB122" s="7" t="inlineStr"/>
      <c r="AC122" s="7" t="n">
        <v>10</v>
      </c>
      <c r="AD122" s="7" t="n">
        <v>3220500</v>
      </c>
      <c r="AE122" s="7" t="n">
        <v>6</v>
      </c>
      <c r="AF122" s="7" t="n">
        <v>878580</v>
      </c>
      <c r="AG122" s="7" t="inlineStr"/>
      <c r="AH122" s="7" t="inlineStr"/>
      <c r="AI122" s="7" t="inlineStr"/>
      <c r="AJ122" s="7" t="inlineStr"/>
      <c r="AK122" s="7" t="inlineStr"/>
      <c r="AL122" s="7" t="inlineStr"/>
      <c r="AM122" s="7" t="inlineStr"/>
      <c r="AN122" s="7" t="inlineStr"/>
      <c r="AO122" s="7" t="inlineStr"/>
      <c r="AP122" s="7" t="inlineStr"/>
      <c r="AQ122" s="7" t="inlineStr"/>
      <c r="AR122" s="7" t="inlineStr"/>
      <c r="AS122" s="7" t="inlineStr"/>
      <c r="AT122" s="7" t="inlineStr"/>
      <c r="AU122" s="7">
        <f>AW122+AY122+BA122+BC122+BE122+BG122+BI122</f>
        <v/>
      </c>
      <c r="AV122" s="7">
        <f>AX122+AZ122+BB122+BD122+BF122+BH122+BJ122</f>
        <v/>
      </c>
      <c r="AW122" s="7" t="inlineStr"/>
      <c r="AX122" s="7" t="inlineStr"/>
      <c r="AY122" s="7" t="inlineStr"/>
      <c r="AZ122" s="7" t="inlineStr"/>
      <c r="BA122" s="7" t="inlineStr"/>
      <c r="BB122" s="7" t="inlineStr"/>
      <c r="BC122" s="7" t="inlineStr"/>
      <c r="BD122" s="7" t="inlineStr"/>
      <c r="BE122" s="7" t="inlineStr"/>
      <c r="BF122" s="7" t="inlineStr"/>
      <c r="BG122" s="7" t="inlineStr"/>
      <c r="BH122" s="7" t="inlineStr"/>
      <c r="BI122" s="7" t="inlineStr"/>
      <c r="BJ122" s="7" t="inlineStr"/>
      <c r="BK122" s="7">
        <f>BM122+BO122+BQ122+BS122+BU122</f>
        <v/>
      </c>
      <c r="BL122" s="7">
        <f>BN122+BP122+BR122+BT122+BV122</f>
        <v/>
      </c>
      <c r="BM122" s="7" t="inlineStr"/>
      <c r="BN122" s="7" t="inlineStr"/>
      <c r="BO122" s="7" t="inlineStr"/>
      <c r="BP122" s="7" t="inlineStr"/>
      <c r="BQ122" s="7" t="inlineStr"/>
      <c r="BR122" s="7" t="inlineStr"/>
      <c r="BS122" s="7" t="inlineStr"/>
      <c r="BT122" s="7" t="inlineStr"/>
      <c r="BU122" s="7" t="inlineStr"/>
      <c r="BV122" s="7" t="inlineStr"/>
      <c r="BW122" s="7">
        <f>BY122+CA122+CC122+CE122+CG122+CI122+CK122+CM122+CO122+CQ122+CS122+CU122+CW122+CY122+DA122+DC122</f>
        <v/>
      </c>
      <c r="BX122" s="7">
        <f>BZ122+CB122+CD122+CF122+CH122+CJ122+CL122+CN122+CP122+CR122+CT122+CV122+CX122+CZ122+DB122+DD122</f>
        <v/>
      </c>
      <c r="BY122" s="7" t="inlineStr"/>
      <c r="BZ122" s="7" t="inlineStr"/>
      <c r="CA122" s="7" t="inlineStr"/>
      <c r="CB122" s="7" t="inlineStr"/>
      <c r="CC122" s="7" t="inlineStr"/>
      <c r="CD122" s="7" t="inlineStr"/>
      <c r="CE122" s="7" t="inlineStr"/>
      <c r="CF122" s="7" t="inlineStr"/>
      <c r="CG122" s="7" t="inlineStr"/>
      <c r="CH122" s="7" t="inlineStr"/>
      <c r="CI122" s="7" t="inlineStr"/>
      <c r="CJ122" s="7" t="inlineStr"/>
      <c r="CK122" s="7" t="inlineStr"/>
      <c r="CL122" s="7" t="inlineStr"/>
      <c r="CM122" s="7" t="inlineStr"/>
      <c r="CN122" s="7" t="inlineStr"/>
      <c r="CO122" s="7" t="inlineStr"/>
      <c r="CP122" s="7" t="inlineStr"/>
      <c r="CQ122" s="7" t="inlineStr"/>
      <c r="CR122" s="7" t="inlineStr"/>
      <c r="CS122" s="7" t="inlineStr"/>
      <c r="CT122" s="7" t="inlineStr"/>
      <c r="CU122" s="7" t="inlineStr"/>
      <c r="CV122" s="7" t="inlineStr"/>
      <c r="CW122" s="7" t="inlineStr"/>
      <c r="CX122" s="7" t="inlineStr"/>
      <c r="CY122" s="7" t="inlineStr"/>
      <c r="CZ122" s="7" t="inlineStr"/>
      <c r="DA122" s="7" t="inlineStr"/>
      <c r="DB122" s="7" t="inlineStr"/>
      <c r="DC122" s="7" t="inlineStr"/>
      <c r="DD122" s="7" t="inlineStr"/>
      <c r="DE122" s="7">
        <f>DG122+DI122+DK122+DM122+DO122+DQ122+DS122+DU122+DW122+DY122+EA122+EC122+EE122</f>
        <v/>
      </c>
      <c r="DF122" s="7">
        <f>DH122+DJ122+DL122+DN122+DP122+DR122+DT122+DV122+DX122+DZ122+EB122+ED122+EF122</f>
        <v/>
      </c>
      <c r="DG122" s="7" t="inlineStr"/>
      <c r="DH122" s="7" t="inlineStr"/>
      <c r="DI122" s="7" t="inlineStr"/>
      <c r="DJ122" s="7" t="inlineStr"/>
      <c r="DK122" s="7" t="inlineStr"/>
      <c r="DL122" s="7" t="inlineStr"/>
      <c r="DM122" s="7" t="inlineStr"/>
      <c r="DN122" s="7" t="inlineStr"/>
      <c r="DO122" s="7" t="inlineStr"/>
      <c r="DP122" s="7" t="inlineStr"/>
      <c r="DQ122" s="7" t="inlineStr"/>
      <c r="DR122" s="7" t="inlineStr"/>
      <c r="DS122" s="7" t="inlineStr"/>
      <c r="DT122" s="7" t="inlineStr"/>
      <c r="DU122" s="7" t="inlineStr"/>
      <c r="DV122" s="7" t="inlineStr"/>
      <c r="DW122" s="7" t="inlineStr"/>
      <c r="DX122" s="7" t="inlineStr"/>
      <c r="DY122" s="7" t="inlineStr"/>
      <c r="DZ122" s="7" t="inlineStr"/>
      <c r="EA122" s="7" t="inlineStr"/>
      <c r="EB122" s="7" t="inlineStr"/>
      <c r="EC122" s="7" t="inlineStr"/>
      <c r="ED122" s="7" t="inlineStr"/>
      <c r="EE122" s="7" t="inlineStr"/>
      <c r="EF122" s="7" t="inlineStr"/>
      <c r="EG122" s="7">
        <f>E122+AU122+BK122+BW122+DE122</f>
        <v/>
      </c>
      <c r="EH122" s="7">
        <f>F122+AV122+BL122+BX122+DF122</f>
        <v/>
      </c>
    </row>
    <row r="123" hidden="1" outlineLevel="1">
      <c r="A123" s="5" t="n">
        <v>119</v>
      </c>
      <c r="B123" s="6" t="inlineStr">
        <is>
          <t>"NIKA FARM SERVIS" MChJ</t>
        </is>
      </c>
      <c r="C123" s="6" t="inlineStr">
        <is>
          <t>Ташкент</t>
        </is>
      </c>
      <c r="D123" s="6" t="inlineStr">
        <is>
          <t>Ташкент 1</t>
        </is>
      </c>
      <c r="E123" s="7">
        <f>G123+I123+K123+M123+O123+Q123+S123+U123+W123+Y123+AA123+AC123+AE123+AG123+AI123+AK123+AM123+AO123+AQ123+AS123</f>
        <v/>
      </c>
      <c r="F123" s="7">
        <f>H123+J123+L123+N123+P123+R123+T123+V123+X123+Z123+AB123+AD123+AF123+AH123+AJ123+AL123+AN123+AP123+AR123+AT123</f>
        <v/>
      </c>
      <c r="G123" s="7" t="inlineStr"/>
      <c r="H123" s="7" t="inlineStr"/>
      <c r="I123" s="7" t="inlineStr"/>
      <c r="J123" s="7" t="inlineStr"/>
      <c r="K123" s="7" t="inlineStr"/>
      <c r="L123" s="7" t="inlineStr"/>
      <c r="M123" s="7" t="inlineStr"/>
      <c r="N123" s="7" t="inlineStr"/>
      <c r="O123" s="7" t="inlineStr"/>
      <c r="P123" s="7" t="inlineStr"/>
      <c r="Q123" s="7" t="inlineStr"/>
      <c r="R123" s="7" t="inlineStr"/>
      <c r="S123" s="7" t="inlineStr"/>
      <c r="T123" s="7" t="inlineStr"/>
      <c r="U123" s="7" t="inlineStr"/>
      <c r="V123" s="7" t="inlineStr"/>
      <c r="W123" s="7" t="n">
        <v>20</v>
      </c>
      <c r="X123" s="7" t="n">
        <v>0</v>
      </c>
      <c r="Y123" s="7" t="inlineStr"/>
      <c r="Z123" s="7" t="inlineStr"/>
      <c r="AA123" s="7" t="inlineStr"/>
      <c r="AB123" s="7" t="inlineStr"/>
      <c r="AC123" s="7" t="inlineStr"/>
      <c r="AD123" s="7" t="inlineStr"/>
      <c r="AE123" s="7" t="inlineStr"/>
      <c r="AF123" s="7" t="inlineStr"/>
      <c r="AG123" s="7" t="n">
        <v>100</v>
      </c>
      <c r="AH123" s="7" t="n">
        <v>300260000</v>
      </c>
      <c r="AI123" s="7" t="inlineStr"/>
      <c r="AJ123" s="7" t="inlineStr"/>
      <c r="AK123" s="7" t="inlineStr"/>
      <c r="AL123" s="7" t="inlineStr"/>
      <c r="AM123" s="7" t="inlineStr"/>
      <c r="AN123" s="7" t="inlineStr"/>
      <c r="AO123" s="7" t="inlineStr"/>
      <c r="AP123" s="7" t="inlineStr"/>
      <c r="AQ123" s="7" t="inlineStr"/>
      <c r="AR123" s="7" t="inlineStr"/>
      <c r="AS123" s="7" t="inlineStr"/>
      <c r="AT123" s="7" t="inlineStr"/>
      <c r="AU123" s="7">
        <f>AW123+AY123+BA123+BC123+BE123+BG123+BI123</f>
        <v/>
      </c>
      <c r="AV123" s="7">
        <f>AX123+AZ123+BB123+BD123+BF123+BH123+BJ123</f>
        <v/>
      </c>
      <c r="AW123" s="7" t="inlineStr"/>
      <c r="AX123" s="7" t="inlineStr"/>
      <c r="AY123" s="7" t="inlineStr"/>
      <c r="AZ123" s="7" t="inlineStr"/>
      <c r="BA123" s="7" t="inlineStr"/>
      <c r="BB123" s="7" t="inlineStr"/>
      <c r="BC123" s="7" t="inlineStr"/>
      <c r="BD123" s="7" t="inlineStr"/>
      <c r="BE123" s="7" t="inlineStr"/>
      <c r="BF123" s="7" t="inlineStr"/>
      <c r="BG123" s="7" t="inlineStr"/>
      <c r="BH123" s="7" t="inlineStr"/>
      <c r="BI123" s="7" t="inlineStr"/>
      <c r="BJ123" s="7" t="inlineStr"/>
      <c r="BK123" s="7">
        <f>BM123+BO123+BQ123+BS123+BU123</f>
        <v/>
      </c>
      <c r="BL123" s="7">
        <f>BN123+BP123+BR123+BT123+BV123</f>
        <v/>
      </c>
      <c r="BM123" s="7" t="inlineStr"/>
      <c r="BN123" s="7" t="inlineStr"/>
      <c r="BO123" s="7" t="inlineStr"/>
      <c r="BP123" s="7" t="inlineStr"/>
      <c r="BQ123" s="7" t="inlineStr"/>
      <c r="BR123" s="7" t="inlineStr"/>
      <c r="BS123" s="7" t="inlineStr"/>
      <c r="BT123" s="7" t="inlineStr"/>
      <c r="BU123" s="7" t="inlineStr"/>
      <c r="BV123" s="7" t="inlineStr"/>
      <c r="BW123" s="7">
        <f>BY123+CA123+CC123+CE123+CG123+CI123+CK123+CM123+CO123+CQ123+CS123+CU123+CW123+CY123+DA123+DC123</f>
        <v/>
      </c>
      <c r="BX123" s="7">
        <f>BZ123+CB123+CD123+CF123+CH123+CJ123+CL123+CN123+CP123+CR123+CT123+CV123+CX123+CZ123+DB123+DD123</f>
        <v/>
      </c>
      <c r="BY123" s="7" t="inlineStr"/>
      <c r="BZ123" s="7" t="inlineStr"/>
      <c r="CA123" s="7" t="inlineStr"/>
      <c r="CB123" s="7" t="inlineStr"/>
      <c r="CC123" s="7" t="inlineStr"/>
      <c r="CD123" s="7" t="inlineStr"/>
      <c r="CE123" s="7" t="inlineStr"/>
      <c r="CF123" s="7" t="inlineStr"/>
      <c r="CG123" s="7" t="inlineStr"/>
      <c r="CH123" s="7" t="inlineStr"/>
      <c r="CI123" s="7" t="inlineStr"/>
      <c r="CJ123" s="7" t="inlineStr"/>
      <c r="CK123" s="7" t="inlineStr"/>
      <c r="CL123" s="7" t="inlineStr"/>
      <c r="CM123" s="7" t="inlineStr"/>
      <c r="CN123" s="7" t="inlineStr"/>
      <c r="CO123" s="7" t="inlineStr"/>
      <c r="CP123" s="7" t="inlineStr"/>
      <c r="CQ123" s="7" t="inlineStr"/>
      <c r="CR123" s="7" t="inlineStr"/>
      <c r="CS123" s="7" t="inlineStr"/>
      <c r="CT123" s="7" t="inlineStr"/>
      <c r="CU123" s="7" t="inlineStr"/>
      <c r="CV123" s="7" t="inlineStr"/>
      <c r="CW123" s="7" t="inlineStr"/>
      <c r="CX123" s="7" t="inlineStr"/>
      <c r="CY123" s="7" t="inlineStr"/>
      <c r="CZ123" s="7" t="inlineStr"/>
      <c r="DA123" s="7" t="inlineStr"/>
      <c r="DB123" s="7" t="inlineStr"/>
      <c r="DC123" s="7" t="inlineStr"/>
      <c r="DD123" s="7" t="inlineStr"/>
      <c r="DE123" s="7">
        <f>DG123+DI123+DK123+DM123+DO123+DQ123+DS123+DU123+DW123+DY123+EA123+EC123+EE123</f>
        <v/>
      </c>
      <c r="DF123" s="7">
        <f>DH123+DJ123+DL123+DN123+DP123+DR123+DT123+DV123+DX123+DZ123+EB123+ED123+EF123</f>
        <v/>
      </c>
      <c r="DG123" s="7" t="inlineStr"/>
      <c r="DH123" s="7" t="inlineStr"/>
      <c r="DI123" s="7" t="inlineStr"/>
      <c r="DJ123" s="7" t="inlineStr"/>
      <c r="DK123" s="7" t="inlineStr"/>
      <c r="DL123" s="7" t="inlineStr"/>
      <c r="DM123" s="7" t="inlineStr"/>
      <c r="DN123" s="7" t="inlineStr"/>
      <c r="DO123" s="7" t="inlineStr"/>
      <c r="DP123" s="7" t="inlineStr"/>
      <c r="DQ123" s="7" t="inlineStr"/>
      <c r="DR123" s="7" t="inlineStr"/>
      <c r="DS123" s="7" t="inlineStr"/>
      <c r="DT123" s="7" t="inlineStr"/>
      <c r="DU123" s="7" t="inlineStr"/>
      <c r="DV123" s="7" t="inlineStr"/>
      <c r="DW123" s="7" t="inlineStr"/>
      <c r="DX123" s="7" t="inlineStr"/>
      <c r="DY123" s="7" t="inlineStr"/>
      <c r="DZ123" s="7" t="inlineStr"/>
      <c r="EA123" s="7" t="inlineStr"/>
      <c r="EB123" s="7" t="inlineStr"/>
      <c r="EC123" s="7" t="inlineStr"/>
      <c r="ED123" s="7" t="inlineStr"/>
      <c r="EE123" s="7" t="inlineStr"/>
      <c r="EF123" s="7" t="inlineStr"/>
      <c r="EG123" s="7">
        <f>E123+AU123+BK123+BW123+DE123</f>
        <v/>
      </c>
      <c r="EH123" s="7">
        <f>F123+AV123+BL123+BX123+DF123</f>
        <v/>
      </c>
    </row>
    <row r="124" hidden="1" outlineLevel="1">
      <c r="A124" s="5" t="n">
        <v>120</v>
      </c>
      <c r="B124" s="6" t="inlineStr">
        <is>
          <t>"NILUFARXON FARM TRADE" MCHJ</t>
        </is>
      </c>
      <c r="C124" s="6" t="inlineStr">
        <is>
          <t>Ташкент</t>
        </is>
      </c>
      <c r="D124" s="6" t="inlineStr">
        <is>
          <t>Ташкент 1</t>
        </is>
      </c>
      <c r="E124" s="7">
        <f>G124+I124+K124+M124+O124+Q124+S124+U124+W124+Y124+AA124+AC124+AE124+AG124+AI124+AK124+AM124+AO124+AQ124+AS124</f>
        <v/>
      </c>
      <c r="F124" s="7">
        <f>H124+J124+L124+N124+P124+R124+T124+V124+X124+Z124+AB124+AD124+AF124+AH124+AJ124+AL124+AN124+AP124+AR124+AT124</f>
        <v/>
      </c>
      <c r="G124" s="7" t="inlineStr"/>
      <c r="H124" s="7" t="inlineStr"/>
      <c r="I124" s="7" t="inlineStr"/>
      <c r="J124" s="7" t="inlineStr"/>
      <c r="K124" s="7" t="inlineStr"/>
      <c r="L124" s="7" t="inlineStr"/>
      <c r="M124" s="7" t="inlineStr"/>
      <c r="N124" s="7" t="inlineStr"/>
      <c r="O124" s="7" t="inlineStr"/>
      <c r="P124" s="7" t="inlineStr"/>
      <c r="Q124" s="7" t="inlineStr"/>
      <c r="R124" s="7" t="inlineStr"/>
      <c r="S124" s="7" t="inlineStr"/>
      <c r="T124" s="7" t="inlineStr"/>
      <c r="U124" s="7" t="inlineStr"/>
      <c r="V124" s="7" t="inlineStr"/>
      <c r="W124" s="7" t="inlineStr"/>
      <c r="X124" s="7" t="inlineStr"/>
      <c r="Y124" s="7" t="inlineStr"/>
      <c r="Z124" s="7" t="inlineStr"/>
      <c r="AA124" s="7" t="inlineStr"/>
      <c r="AB124" s="7" t="inlineStr"/>
      <c r="AC124" s="7" t="inlineStr"/>
      <c r="AD124" s="7" t="inlineStr"/>
      <c r="AE124" s="7" t="n">
        <v>2</v>
      </c>
      <c r="AF124" s="7" t="n">
        <v>97040</v>
      </c>
      <c r="AG124" s="7" t="n">
        <v>5</v>
      </c>
      <c r="AH124" s="7" t="n">
        <v>773950</v>
      </c>
      <c r="AI124" s="7" t="n">
        <v>2</v>
      </c>
      <c r="AJ124" s="7" t="n">
        <v>89820</v>
      </c>
      <c r="AK124" s="7" t="inlineStr"/>
      <c r="AL124" s="7" t="inlineStr"/>
      <c r="AM124" s="7" t="inlineStr"/>
      <c r="AN124" s="7" t="inlineStr"/>
      <c r="AO124" s="7" t="inlineStr"/>
      <c r="AP124" s="7" t="inlineStr"/>
      <c r="AQ124" s="7" t="inlineStr"/>
      <c r="AR124" s="7" t="inlineStr"/>
      <c r="AS124" s="7" t="inlineStr"/>
      <c r="AT124" s="7" t="inlineStr"/>
      <c r="AU124" s="7">
        <f>AW124+AY124+BA124+BC124+BE124+BG124+BI124</f>
        <v/>
      </c>
      <c r="AV124" s="7">
        <f>AX124+AZ124+BB124+BD124+BF124+BH124+BJ124</f>
        <v/>
      </c>
      <c r="AW124" s="7" t="inlineStr"/>
      <c r="AX124" s="7" t="inlineStr"/>
      <c r="AY124" s="7" t="inlineStr"/>
      <c r="AZ124" s="7" t="inlineStr"/>
      <c r="BA124" s="7" t="inlineStr"/>
      <c r="BB124" s="7" t="inlineStr"/>
      <c r="BC124" s="7" t="inlineStr"/>
      <c r="BD124" s="7" t="inlineStr"/>
      <c r="BE124" s="7" t="inlineStr"/>
      <c r="BF124" s="7" t="inlineStr"/>
      <c r="BG124" s="7" t="inlineStr"/>
      <c r="BH124" s="7" t="inlineStr"/>
      <c r="BI124" s="7" t="inlineStr"/>
      <c r="BJ124" s="7" t="inlineStr"/>
      <c r="BK124" s="7">
        <f>BM124+BO124+BQ124+BS124+BU124</f>
        <v/>
      </c>
      <c r="BL124" s="7">
        <f>BN124+BP124+BR124+BT124+BV124</f>
        <v/>
      </c>
      <c r="BM124" s="7" t="inlineStr"/>
      <c r="BN124" s="7" t="inlineStr"/>
      <c r="BO124" s="7" t="inlineStr"/>
      <c r="BP124" s="7" t="inlineStr"/>
      <c r="BQ124" s="7" t="n">
        <v>10</v>
      </c>
      <c r="BR124" s="7" t="n">
        <v>6141500</v>
      </c>
      <c r="BS124" s="7" t="inlineStr"/>
      <c r="BT124" s="7" t="inlineStr"/>
      <c r="BU124" s="7" t="inlineStr"/>
      <c r="BV124" s="7" t="inlineStr"/>
      <c r="BW124" s="7">
        <f>BY124+CA124+CC124+CE124+CG124+CI124+CK124+CM124+CO124+CQ124+CS124+CU124+CW124+CY124+DA124+DC124</f>
        <v/>
      </c>
      <c r="BX124" s="7">
        <f>BZ124+CB124+CD124+CF124+CH124+CJ124+CL124+CN124+CP124+CR124+CT124+CV124+CX124+CZ124+DB124+DD124</f>
        <v/>
      </c>
      <c r="BY124" s="7" t="inlineStr"/>
      <c r="BZ124" s="7" t="inlineStr"/>
      <c r="CA124" s="7" t="inlineStr"/>
      <c r="CB124" s="7" t="inlineStr"/>
      <c r="CC124" s="7" t="inlineStr"/>
      <c r="CD124" s="7" t="inlineStr"/>
      <c r="CE124" s="7" t="inlineStr"/>
      <c r="CF124" s="7" t="inlineStr"/>
      <c r="CG124" s="7" t="inlineStr"/>
      <c r="CH124" s="7" t="inlineStr"/>
      <c r="CI124" s="7" t="inlineStr"/>
      <c r="CJ124" s="7" t="inlineStr"/>
      <c r="CK124" s="7" t="inlineStr"/>
      <c r="CL124" s="7" t="inlineStr"/>
      <c r="CM124" s="7" t="inlineStr"/>
      <c r="CN124" s="7" t="inlineStr"/>
      <c r="CO124" s="7" t="inlineStr"/>
      <c r="CP124" s="7" t="inlineStr"/>
      <c r="CQ124" s="7" t="inlineStr"/>
      <c r="CR124" s="7" t="inlineStr"/>
      <c r="CS124" s="7" t="inlineStr"/>
      <c r="CT124" s="7" t="inlineStr"/>
      <c r="CU124" s="7" t="inlineStr"/>
      <c r="CV124" s="7" t="inlineStr"/>
      <c r="CW124" s="7" t="inlineStr"/>
      <c r="CX124" s="7" t="inlineStr"/>
      <c r="CY124" s="7" t="inlineStr"/>
      <c r="CZ124" s="7" t="inlineStr"/>
      <c r="DA124" s="7" t="inlineStr"/>
      <c r="DB124" s="7" t="inlineStr"/>
      <c r="DC124" s="7" t="inlineStr"/>
      <c r="DD124" s="7" t="inlineStr"/>
      <c r="DE124" s="7">
        <f>DG124+DI124+DK124+DM124+DO124+DQ124+DS124+DU124+DW124+DY124+EA124+EC124+EE124</f>
        <v/>
      </c>
      <c r="DF124" s="7">
        <f>DH124+DJ124+DL124+DN124+DP124+DR124+DT124+DV124+DX124+DZ124+EB124+ED124+EF124</f>
        <v/>
      </c>
      <c r="DG124" s="7" t="inlineStr"/>
      <c r="DH124" s="7" t="inlineStr"/>
      <c r="DI124" s="7" t="inlineStr"/>
      <c r="DJ124" s="7" t="inlineStr"/>
      <c r="DK124" s="7" t="inlineStr"/>
      <c r="DL124" s="7" t="inlineStr"/>
      <c r="DM124" s="7" t="inlineStr"/>
      <c r="DN124" s="7" t="inlineStr"/>
      <c r="DO124" s="7" t="inlineStr"/>
      <c r="DP124" s="7" t="inlineStr"/>
      <c r="DQ124" s="7" t="inlineStr"/>
      <c r="DR124" s="7" t="inlineStr"/>
      <c r="DS124" s="7" t="inlineStr"/>
      <c r="DT124" s="7" t="inlineStr"/>
      <c r="DU124" s="7" t="inlineStr"/>
      <c r="DV124" s="7" t="inlineStr"/>
      <c r="DW124" s="7" t="inlineStr"/>
      <c r="DX124" s="7" t="inlineStr"/>
      <c r="DY124" s="7" t="inlineStr"/>
      <c r="DZ124" s="7" t="inlineStr"/>
      <c r="EA124" s="7" t="inlineStr"/>
      <c r="EB124" s="7" t="inlineStr"/>
      <c r="EC124" s="7" t="inlineStr"/>
      <c r="ED124" s="7" t="inlineStr"/>
      <c r="EE124" s="7" t="inlineStr"/>
      <c r="EF124" s="7" t="inlineStr"/>
      <c r="EG124" s="7">
        <f>E124+AU124+BK124+BW124+DE124</f>
        <v/>
      </c>
      <c r="EH124" s="7">
        <f>F124+AV124+BL124+BX124+DF124</f>
        <v/>
      </c>
    </row>
    <row r="125" hidden="1" outlineLevel="1">
      <c r="A125" s="5" t="n">
        <v>121</v>
      </c>
      <c r="B125" s="6" t="inlineStr">
        <is>
          <t>"NODIRA FARM SSS" XK</t>
        </is>
      </c>
      <c r="C125" s="6" t="inlineStr">
        <is>
          <t>Ташкент</t>
        </is>
      </c>
      <c r="D125" s="6" t="inlineStr">
        <is>
          <t>Ташкент 1</t>
        </is>
      </c>
      <c r="E125" s="7">
        <f>G125+I125+K125+M125+O125+Q125+S125+U125+W125+Y125+AA125+AC125+AE125+AG125+AI125+AK125+AM125+AO125+AQ125+AS125</f>
        <v/>
      </c>
      <c r="F125" s="7">
        <f>H125+J125+L125+N125+P125+R125+T125+V125+X125+Z125+AB125+AD125+AF125+AH125+AJ125+AL125+AN125+AP125+AR125+AT125</f>
        <v/>
      </c>
      <c r="G125" s="7" t="inlineStr"/>
      <c r="H125" s="7" t="inlineStr"/>
      <c r="I125" s="7" t="inlineStr"/>
      <c r="J125" s="7" t="inlineStr"/>
      <c r="K125" s="7" t="inlineStr"/>
      <c r="L125" s="7" t="inlineStr"/>
      <c r="M125" s="7" t="n">
        <v>4</v>
      </c>
      <c r="N125" s="7" t="n">
        <v>509520</v>
      </c>
      <c r="O125" s="7" t="inlineStr"/>
      <c r="P125" s="7" t="inlineStr"/>
      <c r="Q125" s="7" t="n">
        <v>15</v>
      </c>
      <c r="R125" s="7" t="n">
        <v>8183750</v>
      </c>
      <c r="S125" s="7" t="n">
        <v>30</v>
      </c>
      <c r="T125" s="7" t="n">
        <v>4452300</v>
      </c>
      <c r="U125" s="7" t="inlineStr"/>
      <c r="V125" s="7" t="inlineStr"/>
      <c r="W125" s="7" t="n">
        <v>2</v>
      </c>
      <c r="X125" s="7" t="n">
        <v>0</v>
      </c>
      <c r="Y125" s="7" t="n">
        <v>20</v>
      </c>
      <c r="Z125" s="7" t="n">
        <v>1978800</v>
      </c>
      <c r="AA125" s="7" t="inlineStr"/>
      <c r="AB125" s="7" t="inlineStr"/>
      <c r="AC125" s="7" t="inlineStr"/>
      <c r="AD125" s="7" t="inlineStr"/>
      <c r="AE125" s="7" t="inlineStr"/>
      <c r="AF125" s="7" t="inlineStr"/>
      <c r="AG125" s="7" t="n">
        <v>16</v>
      </c>
      <c r="AH125" s="7" t="n">
        <v>4083644</v>
      </c>
      <c r="AI125" s="7" t="inlineStr"/>
      <c r="AJ125" s="7" t="inlineStr"/>
      <c r="AK125" s="7" t="inlineStr"/>
      <c r="AL125" s="7" t="inlineStr"/>
      <c r="AM125" s="7" t="inlineStr"/>
      <c r="AN125" s="7" t="inlineStr"/>
      <c r="AO125" s="7" t="inlineStr"/>
      <c r="AP125" s="7" t="inlineStr"/>
      <c r="AQ125" s="7" t="inlineStr"/>
      <c r="AR125" s="7" t="inlineStr"/>
      <c r="AS125" s="7" t="inlineStr"/>
      <c r="AT125" s="7" t="inlineStr"/>
      <c r="AU125" s="7">
        <f>AW125+AY125+BA125+BC125+BE125+BG125+BI125</f>
        <v/>
      </c>
      <c r="AV125" s="7">
        <f>AX125+AZ125+BB125+BD125+BF125+BH125+BJ125</f>
        <v/>
      </c>
      <c r="AW125" s="7" t="inlineStr"/>
      <c r="AX125" s="7" t="inlineStr"/>
      <c r="AY125" s="7" t="inlineStr"/>
      <c r="AZ125" s="7" t="inlineStr"/>
      <c r="BA125" s="7" t="inlineStr"/>
      <c r="BB125" s="7" t="inlineStr"/>
      <c r="BC125" s="7" t="inlineStr"/>
      <c r="BD125" s="7" t="inlineStr"/>
      <c r="BE125" s="7" t="inlineStr"/>
      <c r="BF125" s="7" t="inlineStr"/>
      <c r="BG125" s="7" t="inlineStr"/>
      <c r="BH125" s="7" t="inlineStr"/>
      <c r="BI125" s="7" t="inlineStr"/>
      <c r="BJ125" s="7" t="inlineStr"/>
      <c r="BK125" s="7">
        <f>BM125+BO125+BQ125+BS125+BU125</f>
        <v/>
      </c>
      <c r="BL125" s="7">
        <f>BN125+BP125+BR125+BT125+BV125</f>
        <v/>
      </c>
      <c r="BM125" s="7" t="inlineStr"/>
      <c r="BN125" s="7" t="inlineStr"/>
      <c r="BO125" s="7" t="inlineStr"/>
      <c r="BP125" s="7" t="inlineStr"/>
      <c r="BQ125" s="7" t="inlineStr"/>
      <c r="BR125" s="7" t="inlineStr"/>
      <c r="BS125" s="7" t="inlineStr"/>
      <c r="BT125" s="7" t="inlineStr"/>
      <c r="BU125" s="7" t="inlineStr"/>
      <c r="BV125" s="7" t="inlineStr"/>
      <c r="BW125" s="7">
        <f>BY125+CA125+CC125+CE125+CG125+CI125+CK125+CM125+CO125+CQ125+CS125+CU125+CW125+CY125+DA125+DC125</f>
        <v/>
      </c>
      <c r="BX125" s="7">
        <f>BZ125+CB125+CD125+CF125+CH125+CJ125+CL125+CN125+CP125+CR125+CT125+CV125+CX125+CZ125+DB125+DD125</f>
        <v/>
      </c>
      <c r="BY125" s="7" t="inlineStr"/>
      <c r="BZ125" s="7" t="inlineStr"/>
      <c r="CA125" s="7" t="inlineStr"/>
      <c r="CB125" s="7" t="inlineStr"/>
      <c r="CC125" s="7" t="inlineStr"/>
      <c r="CD125" s="7" t="inlineStr"/>
      <c r="CE125" s="7" t="inlineStr"/>
      <c r="CF125" s="7" t="inlineStr"/>
      <c r="CG125" s="7" t="inlineStr"/>
      <c r="CH125" s="7" t="inlineStr"/>
      <c r="CI125" s="7" t="inlineStr"/>
      <c r="CJ125" s="7" t="inlineStr"/>
      <c r="CK125" s="7" t="inlineStr"/>
      <c r="CL125" s="7" t="inlineStr"/>
      <c r="CM125" s="7" t="inlineStr"/>
      <c r="CN125" s="7" t="inlineStr"/>
      <c r="CO125" s="7" t="inlineStr"/>
      <c r="CP125" s="7" t="inlineStr"/>
      <c r="CQ125" s="7" t="inlineStr"/>
      <c r="CR125" s="7" t="inlineStr"/>
      <c r="CS125" s="7" t="inlineStr"/>
      <c r="CT125" s="7" t="inlineStr"/>
      <c r="CU125" s="7" t="inlineStr"/>
      <c r="CV125" s="7" t="inlineStr"/>
      <c r="CW125" s="7" t="inlineStr"/>
      <c r="CX125" s="7" t="inlineStr"/>
      <c r="CY125" s="7" t="inlineStr"/>
      <c r="CZ125" s="7" t="inlineStr"/>
      <c r="DA125" s="7" t="inlineStr"/>
      <c r="DB125" s="7" t="inlineStr"/>
      <c r="DC125" s="7" t="inlineStr"/>
      <c r="DD125" s="7" t="inlineStr"/>
      <c r="DE125" s="7">
        <f>DG125+DI125+DK125+DM125+DO125+DQ125+DS125+DU125+DW125+DY125+EA125+EC125+EE125</f>
        <v/>
      </c>
      <c r="DF125" s="7">
        <f>DH125+DJ125+DL125+DN125+DP125+DR125+DT125+DV125+DX125+DZ125+EB125+ED125+EF125</f>
        <v/>
      </c>
      <c r="DG125" s="7" t="inlineStr"/>
      <c r="DH125" s="7" t="inlineStr"/>
      <c r="DI125" s="7" t="inlineStr"/>
      <c r="DJ125" s="7" t="inlineStr"/>
      <c r="DK125" s="7" t="inlineStr"/>
      <c r="DL125" s="7" t="inlineStr"/>
      <c r="DM125" s="7" t="inlineStr"/>
      <c r="DN125" s="7" t="inlineStr"/>
      <c r="DO125" s="7" t="inlineStr"/>
      <c r="DP125" s="7" t="inlineStr"/>
      <c r="DQ125" s="7" t="inlineStr"/>
      <c r="DR125" s="7" t="inlineStr"/>
      <c r="DS125" s="7" t="inlineStr"/>
      <c r="DT125" s="7" t="inlineStr"/>
      <c r="DU125" s="7" t="inlineStr"/>
      <c r="DV125" s="7" t="inlineStr"/>
      <c r="DW125" s="7" t="inlineStr"/>
      <c r="DX125" s="7" t="inlineStr"/>
      <c r="DY125" s="7" t="inlineStr"/>
      <c r="DZ125" s="7" t="inlineStr"/>
      <c r="EA125" s="7" t="inlineStr"/>
      <c r="EB125" s="7" t="inlineStr"/>
      <c r="EC125" s="7" t="inlineStr"/>
      <c r="ED125" s="7" t="inlineStr"/>
      <c r="EE125" s="7" t="inlineStr"/>
      <c r="EF125" s="7" t="inlineStr"/>
      <c r="EG125" s="7">
        <f>E125+AU125+BK125+BW125+DE125</f>
        <v/>
      </c>
      <c r="EH125" s="7">
        <f>F125+AV125+BL125+BX125+DF125</f>
        <v/>
      </c>
    </row>
    <row r="126" hidden="1" outlineLevel="1">
      <c r="A126" s="5" t="n">
        <v>122</v>
      </c>
      <c r="B126" s="6" t="inlineStr">
        <is>
          <t>"NURIYMON PHARM HEALTH" MAS`ULIYATI CHEKLANGAN JAMIYAT</t>
        </is>
      </c>
      <c r="C126" s="6" t="inlineStr">
        <is>
          <t>Ташкент</t>
        </is>
      </c>
      <c r="D126" s="6" t="inlineStr">
        <is>
          <t>Ташкент 1</t>
        </is>
      </c>
      <c r="E126" s="7">
        <f>G126+I126+K126+M126+O126+Q126+S126+U126+W126+Y126+AA126+AC126+AE126+AG126+AI126+AK126+AM126+AO126+AQ126+AS126</f>
        <v/>
      </c>
      <c r="F126" s="7">
        <f>H126+J126+L126+N126+P126+R126+T126+V126+X126+Z126+AB126+AD126+AF126+AH126+AJ126+AL126+AN126+AP126+AR126+AT126</f>
        <v/>
      </c>
      <c r="G126" s="7" t="inlineStr"/>
      <c r="H126" s="7" t="inlineStr"/>
      <c r="I126" s="7" t="inlineStr"/>
      <c r="J126" s="7" t="inlineStr"/>
      <c r="K126" s="7" t="inlineStr"/>
      <c r="L126" s="7" t="inlineStr"/>
      <c r="M126" s="7" t="inlineStr"/>
      <c r="N126" s="7" t="inlineStr"/>
      <c r="O126" s="7" t="inlineStr"/>
      <c r="P126" s="7" t="inlineStr"/>
      <c r="Q126" s="7" t="inlineStr"/>
      <c r="R126" s="7" t="inlineStr"/>
      <c r="S126" s="7" t="inlineStr"/>
      <c r="T126" s="7" t="inlineStr"/>
      <c r="U126" s="7" t="inlineStr"/>
      <c r="V126" s="7" t="inlineStr"/>
      <c r="W126" s="7" t="inlineStr"/>
      <c r="X126" s="7" t="inlineStr"/>
      <c r="Y126" s="7" t="inlineStr"/>
      <c r="Z126" s="7" t="inlineStr"/>
      <c r="AA126" s="7" t="inlineStr"/>
      <c r="AB126" s="7" t="inlineStr"/>
      <c r="AC126" s="7" t="inlineStr"/>
      <c r="AD126" s="7" t="inlineStr"/>
      <c r="AE126" s="7" t="inlineStr"/>
      <c r="AF126" s="7" t="inlineStr"/>
      <c r="AG126" s="7" t="inlineStr"/>
      <c r="AH126" s="7" t="inlineStr"/>
      <c r="AI126" s="7" t="inlineStr"/>
      <c r="AJ126" s="7" t="inlineStr"/>
      <c r="AK126" s="7" t="inlineStr"/>
      <c r="AL126" s="7" t="inlineStr"/>
      <c r="AM126" s="7" t="inlineStr"/>
      <c r="AN126" s="7" t="inlineStr"/>
      <c r="AO126" s="7" t="inlineStr"/>
      <c r="AP126" s="7" t="inlineStr"/>
      <c r="AQ126" s="7" t="inlineStr"/>
      <c r="AR126" s="7" t="inlineStr"/>
      <c r="AS126" s="7" t="inlineStr"/>
      <c r="AT126" s="7" t="inlineStr"/>
      <c r="AU126" s="7">
        <f>AW126+AY126+BA126+BC126+BE126+BG126+BI126</f>
        <v/>
      </c>
      <c r="AV126" s="7">
        <f>AX126+AZ126+BB126+BD126+BF126+BH126+BJ126</f>
        <v/>
      </c>
      <c r="AW126" s="7" t="inlineStr"/>
      <c r="AX126" s="7" t="inlineStr"/>
      <c r="AY126" s="7" t="inlineStr"/>
      <c r="AZ126" s="7" t="inlineStr"/>
      <c r="BA126" s="7" t="inlineStr"/>
      <c r="BB126" s="7" t="inlineStr"/>
      <c r="BC126" s="7" t="inlineStr"/>
      <c r="BD126" s="7" t="inlineStr"/>
      <c r="BE126" s="7" t="inlineStr"/>
      <c r="BF126" s="7" t="inlineStr"/>
      <c r="BG126" s="7" t="inlineStr"/>
      <c r="BH126" s="7" t="inlineStr"/>
      <c r="BI126" s="7" t="inlineStr"/>
      <c r="BJ126" s="7" t="inlineStr"/>
      <c r="BK126" s="7">
        <f>BM126+BO126+BQ126+BS126+BU126</f>
        <v/>
      </c>
      <c r="BL126" s="7">
        <f>BN126+BP126+BR126+BT126+BV126</f>
        <v/>
      </c>
      <c r="BM126" s="7" t="inlineStr"/>
      <c r="BN126" s="7" t="inlineStr"/>
      <c r="BO126" s="7" t="inlineStr"/>
      <c r="BP126" s="7" t="inlineStr"/>
      <c r="BQ126" s="7" t="inlineStr"/>
      <c r="BR126" s="7" t="inlineStr"/>
      <c r="BS126" s="7" t="inlineStr"/>
      <c r="BT126" s="7" t="inlineStr"/>
      <c r="BU126" s="7" t="inlineStr"/>
      <c r="BV126" s="7" t="inlineStr"/>
      <c r="BW126" s="7">
        <f>BY126+CA126+CC126+CE126+CG126+CI126+CK126+CM126+CO126+CQ126+CS126+CU126+CW126+CY126+DA126+DC126</f>
        <v/>
      </c>
      <c r="BX126" s="7">
        <f>BZ126+CB126+CD126+CF126+CH126+CJ126+CL126+CN126+CP126+CR126+CT126+CV126+CX126+CZ126+DB126+DD126</f>
        <v/>
      </c>
      <c r="BY126" s="7" t="inlineStr"/>
      <c r="BZ126" s="7" t="inlineStr"/>
      <c r="CA126" s="7" t="inlineStr"/>
      <c r="CB126" s="7" t="inlineStr"/>
      <c r="CC126" s="7" t="inlineStr"/>
      <c r="CD126" s="7" t="inlineStr"/>
      <c r="CE126" s="7" t="n">
        <v>5</v>
      </c>
      <c r="CF126" s="7" t="n">
        <v>1811000</v>
      </c>
      <c r="CG126" s="7" t="inlineStr"/>
      <c r="CH126" s="7" t="inlineStr"/>
      <c r="CI126" s="7" t="inlineStr"/>
      <c r="CJ126" s="7" t="inlineStr"/>
      <c r="CK126" s="7" t="inlineStr"/>
      <c r="CL126" s="7" t="inlineStr"/>
      <c r="CM126" s="7" t="inlineStr"/>
      <c r="CN126" s="7" t="inlineStr"/>
      <c r="CO126" s="7" t="inlineStr"/>
      <c r="CP126" s="7" t="inlineStr"/>
      <c r="CQ126" s="7" t="inlineStr"/>
      <c r="CR126" s="7" t="inlineStr"/>
      <c r="CS126" s="7" t="inlineStr"/>
      <c r="CT126" s="7" t="inlineStr"/>
      <c r="CU126" s="7" t="inlineStr"/>
      <c r="CV126" s="7" t="inlineStr"/>
      <c r="CW126" s="7" t="inlineStr"/>
      <c r="CX126" s="7" t="inlineStr"/>
      <c r="CY126" s="7" t="inlineStr"/>
      <c r="CZ126" s="7" t="inlineStr"/>
      <c r="DA126" s="7" t="inlineStr"/>
      <c r="DB126" s="7" t="inlineStr"/>
      <c r="DC126" s="7" t="inlineStr"/>
      <c r="DD126" s="7" t="inlineStr"/>
      <c r="DE126" s="7">
        <f>DG126+DI126+DK126+DM126+DO126+DQ126+DS126+DU126+DW126+DY126+EA126+EC126+EE126</f>
        <v/>
      </c>
      <c r="DF126" s="7">
        <f>DH126+DJ126+DL126+DN126+DP126+DR126+DT126+DV126+DX126+DZ126+EB126+ED126+EF126</f>
        <v/>
      </c>
      <c r="DG126" s="7" t="inlineStr"/>
      <c r="DH126" s="7" t="inlineStr"/>
      <c r="DI126" s="7" t="inlineStr"/>
      <c r="DJ126" s="7" t="inlineStr"/>
      <c r="DK126" s="7" t="inlineStr"/>
      <c r="DL126" s="7" t="inlineStr"/>
      <c r="DM126" s="7" t="inlineStr"/>
      <c r="DN126" s="7" t="inlineStr"/>
      <c r="DO126" s="7" t="inlineStr"/>
      <c r="DP126" s="7" t="inlineStr"/>
      <c r="DQ126" s="7" t="inlineStr"/>
      <c r="DR126" s="7" t="inlineStr"/>
      <c r="DS126" s="7" t="inlineStr"/>
      <c r="DT126" s="7" t="inlineStr"/>
      <c r="DU126" s="7" t="inlineStr"/>
      <c r="DV126" s="7" t="inlineStr"/>
      <c r="DW126" s="7" t="inlineStr"/>
      <c r="DX126" s="7" t="inlineStr"/>
      <c r="DY126" s="7" t="inlineStr"/>
      <c r="DZ126" s="7" t="inlineStr"/>
      <c r="EA126" s="7" t="n">
        <v>2</v>
      </c>
      <c r="EB126" s="7" t="n">
        <v>199808</v>
      </c>
      <c r="EC126" s="7" t="n">
        <v>2</v>
      </c>
      <c r="ED126" s="7" t="n">
        <v>360728</v>
      </c>
      <c r="EE126" s="7" t="inlineStr"/>
      <c r="EF126" s="7" t="inlineStr"/>
      <c r="EG126" s="7">
        <f>E126+AU126+BK126+BW126+DE126</f>
        <v/>
      </c>
      <c r="EH126" s="7">
        <f>F126+AV126+BL126+BX126+DF126</f>
        <v/>
      </c>
    </row>
    <row r="127" hidden="1" outlineLevel="1">
      <c r="A127" s="5" t="n">
        <v>123</v>
      </c>
      <c r="B127" s="6" t="inlineStr">
        <is>
          <t>"O'TKIR 702 FARM" MCHJ</t>
        </is>
      </c>
      <c r="C127" s="6" t="inlineStr">
        <is>
          <t>Ташкент</t>
        </is>
      </c>
      <c r="D127" s="6" t="inlineStr">
        <is>
          <t>Ташкент 1</t>
        </is>
      </c>
      <c r="E127" s="7">
        <f>G127+I127+K127+M127+O127+Q127+S127+U127+W127+Y127+AA127+AC127+AE127+AG127+AI127+AK127+AM127+AO127+AQ127+AS127</f>
        <v/>
      </c>
      <c r="F127" s="7">
        <f>H127+J127+L127+N127+P127+R127+T127+V127+X127+Z127+AB127+AD127+AF127+AH127+AJ127+AL127+AN127+AP127+AR127+AT127</f>
        <v/>
      </c>
      <c r="G127" s="7" t="inlineStr"/>
      <c r="H127" s="7" t="inlineStr"/>
      <c r="I127" s="7" t="n">
        <v>1</v>
      </c>
      <c r="J127" s="7" t="n">
        <v>34314</v>
      </c>
      <c r="K127" s="7" t="n">
        <v>1</v>
      </c>
      <c r="L127" s="7" t="n">
        <v>35696</v>
      </c>
      <c r="M127" s="7" t="inlineStr"/>
      <c r="N127" s="7" t="inlineStr"/>
      <c r="O127" s="7" t="inlineStr"/>
      <c r="P127" s="7" t="inlineStr"/>
      <c r="Q127" s="7" t="inlineStr"/>
      <c r="R127" s="7" t="inlineStr"/>
      <c r="S127" s="7" t="inlineStr"/>
      <c r="T127" s="7" t="inlineStr"/>
      <c r="U127" s="7" t="inlineStr"/>
      <c r="V127" s="7" t="inlineStr"/>
      <c r="W127" s="7" t="n">
        <v>5</v>
      </c>
      <c r="X127" s="7" t="n">
        <v>0</v>
      </c>
      <c r="Y127" s="7" t="inlineStr"/>
      <c r="Z127" s="7" t="inlineStr"/>
      <c r="AA127" s="7" t="inlineStr"/>
      <c r="AB127" s="7" t="inlineStr"/>
      <c r="AC127" s="7" t="n">
        <v>20</v>
      </c>
      <c r="AD127" s="7" t="n">
        <v>6247800</v>
      </c>
      <c r="AE127" s="7" t="inlineStr"/>
      <c r="AF127" s="7" t="inlineStr"/>
      <c r="AG127" s="7" t="inlineStr"/>
      <c r="AH127" s="7" t="inlineStr"/>
      <c r="AI127" s="7" t="inlineStr"/>
      <c r="AJ127" s="7" t="inlineStr"/>
      <c r="AK127" s="7" t="inlineStr"/>
      <c r="AL127" s="7" t="inlineStr"/>
      <c r="AM127" s="7" t="inlineStr"/>
      <c r="AN127" s="7" t="inlineStr"/>
      <c r="AO127" s="7" t="inlineStr"/>
      <c r="AP127" s="7" t="inlineStr"/>
      <c r="AQ127" s="7" t="inlineStr"/>
      <c r="AR127" s="7" t="inlineStr"/>
      <c r="AS127" s="7" t="inlineStr"/>
      <c r="AT127" s="7" t="inlineStr"/>
      <c r="AU127" s="7">
        <f>AW127+AY127+BA127+BC127+BE127+BG127+BI127</f>
        <v/>
      </c>
      <c r="AV127" s="7">
        <f>AX127+AZ127+BB127+BD127+BF127+BH127+BJ127</f>
        <v/>
      </c>
      <c r="AW127" s="7" t="inlineStr"/>
      <c r="AX127" s="7" t="inlineStr"/>
      <c r="AY127" s="7" t="inlineStr"/>
      <c r="AZ127" s="7" t="inlineStr"/>
      <c r="BA127" s="7" t="inlineStr"/>
      <c r="BB127" s="7" t="inlineStr"/>
      <c r="BC127" s="7" t="inlineStr"/>
      <c r="BD127" s="7" t="inlineStr"/>
      <c r="BE127" s="7" t="inlineStr"/>
      <c r="BF127" s="7" t="inlineStr"/>
      <c r="BG127" s="7" t="inlineStr"/>
      <c r="BH127" s="7" t="inlineStr"/>
      <c r="BI127" s="7" t="inlineStr"/>
      <c r="BJ127" s="7" t="inlineStr"/>
      <c r="BK127" s="7">
        <f>BM127+BO127+BQ127+BS127+BU127</f>
        <v/>
      </c>
      <c r="BL127" s="7">
        <f>BN127+BP127+BR127+BT127+BV127</f>
        <v/>
      </c>
      <c r="BM127" s="7" t="inlineStr"/>
      <c r="BN127" s="7" t="inlineStr"/>
      <c r="BO127" s="7" t="inlineStr"/>
      <c r="BP127" s="7" t="inlineStr"/>
      <c r="BQ127" s="7" t="inlineStr"/>
      <c r="BR127" s="7" t="inlineStr"/>
      <c r="BS127" s="7" t="inlineStr"/>
      <c r="BT127" s="7" t="inlineStr"/>
      <c r="BU127" s="7" t="inlineStr"/>
      <c r="BV127" s="7" t="inlineStr"/>
      <c r="BW127" s="7">
        <f>BY127+CA127+CC127+CE127+CG127+CI127+CK127+CM127+CO127+CQ127+CS127+CU127+CW127+CY127+DA127+DC127</f>
        <v/>
      </c>
      <c r="BX127" s="7">
        <f>BZ127+CB127+CD127+CF127+CH127+CJ127+CL127+CN127+CP127+CR127+CT127+CV127+CX127+CZ127+DB127+DD127</f>
        <v/>
      </c>
      <c r="BY127" s="7" t="inlineStr"/>
      <c r="BZ127" s="7" t="inlineStr"/>
      <c r="CA127" s="7" t="inlineStr"/>
      <c r="CB127" s="7" t="inlineStr"/>
      <c r="CC127" s="7" t="inlineStr"/>
      <c r="CD127" s="7" t="inlineStr"/>
      <c r="CE127" s="7" t="inlineStr"/>
      <c r="CF127" s="7" t="inlineStr"/>
      <c r="CG127" s="7" t="inlineStr"/>
      <c r="CH127" s="7" t="inlineStr"/>
      <c r="CI127" s="7" t="inlineStr"/>
      <c r="CJ127" s="7" t="inlineStr"/>
      <c r="CK127" s="7" t="inlineStr"/>
      <c r="CL127" s="7" t="inlineStr"/>
      <c r="CM127" s="7" t="inlineStr"/>
      <c r="CN127" s="7" t="inlineStr"/>
      <c r="CO127" s="7" t="inlineStr"/>
      <c r="CP127" s="7" t="inlineStr"/>
      <c r="CQ127" s="7" t="inlineStr"/>
      <c r="CR127" s="7" t="inlineStr"/>
      <c r="CS127" s="7" t="inlineStr"/>
      <c r="CT127" s="7" t="inlineStr"/>
      <c r="CU127" s="7" t="inlineStr"/>
      <c r="CV127" s="7" t="inlineStr"/>
      <c r="CW127" s="7" t="inlineStr"/>
      <c r="CX127" s="7" t="inlineStr"/>
      <c r="CY127" s="7" t="inlineStr"/>
      <c r="CZ127" s="7" t="inlineStr"/>
      <c r="DA127" s="7" t="inlineStr"/>
      <c r="DB127" s="7" t="inlineStr"/>
      <c r="DC127" s="7" t="inlineStr"/>
      <c r="DD127" s="7" t="inlineStr"/>
      <c r="DE127" s="7">
        <f>DG127+DI127+DK127+DM127+DO127+DQ127+DS127+DU127+DW127+DY127+EA127+EC127+EE127</f>
        <v/>
      </c>
      <c r="DF127" s="7">
        <f>DH127+DJ127+DL127+DN127+DP127+DR127+DT127+DV127+DX127+DZ127+EB127+ED127+EF127</f>
        <v/>
      </c>
      <c r="DG127" s="7" t="inlineStr"/>
      <c r="DH127" s="7" t="inlineStr"/>
      <c r="DI127" s="7" t="inlineStr"/>
      <c r="DJ127" s="7" t="inlineStr"/>
      <c r="DK127" s="7" t="inlineStr"/>
      <c r="DL127" s="7" t="inlineStr"/>
      <c r="DM127" s="7" t="inlineStr"/>
      <c r="DN127" s="7" t="inlineStr"/>
      <c r="DO127" s="7" t="inlineStr"/>
      <c r="DP127" s="7" t="inlineStr"/>
      <c r="DQ127" s="7" t="inlineStr"/>
      <c r="DR127" s="7" t="inlineStr"/>
      <c r="DS127" s="7" t="inlineStr"/>
      <c r="DT127" s="7" t="inlineStr"/>
      <c r="DU127" s="7" t="inlineStr"/>
      <c r="DV127" s="7" t="inlineStr"/>
      <c r="DW127" s="7" t="inlineStr"/>
      <c r="DX127" s="7" t="inlineStr"/>
      <c r="DY127" s="7" t="inlineStr"/>
      <c r="DZ127" s="7" t="inlineStr"/>
      <c r="EA127" s="7" t="inlineStr"/>
      <c r="EB127" s="7" t="inlineStr"/>
      <c r="EC127" s="7" t="inlineStr"/>
      <c r="ED127" s="7" t="inlineStr"/>
      <c r="EE127" s="7" t="inlineStr"/>
      <c r="EF127" s="7" t="inlineStr"/>
      <c r="EG127" s="7">
        <f>E127+AU127+BK127+BW127+DE127</f>
        <v/>
      </c>
      <c r="EH127" s="7">
        <f>F127+AV127+BL127+BX127+DF127</f>
        <v/>
      </c>
    </row>
    <row r="128" hidden="1" outlineLevel="1">
      <c r="A128" s="5" t="n">
        <v>124</v>
      </c>
      <c r="B128" s="6" t="inlineStr">
        <is>
          <t>"O2 DORILAR DUNYOSI" MCHJ</t>
        </is>
      </c>
      <c r="C128" s="6" t="inlineStr">
        <is>
          <t>Ташкент</t>
        </is>
      </c>
      <c r="D128" s="6" t="inlineStr">
        <is>
          <t>Ташкент 1</t>
        </is>
      </c>
      <c r="E128" s="7">
        <f>G128+I128+K128+M128+O128+Q128+S128+U128+W128+Y128+AA128+AC128+AE128+AG128+AI128+AK128+AM128+AO128+AQ128+AS128</f>
        <v/>
      </c>
      <c r="F128" s="7">
        <f>H128+J128+L128+N128+P128+R128+T128+V128+X128+Z128+AB128+AD128+AF128+AH128+AJ128+AL128+AN128+AP128+AR128+AT128</f>
        <v/>
      </c>
      <c r="G128" s="7" t="inlineStr"/>
      <c r="H128" s="7" t="inlineStr"/>
      <c r="I128" s="7" t="inlineStr"/>
      <c r="J128" s="7" t="inlineStr"/>
      <c r="K128" s="7" t="inlineStr"/>
      <c r="L128" s="7" t="inlineStr"/>
      <c r="M128" s="7" t="inlineStr"/>
      <c r="N128" s="7" t="inlineStr"/>
      <c r="O128" s="7" t="n">
        <v>5</v>
      </c>
      <c r="P128" s="7" t="n">
        <v>959325</v>
      </c>
      <c r="Q128" s="7" t="inlineStr"/>
      <c r="R128" s="7" t="inlineStr"/>
      <c r="S128" s="7" t="inlineStr"/>
      <c r="T128" s="7" t="inlineStr"/>
      <c r="U128" s="7" t="inlineStr"/>
      <c r="V128" s="7" t="inlineStr"/>
      <c r="W128" s="7" t="inlineStr"/>
      <c r="X128" s="7" t="inlineStr"/>
      <c r="Y128" s="7" t="inlineStr"/>
      <c r="Z128" s="7" t="inlineStr"/>
      <c r="AA128" s="7" t="inlineStr"/>
      <c r="AB128" s="7" t="inlineStr"/>
      <c r="AC128" s="7" t="inlineStr"/>
      <c r="AD128" s="7" t="inlineStr"/>
      <c r="AE128" s="7" t="inlineStr"/>
      <c r="AF128" s="7" t="inlineStr"/>
      <c r="AG128" s="7" t="inlineStr"/>
      <c r="AH128" s="7" t="inlineStr"/>
      <c r="AI128" s="7" t="inlineStr"/>
      <c r="AJ128" s="7" t="inlineStr"/>
      <c r="AK128" s="7" t="inlineStr"/>
      <c r="AL128" s="7" t="inlineStr"/>
      <c r="AM128" s="7" t="inlineStr"/>
      <c r="AN128" s="7" t="inlineStr"/>
      <c r="AO128" s="7" t="inlineStr"/>
      <c r="AP128" s="7" t="inlineStr"/>
      <c r="AQ128" s="7" t="inlineStr"/>
      <c r="AR128" s="7" t="inlineStr"/>
      <c r="AS128" s="7" t="inlineStr"/>
      <c r="AT128" s="7" t="inlineStr"/>
      <c r="AU128" s="7">
        <f>AW128+AY128+BA128+BC128+BE128+BG128+BI128</f>
        <v/>
      </c>
      <c r="AV128" s="7">
        <f>AX128+AZ128+BB128+BD128+BF128+BH128+BJ128</f>
        <v/>
      </c>
      <c r="AW128" s="7" t="inlineStr"/>
      <c r="AX128" s="7" t="inlineStr"/>
      <c r="AY128" s="7" t="inlineStr"/>
      <c r="AZ128" s="7" t="inlineStr"/>
      <c r="BA128" s="7" t="inlineStr"/>
      <c r="BB128" s="7" t="inlineStr"/>
      <c r="BC128" s="7" t="inlineStr"/>
      <c r="BD128" s="7" t="inlineStr"/>
      <c r="BE128" s="7" t="inlineStr"/>
      <c r="BF128" s="7" t="inlineStr"/>
      <c r="BG128" s="7" t="inlineStr"/>
      <c r="BH128" s="7" t="inlineStr"/>
      <c r="BI128" s="7" t="inlineStr"/>
      <c r="BJ128" s="7" t="inlineStr"/>
      <c r="BK128" s="7">
        <f>BM128+BO128+BQ128+BS128+BU128</f>
        <v/>
      </c>
      <c r="BL128" s="7">
        <f>BN128+BP128+BR128+BT128+BV128</f>
        <v/>
      </c>
      <c r="BM128" s="7" t="inlineStr"/>
      <c r="BN128" s="7" t="inlineStr"/>
      <c r="BO128" s="7" t="inlineStr"/>
      <c r="BP128" s="7" t="inlineStr"/>
      <c r="BQ128" s="7" t="inlineStr"/>
      <c r="BR128" s="7" t="inlineStr"/>
      <c r="BS128" s="7" t="inlineStr"/>
      <c r="BT128" s="7" t="inlineStr"/>
      <c r="BU128" s="7" t="inlineStr"/>
      <c r="BV128" s="7" t="inlineStr"/>
      <c r="BW128" s="7">
        <f>BY128+CA128+CC128+CE128+CG128+CI128+CK128+CM128+CO128+CQ128+CS128+CU128+CW128+CY128+DA128+DC128</f>
        <v/>
      </c>
      <c r="BX128" s="7">
        <f>BZ128+CB128+CD128+CF128+CH128+CJ128+CL128+CN128+CP128+CR128+CT128+CV128+CX128+CZ128+DB128+DD128</f>
        <v/>
      </c>
      <c r="BY128" s="7" t="inlineStr"/>
      <c r="BZ128" s="7" t="inlineStr"/>
      <c r="CA128" s="7" t="inlineStr"/>
      <c r="CB128" s="7" t="inlineStr"/>
      <c r="CC128" s="7" t="inlineStr"/>
      <c r="CD128" s="7" t="inlineStr"/>
      <c r="CE128" s="7" t="inlineStr"/>
      <c r="CF128" s="7" t="inlineStr"/>
      <c r="CG128" s="7" t="inlineStr"/>
      <c r="CH128" s="7" t="inlineStr"/>
      <c r="CI128" s="7" t="n">
        <v>1</v>
      </c>
      <c r="CJ128" s="7" t="n">
        <v>52826</v>
      </c>
      <c r="CK128" s="7" t="inlineStr"/>
      <c r="CL128" s="7" t="inlineStr"/>
      <c r="CM128" s="7" t="inlineStr"/>
      <c r="CN128" s="7" t="inlineStr"/>
      <c r="CO128" s="7" t="inlineStr"/>
      <c r="CP128" s="7" t="inlineStr"/>
      <c r="CQ128" s="7" t="inlineStr"/>
      <c r="CR128" s="7" t="inlineStr"/>
      <c r="CS128" s="7" t="inlineStr"/>
      <c r="CT128" s="7" t="inlineStr"/>
      <c r="CU128" s="7" t="inlineStr"/>
      <c r="CV128" s="7" t="inlineStr"/>
      <c r="CW128" s="7" t="inlineStr"/>
      <c r="CX128" s="7" t="inlineStr"/>
      <c r="CY128" s="7" t="inlineStr"/>
      <c r="CZ128" s="7" t="inlineStr"/>
      <c r="DA128" s="7" t="inlineStr"/>
      <c r="DB128" s="7" t="inlineStr"/>
      <c r="DC128" s="7" t="inlineStr"/>
      <c r="DD128" s="7" t="inlineStr"/>
      <c r="DE128" s="7">
        <f>DG128+DI128+DK128+DM128+DO128+DQ128+DS128+DU128+DW128+DY128+EA128+EC128+EE128</f>
        <v/>
      </c>
      <c r="DF128" s="7">
        <f>DH128+DJ128+DL128+DN128+DP128+DR128+DT128+DV128+DX128+DZ128+EB128+ED128+EF128</f>
        <v/>
      </c>
      <c r="DG128" s="7" t="inlineStr"/>
      <c r="DH128" s="7" t="inlineStr"/>
      <c r="DI128" s="7" t="inlineStr"/>
      <c r="DJ128" s="7" t="inlineStr"/>
      <c r="DK128" s="7" t="inlineStr"/>
      <c r="DL128" s="7" t="inlineStr"/>
      <c r="DM128" s="7" t="inlineStr"/>
      <c r="DN128" s="7" t="inlineStr"/>
      <c r="DO128" s="7" t="inlineStr"/>
      <c r="DP128" s="7" t="inlineStr"/>
      <c r="DQ128" s="7" t="inlineStr"/>
      <c r="DR128" s="7" t="inlineStr"/>
      <c r="DS128" s="7" t="inlineStr"/>
      <c r="DT128" s="7" t="inlineStr"/>
      <c r="DU128" s="7" t="inlineStr"/>
      <c r="DV128" s="7" t="inlineStr"/>
      <c r="DW128" s="7" t="inlineStr"/>
      <c r="DX128" s="7" t="inlineStr"/>
      <c r="DY128" s="7" t="inlineStr"/>
      <c r="DZ128" s="7" t="inlineStr"/>
      <c r="EA128" s="7" t="inlineStr"/>
      <c r="EB128" s="7" t="inlineStr"/>
      <c r="EC128" s="7" t="inlineStr"/>
      <c r="ED128" s="7" t="inlineStr"/>
      <c r="EE128" s="7" t="inlineStr"/>
      <c r="EF128" s="7" t="inlineStr"/>
      <c r="EG128" s="7">
        <f>E128+AU128+BK128+BW128+DE128</f>
        <v/>
      </c>
      <c r="EH128" s="7">
        <f>F128+AV128+BL128+BX128+DF128</f>
        <v/>
      </c>
    </row>
    <row r="129" hidden="1" outlineLevel="1">
      <c r="A129" s="5" t="n">
        <v>125</v>
      </c>
      <c r="B129" s="6" t="inlineStr">
        <is>
          <t>"OLMOS FARM BIZNES" МЧЖ</t>
        </is>
      </c>
      <c r="C129" s="6" t="inlineStr">
        <is>
          <t>Ташкент</t>
        </is>
      </c>
      <c r="D129" s="6" t="inlineStr">
        <is>
          <t>Ташкент 1</t>
        </is>
      </c>
      <c r="E129" s="7">
        <f>G129+I129+K129+M129+O129+Q129+S129+U129+W129+Y129+AA129+AC129+AE129+AG129+AI129+AK129+AM129+AO129+AQ129+AS129</f>
        <v/>
      </c>
      <c r="F129" s="7">
        <f>H129+J129+L129+N129+P129+R129+T129+V129+X129+Z129+AB129+AD129+AF129+AH129+AJ129+AL129+AN129+AP129+AR129+AT129</f>
        <v/>
      </c>
      <c r="G129" s="7" t="inlineStr"/>
      <c r="H129" s="7" t="inlineStr"/>
      <c r="I129" s="7" t="inlineStr"/>
      <c r="J129" s="7" t="inlineStr"/>
      <c r="K129" s="7" t="inlineStr"/>
      <c r="L129" s="7" t="inlineStr"/>
      <c r="M129" s="7" t="inlineStr"/>
      <c r="N129" s="7" t="inlineStr"/>
      <c r="O129" s="7" t="inlineStr"/>
      <c r="P129" s="7" t="inlineStr"/>
      <c r="Q129" s="7" t="inlineStr"/>
      <c r="R129" s="7" t="inlineStr"/>
      <c r="S129" s="7" t="inlineStr"/>
      <c r="T129" s="7" t="inlineStr"/>
      <c r="U129" s="7" t="inlineStr"/>
      <c r="V129" s="7" t="inlineStr"/>
      <c r="W129" s="7" t="inlineStr"/>
      <c r="X129" s="7" t="inlineStr"/>
      <c r="Y129" s="7" t="inlineStr"/>
      <c r="Z129" s="7" t="inlineStr"/>
      <c r="AA129" s="7" t="inlineStr"/>
      <c r="AB129" s="7" t="inlineStr"/>
      <c r="AC129" s="7" t="inlineStr"/>
      <c r="AD129" s="7" t="inlineStr"/>
      <c r="AE129" s="7" t="inlineStr"/>
      <c r="AF129" s="7" t="inlineStr"/>
      <c r="AG129" s="7" t="inlineStr"/>
      <c r="AH129" s="7" t="inlineStr"/>
      <c r="AI129" s="7" t="inlineStr"/>
      <c r="AJ129" s="7" t="inlineStr"/>
      <c r="AK129" s="7" t="inlineStr"/>
      <c r="AL129" s="7" t="inlineStr"/>
      <c r="AM129" s="7" t="inlineStr"/>
      <c r="AN129" s="7" t="inlineStr"/>
      <c r="AO129" s="7" t="inlineStr"/>
      <c r="AP129" s="7" t="inlineStr"/>
      <c r="AQ129" s="7" t="inlineStr"/>
      <c r="AR129" s="7" t="inlineStr"/>
      <c r="AS129" s="7" t="inlineStr"/>
      <c r="AT129" s="7" t="inlineStr"/>
      <c r="AU129" s="7">
        <f>AW129+AY129+BA129+BC129+BE129+BG129+BI129</f>
        <v/>
      </c>
      <c r="AV129" s="7">
        <f>AX129+AZ129+BB129+BD129+BF129+BH129+BJ129</f>
        <v/>
      </c>
      <c r="AW129" s="7" t="inlineStr"/>
      <c r="AX129" s="7" t="inlineStr"/>
      <c r="AY129" s="7" t="inlineStr"/>
      <c r="AZ129" s="7" t="inlineStr"/>
      <c r="BA129" s="7" t="inlineStr"/>
      <c r="BB129" s="7" t="inlineStr"/>
      <c r="BC129" s="7" t="inlineStr"/>
      <c r="BD129" s="7" t="inlineStr"/>
      <c r="BE129" s="7" t="inlineStr"/>
      <c r="BF129" s="7" t="inlineStr"/>
      <c r="BG129" s="7" t="inlineStr"/>
      <c r="BH129" s="7" t="inlineStr"/>
      <c r="BI129" s="7" t="inlineStr"/>
      <c r="BJ129" s="7" t="inlineStr"/>
      <c r="BK129" s="7">
        <f>BM129+BO129+BQ129+BS129+BU129</f>
        <v/>
      </c>
      <c r="BL129" s="7">
        <f>BN129+BP129+BR129+BT129+BV129</f>
        <v/>
      </c>
      <c r="BM129" s="7" t="inlineStr"/>
      <c r="BN129" s="7" t="inlineStr"/>
      <c r="BO129" s="7" t="inlineStr"/>
      <c r="BP129" s="7" t="inlineStr"/>
      <c r="BQ129" s="7" t="inlineStr"/>
      <c r="BR129" s="7" t="inlineStr"/>
      <c r="BS129" s="7" t="inlineStr"/>
      <c r="BT129" s="7" t="inlineStr"/>
      <c r="BU129" s="7" t="inlineStr"/>
      <c r="BV129" s="7" t="inlineStr"/>
      <c r="BW129" s="7">
        <f>BY129+CA129+CC129+CE129+CG129+CI129+CK129+CM129+CO129+CQ129+CS129+CU129+CW129+CY129+DA129+DC129</f>
        <v/>
      </c>
      <c r="BX129" s="7">
        <f>BZ129+CB129+CD129+CF129+CH129+CJ129+CL129+CN129+CP129+CR129+CT129+CV129+CX129+CZ129+DB129+DD129</f>
        <v/>
      </c>
      <c r="BY129" s="7" t="inlineStr"/>
      <c r="BZ129" s="7" t="inlineStr"/>
      <c r="CA129" s="7" t="inlineStr"/>
      <c r="CB129" s="7" t="inlineStr"/>
      <c r="CC129" s="7" t="inlineStr"/>
      <c r="CD129" s="7" t="inlineStr"/>
      <c r="CE129" s="7" t="inlineStr"/>
      <c r="CF129" s="7" t="inlineStr"/>
      <c r="CG129" s="7" t="inlineStr"/>
      <c r="CH129" s="7" t="inlineStr"/>
      <c r="CI129" s="7" t="inlineStr"/>
      <c r="CJ129" s="7" t="inlineStr"/>
      <c r="CK129" s="7" t="inlineStr"/>
      <c r="CL129" s="7" t="inlineStr"/>
      <c r="CM129" s="7" t="inlineStr"/>
      <c r="CN129" s="7" t="inlineStr"/>
      <c r="CO129" s="7" t="inlineStr"/>
      <c r="CP129" s="7" t="inlineStr"/>
      <c r="CQ129" s="7" t="inlineStr"/>
      <c r="CR129" s="7" t="inlineStr"/>
      <c r="CS129" s="7" t="inlineStr"/>
      <c r="CT129" s="7" t="inlineStr"/>
      <c r="CU129" s="7" t="inlineStr"/>
      <c r="CV129" s="7" t="inlineStr"/>
      <c r="CW129" s="7" t="inlineStr"/>
      <c r="CX129" s="7" t="inlineStr"/>
      <c r="CY129" s="7" t="inlineStr"/>
      <c r="CZ129" s="7" t="inlineStr"/>
      <c r="DA129" s="7" t="inlineStr"/>
      <c r="DB129" s="7" t="inlineStr"/>
      <c r="DC129" s="7" t="inlineStr"/>
      <c r="DD129" s="7" t="inlineStr"/>
      <c r="DE129" s="7">
        <f>DG129+DI129+DK129+DM129+DO129+DQ129+DS129+DU129+DW129+DY129+EA129+EC129+EE129</f>
        <v/>
      </c>
      <c r="DF129" s="7">
        <f>DH129+DJ129+DL129+DN129+DP129+DR129+DT129+DV129+DX129+DZ129+EB129+ED129+EF129</f>
        <v/>
      </c>
      <c r="DG129" s="7" t="inlineStr"/>
      <c r="DH129" s="7" t="inlineStr"/>
      <c r="DI129" s="7" t="inlineStr"/>
      <c r="DJ129" s="7" t="inlineStr"/>
      <c r="DK129" s="7" t="inlineStr"/>
      <c r="DL129" s="7" t="inlineStr"/>
      <c r="DM129" s="7" t="inlineStr"/>
      <c r="DN129" s="7" t="inlineStr"/>
      <c r="DO129" s="7" t="inlineStr"/>
      <c r="DP129" s="7" t="inlineStr"/>
      <c r="DQ129" s="7" t="inlineStr"/>
      <c r="DR129" s="7" t="inlineStr"/>
      <c r="DS129" s="7" t="inlineStr"/>
      <c r="DT129" s="7" t="inlineStr"/>
      <c r="DU129" s="7" t="inlineStr"/>
      <c r="DV129" s="7" t="inlineStr"/>
      <c r="DW129" s="7" t="n">
        <v>5</v>
      </c>
      <c r="DX129" s="7" t="n">
        <v>1227375</v>
      </c>
      <c r="DY129" s="7" t="inlineStr"/>
      <c r="DZ129" s="7" t="inlineStr"/>
      <c r="EA129" s="7" t="inlineStr"/>
      <c r="EB129" s="7" t="inlineStr"/>
      <c r="EC129" s="7" t="inlineStr"/>
      <c r="ED129" s="7" t="inlineStr"/>
      <c r="EE129" s="7" t="inlineStr"/>
      <c r="EF129" s="7" t="inlineStr"/>
      <c r="EG129" s="7">
        <f>E129+AU129+BK129+BW129+DE129</f>
        <v/>
      </c>
      <c r="EH129" s="7">
        <f>F129+AV129+BL129+BX129+DF129</f>
        <v/>
      </c>
    </row>
    <row r="130" hidden="1" outlineLevel="1">
      <c r="A130" s="5" t="n">
        <v>126</v>
      </c>
      <c r="B130" s="6" t="inlineStr">
        <is>
          <t>"OMINA MED-PHARM" MCHJ</t>
        </is>
      </c>
      <c r="C130" s="6" t="inlineStr">
        <is>
          <t>Ташкент</t>
        </is>
      </c>
      <c r="D130" s="6" t="inlineStr">
        <is>
          <t>Ташкент 1</t>
        </is>
      </c>
      <c r="E130" s="7">
        <f>G130+I130+K130+M130+O130+Q130+S130+U130+W130+Y130+AA130+AC130+AE130+AG130+AI130+AK130+AM130+AO130+AQ130+AS130</f>
        <v/>
      </c>
      <c r="F130" s="7">
        <f>H130+J130+L130+N130+P130+R130+T130+V130+X130+Z130+AB130+AD130+AF130+AH130+AJ130+AL130+AN130+AP130+AR130+AT130</f>
        <v/>
      </c>
      <c r="G130" s="7" t="inlineStr"/>
      <c r="H130" s="7" t="inlineStr"/>
      <c r="I130" s="7" t="inlineStr"/>
      <c r="J130" s="7" t="inlineStr"/>
      <c r="K130" s="7" t="inlineStr"/>
      <c r="L130" s="7" t="inlineStr"/>
      <c r="M130" s="7" t="inlineStr"/>
      <c r="N130" s="7" t="inlineStr"/>
      <c r="O130" s="7" t="inlineStr"/>
      <c r="P130" s="7" t="inlineStr"/>
      <c r="Q130" s="7" t="inlineStr"/>
      <c r="R130" s="7" t="inlineStr"/>
      <c r="S130" s="7" t="inlineStr"/>
      <c r="T130" s="7" t="inlineStr"/>
      <c r="U130" s="7" t="inlineStr"/>
      <c r="V130" s="7" t="inlineStr"/>
      <c r="W130" s="7" t="inlineStr"/>
      <c r="X130" s="7" t="inlineStr"/>
      <c r="Y130" s="7" t="inlineStr"/>
      <c r="Z130" s="7" t="inlineStr"/>
      <c r="AA130" s="7" t="inlineStr"/>
      <c r="AB130" s="7" t="inlineStr"/>
      <c r="AC130" s="7" t="n">
        <v>10</v>
      </c>
      <c r="AD130" s="7" t="n">
        <v>3220500</v>
      </c>
      <c r="AE130" s="7" t="inlineStr"/>
      <c r="AF130" s="7" t="inlineStr"/>
      <c r="AG130" s="7" t="inlineStr"/>
      <c r="AH130" s="7" t="inlineStr"/>
      <c r="AI130" s="7" t="inlineStr"/>
      <c r="AJ130" s="7" t="inlineStr"/>
      <c r="AK130" s="7" t="inlineStr"/>
      <c r="AL130" s="7" t="inlineStr"/>
      <c r="AM130" s="7" t="inlineStr"/>
      <c r="AN130" s="7" t="inlineStr"/>
      <c r="AO130" s="7" t="inlineStr"/>
      <c r="AP130" s="7" t="inlineStr"/>
      <c r="AQ130" s="7" t="inlineStr"/>
      <c r="AR130" s="7" t="inlineStr"/>
      <c r="AS130" s="7" t="inlineStr"/>
      <c r="AT130" s="7" t="inlineStr"/>
      <c r="AU130" s="7">
        <f>AW130+AY130+BA130+BC130+BE130+BG130+BI130</f>
        <v/>
      </c>
      <c r="AV130" s="7">
        <f>AX130+AZ130+BB130+BD130+BF130+BH130+BJ130</f>
        <v/>
      </c>
      <c r="AW130" s="7" t="inlineStr"/>
      <c r="AX130" s="7" t="inlineStr"/>
      <c r="AY130" s="7" t="inlineStr"/>
      <c r="AZ130" s="7" t="inlineStr"/>
      <c r="BA130" s="7" t="inlineStr"/>
      <c r="BB130" s="7" t="inlineStr"/>
      <c r="BC130" s="7" t="inlineStr"/>
      <c r="BD130" s="7" t="inlineStr"/>
      <c r="BE130" s="7" t="inlineStr"/>
      <c r="BF130" s="7" t="inlineStr"/>
      <c r="BG130" s="7" t="inlineStr"/>
      <c r="BH130" s="7" t="inlineStr"/>
      <c r="BI130" s="7" t="inlineStr"/>
      <c r="BJ130" s="7" t="inlineStr"/>
      <c r="BK130" s="7">
        <f>BM130+BO130+BQ130+BS130+BU130</f>
        <v/>
      </c>
      <c r="BL130" s="7">
        <f>BN130+BP130+BR130+BT130+BV130</f>
        <v/>
      </c>
      <c r="BM130" s="7" t="n">
        <v>5</v>
      </c>
      <c r="BN130" s="7" t="n">
        <v>3323750</v>
      </c>
      <c r="BO130" s="7" t="inlineStr"/>
      <c r="BP130" s="7" t="inlineStr"/>
      <c r="BQ130" s="7" t="inlineStr"/>
      <c r="BR130" s="7" t="inlineStr"/>
      <c r="BS130" s="7" t="inlineStr"/>
      <c r="BT130" s="7" t="inlineStr"/>
      <c r="BU130" s="7" t="inlineStr"/>
      <c r="BV130" s="7" t="inlineStr"/>
      <c r="BW130" s="7">
        <f>BY130+CA130+CC130+CE130+CG130+CI130+CK130+CM130+CO130+CQ130+CS130+CU130+CW130+CY130+DA130+DC130</f>
        <v/>
      </c>
      <c r="BX130" s="7">
        <f>BZ130+CB130+CD130+CF130+CH130+CJ130+CL130+CN130+CP130+CR130+CT130+CV130+CX130+CZ130+DB130+DD130</f>
        <v/>
      </c>
      <c r="BY130" s="7" t="inlineStr"/>
      <c r="BZ130" s="7" t="inlineStr"/>
      <c r="CA130" s="7" t="inlineStr"/>
      <c r="CB130" s="7" t="inlineStr"/>
      <c r="CC130" s="7" t="inlineStr"/>
      <c r="CD130" s="7" t="inlineStr"/>
      <c r="CE130" s="7" t="inlineStr"/>
      <c r="CF130" s="7" t="inlineStr"/>
      <c r="CG130" s="7" t="inlineStr"/>
      <c r="CH130" s="7" t="inlineStr"/>
      <c r="CI130" s="7" t="inlineStr"/>
      <c r="CJ130" s="7" t="inlineStr"/>
      <c r="CK130" s="7" t="inlineStr"/>
      <c r="CL130" s="7" t="inlineStr"/>
      <c r="CM130" s="7" t="inlineStr"/>
      <c r="CN130" s="7" t="inlineStr"/>
      <c r="CO130" s="7" t="inlineStr"/>
      <c r="CP130" s="7" t="inlineStr"/>
      <c r="CQ130" s="7" t="inlineStr"/>
      <c r="CR130" s="7" t="inlineStr"/>
      <c r="CS130" s="7" t="inlineStr"/>
      <c r="CT130" s="7" t="inlineStr"/>
      <c r="CU130" s="7" t="inlineStr"/>
      <c r="CV130" s="7" t="inlineStr"/>
      <c r="CW130" s="7" t="inlineStr"/>
      <c r="CX130" s="7" t="inlineStr"/>
      <c r="CY130" s="7" t="inlineStr"/>
      <c r="CZ130" s="7" t="inlineStr"/>
      <c r="DA130" s="7" t="inlineStr"/>
      <c r="DB130" s="7" t="inlineStr"/>
      <c r="DC130" s="7" t="inlineStr"/>
      <c r="DD130" s="7" t="inlineStr"/>
      <c r="DE130" s="7">
        <f>DG130+DI130+DK130+DM130+DO130+DQ130+DS130+DU130+DW130+DY130+EA130+EC130+EE130</f>
        <v/>
      </c>
      <c r="DF130" s="7">
        <f>DH130+DJ130+DL130+DN130+DP130+DR130+DT130+DV130+DX130+DZ130+EB130+ED130+EF130</f>
        <v/>
      </c>
      <c r="DG130" s="7" t="inlineStr"/>
      <c r="DH130" s="7" t="inlineStr"/>
      <c r="DI130" s="7" t="inlineStr"/>
      <c r="DJ130" s="7" t="inlineStr"/>
      <c r="DK130" s="7" t="inlineStr"/>
      <c r="DL130" s="7" t="inlineStr"/>
      <c r="DM130" s="7" t="inlineStr"/>
      <c r="DN130" s="7" t="inlineStr"/>
      <c r="DO130" s="7" t="inlineStr"/>
      <c r="DP130" s="7" t="inlineStr"/>
      <c r="DQ130" s="7" t="inlineStr"/>
      <c r="DR130" s="7" t="inlineStr"/>
      <c r="DS130" s="7" t="n">
        <v>5</v>
      </c>
      <c r="DT130" s="7" t="n">
        <v>1200750</v>
      </c>
      <c r="DU130" s="7" t="inlineStr"/>
      <c r="DV130" s="7" t="inlineStr"/>
      <c r="DW130" s="7" t="inlineStr"/>
      <c r="DX130" s="7" t="inlineStr"/>
      <c r="DY130" s="7" t="n">
        <v>5</v>
      </c>
      <c r="DZ130" s="7" t="n">
        <v>1272750</v>
      </c>
      <c r="EA130" s="7" t="inlineStr"/>
      <c r="EB130" s="7" t="inlineStr"/>
      <c r="EC130" s="7" t="inlineStr"/>
      <c r="ED130" s="7" t="inlineStr"/>
      <c r="EE130" s="7" t="inlineStr"/>
      <c r="EF130" s="7" t="inlineStr"/>
      <c r="EG130" s="7">
        <f>E130+AU130+BK130+BW130+DE130</f>
        <v/>
      </c>
      <c r="EH130" s="7">
        <f>F130+AV130+BL130+BX130+DF130</f>
        <v/>
      </c>
    </row>
    <row r="131" hidden="1" outlineLevel="1">
      <c r="A131" s="5" t="n">
        <v>127</v>
      </c>
      <c r="B131" s="6" t="inlineStr">
        <is>
          <t>"OMINA-MADINA BUSINESS" МЧЖ</t>
        </is>
      </c>
      <c r="C131" s="6" t="inlineStr">
        <is>
          <t>Ташкент</t>
        </is>
      </c>
      <c r="D131" s="6" t="inlineStr">
        <is>
          <t>Ташкент 1</t>
        </is>
      </c>
      <c r="E131" s="7">
        <f>G131+I131+K131+M131+O131+Q131+S131+U131+W131+Y131+AA131+AC131+AE131+AG131+AI131+AK131+AM131+AO131+AQ131+AS131</f>
        <v/>
      </c>
      <c r="F131" s="7">
        <f>H131+J131+L131+N131+P131+R131+T131+V131+X131+Z131+AB131+AD131+AF131+AH131+AJ131+AL131+AN131+AP131+AR131+AT131</f>
        <v/>
      </c>
      <c r="G131" s="7" t="inlineStr"/>
      <c r="H131" s="7" t="inlineStr"/>
      <c r="I131" s="7" t="inlineStr"/>
      <c r="J131" s="7" t="inlineStr"/>
      <c r="K131" s="7" t="inlineStr"/>
      <c r="L131" s="7" t="inlineStr"/>
      <c r="M131" s="7" t="inlineStr"/>
      <c r="N131" s="7" t="inlineStr"/>
      <c r="O131" s="7" t="inlineStr"/>
      <c r="P131" s="7" t="inlineStr"/>
      <c r="Q131" s="7" t="n">
        <v>5</v>
      </c>
      <c r="R131" s="7" t="n">
        <v>1636750</v>
      </c>
      <c r="S131" s="7" t="n">
        <v>48</v>
      </c>
      <c r="T131" s="7" t="n">
        <v>11397888</v>
      </c>
      <c r="U131" s="7" t="inlineStr"/>
      <c r="V131" s="7" t="inlineStr"/>
      <c r="W131" s="7" t="inlineStr"/>
      <c r="X131" s="7" t="inlineStr"/>
      <c r="Y131" s="7" t="n">
        <v>48</v>
      </c>
      <c r="Z131" s="7" t="n">
        <v>11397888</v>
      </c>
      <c r="AA131" s="7" t="inlineStr"/>
      <c r="AB131" s="7" t="inlineStr"/>
      <c r="AC131" s="7" t="inlineStr"/>
      <c r="AD131" s="7" t="inlineStr"/>
      <c r="AE131" s="7" t="inlineStr"/>
      <c r="AF131" s="7" t="inlineStr"/>
      <c r="AG131" s="7" t="inlineStr"/>
      <c r="AH131" s="7" t="inlineStr"/>
      <c r="AI131" s="7" t="inlineStr"/>
      <c r="AJ131" s="7" t="inlineStr"/>
      <c r="AK131" s="7" t="inlineStr"/>
      <c r="AL131" s="7" t="inlineStr"/>
      <c r="AM131" s="7" t="inlineStr"/>
      <c r="AN131" s="7" t="inlineStr"/>
      <c r="AO131" s="7" t="inlineStr"/>
      <c r="AP131" s="7" t="inlineStr"/>
      <c r="AQ131" s="7" t="inlineStr"/>
      <c r="AR131" s="7" t="inlineStr"/>
      <c r="AS131" s="7" t="inlineStr"/>
      <c r="AT131" s="7" t="inlineStr"/>
      <c r="AU131" s="7">
        <f>AW131+AY131+BA131+BC131+BE131+BG131+BI131</f>
        <v/>
      </c>
      <c r="AV131" s="7">
        <f>AX131+AZ131+BB131+BD131+BF131+BH131+BJ131</f>
        <v/>
      </c>
      <c r="AW131" s="7" t="inlineStr"/>
      <c r="AX131" s="7" t="inlineStr"/>
      <c r="AY131" s="7" t="inlineStr"/>
      <c r="AZ131" s="7" t="inlineStr"/>
      <c r="BA131" s="7" t="inlineStr"/>
      <c r="BB131" s="7" t="inlineStr"/>
      <c r="BC131" s="7" t="inlineStr"/>
      <c r="BD131" s="7" t="inlineStr"/>
      <c r="BE131" s="7" t="inlineStr"/>
      <c r="BF131" s="7" t="inlineStr"/>
      <c r="BG131" s="7" t="inlineStr"/>
      <c r="BH131" s="7" t="inlineStr"/>
      <c r="BI131" s="7" t="inlineStr"/>
      <c r="BJ131" s="7" t="inlineStr"/>
      <c r="BK131" s="7">
        <f>BM131+BO131+BQ131+BS131+BU131</f>
        <v/>
      </c>
      <c r="BL131" s="7">
        <f>BN131+BP131+BR131+BT131+BV131</f>
        <v/>
      </c>
      <c r="BM131" s="7" t="inlineStr"/>
      <c r="BN131" s="7" t="inlineStr"/>
      <c r="BO131" s="7" t="inlineStr"/>
      <c r="BP131" s="7" t="inlineStr"/>
      <c r="BQ131" s="7" t="inlineStr"/>
      <c r="BR131" s="7" t="inlineStr"/>
      <c r="BS131" s="7" t="inlineStr"/>
      <c r="BT131" s="7" t="inlineStr"/>
      <c r="BU131" s="7" t="inlineStr"/>
      <c r="BV131" s="7" t="inlineStr"/>
      <c r="BW131" s="7">
        <f>BY131+CA131+CC131+CE131+CG131+CI131+CK131+CM131+CO131+CQ131+CS131+CU131+CW131+CY131+DA131+DC131</f>
        <v/>
      </c>
      <c r="BX131" s="7">
        <f>BZ131+CB131+CD131+CF131+CH131+CJ131+CL131+CN131+CP131+CR131+CT131+CV131+CX131+CZ131+DB131+DD131</f>
        <v/>
      </c>
      <c r="BY131" s="7" t="inlineStr"/>
      <c r="BZ131" s="7" t="inlineStr"/>
      <c r="CA131" s="7" t="inlineStr"/>
      <c r="CB131" s="7" t="inlineStr"/>
      <c r="CC131" s="7" t="inlineStr"/>
      <c r="CD131" s="7" t="inlineStr"/>
      <c r="CE131" s="7" t="inlineStr"/>
      <c r="CF131" s="7" t="inlineStr"/>
      <c r="CG131" s="7" t="inlineStr"/>
      <c r="CH131" s="7" t="inlineStr"/>
      <c r="CI131" s="7" t="inlineStr"/>
      <c r="CJ131" s="7" t="inlineStr"/>
      <c r="CK131" s="7" t="inlineStr"/>
      <c r="CL131" s="7" t="inlineStr"/>
      <c r="CM131" s="7" t="inlineStr"/>
      <c r="CN131" s="7" t="inlineStr"/>
      <c r="CO131" s="7" t="inlineStr"/>
      <c r="CP131" s="7" t="inlineStr"/>
      <c r="CQ131" s="7" t="inlineStr"/>
      <c r="CR131" s="7" t="inlineStr"/>
      <c r="CS131" s="7" t="inlineStr"/>
      <c r="CT131" s="7" t="inlineStr"/>
      <c r="CU131" s="7" t="inlineStr"/>
      <c r="CV131" s="7" t="inlineStr"/>
      <c r="CW131" s="7" t="inlineStr"/>
      <c r="CX131" s="7" t="inlineStr"/>
      <c r="CY131" s="7" t="inlineStr"/>
      <c r="CZ131" s="7" t="inlineStr"/>
      <c r="DA131" s="7" t="inlineStr"/>
      <c r="DB131" s="7" t="inlineStr"/>
      <c r="DC131" s="7" t="inlineStr"/>
      <c r="DD131" s="7" t="inlineStr"/>
      <c r="DE131" s="7">
        <f>DG131+DI131+DK131+DM131+DO131+DQ131+DS131+DU131+DW131+DY131+EA131+EC131+EE131</f>
        <v/>
      </c>
      <c r="DF131" s="7">
        <f>DH131+DJ131+DL131+DN131+DP131+DR131+DT131+DV131+DX131+DZ131+EB131+ED131+EF131</f>
        <v/>
      </c>
      <c r="DG131" s="7" t="inlineStr"/>
      <c r="DH131" s="7" t="inlineStr"/>
      <c r="DI131" s="7" t="inlineStr"/>
      <c r="DJ131" s="7" t="inlineStr"/>
      <c r="DK131" s="7" t="inlineStr"/>
      <c r="DL131" s="7" t="inlineStr"/>
      <c r="DM131" s="7" t="inlineStr"/>
      <c r="DN131" s="7" t="inlineStr"/>
      <c r="DO131" s="7" t="inlineStr"/>
      <c r="DP131" s="7" t="inlineStr"/>
      <c r="DQ131" s="7" t="inlineStr"/>
      <c r="DR131" s="7" t="inlineStr"/>
      <c r="DS131" s="7" t="inlineStr"/>
      <c r="DT131" s="7" t="inlineStr"/>
      <c r="DU131" s="7" t="inlineStr"/>
      <c r="DV131" s="7" t="inlineStr"/>
      <c r="DW131" s="7" t="inlineStr"/>
      <c r="DX131" s="7" t="inlineStr"/>
      <c r="DY131" s="7" t="inlineStr"/>
      <c r="DZ131" s="7" t="inlineStr"/>
      <c r="EA131" s="7" t="inlineStr"/>
      <c r="EB131" s="7" t="inlineStr"/>
      <c r="EC131" s="7" t="inlineStr"/>
      <c r="ED131" s="7" t="inlineStr"/>
      <c r="EE131" s="7" t="inlineStr"/>
      <c r="EF131" s="7" t="inlineStr"/>
      <c r="EG131" s="7">
        <f>E131+AU131+BK131+BW131+DE131</f>
        <v/>
      </c>
      <c r="EH131" s="7">
        <f>F131+AV131+BL131+BX131+DF131</f>
        <v/>
      </c>
    </row>
    <row r="132" hidden="1" outlineLevel="1">
      <c r="A132" s="5" t="n">
        <v>128</v>
      </c>
      <c r="B132" s="6" t="inlineStr">
        <is>
          <t>"OPTIMUS MED" ЧП</t>
        </is>
      </c>
      <c r="C132" s="6" t="inlineStr">
        <is>
          <t>Ташкент</t>
        </is>
      </c>
      <c r="D132" s="6" t="inlineStr">
        <is>
          <t>Ташкент 1</t>
        </is>
      </c>
      <c r="E132" s="7">
        <f>G132+I132+K132+M132+O132+Q132+S132+U132+W132+Y132+AA132+AC132+AE132+AG132+AI132+AK132+AM132+AO132+AQ132+AS132</f>
        <v/>
      </c>
      <c r="F132" s="7">
        <f>H132+J132+L132+N132+P132+R132+T132+V132+X132+Z132+AB132+AD132+AF132+AH132+AJ132+AL132+AN132+AP132+AR132+AT132</f>
        <v/>
      </c>
      <c r="G132" s="7" t="inlineStr"/>
      <c r="H132" s="7" t="inlineStr"/>
      <c r="I132" s="7" t="inlineStr"/>
      <c r="J132" s="7" t="inlineStr"/>
      <c r="K132" s="7" t="inlineStr"/>
      <c r="L132" s="7" t="inlineStr"/>
      <c r="M132" s="7" t="inlineStr"/>
      <c r="N132" s="7" t="inlineStr"/>
      <c r="O132" s="7" t="inlineStr"/>
      <c r="P132" s="7" t="inlineStr"/>
      <c r="Q132" s="7" t="n">
        <v>8</v>
      </c>
      <c r="R132" s="7" t="n">
        <v>4190080</v>
      </c>
      <c r="S132" s="7" t="inlineStr"/>
      <c r="T132" s="7" t="inlineStr"/>
      <c r="U132" s="7" t="inlineStr"/>
      <c r="V132" s="7" t="inlineStr"/>
      <c r="W132" s="7" t="inlineStr"/>
      <c r="X132" s="7" t="inlineStr"/>
      <c r="Y132" s="7" t="inlineStr"/>
      <c r="Z132" s="7" t="inlineStr"/>
      <c r="AA132" s="7" t="inlineStr"/>
      <c r="AB132" s="7" t="inlineStr"/>
      <c r="AC132" s="7" t="inlineStr"/>
      <c r="AD132" s="7" t="inlineStr"/>
      <c r="AE132" s="7" t="inlineStr"/>
      <c r="AF132" s="7" t="inlineStr"/>
      <c r="AG132" s="7" t="inlineStr"/>
      <c r="AH132" s="7" t="inlineStr"/>
      <c r="AI132" s="7" t="inlineStr"/>
      <c r="AJ132" s="7" t="inlineStr"/>
      <c r="AK132" s="7" t="inlineStr"/>
      <c r="AL132" s="7" t="inlineStr"/>
      <c r="AM132" s="7" t="inlineStr"/>
      <c r="AN132" s="7" t="inlineStr"/>
      <c r="AO132" s="7" t="inlineStr"/>
      <c r="AP132" s="7" t="inlineStr"/>
      <c r="AQ132" s="7" t="inlineStr"/>
      <c r="AR132" s="7" t="inlineStr"/>
      <c r="AS132" s="7" t="inlineStr"/>
      <c r="AT132" s="7" t="inlineStr"/>
      <c r="AU132" s="7">
        <f>AW132+AY132+BA132+BC132+BE132+BG132+BI132</f>
        <v/>
      </c>
      <c r="AV132" s="7">
        <f>AX132+AZ132+BB132+BD132+BF132+BH132+BJ132</f>
        <v/>
      </c>
      <c r="AW132" s="7" t="inlineStr"/>
      <c r="AX132" s="7" t="inlineStr"/>
      <c r="AY132" s="7" t="inlineStr"/>
      <c r="AZ132" s="7" t="inlineStr"/>
      <c r="BA132" s="7" t="inlineStr"/>
      <c r="BB132" s="7" t="inlineStr"/>
      <c r="BC132" s="7" t="inlineStr"/>
      <c r="BD132" s="7" t="inlineStr"/>
      <c r="BE132" s="7" t="inlineStr"/>
      <c r="BF132" s="7" t="inlineStr"/>
      <c r="BG132" s="7" t="inlineStr"/>
      <c r="BH132" s="7" t="inlineStr"/>
      <c r="BI132" s="7" t="inlineStr"/>
      <c r="BJ132" s="7" t="inlineStr"/>
      <c r="BK132" s="7">
        <f>BM132+BO132+BQ132+BS132+BU132</f>
        <v/>
      </c>
      <c r="BL132" s="7">
        <f>BN132+BP132+BR132+BT132+BV132</f>
        <v/>
      </c>
      <c r="BM132" s="7" t="inlineStr"/>
      <c r="BN132" s="7" t="inlineStr"/>
      <c r="BO132" s="7" t="inlineStr"/>
      <c r="BP132" s="7" t="inlineStr"/>
      <c r="BQ132" s="7" t="inlineStr"/>
      <c r="BR132" s="7" t="inlineStr"/>
      <c r="BS132" s="7" t="inlineStr"/>
      <c r="BT132" s="7" t="inlineStr"/>
      <c r="BU132" s="7" t="inlineStr"/>
      <c r="BV132" s="7" t="inlineStr"/>
      <c r="BW132" s="7">
        <f>BY132+CA132+CC132+CE132+CG132+CI132+CK132+CM132+CO132+CQ132+CS132+CU132+CW132+CY132+DA132+DC132</f>
        <v/>
      </c>
      <c r="BX132" s="7">
        <f>BZ132+CB132+CD132+CF132+CH132+CJ132+CL132+CN132+CP132+CR132+CT132+CV132+CX132+CZ132+DB132+DD132</f>
        <v/>
      </c>
      <c r="BY132" s="7" t="inlineStr"/>
      <c r="BZ132" s="7" t="inlineStr"/>
      <c r="CA132" s="7" t="inlineStr"/>
      <c r="CB132" s="7" t="inlineStr"/>
      <c r="CC132" s="7" t="inlineStr"/>
      <c r="CD132" s="7" t="inlineStr"/>
      <c r="CE132" s="7" t="inlineStr"/>
      <c r="CF132" s="7" t="inlineStr"/>
      <c r="CG132" s="7" t="inlineStr"/>
      <c r="CH132" s="7" t="inlineStr"/>
      <c r="CI132" s="7" t="inlineStr"/>
      <c r="CJ132" s="7" t="inlineStr"/>
      <c r="CK132" s="7" t="inlineStr"/>
      <c r="CL132" s="7" t="inlineStr"/>
      <c r="CM132" s="7" t="inlineStr"/>
      <c r="CN132" s="7" t="inlineStr"/>
      <c r="CO132" s="7" t="inlineStr"/>
      <c r="CP132" s="7" t="inlineStr"/>
      <c r="CQ132" s="7" t="inlineStr"/>
      <c r="CR132" s="7" t="inlineStr"/>
      <c r="CS132" s="7" t="inlineStr"/>
      <c r="CT132" s="7" t="inlineStr"/>
      <c r="CU132" s="7" t="inlineStr"/>
      <c r="CV132" s="7" t="inlineStr"/>
      <c r="CW132" s="7" t="inlineStr"/>
      <c r="CX132" s="7" t="inlineStr"/>
      <c r="CY132" s="7" t="inlineStr"/>
      <c r="CZ132" s="7" t="inlineStr"/>
      <c r="DA132" s="7" t="inlineStr"/>
      <c r="DB132" s="7" t="inlineStr"/>
      <c r="DC132" s="7" t="inlineStr"/>
      <c r="DD132" s="7" t="inlineStr"/>
      <c r="DE132" s="7">
        <f>DG132+DI132+DK132+DM132+DO132+DQ132+DS132+DU132+DW132+DY132+EA132+EC132+EE132</f>
        <v/>
      </c>
      <c r="DF132" s="7">
        <f>DH132+DJ132+DL132+DN132+DP132+DR132+DT132+DV132+DX132+DZ132+EB132+ED132+EF132</f>
        <v/>
      </c>
      <c r="DG132" s="7" t="inlineStr"/>
      <c r="DH132" s="7" t="inlineStr"/>
      <c r="DI132" s="7" t="inlineStr"/>
      <c r="DJ132" s="7" t="inlineStr"/>
      <c r="DK132" s="7" t="inlineStr"/>
      <c r="DL132" s="7" t="inlineStr"/>
      <c r="DM132" s="7" t="inlineStr"/>
      <c r="DN132" s="7" t="inlineStr"/>
      <c r="DO132" s="7" t="inlineStr"/>
      <c r="DP132" s="7" t="inlineStr"/>
      <c r="DQ132" s="7" t="inlineStr"/>
      <c r="DR132" s="7" t="inlineStr"/>
      <c r="DS132" s="7" t="inlineStr"/>
      <c r="DT132" s="7" t="inlineStr"/>
      <c r="DU132" s="7" t="inlineStr"/>
      <c r="DV132" s="7" t="inlineStr"/>
      <c r="DW132" s="7" t="inlineStr"/>
      <c r="DX132" s="7" t="inlineStr"/>
      <c r="DY132" s="7" t="n">
        <v>5</v>
      </c>
      <c r="DZ132" s="7" t="n">
        <v>1234575</v>
      </c>
      <c r="EA132" s="7" t="inlineStr"/>
      <c r="EB132" s="7" t="inlineStr"/>
      <c r="EC132" s="7" t="inlineStr"/>
      <c r="ED132" s="7" t="inlineStr"/>
      <c r="EE132" s="7" t="inlineStr"/>
      <c r="EF132" s="7" t="inlineStr"/>
      <c r="EG132" s="7">
        <f>E132+AU132+BK132+BW132+DE132</f>
        <v/>
      </c>
      <c r="EH132" s="7">
        <f>F132+AV132+BL132+BX132+DF132</f>
        <v/>
      </c>
    </row>
    <row r="133" hidden="1" outlineLevel="1">
      <c r="A133" s="5" t="n">
        <v>129</v>
      </c>
      <c r="B133" s="6" t="inlineStr">
        <is>
          <t>"OREBET" MCHJ</t>
        </is>
      </c>
      <c r="C133" s="6" t="inlineStr">
        <is>
          <t>Ташкент</t>
        </is>
      </c>
      <c r="D133" s="6" t="inlineStr">
        <is>
          <t>Ташкент 1</t>
        </is>
      </c>
      <c r="E133" s="7">
        <f>G133+I133+K133+M133+O133+Q133+S133+U133+W133+Y133+AA133+AC133+AE133+AG133+AI133+AK133+AM133+AO133+AQ133+AS133</f>
        <v/>
      </c>
      <c r="F133" s="7">
        <f>H133+J133+L133+N133+P133+R133+T133+V133+X133+Z133+AB133+AD133+AF133+AH133+AJ133+AL133+AN133+AP133+AR133+AT133</f>
        <v/>
      </c>
      <c r="G133" s="7" t="inlineStr"/>
      <c r="H133" s="7" t="inlineStr"/>
      <c r="I133" s="7" t="inlineStr"/>
      <c r="J133" s="7" t="inlineStr"/>
      <c r="K133" s="7" t="inlineStr"/>
      <c r="L133" s="7" t="inlineStr"/>
      <c r="M133" s="7" t="inlineStr"/>
      <c r="N133" s="7" t="inlineStr"/>
      <c r="O133" s="7" t="inlineStr"/>
      <c r="P133" s="7" t="inlineStr"/>
      <c r="Q133" s="7" t="inlineStr"/>
      <c r="R133" s="7" t="inlineStr"/>
      <c r="S133" s="7" t="inlineStr"/>
      <c r="T133" s="7" t="inlineStr"/>
      <c r="U133" s="7" t="inlineStr"/>
      <c r="V133" s="7" t="inlineStr"/>
      <c r="W133" s="7" t="inlineStr"/>
      <c r="X133" s="7" t="inlineStr"/>
      <c r="Y133" s="7" t="inlineStr"/>
      <c r="Z133" s="7" t="inlineStr"/>
      <c r="AA133" s="7" t="inlineStr"/>
      <c r="AB133" s="7" t="inlineStr"/>
      <c r="AC133" s="7" t="inlineStr"/>
      <c r="AD133" s="7" t="inlineStr"/>
      <c r="AE133" s="7" t="inlineStr"/>
      <c r="AF133" s="7" t="inlineStr"/>
      <c r="AG133" s="7" t="inlineStr"/>
      <c r="AH133" s="7" t="inlineStr"/>
      <c r="AI133" s="7" t="inlineStr"/>
      <c r="AJ133" s="7" t="inlineStr"/>
      <c r="AK133" s="7" t="inlineStr"/>
      <c r="AL133" s="7" t="inlineStr"/>
      <c r="AM133" s="7" t="inlineStr"/>
      <c r="AN133" s="7" t="inlineStr"/>
      <c r="AO133" s="7" t="inlineStr"/>
      <c r="AP133" s="7" t="inlineStr"/>
      <c r="AQ133" s="7" t="inlineStr"/>
      <c r="AR133" s="7" t="inlineStr"/>
      <c r="AS133" s="7" t="inlineStr"/>
      <c r="AT133" s="7" t="inlineStr"/>
      <c r="AU133" s="7">
        <f>AW133+AY133+BA133+BC133+BE133+BG133+BI133</f>
        <v/>
      </c>
      <c r="AV133" s="7">
        <f>AX133+AZ133+BB133+BD133+BF133+BH133+BJ133</f>
        <v/>
      </c>
      <c r="AW133" s="7" t="inlineStr"/>
      <c r="AX133" s="7" t="inlineStr"/>
      <c r="AY133" s="7" t="inlineStr"/>
      <c r="AZ133" s="7" t="inlineStr"/>
      <c r="BA133" s="7" t="inlineStr"/>
      <c r="BB133" s="7" t="inlineStr"/>
      <c r="BC133" s="7" t="inlineStr"/>
      <c r="BD133" s="7" t="inlineStr"/>
      <c r="BE133" s="7" t="inlineStr"/>
      <c r="BF133" s="7" t="inlineStr"/>
      <c r="BG133" s="7" t="inlineStr"/>
      <c r="BH133" s="7" t="inlineStr"/>
      <c r="BI133" s="7" t="inlineStr"/>
      <c r="BJ133" s="7" t="inlineStr"/>
      <c r="BK133" s="7">
        <f>BM133+BO133+BQ133+BS133+BU133</f>
        <v/>
      </c>
      <c r="BL133" s="7">
        <f>BN133+BP133+BR133+BT133+BV133</f>
        <v/>
      </c>
      <c r="BM133" s="7" t="inlineStr"/>
      <c r="BN133" s="7" t="inlineStr"/>
      <c r="BO133" s="7" t="inlineStr"/>
      <c r="BP133" s="7" t="inlineStr"/>
      <c r="BQ133" s="7" t="inlineStr"/>
      <c r="BR133" s="7" t="inlineStr"/>
      <c r="BS133" s="7" t="inlineStr"/>
      <c r="BT133" s="7" t="inlineStr"/>
      <c r="BU133" s="7" t="inlineStr"/>
      <c r="BV133" s="7" t="inlineStr"/>
      <c r="BW133" s="7">
        <f>BY133+CA133+CC133+CE133+CG133+CI133+CK133+CM133+CO133+CQ133+CS133+CU133+CW133+CY133+DA133+DC133</f>
        <v/>
      </c>
      <c r="BX133" s="7">
        <f>BZ133+CB133+CD133+CF133+CH133+CJ133+CL133+CN133+CP133+CR133+CT133+CV133+CX133+CZ133+DB133+DD133</f>
        <v/>
      </c>
      <c r="BY133" s="7" t="inlineStr"/>
      <c r="BZ133" s="7" t="inlineStr"/>
      <c r="CA133" s="7" t="n">
        <v>10</v>
      </c>
      <c r="CB133" s="7" t="n">
        <v>1988900</v>
      </c>
      <c r="CC133" s="7" t="inlineStr"/>
      <c r="CD133" s="7" t="inlineStr"/>
      <c r="CE133" s="7" t="inlineStr"/>
      <c r="CF133" s="7" t="inlineStr"/>
      <c r="CG133" s="7" t="inlineStr"/>
      <c r="CH133" s="7" t="inlineStr"/>
      <c r="CI133" s="7" t="inlineStr"/>
      <c r="CJ133" s="7" t="inlineStr"/>
      <c r="CK133" s="7" t="inlineStr"/>
      <c r="CL133" s="7" t="inlineStr"/>
      <c r="CM133" s="7" t="inlineStr"/>
      <c r="CN133" s="7" t="inlineStr"/>
      <c r="CO133" s="7" t="inlineStr"/>
      <c r="CP133" s="7" t="inlineStr"/>
      <c r="CQ133" s="7" t="inlineStr"/>
      <c r="CR133" s="7" t="inlineStr"/>
      <c r="CS133" s="7" t="inlineStr"/>
      <c r="CT133" s="7" t="inlineStr"/>
      <c r="CU133" s="7" t="inlineStr"/>
      <c r="CV133" s="7" t="inlineStr"/>
      <c r="CW133" s="7" t="inlineStr"/>
      <c r="CX133" s="7" t="inlineStr"/>
      <c r="CY133" s="7" t="inlineStr"/>
      <c r="CZ133" s="7" t="inlineStr"/>
      <c r="DA133" s="7" t="inlineStr"/>
      <c r="DB133" s="7" t="inlineStr"/>
      <c r="DC133" s="7" t="inlineStr"/>
      <c r="DD133" s="7" t="inlineStr"/>
      <c r="DE133" s="7">
        <f>DG133+DI133+DK133+DM133+DO133+DQ133+DS133+DU133+DW133+DY133+EA133+EC133+EE133</f>
        <v/>
      </c>
      <c r="DF133" s="7">
        <f>DH133+DJ133+DL133+DN133+DP133+DR133+DT133+DV133+DX133+DZ133+EB133+ED133+EF133</f>
        <v/>
      </c>
      <c r="DG133" s="7" t="inlineStr"/>
      <c r="DH133" s="7" t="inlineStr"/>
      <c r="DI133" s="7" t="inlineStr"/>
      <c r="DJ133" s="7" t="inlineStr"/>
      <c r="DK133" s="7" t="inlineStr"/>
      <c r="DL133" s="7" t="inlineStr"/>
      <c r="DM133" s="7" t="inlineStr"/>
      <c r="DN133" s="7" t="inlineStr"/>
      <c r="DO133" s="7" t="inlineStr"/>
      <c r="DP133" s="7" t="inlineStr"/>
      <c r="DQ133" s="7" t="inlineStr"/>
      <c r="DR133" s="7" t="inlineStr"/>
      <c r="DS133" s="7" t="inlineStr"/>
      <c r="DT133" s="7" t="inlineStr"/>
      <c r="DU133" s="7" t="inlineStr"/>
      <c r="DV133" s="7" t="inlineStr"/>
      <c r="DW133" s="7" t="inlineStr"/>
      <c r="DX133" s="7" t="inlineStr"/>
      <c r="DY133" s="7" t="inlineStr"/>
      <c r="DZ133" s="7" t="inlineStr"/>
      <c r="EA133" s="7" t="inlineStr"/>
      <c r="EB133" s="7" t="inlineStr"/>
      <c r="EC133" s="7" t="inlineStr"/>
      <c r="ED133" s="7" t="inlineStr"/>
      <c r="EE133" s="7" t="inlineStr"/>
      <c r="EF133" s="7" t="inlineStr"/>
      <c r="EG133" s="7">
        <f>E133+AU133+BK133+BW133+DE133</f>
        <v/>
      </c>
      <c r="EH133" s="7">
        <f>F133+AV133+BL133+BX133+DF133</f>
        <v/>
      </c>
    </row>
    <row r="134" hidden="1" outlineLevel="1">
      <c r="A134" s="5" t="n">
        <v>130</v>
      </c>
      <c r="B134" s="6" t="inlineStr">
        <is>
          <t>"OZODBEK-YAN-FARM" MChJ</t>
        </is>
      </c>
      <c r="C134" s="6" t="inlineStr">
        <is>
          <t>Ташкент</t>
        </is>
      </c>
      <c r="D134" s="6" t="inlineStr">
        <is>
          <t>Ташкент 1</t>
        </is>
      </c>
      <c r="E134" s="7">
        <f>G134+I134+K134+M134+O134+Q134+S134+U134+W134+Y134+AA134+AC134+AE134+AG134+AI134+AK134+AM134+AO134+AQ134+AS134</f>
        <v/>
      </c>
      <c r="F134" s="7">
        <f>H134+J134+L134+N134+P134+R134+T134+V134+X134+Z134+AB134+AD134+AF134+AH134+AJ134+AL134+AN134+AP134+AR134+AT134</f>
        <v/>
      </c>
      <c r="G134" s="7" t="inlineStr"/>
      <c r="H134" s="7" t="inlineStr"/>
      <c r="I134" s="7" t="inlineStr"/>
      <c r="J134" s="7" t="inlineStr"/>
      <c r="K134" s="7" t="inlineStr"/>
      <c r="L134" s="7" t="inlineStr"/>
      <c r="M134" s="7" t="inlineStr"/>
      <c r="N134" s="7" t="inlineStr"/>
      <c r="O134" s="7" t="inlineStr"/>
      <c r="P134" s="7" t="inlineStr"/>
      <c r="Q134" s="7" t="n">
        <v>4</v>
      </c>
      <c r="R134" s="7" t="n">
        <v>1047520</v>
      </c>
      <c r="S134" s="7" t="inlineStr"/>
      <c r="T134" s="7" t="inlineStr"/>
      <c r="U134" s="7" t="inlineStr"/>
      <c r="V134" s="7" t="inlineStr"/>
      <c r="W134" s="7" t="inlineStr"/>
      <c r="X134" s="7" t="inlineStr"/>
      <c r="Y134" s="7" t="inlineStr"/>
      <c r="Z134" s="7" t="inlineStr"/>
      <c r="AA134" s="7" t="inlineStr"/>
      <c r="AB134" s="7" t="inlineStr"/>
      <c r="AC134" s="7" t="inlineStr"/>
      <c r="AD134" s="7" t="inlineStr"/>
      <c r="AE134" s="7" t="inlineStr"/>
      <c r="AF134" s="7" t="inlineStr"/>
      <c r="AG134" s="7" t="inlineStr"/>
      <c r="AH134" s="7" t="inlineStr"/>
      <c r="AI134" s="7" t="inlineStr"/>
      <c r="AJ134" s="7" t="inlineStr"/>
      <c r="AK134" s="7" t="inlineStr"/>
      <c r="AL134" s="7" t="inlineStr"/>
      <c r="AM134" s="7" t="inlineStr"/>
      <c r="AN134" s="7" t="inlineStr"/>
      <c r="AO134" s="7" t="inlineStr"/>
      <c r="AP134" s="7" t="inlineStr"/>
      <c r="AQ134" s="7" t="inlineStr"/>
      <c r="AR134" s="7" t="inlineStr"/>
      <c r="AS134" s="7" t="inlineStr"/>
      <c r="AT134" s="7" t="inlineStr"/>
      <c r="AU134" s="7">
        <f>AW134+AY134+BA134+BC134+BE134+BG134+BI134</f>
        <v/>
      </c>
      <c r="AV134" s="7">
        <f>AX134+AZ134+BB134+BD134+BF134+BH134+BJ134</f>
        <v/>
      </c>
      <c r="AW134" s="7" t="inlineStr"/>
      <c r="AX134" s="7" t="inlineStr"/>
      <c r="AY134" s="7" t="inlineStr"/>
      <c r="AZ134" s="7" t="inlineStr"/>
      <c r="BA134" s="7" t="inlineStr"/>
      <c r="BB134" s="7" t="inlineStr"/>
      <c r="BC134" s="7" t="inlineStr"/>
      <c r="BD134" s="7" t="inlineStr"/>
      <c r="BE134" s="7" t="inlineStr"/>
      <c r="BF134" s="7" t="inlineStr"/>
      <c r="BG134" s="7" t="inlineStr"/>
      <c r="BH134" s="7" t="inlineStr"/>
      <c r="BI134" s="7" t="inlineStr"/>
      <c r="BJ134" s="7" t="inlineStr"/>
      <c r="BK134" s="7">
        <f>BM134+BO134+BQ134+BS134+BU134</f>
        <v/>
      </c>
      <c r="BL134" s="7">
        <f>BN134+BP134+BR134+BT134+BV134</f>
        <v/>
      </c>
      <c r="BM134" s="7" t="inlineStr"/>
      <c r="BN134" s="7" t="inlineStr"/>
      <c r="BO134" s="7" t="inlineStr"/>
      <c r="BP134" s="7" t="inlineStr"/>
      <c r="BQ134" s="7" t="inlineStr"/>
      <c r="BR134" s="7" t="inlineStr"/>
      <c r="BS134" s="7" t="inlineStr"/>
      <c r="BT134" s="7" t="inlineStr"/>
      <c r="BU134" s="7" t="inlineStr"/>
      <c r="BV134" s="7" t="inlineStr"/>
      <c r="BW134" s="7">
        <f>BY134+CA134+CC134+CE134+CG134+CI134+CK134+CM134+CO134+CQ134+CS134+CU134+CW134+CY134+DA134+DC134</f>
        <v/>
      </c>
      <c r="BX134" s="7">
        <f>BZ134+CB134+CD134+CF134+CH134+CJ134+CL134+CN134+CP134+CR134+CT134+CV134+CX134+CZ134+DB134+DD134</f>
        <v/>
      </c>
      <c r="BY134" s="7" t="inlineStr"/>
      <c r="BZ134" s="7" t="inlineStr"/>
      <c r="CA134" s="7" t="inlineStr"/>
      <c r="CB134" s="7" t="inlineStr"/>
      <c r="CC134" s="7" t="inlineStr"/>
      <c r="CD134" s="7" t="inlineStr"/>
      <c r="CE134" s="7" t="inlineStr"/>
      <c r="CF134" s="7" t="inlineStr"/>
      <c r="CG134" s="7" t="inlineStr"/>
      <c r="CH134" s="7" t="inlineStr"/>
      <c r="CI134" s="7" t="inlineStr"/>
      <c r="CJ134" s="7" t="inlineStr"/>
      <c r="CK134" s="7" t="inlineStr"/>
      <c r="CL134" s="7" t="inlineStr"/>
      <c r="CM134" s="7" t="inlineStr"/>
      <c r="CN134" s="7" t="inlineStr"/>
      <c r="CO134" s="7" t="inlineStr"/>
      <c r="CP134" s="7" t="inlineStr"/>
      <c r="CQ134" s="7" t="inlineStr"/>
      <c r="CR134" s="7" t="inlineStr"/>
      <c r="CS134" s="7" t="inlineStr"/>
      <c r="CT134" s="7" t="inlineStr"/>
      <c r="CU134" s="7" t="inlineStr"/>
      <c r="CV134" s="7" t="inlineStr"/>
      <c r="CW134" s="7" t="inlineStr"/>
      <c r="CX134" s="7" t="inlineStr"/>
      <c r="CY134" s="7" t="inlineStr"/>
      <c r="CZ134" s="7" t="inlineStr"/>
      <c r="DA134" s="7" t="inlineStr"/>
      <c r="DB134" s="7" t="inlineStr"/>
      <c r="DC134" s="7" t="inlineStr"/>
      <c r="DD134" s="7" t="inlineStr"/>
      <c r="DE134" s="7">
        <f>DG134+DI134+DK134+DM134+DO134+DQ134+DS134+DU134+DW134+DY134+EA134+EC134+EE134</f>
        <v/>
      </c>
      <c r="DF134" s="7">
        <f>DH134+DJ134+DL134+DN134+DP134+DR134+DT134+DV134+DX134+DZ134+EB134+ED134+EF134</f>
        <v/>
      </c>
      <c r="DG134" s="7" t="inlineStr"/>
      <c r="DH134" s="7" t="inlineStr"/>
      <c r="DI134" s="7" t="inlineStr"/>
      <c r="DJ134" s="7" t="inlineStr"/>
      <c r="DK134" s="7" t="inlineStr"/>
      <c r="DL134" s="7" t="inlineStr"/>
      <c r="DM134" s="7" t="inlineStr"/>
      <c r="DN134" s="7" t="inlineStr"/>
      <c r="DO134" s="7" t="inlineStr"/>
      <c r="DP134" s="7" t="inlineStr"/>
      <c r="DQ134" s="7" t="inlineStr"/>
      <c r="DR134" s="7" t="inlineStr"/>
      <c r="DS134" s="7" t="n">
        <v>2</v>
      </c>
      <c r="DT134" s="7" t="n">
        <v>184492</v>
      </c>
      <c r="DU134" s="7" t="inlineStr"/>
      <c r="DV134" s="7" t="inlineStr"/>
      <c r="DW134" s="7" t="inlineStr"/>
      <c r="DX134" s="7" t="inlineStr"/>
      <c r="DY134" s="7" t="inlineStr"/>
      <c r="DZ134" s="7" t="inlineStr"/>
      <c r="EA134" s="7" t="inlineStr"/>
      <c r="EB134" s="7" t="inlineStr"/>
      <c r="EC134" s="7" t="inlineStr"/>
      <c r="ED134" s="7" t="inlineStr"/>
      <c r="EE134" s="7" t="inlineStr"/>
      <c r="EF134" s="7" t="inlineStr"/>
      <c r="EG134" s="7">
        <f>E134+AU134+BK134+BW134+DE134</f>
        <v/>
      </c>
      <c r="EH134" s="7">
        <f>F134+AV134+BL134+BX134+DF134</f>
        <v/>
      </c>
    </row>
    <row r="135" hidden="1" outlineLevel="1">
      <c r="A135" s="5" t="n">
        <v>131</v>
      </c>
      <c r="B135" s="6" t="inlineStr">
        <is>
          <t>"OZODXON-FARM" MCHJ</t>
        </is>
      </c>
      <c r="C135" s="6" t="inlineStr">
        <is>
          <t>Ташкент</t>
        </is>
      </c>
      <c r="D135" s="6" t="inlineStr">
        <is>
          <t>Ташкент 1</t>
        </is>
      </c>
      <c r="E135" s="7">
        <f>G135+I135+K135+M135+O135+Q135+S135+U135+W135+Y135+AA135+AC135+AE135+AG135+AI135+AK135+AM135+AO135+AQ135+AS135</f>
        <v/>
      </c>
      <c r="F135" s="7">
        <f>H135+J135+L135+N135+P135+R135+T135+V135+X135+Z135+AB135+AD135+AF135+AH135+AJ135+AL135+AN135+AP135+AR135+AT135</f>
        <v/>
      </c>
      <c r="G135" s="7" t="inlineStr"/>
      <c r="H135" s="7" t="inlineStr"/>
      <c r="I135" s="7" t="inlineStr"/>
      <c r="J135" s="7" t="inlineStr"/>
      <c r="K135" s="7" t="inlineStr"/>
      <c r="L135" s="7" t="inlineStr"/>
      <c r="M135" s="7" t="inlineStr"/>
      <c r="N135" s="7" t="inlineStr"/>
      <c r="O135" s="7" t="inlineStr"/>
      <c r="P135" s="7" t="inlineStr"/>
      <c r="Q135" s="7" t="n">
        <v>20</v>
      </c>
      <c r="R135" s="7" t="n">
        <v>26998000</v>
      </c>
      <c r="S135" s="7" t="inlineStr"/>
      <c r="T135" s="7" t="inlineStr"/>
      <c r="U135" s="7" t="inlineStr"/>
      <c r="V135" s="7" t="inlineStr"/>
      <c r="W135" s="7" t="inlineStr"/>
      <c r="X135" s="7" t="inlineStr"/>
      <c r="Y135" s="7" t="inlineStr"/>
      <c r="Z135" s="7" t="inlineStr"/>
      <c r="AA135" s="7" t="inlineStr"/>
      <c r="AB135" s="7" t="inlineStr"/>
      <c r="AC135" s="7" t="inlineStr"/>
      <c r="AD135" s="7" t="inlineStr"/>
      <c r="AE135" s="7" t="inlineStr"/>
      <c r="AF135" s="7" t="inlineStr"/>
      <c r="AG135" s="7" t="inlineStr"/>
      <c r="AH135" s="7" t="inlineStr"/>
      <c r="AI135" s="7" t="inlineStr"/>
      <c r="AJ135" s="7" t="inlineStr"/>
      <c r="AK135" s="7" t="inlineStr"/>
      <c r="AL135" s="7" t="inlineStr"/>
      <c r="AM135" s="7" t="inlineStr"/>
      <c r="AN135" s="7" t="inlineStr"/>
      <c r="AO135" s="7" t="inlineStr"/>
      <c r="AP135" s="7" t="inlineStr"/>
      <c r="AQ135" s="7" t="inlineStr"/>
      <c r="AR135" s="7" t="inlineStr"/>
      <c r="AS135" s="7" t="inlineStr"/>
      <c r="AT135" s="7" t="inlineStr"/>
      <c r="AU135" s="7">
        <f>AW135+AY135+BA135+BC135+BE135+BG135+BI135</f>
        <v/>
      </c>
      <c r="AV135" s="7">
        <f>AX135+AZ135+BB135+BD135+BF135+BH135+BJ135</f>
        <v/>
      </c>
      <c r="AW135" s="7" t="inlineStr"/>
      <c r="AX135" s="7" t="inlineStr"/>
      <c r="AY135" s="7" t="inlineStr"/>
      <c r="AZ135" s="7" t="inlineStr"/>
      <c r="BA135" s="7" t="inlineStr"/>
      <c r="BB135" s="7" t="inlineStr"/>
      <c r="BC135" s="7" t="inlineStr"/>
      <c r="BD135" s="7" t="inlineStr"/>
      <c r="BE135" s="7" t="inlineStr"/>
      <c r="BF135" s="7" t="inlineStr"/>
      <c r="BG135" s="7" t="inlineStr"/>
      <c r="BH135" s="7" t="inlineStr"/>
      <c r="BI135" s="7" t="inlineStr"/>
      <c r="BJ135" s="7" t="inlineStr"/>
      <c r="BK135" s="7">
        <f>BM135+BO135+BQ135+BS135+BU135</f>
        <v/>
      </c>
      <c r="BL135" s="7">
        <f>BN135+BP135+BR135+BT135+BV135</f>
        <v/>
      </c>
      <c r="BM135" s="7" t="inlineStr"/>
      <c r="BN135" s="7" t="inlineStr"/>
      <c r="BO135" s="7" t="inlineStr"/>
      <c r="BP135" s="7" t="inlineStr"/>
      <c r="BQ135" s="7" t="inlineStr"/>
      <c r="BR135" s="7" t="inlineStr"/>
      <c r="BS135" s="7" t="inlineStr"/>
      <c r="BT135" s="7" t="inlineStr"/>
      <c r="BU135" s="7" t="inlineStr"/>
      <c r="BV135" s="7" t="inlineStr"/>
      <c r="BW135" s="7">
        <f>BY135+CA135+CC135+CE135+CG135+CI135+CK135+CM135+CO135+CQ135+CS135+CU135+CW135+CY135+DA135+DC135</f>
        <v/>
      </c>
      <c r="BX135" s="7">
        <f>BZ135+CB135+CD135+CF135+CH135+CJ135+CL135+CN135+CP135+CR135+CT135+CV135+CX135+CZ135+DB135+DD135</f>
        <v/>
      </c>
      <c r="BY135" s="7" t="inlineStr"/>
      <c r="BZ135" s="7" t="inlineStr"/>
      <c r="CA135" s="7" t="inlineStr"/>
      <c r="CB135" s="7" t="inlineStr"/>
      <c r="CC135" s="7" t="inlineStr"/>
      <c r="CD135" s="7" t="inlineStr"/>
      <c r="CE135" s="7" t="inlineStr"/>
      <c r="CF135" s="7" t="inlineStr"/>
      <c r="CG135" s="7" t="inlineStr"/>
      <c r="CH135" s="7" t="inlineStr"/>
      <c r="CI135" s="7" t="inlineStr"/>
      <c r="CJ135" s="7" t="inlineStr"/>
      <c r="CK135" s="7" t="inlineStr"/>
      <c r="CL135" s="7" t="inlineStr"/>
      <c r="CM135" s="7" t="inlineStr"/>
      <c r="CN135" s="7" t="inlineStr"/>
      <c r="CO135" s="7" t="inlineStr"/>
      <c r="CP135" s="7" t="inlineStr"/>
      <c r="CQ135" s="7" t="inlineStr"/>
      <c r="CR135" s="7" t="inlineStr"/>
      <c r="CS135" s="7" t="inlineStr"/>
      <c r="CT135" s="7" t="inlineStr"/>
      <c r="CU135" s="7" t="inlineStr"/>
      <c r="CV135" s="7" t="inlineStr"/>
      <c r="CW135" s="7" t="inlineStr"/>
      <c r="CX135" s="7" t="inlineStr"/>
      <c r="CY135" s="7" t="inlineStr"/>
      <c r="CZ135" s="7" t="inlineStr"/>
      <c r="DA135" s="7" t="inlineStr"/>
      <c r="DB135" s="7" t="inlineStr"/>
      <c r="DC135" s="7" t="inlineStr"/>
      <c r="DD135" s="7" t="inlineStr"/>
      <c r="DE135" s="7">
        <f>DG135+DI135+DK135+DM135+DO135+DQ135+DS135+DU135+DW135+DY135+EA135+EC135+EE135</f>
        <v/>
      </c>
      <c r="DF135" s="7">
        <f>DH135+DJ135+DL135+DN135+DP135+DR135+DT135+DV135+DX135+DZ135+EB135+ED135+EF135</f>
        <v/>
      </c>
      <c r="DG135" s="7" t="inlineStr"/>
      <c r="DH135" s="7" t="inlineStr"/>
      <c r="DI135" s="7" t="inlineStr"/>
      <c r="DJ135" s="7" t="inlineStr"/>
      <c r="DK135" s="7" t="inlineStr"/>
      <c r="DL135" s="7" t="inlineStr"/>
      <c r="DM135" s="7" t="inlineStr"/>
      <c r="DN135" s="7" t="inlineStr"/>
      <c r="DO135" s="7" t="inlineStr"/>
      <c r="DP135" s="7" t="inlineStr"/>
      <c r="DQ135" s="7" t="inlineStr"/>
      <c r="DR135" s="7" t="inlineStr"/>
      <c r="DS135" s="7" t="inlineStr"/>
      <c r="DT135" s="7" t="inlineStr"/>
      <c r="DU135" s="7" t="inlineStr"/>
      <c r="DV135" s="7" t="inlineStr"/>
      <c r="DW135" s="7" t="inlineStr"/>
      <c r="DX135" s="7" t="inlineStr"/>
      <c r="DY135" s="7" t="inlineStr"/>
      <c r="DZ135" s="7" t="inlineStr"/>
      <c r="EA135" s="7" t="inlineStr"/>
      <c r="EB135" s="7" t="inlineStr"/>
      <c r="EC135" s="7" t="inlineStr"/>
      <c r="ED135" s="7" t="inlineStr"/>
      <c r="EE135" s="7" t="inlineStr"/>
      <c r="EF135" s="7" t="inlineStr"/>
      <c r="EG135" s="7">
        <f>E135+AU135+BK135+BW135+DE135</f>
        <v/>
      </c>
      <c r="EH135" s="7">
        <f>F135+AV135+BL135+BX135+DF135</f>
        <v/>
      </c>
    </row>
    <row r="136" hidden="1" outlineLevel="1">
      <c r="A136" s="5" t="n">
        <v>132</v>
      </c>
      <c r="B136" s="6" t="inlineStr">
        <is>
          <t>"PARVENU POWER" МЧЖ</t>
        </is>
      </c>
      <c r="C136" s="6" t="inlineStr">
        <is>
          <t>Ташкент</t>
        </is>
      </c>
      <c r="D136" s="6" t="inlineStr">
        <is>
          <t>Ташкент 1</t>
        </is>
      </c>
      <c r="E136" s="7">
        <f>G136+I136+K136+M136+O136+Q136+S136+U136+W136+Y136+AA136+AC136+AE136+AG136+AI136+AK136+AM136+AO136+AQ136+AS136</f>
        <v/>
      </c>
      <c r="F136" s="7">
        <f>H136+J136+L136+N136+P136+R136+T136+V136+X136+Z136+AB136+AD136+AF136+AH136+AJ136+AL136+AN136+AP136+AR136+AT136</f>
        <v/>
      </c>
      <c r="G136" s="7" t="inlineStr"/>
      <c r="H136" s="7" t="inlineStr"/>
      <c r="I136" s="7" t="inlineStr"/>
      <c r="J136" s="7" t="inlineStr"/>
      <c r="K136" s="7" t="inlineStr"/>
      <c r="L136" s="7" t="inlineStr"/>
      <c r="M136" s="7" t="inlineStr"/>
      <c r="N136" s="7" t="inlineStr"/>
      <c r="O136" s="7" t="inlineStr"/>
      <c r="P136" s="7" t="inlineStr"/>
      <c r="Q136" s="7" t="inlineStr"/>
      <c r="R136" s="7" t="inlineStr"/>
      <c r="S136" s="7" t="inlineStr"/>
      <c r="T136" s="7" t="inlineStr"/>
      <c r="U136" s="7" t="inlineStr"/>
      <c r="V136" s="7" t="inlineStr"/>
      <c r="W136" s="7" t="inlineStr"/>
      <c r="X136" s="7" t="inlineStr"/>
      <c r="Y136" s="7" t="inlineStr"/>
      <c r="Z136" s="7" t="inlineStr"/>
      <c r="AA136" s="7" t="inlineStr"/>
      <c r="AB136" s="7" t="inlineStr"/>
      <c r="AC136" s="7" t="n">
        <v>2</v>
      </c>
      <c r="AD136" s="7" t="n">
        <v>128820</v>
      </c>
      <c r="AE136" s="7" t="n">
        <v>5</v>
      </c>
      <c r="AF136" s="7" t="n">
        <v>315960</v>
      </c>
      <c r="AG136" s="7" t="inlineStr"/>
      <c r="AH136" s="7" t="inlineStr"/>
      <c r="AI136" s="7" t="inlineStr"/>
      <c r="AJ136" s="7" t="inlineStr"/>
      <c r="AK136" s="7" t="inlineStr"/>
      <c r="AL136" s="7" t="inlineStr"/>
      <c r="AM136" s="7" t="inlineStr"/>
      <c r="AN136" s="7" t="inlineStr"/>
      <c r="AO136" s="7" t="inlineStr"/>
      <c r="AP136" s="7" t="inlineStr"/>
      <c r="AQ136" s="7" t="inlineStr"/>
      <c r="AR136" s="7" t="inlineStr"/>
      <c r="AS136" s="7" t="inlineStr"/>
      <c r="AT136" s="7" t="inlineStr"/>
      <c r="AU136" s="7">
        <f>AW136+AY136+BA136+BC136+BE136+BG136+BI136</f>
        <v/>
      </c>
      <c r="AV136" s="7">
        <f>AX136+AZ136+BB136+BD136+BF136+BH136+BJ136</f>
        <v/>
      </c>
      <c r="AW136" s="7" t="inlineStr"/>
      <c r="AX136" s="7" t="inlineStr"/>
      <c r="AY136" s="7" t="inlineStr"/>
      <c r="AZ136" s="7" t="inlineStr"/>
      <c r="BA136" s="7" t="inlineStr"/>
      <c r="BB136" s="7" t="inlineStr"/>
      <c r="BC136" s="7" t="inlineStr"/>
      <c r="BD136" s="7" t="inlineStr"/>
      <c r="BE136" s="7" t="inlineStr"/>
      <c r="BF136" s="7" t="inlineStr"/>
      <c r="BG136" s="7" t="inlineStr"/>
      <c r="BH136" s="7" t="inlineStr"/>
      <c r="BI136" s="7" t="inlineStr"/>
      <c r="BJ136" s="7" t="inlineStr"/>
      <c r="BK136" s="7">
        <f>BM136+BO136+BQ136+BS136+BU136</f>
        <v/>
      </c>
      <c r="BL136" s="7">
        <f>BN136+BP136+BR136+BT136+BV136</f>
        <v/>
      </c>
      <c r="BM136" s="7" t="inlineStr"/>
      <c r="BN136" s="7" t="inlineStr"/>
      <c r="BO136" s="7" t="inlineStr"/>
      <c r="BP136" s="7" t="inlineStr"/>
      <c r="BQ136" s="7" t="inlineStr"/>
      <c r="BR136" s="7" t="inlineStr"/>
      <c r="BS136" s="7" t="inlineStr"/>
      <c r="BT136" s="7" t="inlineStr"/>
      <c r="BU136" s="7" t="inlineStr"/>
      <c r="BV136" s="7" t="inlineStr"/>
      <c r="BW136" s="7">
        <f>BY136+CA136+CC136+CE136+CG136+CI136+CK136+CM136+CO136+CQ136+CS136+CU136+CW136+CY136+DA136+DC136</f>
        <v/>
      </c>
      <c r="BX136" s="7">
        <f>BZ136+CB136+CD136+CF136+CH136+CJ136+CL136+CN136+CP136+CR136+CT136+CV136+CX136+CZ136+DB136+DD136</f>
        <v/>
      </c>
      <c r="BY136" s="7" t="inlineStr"/>
      <c r="BZ136" s="7" t="inlineStr"/>
      <c r="CA136" s="7" t="inlineStr"/>
      <c r="CB136" s="7" t="inlineStr"/>
      <c r="CC136" s="7" t="inlineStr"/>
      <c r="CD136" s="7" t="inlineStr"/>
      <c r="CE136" s="7" t="inlineStr"/>
      <c r="CF136" s="7" t="inlineStr"/>
      <c r="CG136" s="7" t="inlineStr"/>
      <c r="CH136" s="7" t="inlineStr"/>
      <c r="CI136" s="7" t="inlineStr"/>
      <c r="CJ136" s="7" t="inlineStr"/>
      <c r="CK136" s="7" t="inlineStr"/>
      <c r="CL136" s="7" t="inlineStr"/>
      <c r="CM136" s="7" t="inlineStr"/>
      <c r="CN136" s="7" t="inlineStr"/>
      <c r="CO136" s="7" t="inlineStr"/>
      <c r="CP136" s="7" t="inlineStr"/>
      <c r="CQ136" s="7" t="inlineStr"/>
      <c r="CR136" s="7" t="inlineStr"/>
      <c r="CS136" s="7" t="inlineStr"/>
      <c r="CT136" s="7" t="inlineStr"/>
      <c r="CU136" s="7" t="inlineStr"/>
      <c r="CV136" s="7" t="inlineStr"/>
      <c r="CW136" s="7" t="inlineStr"/>
      <c r="CX136" s="7" t="inlineStr"/>
      <c r="CY136" s="7" t="inlineStr"/>
      <c r="CZ136" s="7" t="inlineStr"/>
      <c r="DA136" s="7" t="inlineStr"/>
      <c r="DB136" s="7" t="inlineStr"/>
      <c r="DC136" s="7" t="inlineStr"/>
      <c r="DD136" s="7" t="inlineStr"/>
      <c r="DE136" s="7">
        <f>DG136+DI136+DK136+DM136+DO136+DQ136+DS136+DU136+DW136+DY136+EA136+EC136+EE136</f>
        <v/>
      </c>
      <c r="DF136" s="7">
        <f>DH136+DJ136+DL136+DN136+DP136+DR136+DT136+DV136+DX136+DZ136+EB136+ED136+EF136</f>
        <v/>
      </c>
      <c r="DG136" s="7" t="inlineStr"/>
      <c r="DH136" s="7" t="inlineStr"/>
      <c r="DI136" s="7" t="inlineStr"/>
      <c r="DJ136" s="7" t="inlineStr"/>
      <c r="DK136" s="7" t="inlineStr"/>
      <c r="DL136" s="7" t="inlineStr"/>
      <c r="DM136" s="7" t="inlineStr"/>
      <c r="DN136" s="7" t="inlineStr"/>
      <c r="DO136" s="7" t="inlineStr"/>
      <c r="DP136" s="7" t="inlineStr"/>
      <c r="DQ136" s="7" t="inlineStr"/>
      <c r="DR136" s="7" t="inlineStr"/>
      <c r="DS136" s="7" t="inlineStr"/>
      <c r="DT136" s="7" t="inlineStr"/>
      <c r="DU136" s="7" t="inlineStr"/>
      <c r="DV136" s="7" t="inlineStr"/>
      <c r="DW136" s="7" t="inlineStr"/>
      <c r="DX136" s="7" t="inlineStr"/>
      <c r="DY136" s="7" t="inlineStr"/>
      <c r="DZ136" s="7" t="inlineStr"/>
      <c r="EA136" s="7" t="inlineStr"/>
      <c r="EB136" s="7" t="inlineStr"/>
      <c r="EC136" s="7" t="inlineStr"/>
      <c r="ED136" s="7" t="inlineStr"/>
      <c r="EE136" s="7" t="inlineStr"/>
      <c r="EF136" s="7" t="inlineStr"/>
      <c r="EG136" s="7">
        <f>E136+AU136+BK136+BW136+DE136</f>
        <v/>
      </c>
      <c r="EH136" s="7">
        <f>F136+AV136+BL136+BX136+DF136</f>
        <v/>
      </c>
    </row>
    <row r="137" hidden="1" outlineLevel="1">
      <c r="A137" s="5" t="n">
        <v>133</v>
      </c>
      <c r="B137" s="6" t="inlineStr">
        <is>
          <t>"PERFECT PLUS PHARM"</t>
        </is>
      </c>
      <c r="C137" s="6" t="inlineStr">
        <is>
          <t>Ташкент</t>
        </is>
      </c>
      <c r="D137" s="6" t="inlineStr">
        <is>
          <t>Ташкент 1</t>
        </is>
      </c>
      <c r="E137" s="7">
        <f>G137+I137+K137+M137+O137+Q137+S137+U137+W137+Y137+AA137+AC137+AE137+AG137+AI137+AK137+AM137+AO137+AQ137+AS137</f>
        <v/>
      </c>
      <c r="F137" s="7">
        <f>H137+J137+L137+N137+P137+R137+T137+V137+X137+Z137+AB137+AD137+AF137+AH137+AJ137+AL137+AN137+AP137+AR137+AT137</f>
        <v/>
      </c>
      <c r="G137" s="7" t="inlineStr"/>
      <c r="H137" s="7" t="inlineStr"/>
      <c r="I137" s="7" t="n">
        <v>2</v>
      </c>
      <c r="J137" s="7" t="n">
        <v>137256</v>
      </c>
      <c r="K137" s="7" t="inlineStr"/>
      <c r="L137" s="7" t="inlineStr"/>
      <c r="M137" s="7" t="inlineStr"/>
      <c r="N137" s="7" t="inlineStr"/>
      <c r="O137" s="7" t="inlineStr"/>
      <c r="P137" s="7" t="inlineStr"/>
      <c r="Q137" s="7" t="inlineStr"/>
      <c r="R137" s="7" t="inlineStr"/>
      <c r="S137" s="7" t="inlineStr"/>
      <c r="T137" s="7" t="inlineStr"/>
      <c r="U137" s="7" t="inlineStr"/>
      <c r="V137" s="7" t="inlineStr"/>
      <c r="W137" s="7" t="inlineStr"/>
      <c r="X137" s="7" t="inlineStr"/>
      <c r="Y137" s="7" t="inlineStr"/>
      <c r="Z137" s="7" t="inlineStr"/>
      <c r="AA137" s="7" t="inlineStr"/>
      <c r="AB137" s="7" t="inlineStr"/>
      <c r="AC137" s="7" t="inlineStr"/>
      <c r="AD137" s="7" t="inlineStr"/>
      <c r="AE137" s="7" t="inlineStr"/>
      <c r="AF137" s="7" t="inlineStr"/>
      <c r="AG137" s="7" t="inlineStr"/>
      <c r="AH137" s="7" t="inlineStr"/>
      <c r="AI137" s="7" t="inlineStr"/>
      <c r="AJ137" s="7" t="inlineStr"/>
      <c r="AK137" s="7" t="inlineStr"/>
      <c r="AL137" s="7" t="inlineStr"/>
      <c r="AM137" s="7" t="inlineStr"/>
      <c r="AN137" s="7" t="inlineStr"/>
      <c r="AO137" s="7" t="inlineStr"/>
      <c r="AP137" s="7" t="inlineStr"/>
      <c r="AQ137" s="7" t="inlineStr"/>
      <c r="AR137" s="7" t="inlineStr"/>
      <c r="AS137" s="7" t="inlineStr"/>
      <c r="AT137" s="7" t="inlineStr"/>
      <c r="AU137" s="7">
        <f>AW137+AY137+BA137+BC137+BE137+BG137+BI137</f>
        <v/>
      </c>
      <c r="AV137" s="7">
        <f>AX137+AZ137+BB137+BD137+BF137+BH137+BJ137</f>
        <v/>
      </c>
      <c r="AW137" s="7" t="inlineStr"/>
      <c r="AX137" s="7" t="inlineStr"/>
      <c r="AY137" s="7" t="inlineStr"/>
      <c r="AZ137" s="7" t="inlineStr"/>
      <c r="BA137" s="7" t="inlineStr"/>
      <c r="BB137" s="7" t="inlineStr"/>
      <c r="BC137" s="7" t="inlineStr"/>
      <c r="BD137" s="7" t="inlineStr"/>
      <c r="BE137" s="7" t="inlineStr"/>
      <c r="BF137" s="7" t="inlineStr"/>
      <c r="BG137" s="7" t="inlineStr"/>
      <c r="BH137" s="7" t="inlineStr"/>
      <c r="BI137" s="7" t="inlineStr"/>
      <c r="BJ137" s="7" t="inlineStr"/>
      <c r="BK137" s="7">
        <f>BM137+BO137+BQ137+BS137+BU137</f>
        <v/>
      </c>
      <c r="BL137" s="7">
        <f>BN137+BP137+BR137+BT137+BV137</f>
        <v/>
      </c>
      <c r="BM137" s="7" t="inlineStr"/>
      <c r="BN137" s="7" t="inlineStr"/>
      <c r="BO137" s="7" t="inlineStr"/>
      <c r="BP137" s="7" t="inlineStr"/>
      <c r="BQ137" s="7" t="inlineStr"/>
      <c r="BR137" s="7" t="inlineStr"/>
      <c r="BS137" s="7" t="inlineStr"/>
      <c r="BT137" s="7" t="inlineStr"/>
      <c r="BU137" s="7" t="inlineStr"/>
      <c r="BV137" s="7" t="inlineStr"/>
      <c r="BW137" s="7">
        <f>BY137+CA137+CC137+CE137+CG137+CI137+CK137+CM137+CO137+CQ137+CS137+CU137+CW137+CY137+DA137+DC137</f>
        <v/>
      </c>
      <c r="BX137" s="7">
        <f>BZ137+CB137+CD137+CF137+CH137+CJ137+CL137+CN137+CP137+CR137+CT137+CV137+CX137+CZ137+DB137+DD137</f>
        <v/>
      </c>
      <c r="BY137" s="7" t="inlineStr"/>
      <c r="BZ137" s="7" t="inlineStr"/>
      <c r="CA137" s="7" t="inlineStr"/>
      <c r="CB137" s="7" t="inlineStr"/>
      <c r="CC137" s="7" t="inlineStr"/>
      <c r="CD137" s="7" t="inlineStr"/>
      <c r="CE137" s="7" t="inlineStr"/>
      <c r="CF137" s="7" t="inlineStr"/>
      <c r="CG137" s="7" t="inlineStr"/>
      <c r="CH137" s="7" t="inlineStr"/>
      <c r="CI137" s="7" t="inlineStr"/>
      <c r="CJ137" s="7" t="inlineStr"/>
      <c r="CK137" s="7" t="inlineStr"/>
      <c r="CL137" s="7" t="inlineStr"/>
      <c r="CM137" s="7" t="inlineStr"/>
      <c r="CN137" s="7" t="inlineStr"/>
      <c r="CO137" s="7" t="inlineStr"/>
      <c r="CP137" s="7" t="inlineStr"/>
      <c r="CQ137" s="7" t="inlineStr"/>
      <c r="CR137" s="7" t="inlineStr"/>
      <c r="CS137" s="7" t="inlineStr"/>
      <c r="CT137" s="7" t="inlineStr"/>
      <c r="CU137" s="7" t="inlineStr"/>
      <c r="CV137" s="7" t="inlineStr"/>
      <c r="CW137" s="7" t="inlineStr"/>
      <c r="CX137" s="7" t="inlineStr"/>
      <c r="CY137" s="7" t="inlineStr"/>
      <c r="CZ137" s="7" t="inlineStr"/>
      <c r="DA137" s="7" t="inlineStr"/>
      <c r="DB137" s="7" t="inlineStr"/>
      <c r="DC137" s="7" t="inlineStr"/>
      <c r="DD137" s="7" t="inlineStr"/>
      <c r="DE137" s="7">
        <f>DG137+DI137+DK137+DM137+DO137+DQ137+DS137+DU137+DW137+DY137+EA137+EC137+EE137</f>
        <v/>
      </c>
      <c r="DF137" s="7">
        <f>DH137+DJ137+DL137+DN137+DP137+DR137+DT137+DV137+DX137+DZ137+EB137+ED137+EF137</f>
        <v/>
      </c>
      <c r="DG137" s="7" t="inlineStr"/>
      <c r="DH137" s="7" t="inlineStr"/>
      <c r="DI137" s="7" t="inlineStr"/>
      <c r="DJ137" s="7" t="inlineStr"/>
      <c r="DK137" s="7" t="inlineStr"/>
      <c r="DL137" s="7" t="inlineStr"/>
      <c r="DM137" s="7" t="inlineStr"/>
      <c r="DN137" s="7" t="inlineStr"/>
      <c r="DO137" s="7" t="inlineStr"/>
      <c r="DP137" s="7" t="inlineStr"/>
      <c r="DQ137" s="7" t="inlineStr"/>
      <c r="DR137" s="7" t="inlineStr"/>
      <c r="DS137" s="7" t="inlineStr"/>
      <c r="DT137" s="7" t="inlineStr"/>
      <c r="DU137" s="7" t="inlineStr"/>
      <c r="DV137" s="7" t="inlineStr"/>
      <c r="DW137" s="7" t="inlineStr"/>
      <c r="DX137" s="7" t="inlineStr"/>
      <c r="DY137" s="7" t="inlineStr"/>
      <c r="DZ137" s="7" t="inlineStr"/>
      <c r="EA137" s="7" t="inlineStr"/>
      <c r="EB137" s="7" t="inlineStr"/>
      <c r="EC137" s="7" t="inlineStr"/>
      <c r="ED137" s="7" t="inlineStr"/>
      <c r="EE137" s="7" t="inlineStr"/>
      <c r="EF137" s="7" t="inlineStr"/>
      <c r="EG137" s="7">
        <f>E137+AU137+BK137+BW137+DE137</f>
        <v/>
      </c>
      <c r="EH137" s="7">
        <f>F137+AV137+BL137+BX137+DF137</f>
        <v/>
      </c>
    </row>
    <row r="138" hidden="1" outlineLevel="1">
      <c r="A138" s="5" t="n">
        <v>134</v>
      </c>
      <c r="B138" s="6" t="inlineStr">
        <is>
          <t>"PHARM NILUFAR" MCHJ</t>
        </is>
      </c>
      <c r="C138" s="6" t="inlineStr">
        <is>
          <t>Ташкент</t>
        </is>
      </c>
      <c r="D138" s="6" t="inlineStr">
        <is>
          <t>Ташкент 1</t>
        </is>
      </c>
      <c r="E138" s="7">
        <f>G138+I138+K138+M138+O138+Q138+S138+U138+W138+Y138+AA138+AC138+AE138+AG138+AI138+AK138+AM138+AO138+AQ138+AS138</f>
        <v/>
      </c>
      <c r="F138" s="7">
        <f>H138+J138+L138+N138+P138+R138+T138+V138+X138+Z138+AB138+AD138+AF138+AH138+AJ138+AL138+AN138+AP138+AR138+AT138</f>
        <v/>
      </c>
      <c r="G138" s="7" t="inlineStr"/>
      <c r="H138" s="7" t="inlineStr"/>
      <c r="I138" s="7" t="inlineStr"/>
      <c r="J138" s="7" t="inlineStr"/>
      <c r="K138" s="7" t="n">
        <v>4</v>
      </c>
      <c r="L138" s="7" t="n">
        <v>294400</v>
      </c>
      <c r="M138" s="7" t="inlineStr"/>
      <c r="N138" s="7" t="inlineStr"/>
      <c r="O138" s="7" t="inlineStr"/>
      <c r="P138" s="7" t="inlineStr"/>
      <c r="Q138" s="7" t="inlineStr"/>
      <c r="R138" s="7" t="inlineStr"/>
      <c r="S138" s="7" t="inlineStr"/>
      <c r="T138" s="7" t="inlineStr"/>
      <c r="U138" s="7" t="inlineStr"/>
      <c r="V138" s="7" t="inlineStr"/>
      <c r="W138" s="7" t="inlineStr"/>
      <c r="X138" s="7" t="inlineStr"/>
      <c r="Y138" s="7" t="n">
        <v>50</v>
      </c>
      <c r="Z138" s="7" t="n">
        <v>6630000</v>
      </c>
      <c r="AA138" s="7" t="inlineStr"/>
      <c r="AB138" s="7" t="inlineStr"/>
      <c r="AC138" s="7" t="inlineStr"/>
      <c r="AD138" s="7" t="inlineStr"/>
      <c r="AE138" s="7" t="inlineStr"/>
      <c r="AF138" s="7" t="inlineStr"/>
      <c r="AG138" s="7" t="inlineStr"/>
      <c r="AH138" s="7" t="inlineStr"/>
      <c r="AI138" s="7" t="inlineStr"/>
      <c r="AJ138" s="7" t="inlineStr"/>
      <c r="AK138" s="7" t="inlineStr"/>
      <c r="AL138" s="7" t="inlineStr"/>
      <c r="AM138" s="7" t="inlineStr"/>
      <c r="AN138" s="7" t="inlineStr"/>
      <c r="AO138" s="7" t="inlineStr"/>
      <c r="AP138" s="7" t="inlineStr"/>
      <c r="AQ138" s="7" t="inlineStr"/>
      <c r="AR138" s="7" t="inlineStr"/>
      <c r="AS138" s="7" t="inlineStr"/>
      <c r="AT138" s="7" t="inlineStr"/>
      <c r="AU138" s="7">
        <f>AW138+AY138+BA138+BC138+BE138+BG138+BI138</f>
        <v/>
      </c>
      <c r="AV138" s="7">
        <f>AX138+AZ138+BB138+BD138+BF138+BH138+BJ138</f>
        <v/>
      </c>
      <c r="AW138" s="7" t="inlineStr"/>
      <c r="AX138" s="7" t="inlineStr"/>
      <c r="AY138" s="7" t="inlineStr"/>
      <c r="AZ138" s="7" t="inlineStr"/>
      <c r="BA138" s="7" t="inlineStr"/>
      <c r="BB138" s="7" t="inlineStr"/>
      <c r="BC138" s="7" t="inlineStr"/>
      <c r="BD138" s="7" t="inlineStr"/>
      <c r="BE138" s="7" t="inlineStr"/>
      <c r="BF138" s="7" t="inlineStr"/>
      <c r="BG138" s="7" t="inlineStr"/>
      <c r="BH138" s="7" t="inlineStr"/>
      <c r="BI138" s="7" t="inlineStr"/>
      <c r="BJ138" s="7" t="inlineStr"/>
      <c r="BK138" s="7">
        <f>BM138+BO138+BQ138+BS138+BU138</f>
        <v/>
      </c>
      <c r="BL138" s="7">
        <f>BN138+BP138+BR138+BT138+BV138</f>
        <v/>
      </c>
      <c r="BM138" s="7" t="n">
        <v>3</v>
      </c>
      <c r="BN138" s="7" t="n">
        <v>664750</v>
      </c>
      <c r="BO138" s="7" t="inlineStr"/>
      <c r="BP138" s="7" t="inlineStr"/>
      <c r="BQ138" s="7" t="inlineStr"/>
      <c r="BR138" s="7" t="inlineStr"/>
      <c r="BS138" s="7" t="inlineStr"/>
      <c r="BT138" s="7" t="inlineStr"/>
      <c r="BU138" s="7" t="inlineStr"/>
      <c r="BV138" s="7" t="inlineStr"/>
      <c r="BW138" s="7">
        <f>BY138+CA138+CC138+CE138+CG138+CI138+CK138+CM138+CO138+CQ138+CS138+CU138+CW138+CY138+DA138+DC138</f>
        <v/>
      </c>
      <c r="BX138" s="7">
        <f>BZ138+CB138+CD138+CF138+CH138+CJ138+CL138+CN138+CP138+CR138+CT138+CV138+CX138+CZ138+DB138+DD138</f>
        <v/>
      </c>
      <c r="BY138" s="7" t="inlineStr"/>
      <c r="BZ138" s="7" t="inlineStr"/>
      <c r="CA138" s="7" t="inlineStr"/>
      <c r="CB138" s="7" t="inlineStr"/>
      <c r="CC138" s="7" t="inlineStr"/>
      <c r="CD138" s="7" t="inlineStr"/>
      <c r="CE138" s="7" t="inlineStr"/>
      <c r="CF138" s="7" t="inlineStr"/>
      <c r="CG138" s="7" t="inlineStr"/>
      <c r="CH138" s="7" t="inlineStr"/>
      <c r="CI138" s="7" t="inlineStr"/>
      <c r="CJ138" s="7" t="inlineStr"/>
      <c r="CK138" s="7" t="inlineStr"/>
      <c r="CL138" s="7" t="inlineStr"/>
      <c r="CM138" s="7" t="inlineStr"/>
      <c r="CN138" s="7" t="inlineStr"/>
      <c r="CO138" s="7" t="inlineStr"/>
      <c r="CP138" s="7" t="inlineStr"/>
      <c r="CQ138" s="7" t="inlineStr"/>
      <c r="CR138" s="7" t="inlineStr"/>
      <c r="CS138" s="7" t="inlineStr"/>
      <c r="CT138" s="7" t="inlineStr"/>
      <c r="CU138" s="7" t="inlineStr"/>
      <c r="CV138" s="7" t="inlineStr"/>
      <c r="CW138" s="7" t="inlineStr"/>
      <c r="CX138" s="7" t="inlineStr"/>
      <c r="CY138" s="7" t="inlineStr"/>
      <c r="CZ138" s="7" t="inlineStr"/>
      <c r="DA138" s="7" t="inlineStr"/>
      <c r="DB138" s="7" t="inlineStr"/>
      <c r="DC138" s="7" t="inlineStr"/>
      <c r="DD138" s="7" t="inlineStr"/>
      <c r="DE138" s="7">
        <f>DG138+DI138+DK138+DM138+DO138+DQ138+DS138+DU138+DW138+DY138+EA138+EC138+EE138</f>
        <v/>
      </c>
      <c r="DF138" s="7">
        <f>DH138+DJ138+DL138+DN138+DP138+DR138+DT138+DV138+DX138+DZ138+EB138+ED138+EF138</f>
        <v/>
      </c>
      <c r="DG138" s="7" t="inlineStr"/>
      <c r="DH138" s="7" t="inlineStr"/>
      <c r="DI138" s="7" t="inlineStr"/>
      <c r="DJ138" s="7" t="inlineStr"/>
      <c r="DK138" s="7" t="inlineStr"/>
      <c r="DL138" s="7" t="inlineStr"/>
      <c r="DM138" s="7" t="inlineStr"/>
      <c r="DN138" s="7" t="inlineStr"/>
      <c r="DO138" s="7" t="inlineStr"/>
      <c r="DP138" s="7" t="inlineStr"/>
      <c r="DQ138" s="7" t="inlineStr"/>
      <c r="DR138" s="7" t="inlineStr"/>
      <c r="DS138" s="7" t="inlineStr"/>
      <c r="DT138" s="7" t="inlineStr"/>
      <c r="DU138" s="7" t="inlineStr"/>
      <c r="DV138" s="7" t="inlineStr"/>
      <c r="DW138" s="7" t="inlineStr"/>
      <c r="DX138" s="7" t="inlineStr"/>
      <c r="DY138" s="7" t="inlineStr"/>
      <c r="DZ138" s="7" t="inlineStr"/>
      <c r="EA138" s="7" t="inlineStr"/>
      <c r="EB138" s="7" t="inlineStr"/>
      <c r="EC138" s="7" t="inlineStr"/>
      <c r="ED138" s="7" t="inlineStr"/>
      <c r="EE138" s="7" t="inlineStr"/>
      <c r="EF138" s="7" t="inlineStr"/>
      <c r="EG138" s="7">
        <f>E138+AU138+BK138+BW138+DE138</f>
        <v/>
      </c>
      <c r="EH138" s="7">
        <f>F138+AV138+BL138+BX138+DF138</f>
        <v/>
      </c>
    </row>
    <row r="139" hidden="1" outlineLevel="1">
      <c r="A139" s="5" t="n">
        <v>135</v>
      </c>
      <c r="B139" s="6" t="inlineStr">
        <is>
          <t>"PHARMAZONE 999" MCHJ</t>
        </is>
      </c>
      <c r="C139" s="6" t="inlineStr">
        <is>
          <t>Ташкент</t>
        </is>
      </c>
      <c r="D139" s="6" t="inlineStr">
        <is>
          <t>Ташкент 1</t>
        </is>
      </c>
      <c r="E139" s="7">
        <f>G139+I139+K139+M139+O139+Q139+S139+U139+W139+Y139+AA139+AC139+AE139+AG139+AI139+AK139+AM139+AO139+AQ139+AS139</f>
        <v/>
      </c>
      <c r="F139" s="7">
        <f>H139+J139+L139+N139+P139+R139+T139+V139+X139+Z139+AB139+AD139+AF139+AH139+AJ139+AL139+AN139+AP139+AR139+AT139</f>
        <v/>
      </c>
      <c r="G139" s="7" t="inlineStr"/>
      <c r="H139" s="7" t="inlineStr"/>
      <c r="I139" s="7" t="n">
        <v>2</v>
      </c>
      <c r="J139" s="7" t="n">
        <v>141500</v>
      </c>
      <c r="K139" s="7" t="inlineStr"/>
      <c r="L139" s="7" t="inlineStr"/>
      <c r="M139" s="7" t="inlineStr"/>
      <c r="N139" s="7" t="inlineStr"/>
      <c r="O139" s="7" t="inlineStr"/>
      <c r="P139" s="7" t="inlineStr"/>
      <c r="Q139" s="7" t="inlineStr"/>
      <c r="R139" s="7" t="inlineStr"/>
      <c r="S139" s="7" t="inlineStr"/>
      <c r="T139" s="7" t="inlineStr"/>
      <c r="U139" s="7" t="inlineStr"/>
      <c r="V139" s="7" t="inlineStr"/>
      <c r="W139" s="7" t="inlineStr"/>
      <c r="X139" s="7" t="inlineStr"/>
      <c r="Y139" s="7" t="inlineStr"/>
      <c r="Z139" s="7" t="inlineStr"/>
      <c r="AA139" s="7" t="inlineStr"/>
      <c r="AB139" s="7" t="inlineStr"/>
      <c r="AC139" s="7" t="inlineStr"/>
      <c r="AD139" s="7" t="inlineStr"/>
      <c r="AE139" s="7" t="inlineStr"/>
      <c r="AF139" s="7" t="inlineStr"/>
      <c r="AG139" s="7" t="inlineStr"/>
      <c r="AH139" s="7" t="inlineStr"/>
      <c r="AI139" s="7" t="inlineStr"/>
      <c r="AJ139" s="7" t="inlineStr"/>
      <c r="AK139" s="7" t="inlineStr"/>
      <c r="AL139" s="7" t="inlineStr"/>
      <c r="AM139" s="7" t="inlineStr"/>
      <c r="AN139" s="7" t="inlineStr"/>
      <c r="AO139" s="7" t="inlineStr"/>
      <c r="AP139" s="7" t="inlineStr"/>
      <c r="AQ139" s="7" t="inlineStr"/>
      <c r="AR139" s="7" t="inlineStr"/>
      <c r="AS139" s="7" t="inlineStr"/>
      <c r="AT139" s="7" t="inlineStr"/>
      <c r="AU139" s="7">
        <f>AW139+AY139+BA139+BC139+BE139+BG139+BI139</f>
        <v/>
      </c>
      <c r="AV139" s="7">
        <f>AX139+AZ139+BB139+BD139+BF139+BH139+BJ139</f>
        <v/>
      </c>
      <c r="AW139" s="7" t="inlineStr"/>
      <c r="AX139" s="7" t="inlineStr"/>
      <c r="AY139" s="7" t="inlineStr"/>
      <c r="AZ139" s="7" t="inlineStr"/>
      <c r="BA139" s="7" t="inlineStr"/>
      <c r="BB139" s="7" t="inlineStr"/>
      <c r="BC139" s="7" t="inlineStr"/>
      <c r="BD139" s="7" t="inlineStr"/>
      <c r="BE139" s="7" t="inlineStr"/>
      <c r="BF139" s="7" t="inlineStr"/>
      <c r="BG139" s="7" t="inlineStr"/>
      <c r="BH139" s="7" t="inlineStr"/>
      <c r="BI139" s="7" t="inlineStr"/>
      <c r="BJ139" s="7" t="inlineStr"/>
      <c r="BK139" s="7">
        <f>BM139+BO139+BQ139+BS139+BU139</f>
        <v/>
      </c>
      <c r="BL139" s="7">
        <f>BN139+BP139+BR139+BT139+BV139</f>
        <v/>
      </c>
      <c r="BM139" s="7" t="inlineStr"/>
      <c r="BN139" s="7" t="inlineStr"/>
      <c r="BO139" s="7" t="inlineStr"/>
      <c r="BP139" s="7" t="inlineStr"/>
      <c r="BQ139" s="7" t="inlineStr"/>
      <c r="BR139" s="7" t="inlineStr"/>
      <c r="BS139" s="7" t="inlineStr"/>
      <c r="BT139" s="7" t="inlineStr"/>
      <c r="BU139" s="7" t="inlineStr"/>
      <c r="BV139" s="7" t="inlineStr"/>
      <c r="BW139" s="7">
        <f>BY139+CA139+CC139+CE139+CG139+CI139+CK139+CM139+CO139+CQ139+CS139+CU139+CW139+CY139+DA139+DC139</f>
        <v/>
      </c>
      <c r="BX139" s="7">
        <f>BZ139+CB139+CD139+CF139+CH139+CJ139+CL139+CN139+CP139+CR139+CT139+CV139+CX139+CZ139+DB139+DD139</f>
        <v/>
      </c>
      <c r="BY139" s="7" t="inlineStr"/>
      <c r="BZ139" s="7" t="inlineStr"/>
      <c r="CA139" s="7" t="inlineStr"/>
      <c r="CB139" s="7" t="inlineStr"/>
      <c r="CC139" s="7" t="n">
        <v>5</v>
      </c>
      <c r="CD139" s="7" t="n">
        <v>1644150</v>
      </c>
      <c r="CE139" s="7" t="inlineStr"/>
      <c r="CF139" s="7" t="inlineStr"/>
      <c r="CG139" s="7" t="inlineStr"/>
      <c r="CH139" s="7" t="inlineStr"/>
      <c r="CI139" s="7" t="inlineStr"/>
      <c r="CJ139" s="7" t="inlineStr"/>
      <c r="CK139" s="7" t="inlineStr"/>
      <c r="CL139" s="7" t="inlineStr"/>
      <c r="CM139" s="7" t="inlineStr"/>
      <c r="CN139" s="7" t="inlineStr"/>
      <c r="CO139" s="7" t="inlineStr"/>
      <c r="CP139" s="7" t="inlineStr"/>
      <c r="CQ139" s="7" t="inlineStr"/>
      <c r="CR139" s="7" t="inlineStr"/>
      <c r="CS139" s="7" t="inlineStr"/>
      <c r="CT139" s="7" t="inlineStr"/>
      <c r="CU139" s="7" t="inlineStr"/>
      <c r="CV139" s="7" t="inlineStr"/>
      <c r="CW139" s="7" t="inlineStr"/>
      <c r="CX139" s="7" t="inlineStr"/>
      <c r="CY139" s="7" t="inlineStr"/>
      <c r="CZ139" s="7" t="inlineStr"/>
      <c r="DA139" s="7" t="inlineStr"/>
      <c r="DB139" s="7" t="inlineStr"/>
      <c r="DC139" s="7" t="inlineStr"/>
      <c r="DD139" s="7" t="inlineStr"/>
      <c r="DE139" s="7">
        <f>DG139+DI139+DK139+DM139+DO139+DQ139+DS139+DU139+DW139+DY139+EA139+EC139+EE139</f>
        <v/>
      </c>
      <c r="DF139" s="7">
        <f>DH139+DJ139+DL139+DN139+DP139+DR139+DT139+DV139+DX139+DZ139+EB139+ED139+EF139</f>
        <v/>
      </c>
      <c r="DG139" s="7" t="inlineStr"/>
      <c r="DH139" s="7" t="inlineStr"/>
      <c r="DI139" s="7" t="inlineStr"/>
      <c r="DJ139" s="7" t="inlineStr"/>
      <c r="DK139" s="7" t="inlineStr"/>
      <c r="DL139" s="7" t="inlineStr"/>
      <c r="DM139" s="7" t="inlineStr"/>
      <c r="DN139" s="7" t="inlineStr"/>
      <c r="DO139" s="7" t="inlineStr"/>
      <c r="DP139" s="7" t="inlineStr"/>
      <c r="DQ139" s="7" t="inlineStr"/>
      <c r="DR139" s="7" t="inlineStr"/>
      <c r="DS139" s="7" t="inlineStr"/>
      <c r="DT139" s="7" t="inlineStr"/>
      <c r="DU139" s="7" t="inlineStr"/>
      <c r="DV139" s="7" t="inlineStr"/>
      <c r="DW139" s="7" t="inlineStr"/>
      <c r="DX139" s="7" t="inlineStr"/>
      <c r="DY139" s="7" t="inlineStr"/>
      <c r="DZ139" s="7" t="inlineStr"/>
      <c r="EA139" s="7" t="inlineStr"/>
      <c r="EB139" s="7" t="inlineStr"/>
      <c r="EC139" s="7" t="inlineStr"/>
      <c r="ED139" s="7" t="inlineStr"/>
      <c r="EE139" s="7" t="inlineStr"/>
      <c r="EF139" s="7" t="inlineStr"/>
      <c r="EG139" s="7">
        <f>E139+AU139+BK139+BW139+DE139</f>
        <v/>
      </c>
      <c r="EH139" s="7">
        <f>F139+AV139+BL139+BX139+DF139</f>
        <v/>
      </c>
    </row>
    <row r="140" hidden="1" outlineLevel="1">
      <c r="A140" s="5" t="n">
        <v>136</v>
      </c>
      <c r="B140" s="6" t="inlineStr">
        <is>
          <t>"PREMIER-PHARM" MCHJ</t>
        </is>
      </c>
      <c r="C140" s="6" t="inlineStr">
        <is>
          <t>Ташкент</t>
        </is>
      </c>
      <c r="D140" s="6" t="inlineStr">
        <is>
          <t>Ташкент 1</t>
        </is>
      </c>
      <c r="E140" s="7">
        <f>G140+I140+K140+M140+O140+Q140+S140+U140+W140+Y140+AA140+AC140+AE140+AG140+AI140+AK140+AM140+AO140+AQ140+AS140</f>
        <v/>
      </c>
      <c r="F140" s="7">
        <f>H140+J140+L140+N140+P140+R140+T140+V140+X140+Z140+AB140+AD140+AF140+AH140+AJ140+AL140+AN140+AP140+AR140+AT140</f>
        <v/>
      </c>
      <c r="G140" s="7" t="inlineStr"/>
      <c r="H140" s="7" t="inlineStr"/>
      <c r="I140" s="7" t="inlineStr"/>
      <c r="J140" s="7" t="inlineStr"/>
      <c r="K140" s="7" t="inlineStr"/>
      <c r="L140" s="7" t="inlineStr"/>
      <c r="M140" s="7" t="inlineStr"/>
      <c r="N140" s="7" t="inlineStr"/>
      <c r="O140" s="7" t="inlineStr"/>
      <c r="P140" s="7" t="inlineStr"/>
      <c r="Q140" s="7" t="inlineStr"/>
      <c r="R140" s="7" t="inlineStr"/>
      <c r="S140" s="7" t="inlineStr"/>
      <c r="T140" s="7" t="inlineStr"/>
      <c r="U140" s="7" t="inlineStr"/>
      <c r="V140" s="7" t="inlineStr"/>
      <c r="W140" s="7" t="inlineStr"/>
      <c r="X140" s="7" t="inlineStr"/>
      <c r="Y140" s="7" t="inlineStr"/>
      <c r="Z140" s="7" t="inlineStr"/>
      <c r="AA140" s="7" t="inlineStr"/>
      <c r="AB140" s="7" t="inlineStr"/>
      <c r="AC140" s="7" t="inlineStr"/>
      <c r="AD140" s="7" t="inlineStr"/>
      <c r="AE140" s="7" t="inlineStr"/>
      <c r="AF140" s="7" t="inlineStr"/>
      <c r="AG140" s="7" t="inlineStr"/>
      <c r="AH140" s="7" t="inlineStr"/>
      <c r="AI140" s="7" t="inlineStr"/>
      <c r="AJ140" s="7" t="inlineStr"/>
      <c r="AK140" s="7" t="inlineStr"/>
      <c r="AL140" s="7" t="inlineStr"/>
      <c r="AM140" s="7" t="inlineStr"/>
      <c r="AN140" s="7" t="inlineStr"/>
      <c r="AO140" s="7" t="inlineStr"/>
      <c r="AP140" s="7" t="inlineStr"/>
      <c r="AQ140" s="7" t="inlineStr"/>
      <c r="AR140" s="7" t="inlineStr"/>
      <c r="AS140" s="7" t="inlineStr"/>
      <c r="AT140" s="7" t="inlineStr"/>
      <c r="AU140" s="7">
        <f>AW140+AY140+BA140+BC140+BE140+BG140+BI140</f>
        <v/>
      </c>
      <c r="AV140" s="7">
        <f>AX140+AZ140+BB140+BD140+BF140+BH140+BJ140</f>
        <v/>
      </c>
      <c r="AW140" s="7" t="inlineStr"/>
      <c r="AX140" s="7" t="inlineStr"/>
      <c r="AY140" s="7" t="inlineStr"/>
      <c r="AZ140" s="7" t="inlineStr"/>
      <c r="BA140" s="7" t="inlineStr"/>
      <c r="BB140" s="7" t="inlineStr"/>
      <c r="BC140" s="7" t="inlineStr"/>
      <c r="BD140" s="7" t="inlineStr"/>
      <c r="BE140" s="7" t="inlineStr"/>
      <c r="BF140" s="7" t="inlineStr"/>
      <c r="BG140" s="7" t="n">
        <v>5</v>
      </c>
      <c r="BH140" s="7" t="n">
        <v>1119625</v>
      </c>
      <c r="BI140" s="7" t="inlineStr"/>
      <c r="BJ140" s="7" t="inlineStr"/>
      <c r="BK140" s="7">
        <f>BM140+BO140+BQ140+BS140+BU140</f>
        <v/>
      </c>
      <c r="BL140" s="7">
        <f>BN140+BP140+BR140+BT140+BV140</f>
        <v/>
      </c>
      <c r="BM140" s="7" t="inlineStr"/>
      <c r="BN140" s="7" t="inlineStr"/>
      <c r="BO140" s="7" t="inlineStr"/>
      <c r="BP140" s="7" t="inlineStr"/>
      <c r="BQ140" s="7" t="inlineStr"/>
      <c r="BR140" s="7" t="inlineStr"/>
      <c r="BS140" s="7" t="inlineStr"/>
      <c r="BT140" s="7" t="inlineStr"/>
      <c r="BU140" s="7" t="inlineStr"/>
      <c r="BV140" s="7" t="inlineStr"/>
      <c r="BW140" s="7">
        <f>BY140+CA140+CC140+CE140+CG140+CI140+CK140+CM140+CO140+CQ140+CS140+CU140+CW140+CY140+DA140+DC140</f>
        <v/>
      </c>
      <c r="BX140" s="7">
        <f>BZ140+CB140+CD140+CF140+CH140+CJ140+CL140+CN140+CP140+CR140+CT140+CV140+CX140+CZ140+DB140+DD140</f>
        <v/>
      </c>
      <c r="BY140" s="7" t="inlineStr"/>
      <c r="BZ140" s="7" t="inlineStr"/>
      <c r="CA140" s="7" t="inlineStr"/>
      <c r="CB140" s="7" t="inlineStr"/>
      <c r="CC140" s="7" t="inlineStr"/>
      <c r="CD140" s="7" t="inlineStr"/>
      <c r="CE140" s="7" t="inlineStr"/>
      <c r="CF140" s="7" t="inlineStr"/>
      <c r="CG140" s="7" t="inlineStr"/>
      <c r="CH140" s="7" t="inlineStr"/>
      <c r="CI140" s="7" t="inlineStr"/>
      <c r="CJ140" s="7" t="inlineStr"/>
      <c r="CK140" s="7" t="inlineStr"/>
      <c r="CL140" s="7" t="inlineStr"/>
      <c r="CM140" s="7" t="inlineStr"/>
      <c r="CN140" s="7" t="inlineStr"/>
      <c r="CO140" s="7" t="inlineStr"/>
      <c r="CP140" s="7" t="inlineStr"/>
      <c r="CQ140" s="7" t="inlineStr"/>
      <c r="CR140" s="7" t="inlineStr"/>
      <c r="CS140" s="7" t="inlineStr"/>
      <c r="CT140" s="7" t="inlineStr"/>
      <c r="CU140" s="7" t="inlineStr"/>
      <c r="CV140" s="7" t="inlineStr"/>
      <c r="CW140" s="7" t="inlineStr"/>
      <c r="CX140" s="7" t="inlineStr"/>
      <c r="CY140" s="7" t="inlineStr"/>
      <c r="CZ140" s="7" t="inlineStr"/>
      <c r="DA140" s="7" t="inlineStr"/>
      <c r="DB140" s="7" t="inlineStr"/>
      <c r="DC140" s="7" t="inlineStr"/>
      <c r="DD140" s="7" t="inlineStr"/>
      <c r="DE140" s="7">
        <f>DG140+DI140+DK140+DM140+DO140+DQ140+DS140+DU140+DW140+DY140+EA140+EC140+EE140</f>
        <v/>
      </c>
      <c r="DF140" s="7">
        <f>DH140+DJ140+DL140+DN140+DP140+DR140+DT140+DV140+DX140+DZ140+EB140+ED140+EF140</f>
        <v/>
      </c>
      <c r="DG140" s="7" t="inlineStr"/>
      <c r="DH140" s="7" t="inlineStr"/>
      <c r="DI140" s="7" t="inlineStr"/>
      <c r="DJ140" s="7" t="inlineStr"/>
      <c r="DK140" s="7" t="inlineStr"/>
      <c r="DL140" s="7" t="inlineStr"/>
      <c r="DM140" s="7" t="inlineStr"/>
      <c r="DN140" s="7" t="inlineStr"/>
      <c r="DO140" s="7" t="inlineStr"/>
      <c r="DP140" s="7" t="inlineStr"/>
      <c r="DQ140" s="7" t="inlineStr"/>
      <c r="DR140" s="7" t="inlineStr"/>
      <c r="DS140" s="7" t="inlineStr"/>
      <c r="DT140" s="7" t="inlineStr"/>
      <c r="DU140" s="7" t="inlineStr"/>
      <c r="DV140" s="7" t="inlineStr"/>
      <c r="DW140" s="7" t="inlineStr"/>
      <c r="DX140" s="7" t="inlineStr"/>
      <c r="DY140" s="7" t="inlineStr"/>
      <c r="DZ140" s="7" t="inlineStr"/>
      <c r="EA140" s="7" t="inlineStr"/>
      <c r="EB140" s="7" t="inlineStr"/>
      <c r="EC140" s="7" t="inlineStr"/>
      <c r="ED140" s="7" t="inlineStr"/>
      <c r="EE140" s="7" t="inlineStr"/>
      <c r="EF140" s="7" t="inlineStr"/>
      <c r="EG140" s="7">
        <f>E140+AU140+BK140+BW140+DE140</f>
        <v/>
      </c>
      <c r="EH140" s="7">
        <f>F140+AV140+BL140+BX140+DF140</f>
        <v/>
      </c>
    </row>
    <row r="141" hidden="1" outlineLevel="1">
      <c r="A141" s="5" t="n">
        <v>137</v>
      </c>
      <c r="B141" s="6" t="inlineStr">
        <is>
          <t>"PRO PHARM" MCHJ</t>
        </is>
      </c>
      <c r="C141" s="6" t="inlineStr">
        <is>
          <t>Ташкент</t>
        </is>
      </c>
      <c r="D141" s="6" t="inlineStr">
        <is>
          <t>Ташкент 1</t>
        </is>
      </c>
      <c r="E141" s="7">
        <f>G141+I141+K141+M141+O141+Q141+S141+U141+W141+Y141+AA141+AC141+AE141+AG141+AI141+AK141+AM141+AO141+AQ141+AS141</f>
        <v/>
      </c>
      <c r="F141" s="7">
        <f>H141+J141+L141+N141+P141+R141+T141+V141+X141+Z141+AB141+AD141+AF141+AH141+AJ141+AL141+AN141+AP141+AR141+AT141</f>
        <v/>
      </c>
      <c r="G141" s="7" t="inlineStr"/>
      <c r="H141" s="7" t="inlineStr"/>
      <c r="I141" s="7" t="inlineStr"/>
      <c r="J141" s="7" t="inlineStr"/>
      <c r="K141" s="7" t="inlineStr"/>
      <c r="L141" s="7" t="inlineStr"/>
      <c r="M141" s="7" t="inlineStr"/>
      <c r="N141" s="7" t="inlineStr"/>
      <c r="O141" s="7" t="inlineStr"/>
      <c r="P141" s="7" t="inlineStr"/>
      <c r="Q141" s="7" t="inlineStr"/>
      <c r="R141" s="7" t="inlineStr"/>
      <c r="S141" s="7" t="inlineStr"/>
      <c r="T141" s="7" t="inlineStr"/>
      <c r="U141" s="7" t="inlineStr"/>
      <c r="V141" s="7" t="inlineStr"/>
      <c r="W141" s="7" t="inlineStr"/>
      <c r="X141" s="7" t="inlineStr"/>
      <c r="Y141" s="7" t="inlineStr"/>
      <c r="Z141" s="7" t="inlineStr"/>
      <c r="AA141" s="7" t="inlineStr"/>
      <c r="AB141" s="7" t="inlineStr"/>
      <c r="AC141" s="7" t="inlineStr"/>
      <c r="AD141" s="7" t="inlineStr"/>
      <c r="AE141" s="7" t="inlineStr"/>
      <c r="AF141" s="7" t="inlineStr"/>
      <c r="AG141" s="7" t="inlineStr"/>
      <c r="AH141" s="7" t="inlineStr"/>
      <c r="AI141" s="7" t="inlineStr"/>
      <c r="AJ141" s="7" t="inlineStr"/>
      <c r="AK141" s="7" t="inlineStr"/>
      <c r="AL141" s="7" t="inlineStr"/>
      <c r="AM141" s="7" t="inlineStr"/>
      <c r="AN141" s="7" t="inlineStr"/>
      <c r="AO141" s="7" t="inlineStr"/>
      <c r="AP141" s="7" t="inlineStr"/>
      <c r="AQ141" s="7" t="inlineStr"/>
      <c r="AR141" s="7" t="inlineStr"/>
      <c r="AS141" s="7" t="inlineStr"/>
      <c r="AT141" s="7" t="inlineStr"/>
      <c r="AU141" s="7">
        <f>AW141+AY141+BA141+BC141+BE141+BG141+BI141</f>
        <v/>
      </c>
      <c r="AV141" s="7">
        <f>AX141+AZ141+BB141+BD141+BF141+BH141+BJ141</f>
        <v/>
      </c>
      <c r="AW141" s="7" t="inlineStr"/>
      <c r="AX141" s="7" t="inlineStr"/>
      <c r="AY141" s="7" t="inlineStr"/>
      <c r="AZ141" s="7" t="inlineStr"/>
      <c r="BA141" s="7" t="inlineStr"/>
      <c r="BB141" s="7" t="inlineStr"/>
      <c r="BC141" s="7" t="inlineStr"/>
      <c r="BD141" s="7" t="inlineStr"/>
      <c r="BE141" s="7" t="inlineStr"/>
      <c r="BF141" s="7" t="inlineStr"/>
      <c r="BG141" s="7" t="inlineStr"/>
      <c r="BH141" s="7" t="inlineStr"/>
      <c r="BI141" s="7" t="inlineStr"/>
      <c r="BJ141" s="7" t="inlineStr"/>
      <c r="BK141" s="7">
        <f>BM141+BO141+BQ141+BS141+BU141</f>
        <v/>
      </c>
      <c r="BL141" s="7">
        <f>BN141+BP141+BR141+BT141+BV141</f>
        <v/>
      </c>
      <c r="BM141" s="7" t="inlineStr"/>
      <c r="BN141" s="7" t="inlineStr"/>
      <c r="BO141" s="7" t="inlineStr"/>
      <c r="BP141" s="7" t="inlineStr"/>
      <c r="BQ141" s="7" t="inlineStr"/>
      <c r="BR141" s="7" t="inlineStr"/>
      <c r="BS141" s="7" t="inlineStr"/>
      <c r="BT141" s="7" t="inlineStr"/>
      <c r="BU141" s="7" t="inlineStr"/>
      <c r="BV141" s="7" t="inlineStr"/>
      <c r="BW141" s="7">
        <f>BY141+CA141+CC141+CE141+CG141+CI141+CK141+CM141+CO141+CQ141+CS141+CU141+CW141+CY141+DA141+DC141</f>
        <v/>
      </c>
      <c r="BX141" s="7">
        <f>BZ141+CB141+CD141+CF141+CH141+CJ141+CL141+CN141+CP141+CR141+CT141+CV141+CX141+CZ141+DB141+DD141</f>
        <v/>
      </c>
      <c r="BY141" s="7" t="inlineStr"/>
      <c r="BZ141" s="7" t="inlineStr"/>
      <c r="CA141" s="7" t="inlineStr"/>
      <c r="CB141" s="7" t="inlineStr"/>
      <c r="CC141" s="7" t="inlineStr"/>
      <c r="CD141" s="7" t="inlineStr"/>
      <c r="CE141" s="7" t="n">
        <v>85</v>
      </c>
      <c r="CF141" s="7" t="n">
        <v>506696475</v>
      </c>
      <c r="CG141" s="7" t="inlineStr"/>
      <c r="CH141" s="7" t="inlineStr"/>
      <c r="CI141" s="7" t="inlineStr"/>
      <c r="CJ141" s="7" t="inlineStr"/>
      <c r="CK141" s="7" t="inlineStr"/>
      <c r="CL141" s="7" t="inlineStr"/>
      <c r="CM141" s="7" t="inlineStr"/>
      <c r="CN141" s="7" t="inlineStr"/>
      <c r="CO141" s="7" t="inlineStr"/>
      <c r="CP141" s="7" t="inlineStr"/>
      <c r="CQ141" s="7" t="inlineStr"/>
      <c r="CR141" s="7" t="inlineStr"/>
      <c r="CS141" s="7" t="inlineStr"/>
      <c r="CT141" s="7" t="inlineStr"/>
      <c r="CU141" s="7" t="inlineStr"/>
      <c r="CV141" s="7" t="inlineStr"/>
      <c r="CW141" s="7" t="inlineStr"/>
      <c r="CX141" s="7" t="inlineStr"/>
      <c r="CY141" s="7" t="inlineStr"/>
      <c r="CZ141" s="7" t="inlineStr"/>
      <c r="DA141" s="7" t="inlineStr"/>
      <c r="DB141" s="7" t="inlineStr"/>
      <c r="DC141" s="7" t="inlineStr"/>
      <c r="DD141" s="7" t="inlineStr"/>
      <c r="DE141" s="7">
        <f>DG141+DI141+DK141+DM141+DO141+DQ141+DS141+DU141+DW141+DY141+EA141+EC141+EE141</f>
        <v/>
      </c>
      <c r="DF141" s="7">
        <f>DH141+DJ141+DL141+DN141+DP141+DR141+DT141+DV141+DX141+DZ141+EB141+ED141+EF141</f>
        <v/>
      </c>
      <c r="DG141" s="7" t="inlineStr"/>
      <c r="DH141" s="7" t="inlineStr"/>
      <c r="DI141" s="7" t="inlineStr"/>
      <c r="DJ141" s="7" t="inlineStr"/>
      <c r="DK141" s="7" t="inlineStr"/>
      <c r="DL141" s="7" t="inlineStr"/>
      <c r="DM141" s="7" t="inlineStr"/>
      <c r="DN141" s="7" t="inlineStr"/>
      <c r="DO141" s="7" t="inlineStr"/>
      <c r="DP141" s="7" t="inlineStr"/>
      <c r="DQ141" s="7" t="inlineStr"/>
      <c r="DR141" s="7" t="inlineStr"/>
      <c r="DS141" s="7" t="inlineStr"/>
      <c r="DT141" s="7" t="inlineStr"/>
      <c r="DU141" s="7" t="inlineStr"/>
      <c r="DV141" s="7" t="inlineStr"/>
      <c r="DW141" s="7" t="inlineStr"/>
      <c r="DX141" s="7" t="inlineStr"/>
      <c r="DY141" s="7" t="inlineStr"/>
      <c r="DZ141" s="7" t="inlineStr"/>
      <c r="EA141" s="7" t="inlineStr"/>
      <c r="EB141" s="7" t="inlineStr"/>
      <c r="EC141" s="7" t="inlineStr"/>
      <c r="ED141" s="7" t="inlineStr"/>
      <c r="EE141" s="7" t="inlineStr"/>
      <c r="EF141" s="7" t="inlineStr"/>
      <c r="EG141" s="7">
        <f>E141+AU141+BK141+BW141+DE141</f>
        <v/>
      </c>
      <c r="EH141" s="7">
        <f>F141+AV141+BL141+BX141+DF141</f>
        <v/>
      </c>
    </row>
    <row r="142" hidden="1" outlineLevel="1">
      <c r="A142" s="5" t="n">
        <v>138</v>
      </c>
      <c r="B142" s="6" t="inlineStr">
        <is>
          <t>"PROXIMA" XK</t>
        </is>
      </c>
      <c r="C142" s="6" t="inlineStr">
        <is>
          <t>Ташкент</t>
        </is>
      </c>
      <c r="D142" s="6" t="inlineStr">
        <is>
          <t>Ташкент 1</t>
        </is>
      </c>
      <c r="E142" s="7">
        <f>G142+I142+K142+M142+O142+Q142+S142+U142+W142+Y142+AA142+AC142+AE142+AG142+AI142+AK142+AM142+AO142+AQ142+AS142</f>
        <v/>
      </c>
      <c r="F142" s="7">
        <f>H142+J142+L142+N142+P142+R142+T142+V142+X142+Z142+AB142+AD142+AF142+AH142+AJ142+AL142+AN142+AP142+AR142+AT142</f>
        <v/>
      </c>
      <c r="G142" s="7" t="inlineStr"/>
      <c r="H142" s="7" t="inlineStr"/>
      <c r="I142" s="7" t="inlineStr"/>
      <c r="J142" s="7" t="inlineStr"/>
      <c r="K142" s="7" t="inlineStr"/>
      <c r="L142" s="7" t="inlineStr"/>
      <c r="M142" s="7" t="inlineStr"/>
      <c r="N142" s="7" t="inlineStr"/>
      <c r="O142" s="7" t="inlineStr"/>
      <c r="P142" s="7" t="inlineStr"/>
      <c r="Q142" s="7" t="inlineStr"/>
      <c r="R142" s="7" t="inlineStr"/>
      <c r="S142" s="7" t="inlineStr"/>
      <c r="T142" s="7" t="inlineStr"/>
      <c r="U142" s="7" t="inlineStr"/>
      <c r="V142" s="7" t="inlineStr"/>
      <c r="W142" s="7" t="inlineStr"/>
      <c r="X142" s="7" t="inlineStr"/>
      <c r="Y142" s="7" t="inlineStr"/>
      <c r="Z142" s="7" t="inlineStr"/>
      <c r="AA142" s="7" t="inlineStr"/>
      <c r="AB142" s="7" t="inlineStr"/>
      <c r="AC142" s="7" t="inlineStr"/>
      <c r="AD142" s="7" t="inlineStr"/>
      <c r="AE142" s="7" t="inlineStr"/>
      <c r="AF142" s="7" t="inlineStr"/>
      <c r="AG142" s="7" t="inlineStr"/>
      <c r="AH142" s="7" t="inlineStr"/>
      <c r="AI142" s="7" t="inlineStr"/>
      <c r="AJ142" s="7" t="inlineStr"/>
      <c r="AK142" s="7" t="inlineStr"/>
      <c r="AL142" s="7" t="inlineStr"/>
      <c r="AM142" s="7" t="inlineStr"/>
      <c r="AN142" s="7" t="inlineStr"/>
      <c r="AO142" s="7" t="inlineStr"/>
      <c r="AP142" s="7" t="inlineStr"/>
      <c r="AQ142" s="7" t="inlineStr"/>
      <c r="AR142" s="7" t="inlineStr"/>
      <c r="AS142" s="7" t="inlineStr"/>
      <c r="AT142" s="7" t="inlineStr"/>
      <c r="AU142" s="7">
        <f>AW142+AY142+BA142+BC142+BE142+BG142+BI142</f>
        <v/>
      </c>
      <c r="AV142" s="7">
        <f>AX142+AZ142+BB142+BD142+BF142+BH142+BJ142</f>
        <v/>
      </c>
      <c r="AW142" s="7" t="inlineStr"/>
      <c r="AX142" s="7" t="inlineStr"/>
      <c r="AY142" s="7" t="n">
        <v>5</v>
      </c>
      <c r="AZ142" s="7" t="n">
        <v>16518875</v>
      </c>
      <c r="BA142" s="7" t="inlineStr"/>
      <c r="BB142" s="7" t="inlineStr"/>
      <c r="BC142" s="7" t="inlineStr"/>
      <c r="BD142" s="7" t="inlineStr"/>
      <c r="BE142" s="7" t="inlineStr"/>
      <c r="BF142" s="7" t="inlineStr"/>
      <c r="BG142" s="7" t="inlineStr"/>
      <c r="BH142" s="7" t="inlineStr"/>
      <c r="BI142" s="7" t="inlineStr"/>
      <c r="BJ142" s="7" t="inlineStr"/>
      <c r="BK142" s="7">
        <f>BM142+BO142+BQ142+BS142+BU142</f>
        <v/>
      </c>
      <c r="BL142" s="7">
        <f>BN142+BP142+BR142+BT142+BV142</f>
        <v/>
      </c>
      <c r="BM142" s="7" t="inlineStr"/>
      <c r="BN142" s="7" t="inlineStr"/>
      <c r="BO142" s="7" t="inlineStr"/>
      <c r="BP142" s="7" t="inlineStr"/>
      <c r="BQ142" s="7" t="inlineStr"/>
      <c r="BR142" s="7" t="inlineStr"/>
      <c r="BS142" s="7" t="inlineStr"/>
      <c r="BT142" s="7" t="inlineStr"/>
      <c r="BU142" s="7" t="inlineStr"/>
      <c r="BV142" s="7" t="inlineStr"/>
      <c r="BW142" s="7">
        <f>BY142+CA142+CC142+CE142+CG142+CI142+CK142+CM142+CO142+CQ142+CS142+CU142+CW142+CY142+DA142+DC142</f>
        <v/>
      </c>
      <c r="BX142" s="7">
        <f>BZ142+CB142+CD142+CF142+CH142+CJ142+CL142+CN142+CP142+CR142+CT142+CV142+CX142+CZ142+DB142+DD142</f>
        <v/>
      </c>
      <c r="BY142" s="7" t="inlineStr"/>
      <c r="BZ142" s="7" t="inlineStr"/>
      <c r="CA142" s="7" t="inlineStr"/>
      <c r="CB142" s="7" t="inlineStr"/>
      <c r="CC142" s="7" t="inlineStr"/>
      <c r="CD142" s="7" t="inlineStr"/>
      <c r="CE142" s="7" t="inlineStr"/>
      <c r="CF142" s="7" t="inlineStr"/>
      <c r="CG142" s="7" t="inlineStr"/>
      <c r="CH142" s="7" t="inlineStr"/>
      <c r="CI142" s="7" t="inlineStr"/>
      <c r="CJ142" s="7" t="inlineStr"/>
      <c r="CK142" s="7" t="inlineStr"/>
      <c r="CL142" s="7" t="inlineStr"/>
      <c r="CM142" s="7" t="inlineStr"/>
      <c r="CN142" s="7" t="inlineStr"/>
      <c r="CO142" s="7" t="inlineStr"/>
      <c r="CP142" s="7" t="inlineStr"/>
      <c r="CQ142" s="7" t="inlineStr"/>
      <c r="CR142" s="7" t="inlineStr"/>
      <c r="CS142" s="7" t="inlineStr"/>
      <c r="CT142" s="7" t="inlineStr"/>
      <c r="CU142" s="7" t="inlineStr"/>
      <c r="CV142" s="7" t="inlineStr"/>
      <c r="CW142" s="7" t="inlineStr"/>
      <c r="CX142" s="7" t="inlineStr"/>
      <c r="CY142" s="7" t="inlineStr"/>
      <c r="CZ142" s="7" t="inlineStr"/>
      <c r="DA142" s="7" t="inlineStr"/>
      <c r="DB142" s="7" t="inlineStr"/>
      <c r="DC142" s="7" t="inlineStr"/>
      <c r="DD142" s="7" t="inlineStr"/>
      <c r="DE142" s="7">
        <f>DG142+DI142+DK142+DM142+DO142+DQ142+DS142+DU142+DW142+DY142+EA142+EC142+EE142</f>
        <v/>
      </c>
      <c r="DF142" s="7">
        <f>DH142+DJ142+DL142+DN142+DP142+DR142+DT142+DV142+DX142+DZ142+EB142+ED142+EF142</f>
        <v/>
      </c>
      <c r="DG142" s="7" t="inlineStr"/>
      <c r="DH142" s="7" t="inlineStr"/>
      <c r="DI142" s="7" t="inlineStr"/>
      <c r="DJ142" s="7" t="inlineStr"/>
      <c r="DK142" s="7" t="inlineStr"/>
      <c r="DL142" s="7" t="inlineStr"/>
      <c r="DM142" s="7" t="inlineStr"/>
      <c r="DN142" s="7" t="inlineStr"/>
      <c r="DO142" s="7" t="inlineStr"/>
      <c r="DP142" s="7" t="inlineStr"/>
      <c r="DQ142" s="7" t="inlineStr"/>
      <c r="DR142" s="7" t="inlineStr"/>
      <c r="DS142" s="7" t="inlineStr"/>
      <c r="DT142" s="7" t="inlineStr"/>
      <c r="DU142" s="7" t="inlineStr"/>
      <c r="DV142" s="7" t="inlineStr"/>
      <c r="DW142" s="7" t="inlineStr"/>
      <c r="DX142" s="7" t="inlineStr"/>
      <c r="DY142" s="7" t="inlineStr"/>
      <c r="DZ142" s="7" t="inlineStr"/>
      <c r="EA142" s="7" t="inlineStr"/>
      <c r="EB142" s="7" t="inlineStr"/>
      <c r="EC142" s="7" t="inlineStr"/>
      <c r="ED142" s="7" t="inlineStr"/>
      <c r="EE142" s="7" t="inlineStr"/>
      <c r="EF142" s="7" t="inlineStr"/>
      <c r="EG142" s="7">
        <f>E142+AU142+BK142+BW142+DE142</f>
        <v/>
      </c>
      <c r="EH142" s="7">
        <f>F142+AV142+BL142+BX142+DF142</f>
        <v/>
      </c>
    </row>
    <row r="143" hidden="1" outlineLevel="1">
      <c r="A143" s="5" t="n">
        <v>139</v>
      </c>
      <c r="B143" s="6" t="inlineStr">
        <is>
          <t>"QANGLI FARM" MCHJ</t>
        </is>
      </c>
      <c r="C143" s="6" t="inlineStr">
        <is>
          <t>Ташкент</t>
        </is>
      </c>
      <c r="D143" s="6" t="inlineStr">
        <is>
          <t>Ташкент 1</t>
        </is>
      </c>
      <c r="E143" s="7">
        <f>G143+I143+K143+M143+O143+Q143+S143+U143+W143+Y143+AA143+AC143+AE143+AG143+AI143+AK143+AM143+AO143+AQ143+AS143</f>
        <v/>
      </c>
      <c r="F143" s="7">
        <f>H143+J143+L143+N143+P143+R143+T143+V143+X143+Z143+AB143+AD143+AF143+AH143+AJ143+AL143+AN143+AP143+AR143+AT143</f>
        <v/>
      </c>
      <c r="G143" s="7" t="inlineStr"/>
      <c r="H143" s="7" t="inlineStr"/>
      <c r="I143" s="7" t="inlineStr"/>
      <c r="J143" s="7" t="inlineStr"/>
      <c r="K143" s="7" t="inlineStr"/>
      <c r="L143" s="7" t="inlineStr"/>
      <c r="M143" s="7" t="inlineStr"/>
      <c r="N143" s="7" t="inlineStr"/>
      <c r="O143" s="7" t="inlineStr"/>
      <c r="P143" s="7" t="inlineStr"/>
      <c r="Q143" s="7" t="n">
        <v>5</v>
      </c>
      <c r="R143" s="7" t="n">
        <v>1687375</v>
      </c>
      <c r="S143" s="7" t="inlineStr"/>
      <c r="T143" s="7" t="inlineStr"/>
      <c r="U143" s="7" t="inlineStr"/>
      <c r="V143" s="7" t="inlineStr"/>
      <c r="W143" s="7" t="inlineStr"/>
      <c r="X143" s="7" t="inlineStr"/>
      <c r="Y143" s="7" t="inlineStr"/>
      <c r="Z143" s="7" t="inlineStr"/>
      <c r="AA143" s="7" t="inlineStr"/>
      <c r="AB143" s="7" t="inlineStr"/>
      <c r="AC143" s="7" t="n">
        <v>10</v>
      </c>
      <c r="AD143" s="7" t="n">
        <v>3220500</v>
      </c>
      <c r="AE143" s="7" t="n">
        <v>10</v>
      </c>
      <c r="AF143" s="7" t="n">
        <v>2426000</v>
      </c>
      <c r="AG143" s="7" t="n">
        <v>5</v>
      </c>
      <c r="AH143" s="7" t="n">
        <v>773625</v>
      </c>
      <c r="AI143" s="7" t="n">
        <v>5</v>
      </c>
      <c r="AJ143" s="7" t="n">
        <v>558375</v>
      </c>
      <c r="AK143" s="7" t="inlineStr"/>
      <c r="AL143" s="7" t="inlineStr"/>
      <c r="AM143" s="7" t="inlineStr"/>
      <c r="AN143" s="7" t="inlineStr"/>
      <c r="AO143" s="7" t="inlineStr"/>
      <c r="AP143" s="7" t="inlineStr"/>
      <c r="AQ143" s="7" t="inlineStr"/>
      <c r="AR143" s="7" t="inlineStr"/>
      <c r="AS143" s="7" t="inlineStr"/>
      <c r="AT143" s="7" t="inlineStr"/>
      <c r="AU143" s="7">
        <f>AW143+AY143+BA143+BC143+BE143+BG143+BI143</f>
        <v/>
      </c>
      <c r="AV143" s="7">
        <f>AX143+AZ143+BB143+BD143+BF143+BH143+BJ143</f>
        <v/>
      </c>
      <c r="AW143" s="7" t="inlineStr"/>
      <c r="AX143" s="7" t="inlineStr"/>
      <c r="AY143" s="7" t="inlineStr"/>
      <c r="AZ143" s="7" t="inlineStr"/>
      <c r="BA143" s="7" t="inlineStr"/>
      <c r="BB143" s="7" t="inlineStr"/>
      <c r="BC143" s="7" t="inlineStr"/>
      <c r="BD143" s="7" t="inlineStr"/>
      <c r="BE143" s="7" t="n">
        <v>5</v>
      </c>
      <c r="BF143" s="7" t="n">
        <v>3717750</v>
      </c>
      <c r="BG143" s="7" t="inlineStr"/>
      <c r="BH143" s="7" t="inlineStr"/>
      <c r="BI143" s="7" t="inlineStr"/>
      <c r="BJ143" s="7" t="inlineStr"/>
      <c r="BK143" s="7">
        <f>BM143+BO143+BQ143+BS143+BU143</f>
        <v/>
      </c>
      <c r="BL143" s="7">
        <f>BN143+BP143+BR143+BT143+BV143</f>
        <v/>
      </c>
      <c r="BM143" s="7" t="inlineStr"/>
      <c r="BN143" s="7" t="inlineStr"/>
      <c r="BO143" s="7" t="inlineStr"/>
      <c r="BP143" s="7" t="inlineStr"/>
      <c r="BQ143" s="7" t="inlineStr"/>
      <c r="BR143" s="7" t="inlineStr"/>
      <c r="BS143" s="7" t="inlineStr"/>
      <c r="BT143" s="7" t="inlineStr"/>
      <c r="BU143" s="7" t="inlineStr"/>
      <c r="BV143" s="7" t="inlineStr"/>
      <c r="BW143" s="7">
        <f>BY143+CA143+CC143+CE143+CG143+CI143+CK143+CM143+CO143+CQ143+CS143+CU143+CW143+CY143+DA143+DC143</f>
        <v/>
      </c>
      <c r="BX143" s="7">
        <f>BZ143+CB143+CD143+CF143+CH143+CJ143+CL143+CN143+CP143+CR143+CT143+CV143+CX143+CZ143+DB143+DD143</f>
        <v/>
      </c>
      <c r="BY143" s="7" t="inlineStr"/>
      <c r="BZ143" s="7" t="inlineStr"/>
      <c r="CA143" s="7" t="inlineStr"/>
      <c r="CB143" s="7" t="inlineStr"/>
      <c r="CC143" s="7" t="inlineStr"/>
      <c r="CD143" s="7" t="inlineStr"/>
      <c r="CE143" s="7" t="n">
        <v>5</v>
      </c>
      <c r="CF143" s="7" t="n">
        <v>1807500</v>
      </c>
      <c r="CG143" s="7" t="inlineStr"/>
      <c r="CH143" s="7" t="inlineStr"/>
      <c r="CI143" s="7" t="inlineStr"/>
      <c r="CJ143" s="7" t="inlineStr"/>
      <c r="CK143" s="7" t="inlineStr"/>
      <c r="CL143" s="7" t="inlineStr"/>
      <c r="CM143" s="7" t="inlineStr"/>
      <c r="CN143" s="7" t="inlineStr"/>
      <c r="CO143" s="7" t="inlineStr"/>
      <c r="CP143" s="7" t="inlineStr"/>
      <c r="CQ143" s="7" t="inlineStr"/>
      <c r="CR143" s="7" t="inlineStr"/>
      <c r="CS143" s="7" t="inlineStr"/>
      <c r="CT143" s="7" t="inlineStr"/>
      <c r="CU143" s="7" t="inlineStr"/>
      <c r="CV143" s="7" t="inlineStr"/>
      <c r="CW143" s="7" t="inlineStr"/>
      <c r="CX143" s="7" t="inlineStr"/>
      <c r="CY143" s="7" t="inlineStr"/>
      <c r="CZ143" s="7" t="inlineStr"/>
      <c r="DA143" s="7" t="inlineStr"/>
      <c r="DB143" s="7" t="inlineStr"/>
      <c r="DC143" s="7" t="inlineStr"/>
      <c r="DD143" s="7" t="inlineStr"/>
      <c r="DE143" s="7">
        <f>DG143+DI143+DK143+DM143+DO143+DQ143+DS143+DU143+DW143+DY143+EA143+EC143+EE143</f>
        <v/>
      </c>
      <c r="DF143" s="7">
        <f>DH143+DJ143+DL143+DN143+DP143+DR143+DT143+DV143+DX143+DZ143+EB143+ED143+EF143</f>
        <v/>
      </c>
      <c r="DG143" s="7" t="inlineStr"/>
      <c r="DH143" s="7" t="inlineStr"/>
      <c r="DI143" s="7" t="inlineStr"/>
      <c r="DJ143" s="7" t="inlineStr"/>
      <c r="DK143" s="7" t="inlineStr"/>
      <c r="DL143" s="7" t="inlineStr"/>
      <c r="DM143" s="7" t="inlineStr"/>
      <c r="DN143" s="7" t="inlineStr"/>
      <c r="DO143" s="7" t="inlineStr"/>
      <c r="DP143" s="7" t="inlineStr"/>
      <c r="DQ143" s="7" t="inlineStr"/>
      <c r="DR143" s="7" t="inlineStr"/>
      <c r="DS143" s="7" t="inlineStr"/>
      <c r="DT143" s="7" t="inlineStr"/>
      <c r="DU143" s="7" t="inlineStr"/>
      <c r="DV143" s="7" t="inlineStr"/>
      <c r="DW143" s="7" t="inlineStr"/>
      <c r="DX143" s="7" t="inlineStr"/>
      <c r="DY143" s="7" t="inlineStr"/>
      <c r="DZ143" s="7" t="inlineStr"/>
      <c r="EA143" s="7" t="inlineStr"/>
      <c r="EB143" s="7" t="inlineStr"/>
      <c r="EC143" s="7" t="inlineStr"/>
      <c r="ED143" s="7" t="inlineStr"/>
      <c r="EE143" s="7" t="inlineStr"/>
      <c r="EF143" s="7" t="inlineStr"/>
      <c r="EG143" s="7">
        <f>E143+AU143+BK143+BW143+DE143</f>
        <v/>
      </c>
      <c r="EH143" s="7">
        <f>F143+AV143+BL143+BX143+DF143</f>
        <v/>
      </c>
    </row>
    <row r="144" hidden="1" outlineLevel="1">
      <c r="A144" s="5" t="n">
        <v>140</v>
      </c>
      <c r="B144" s="6" t="inlineStr">
        <is>
          <t>"QUVONCH MED PHARM" MCHJ</t>
        </is>
      </c>
      <c r="C144" s="6" t="inlineStr">
        <is>
          <t>Ташкент</t>
        </is>
      </c>
      <c r="D144" s="6" t="inlineStr">
        <is>
          <t>Ташкент 1</t>
        </is>
      </c>
      <c r="E144" s="7">
        <f>G144+I144+K144+M144+O144+Q144+S144+U144+W144+Y144+AA144+AC144+AE144+AG144+AI144+AK144+AM144+AO144+AQ144+AS144</f>
        <v/>
      </c>
      <c r="F144" s="7">
        <f>H144+J144+L144+N144+P144+R144+T144+V144+X144+Z144+AB144+AD144+AF144+AH144+AJ144+AL144+AN144+AP144+AR144+AT144</f>
        <v/>
      </c>
      <c r="G144" s="7" t="inlineStr"/>
      <c r="H144" s="7" t="inlineStr"/>
      <c r="I144" s="7" t="inlineStr"/>
      <c r="J144" s="7" t="inlineStr"/>
      <c r="K144" s="7" t="inlineStr"/>
      <c r="L144" s="7" t="inlineStr"/>
      <c r="M144" s="7" t="n">
        <v>10</v>
      </c>
      <c r="N144" s="7" t="n">
        <v>1089326</v>
      </c>
      <c r="O144" s="7" t="inlineStr"/>
      <c r="P144" s="7" t="inlineStr"/>
      <c r="Q144" s="7" t="n">
        <v>20</v>
      </c>
      <c r="R144" s="7" t="n">
        <v>4582900</v>
      </c>
      <c r="S144" s="7" t="inlineStr"/>
      <c r="T144" s="7" t="inlineStr"/>
      <c r="U144" s="7" t="inlineStr"/>
      <c r="V144" s="7" t="inlineStr"/>
      <c r="W144" s="7" t="inlineStr"/>
      <c r="X144" s="7" t="inlineStr"/>
      <c r="Y144" s="7" t="inlineStr"/>
      <c r="Z144" s="7" t="inlineStr"/>
      <c r="AA144" s="7" t="inlineStr"/>
      <c r="AB144" s="7" t="inlineStr"/>
      <c r="AC144" s="7" t="inlineStr"/>
      <c r="AD144" s="7" t="inlineStr"/>
      <c r="AE144" s="7" t="inlineStr"/>
      <c r="AF144" s="7" t="inlineStr"/>
      <c r="AG144" s="7" t="inlineStr"/>
      <c r="AH144" s="7" t="inlineStr"/>
      <c r="AI144" s="7" t="inlineStr"/>
      <c r="AJ144" s="7" t="inlineStr"/>
      <c r="AK144" s="7" t="inlineStr"/>
      <c r="AL144" s="7" t="inlineStr"/>
      <c r="AM144" s="7" t="inlineStr"/>
      <c r="AN144" s="7" t="inlineStr"/>
      <c r="AO144" s="7" t="inlineStr"/>
      <c r="AP144" s="7" t="inlineStr"/>
      <c r="AQ144" s="7" t="inlineStr"/>
      <c r="AR144" s="7" t="inlineStr"/>
      <c r="AS144" s="7" t="inlineStr"/>
      <c r="AT144" s="7" t="inlineStr"/>
      <c r="AU144" s="7">
        <f>AW144+AY144+BA144+BC144+BE144+BG144+BI144</f>
        <v/>
      </c>
      <c r="AV144" s="7">
        <f>AX144+AZ144+BB144+BD144+BF144+BH144+BJ144</f>
        <v/>
      </c>
      <c r="AW144" s="7" t="inlineStr"/>
      <c r="AX144" s="7" t="inlineStr"/>
      <c r="AY144" s="7" t="inlineStr"/>
      <c r="AZ144" s="7" t="inlineStr"/>
      <c r="BA144" s="7" t="inlineStr"/>
      <c r="BB144" s="7" t="inlineStr"/>
      <c r="BC144" s="7" t="inlineStr"/>
      <c r="BD144" s="7" t="inlineStr"/>
      <c r="BE144" s="7" t="inlineStr"/>
      <c r="BF144" s="7" t="inlineStr"/>
      <c r="BG144" s="7" t="inlineStr"/>
      <c r="BH144" s="7" t="inlineStr"/>
      <c r="BI144" s="7" t="inlineStr"/>
      <c r="BJ144" s="7" t="inlineStr"/>
      <c r="BK144" s="7">
        <f>BM144+BO144+BQ144+BS144+BU144</f>
        <v/>
      </c>
      <c r="BL144" s="7">
        <f>BN144+BP144+BR144+BT144+BV144</f>
        <v/>
      </c>
      <c r="BM144" s="7" t="inlineStr"/>
      <c r="BN144" s="7" t="inlineStr"/>
      <c r="BO144" s="7" t="inlineStr"/>
      <c r="BP144" s="7" t="inlineStr"/>
      <c r="BQ144" s="7" t="inlineStr"/>
      <c r="BR144" s="7" t="inlineStr"/>
      <c r="BS144" s="7" t="inlineStr"/>
      <c r="BT144" s="7" t="inlineStr"/>
      <c r="BU144" s="7" t="inlineStr"/>
      <c r="BV144" s="7" t="inlineStr"/>
      <c r="BW144" s="7">
        <f>BY144+CA144+CC144+CE144+CG144+CI144+CK144+CM144+CO144+CQ144+CS144+CU144+CW144+CY144+DA144+DC144</f>
        <v/>
      </c>
      <c r="BX144" s="7">
        <f>BZ144+CB144+CD144+CF144+CH144+CJ144+CL144+CN144+CP144+CR144+CT144+CV144+CX144+CZ144+DB144+DD144</f>
        <v/>
      </c>
      <c r="BY144" s="7" t="inlineStr"/>
      <c r="BZ144" s="7" t="inlineStr"/>
      <c r="CA144" s="7" t="inlineStr"/>
      <c r="CB144" s="7" t="inlineStr"/>
      <c r="CC144" s="7" t="inlineStr"/>
      <c r="CD144" s="7" t="inlineStr"/>
      <c r="CE144" s="7" t="inlineStr"/>
      <c r="CF144" s="7" t="inlineStr"/>
      <c r="CG144" s="7" t="inlineStr"/>
      <c r="CH144" s="7" t="inlineStr"/>
      <c r="CI144" s="7" t="inlineStr"/>
      <c r="CJ144" s="7" t="inlineStr"/>
      <c r="CK144" s="7" t="inlineStr"/>
      <c r="CL144" s="7" t="inlineStr"/>
      <c r="CM144" s="7" t="inlineStr"/>
      <c r="CN144" s="7" t="inlineStr"/>
      <c r="CO144" s="7" t="inlineStr"/>
      <c r="CP144" s="7" t="inlineStr"/>
      <c r="CQ144" s="7" t="inlineStr"/>
      <c r="CR144" s="7" t="inlineStr"/>
      <c r="CS144" s="7" t="inlineStr"/>
      <c r="CT144" s="7" t="inlineStr"/>
      <c r="CU144" s="7" t="inlineStr"/>
      <c r="CV144" s="7" t="inlineStr"/>
      <c r="CW144" s="7" t="inlineStr"/>
      <c r="CX144" s="7" t="inlineStr"/>
      <c r="CY144" s="7" t="inlineStr"/>
      <c r="CZ144" s="7" t="inlineStr"/>
      <c r="DA144" s="7" t="inlineStr"/>
      <c r="DB144" s="7" t="inlineStr"/>
      <c r="DC144" s="7" t="inlineStr"/>
      <c r="DD144" s="7" t="inlineStr"/>
      <c r="DE144" s="7">
        <f>DG144+DI144+DK144+DM144+DO144+DQ144+DS144+DU144+DW144+DY144+EA144+EC144+EE144</f>
        <v/>
      </c>
      <c r="DF144" s="7">
        <f>DH144+DJ144+DL144+DN144+DP144+DR144+DT144+DV144+DX144+DZ144+EB144+ED144+EF144</f>
        <v/>
      </c>
      <c r="DG144" s="7" t="inlineStr"/>
      <c r="DH144" s="7" t="inlineStr"/>
      <c r="DI144" s="7" t="inlineStr"/>
      <c r="DJ144" s="7" t="inlineStr"/>
      <c r="DK144" s="7" t="inlineStr"/>
      <c r="DL144" s="7" t="inlineStr"/>
      <c r="DM144" s="7" t="inlineStr"/>
      <c r="DN144" s="7" t="inlineStr"/>
      <c r="DO144" s="7" t="inlineStr"/>
      <c r="DP144" s="7" t="inlineStr"/>
      <c r="DQ144" s="7" t="inlineStr"/>
      <c r="DR144" s="7" t="inlineStr"/>
      <c r="DS144" s="7" t="inlineStr"/>
      <c r="DT144" s="7" t="inlineStr"/>
      <c r="DU144" s="7" t="inlineStr"/>
      <c r="DV144" s="7" t="inlineStr"/>
      <c r="DW144" s="7" t="inlineStr"/>
      <c r="DX144" s="7" t="inlineStr"/>
      <c r="DY144" s="7" t="inlineStr"/>
      <c r="DZ144" s="7" t="inlineStr"/>
      <c r="EA144" s="7" t="inlineStr"/>
      <c r="EB144" s="7" t="inlineStr"/>
      <c r="EC144" s="7" t="inlineStr"/>
      <c r="ED144" s="7" t="inlineStr"/>
      <c r="EE144" s="7" t="inlineStr"/>
      <c r="EF144" s="7" t="inlineStr"/>
      <c r="EG144" s="7">
        <f>E144+AU144+BK144+BW144+DE144</f>
        <v/>
      </c>
      <c r="EH144" s="7">
        <f>F144+AV144+BL144+BX144+DF144</f>
        <v/>
      </c>
    </row>
    <row r="145" hidden="1" outlineLevel="1">
      <c r="A145" s="5" t="n">
        <v>141</v>
      </c>
      <c r="B145" s="6" t="inlineStr">
        <is>
          <t>"RAXMATULLO FARM"  МЧЖ</t>
        </is>
      </c>
      <c r="C145" s="6" t="inlineStr">
        <is>
          <t>Ташкент</t>
        </is>
      </c>
      <c r="D145" s="6" t="inlineStr">
        <is>
          <t>Ташкент 1</t>
        </is>
      </c>
      <c r="E145" s="7">
        <f>G145+I145+K145+M145+O145+Q145+S145+U145+W145+Y145+AA145+AC145+AE145+AG145+AI145+AK145+AM145+AO145+AQ145+AS145</f>
        <v/>
      </c>
      <c r="F145" s="7">
        <f>H145+J145+L145+N145+P145+R145+T145+V145+X145+Z145+AB145+AD145+AF145+AH145+AJ145+AL145+AN145+AP145+AR145+AT145</f>
        <v/>
      </c>
      <c r="G145" s="7" t="inlineStr"/>
      <c r="H145" s="7" t="inlineStr"/>
      <c r="I145" s="7" t="inlineStr"/>
      <c r="J145" s="7" t="inlineStr"/>
      <c r="K145" s="7" t="inlineStr"/>
      <c r="L145" s="7" t="inlineStr"/>
      <c r="M145" s="7" t="inlineStr"/>
      <c r="N145" s="7" t="inlineStr"/>
      <c r="O145" s="7" t="inlineStr"/>
      <c r="P145" s="7" t="inlineStr"/>
      <c r="Q145" s="7" t="inlineStr"/>
      <c r="R145" s="7" t="inlineStr"/>
      <c r="S145" s="7" t="inlineStr"/>
      <c r="T145" s="7" t="inlineStr"/>
      <c r="U145" s="7" t="inlineStr"/>
      <c r="V145" s="7" t="inlineStr"/>
      <c r="W145" s="7" t="inlineStr"/>
      <c r="X145" s="7" t="inlineStr"/>
      <c r="Y145" s="7" t="inlineStr"/>
      <c r="Z145" s="7" t="inlineStr"/>
      <c r="AA145" s="7" t="inlineStr"/>
      <c r="AB145" s="7" t="inlineStr"/>
      <c r="AC145" s="7" t="inlineStr"/>
      <c r="AD145" s="7" t="inlineStr"/>
      <c r="AE145" s="7" t="inlineStr"/>
      <c r="AF145" s="7" t="inlineStr"/>
      <c r="AG145" s="7" t="n">
        <v>2</v>
      </c>
      <c r="AH145" s="7" t="n">
        <v>123780</v>
      </c>
      <c r="AI145" s="7" t="inlineStr"/>
      <c r="AJ145" s="7" t="inlineStr"/>
      <c r="AK145" s="7" t="inlineStr"/>
      <c r="AL145" s="7" t="inlineStr"/>
      <c r="AM145" s="7" t="inlineStr"/>
      <c r="AN145" s="7" t="inlineStr"/>
      <c r="AO145" s="7" t="inlineStr"/>
      <c r="AP145" s="7" t="inlineStr"/>
      <c r="AQ145" s="7" t="inlineStr"/>
      <c r="AR145" s="7" t="inlineStr"/>
      <c r="AS145" s="7" t="inlineStr"/>
      <c r="AT145" s="7" t="inlineStr"/>
      <c r="AU145" s="7">
        <f>AW145+AY145+BA145+BC145+BE145+BG145+BI145</f>
        <v/>
      </c>
      <c r="AV145" s="7">
        <f>AX145+AZ145+BB145+BD145+BF145+BH145+BJ145</f>
        <v/>
      </c>
      <c r="AW145" s="7" t="inlineStr"/>
      <c r="AX145" s="7" t="inlineStr"/>
      <c r="AY145" s="7" t="inlineStr"/>
      <c r="AZ145" s="7" t="inlineStr"/>
      <c r="BA145" s="7" t="inlineStr"/>
      <c r="BB145" s="7" t="inlineStr"/>
      <c r="BC145" s="7" t="inlineStr"/>
      <c r="BD145" s="7" t="inlineStr"/>
      <c r="BE145" s="7" t="inlineStr"/>
      <c r="BF145" s="7" t="inlineStr"/>
      <c r="BG145" s="7" t="inlineStr"/>
      <c r="BH145" s="7" t="inlineStr"/>
      <c r="BI145" s="7" t="inlineStr"/>
      <c r="BJ145" s="7" t="inlineStr"/>
      <c r="BK145" s="7">
        <f>BM145+BO145+BQ145+BS145+BU145</f>
        <v/>
      </c>
      <c r="BL145" s="7">
        <f>BN145+BP145+BR145+BT145+BV145</f>
        <v/>
      </c>
      <c r="BM145" s="7" t="inlineStr"/>
      <c r="BN145" s="7" t="inlineStr"/>
      <c r="BO145" s="7" t="inlineStr"/>
      <c r="BP145" s="7" t="inlineStr"/>
      <c r="BQ145" s="7" t="inlineStr"/>
      <c r="BR145" s="7" t="inlineStr"/>
      <c r="BS145" s="7" t="inlineStr"/>
      <c r="BT145" s="7" t="inlineStr"/>
      <c r="BU145" s="7" t="inlineStr"/>
      <c r="BV145" s="7" t="inlineStr"/>
      <c r="BW145" s="7">
        <f>BY145+CA145+CC145+CE145+CG145+CI145+CK145+CM145+CO145+CQ145+CS145+CU145+CW145+CY145+DA145+DC145</f>
        <v/>
      </c>
      <c r="BX145" s="7">
        <f>BZ145+CB145+CD145+CF145+CH145+CJ145+CL145+CN145+CP145+CR145+CT145+CV145+CX145+CZ145+DB145+DD145</f>
        <v/>
      </c>
      <c r="BY145" s="7" t="inlineStr"/>
      <c r="BZ145" s="7" t="inlineStr"/>
      <c r="CA145" s="7" t="inlineStr"/>
      <c r="CB145" s="7" t="inlineStr"/>
      <c r="CC145" s="7" t="inlineStr"/>
      <c r="CD145" s="7" t="inlineStr"/>
      <c r="CE145" s="7" t="inlineStr"/>
      <c r="CF145" s="7" t="inlineStr"/>
      <c r="CG145" s="7" t="inlineStr"/>
      <c r="CH145" s="7" t="inlineStr"/>
      <c r="CI145" s="7" t="inlineStr"/>
      <c r="CJ145" s="7" t="inlineStr"/>
      <c r="CK145" s="7" t="inlineStr"/>
      <c r="CL145" s="7" t="inlineStr"/>
      <c r="CM145" s="7" t="inlineStr"/>
      <c r="CN145" s="7" t="inlineStr"/>
      <c r="CO145" s="7" t="inlineStr"/>
      <c r="CP145" s="7" t="inlineStr"/>
      <c r="CQ145" s="7" t="inlineStr"/>
      <c r="CR145" s="7" t="inlineStr"/>
      <c r="CS145" s="7" t="inlineStr"/>
      <c r="CT145" s="7" t="inlineStr"/>
      <c r="CU145" s="7" t="inlineStr"/>
      <c r="CV145" s="7" t="inlineStr"/>
      <c r="CW145" s="7" t="inlineStr"/>
      <c r="CX145" s="7" t="inlineStr"/>
      <c r="CY145" s="7" t="inlineStr"/>
      <c r="CZ145" s="7" t="inlineStr"/>
      <c r="DA145" s="7" t="inlineStr"/>
      <c r="DB145" s="7" t="inlineStr"/>
      <c r="DC145" s="7" t="inlineStr"/>
      <c r="DD145" s="7" t="inlineStr"/>
      <c r="DE145" s="7">
        <f>DG145+DI145+DK145+DM145+DO145+DQ145+DS145+DU145+DW145+DY145+EA145+EC145+EE145</f>
        <v/>
      </c>
      <c r="DF145" s="7">
        <f>DH145+DJ145+DL145+DN145+DP145+DR145+DT145+DV145+DX145+DZ145+EB145+ED145+EF145</f>
        <v/>
      </c>
      <c r="DG145" s="7" t="inlineStr"/>
      <c r="DH145" s="7" t="inlineStr"/>
      <c r="DI145" s="7" t="inlineStr"/>
      <c r="DJ145" s="7" t="inlineStr"/>
      <c r="DK145" s="7" t="inlineStr"/>
      <c r="DL145" s="7" t="inlineStr"/>
      <c r="DM145" s="7" t="inlineStr"/>
      <c r="DN145" s="7" t="inlineStr"/>
      <c r="DO145" s="7" t="inlineStr"/>
      <c r="DP145" s="7" t="inlineStr"/>
      <c r="DQ145" s="7" t="inlineStr"/>
      <c r="DR145" s="7" t="inlineStr"/>
      <c r="DS145" s="7" t="inlineStr"/>
      <c r="DT145" s="7" t="inlineStr"/>
      <c r="DU145" s="7" t="inlineStr"/>
      <c r="DV145" s="7" t="inlineStr"/>
      <c r="DW145" s="7" t="inlineStr"/>
      <c r="DX145" s="7" t="inlineStr"/>
      <c r="DY145" s="7" t="inlineStr"/>
      <c r="DZ145" s="7" t="inlineStr"/>
      <c r="EA145" s="7" t="inlineStr"/>
      <c r="EB145" s="7" t="inlineStr"/>
      <c r="EC145" s="7" t="inlineStr"/>
      <c r="ED145" s="7" t="inlineStr"/>
      <c r="EE145" s="7" t="inlineStr"/>
      <c r="EF145" s="7" t="inlineStr"/>
      <c r="EG145" s="7">
        <f>E145+AU145+BK145+BW145+DE145</f>
        <v/>
      </c>
      <c r="EH145" s="7">
        <f>F145+AV145+BL145+BX145+DF145</f>
        <v/>
      </c>
    </row>
    <row r="146" hidden="1" outlineLevel="1">
      <c r="A146" s="5" t="n">
        <v>142</v>
      </c>
      <c r="B146" s="6" t="inlineStr">
        <is>
          <t>"RUXSHONA-PHARM-SERVIS" MCHJ</t>
        </is>
      </c>
      <c r="C146" s="6" t="inlineStr">
        <is>
          <t>Ташкент</t>
        </is>
      </c>
      <c r="D146" s="6" t="inlineStr">
        <is>
          <t>Ташкент 1</t>
        </is>
      </c>
      <c r="E146" s="7">
        <f>G146+I146+K146+M146+O146+Q146+S146+U146+W146+Y146+AA146+AC146+AE146+AG146+AI146+AK146+AM146+AO146+AQ146+AS146</f>
        <v/>
      </c>
      <c r="F146" s="7">
        <f>H146+J146+L146+N146+P146+R146+T146+V146+X146+Z146+AB146+AD146+AF146+AH146+AJ146+AL146+AN146+AP146+AR146+AT146</f>
        <v/>
      </c>
      <c r="G146" s="7" t="n">
        <v>2</v>
      </c>
      <c r="H146" s="7" t="n">
        <v>258460</v>
      </c>
      <c r="I146" s="7" t="inlineStr"/>
      <c r="J146" s="7" t="inlineStr"/>
      <c r="K146" s="7" t="inlineStr"/>
      <c r="L146" s="7" t="inlineStr"/>
      <c r="M146" s="7" t="inlineStr"/>
      <c r="N146" s="7" t="inlineStr"/>
      <c r="O146" s="7" t="inlineStr"/>
      <c r="P146" s="7" t="inlineStr"/>
      <c r="Q146" s="7" t="inlineStr"/>
      <c r="R146" s="7" t="inlineStr"/>
      <c r="S146" s="7" t="inlineStr"/>
      <c r="T146" s="7" t="inlineStr"/>
      <c r="U146" s="7" t="inlineStr"/>
      <c r="V146" s="7" t="inlineStr"/>
      <c r="W146" s="7" t="inlineStr"/>
      <c r="X146" s="7" t="inlineStr"/>
      <c r="Y146" s="7" t="inlineStr"/>
      <c r="Z146" s="7" t="inlineStr"/>
      <c r="AA146" s="7" t="inlineStr"/>
      <c r="AB146" s="7" t="inlineStr"/>
      <c r="AC146" s="7" t="inlineStr"/>
      <c r="AD146" s="7" t="inlineStr"/>
      <c r="AE146" s="7" t="inlineStr"/>
      <c r="AF146" s="7" t="inlineStr"/>
      <c r="AG146" s="7" t="inlineStr"/>
      <c r="AH146" s="7" t="inlineStr"/>
      <c r="AI146" s="7" t="inlineStr"/>
      <c r="AJ146" s="7" t="inlineStr"/>
      <c r="AK146" s="7" t="inlineStr"/>
      <c r="AL146" s="7" t="inlineStr"/>
      <c r="AM146" s="7" t="inlineStr"/>
      <c r="AN146" s="7" t="inlineStr"/>
      <c r="AO146" s="7" t="inlineStr"/>
      <c r="AP146" s="7" t="inlineStr"/>
      <c r="AQ146" s="7" t="inlineStr"/>
      <c r="AR146" s="7" t="inlineStr"/>
      <c r="AS146" s="7" t="inlineStr"/>
      <c r="AT146" s="7" t="inlineStr"/>
      <c r="AU146" s="7">
        <f>AW146+AY146+BA146+BC146+BE146+BG146+BI146</f>
        <v/>
      </c>
      <c r="AV146" s="7">
        <f>AX146+AZ146+BB146+BD146+BF146+BH146+BJ146</f>
        <v/>
      </c>
      <c r="AW146" s="7" t="inlineStr"/>
      <c r="AX146" s="7" t="inlineStr"/>
      <c r="AY146" s="7" t="inlineStr"/>
      <c r="AZ146" s="7" t="inlineStr"/>
      <c r="BA146" s="7" t="inlineStr"/>
      <c r="BB146" s="7" t="inlineStr"/>
      <c r="BC146" s="7" t="inlineStr"/>
      <c r="BD146" s="7" t="inlineStr"/>
      <c r="BE146" s="7" t="inlineStr"/>
      <c r="BF146" s="7" t="inlineStr"/>
      <c r="BG146" s="7" t="inlineStr"/>
      <c r="BH146" s="7" t="inlineStr"/>
      <c r="BI146" s="7" t="inlineStr"/>
      <c r="BJ146" s="7" t="inlineStr"/>
      <c r="BK146" s="7">
        <f>BM146+BO146+BQ146+BS146+BU146</f>
        <v/>
      </c>
      <c r="BL146" s="7">
        <f>BN146+BP146+BR146+BT146+BV146</f>
        <v/>
      </c>
      <c r="BM146" s="7" t="inlineStr"/>
      <c r="BN146" s="7" t="inlineStr"/>
      <c r="BO146" s="7" t="inlineStr"/>
      <c r="BP146" s="7" t="inlineStr"/>
      <c r="BQ146" s="7" t="inlineStr"/>
      <c r="BR146" s="7" t="inlineStr"/>
      <c r="BS146" s="7" t="inlineStr"/>
      <c r="BT146" s="7" t="inlineStr"/>
      <c r="BU146" s="7" t="inlineStr"/>
      <c r="BV146" s="7" t="inlineStr"/>
      <c r="BW146" s="7">
        <f>BY146+CA146+CC146+CE146+CG146+CI146+CK146+CM146+CO146+CQ146+CS146+CU146+CW146+CY146+DA146+DC146</f>
        <v/>
      </c>
      <c r="BX146" s="7">
        <f>BZ146+CB146+CD146+CF146+CH146+CJ146+CL146+CN146+CP146+CR146+CT146+CV146+CX146+CZ146+DB146+DD146</f>
        <v/>
      </c>
      <c r="BY146" s="7" t="inlineStr"/>
      <c r="BZ146" s="7" t="inlineStr"/>
      <c r="CA146" s="7" t="inlineStr"/>
      <c r="CB146" s="7" t="inlineStr"/>
      <c r="CC146" s="7" t="inlineStr"/>
      <c r="CD146" s="7" t="inlineStr"/>
      <c r="CE146" s="7" t="inlineStr"/>
      <c r="CF146" s="7" t="inlineStr"/>
      <c r="CG146" s="7" t="inlineStr"/>
      <c r="CH146" s="7" t="inlineStr"/>
      <c r="CI146" s="7" t="inlineStr"/>
      <c r="CJ146" s="7" t="inlineStr"/>
      <c r="CK146" s="7" t="inlineStr"/>
      <c r="CL146" s="7" t="inlineStr"/>
      <c r="CM146" s="7" t="inlineStr"/>
      <c r="CN146" s="7" t="inlineStr"/>
      <c r="CO146" s="7" t="inlineStr"/>
      <c r="CP146" s="7" t="inlineStr"/>
      <c r="CQ146" s="7" t="inlineStr"/>
      <c r="CR146" s="7" t="inlineStr"/>
      <c r="CS146" s="7" t="inlineStr"/>
      <c r="CT146" s="7" t="inlineStr"/>
      <c r="CU146" s="7" t="inlineStr"/>
      <c r="CV146" s="7" t="inlineStr"/>
      <c r="CW146" s="7" t="inlineStr"/>
      <c r="CX146" s="7" t="inlineStr"/>
      <c r="CY146" s="7" t="inlineStr"/>
      <c r="CZ146" s="7" t="inlineStr"/>
      <c r="DA146" s="7" t="inlineStr"/>
      <c r="DB146" s="7" t="inlineStr"/>
      <c r="DC146" s="7" t="inlineStr"/>
      <c r="DD146" s="7" t="inlineStr"/>
      <c r="DE146" s="7">
        <f>DG146+DI146+DK146+DM146+DO146+DQ146+DS146+DU146+DW146+DY146+EA146+EC146+EE146</f>
        <v/>
      </c>
      <c r="DF146" s="7">
        <f>DH146+DJ146+DL146+DN146+DP146+DR146+DT146+DV146+DX146+DZ146+EB146+ED146+EF146</f>
        <v/>
      </c>
      <c r="DG146" s="7" t="inlineStr"/>
      <c r="DH146" s="7" t="inlineStr"/>
      <c r="DI146" s="7" t="inlineStr"/>
      <c r="DJ146" s="7" t="inlineStr"/>
      <c r="DK146" s="7" t="inlineStr"/>
      <c r="DL146" s="7" t="inlineStr"/>
      <c r="DM146" s="7" t="inlineStr"/>
      <c r="DN146" s="7" t="inlineStr"/>
      <c r="DO146" s="7" t="inlineStr"/>
      <c r="DP146" s="7" t="inlineStr"/>
      <c r="DQ146" s="7" t="inlineStr"/>
      <c r="DR146" s="7" t="inlineStr"/>
      <c r="DS146" s="7" t="inlineStr"/>
      <c r="DT146" s="7" t="inlineStr"/>
      <c r="DU146" s="7" t="inlineStr"/>
      <c r="DV146" s="7" t="inlineStr"/>
      <c r="DW146" s="7" t="inlineStr"/>
      <c r="DX146" s="7" t="inlineStr"/>
      <c r="DY146" s="7" t="inlineStr"/>
      <c r="DZ146" s="7" t="inlineStr"/>
      <c r="EA146" s="7" t="inlineStr"/>
      <c r="EB146" s="7" t="inlineStr"/>
      <c r="EC146" s="7" t="inlineStr"/>
      <c r="ED146" s="7" t="inlineStr"/>
      <c r="EE146" s="7" t="inlineStr"/>
      <c r="EF146" s="7" t="inlineStr"/>
      <c r="EG146" s="7">
        <f>E146+AU146+BK146+BW146+DE146</f>
        <v/>
      </c>
      <c r="EH146" s="7">
        <f>F146+AV146+BL146+BX146+DF146</f>
        <v/>
      </c>
    </row>
    <row r="147" hidden="1" outlineLevel="1">
      <c r="A147" s="5" t="n">
        <v>143</v>
      </c>
      <c r="B147" s="6" t="inlineStr">
        <is>
          <t>"SABINA PHARM GROUP" МЧЖ</t>
        </is>
      </c>
      <c r="C147" s="6" t="inlineStr">
        <is>
          <t>Ташкент</t>
        </is>
      </c>
      <c r="D147" s="6" t="inlineStr">
        <is>
          <t>Ташкент 1</t>
        </is>
      </c>
      <c r="E147" s="7">
        <f>G147+I147+K147+M147+O147+Q147+S147+U147+W147+Y147+AA147+AC147+AE147+AG147+AI147+AK147+AM147+AO147+AQ147+AS147</f>
        <v/>
      </c>
      <c r="F147" s="7">
        <f>H147+J147+L147+N147+P147+R147+T147+V147+X147+Z147+AB147+AD147+AF147+AH147+AJ147+AL147+AN147+AP147+AR147+AT147</f>
        <v/>
      </c>
      <c r="G147" s="7" t="inlineStr"/>
      <c r="H147" s="7" t="inlineStr"/>
      <c r="I147" s="7" t="inlineStr"/>
      <c r="J147" s="7" t="inlineStr"/>
      <c r="K147" s="7" t="n">
        <v>2</v>
      </c>
      <c r="L147" s="7" t="n">
        <v>147200</v>
      </c>
      <c r="M147" s="7" t="n">
        <v>10</v>
      </c>
      <c r="N147" s="7" t="n">
        <v>3303000</v>
      </c>
      <c r="O147" s="7" t="inlineStr"/>
      <c r="P147" s="7" t="inlineStr"/>
      <c r="Q147" s="7" t="inlineStr"/>
      <c r="R147" s="7" t="inlineStr"/>
      <c r="S147" s="7" t="inlineStr"/>
      <c r="T147" s="7" t="inlineStr"/>
      <c r="U147" s="7" t="inlineStr"/>
      <c r="V147" s="7" t="inlineStr"/>
      <c r="W147" s="7" t="inlineStr"/>
      <c r="X147" s="7" t="inlineStr"/>
      <c r="Y147" s="7" t="inlineStr"/>
      <c r="Z147" s="7" t="inlineStr"/>
      <c r="AA147" s="7" t="inlineStr"/>
      <c r="AB147" s="7" t="inlineStr"/>
      <c r="AC147" s="7" t="inlineStr"/>
      <c r="AD147" s="7" t="inlineStr"/>
      <c r="AE147" s="7" t="inlineStr"/>
      <c r="AF147" s="7" t="inlineStr"/>
      <c r="AG147" s="7" t="inlineStr"/>
      <c r="AH147" s="7" t="inlineStr"/>
      <c r="AI147" s="7" t="inlineStr"/>
      <c r="AJ147" s="7" t="inlineStr"/>
      <c r="AK147" s="7" t="inlineStr"/>
      <c r="AL147" s="7" t="inlineStr"/>
      <c r="AM147" s="7" t="inlineStr"/>
      <c r="AN147" s="7" t="inlineStr"/>
      <c r="AO147" s="7" t="inlineStr"/>
      <c r="AP147" s="7" t="inlineStr"/>
      <c r="AQ147" s="7" t="inlineStr"/>
      <c r="AR147" s="7" t="inlineStr"/>
      <c r="AS147" s="7" t="inlineStr"/>
      <c r="AT147" s="7" t="inlineStr"/>
      <c r="AU147" s="7">
        <f>AW147+AY147+BA147+BC147+BE147+BG147+BI147</f>
        <v/>
      </c>
      <c r="AV147" s="7">
        <f>AX147+AZ147+BB147+BD147+BF147+BH147+BJ147</f>
        <v/>
      </c>
      <c r="AW147" s="7" t="inlineStr"/>
      <c r="AX147" s="7" t="inlineStr"/>
      <c r="AY147" s="7" t="inlineStr"/>
      <c r="AZ147" s="7" t="inlineStr"/>
      <c r="BA147" s="7" t="inlineStr"/>
      <c r="BB147" s="7" t="inlineStr"/>
      <c r="BC147" s="7" t="inlineStr"/>
      <c r="BD147" s="7" t="inlineStr"/>
      <c r="BE147" s="7" t="inlineStr"/>
      <c r="BF147" s="7" t="inlineStr"/>
      <c r="BG147" s="7" t="inlineStr"/>
      <c r="BH147" s="7" t="inlineStr"/>
      <c r="BI147" s="7" t="inlineStr"/>
      <c r="BJ147" s="7" t="inlineStr"/>
      <c r="BK147" s="7">
        <f>BM147+BO147+BQ147+BS147+BU147</f>
        <v/>
      </c>
      <c r="BL147" s="7">
        <f>BN147+BP147+BR147+BT147+BV147</f>
        <v/>
      </c>
      <c r="BM147" s="7" t="inlineStr"/>
      <c r="BN147" s="7" t="inlineStr"/>
      <c r="BO147" s="7" t="inlineStr"/>
      <c r="BP147" s="7" t="inlineStr"/>
      <c r="BQ147" s="7" t="inlineStr"/>
      <c r="BR147" s="7" t="inlineStr"/>
      <c r="BS147" s="7" t="inlineStr"/>
      <c r="BT147" s="7" t="inlineStr"/>
      <c r="BU147" s="7" t="inlineStr"/>
      <c r="BV147" s="7" t="inlineStr"/>
      <c r="BW147" s="7">
        <f>BY147+CA147+CC147+CE147+CG147+CI147+CK147+CM147+CO147+CQ147+CS147+CU147+CW147+CY147+DA147+DC147</f>
        <v/>
      </c>
      <c r="BX147" s="7">
        <f>BZ147+CB147+CD147+CF147+CH147+CJ147+CL147+CN147+CP147+CR147+CT147+CV147+CX147+CZ147+DB147+DD147</f>
        <v/>
      </c>
      <c r="BY147" s="7" t="inlineStr"/>
      <c r="BZ147" s="7" t="inlineStr"/>
      <c r="CA147" s="7" t="inlineStr"/>
      <c r="CB147" s="7" t="inlineStr"/>
      <c r="CC147" s="7" t="inlineStr"/>
      <c r="CD147" s="7" t="inlineStr"/>
      <c r="CE147" s="7" t="inlineStr"/>
      <c r="CF147" s="7" t="inlineStr"/>
      <c r="CG147" s="7" t="inlineStr"/>
      <c r="CH147" s="7" t="inlineStr"/>
      <c r="CI147" s="7" t="inlineStr"/>
      <c r="CJ147" s="7" t="inlineStr"/>
      <c r="CK147" s="7" t="inlineStr"/>
      <c r="CL147" s="7" t="inlineStr"/>
      <c r="CM147" s="7" t="inlineStr"/>
      <c r="CN147" s="7" t="inlineStr"/>
      <c r="CO147" s="7" t="inlineStr"/>
      <c r="CP147" s="7" t="inlineStr"/>
      <c r="CQ147" s="7" t="inlineStr"/>
      <c r="CR147" s="7" t="inlineStr"/>
      <c r="CS147" s="7" t="inlineStr"/>
      <c r="CT147" s="7" t="inlineStr"/>
      <c r="CU147" s="7" t="inlineStr"/>
      <c r="CV147" s="7" t="inlineStr"/>
      <c r="CW147" s="7" t="inlineStr"/>
      <c r="CX147" s="7" t="inlineStr"/>
      <c r="CY147" s="7" t="inlineStr"/>
      <c r="CZ147" s="7" t="inlineStr"/>
      <c r="DA147" s="7" t="inlineStr"/>
      <c r="DB147" s="7" t="inlineStr"/>
      <c r="DC147" s="7" t="inlineStr"/>
      <c r="DD147" s="7" t="inlineStr"/>
      <c r="DE147" s="7">
        <f>DG147+DI147+DK147+DM147+DO147+DQ147+DS147+DU147+DW147+DY147+EA147+EC147+EE147</f>
        <v/>
      </c>
      <c r="DF147" s="7">
        <f>DH147+DJ147+DL147+DN147+DP147+DR147+DT147+DV147+DX147+DZ147+EB147+ED147+EF147</f>
        <v/>
      </c>
      <c r="DG147" s="7" t="inlineStr"/>
      <c r="DH147" s="7" t="inlineStr"/>
      <c r="DI147" s="7" t="inlineStr"/>
      <c r="DJ147" s="7" t="inlineStr"/>
      <c r="DK147" s="7" t="inlineStr"/>
      <c r="DL147" s="7" t="inlineStr"/>
      <c r="DM147" s="7" t="inlineStr"/>
      <c r="DN147" s="7" t="inlineStr"/>
      <c r="DO147" s="7" t="inlineStr"/>
      <c r="DP147" s="7" t="inlineStr"/>
      <c r="DQ147" s="7" t="inlineStr"/>
      <c r="DR147" s="7" t="inlineStr"/>
      <c r="DS147" s="7" t="inlineStr"/>
      <c r="DT147" s="7" t="inlineStr"/>
      <c r="DU147" s="7" t="inlineStr"/>
      <c r="DV147" s="7" t="inlineStr"/>
      <c r="DW147" s="7" t="inlineStr"/>
      <c r="DX147" s="7" t="inlineStr"/>
      <c r="DY147" s="7" t="inlineStr"/>
      <c r="DZ147" s="7" t="inlineStr"/>
      <c r="EA147" s="7" t="inlineStr"/>
      <c r="EB147" s="7" t="inlineStr"/>
      <c r="EC147" s="7" t="inlineStr"/>
      <c r="ED147" s="7" t="inlineStr"/>
      <c r="EE147" s="7" t="inlineStr"/>
      <c r="EF147" s="7" t="inlineStr"/>
      <c r="EG147" s="7">
        <f>E147+AU147+BK147+BW147+DE147</f>
        <v/>
      </c>
      <c r="EH147" s="7">
        <f>F147+AV147+BL147+BX147+DF147</f>
        <v/>
      </c>
    </row>
    <row r="148" hidden="1" outlineLevel="1">
      <c r="A148" s="5" t="n">
        <v>144</v>
      </c>
      <c r="B148" s="6" t="inlineStr">
        <is>
          <t>"SAHRO MED"</t>
        </is>
      </c>
      <c r="C148" s="6" t="inlineStr">
        <is>
          <t>Ташкент</t>
        </is>
      </c>
      <c r="D148" s="6" t="inlineStr">
        <is>
          <t>Ташкент 1</t>
        </is>
      </c>
      <c r="E148" s="7">
        <f>G148+I148+K148+M148+O148+Q148+S148+U148+W148+Y148+AA148+AC148+AE148+AG148+AI148+AK148+AM148+AO148+AQ148+AS148</f>
        <v/>
      </c>
      <c r="F148" s="7">
        <f>H148+J148+L148+N148+P148+R148+T148+V148+X148+Z148+AB148+AD148+AF148+AH148+AJ148+AL148+AN148+AP148+AR148+AT148</f>
        <v/>
      </c>
      <c r="G148" s="7" t="inlineStr"/>
      <c r="H148" s="7" t="inlineStr"/>
      <c r="I148" s="7" t="inlineStr"/>
      <c r="J148" s="7" t="inlineStr"/>
      <c r="K148" s="7" t="inlineStr"/>
      <c r="L148" s="7" t="inlineStr"/>
      <c r="M148" s="7" t="inlineStr"/>
      <c r="N148" s="7" t="inlineStr"/>
      <c r="O148" s="7" t="inlineStr"/>
      <c r="P148" s="7" t="inlineStr"/>
      <c r="Q148" s="7" t="inlineStr"/>
      <c r="R148" s="7" t="inlineStr"/>
      <c r="S148" s="7" t="inlineStr"/>
      <c r="T148" s="7" t="inlineStr"/>
      <c r="U148" s="7" t="inlineStr"/>
      <c r="V148" s="7" t="inlineStr"/>
      <c r="W148" s="7" t="inlineStr"/>
      <c r="X148" s="7" t="inlineStr"/>
      <c r="Y148" s="7" t="inlineStr"/>
      <c r="Z148" s="7" t="inlineStr"/>
      <c r="AA148" s="7" t="inlineStr"/>
      <c r="AB148" s="7" t="inlineStr"/>
      <c r="AC148" s="7" t="inlineStr"/>
      <c r="AD148" s="7" t="inlineStr"/>
      <c r="AE148" s="7" t="inlineStr"/>
      <c r="AF148" s="7" t="inlineStr"/>
      <c r="AG148" s="7" t="inlineStr"/>
      <c r="AH148" s="7" t="inlineStr"/>
      <c r="AI148" s="7" t="inlineStr"/>
      <c r="AJ148" s="7" t="inlineStr"/>
      <c r="AK148" s="7" t="inlineStr"/>
      <c r="AL148" s="7" t="inlineStr"/>
      <c r="AM148" s="7" t="inlineStr"/>
      <c r="AN148" s="7" t="inlineStr"/>
      <c r="AO148" s="7" t="inlineStr"/>
      <c r="AP148" s="7" t="inlineStr"/>
      <c r="AQ148" s="7" t="inlineStr"/>
      <c r="AR148" s="7" t="inlineStr"/>
      <c r="AS148" s="7" t="inlineStr"/>
      <c r="AT148" s="7" t="inlineStr"/>
      <c r="AU148" s="7">
        <f>AW148+AY148+BA148+BC148+BE148+BG148+BI148</f>
        <v/>
      </c>
      <c r="AV148" s="7">
        <f>AX148+AZ148+BB148+BD148+BF148+BH148+BJ148</f>
        <v/>
      </c>
      <c r="AW148" s="7" t="inlineStr"/>
      <c r="AX148" s="7" t="inlineStr"/>
      <c r="AY148" s="7" t="inlineStr"/>
      <c r="AZ148" s="7" t="inlineStr"/>
      <c r="BA148" s="7" t="inlineStr"/>
      <c r="BB148" s="7" t="inlineStr"/>
      <c r="BC148" s="7" t="inlineStr"/>
      <c r="BD148" s="7" t="inlineStr"/>
      <c r="BE148" s="7" t="inlineStr"/>
      <c r="BF148" s="7" t="inlineStr"/>
      <c r="BG148" s="7" t="inlineStr"/>
      <c r="BH148" s="7" t="inlineStr"/>
      <c r="BI148" s="7" t="inlineStr"/>
      <c r="BJ148" s="7" t="inlineStr"/>
      <c r="BK148" s="7">
        <f>BM148+BO148+BQ148+BS148+BU148</f>
        <v/>
      </c>
      <c r="BL148" s="7">
        <f>BN148+BP148+BR148+BT148+BV148</f>
        <v/>
      </c>
      <c r="BM148" s="7" t="inlineStr"/>
      <c r="BN148" s="7" t="inlineStr"/>
      <c r="BO148" s="7" t="inlineStr"/>
      <c r="BP148" s="7" t="inlineStr"/>
      <c r="BQ148" s="7" t="inlineStr"/>
      <c r="BR148" s="7" t="inlineStr"/>
      <c r="BS148" s="7" t="inlineStr"/>
      <c r="BT148" s="7" t="inlineStr"/>
      <c r="BU148" s="7" t="inlineStr"/>
      <c r="BV148" s="7" t="inlineStr"/>
      <c r="BW148" s="7">
        <f>BY148+CA148+CC148+CE148+CG148+CI148+CK148+CM148+CO148+CQ148+CS148+CU148+CW148+CY148+DA148+DC148</f>
        <v/>
      </c>
      <c r="BX148" s="7">
        <f>BZ148+CB148+CD148+CF148+CH148+CJ148+CL148+CN148+CP148+CR148+CT148+CV148+CX148+CZ148+DB148+DD148</f>
        <v/>
      </c>
      <c r="BY148" s="7" t="inlineStr"/>
      <c r="BZ148" s="7" t="inlineStr"/>
      <c r="CA148" s="7" t="inlineStr"/>
      <c r="CB148" s="7" t="inlineStr"/>
      <c r="CC148" s="7" t="inlineStr"/>
      <c r="CD148" s="7" t="inlineStr"/>
      <c r="CE148" s="7" t="inlineStr"/>
      <c r="CF148" s="7" t="inlineStr"/>
      <c r="CG148" s="7" t="inlineStr"/>
      <c r="CH148" s="7" t="inlineStr"/>
      <c r="CI148" s="7" t="inlineStr"/>
      <c r="CJ148" s="7" t="inlineStr"/>
      <c r="CK148" s="7" t="inlineStr"/>
      <c r="CL148" s="7" t="inlineStr"/>
      <c r="CM148" s="7" t="inlineStr"/>
      <c r="CN148" s="7" t="inlineStr"/>
      <c r="CO148" s="7" t="inlineStr"/>
      <c r="CP148" s="7" t="inlineStr"/>
      <c r="CQ148" s="7" t="inlineStr"/>
      <c r="CR148" s="7" t="inlineStr"/>
      <c r="CS148" s="7" t="inlineStr"/>
      <c r="CT148" s="7" t="inlineStr"/>
      <c r="CU148" s="7" t="inlineStr"/>
      <c r="CV148" s="7" t="inlineStr"/>
      <c r="CW148" s="7" t="inlineStr"/>
      <c r="CX148" s="7" t="inlineStr"/>
      <c r="CY148" s="7" t="inlineStr"/>
      <c r="CZ148" s="7" t="inlineStr"/>
      <c r="DA148" s="7" t="inlineStr"/>
      <c r="DB148" s="7" t="inlineStr"/>
      <c r="DC148" s="7" t="inlineStr"/>
      <c r="DD148" s="7" t="inlineStr"/>
      <c r="DE148" s="7">
        <f>DG148+DI148+DK148+DM148+DO148+DQ148+DS148+DU148+DW148+DY148+EA148+EC148+EE148</f>
        <v/>
      </c>
      <c r="DF148" s="7">
        <f>DH148+DJ148+DL148+DN148+DP148+DR148+DT148+DV148+DX148+DZ148+EB148+ED148+EF148</f>
        <v/>
      </c>
      <c r="DG148" s="7" t="inlineStr"/>
      <c r="DH148" s="7" t="inlineStr"/>
      <c r="DI148" s="7" t="inlineStr"/>
      <c r="DJ148" s="7" t="inlineStr"/>
      <c r="DK148" s="7" t="n">
        <v>3</v>
      </c>
      <c r="DL148" s="7" t="n">
        <v>987228</v>
      </c>
      <c r="DM148" s="7" t="inlineStr"/>
      <c r="DN148" s="7" t="inlineStr"/>
      <c r="DO148" s="7" t="inlineStr"/>
      <c r="DP148" s="7" t="inlineStr"/>
      <c r="DQ148" s="7" t="inlineStr"/>
      <c r="DR148" s="7" t="inlineStr"/>
      <c r="DS148" s="7" t="inlineStr"/>
      <c r="DT148" s="7" t="inlineStr"/>
      <c r="DU148" s="7" t="inlineStr"/>
      <c r="DV148" s="7" t="inlineStr"/>
      <c r="DW148" s="7" t="inlineStr"/>
      <c r="DX148" s="7" t="inlineStr"/>
      <c r="DY148" s="7" t="inlineStr"/>
      <c r="DZ148" s="7" t="inlineStr"/>
      <c r="EA148" s="7" t="inlineStr"/>
      <c r="EB148" s="7" t="inlineStr"/>
      <c r="EC148" s="7" t="inlineStr"/>
      <c r="ED148" s="7" t="inlineStr"/>
      <c r="EE148" s="7" t="inlineStr"/>
      <c r="EF148" s="7" t="inlineStr"/>
      <c r="EG148" s="7">
        <f>E148+AU148+BK148+BW148+DE148</f>
        <v/>
      </c>
      <c r="EH148" s="7">
        <f>F148+AV148+BL148+BX148+DF148</f>
        <v/>
      </c>
    </row>
    <row r="149" hidden="1" outlineLevel="1">
      <c r="A149" s="5" t="n">
        <v>145</v>
      </c>
      <c r="B149" s="6" t="inlineStr">
        <is>
          <t>"SARVAR SAIDUMAR BARAKA PHARM" MCHJ</t>
        </is>
      </c>
      <c r="C149" s="6" t="inlineStr">
        <is>
          <t>Ташкент</t>
        </is>
      </c>
      <c r="D149" s="6" t="inlineStr">
        <is>
          <t>Ташкент 1</t>
        </is>
      </c>
      <c r="E149" s="7">
        <f>G149+I149+K149+M149+O149+Q149+S149+U149+W149+Y149+AA149+AC149+AE149+AG149+AI149+AK149+AM149+AO149+AQ149+AS149</f>
        <v/>
      </c>
      <c r="F149" s="7">
        <f>H149+J149+L149+N149+P149+R149+T149+V149+X149+Z149+AB149+AD149+AF149+AH149+AJ149+AL149+AN149+AP149+AR149+AT149</f>
        <v/>
      </c>
      <c r="G149" s="7" t="inlineStr"/>
      <c r="H149" s="7" t="inlineStr"/>
      <c r="I149" s="7" t="inlineStr"/>
      <c r="J149" s="7" t="inlineStr"/>
      <c r="K149" s="7" t="inlineStr"/>
      <c r="L149" s="7" t="inlineStr"/>
      <c r="M149" s="7" t="inlineStr"/>
      <c r="N149" s="7" t="inlineStr"/>
      <c r="O149" s="7" t="inlineStr"/>
      <c r="P149" s="7" t="inlineStr"/>
      <c r="Q149" s="7" t="inlineStr"/>
      <c r="R149" s="7" t="inlineStr"/>
      <c r="S149" s="7" t="inlineStr"/>
      <c r="T149" s="7" t="inlineStr"/>
      <c r="U149" s="7" t="inlineStr"/>
      <c r="V149" s="7" t="inlineStr"/>
      <c r="W149" s="7" t="inlineStr"/>
      <c r="X149" s="7" t="inlineStr"/>
      <c r="Y149" s="7" t="inlineStr"/>
      <c r="Z149" s="7" t="inlineStr"/>
      <c r="AA149" s="7" t="inlineStr"/>
      <c r="AB149" s="7" t="inlineStr"/>
      <c r="AC149" s="7" t="n">
        <v>5</v>
      </c>
      <c r="AD149" s="7" t="n">
        <v>805125</v>
      </c>
      <c r="AE149" s="7" t="inlineStr"/>
      <c r="AF149" s="7" t="inlineStr"/>
      <c r="AG149" s="7" t="inlineStr"/>
      <c r="AH149" s="7" t="inlineStr"/>
      <c r="AI149" s="7" t="inlineStr"/>
      <c r="AJ149" s="7" t="inlineStr"/>
      <c r="AK149" s="7" t="inlineStr"/>
      <c r="AL149" s="7" t="inlineStr"/>
      <c r="AM149" s="7" t="inlineStr"/>
      <c r="AN149" s="7" t="inlineStr"/>
      <c r="AO149" s="7" t="inlineStr"/>
      <c r="AP149" s="7" t="inlineStr"/>
      <c r="AQ149" s="7" t="inlineStr"/>
      <c r="AR149" s="7" t="inlineStr"/>
      <c r="AS149" s="7" t="inlineStr"/>
      <c r="AT149" s="7" t="inlineStr"/>
      <c r="AU149" s="7">
        <f>AW149+AY149+BA149+BC149+BE149+BG149+BI149</f>
        <v/>
      </c>
      <c r="AV149" s="7">
        <f>AX149+AZ149+BB149+BD149+BF149+BH149+BJ149</f>
        <v/>
      </c>
      <c r="AW149" s="7" t="inlineStr"/>
      <c r="AX149" s="7" t="inlineStr"/>
      <c r="AY149" s="7" t="inlineStr"/>
      <c r="AZ149" s="7" t="inlineStr"/>
      <c r="BA149" s="7" t="inlineStr"/>
      <c r="BB149" s="7" t="inlineStr"/>
      <c r="BC149" s="7" t="inlineStr"/>
      <c r="BD149" s="7" t="inlineStr"/>
      <c r="BE149" s="7" t="inlineStr"/>
      <c r="BF149" s="7" t="inlineStr"/>
      <c r="BG149" s="7" t="inlineStr"/>
      <c r="BH149" s="7" t="inlineStr"/>
      <c r="BI149" s="7" t="inlineStr"/>
      <c r="BJ149" s="7" t="inlineStr"/>
      <c r="BK149" s="7">
        <f>BM149+BO149+BQ149+BS149+BU149</f>
        <v/>
      </c>
      <c r="BL149" s="7">
        <f>BN149+BP149+BR149+BT149+BV149</f>
        <v/>
      </c>
      <c r="BM149" s="7" t="inlineStr"/>
      <c r="BN149" s="7" t="inlineStr"/>
      <c r="BO149" s="7" t="inlineStr"/>
      <c r="BP149" s="7" t="inlineStr"/>
      <c r="BQ149" s="7" t="inlineStr"/>
      <c r="BR149" s="7" t="inlineStr"/>
      <c r="BS149" s="7" t="inlineStr"/>
      <c r="BT149" s="7" t="inlineStr"/>
      <c r="BU149" s="7" t="inlineStr"/>
      <c r="BV149" s="7" t="inlineStr"/>
      <c r="BW149" s="7">
        <f>BY149+CA149+CC149+CE149+CG149+CI149+CK149+CM149+CO149+CQ149+CS149+CU149+CW149+CY149+DA149+DC149</f>
        <v/>
      </c>
      <c r="BX149" s="7">
        <f>BZ149+CB149+CD149+CF149+CH149+CJ149+CL149+CN149+CP149+CR149+CT149+CV149+CX149+CZ149+DB149+DD149</f>
        <v/>
      </c>
      <c r="BY149" s="7" t="inlineStr"/>
      <c r="BZ149" s="7" t="inlineStr"/>
      <c r="CA149" s="7" t="inlineStr"/>
      <c r="CB149" s="7" t="inlineStr"/>
      <c r="CC149" s="7" t="inlineStr"/>
      <c r="CD149" s="7" t="inlineStr"/>
      <c r="CE149" s="7" t="inlineStr"/>
      <c r="CF149" s="7" t="inlineStr"/>
      <c r="CG149" s="7" t="inlineStr"/>
      <c r="CH149" s="7" t="inlineStr"/>
      <c r="CI149" s="7" t="inlineStr"/>
      <c r="CJ149" s="7" t="inlineStr"/>
      <c r="CK149" s="7" t="inlineStr"/>
      <c r="CL149" s="7" t="inlineStr"/>
      <c r="CM149" s="7" t="inlineStr"/>
      <c r="CN149" s="7" t="inlineStr"/>
      <c r="CO149" s="7" t="inlineStr"/>
      <c r="CP149" s="7" t="inlineStr"/>
      <c r="CQ149" s="7" t="inlineStr"/>
      <c r="CR149" s="7" t="inlineStr"/>
      <c r="CS149" s="7" t="inlineStr"/>
      <c r="CT149" s="7" t="inlineStr"/>
      <c r="CU149" s="7" t="inlineStr"/>
      <c r="CV149" s="7" t="inlineStr"/>
      <c r="CW149" s="7" t="inlineStr"/>
      <c r="CX149" s="7" t="inlineStr"/>
      <c r="CY149" s="7" t="inlineStr"/>
      <c r="CZ149" s="7" t="inlineStr"/>
      <c r="DA149" s="7" t="inlineStr"/>
      <c r="DB149" s="7" t="inlineStr"/>
      <c r="DC149" s="7" t="inlineStr"/>
      <c r="DD149" s="7" t="inlineStr"/>
      <c r="DE149" s="7">
        <f>DG149+DI149+DK149+DM149+DO149+DQ149+DS149+DU149+DW149+DY149+EA149+EC149+EE149</f>
        <v/>
      </c>
      <c r="DF149" s="7">
        <f>DH149+DJ149+DL149+DN149+DP149+DR149+DT149+DV149+DX149+DZ149+EB149+ED149+EF149</f>
        <v/>
      </c>
      <c r="DG149" s="7" t="inlineStr"/>
      <c r="DH149" s="7" t="inlineStr"/>
      <c r="DI149" s="7" t="inlineStr"/>
      <c r="DJ149" s="7" t="inlineStr"/>
      <c r="DK149" s="7" t="inlineStr"/>
      <c r="DL149" s="7" t="inlineStr"/>
      <c r="DM149" s="7" t="inlineStr"/>
      <c r="DN149" s="7" t="inlineStr"/>
      <c r="DO149" s="7" t="inlineStr"/>
      <c r="DP149" s="7" t="inlineStr"/>
      <c r="DQ149" s="7" t="inlineStr"/>
      <c r="DR149" s="7" t="inlineStr"/>
      <c r="DS149" s="7" t="inlineStr"/>
      <c r="DT149" s="7" t="inlineStr"/>
      <c r="DU149" s="7" t="inlineStr"/>
      <c r="DV149" s="7" t="inlineStr"/>
      <c r="DW149" s="7" t="inlineStr"/>
      <c r="DX149" s="7" t="inlineStr"/>
      <c r="DY149" s="7" t="inlineStr"/>
      <c r="DZ149" s="7" t="inlineStr"/>
      <c r="EA149" s="7" t="inlineStr"/>
      <c r="EB149" s="7" t="inlineStr"/>
      <c r="EC149" s="7" t="inlineStr"/>
      <c r="ED149" s="7" t="inlineStr"/>
      <c r="EE149" s="7" t="inlineStr"/>
      <c r="EF149" s="7" t="inlineStr"/>
      <c r="EG149" s="7">
        <f>E149+AU149+BK149+BW149+DE149</f>
        <v/>
      </c>
      <c r="EH149" s="7">
        <f>F149+AV149+BL149+BX149+DF149</f>
        <v/>
      </c>
    </row>
    <row r="150" hidden="1" outlineLevel="1">
      <c r="A150" s="5" t="n">
        <v>146</v>
      </c>
      <c r="B150" s="6" t="inlineStr">
        <is>
          <t>"SAVR - FARMA" MChJ</t>
        </is>
      </c>
      <c r="C150" s="6" t="inlineStr">
        <is>
          <t>Ташкент</t>
        </is>
      </c>
      <c r="D150" s="6" t="inlineStr">
        <is>
          <t>Ташкент 1</t>
        </is>
      </c>
      <c r="E150" s="7">
        <f>G150+I150+K150+M150+O150+Q150+S150+U150+W150+Y150+AA150+AC150+AE150+AG150+AI150+AK150+AM150+AO150+AQ150+AS150</f>
        <v/>
      </c>
      <c r="F150" s="7">
        <f>H150+J150+L150+N150+P150+R150+T150+V150+X150+Z150+AB150+AD150+AF150+AH150+AJ150+AL150+AN150+AP150+AR150+AT150</f>
        <v/>
      </c>
      <c r="G150" s="7" t="inlineStr"/>
      <c r="H150" s="7" t="inlineStr"/>
      <c r="I150" s="7" t="inlineStr"/>
      <c r="J150" s="7" t="inlineStr"/>
      <c r="K150" s="7" t="inlineStr"/>
      <c r="L150" s="7" t="inlineStr"/>
      <c r="M150" s="7" t="inlineStr"/>
      <c r="N150" s="7" t="inlineStr"/>
      <c r="O150" s="7" t="inlineStr"/>
      <c r="P150" s="7" t="inlineStr"/>
      <c r="Q150" s="7" t="inlineStr"/>
      <c r="R150" s="7" t="inlineStr"/>
      <c r="S150" s="7" t="inlineStr"/>
      <c r="T150" s="7" t="inlineStr"/>
      <c r="U150" s="7" t="inlineStr"/>
      <c r="V150" s="7" t="inlineStr"/>
      <c r="W150" s="7" t="inlineStr"/>
      <c r="X150" s="7" t="inlineStr"/>
      <c r="Y150" s="7" t="inlineStr"/>
      <c r="Z150" s="7" t="inlineStr"/>
      <c r="AA150" s="7" t="inlineStr"/>
      <c r="AB150" s="7" t="inlineStr"/>
      <c r="AC150" s="7" t="inlineStr"/>
      <c r="AD150" s="7" t="inlineStr"/>
      <c r="AE150" s="7" t="inlineStr"/>
      <c r="AF150" s="7" t="inlineStr"/>
      <c r="AG150" s="7" t="inlineStr"/>
      <c r="AH150" s="7" t="inlineStr"/>
      <c r="AI150" s="7" t="inlineStr"/>
      <c r="AJ150" s="7" t="inlineStr"/>
      <c r="AK150" s="7" t="inlineStr"/>
      <c r="AL150" s="7" t="inlineStr"/>
      <c r="AM150" s="7" t="inlineStr"/>
      <c r="AN150" s="7" t="inlineStr"/>
      <c r="AO150" s="7" t="inlineStr"/>
      <c r="AP150" s="7" t="inlineStr"/>
      <c r="AQ150" s="7" t="inlineStr"/>
      <c r="AR150" s="7" t="inlineStr"/>
      <c r="AS150" s="7" t="inlineStr"/>
      <c r="AT150" s="7" t="inlineStr"/>
      <c r="AU150" s="7">
        <f>AW150+AY150+BA150+BC150+BE150+BG150+BI150</f>
        <v/>
      </c>
      <c r="AV150" s="7">
        <f>AX150+AZ150+BB150+BD150+BF150+BH150+BJ150</f>
        <v/>
      </c>
      <c r="AW150" s="7" t="inlineStr"/>
      <c r="AX150" s="7" t="inlineStr"/>
      <c r="AY150" s="7" t="inlineStr"/>
      <c r="AZ150" s="7" t="inlineStr"/>
      <c r="BA150" s="7" t="inlineStr"/>
      <c r="BB150" s="7" t="inlineStr"/>
      <c r="BC150" s="7" t="inlineStr"/>
      <c r="BD150" s="7" t="inlineStr"/>
      <c r="BE150" s="7" t="inlineStr"/>
      <c r="BF150" s="7" t="inlineStr"/>
      <c r="BG150" s="7" t="inlineStr"/>
      <c r="BH150" s="7" t="inlineStr"/>
      <c r="BI150" s="7" t="inlineStr"/>
      <c r="BJ150" s="7" t="inlineStr"/>
      <c r="BK150" s="7">
        <f>BM150+BO150+BQ150+BS150+BU150</f>
        <v/>
      </c>
      <c r="BL150" s="7">
        <f>BN150+BP150+BR150+BT150+BV150</f>
        <v/>
      </c>
      <c r="BM150" s="7" t="inlineStr"/>
      <c r="BN150" s="7" t="inlineStr"/>
      <c r="BO150" s="7" t="inlineStr"/>
      <c r="BP150" s="7" t="inlineStr"/>
      <c r="BQ150" s="7" t="inlineStr"/>
      <c r="BR150" s="7" t="inlineStr"/>
      <c r="BS150" s="7" t="inlineStr"/>
      <c r="BT150" s="7" t="inlineStr"/>
      <c r="BU150" s="7" t="inlineStr"/>
      <c r="BV150" s="7" t="inlineStr"/>
      <c r="BW150" s="7">
        <f>BY150+CA150+CC150+CE150+CG150+CI150+CK150+CM150+CO150+CQ150+CS150+CU150+CW150+CY150+DA150+DC150</f>
        <v/>
      </c>
      <c r="BX150" s="7">
        <f>BZ150+CB150+CD150+CF150+CH150+CJ150+CL150+CN150+CP150+CR150+CT150+CV150+CX150+CZ150+DB150+DD150</f>
        <v/>
      </c>
      <c r="BY150" s="7" t="inlineStr"/>
      <c r="BZ150" s="7" t="inlineStr"/>
      <c r="CA150" s="7" t="inlineStr"/>
      <c r="CB150" s="7" t="inlineStr"/>
      <c r="CC150" s="7" t="inlineStr"/>
      <c r="CD150" s="7" t="inlineStr"/>
      <c r="CE150" s="7" t="inlineStr"/>
      <c r="CF150" s="7" t="inlineStr"/>
      <c r="CG150" s="7" t="inlineStr"/>
      <c r="CH150" s="7" t="inlineStr"/>
      <c r="CI150" s="7" t="inlineStr"/>
      <c r="CJ150" s="7" t="inlineStr"/>
      <c r="CK150" s="7" t="inlineStr"/>
      <c r="CL150" s="7" t="inlineStr"/>
      <c r="CM150" s="7" t="inlineStr"/>
      <c r="CN150" s="7" t="inlineStr"/>
      <c r="CO150" s="7" t="inlineStr"/>
      <c r="CP150" s="7" t="inlineStr"/>
      <c r="CQ150" s="7" t="inlineStr"/>
      <c r="CR150" s="7" t="inlineStr"/>
      <c r="CS150" s="7" t="inlineStr"/>
      <c r="CT150" s="7" t="inlineStr"/>
      <c r="CU150" s="7" t="inlineStr"/>
      <c r="CV150" s="7" t="inlineStr"/>
      <c r="CW150" s="7" t="inlineStr"/>
      <c r="CX150" s="7" t="inlineStr"/>
      <c r="CY150" s="7" t="inlineStr"/>
      <c r="CZ150" s="7" t="inlineStr"/>
      <c r="DA150" s="7" t="inlineStr"/>
      <c r="DB150" s="7" t="inlineStr"/>
      <c r="DC150" s="7" t="inlineStr"/>
      <c r="DD150" s="7" t="inlineStr"/>
      <c r="DE150" s="7">
        <f>DG150+DI150+DK150+DM150+DO150+DQ150+DS150+DU150+DW150+DY150+EA150+EC150+EE150</f>
        <v/>
      </c>
      <c r="DF150" s="7">
        <f>DH150+DJ150+DL150+DN150+DP150+DR150+DT150+DV150+DX150+DZ150+EB150+ED150+EF150</f>
        <v/>
      </c>
      <c r="DG150" s="7" t="inlineStr"/>
      <c r="DH150" s="7" t="inlineStr"/>
      <c r="DI150" s="7" t="inlineStr"/>
      <c r="DJ150" s="7" t="inlineStr"/>
      <c r="DK150" s="7" t="inlineStr"/>
      <c r="DL150" s="7" t="inlineStr"/>
      <c r="DM150" s="7" t="inlineStr"/>
      <c r="DN150" s="7" t="inlineStr"/>
      <c r="DO150" s="7" t="inlineStr"/>
      <c r="DP150" s="7" t="inlineStr"/>
      <c r="DQ150" s="7" t="inlineStr"/>
      <c r="DR150" s="7" t="inlineStr"/>
      <c r="DS150" s="7" t="n">
        <v>10</v>
      </c>
      <c r="DT150" s="7" t="n">
        <v>4658900</v>
      </c>
      <c r="DU150" s="7" t="inlineStr"/>
      <c r="DV150" s="7" t="inlineStr"/>
      <c r="DW150" s="7" t="inlineStr"/>
      <c r="DX150" s="7" t="inlineStr"/>
      <c r="DY150" s="7" t="inlineStr"/>
      <c r="DZ150" s="7" t="inlineStr"/>
      <c r="EA150" s="7" t="inlineStr"/>
      <c r="EB150" s="7" t="inlineStr"/>
      <c r="EC150" s="7" t="inlineStr"/>
      <c r="ED150" s="7" t="inlineStr"/>
      <c r="EE150" s="7" t="inlineStr"/>
      <c r="EF150" s="7" t="inlineStr"/>
      <c r="EG150" s="7">
        <f>E150+AU150+BK150+BW150+DE150</f>
        <v/>
      </c>
      <c r="EH150" s="7">
        <f>F150+AV150+BL150+BX150+DF150</f>
        <v/>
      </c>
    </row>
    <row r="151" hidden="1" outlineLevel="1">
      <c r="A151" s="5" t="n">
        <v>147</v>
      </c>
      <c r="B151" s="6" t="inlineStr">
        <is>
          <t>"SAYYORA FARM FAYZ" MCHJ</t>
        </is>
      </c>
      <c r="C151" s="6" t="inlineStr">
        <is>
          <t>Ташкент</t>
        </is>
      </c>
      <c r="D151" s="6" t="inlineStr">
        <is>
          <t>Ташкент 1</t>
        </is>
      </c>
      <c r="E151" s="7">
        <f>G151+I151+K151+M151+O151+Q151+S151+U151+W151+Y151+AA151+AC151+AE151+AG151+AI151+AK151+AM151+AO151+AQ151+AS151</f>
        <v/>
      </c>
      <c r="F151" s="7">
        <f>H151+J151+L151+N151+P151+R151+T151+V151+X151+Z151+AB151+AD151+AF151+AH151+AJ151+AL151+AN151+AP151+AR151+AT151</f>
        <v/>
      </c>
      <c r="G151" s="7" t="inlineStr"/>
      <c r="H151" s="7" t="inlineStr"/>
      <c r="I151" s="7" t="inlineStr"/>
      <c r="J151" s="7" t="inlineStr"/>
      <c r="K151" s="7" t="inlineStr"/>
      <c r="L151" s="7" t="inlineStr"/>
      <c r="M151" s="7" t="inlineStr"/>
      <c r="N151" s="7" t="inlineStr"/>
      <c r="O151" s="7" t="inlineStr"/>
      <c r="P151" s="7" t="inlineStr"/>
      <c r="Q151" s="7" t="n">
        <v>3</v>
      </c>
      <c r="R151" s="7" t="n">
        <v>607455</v>
      </c>
      <c r="S151" s="7" t="inlineStr"/>
      <c r="T151" s="7" t="inlineStr"/>
      <c r="U151" s="7" t="inlineStr"/>
      <c r="V151" s="7" t="inlineStr"/>
      <c r="W151" s="7" t="n">
        <v>5</v>
      </c>
      <c r="X151" s="7" t="n">
        <v>0</v>
      </c>
      <c r="Y151" s="7" t="inlineStr"/>
      <c r="Z151" s="7" t="inlineStr"/>
      <c r="AA151" s="7" t="inlineStr"/>
      <c r="AB151" s="7" t="inlineStr"/>
      <c r="AC151" s="7" t="inlineStr"/>
      <c r="AD151" s="7" t="inlineStr"/>
      <c r="AE151" s="7" t="inlineStr"/>
      <c r="AF151" s="7" t="inlineStr"/>
      <c r="AG151" s="7" t="n">
        <v>10</v>
      </c>
      <c r="AH151" s="7" t="n">
        <v>3095800</v>
      </c>
      <c r="AI151" s="7" t="inlineStr"/>
      <c r="AJ151" s="7" t="inlineStr"/>
      <c r="AK151" s="7" t="inlineStr"/>
      <c r="AL151" s="7" t="inlineStr"/>
      <c r="AM151" s="7" t="inlineStr"/>
      <c r="AN151" s="7" t="inlineStr"/>
      <c r="AO151" s="7" t="inlineStr"/>
      <c r="AP151" s="7" t="inlineStr"/>
      <c r="AQ151" s="7" t="inlineStr"/>
      <c r="AR151" s="7" t="inlineStr"/>
      <c r="AS151" s="7" t="inlineStr"/>
      <c r="AT151" s="7" t="inlineStr"/>
      <c r="AU151" s="7">
        <f>AW151+AY151+BA151+BC151+BE151+BG151+BI151</f>
        <v/>
      </c>
      <c r="AV151" s="7">
        <f>AX151+AZ151+BB151+BD151+BF151+BH151+BJ151</f>
        <v/>
      </c>
      <c r="AW151" s="7" t="inlineStr"/>
      <c r="AX151" s="7" t="inlineStr"/>
      <c r="AY151" s="7" t="inlineStr"/>
      <c r="AZ151" s="7" t="inlineStr"/>
      <c r="BA151" s="7" t="inlineStr"/>
      <c r="BB151" s="7" t="inlineStr"/>
      <c r="BC151" s="7" t="inlineStr"/>
      <c r="BD151" s="7" t="inlineStr"/>
      <c r="BE151" s="7" t="inlineStr"/>
      <c r="BF151" s="7" t="inlineStr"/>
      <c r="BG151" s="7" t="inlineStr"/>
      <c r="BH151" s="7" t="inlineStr"/>
      <c r="BI151" s="7" t="inlineStr"/>
      <c r="BJ151" s="7" t="inlineStr"/>
      <c r="BK151" s="7">
        <f>BM151+BO151+BQ151+BS151+BU151</f>
        <v/>
      </c>
      <c r="BL151" s="7">
        <f>BN151+BP151+BR151+BT151+BV151</f>
        <v/>
      </c>
      <c r="BM151" s="7" t="inlineStr"/>
      <c r="BN151" s="7" t="inlineStr"/>
      <c r="BO151" s="7" t="inlineStr"/>
      <c r="BP151" s="7" t="inlineStr"/>
      <c r="BQ151" s="7" t="inlineStr"/>
      <c r="BR151" s="7" t="inlineStr"/>
      <c r="BS151" s="7" t="inlineStr"/>
      <c r="BT151" s="7" t="inlineStr"/>
      <c r="BU151" s="7" t="inlineStr"/>
      <c r="BV151" s="7" t="inlineStr"/>
      <c r="BW151" s="7">
        <f>BY151+CA151+CC151+CE151+CG151+CI151+CK151+CM151+CO151+CQ151+CS151+CU151+CW151+CY151+DA151+DC151</f>
        <v/>
      </c>
      <c r="BX151" s="7">
        <f>BZ151+CB151+CD151+CF151+CH151+CJ151+CL151+CN151+CP151+CR151+CT151+CV151+CX151+CZ151+DB151+DD151</f>
        <v/>
      </c>
      <c r="BY151" s="7" t="inlineStr"/>
      <c r="BZ151" s="7" t="inlineStr"/>
      <c r="CA151" s="7" t="inlineStr"/>
      <c r="CB151" s="7" t="inlineStr"/>
      <c r="CC151" s="7" t="inlineStr"/>
      <c r="CD151" s="7" t="inlineStr"/>
      <c r="CE151" s="7" t="inlineStr"/>
      <c r="CF151" s="7" t="inlineStr"/>
      <c r="CG151" s="7" t="inlineStr"/>
      <c r="CH151" s="7" t="inlineStr"/>
      <c r="CI151" s="7" t="inlineStr"/>
      <c r="CJ151" s="7" t="inlineStr"/>
      <c r="CK151" s="7" t="inlineStr"/>
      <c r="CL151" s="7" t="inlineStr"/>
      <c r="CM151" s="7" t="inlineStr"/>
      <c r="CN151" s="7" t="inlineStr"/>
      <c r="CO151" s="7" t="inlineStr"/>
      <c r="CP151" s="7" t="inlineStr"/>
      <c r="CQ151" s="7" t="inlineStr"/>
      <c r="CR151" s="7" t="inlineStr"/>
      <c r="CS151" s="7" t="inlineStr"/>
      <c r="CT151" s="7" t="inlineStr"/>
      <c r="CU151" s="7" t="inlineStr"/>
      <c r="CV151" s="7" t="inlineStr"/>
      <c r="CW151" s="7" t="inlineStr"/>
      <c r="CX151" s="7" t="inlineStr"/>
      <c r="CY151" s="7" t="inlineStr"/>
      <c r="CZ151" s="7" t="inlineStr"/>
      <c r="DA151" s="7" t="inlineStr"/>
      <c r="DB151" s="7" t="inlineStr"/>
      <c r="DC151" s="7" t="inlineStr"/>
      <c r="DD151" s="7" t="inlineStr"/>
      <c r="DE151" s="7">
        <f>DG151+DI151+DK151+DM151+DO151+DQ151+DS151+DU151+DW151+DY151+EA151+EC151+EE151</f>
        <v/>
      </c>
      <c r="DF151" s="7">
        <f>DH151+DJ151+DL151+DN151+DP151+DR151+DT151+DV151+DX151+DZ151+EB151+ED151+EF151</f>
        <v/>
      </c>
      <c r="DG151" s="7" t="inlineStr"/>
      <c r="DH151" s="7" t="inlineStr"/>
      <c r="DI151" s="7" t="inlineStr"/>
      <c r="DJ151" s="7" t="inlineStr"/>
      <c r="DK151" s="7" t="inlineStr"/>
      <c r="DL151" s="7" t="inlineStr"/>
      <c r="DM151" s="7" t="inlineStr"/>
      <c r="DN151" s="7" t="inlineStr"/>
      <c r="DO151" s="7" t="inlineStr"/>
      <c r="DP151" s="7" t="inlineStr"/>
      <c r="DQ151" s="7" t="inlineStr"/>
      <c r="DR151" s="7" t="inlineStr"/>
      <c r="DS151" s="7" t="inlineStr"/>
      <c r="DT151" s="7" t="inlineStr"/>
      <c r="DU151" s="7" t="inlineStr"/>
      <c r="DV151" s="7" t="inlineStr"/>
      <c r="DW151" s="7" t="inlineStr"/>
      <c r="DX151" s="7" t="inlineStr"/>
      <c r="DY151" s="7" t="inlineStr"/>
      <c r="DZ151" s="7" t="inlineStr"/>
      <c r="EA151" s="7" t="inlineStr"/>
      <c r="EB151" s="7" t="inlineStr"/>
      <c r="EC151" s="7" t="inlineStr"/>
      <c r="ED151" s="7" t="inlineStr"/>
      <c r="EE151" s="7" t="inlineStr"/>
      <c r="EF151" s="7" t="inlineStr"/>
      <c r="EG151" s="7">
        <f>E151+AU151+BK151+BW151+DE151</f>
        <v/>
      </c>
      <c r="EH151" s="7">
        <f>F151+AV151+BL151+BX151+DF151</f>
        <v/>
      </c>
    </row>
    <row r="152" hidden="1" outlineLevel="1">
      <c r="A152" s="5" t="n">
        <v>148</v>
      </c>
      <c r="B152" s="6" t="inlineStr">
        <is>
          <t>"SHAFAAT SHIFAA" MCHJ</t>
        </is>
      </c>
      <c r="C152" s="6" t="inlineStr">
        <is>
          <t>Ташкент</t>
        </is>
      </c>
      <c r="D152" s="6" t="inlineStr">
        <is>
          <t>Ташкент 1</t>
        </is>
      </c>
      <c r="E152" s="7">
        <f>G152+I152+K152+M152+O152+Q152+S152+U152+W152+Y152+AA152+AC152+AE152+AG152+AI152+AK152+AM152+AO152+AQ152+AS152</f>
        <v/>
      </c>
      <c r="F152" s="7">
        <f>H152+J152+L152+N152+P152+R152+T152+V152+X152+Z152+AB152+AD152+AF152+AH152+AJ152+AL152+AN152+AP152+AR152+AT152</f>
        <v/>
      </c>
      <c r="G152" s="7" t="inlineStr"/>
      <c r="H152" s="7" t="inlineStr"/>
      <c r="I152" s="7" t="inlineStr"/>
      <c r="J152" s="7" t="inlineStr"/>
      <c r="K152" s="7" t="inlineStr"/>
      <c r="L152" s="7" t="inlineStr"/>
      <c r="M152" s="7" t="inlineStr"/>
      <c r="N152" s="7" t="inlineStr"/>
      <c r="O152" s="7" t="inlineStr"/>
      <c r="P152" s="7" t="inlineStr"/>
      <c r="Q152" s="7" t="n">
        <v>6</v>
      </c>
      <c r="R152" s="7" t="n">
        <v>2429820</v>
      </c>
      <c r="S152" s="7" t="inlineStr"/>
      <c r="T152" s="7" t="inlineStr"/>
      <c r="U152" s="7" t="inlineStr"/>
      <c r="V152" s="7" t="inlineStr"/>
      <c r="W152" s="7" t="inlineStr"/>
      <c r="X152" s="7" t="inlineStr"/>
      <c r="Y152" s="7" t="inlineStr"/>
      <c r="Z152" s="7" t="inlineStr"/>
      <c r="AA152" s="7" t="inlineStr"/>
      <c r="AB152" s="7" t="inlineStr"/>
      <c r="AC152" s="7" t="inlineStr"/>
      <c r="AD152" s="7" t="inlineStr"/>
      <c r="AE152" s="7" t="inlineStr"/>
      <c r="AF152" s="7" t="inlineStr"/>
      <c r="AG152" s="7" t="inlineStr"/>
      <c r="AH152" s="7" t="inlineStr"/>
      <c r="AI152" s="7" t="inlineStr"/>
      <c r="AJ152" s="7" t="inlineStr"/>
      <c r="AK152" s="7" t="inlineStr"/>
      <c r="AL152" s="7" t="inlineStr"/>
      <c r="AM152" s="7" t="inlineStr"/>
      <c r="AN152" s="7" t="inlineStr"/>
      <c r="AO152" s="7" t="inlineStr"/>
      <c r="AP152" s="7" t="inlineStr"/>
      <c r="AQ152" s="7" t="inlineStr"/>
      <c r="AR152" s="7" t="inlineStr"/>
      <c r="AS152" s="7" t="inlineStr"/>
      <c r="AT152" s="7" t="inlineStr"/>
      <c r="AU152" s="7">
        <f>AW152+AY152+BA152+BC152+BE152+BG152+BI152</f>
        <v/>
      </c>
      <c r="AV152" s="7">
        <f>AX152+AZ152+BB152+BD152+BF152+BH152+BJ152</f>
        <v/>
      </c>
      <c r="AW152" s="7" t="inlineStr"/>
      <c r="AX152" s="7" t="inlineStr"/>
      <c r="AY152" s="7" t="inlineStr"/>
      <c r="AZ152" s="7" t="inlineStr"/>
      <c r="BA152" s="7" t="inlineStr"/>
      <c r="BB152" s="7" t="inlineStr"/>
      <c r="BC152" s="7" t="inlineStr"/>
      <c r="BD152" s="7" t="inlineStr"/>
      <c r="BE152" s="7" t="inlineStr"/>
      <c r="BF152" s="7" t="inlineStr"/>
      <c r="BG152" s="7" t="inlineStr"/>
      <c r="BH152" s="7" t="inlineStr"/>
      <c r="BI152" s="7" t="inlineStr"/>
      <c r="BJ152" s="7" t="inlineStr"/>
      <c r="BK152" s="7">
        <f>BM152+BO152+BQ152+BS152+BU152</f>
        <v/>
      </c>
      <c r="BL152" s="7">
        <f>BN152+BP152+BR152+BT152+BV152</f>
        <v/>
      </c>
      <c r="BM152" s="7" t="inlineStr"/>
      <c r="BN152" s="7" t="inlineStr"/>
      <c r="BO152" s="7" t="inlineStr"/>
      <c r="BP152" s="7" t="inlineStr"/>
      <c r="BQ152" s="7" t="inlineStr"/>
      <c r="BR152" s="7" t="inlineStr"/>
      <c r="BS152" s="7" t="inlineStr"/>
      <c r="BT152" s="7" t="inlineStr"/>
      <c r="BU152" s="7" t="inlineStr"/>
      <c r="BV152" s="7" t="inlineStr"/>
      <c r="BW152" s="7">
        <f>BY152+CA152+CC152+CE152+CG152+CI152+CK152+CM152+CO152+CQ152+CS152+CU152+CW152+CY152+DA152+DC152</f>
        <v/>
      </c>
      <c r="BX152" s="7">
        <f>BZ152+CB152+CD152+CF152+CH152+CJ152+CL152+CN152+CP152+CR152+CT152+CV152+CX152+CZ152+DB152+DD152</f>
        <v/>
      </c>
      <c r="BY152" s="7" t="inlineStr"/>
      <c r="BZ152" s="7" t="inlineStr"/>
      <c r="CA152" s="7" t="inlineStr"/>
      <c r="CB152" s="7" t="inlineStr"/>
      <c r="CC152" s="7" t="inlineStr"/>
      <c r="CD152" s="7" t="inlineStr"/>
      <c r="CE152" s="7" t="inlineStr"/>
      <c r="CF152" s="7" t="inlineStr"/>
      <c r="CG152" s="7" t="inlineStr"/>
      <c r="CH152" s="7" t="inlineStr"/>
      <c r="CI152" s="7" t="inlineStr"/>
      <c r="CJ152" s="7" t="inlineStr"/>
      <c r="CK152" s="7" t="inlineStr"/>
      <c r="CL152" s="7" t="inlineStr"/>
      <c r="CM152" s="7" t="inlineStr"/>
      <c r="CN152" s="7" t="inlineStr"/>
      <c r="CO152" s="7" t="inlineStr"/>
      <c r="CP152" s="7" t="inlineStr"/>
      <c r="CQ152" s="7" t="inlineStr"/>
      <c r="CR152" s="7" t="inlineStr"/>
      <c r="CS152" s="7" t="inlineStr"/>
      <c r="CT152" s="7" t="inlineStr"/>
      <c r="CU152" s="7" t="inlineStr"/>
      <c r="CV152" s="7" t="inlineStr"/>
      <c r="CW152" s="7" t="inlineStr"/>
      <c r="CX152" s="7" t="inlineStr"/>
      <c r="CY152" s="7" t="inlineStr"/>
      <c r="CZ152" s="7" t="inlineStr"/>
      <c r="DA152" s="7" t="inlineStr"/>
      <c r="DB152" s="7" t="inlineStr"/>
      <c r="DC152" s="7" t="inlineStr"/>
      <c r="DD152" s="7" t="inlineStr"/>
      <c r="DE152" s="7">
        <f>DG152+DI152+DK152+DM152+DO152+DQ152+DS152+DU152+DW152+DY152+EA152+EC152+EE152</f>
        <v/>
      </c>
      <c r="DF152" s="7">
        <f>DH152+DJ152+DL152+DN152+DP152+DR152+DT152+DV152+DX152+DZ152+EB152+ED152+EF152</f>
        <v/>
      </c>
      <c r="DG152" s="7" t="inlineStr"/>
      <c r="DH152" s="7" t="inlineStr"/>
      <c r="DI152" s="7" t="inlineStr"/>
      <c r="DJ152" s="7" t="inlineStr"/>
      <c r="DK152" s="7" t="inlineStr"/>
      <c r="DL152" s="7" t="inlineStr"/>
      <c r="DM152" s="7" t="inlineStr"/>
      <c r="DN152" s="7" t="inlineStr"/>
      <c r="DO152" s="7" t="inlineStr"/>
      <c r="DP152" s="7" t="inlineStr"/>
      <c r="DQ152" s="7" t="inlineStr"/>
      <c r="DR152" s="7" t="inlineStr"/>
      <c r="DS152" s="7" t="inlineStr"/>
      <c r="DT152" s="7" t="inlineStr"/>
      <c r="DU152" s="7" t="inlineStr"/>
      <c r="DV152" s="7" t="inlineStr"/>
      <c r="DW152" s="7" t="inlineStr"/>
      <c r="DX152" s="7" t="inlineStr"/>
      <c r="DY152" s="7" t="inlineStr"/>
      <c r="DZ152" s="7" t="inlineStr"/>
      <c r="EA152" s="7" t="inlineStr"/>
      <c r="EB152" s="7" t="inlineStr"/>
      <c r="EC152" s="7" t="inlineStr"/>
      <c r="ED152" s="7" t="inlineStr"/>
      <c r="EE152" s="7" t="inlineStr"/>
      <c r="EF152" s="7" t="inlineStr"/>
      <c r="EG152" s="7">
        <f>E152+AU152+BK152+BW152+DE152</f>
        <v/>
      </c>
      <c r="EH152" s="7">
        <f>F152+AV152+BL152+BX152+DF152</f>
        <v/>
      </c>
    </row>
    <row r="153" hidden="1" outlineLevel="1">
      <c r="A153" s="5" t="n">
        <v>149</v>
      </c>
      <c r="B153" s="6" t="inlineStr">
        <is>
          <t>"SHAMS-XUMO FARM"  МЧЖ</t>
        </is>
      </c>
      <c r="C153" s="6" t="inlineStr">
        <is>
          <t>Ташкент</t>
        </is>
      </c>
      <c r="D153" s="6" t="inlineStr">
        <is>
          <t>Ташкент 1</t>
        </is>
      </c>
      <c r="E153" s="7">
        <f>G153+I153+K153+M153+O153+Q153+S153+U153+W153+Y153+AA153+AC153+AE153+AG153+AI153+AK153+AM153+AO153+AQ153+AS153</f>
        <v/>
      </c>
      <c r="F153" s="7">
        <f>H153+J153+L153+N153+P153+R153+T153+V153+X153+Z153+AB153+AD153+AF153+AH153+AJ153+AL153+AN153+AP153+AR153+AT153</f>
        <v/>
      </c>
      <c r="G153" s="7" t="inlineStr"/>
      <c r="H153" s="7" t="inlineStr"/>
      <c r="I153" s="7" t="inlineStr"/>
      <c r="J153" s="7" t="inlineStr"/>
      <c r="K153" s="7" t="inlineStr"/>
      <c r="L153" s="7" t="inlineStr"/>
      <c r="M153" s="7" t="inlineStr"/>
      <c r="N153" s="7" t="inlineStr"/>
      <c r="O153" s="7" t="inlineStr"/>
      <c r="P153" s="7" t="inlineStr"/>
      <c r="Q153" s="7" t="inlineStr"/>
      <c r="R153" s="7" t="inlineStr"/>
      <c r="S153" s="7" t="inlineStr"/>
      <c r="T153" s="7" t="inlineStr"/>
      <c r="U153" s="7" t="inlineStr"/>
      <c r="V153" s="7" t="inlineStr"/>
      <c r="W153" s="7" t="inlineStr"/>
      <c r="X153" s="7" t="inlineStr"/>
      <c r="Y153" s="7" t="inlineStr"/>
      <c r="Z153" s="7" t="inlineStr"/>
      <c r="AA153" s="7" t="inlineStr"/>
      <c r="AB153" s="7" t="inlineStr"/>
      <c r="AC153" s="7" t="inlineStr"/>
      <c r="AD153" s="7" t="inlineStr"/>
      <c r="AE153" s="7" t="inlineStr"/>
      <c r="AF153" s="7" t="inlineStr"/>
      <c r="AG153" s="7" t="inlineStr"/>
      <c r="AH153" s="7" t="inlineStr"/>
      <c r="AI153" s="7" t="inlineStr"/>
      <c r="AJ153" s="7" t="inlineStr"/>
      <c r="AK153" s="7" t="inlineStr"/>
      <c r="AL153" s="7" t="inlineStr"/>
      <c r="AM153" s="7" t="inlineStr"/>
      <c r="AN153" s="7" t="inlineStr"/>
      <c r="AO153" s="7" t="inlineStr"/>
      <c r="AP153" s="7" t="inlineStr"/>
      <c r="AQ153" s="7" t="inlineStr"/>
      <c r="AR153" s="7" t="inlineStr"/>
      <c r="AS153" s="7" t="inlineStr"/>
      <c r="AT153" s="7" t="inlineStr"/>
      <c r="AU153" s="7">
        <f>AW153+AY153+BA153+BC153+BE153+BG153+BI153</f>
        <v/>
      </c>
      <c r="AV153" s="7">
        <f>AX153+AZ153+BB153+BD153+BF153+BH153+BJ153</f>
        <v/>
      </c>
      <c r="AW153" s="7" t="inlineStr"/>
      <c r="AX153" s="7" t="inlineStr"/>
      <c r="AY153" s="7" t="inlineStr"/>
      <c r="AZ153" s="7" t="inlineStr"/>
      <c r="BA153" s="7" t="inlineStr"/>
      <c r="BB153" s="7" t="inlineStr"/>
      <c r="BC153" s="7" t="inlineStr"/>
      <c r="BD153" s="7" t="inlineStr"/>
      <c r="BE153" s="7" t="inlineStr"/>
      <c r="BF153" s="7" t="inlineStr"/>
      <c r="BG153" s="7" t="inlineStr"/>
      <c r="BH153" s="7" t="inlineStr"/>
      <c r="BI153" s="7" t="inlineStr"/>
      <c r="BJ153" s="7" t="inlineStr"/>
      <c r="BK153" s="7">
        <f>BM153+BO153+BQ153+BS153+BU153</f>
        <v/>
      </c>
      <c r="BL153" s="7">
        <f>BN153+BP153+BR153+BT153+BV153</f>
        <v/>
      </c>
      <c r="BM153" s="7" t="inlineStr"/>
      <c r="BN153" s="7" t="inlineStr"/>
      <c r="BO153" s="7" t="n">
        <v>50</v>
      </c>
      <c r="BP153" s="7" t="n">
        <v>58287500</v>
      </c>
      <c r="BQ153" s="7" t="inlineStr"/>
      <c r="BR153" s="7" t="inlineStr"/>
      <c r="BS153" s="7" t="n">
        <v>6</v>
      </c>
      <c r="BT153" s="7" t="n">
        <v>1168884</v>
      </c>
      <c r="BU153" s="7" t="inlineStr"/>
      <c r="BV153" s="7" t="inlineStr"/>
      <c r="BW153" s="7">
        <f>BY153+CA153+CC153+CE153+CG153+CI153+CK153+CM153+CO153+CQ153+CS153+CU153+CW153+CY153+DA153+DC153</f>
        <v/>
      </c>
      <c r="BX153" s="7">
        <f>BZ153+CB153+CD153+CF153+CH153+CJ153+CL153+CN153+CP153+CR153+CT153+CV153+CX153+CZ153+DB153+DD153</f>
        <v/>
      </c>
      <c r="BY153" s="7" t="inlineStr"/>
      <c r="BZ153" s="7" t="inlineStr"/>
      <c r="CA153" s="7" t="inlineStr"/>
      <c r="CB153" s="7" t="inlineStr"/>
      <c r="CC153" s="7" t="inlineStr"/>
      <c r="CD153" s="7" t="inlineStr"/>
      <c r="CE153" s="7" t="inlineStr"/>
      <c r="CF153" s="7" t="inlineStr"/>
      <c r="CG153" s="7" t="inlineStr"/>
      <c r="CH153" s="7" t="inlineStr"/>
      <c r="CI153" s="7" t="inlineStr"/>
      <c r="CJ153" s="7" t="inlineStr"/>
      <c r="CK153" s="7" t="inlineStr"/>
      <c r="CL153" s="7" t="inlineStr"/>
      <c r="CM153" s="7" t="inlineStr"/>
      <c r="CN153" s="7" t="inlineStr"/>
      <c r="CO153" s="7" t="inlineStr"/>
      <c r="CP153" s="7" t="inlineStr"/>
      <c r="CQ153" s="7" t="inlineStr"/>
      <c r="CR153" s="7" t="inlineStr"/>
      <c r="CS153" s="7" t="inlineStr"/>
      <c r="CT153" s="7" t="inlineStr"/>
      <c r="CU153" s="7" t="inlineStr"/>
      <c r="CV153" s="7" t="inlineStr"/>
      <c r="CW153" s="7" t="inlineStr"/>
      <c r="CX153" s="7" t="inlineStr"/>
      <c r="CY153" s="7" t="inlineStr"/>
      <c r="CZ153" s="7" t="inlineStr"/>
      <c r="DA153" s="7" t="inlineStr"/>
      <c r="DB153" s="7" t="inlineStr"/>
      <c r="DC153" s="7" t="inlineStr"/>
      <c r="DD153" s="7" t="inlineStr"/>
      <c r="DE153" s="7">
        <f>DG153+DI153+DK153+DM153+DO153+DQ153+DS153+DU153+DW153+DY153+EA153+EC153+EE153</f>
        <v/>
      </c>
      <c r="DF153" s="7">
        <f>DH153+DJ153+DL153+DN153+DP153+DR153+DT153+DV153+DX153+DZ153+EB153+ED153+EF153</f>
        <v/>
      </c>
      <c r="DG153" s="7" t="inlineStr"/>
      <c r="DH153" s="7" t="inlineStr"/>
      <c r="DI153" s="7" t="inlineStr"/>
      <c r="DJ153" s="7" t="inlineStr"/>
      <c r="DK153" s="7" t="inlineStr"/>
      <c r="DL153" s="7" t="inlineStr"/>
      <c r="DM153" s="7" t="inlineStr"/>
      <c r="DN153" s="7" t="inlineStr"/>
      <c r="DO153" s="7" t="inlineStr"/>
      <c r="DP153" s="7" t="inlineStr"/>
      <c r="DQ153" s="7" t="inlineStr"/>
      <c r="DR153" s="7" t="inlineStr"/>
      <c r="DS153" s="7" t="inlineStr"/>
      <c r="DT153" s="7" t="inlineStr"/>
      <c r="DU153" s="7" t="inlineStr"/>
      <c r="DV153" s="7" t="inlineStr"/>
      <c r="DW153" s="7" t="inlineStr"/>
      <c r="DX153" s="7" t="inlineStr"/>
      <c r="DY153" s="7" t="inlineStr"/>
      <c r="DZ153" s="7" t="inlineStr"/>
      <c r="EA153" s="7" t="inlineStr"/>
      <c r="EB153" s="7" t="inlineStr"/>
      <c r="EC153" s="7" t="inlineStr"/>
      <c r="ED153" s="7" t="inlineStr"/>
      <c r="EE153" s="7" t="inlineStr"/>
      <c r="EF153" s="7" t="inlineStr"/>
      <c r="EG153" s="7">
        <f>E153+AU153+BK153+BW153+DE153</f>
        <v/>
      </c>
      <c r="EH153" s="7">
        <f>F153+AV153+BL153+BX153+DF153</f>
        <v/>
      </c>
    </row>
    <row r="154" hidden="1" outlineLevel="1">
      <c r="A154" s="5" t="n">
        <v>150</v>
      </c>
      <c r="B154" s="6" t="inlineStr">
        <is>
          <t>"SHAYANA FARM" МЧЖ</t>
        </is>
      </c>
      <c r="C154" s="6" t="inlineStr">
        <is>
          <t>Ташкент</t>
        </is>
      </c>
      <c r="D154" s="6" t="inlineStr">
        <is>
          <t>Ташкент 1</t>
        </is>
      </c>
      <c r="E154" s="7">
        <f>G154+I154+K154+M154+O154+Q154+S154+U154+W154+Y154+AA154+AC154+AE154+AG154+AI154+AK154+AM154+AO154+AQ154+AS154</f>
        <v/>
      </c>
      <c r="F154" s="7">
        <f>H154+J154+L154+N154+P154+R154+T154+V154+X154+Z154+AB154+AD154+AF154+AH154+AJ154+AL154+AN154+AP154+AR154+AT154</f>
        <v/>
      </c>
      <c r="G154" s="7" t="inlineStr"/>
      <c r="H154" s="7" t="inlineStr"/>
      <c r="I154" s="7" t="inlineStr"/>
      <c r="J154" s="7" t="inlineStr"/>
      <c r="K154" s="7" t="inlineStr"/>
      <c r="L154" s="7" t="inlineStr"/>
      <c r="M154" s="7" t="inlineStr"/>
      <c r="N154" s="7" t="inlineStr"/>
      <c r="O154" s="7" t="inlineStr"/>
      <c r="P154" s="7" t="inlineStr"/>
      <c r="Q154" s="7" t="inlineStr"/>
      <c r="R154" s="7" t="inlineStr"/>
      <c r="S154" s="7" t="inlineStr"/>
      <c r="T154" s="7" t="inlineStr"/>
      <c r="U154" s="7" t="inlineStr"/>
      <c r="V154" s="7" t="inlineStr"/>
      <c r="W154" s="7" t="inlineStr"/>
      <c r="X154" s="7" t="inlineStr"/>
      <c r="Y154" s="7" t="inlineStr"/>
      <c r="Z154" s="7" t="inlineStr"/>
      <c r="AA154" s="7" t="inlineStr"/>
      <c r="AB154" s="7" t="inlineStr"/>
      <c r="AC154" s="7" t="inlineStr"/>
      <c r="AD154" s="7" t="inlineStr"/>
      <c r="AE154" s="7" t="inlineStr"/>
      <c r="AF154" s="7" t="inlineStr"/>
      <c r="AG154" s="7" t="inlineStr"/>
      <c r="AH154" s="7" t="inlineStr"/>
      <c r="AI154" s="7" t="inlineStr"/>
      <c r="AJ154" s="7" t="inlineStr"/>
      <c r="AK154" s="7" t="inlineStr"/>
      <c r="AL154" s="7" t="inlineStr"/>
      <c r="AM154" s="7" t="inlineStr"/>
      <c r="AN154" s="7" t="inlineStr"/>
      <c r="AO154" s="7" t="inlineStr"/>
      <c r="AP154" s="7" t="inlineStr"/>
      <c r="AQ154" s="7" t="inlineStr"/>
      <c r="AR154" s="7" t="inlineStr"/>
      <c r="AS154" s="7" t="inlineStr"/>
      <c r="AT154" s="7" t="inlineStr"/>
      <c r="AU154" s="7">
        <f>AW154+AY154+BA154+BC154+BE154+BG154+BI154</f>
        <v/>
      </c>
      <c r="AV154" s="7">
        <f>AX154+AZ154+BB154+BD154+BF154+BH154+BJ154</f>
        <v/>
      </c>
      <c r="AW154" s="7" t="inlineStr"/>
      <c r="AX154" s="7" t="inlineStr"/>
      <c r="AY154" s="7" t="inlineStr"/>
      <c r="AZ154" s="7" t="inlineStr"/>
      <c r="BA154" s="7" t="inlineStr"/>
      <c r="BB154" s="7" t="inlineStr"/>
      <c r="BC154" s="7" t="n">
        <v>2078</v>
      </c>
      <c r="BD154" s="7" t="n">
        <v>675065373555.4801</v>
      </c>
      <c r="BE154" s="7" t="inlineStr"/>
      <c r="BF154" s="7" t="inlineStr"/>
      <c r="BG154" s="7" t="inlineStr"/>
      <c r="BH154" s="7" t="inlineStr"/>
      <c r="BI154" s="7" t="inlineStr"/>
      <c r="BJ154" s="7" t="inlineStr"/>
      <c r="BK154" s="7">
        <f>BM154+BO154+BQ154+BS154+BU154</f>
        <v/>
      </c>
      <c r="BL154" s="7">
        <f>BN154+BP154+BR154+BT154+BV154</f>
        <v/>
      </c>
      <c r="BM154" s="7" t="inlineStr"/>
      <c r="BN154" s="7" t="inlineStr"/>
      <c r="BO154" s="7" t="inlineStr"/>
      <c r="BP154" s="7" t="inlineStr"/>
      <c r="BQ154" s="7" t="inlineStr"/>
      <c r="BR154" s="7" t="inlineStr"/>
      <c r="BS154" s="7" t="inlineStr"/>
      <c r="BT154" s="7" t="inlineStr"/>
      <c r="BU154" s="7" t="inlineStr"/>
      <c r="BV154" s="7" t="inlineStr"/>
      <c r="BW154" s="7">
        <f>BY154+CA154+CC154+CE154+CG154+CI154+CK154+CM154+CO154+CQ154+CS154+CU154+CW154+CY154+DA154+DC154</f>
        <v/>
      </c>
      <c r="BX154" s="7">
        <f>BZ154+CB154+CD154+CF154+CH154+CJ154+CL154+CN154+CP154+CR154+CT154+CV154+CX154+CZ154+DB154+DD154</f>
        <v/>
      </c>
      <c r="BY154" s="7" t="inlineStr"/>
      <c r="BZ154" s="7" t="inlineStr"/>
      <c r="CA154" s="7" t="inlineStr"/>
      <c r="CB154" s="7" t="inlineStr"/>
      <c r="CC154" s="7" t="inlineStr"/>
      <c r="CD154" s="7" t="inlineStr"/>
      <c r="CE154" s="7" t="inlineStr"/>
      <c r="CF154" s="7" t="inlineStr"/>
      <c r="CG154" s="7" t="inlineStr"/>
      <c r="CH154" s="7" t="inlineStr"/>
      <c r="CI154" s="7" t="inlineStr"/>
      <c r="CJ154" s="7" t="inlineStr"/>
      <c r="CK154" s="7" t="inlineStr"/>
      <c r="CL154" s="7" t="inlineStr"/>
      <c r="CM154" s="7" t="inlineStr"/>
      <c r="CN154" s="7" t="inlineStr"/>
      <c r="CO154" s="7" t="inlineStr"/>
      <c r="CP154" s="7" t="inlineStr"/>
      <c r="CQ154" s="7" t="inlineStr"/>
      <c r="CR154" s="7" t="inlineStr"/>
      <c r="CS154" s="7" t="inlineStr"/>
      <c r="CT154" s="7" t="inlineStr"/>
      <c r="CU154" s="7" t="inlineStr"/>
      <c r="CV154" s="7" t="inlineStr"/>
      <c r="CW154" s="7" t="inlineStr"/>
      <c r="CX154" s="7" t="inlineStr"/>
      <c r="CY154" s="7" t="inlineStr"/>
      <c r="CZ154" s="7" t="inlineStr"/>
      <c r="DA154" s="7" t="inlineStr"/>
      <c r="DB154" s="7" t="inlineStr"/>
      <c r="DC154" s="7" t="inlineStr"/>
      <c r="DD154" s="7" t="inlineStr"/>
      <c r="DE154" s="7">
        <f>DG154+DI154+DK154+DM154+DO154+DQ154+DS154+DU154+DW154+DY154+EA154+EC154+EE154</f>
        <v/>
      </c>
      <c r="DF154" s="7">
        <f>DH154+DJ154+DL154+DN154+DP154+DR154+DT154+DV154+DX154+DZ154+EB154+ED154+EF154</f>
        <v/>
      </c>
      <c r="DG154" s="7" t="inlineStr"/>
      <c r="DH154" s="7" t="inlineStr"/>
      <c r="DI154" s="7" t="inlineStr"/>
      <c r="DJ154" s="7" t="inlineStr"/>
      <c r="DK154" s="7" t="inlineStr"/>
      <c r="DL154" s="7" t="inlineStr"/>
      <c r="DM154" s="7" t="inlineStr"/>
      <c r="DN154" s="7" t="inlineStr"/>
      <c r="DO154" s="7" t="inlineStr"/>
      <c r="DP154" s="7" t="inlineStr"/>
      <c r="DQ154" s="7" t="inlineStr"/>
      <c r="DR154" s="7" t="inlineStr"/>
      <c r="DS154" s="7" t="inlineStr"/>
      <c r="DT154" s="7" t="inlineStr"/>
      <c r="DU154" s="7" t="inlineStr"/>
      <c r="DV154" s="7" t="inlineStr"/>
      <c r="DW154" s="7" t="inlineStr"/>
      <c r="DX154" s="7" t="inlineStr"/>
      <c r="DY154" s="7" t="inlineStr"/>
      <c r="DZ154" s="7" t="inlineStr"/>
      <c r="EA154" s="7" t="inlineStr"/>
      <c r="EB154" s="7" t="inlineStr"/>
      <c r="EC154" s="7" t="inlineStr"/>
      <c r="ED154" s="7" t="inlineStr"/>
      <c r="EE154" s="7" t="inlineStr"/>
      <c r="EF154" s="7" t="inlineStr"/>
      <c r="EG154" s="7">
        <f>E154+AU154+BK154+BW154+DE154</f>
        <v/>
      </c>
      <c r="EH154" s="7">
        <f>F154+AV154+BL154+BX154+DF154</f>
        <v/>
      </c>
    </row>
    <row r="155" hidden="1" outlineLevel="1">
      <c r="A155" s="5" t="n">
        <v>151</v>
      </c>
      <c r="B155" s="6" t="inlineStr">
        <is>
          <t>"SHIFO-PHARM 111" MCHJ</t>
        </is>
      </c>
      <c r="C155" s="6" t="inlineStr">
        <is>
          <t>Ташкент</t>
        </is>
      </c>
      <c r="D155" s="6" t="inlineStr">
        <is>
          <t>Ташкент 1</t>
        </is>
      </c>
      <c r="E155" s="7">
        <f>G155+I155+K155+M155+O155+Q155+S155+U155+W155+Y155+AA155+AC155+AE155+AG155+AI155+AK155+AM155+AO155+AQ155+AS155</f>
        <v/>
      </c>
      <c r="F155" s="7">
        <f>H155+J155+L155+N155+P155+R155+T155+V155+X155+Z155+AB155+AD155+AF155+AH155+AJ155+AL155+AN155+AP155+AR155+AT155</f>
        <v/>
      </c>
      <c r="G155" s="7" t="inlineStr"/>
      <c r="H155" s="7" t="inlineStr"/>
      <c r="I155" s="7" t="inlineStr"/>
      <c r="J155" s="7" t="inlineStr"/>
      <c r="K155" s="7" t="inlineStr"/>
      <c r="L155" s="7" t="inlineStr"/>
      <c r="M155" s="7" t="inlineStr"/>
      <c r="N155" s="7" t="inlineStr"/>
      <c r="O155" s="7" t="inlineStr"/>
      <c r="P155" s="7" t="inlineStr"/>
      <c r="Q155" s="7" t="inlineStr"/>
      <c r="R155" s="7" t="inlineStr"/>
      <c r="S155" s="7" t="inlineStr"/>
      <c r="T155" s="7" t="inlineStr"/>
      <c r="U155" s="7" t="inlineStr"/>
      <c r="V155" s="7" t="inlineStr"/>
      <c r="W155" s="7" t="inlineStr"/>
      <c r="X155" s="7" t="inlineStr"/>
      <c r="Y155" s="7" t="inlineStr"/>
      <c r="Z155" s="7" t="inlineStr"/>
      <c r="AA155" s="7" t="inlineStr"/>
      <c r="AB155" s="7" t="inlineStr"/>
      <c r="AC155" s="7" t="inlineStr"/>
      <c r="AD155" s="7" t="inlineStr"/>
      <c r="AE155" s="7" t="inlineStr"/>
      <c r="AF155" s="7" t="inlineStr"/>
      <c r="AG155" s="7" t="inlineStr"/>
      <c r="AH155" s="7" t="inlineStr"/>
      <c r="AI155" s="7" t="n">
        <v>2</v>
      </c>
      <c r="AJ155" s="7" t="n">
        <v>86660</v>
      </c>
      <c r="AK155" s="7" t="inlineStr"/>
      <c r="AL155" s="7" t="inlineStr"/>
      <c r="AM155" s="7" t="inlineStr"/>
      <c r="AN155" s="7" t="inlineStr"/>
      <c r="AO155" s="7" t="inlineStr"/>
      <c r="AP155" s="7" t="inlineStr"/>
      <c r="AQ155" s="7" t="inlineStr"/>
      <c r="AR155" s="7" t="inlineStr"/>
      <c r="AS155" s="7" t="inlineStr"/>
      <c r="AT155" s="7" t="inlineStr"/>
      <c r="AU155" s="7">
        <f>AW155+AY155+BA155+BC155+BE155+BG155+BI155</f>
        <v/>
      </c>
      <c r="AV155" s="7">
        <f>AX155+AZ155+BB155+BD155+BF155+BH155+BJ155</f>
        <v/>
      </c>
      <c r="AW155" s="7" t="inlineStr"/>
      <c r="AX155" s="7" t="inlineStr"/>
      <c r="AY155" s="7" t="inlineStr"/>
      <c r="AZ155" s="7" t="inlineStr"/>
      <c r="BA155" s="7" t="inlineStr"/>
      <c r="BB155" s="7" t="inlineStr"/>
      <c r="BC155" s="7" t="inlineStr"/>
      <c r="BD155" s="7" t="inlineStr"/>
      <c r="BE155" s="7" t="n">
        <v>5</v>
      </c>
      <c r="BF155" s="7" t="n">
        <v>3605950</v>
      </c>
      <c r="BG155" s="7" t="inlineStr"/>
      <c r="BH155" s="7" t="inlineStr"/>
      <c r="BI155" s="7" t="inlineStr"/>
      <c r="BJ155" s="7" t="inlineStr"/>
      <c r="BK155" s="7">
        <f>BM155+BO155+BQ155+BS155+BU155</f>
        <v/>
      </c>
      <c r="BL155" s="7">
        <f>BN155+BP155+BR155+BT155+BV155</f>
        <v/>
      </c>
      <c r="BM155" s="7" t="inlineStr"/>
      <c r="BN155" s="7" t="inlineStr"/>
      <c r="BO155" s="7" t="inlineStr"/>
      <c r="BP155" s="7" t="inlineStr"/>
      <c r="BQ155" s="7" t="inlineStr"/>
      <c r="BR155" s="7" t="inlineStr"/>
      <c r="BS155" s="7" t="inlineStr"/>
      <c r="BT155" s="7" t="inlineStr"/>
      <c r="BU155" s="7" t="inlineStr"/>
      <c r="BV155" s="7" t="inlineStr"/>
      <c r="BW155" s="7">
        <f>BY155+CA155+CC155+CE155+CG155+CI155+CK155+CM155+CO155+CQ155+CS155+CU155+CW155+CY155+DA155+DC155</f>
        <v/>
      </c>
      <c r="BX155" s="7">
        <f>BZ155+CB155+CD155+CF155+CH155+CJ155+CL155+CN155+CP155+CR155+CT155+CV155+CX155+CZ155+DB155+DD155</f>
        <v/>
      </c>
      <c r="BY155" s="7" t="inlineStr"/>
      <c r="BZ155" s="7" t="inlineStr"/>
      <c r="CA155" s="7" t="inlineStr"/>
      <c r="CB155" s="7" t="inlineStr"/>
      <c r="CC155" s="7" t="inlineStr"/>
      <c r="CD155" s="7" t="inlineStr"/>
      <c r="CE155" s="7" t="inlineStr"/>
      <c r="CF155" s="7" t="inlineStr"/>
      <c r="CG155" s="7" t="inlineStr"/>
      <c r="CH155" s="7" t="inlineStr"/>
      <c r="CI155" s="7" t="inlineStr"/>
      <c r="CJ155" s="7" t="inlineStr"/>
      <c r="CK155" s="7" t="inlineStr"/>
      <c r="CL155" s="7" t="inlineStr"/>
      <c r="CM155" s="7" t="inlineStr"/>
      <c r="CN155" s="7" t="inlineStr"/>
      <c r="CO155" s="7" t="inlineStr"/>
      <c r="CP155" s="7" t="inlineStr"/>
      <c r="CQ155" s="7" t="inlineStr"/>
      <c r="CR155" s="7" t="inlineStr"/>
      <c r="CS155" s="7" t="inlineStr"/>
      <c r="CT155" s="7" t="inlineStr"/>
      <c r="CU155" s="7" t="inlineStr"/>
      <c r="CV155" s="7" t="inlineStr"/>
      <c r="CW155" s="7" t="inlineStr"/>
      <c r="CX155" s="7" t="inlineStr"/>
      <c r="CY155" s="7" t="inlineStr"/>
      <c r="CZ155" s="7" t="inlineStr"/>
      <c r="DA155" s="7" t="inlineStr"/>
      <c r="DB155" s="7" t="inlineStr"/>
      <c r="DC155" s="7" t="inlineStr"/>
      <c r="DD155" s="7" t="inlineStr"/>
      <c r="DE155" s="7">
        <f>DG155+DI155+DK155+DM155+DO155+DQ155+DS155+DU155+DW155+DY155+EA155+EC155+EE155</f>
        <v/>
      </c>
      <c r="DF155" s="7">
        <f>DH155+DJ155+DL155+DN155+DP155+DR155+DT155+DV155+DX155+DZ155+EB155+ED155+EF155</f>
        <v/>
      </c>
      <c r="DG155" s="7" t="inlineStr"/>
      <c r="DH155" s="7" t="inlineStr"/>
      <c r="DI155" s="7" t="inlineStr"/>
      <c r="DJ155" s="7" t="inlineStr"/>
      <c r="DK155" s="7" t="inlineStr"/>
      <c r="DL155" s="7" t="inlineStr"/>
      <c r="DM155" s="7" t="inlineStr"/>
      <c r="DN155" s="7" t="inlineStr"/>
      <c r="DO155" s="7" t="inlineStr"/>
      <c r="DP155" s="7" t="inlineStr"/>
      <c r="DQ155" s="7" t="inlineStr"/>
      <c r="DR155" s="7" t="inlineStr"/>
      <c r="DS155" s="7" t="inlineStr"/>
      <c r="DT155" s="7" t="inlineStr"/>
      <c r="DU155" s="7" t="n">
        <v>5</v>
      </c>
      <c r="DV155" s="7" t="n">
        <v>632200</v>
      </c>
      <c r="DW155" s="7" t="n">
        <v>8</v>
      </c>
      <c r="DX155" s="7" t="n">
        <v>1523904</v>
      </c>
      <c r="DY155" s="7" t="n">
        <v>20</v>
      </c>
      <c r="DZ155" s="7" t="n">
        <v>12345750</v>
      </c>
      <c r="EA155" s="7" t="inlineStr"/>
      <c r="EB155" s="7" t="inlineStr"/>
      <c r="EC155" s="7" t="inlineStr"/>
      <c r="ED155" s="7" t="inlineStr"/>
      <c r="EE155" s="7" t="inlineStr"/>
      <c r="EF155" s="7" t="inlineStr"/>
      <c r="EG155" s="7">
        <f>E155+AU155+BK155+BW155+DE155</f>
        <v/>
      </c>
      <c r="EH155" s="7">
        <f>F155+AV155+BL155+BX155+DF155</f>
        <v/>
      </c>
    </row>
    <row r="156" hidden="1" outlineLevel="1">
      <c r="A156" s="5" t="n">
        <v>152</v>
      </c>
      <c r="B156" s="6" t="inlineStr">
        <is>
          <t>"SIHAT PLYUS SIFAT" MChJ</t>
        </is>
      </c>
      <c r="C156" s="6" t="inlineStr">
        <is>
          <t>Ташкент</t>
        </is>
      </c>
      <c r="D156" s="6" t="inlineStr">
        <is>
          <t>Ташкент 1</t>
        </is>
      </c>
      <c r="E156" s="7">
        <f>G156+I156+K156+M156+O156+Q156+S156+U156+W156+Y156+AA156+AC156+AE156+AG156+AI156+AK156+AM156+AO156+AQ156+AS156</f>
        <v/>
      </c>
      <c r="F156" s="7">
        <f>H156+J156+L156+N156+P156+R156+T156+V156+X156+Z156+AB156+AD156+AF156+AH156+AJ156+AL156+AN156+AP156+AR156+AT156</f>
        <v/>
      </c>
      <c r="G156" s="7" t="inlineStr"/>
      <c r="H156" s="7" t="inlineStr"/>
      <c r="I156" s="7" t="inlineStr"/>
      <c r="J156" s="7" t="inlineStr"/>
      <c r="K156" s="7" t="inlineStr"/>
      <c r="L156" s="7" t="inlineStr"/>
      <c r="M156" s="7" t="n">
        <v>10</v>
      </c>
      <c r="N156" s="7" t="n">
        <v>3203900</v>
      </c>
      <c r="O156" s="7" t="inlineStr"/>
      <c r="P156" s="7" t="inlineStr"/>
      <c r="Q156" s="7" t="inlineStr"/>
      <c r="R156" s="7" t="inlineStr"/>
      <c r="S156" s="7" t="inlineStr"/>
      <c r="T156" s="7" t="inlineStr"/>
      <c r="U156" s="7" t="inlineStr"/>
      <c r="V156" s="7" t="inlineStr"/>
      <c r="W156" s="7" t="inlineStr"/>
      <c r="X156" s="7" t="inlineStr"/>
      <c r="Y156" s="7" t="inlineStr"/>
      <c r="Z156" s="7" t="inlineStr"/>
      <c r="AA156" s="7" t="inlineStr"/>
      <c r="AB156" s="7" t="inlineStr"/>
      <c r="AC156" s="7" t="n">
        <v>10</v>
      </c>
      <c r="AD156" s="7" t="n">
        <v>3123900</v>
      </c>
      <c r="AE156" s="7" t="inlineStr"/>
      <c r="AF156" s="7" t="inlineStr"/>
      <c r="AG156" s="7" t="inlineStr"/>
      <c r="AH156" s="7" t="inlineStr"/>
      <c r="AI156" s="7" t="inlineStr"/>
      <c r="AJ156" s="7" t="inlineStr"/>
      <c r="AK156" s="7" t="inlineStr"/>
      <c r="AL156" s="7" t="inlineStr"/>
      <c r="AM156" s="7" t="inlineStr"/>
      <c r="AN156" s="7" t="inlineStr"/>
      <c r="AO156" s="7" t="inlineStr"/>
      <c r="AP156" s="7" t="inlineStr"/>
      <c r="AQ156" s="7" t="inlineStr"/>
      <c r="AR156" s="7" t="inlineStr"/>
      <c r="AS156" s="7" t="inlineStr"/>
      <c r="AT156" s="7" t="inlineStr"/>
      <c r="AU156" s="7">
        <f>AW156+AY156+BA156+BC156+BE156+BG156+BI156</f>
        <v/>
      </c>
      <c r="AV156" s="7">
        <f>AX156+AZ156+BB156+BD156+BF156+BH156+BJ156</f>
        <v/>
      </c>
      <c r="AW156" s="7" t="n">
        <v>4</v>
      </c>
      <c r="AX156" s="7" t="n">
        <v>8253840</v>
      </c>
      <c r="AY156" s="7" t="inlineStr"/>
      <c r="AZ156" s="7" t="inlineStr"/>
      <c r="BA156" s="7" t="inlineStr"/>
      <c r="BB156" s="7" t="inlineStr"/>
      <c r="BC156" s="7" t="inlineStr"/>
      <c r="BD156" s="7" t="inlineStr"/>
      <c r="BE156" s="7" t="inlineStr"/>
      <c r="BF156" s="7" t="inlineStr"/>
      <c r="BG156" s="7" t="n">
        <v>20</v>
      </c>
      <c r="BH156" s="7" t="n">
        <v>17360800</v>
      </c>
      <c r="BI156" s="7" t="inlineStr"/>
      <c r="BJ156" s="7" t="inlineStr"/>
      <c r="BK156" s="7">
        <f>BM156+BO156+BQ156+BS156+BU156</f>
        <v/>
      </c>
      <c r="BL156" s="7">
        <f>BN156+BP156+BR156+BT156+BV156</f>
        <v/>
      </c>
      <c r="BM156" s="7" t="n">
        <v>25</v>
      </c>
      <c r="BN156" s="7" t="n">
        <v>29016450</v>
      </c>
      <c r="BO156" s="7" t="inlineStr"/>
      <c r="BP156" s="7" t="inlineStr"/>
      <c r="BQ156" s="7" t="inlineStr"/>
      <c r="BR156" s="7" t="inlineStr"/>
      <c r="BS156" s="7" t="inlineStr"/>
      <c r="BT156" s="7" t="inlineStr"/>
      <c r="BU156" s="7" t="inlineStr"/>
      <c r="BV156" s="7" t="inlineStr"/>
      <c r="BW156" s="7">
        <f>BY156+CA156+CC156+CE156+CG156+CI156+CK156+CM156+CO156+CQ156+CS156+CU156+CW156+CY156+DA156+DC156</f>
        <v/>
      </c>
      <c r="BX156" s="7">
        <f>BZ156+CB156+CD156+CF156+CH156+CJ156+CL156+CN156+CP156+CR156+CT156+CV156+CX156+CZ156+DB156+DD156</f>
        <v/>
      </c>
      <c r="BY156" s="7" t="inlineStr"/>
      <c r="BZ156" s="7" t="inlineStr"/>
      <c r="CA156" s="7" t="n">
        <v>10</v>
      </c>
      <c r="CB156" s="7" t="n">
        <v>1988900</v>
      </c>
      <c r="CC156" s="7" t="inlineStr"/>
      <c r="CD156" s="7" t="inlineStr"/>
      <c r="CE156" s="7" t="inlineStr"/>
      <c r="CF156" s="7" t="inlineStr"/>
      <c r="CG156" s="7" t="inlineStr"/>
      <c r="CH156" s="7" t="inlineStr"/>
      <c r="CI156" s="7" t="inlineStr"/>
      <c r="CJ156" s="7" t="inlineStr"/>
      <c r="CK156" s="7" t="inlineStr"/>
      <c r="CL156" s="7" t="inlineStr"/>
      <c r="CM156" s="7" t="inlineStr"/>
      <c r="CN156" s="7" t="inlineStr"/>
      <c r="CO156" s="7" t="n">
        <v>2</v>
      </c>
      <c r="CP156" s="7" t="n">
        <v>232100</v>
      </c>
      <c r="CQ156" s="7" t="inlineStr"/>
      <c r="CR156" s="7" t="inlineStr"/>
      <c r="CS156" s="7" t="inlineStr"/>
      <c r="CT156" s="7" t="inlineStr"/>
      <c r="CU156" s="7" t="inlineStr"/>
      <c r="CV156" s="7" t="inlineStr"/>
      <c r="CW156" s="7" t="inlineStr"/>
      <c r="CX156" s="7" t="inlineStr"/>
      <c r="CY156" s="7" t="inlineStr"/>
      <c r="CZ156" s="7" t="inlineStr"/>
      <c r="DA156" s="7" t="inlineStr"/>
      <c r="DB156" s="7" t="inlineStr"/>
      <c r="DC156" s="7" t="inlineStr"/>
      <c r="DD156" s="7" t="inlineStr"/>
      <c r="DE156" s="7">
        <f>DG156+DI156+DK156+DM156+DO156+DQ156+DS156+DU156+DW156+DY156+EA156+EC156+EE156</f>
        <v/>
      </c>
      <c r="DF156" s="7">
        <f>DH156+DJ156+DL156+DN156+DP156+DR156+DT156+DV156+DX156+DZ156+EB156+ED156+EF156</f>
        <v/>
      </c>
      <c r="DG156" s="7" t="inlineStr"/>
      <c r="DH156" s="7" t="inlineStr"/>
      <c r="DI156" s="7" t="inlineStr"/>
      <c r="DJ156" s="7" t="inlineStr"/>
      <c r="DK156" s="7" t="inlineStr"/>
      <c r="DL156" s="7" t="inlineStr"/>
      <c r="DM156" s="7" t="inlineStr"/>
      <c r="DN156" s="7" t="inlineStr"/>
      <c r="DO156" s="7" t="inlineStr"/>
      <c r="DP156" s="7" t="inlineStr"/>
      <c r="DQ156" s="7" t="inlineStr"/>
      <c r="DR156" s="7" t="inlineStr"/>
      <c r="DS156" s="7" t="n">
        <v>5</v>
      </c>
      <c r="DT156" s="7" t="n">
        <v>1164725</v>
      </c>
      <c r="DU156" s="7" t="inlineStr"/>
      <c r="DV156" s="7" t="inlineStr"/>
      <c r="DW156" s="7" t="inlineStr"/>
      <c r="DX156" s="7" t="inlineStr"/>
      <c r="DY156" s="7" t="n">
        <v>5</v>
      </c>
      <c r="DZ156" s="7" t="n">
        <v>655722</v>
      </c>
      <c r="EA156" s="7" t="inlineStr"/>
      <c r="EB156" s="7" t="inlineStr"/>
      <c r="EC156" s="7" t="inlineStr"/>
      <c r="ED156" s="7" t="inlineStr"/>
      <c r="EE156" s="7" t="inlineStr"/>
      <c r="EF156" s="7" t="inlineStr"/>
      <c r="EG156" s="7">
        <f>E156+AU156+BK156+BW156+DE156</f>
        <v/>
      </c>
      <c r="EH156" s="7">
        <f>F156+AV156+BL156+BX156+DF156</f>
        <v/>
      </c>
    </row>
    <row r="157" hidden="1" outlineLevel="1">
      <c r="A157" s="5" t="n">
        <v>153</v>
      </c>
      <c r="B157" s="6" t="inlineStr">
        <is>
          <t>"SINTEZ FARM LYUKS" MCHJ</t>
        </is>
      </c>
      <c r="C157" s="6" t="inlineStr">
        <is>
          <t>Ташкент</t>
        </is>
      </c>
      <c r="D157" s="6" t="inlineStr">
        <is>
          <t>Ташкент 1</t>
        </is>
      </c>
      <c r="E157" s="7">
        <f>G157+I157+K157+M157+O157+Q157+S157+U157+W157+Y157+AA157+AC157+AE157+AG157+AI157+AK157+AM157+AO157+AQ157+AS157</f>
        <v/>
      </c>
      <c r="F157" s="7">
        <f>H157+J157+L157+N157+P157+R157+T157+V157+X157+Z157+AB157+AD157+AF157+AH157+AJ157+AL157+AN157+AP157+AR157+AT157</f>
        <v/>
      </c>
      <c r="G157" s="7" t="inlineStr"/>
      <c r="H157" s="7" t="inlineStr"/>
      <c r="I157" s="7" t="inlineStr"/>
      <c r="J157" s="7" t="inlineStr"/>
      <c r="K157" s="7" t="inlineStr"/>
      <c r="L157" s="7" t="inlineStr"/>
      <c r="M157" s="7" t="inlineStr"/>
      <c r="N157" s="7" t="inlineStr"/>
      <c r="O157" s="7" t="inlineStr"/>
      <c r="P157" s="7" t="inlineStr"/>
      <c r="Q157" s="7" t="inlineStr"/>
      <c r="R157" s="7" t="inlineStr"/>
      <c r="S157" s="7" t="inlineStr"/>
      <c r="T157" s="7" t="inlineStr"/>
      <c r="U157" s="7" t="inlineStr"/>
      <c r="V157" s="7" t="inlineStr"/>
      <c r="W157" s="7" t="inlineStr"/>
      <c r="X157" s="7" t="inlineStr"/>
      <c r="Y157" s="7" t="inlineStr"/>
      <c r="Z157" s="7" t="inlineStr"/>
      <c r="AA157" s="7" t="inlineStr"/>
      <c r="AB157" s="7" t="inlineStr"/>
      <c r="AC157" s="7" t="n">
        <v>10</v>
      </c>
      <c r="AD157" s="7" t="n">
        <v>3123900</v>
      </c>
      <c r="AE157" s="7" t="inlineStr"/>
      <c r="AF157" s="7" t="inlineStr"/>
      <c r="AG157" s="7" t="inlineStr"/>
      <c r="AH157" s="7" t="inlineStr"/>
      <c r="AI157" s="7" t="inlineStr"/>
      <c r="AJ157" s="7" t="inlineStr"/>
      <c r="AK157" s="7" t="inlineStr"/>
      <c r="AL157" s="7" t="inlineStr"/>
      <c r="AM157" s="7" t="inlineStr"/>
      <c r="AN157" s="7" t="inlineStr"/>
      <c r="AO157" s="7" t="inlineStr"/>
      <c r="AP157" s="7" t="inlineStr"/>
      <c r="AQ157" s="7" t="inlineStr"/>
      <c r="AR157" s="7" t="inlineStr"/>
      <c r="AS157" s="7" t="inlineStr"/>
      <c r="AT157" s="7" t="inlineStr"/>
      <c r="AU157" s="7">
        <f>AW157+AY157+BA157+BC157+BE157+BG157+BI157</f>
        <v/>
      </c>
      <c r="AV157" s="7">
        <f>AX157+AZ157+BB157+BD157+BF157+BH157+BJ157</f>
        <v/>
      </c>
      <c r="AW157" s="7" t="inlineStr"/>
      <c r="AX157" s="7" t="inlineStr"/>
      <c r="AY157" s="7" t="inlineStr"/>
      <c r="AZ157" s="7" t="inlineStr"/>
      <c r="BA157" s="7" t="inlineStr"/>
      <c r="BB157" s="7" t="inlineStr"/>
      <c r="BC157" s="7" t="inlineStr"/>
      <c r="BD157" s="7" t="inlineStr"/>
      <c r="BE157" s="7" t="inlineStr"/>
      <c r="BF157" s="7" t="inlineStr"/>
      <c r="BG157" s="7" t="inlineStr"/>
      <c r="BH157" s="7" t="inlineStr"/>
      <c r="BI157" s="7" t="inlineStr"/>
      <c r="BJ157" s="7" t="inlineStr"/>
      <c r="BK157" s="7">
        <f>BM157+BO157+BQ157+BS157+BU157</f>
        <v/>
      </c>
      <c r="BL157" s="7">
        <f>BN157+BP157+BR157+BT157+BV157</f>
        <v/>
      </c>
      <c r="BM157" s="7" t="inlineStr"/>
      <c r="BN157" s="7" t="inlineStr"/>
      <c r="BO157" s="7" t="n">
        <v>20</v>
      </c>
      <c r="BP157" s="7" t="n">
        <v>9046400</v>
      </c>
      <c r="BQ157" s="7" t="inlineStr"/>
      <c r="BR157" s="7" t="inlineStr"/>
      <c r="BS157" s="7" t="inlineStr"/>
      <c r="BT157" s="7" t="inlineStr"/>
      <c r="BU157" s="7" t="inlineStr"/>
      <c r="BV157" s="7" t="inlineStr"/>
      <c r="BW157" s="7">
        <f>BY157+CA157+CC157+CE157+CG157+CI157+CK157+CM157+CO157+CQ157+CS157+CU157+CW157+CY157+DA157+DC157</f>
        <v/>
      </c>
      <c r="BX157" s="7">
        <f>BZ157+CB157+CD157+CF157+CH157+CJ157+CL157+CN157+CP157+CR157+CT157+CV157+CX157+CZ157+DB157+DD157</f>
        <v/>
      </c>
      <c r="BY157" s="7" t="inlineStr"/>
      <c r="BZ157" s="7" t="inlineStr"/>
      <c r="CA157" s="7" t="inlineStr"/>
      <c r="CB157" s="7" t="inlineStr"/>
      <c r="CC157" s="7" t="n">
        <v>2</v>
      </c>
      <c r="CD157" s="7" t="n">
        <v>255172</v>
      </c>
      <c r="CE157" s="7" t="inlineStr"/>
      <c r="CF157" s="7" t="inlineStr"/>
      <c r="CG157" s="7" t="inlineStr"/>
      <c r="CH157" s="7" t="inlineStr"/>
      <c r="CI157" s="7" t="inlineStr"/>
      <c r="CJ157" s="7" t="inlineStr"/>
      <c r="CK157" s="7" t="inlineStr"/>
      <c r="CL157" s="7" t="inlineStr"/>
      <c r="CM157" s="7" t="inlineStr"/>
      <c r="CN157" s="7" t="inlineStr"/>
      <c r="CO157" s="7" t="inlineStr"/>
      <c r="CP157" s="7" t="inlineStr"/>
      <c r="CQ157" s="7" t="inlineStr"/>
      <c r="CR157" s="7" t="inlineStr"/>
      <c r="CS157" s="7" t="inlineStr"/>
      <c r="CT157" s="7" t="inlineStr"/>
      <c r="CU157" s="7" t="inlineStr"/>
      <c r="CV157" s="7" t="inlineStr"/>
      <c r="CW157" s="7" t="inlineStr"/>
      <c r="CX157" s="7" t="inlineStr"/>
      <c r="CY157" s="7" t="inlineStr"/>
      <c r="CZ157" s="7" t="inlineStr"/>
      <c r="DA157" s="7" t="inlineStr"/>
      <c r="DB157" s="7" t="inlineStr"/>
      <c r="DC157" s="7" t="inlineStr"/>
      <c r="DD157" s="7" t="inlineStr"/>
      <c r="DE157" s="7">
        <f>DG157+DI157+DK157+DM157+DO157+DQ157+DS157+DU157+DW157+DY157+EA157+EC157+EE157</f>
        <v/>
      </c>
      <c r="DF157" s="7">
        <f>DH157+DJ157+DL157+DN157+DP157+DR157+DT157+DV157+DX157+DZ157+EB157+ED157+EF157</f>
        <v/>
      </c>
      <c r="DG157" s="7" t="inlineStr"/>
      <c r="DH157" s="7" t="inlineStr"/>
      <c r="DI157" s="7" t="inlineStr"/>
      <c r="DJ157" s="7" t="inlineStr"/>
      <c r="DK157" s="7" t="n">
        <v>2</v>
      </c>
      <c r="DL157" s="7" t="n">
        <v>438768</v>
      </c>
      <c r="DM157" s="7" t="inlineStr"/>
      <c r="DN157" s="7" t="inlineStr"/>
      <c r="DO157" s="7" t="inlineStr"/>
      <c r="DP157" s="7" t="inlineStr"/>
      <c r="DQ157" s="7" t="inlineStr"/>
      <c r="DR157" s="7" t="inlineStr"/>
      <c r="DS157" s="7" t="n">
        <v>2</v>
      </c>
      <c r="DT157" s="7" t="n">
        <v>184492</v>
      </c>
      <c r="DU157" s="7" t="inlineStr"/>
      <c r="DV157" s="7" t="inlineStr"/>
      <c r="DW157" s="7" t="inlineStr"/>
      <c r="DX157" s="7" t="inlineStr"/>
      <c r="DY157" s="7" t="inlineStr"/>
      <c r="DZ157" s="7" t="inlineStr"/>
      <c r="EA157" s="7" t="inlineStr"/>
      <c r="EB157" s="7" t="inlineStr"/>
      <c r="EC157" s="7" t="n">
        <v>5</v>
      </c>
      <c r="ED157" s="7" t="n">
        <v>2186900</v>
      </c>
      <c r="EE157" s="7" t="n">
        <v>5</v>
      </c>
      <c r="EF157" s="7" t="n">
        <v>1269575</v>
      </c>
      <c r="EG157" s="7">
        <f>E157+AU157+BK157+BW157+DE157</f>
        <v/>
      </c>
      <c r="EH157" s="7">
        <f>F157+AV157+BL157+BX157+DF157</f>
        <v/>
      </c>
    </row>
    <row r="158" hidden="1" outlineLevel="1">
      <c r="A158" s="5" t="n">
        <v>154</v>
      </c>
      <c r="B158" s="6" t="inlineStr">
        <is>
          <t>"SIRLI TABOBAT " XK</t>
        </is>
      </c>
      <c r="C158" s="6" t="inlineStr">
        <is>
          <t>Ташкент</t>
        </is>
      </c>
      <c r="D158" s="6" t="inlineStr">
        <is>
          <t>Ташкент 1</t>
        </is>
      </c>
      <c r="E158" s="7">
        <f>G158+I158+K158+M158+O158+Q158+S158+U158+W158+Y158+AA158+AC158+AE158+AG158+AI158+AK158+AM158+AO158+AQ158+AS158</f>
        <v/>
      </c>
      <c r="F158" s="7">
        <f>H158+J158+L158+N158+P158+R158+T158+V158+X158+Z158+AB158+AD158+AF158+AH158+AJ158+AL158+AN158+AP158+AR158+AT158</f>
        <v/>
      </c>
      <c r="G158" s="7" t="inlineStr"/>
      <c r="H158" s="7" t="inlineStr"/>
      <c r="I158" s="7" t="n">
        <v>1</v>
      </c>
      <c r="J158" s="7" t="n">
        <v>35375</v>
      </c>
      <c r="K158" s="7" t="n">
        <v>1</v>
      </c>
      <c r="L158" s="7" t="n">
        <v>36800</v>
      </c>
      <c r="M158" s="7" t="inlineStr"/>
      <c r="N158" s="7" t="inlineStr"/>
      <c r="O158" s="7" t="inlineStr"/>
      <c r="P158" s="7" t="inlineStr"/>
      <c r="Q158" s="7" t="inlineStr"/>
      <c r="R158" s="7" t="inlineStr"/>
      <c r="S158" s="7" t="inlineStr"/>
      <c r="T158" s="7" t="inlineStr"/>
      <c r="U158" s="7" t="inlineStr"/>
      <c r="V158" s="7" t="inlineStr"/>
      <c r="W158" s="7" t="inlineStr"/>
      <c r="X158" s="7" t="inlineStr"/>
      <c r="Y158" s="7" t="inlineStr"/>
      <c r="Z158" s="7" t="inlineStr"/>
      <c r="AA158" s="7" t="inlineStr"/>
      <c r="AB158" s="7" t="inlineStr"/>
      <c r="AC158" s="7" t="inlineStr"/>
      <c r="AD158" s="7" t="inlineStr"/>
      <c r="AE158" s="7" t="inlineStr"/>
      <c r="AF158" s="7" t="inlineStr"/>
      <c r="AG158" s="7" t="inlineStr"/>
      <c r="AH158" s="7" t="inlineStr"/>
      <c r="AI158" s="7" t="inlineStr"/>
      <c r="AJ158" s="7" t="inlineStr"/>
      <c r="AK158" s="7" t="inlineStr"/>
      <c r="AL158" s="7" t="inlineStr"/>
      <c r="AM158" s="7" t="inlineStr"/>
      <c r="AN158" s="7" t="inlineStr"/>
      <c r="AO158" s="7" t="inlineStr"/>
      <c r="AP158" s="7" t="inlineStr"/>
      <c r="AQ158" s="7" t="inlineStr"/>
      <c r="AR158" s="7" t="inlineStr"/>
      <c r="AS158" s="7" t="inlineStr"/>
      <c r="AT158" s="7" t="inlineStr"/>
      <c r="AU158" s="7">
        <f>AW158+AY158+BA158+BC158+BE158+BG158+BI158</f>
        <v/>
      </c>
      <c r="AV158" s="7">
        <f>AX158+AZ158+BB158+BD158+BF158+BH158+BJ158</f>
        <v/>
      </c>
      <c r="AW158" s="7" t="inlineStr"/>
      <c r="AX158" s="7" t="inlineStr"/>
      <c r="AY158" s="7" t="inlineStr"/>
      <c r="AZ158" s="7" t="inlineStr"/>
      <c r="BA158" s="7" t="n">
        <v>40</v>
      </c>
      <c r="BB158" s="7" t="n">
        <v>83904000</v>
      </c>
      <c r="BC158" s="7" t="inlineStr"/>
      <c r="BD158" s="7" t="inlineStr"/>
      <c r="BE158" s="7" t="inlineStr"/>
      <c r="BF158" s="7" t="inlineStr"/>
      <c r="BG158" s="7" t="inlineStr"/>
      <c r="BH158" s="7" t="inlineStr"/>
      <c r="BI158" s="7" t="inlineStr"/>
      <c r="BJ158" s="7" t="inlineStr"/>
      <c r="BK158" s="7">
        <f>BM158+BO158+BQ158+BS158+BU158</f>
        <v/>
      </c>
      <c r="BL158" s="7">
        <f>BN158+BP158+BR158+BT158+BV158</f>
        <v/>
      </c>
      <c r="BM158" s="7" t="inlineStr"/>
      <c r="BN158" s="7" t="inlineStr"/>
      <c r="BO158" s="7" t="inlineStr"/>
      <c r="BP158" s="7" t="inlineStr"/>
      <c r="BQ158" s="7" t="inlineStr"/>
      <c r="BR158" s="7" t="inlineStr"/>
      <c r="BS158" s="7" t="inlineStr"/>
      <c r="BT158" s="7" t="inlineStr"/>
      <c r="BU158" s="7" t="inlineStr"/>
      <c r="BV158" s="7" t="inlineStr"/>
      <c r="BW158" s="7">
        <f>BY158+CA158+CC158+CE158+CG158+CI158+CK158+CM158+CO158+CQ158+CS158+CU158+CW158+CY158+DA158+DC158</f>
        <v/>
      </c>
      <c r="BX158" s="7">
        <f>BZ158+CB158+CD158+CF158+CH158+CJ158+CL158+CN158+CP158+CR158+CT158+CV158+CX158+CZ158+DB158+DD158</f>
        <v/>
      </c>
      <c r="BY158" s="7" t="inlineStr"/>
      <c r="BZ158" s="7" t="inlineStr"/>
      <c r="CA158" s="7" t="inlineStr"/>
      <c r="CB158" s="7" t="inlineStr"/>
      <c r="CC158" s="7" t="inlineStr"/>
      <c r="CD158" s="7" t="inlineStr"/>
      <c r="CE158" s="7" t="inlineStr"/>
      <c r="CF158" s="7" t="inlineStr"/>
      <c r="CG158" s="7" t="inlineStr"/>
      <c r="CH158" s="7" t="inlineStr"/>
      <c r="CI158" s="7" t="inlineStr"/>
      <c r="CJ158" s="7" t="inlineStr"/>
      <c r="CK158" s="7" t="inlineStr"/>
      <c r="CL158" s="7" t="inlineStr"/>
      <c r="CM158" s="7" t="inlineStr"/>
      <c r="CN158" s="7" t="inlineStr"/>
      <c r="CO158" s="7" t="inlineStr"/>
      <c r="CP158" s="7" t="inlineStr"/>
      <c r="CQ158" s="7" t="inlineStr"/>
      <c r="CR158" s="7" t="inlineStr"/>
      <c r="CS158" s="7" t="inlineStr"/>
      <c r="CT158" s="7" t="inlineStr"/>
      <c r="CU158" s="7" t="inlineStr"/>
      <c r="CV158" s="7" t="inlineStr"/>
      <c r="CW158" s="7" t="inlineStr"/>
      <c r="CX158" s="7" t="inlineStr"/>
      <c r="CY158" s="7" t="inlineStr"/>
      <c r="CZ158" s="7" t="inlineStr"/>
      <c r="DA158" s="7" t="inlineStr"/>
      <c r="DB158" s="7" t="inlineStr"/>
      <c r="DC158" s="7" t="inlineStr"/>
      <c r="DD158" s="7" t="inlineStr"/>
      <c r="DE158" s="7">
        <f>DG158+DI158+DK158+DM158+DO158+DQ158+DS158+DU158+DW158+DY158+EA158+EC158+EE158</f>
        <v/>
      </c>
      <c r="DF158" s="7">
        <f>DH158+DJ158+DL158+DN158+DP158+DR158+DT158+DV158+DX158+DZ158+EB158+ED158+EF158</f>
        <v/>
      </c>
      <c r="DG158" s="7" t="inlineStr"/>
      <c r="DH158" s="7" t="inlineStr"/>
      <c r="DI158" s="7" t="inlineStr"/>
      <c r="DJ158" s="7" t="inlineStr"/>
      <c r="DK158" s="7" t="inlineStr"/>
      <c r="DL158" s="7" t="inlineStr"/>
      <c r="DM158" s="7" t="inlineStr"/>
      <c r="DN158" s="7" t="inlineStr"/>
      <c r="DO158" s="7" t="inlineStr"/>
      <c r="DP158" s="7" t="inlineStr"/>
      <c r="DQ158" s="7" t="inlineStr"/>
      <c r="DR158" s="7" t="inlineStr"/>
      <c r="DS158" s="7" t="n">
        <v>3</v>
      </c>
      <c r="DT158" s="7" t="n">
        <v>432270</v>
      </c>
      <c r="DU158" s="7" t="inlineStr"/>
      <c r="DV158" s="7" t="inlineStr"/>
      <c r="DW158" s="7" t="n">
        <v>1</v>
      </c>
      <c r="DX158" s="7" t="n">
        <v>49095</v>
      </c>
      <c r="DY158" s="7" t="inlineStr"/>
      <c r="DZ158" s="7" t="inlineStr"/>
      <c r="EA158" s="7" t="inlineStr"/>
      <c r="EB158" s="7" t="inlineStr"/>
      <c r="EC158" s="7" t="n">
        <v>40</v>
      </c>
      <c r="ED158" s="7" t="n">
        <v>144291200</v>
      </c>
      <c r="EE158" s="7" t="inlineStr"/>
      <c r="EF158" s="7" t="inlineStr"/>
      <c r="EG158" s="7">
        <f>E158+AU158+BK158+BW158+DE158</f>
        <v/>
      </c>
      <c r="EH158" s="7">
        <f>F158+AV158+BL158+BX158+DF158</f>
        <v/>
      </c>
    </row>
    <row r="159" hidden="1" outlineLevel="1">
      <c r="A159" s="5" t="n">
        <v>155</v>
      </c>
      <c r="B159" s="6" t="inlineStr">
        <is>
          <t>"SIROP FARM" MCHJ</t>
        </is>
      </c>
      <c r="C159" s="6" t="inlineStr">
        <is>
          <t>Ташкент</t>
        </is>
      </c>
      <c r="D159" s="6" t="inlineStr">
        <is>
          <t>Ташкент 1</t>
        </is>
      </c>
      <c r="E159" s="7">
        <f>G159+I159+K159+M159+O159+Q159+S159+U159+W159+Y159+AA159+AC159+AE159+AG159+AI159+AK159+AM159+AO159+AQ159+AS159</f>
        <v/>
      </c>
      <c r="F159" s="7">
        <f>H159+J159+L159+N159+P159+R159+T159+V159+X159+Z159+AB159+AD159+AF159+AH159+AJ159+AL159+AN159+AP159+AR159+AT159</f>
        <v/>
      </c>
      <c r="G159" s="7" t="inlineStr"/>
      <c r="H159" s="7" t="inlineStr"/>
      <c r="I159" s="7" t="inlineStr"/>
      <c r="J159" s="7" t="inlineStr"/>
      <c r="K159" s="7" t="inlineStr"/>
      <c r="L159" s="7" t="inlineStr"/>
      <c r="M159" s="7" t="inlineStr"/>
      <c r="N159" s="7" t="inlineStr"/>
      <c r="O159" s="7" t="n">
        <v>4</v>
      </c>
      <c r="P159" s="7" t="n">
        <v>613968</v>
      </c>
      <c r="Q159" s="7" t="inlineStr"/>
      <c r="R159" s="7" t="inlineStr"/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  <c r="AD159" s="7" t="inlineStr"/>
      <c r="AE159" s="7" t="n">
        <v>10</v>
      </c>
      <c r="AF159" s="7" t="n">
        <v>2353200</v>
      </c>
      <c r="AG159" s="7" t="inlineStr"/>
      <c r="AH159" s="7" t="inlineStr"/>
      <c r="AI159" s="7" t="inlineStr"/>
      <c r="AJ159" s="7" t="inlineStr"/>
      <c r="AK159" s="7" t="inlineStr"/>
      <c r="AL159" s="7" t="inlineStr"/>
      <c r="AM159" s="7" t="inlineStr"/>
      <c r="AN159" s="7" t="inlineStr"/>
      <c r="AO159" s="7" t="inlineStr"/>
      <c r="AP159" s="7" t="inlineStr"/>
      <c r="AQ159" s="7" t="inlineStr"/>
      <c r="AR159" s="7" t="inlineStr"/>
      <c r="AS159" s="7" t="inlineStr"/>
      <c r="AT159" s="7" t="inlineStr"/>
      <c r="AU159" s="7">
        <f>AW159+AY159+BA159+BC159+BE159+BG159+BI159</f>
        <v/>
      </c>
      <c r="AV159" s="7">
        <f>AX159+AZ159+BB159+BD159+BF159+BH159+BJ159</f>
        <v/>
      </c>
      <c r="AW159" s="7" t="inlineStr"/>
      <c r="AX159" s="7" t="inlineStr"/>
      <c r="AY159" s="7" t="inlineStr"/>
      <c r="AZ159" s="7" t="inlineStr"/>
      <c r="BA159" s="7" t="inlineStr"/>
      <c r="BB159" s="7" t="inlineStr"/>
      <c r="BC159" s="7" t="inlineStr"/>
      <c r="BD159" s="7" t="inlineStr"/>
      <c r="BE159" s="7" t="inlineStr"/>
      <c r="BF159" s="7" t="inlineStr"/>
      <c r="BG159" s="7" t="inlineStr"/>
      <c r="BH159" s="7" t="inlineStr"/>
      <c r="BI159" s="7" t="inlineStr"/>
      <c r="BJ159" s="7" t="inlineStr"/>
      <c r="BK159" s="7">
        <f>BM159+BO159+BQ159+BS159+BU159</f>
        <v/>
      </c>
      <c r="BL159" s="7">
        <f>BN159+BP159+BR159+BT159+BV159</f>
        <v/>
      </c>
      <c r="BM159" s="7" t="inlineStr"/>
      <c r="BN159" s="7" t="inlineStr"/>
      <c r="BO159" s="7" t="inlineStr"/>
      <c r="BP159" s="7" t="inlineStr"/>
      <c r="BQ159" s="7" t="inlineStr"/>
      <c r="BR159" s="7" t="inlineStr"/>
      <c r="BS159" s="7" t="inlineStr"/>
      <c r="BT159" s="7" t="inlineStr"/>
      <c r="BU159" s="7" t="inlineStr"/>
      <c r="BV159" s="7" t="inlineStr"/>
      <c r="BW159" s="7">
        <f>BY159+CA159+CC159+CE159+CG159+CI159+CK159+CM159+CO159+CQ159+CS159+CU159+CW159+CY159+DA159+DC159</f>
        <v/>
      </c>
      <c r="BX159" s="7">
        <f>BZ159+CB159+CD159+CF159+CH159+CJ159+CL159+CN159+CP159+CR159+CT159+CV159+CX159+CZ159+DB159+DD159</f>
        <v/>
      </c>
      <c r="BY159" s="7" t="inlineStr"/>
      <c r="BZ159" s="7" t="inlineStr"/>
      <c r="CA159" s="7" t="inlineStr"/>
      <c r="CB159" s="7" t="inlineStr"/>
      <c r="CC159" s="7" t="inlineStr"/>
      <c r="CD159" s="7" t="inlineStr"/>
      <c r="CE159" s="7" t="inlineStr"/>
      <c r="CF159" s="7" t="inlineStr"/>
      <c r="CG159" s="7" t="inlineStr"/>
      <c r="CH159" s="7" t="inlineStr"/>
      <c r="CI159" s="7" t="inlineStr"/>
      <c r="CJ159" s="7" t="inlineStr"/>
      <c r="CK159" s="7" t="inlineStr"/>
      <c r="CL159" s="7" t="inlineStr"/>
      <c r="CM159" s="7" t="inlineStr"/>
      <c r="CN159" s="7" t="inlineStr"/>
      <c r="CO159" s="7" t="inlineStr"/>
      <c r="CP159" s="7" t="inlineStr"/>
      <c r="CQ159" s="7" t="inlineStr"/>
      <c r="CR159" s="7" t="inlineStr"/>
      <c r="CS159" s="7" t="inlineStr"/>
      <c r="CT159" s="7" t="inlineStr"/>
      <c r="CU159" s="7" t="inlineStr"/>
      <c r="CV159" s="7" t="inlineStr"/>
      <c r="CW159" s="7" t="inlineStr"/>
      <c r="CX159" s="7" t="inlineStr"/>
      <c r="CY159" s="7" t="inlineStr"/>
      <c r="CZ159" s="7" t="inlineStr"/>
      <c r="DA159" s="7" t="inlineStr"/>
      <c r="DB159" s="7" t="inlineStr"/>
      <c r="DC159" s="7" t="inlineStr"/>
      <c r="DD159" s="7" t="inlineStr"/>
      <c r="DE159" s="7">
        <f>DG159+DI159+DK159+DM159+DO159+DQ159+DS159+DU159+DW159+DY159+EA159+EC159+EE159</f>
        <v/>
      </c>
      <c r="DF159" s="7">
        <f>DH159+DJ159+DL159+DN159+DP159+DR159+DT159+DV159+DX159+DZ159+EB159+ED159+EF159</f>
        <v/>
      </c>
      <c r="DG159" s="7" t="inlineStr"/>
      <c r="DH159" s="7" t="inlineStr"/>
      <c r="DI159" s="7" t="inlineStr"/>
      <c r="DJ159" s="7" t="inlineStr"/>
      <c r="DK159" s="7" t="inlineStr"/>
      <c r="DL159" s="7" t="inlineStr"/>
      <c r="DM159" s="7" t="inlineStr"/>
      <c r="DN159" s="7" t="inlineStr"/>
      <c r="DO159" s="7" t="inlineStr"/>
      <c r="DP159" s="7" t="inlineStr"/>
      <c r="DQ159" s="7" t="inlineStr"/>
      <c r="DR159" s="7" t="inlineStr"/>
      <c r="DS159" s="7" t="inlineStr"/>
      <c r="DT159" s="7" t="inlineStr"/>
      <c r="DU159" s="7" t="inlineStr"/>
      <c r="DV159" s="7" t="inlineStr"/>
      <c r="DW159" s="7" t="inlineStr"/>
      <c r="DX159" s="7" t="inlineStr"/>
      <c r="DY159" s="7" t="inlineStr"/>
      <c r="DZ159" s="7" t="inlineStr"/>
      <c r="EA159" s="7" t="inlineStr"/>
      <c r="EB159" s="7" t="inlineStr"/>
      <c r="EC159" s="7" t="inlineStr"/>
      <c r="ED159" s="7" t="inlineStr"/>
      <c r="EE159" s="7" t="inlineStr"/>
      <c r="EF159" s="7" t="inlineStr"/>
      <c r="EG159" s="7">
        <f>E159+AU159+BK159+BW159+DE159</f>
        <v/>
      </c>
      <c r="EH159" s="7">
        <f>F159+AV159+BL159+BX159+DF159</f>
        <v/>
      </c>
    </row>
    <row r="160" hidden="1" outlineLevel="1">
      <c r="A160" s="5" t="n">
        <v>156</v>
      </c>
      <c r="B160" s="6" t="inlineStr">
        <is>
          <t>"SMART DORIXONA-555" MChJ</t>
        </is>
      </c>
      <c r="C160" s="6" t="inlineStr">
        <is>
          <t>Ташкент</t>
        </is>
      </c>
      <c r="D160" s="6" t="inlineStr">
        <is>
          <t>Ташкент 1</t>
        </is>
      </c>
      <c r="E160" s="7">
        <f>G160+I160+K160+M160+O160+Q160+S160+U160+W160+Y160+AA160+AC160+AE160+AG160+AI160+AK160+AM160+AO160+AQ160+AS160</f>
        <v/>
      </c>
      <c r="F160" s="7">
        <f>H160+J160+L160+N160+P160+R160+T160+V160+X160+Z160+AB160+AD160+AF160+AH160+AJ160+AL160+AN160+AP160+AR160+AT160</f>
        <v/>
      </c>
      <c r="G160" s="7" t="inlineStr"/>
      <c r="H160" s="7" t="inlineStr"/>
      <c r="I160" s="7" t="inlineStr"/>
      <c r="J160" s="7" t="inlineStr"/>
      <c r="K160" s="7" t="inlineStr"/>
      <c r="L160" s="7" t="inlineStr"/>
      <c r="M160" s="7" t="inlineStr"/>
      <c r="N160" s="7" t="inlineStr"/>
      <c r="O160" s="7" t="n">
        <v>5</v>
      </c>
      <c r="P160" s="7" t="n">
        <v>989000</v>
      </c>
      <c r="Q160" s="7" t="n">
        <v>5</v>
      </c>
      <c r="R160" s="7" t="n">
        <v>1687375</v>
      </c>
      <c r="S160" s="7" t="inlineStr"/>
      <c r="T160" s="7" t="inlineStr"/>
      <c r="U160" s="7" t="inlineStr"/>
      <c r="V160" s="7" t="inlineStr"/>
      <c r="W160" s="7" t="inlineStr"/>
      <c r="X160" s="7" t="inlineStr"/>
      <c r="Y160" s="7" t="inlineStr"/>
      <c r="Z160" s="7" t="inlineStr"/>
      <c r="AA160" s="7" t="inlineStr"/>
      <c r="AB160" s="7" t="inlineStr"/>
      <c r="AC160" s="7" t="inlineStr"/>
      <c r="AD160" s="7" t="inlineStr"/>
      <c r="AE160" s="7" t="inlineStr"/>
      <c r="AF160" s="7" t="inlineStr"/>
      <c r="AG160" s="7" t="inlineStr"/>
      <c r="AH160" s="7" t="inlineStr"/>
      <c r="AI160" s="7" t="inlineStr"/>
      <c r="AJ160" s="7" t="inlineStr"/>
      <c r="AK160" s="7" t="inlineStr"/>
      <c r="AL160" s="7" t="inlineStr"/>
      <c r="AM160" s="7" t="inlineStr"/>
      <c r="AN160" s="7" t="inlineStr"/>
      <c r="AO160" s="7" t="inlineStr"/>
      <c r="AP160" s="7" t="inlineStr"/>
      <c r="AQ160" s="7" t="inlineStr"/>
      <c r="AR160" s="7" t="inlineStr"/>
      <c r="AS160" s="7" t="inlineStr"/>
      <c r="AT160" s="7" t="inlineStr"/>
      <c r="AU160" s="7">
        <f>AW160+AY160+BA160+BC160+BE160+BG160+BI160</f>
        <v/>
      </c>
      <c r="AV160" s="7">
        <f>AX160+AZ160+BB160+BD160+BF160+BH160+BJ160</f>
        <v/>
      </c>
      <c r="AW160" s="7" t="inlineStr"/>
      <c r="AX160" s="7" t="inlineStr"/>
      <c r="AY160" s="7" t="inlineStr"/>
      <c r="AZ160" s="7" t="inlineStr"/>
      <c r="BA160" s="7" t="inlineStr"/>
      <c r="BB160" s="7" t="inlineStr"/>
      <c r="BC160" s="7" t="inlineStr"/>
      <c r="BD160" s="7" t="inlineStr"/>
      <c r="BE160" s="7" t="inlineStr"/>
      <c r="BF160" s="7" t="inlineStr"/>
      <c r="BG160" s="7" t="inlineStr"/>
      <c r="BH160" s="7" t="inlineStr"/>
      <c r="BI160" s="7" t="inlineStr"/>
      <c r="BJ160" s="7" t="inlineStr"/>
      <c r="BK160" s="7">
        <f>BM160+BO160+BQ160+BS160+BU160</f>
        <v/>
      </c>
      <c r="BL160" s="7">
        <f>BN160+BP160+BR160+BT160+BV160</f>
        <v/>
      </c>
      <c r="BM160" s="7" t="inlineStr"/>
      <c r="BN160" s="7" t="inlineStr"/>
      <c r="BO160" s="7" t="inlineStr"/>
      <c r="BP160" s="7" t="inlineStr"/>
      <c r="BQ160" s="7" t="inlineStr"/>
      <c r="BR160" s="7" t="inlineStr"/>
      <c r="BS160" s="7" t="inlineStr"/>
      <c r="BT160" s="7" t="inlineStr"/>
      <c r="BU160" s="7" t="inlineStr"/>
      <c r="BV160" s="7" t="inlineStr"/>
      <c r="BW160" s="7">
        <f>BY160+CA160+CC160+CE160+CG160+CI160+CK160+CM160+CO160+CQ160+CS160+CU160+CW160+CY160+DA160+DC160</f>
        <v/>
      </c>
      <c r="BX160" s="7">
        <f>BZ160+CB160+CD160+CF160+CH160+CJ160+CL160+CN160+CP160+CR160+CT160+CV160+CX160+CZ160+DB160+DD160</f>
        <v/>
      </c>
      <c r="BY160" s="7" t="inlineStr"/>
      <c r="BZ160" s="7" t="inlineStr"/>
      <c r="CA160" s="7" t="inlineStr"/>
      <c r="CB160" s="7" t="inlineStr"/>
      <c r="CC160" s="7" t="inlineStr"/>
      <c r="CD160" s="7" t="inlineStr"/>
      <c r="CE160" s="7" t="inlineStr"/>
      <c r="CF160" s="7" t="inlineStr"/>
      <c r="CG160" s="7" t="inlineStr"/>
      <c r="CH160" s="7" t="inlineStr"/>
      <c r="CI160" s="7" t="inlineStr"/>
      <c r="CJ160" s="7" t="inlineStr"/>
      <c r="CK160" s="7" t="inlineStr"/>
      <c r="CL160" s="7" t="inlineStr"/>
      <c r="CM160" s="7" t="inlineStr"/>
      <c r="CN160" s="7" t="inlineStr"/>
      <c r="CO160" s="7" t="inlineStr"/>
      <c r="CP160" s="7" t="inlineStr"/>
      <c r="CQ160" s="7" t="inlineStr"/>
      <c r="CR160" s="7" t="inlineStr"/>
      <c r="CS160" s="7" t="inlineStr"/>
      <c r="CT160" s="7" t="inlineStr"/>
      <c r="CU160" s="7" t="inlineStr"/>
      <c r="CV160" s="7" t="inlineStr"/>
      <c r="CW160" s="7" t="inlineStr"/>
      <c r="CX160" s="7" t="inlineStr"/>
      <c r="CY160" s="7" t="inlineStr"/>
      <c r="CZ160" s="7" t="inlineStr"/>
      <c r="DA160" s="7" t="inlineStr"/>
      <c r="DB160" s="7" t="inlineStr"/>
      <c r="DC160" s="7" t="inlineStr"/>
      <c r="DD160" s="7" t="inlineStr"/>
      <c r="DE160" s="7">
        <f>DG160+DI160+DK160+DM160+DO160+DQ160+DS160+DU160+DW160+DY160+EA160+EC160+EE160</f>
        <v/>
      </c>
      <c r="DF160" s="7">
        <f>DH160+DJ160+DL160+DN160+DP160+DR160+DT160+DV160+DX160+DZ160+EB160+ED160+EF160</f>
        <v/>
      </c>
      <c r="DG160" s="7" t="inlineStr"/>
      <c r="DH160" s="7" t="inlineStr"/>
      <c r="DI160" s="7" t="inlineStr"/>
      <c r="DJ160" s="7" t="inlineStr"/>
      <c r="DK160" s="7" t="inlineStr"/>
      <c r="DL160" s="7" t="inlineStr"/>
      <c r="DM160" s="7" t="inlineStr"/>
      <c r="DN160" s="7" t="inlineStr"/>
      <c r="DO160" s="7" t="inlineStr"/>
      <c r="DP160" s="7" t="inlineStr"/>
      <c r="DQ160" s="7" t="inlineStr"/>
      <c r="DR160" s="7" t="inlineStr"/>
      <c r="DS160" s="7" t="inlineStr"/>
      <c r="DT160" s="7" t="inlineStr"/>
      <c r="DU160" s="7" t="inlineStr"/>
      <c r="DV160" s="7" t="inlineStr"/>
      <c r="DW160" s="7" t="inlineStr"/>
      <c r="DX160" s="7" t="inlineStr"/>
      <c r="DY160" s="7" t="inlineStr"/>
      <c r="DZ160" s="7" t="inlineStr"/>
      <c r="EA160" s="7" t="inlineStr"/>
      <c r="EB160" s="7" t="inlineStr"/>
      <c r="EC160" s="7" t="inlineStr"/>
      <c r="ED160" s="7" t="inlineStr"/>
      <c r="EE160" s="7" t="inlineStr"/>
      <c r="EF160" s="7" t="inlineStr"/>
      <c r="EG160" s="7">
        <f>E160+AU160+BK160+BW160+DE160</f>
        <v/>
      </c>
      <c r="EH160" s="7">
        <f>F160+AV160+BL160+BX160+DF160</f>
        <v/>
      </c>
    </row>
    <row r="161" hidden="1" outlineLevel="1">
      <c r="A161" s="5" t="n">
        <v>157</v>
      </c>
      <c r="B161" s="6" t="inlineStr">
        <is>
          <t>"SMART PHARMACY"</t>
        </is>
      </c>
      <c r="C161" s="6" t="inlineStr">
        <is>
          <t>Ташкент</t>
        </is>
      </c>
      <c r="D161" s="6" t="inlineStr">
        <is>
          <t>Ташкент 1</t>
        </is>
      </c>
      <c r="E161" s="7">
        <f>G161+I161+K161+M161+O161+Q161+S161+U161+W161+Y161+AA161+AC161+AE161+AG161+AI161+AK161+AM161+AO161+AQ161+AS161</f>
        <v/>
      </c>
      <c r="F161" s="7">
        <f>H161+J161+L161+N161+P161+R161+T161+V161+X161+Z161+AB161+AD161+AF161+AH161+AJ161+AL161+AN161+AP161+AR161+AT161</f>
        <v/>
      </c>
      <c r="G161" s="7" t="inlineStr"/>
      <c r="H161" s="7" t="inlineStr"/>
      <c r="I161" s="7" t="inlineStr"/>
      <c r="J161" s="7" t="inlineStr"/>
      <c r="K161" s="7" t="inlineStr"/>
      <c r="L161" s="7" t="inlineStr"/>
      <c r="M161" s="7" t="inlineStr"/>
      <c r="N161" s="7" t="inlineStr"/>
      <c r="O161" s="7" t="inlineStr"/>
      <c r="P161" s="7" t="inlineStr"/>
      <c r="Q161" s="7" t="inlineStr"/>
      <c r="R161" s="7" t="inlineStr"/>
      <c r="S161" s="7" t="inlineStr"/>
      <c r="T161" s="7" t="inlineStr"/>
      <c r="U161" s="7" t="inlineStr"/>
      <c r="V161" s="7" t="inlineStr"/>
      <c r="W161" s="7" t="inlineStr"/>
      <c r="X161" s="7" t="inlineStr"/>
      <c r="Y161" s="7" t="inlineStr"/>
      <c r="Z161" s="7" t="inlineStr"/>
      <c r="AA161" s="7" t="inlineStr"/>
      <c r="AB161" s="7" t="inlineStr"/>
      <c r="AC161" s="7" t="n">
        <v>5</v>
      </c>
      <c r="AD161" s="7" t="n">
        <v>805125</v>
      </c>
      <c r="AE161" s="7" t="n">
        <v>5</v>
      </c>
      <c r="AF161" s="7" t="n">
        <v>610225</v>
      </c>
      <c r="AG161" s="7" t="n">
        <v>5</v>
      </c>
      <c r="AH161" s="7" t="n">
        <v>773950</v>
      </c>
      <c r="AI161" s="7" t="n">
        <v>5</v>
      </c>
      <c r="AJ161" s="7" t="n">
        <v>561425</v>
      </c>
      <c r="AK161" s="7" t="inlineStr"/>
      <c r="AL161" s="7" t="inlineStr"/>
      <c r="AM161" s="7" t="inlineStr"/>
      <c r="AN161" s="7" t="inlineStr"/>
      <c r="AO161" s="7" t="inlineStr"/>
      <c r="AP161" s="7" t="inlineStr"/>
      <c r="AQ161" s="7" t="inlineStr"/>
      <c r="AR161" s="7" t="inlineStr"/>
      <c r="AS161" s="7" t="inlineStr"/>
      <c r="AT161" s="7" t="inlineStr"/>
      <c r="AU161" s="7">
        <f>AW161+AY161+BA161+BC161+BE161+BG161+BI161</f>
        <v/>
      </c>
      <c r="AV161" s="7">
        <f>AX161+AZ161+BB161+BD161+BF161+BH161+BJ161</f>
        <v/>
      </c>
      <c r="AW161" s="7" t="inlineStr"/>
      <c r="AX161" s="7" t="inlineStr"/>
      <c r="AY161" s="7" t="inlineStr"/>
      <c r="AZ161" s="7" t="inlineStr"/>
      <c r="BA161" s="7" t="inlineStr"/>
      <c r="BB161" s="7" t="inlineStr"/>
      <c r="BC161" s="7" t="inlineStr"/>
      <c r="BD161" s="7" t="inlineStr"/>
      <c r="BE161" s="7" t="inlineStr"/>
      <c r="BF161" s="7" t="inlineStr"/>
      <c r="BG161" s="7" t="inlineStr"/>
      <c r="BH161" s="7" t="inlineStr"/>
      <c r="BI161" s="7" t="inlineStr"/>
      <c r="BJ161" s="7" t="inlineStr"/>
      <c r="BK161" s="7">
        <f>BM161+BO161+BQ161+BS161+BU161</f>
        <v/>
      </c>
      <c r="BL161" s="7">
        <f>BN161+BP161+BR161+BT161+BV161</f>
        <v/>
      </c>
      <c r="BM161" s="7" t="inlineStr"/>
      <c r="BN161" s="7" t="inlineStr"/>
      <c r="BO161" s="7" t="inlineStr"/>
      <c r="BP161" s="7" t="inlineStr"/>
      <c r="BQ161" s="7" t="inlineStr"/>
      <c r="BR161" s="7" t="inlineStr"/>
      <c r="BS161" s="7" t="inlineStr"/>
      <c r="BT161" s="7" t="inlineStr"/>
      <c r="BU161" s="7" t="inlineStr"/>
      <c r="BV161" s="7" t="inlineStr"/>
      <c r="BW161" s="7">
        <f>BY161+CA161+CC161+CE161+CG161+CI161+CK161+CM161+CO161+CQ161+CS161+CU161+CW161+CY161+DA161+DC161</f>
        <v/>
      </c>
      <c r="BX161" s="7">
        <f>BZ161+CB161+CD161+CF161+CH161+CJ161+CL161+CN161+CP161+CR161+CT161+CV161+CX161+CZ161+DB161+DD161</f>
        <v/>
      </c>
      <c r="BY161" s="7" t="inlineStr"/>
      <c r="BZ161" s="7" t="inlineStr"/>
      <c r="CA161" s="7" t="inlineStr"/>
      <c r="CB161" s="7" t="inlineStr"/>
      <c r="CC161" s="7" t="inlineStr"/>
      <c r="CD161" s="7" t="inlineStr"/>
      <c r="CE161" s="7" t="inlineStr"/>
      <c r="CF161" s="7" t="inlineStr"/>
      <c r="CG161" s="7" t="inlineStr"/>
      <c r="CH161" s="7" t="inlineStr"/>
      <c r="CI161" s="7" t="inlineStr"/>
      <c r="CJ161" s="7" t="inlineStr"/>
      <c r="CK161" s="7" t="inlineStr"/>
      <c r="CL161" s="7" t="inlineStr"/>
      <c r="CM161" s="7" t="inlineStr"/>
      <c r="CN161" s="7" t="inlineStr"/>
      <c r="CO161" s="7" t="inlineStr"/>
      <c r="CP161" s="7" t="inlineStr"/>
      <c r="CQ161" s="7" t="inlineStr"/>
      <c r="CR161" s="7" t="inlineStr"/>
      <c r="CS161" s="7" t="inlineStr"/>
      <c r="CT161" s="7" t="inlineStr"/>
      <c r="CU161" s="7" t="inlineStr"/>
      <c r="CV161" s="7" t="inlineStr"/>
      <c r="CW161" s="7" t="inlineStr"/>
      <c r="CX161" s="7" t="inlineStr"/>
      <c r="CY161" s="7" t="inlineStr"/>
      <c r="CZ161" s="7" t="inlineStr"/>
      <c r="DA161" s="7" t="inlineStr"/>
      <c r="DB161" s="7" t="inlineStr"/>
      <c r="DC161" s="7" t="inlineStr"/>
      <c r="DD161" s="7" t="inlineStr"/>
      <c r="DE161" s="7">
        <f>DG161+DI161+DK161+DM161+DO161+DQ161+DS161+DU161+DW161+DY161+EA161+EC161+EE161</f>
        <v/>
      </c>
      <c r="DF161" s="7">
        <f>DH161+DJ161+DL161+DN161+DP161+DR161+DT161+DV161+DX161+DZ161+EB161+ED161+EF161</f>
        <v/>
      </c>
      <c r="DG161" s="7" t="inlineStr"/>
      <c r="DH161" s="7" t="inlineStr"/>
      <c r="DI161" s="7" t="inlineStr"/>
      <c r="DJ161" s="7" t="inlineStr"/>
      <c r="DK161" s="7" t="inlineStr"/>
      <c r="DL161" s="7" t="inlineStr"/>
      <c r="DM161" s="7" t="inlineStr"/>
      <c r="DN161" s="7" t="inlineStr"/>
      <c r="DO161" s="7" t="inlineStr"/>
      <c r="DP161" s="7" t="inlineStr"/>
      <c r="DQ161" s="7" t="inlineStr"/>
      <c r="DR161" s="7" t="inlineStr"/>
      <c r="DS161" s="7" t="inlineStr"/>
      <c r="DT161" s="7" t="inlineStr"/>
      <c r="DU161" s="7" t="inlineStr"/>
      <c r="DV161" s="7" t="inlineStr"/>
      <c r="DW161" s="7" t="inlineStr"/>
      <c r="DX161" s="7" t="inlineStr"/>
      <c r="DY161" s="7" t="inlineStr"/>
      <c r="DZ161" s="7" t="inlineStr"/>
      <c r="EA161" s="7" t="inlineStr"/>
      <c r="EB161" s="7" t="inlineStr"/>
      <c r="EC161" s="7" t="inlineStr"/>
      <c r="ED161" s="7" t="inlineStr"/>
      <c r="EE161" s="7" t="inlineStr"/>
      <c r="EF161" s="7" t="inlineStr"/>
      <c r="EG161" s="7">
        <f>E161+AU161+BK161+BW161+DE161</f>
        <v/>
      </c>
      <c r="EH161" s="7">
        <f>F161+AV161+BL161+BX161+DF161</f>
        <v/>
      </c>
    </row>
    <row r="162" hidden="1" outlineLevel="1">
      <c r="A162" s="5" t="n">
        <v>158</v>
      </c>
      <c r="B162" s="6" t="inlineStr">
        <is>
          <t>"SOG'LOM YAXSHI" МЧЖ</t>
        </is>
      </c>
      <c r="C162" s="6" t="inlineStr">
        <is>
          <t>Ташкент</t>
        </is>
      </c>
      <c r="D162" s="6" t="inlineStr">
        <is>
          <t>Ташкент 1</t>
        </is>
      </c>
      <c r="E162" s="7">
        <f>G162+I162+K162+M162+O162+Q162+S162+U162+W162+Y162+AA162+AC162+AE162+AG162+AI162+AK162+AM162+AO162+AQ162+AS162</f>
        <v/>
      </c>
      <c r="F162" s="7">
        <f>H162+J162+L162+N162+P162+R162+T162+V162+X162+Z162+AB162+AD162+AF162+AH162+AJ162+AL162+AN162+AP162+AR162+AT162</f>
        <v/>
      </c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inlineStr"/>
      <c r="R162" s="7" t="inlineStr"/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  <c r="AD162" s="7" t="inlineStr"/>
      <c r="AE162" s="7" t="inlineStr"/>
      <c r="AF162" s="7" t="inlineStr"/>
      <c r="AG162" s="7" t="n">
        <v>2</v>
      </c>
      <c r="AH162" s="7" t="n">
        <v>60043</v>
      </c>
      <c r="AI162" s="7" t="inlineStr"/>
      <c r="AJ162" s="7" t="inlineStr"/>
      <c r="AK162" s="7" t="inlineStr"/>
      <c r="AL162" s="7" t="inlineStr"/>
      <c r="AM162" s="7" t="inlineStr"/>
      <c r="AN162" s="7" t="inlineStr"/>
      <c r="AO162" s="7" t="inlineStr"/>
      <c r="AP162" s="7" t="inlineStr"/>
      <c r="AQ162" s="7" t="inlineStr"/>
      <c r="AR162" s="7" t="inlineStr"/>
      <c r="AS162" s="7" t="inlineStr"/>
      <c r="AT162" s="7" t="inlineStr"/>
      <c r="AU162" s="7">
        <f>AW162+AY162+BA162+BC162+BE162+BG162+BI162</f>
        <v/>
      </c>
      <c r="AV162" s="7">
        <f>AX162+AZ162+BB162+BD162+BF162+BH162+BJ162</f>
        <v/>
      </c>
      <c r="AW162" s="7" t="inlineStr"/>
      <c r="AX162" s="7" t="inlineStr"/>
      <c r="AY162" s="7" t="inlineStr"/>
      <c r="AZ162" s="7" t="inlineStr"/>
      <c r="BA162" s="7" t="inlineStr"/>
      <c r="BB162" s="7" t="inlineStr"/>
      <c r="BC162" s="7" t="inlineStr"/>
      <c r="BD162" s="7" t="inlineStr"/>
      <c r="BE162" s="7" t="n">
        <v>5</v>
      </c>
      <c r="BF162" s="7" t="n">
        <v>3606225</v>
      </c>
      <c r="BG162" s="7" t="inlineStr"/>
      <c r="BH162" s="7" t="inlineStr"/>
      <c r="BI162" s="7" t="inlineStr"/>
      <c r="BJ162" s="7" t="inlineStr"/>
      <c r="BK162" s="7">
        <f>BM162+BO162+BQ162+BS162+BU162</f>
        <v/>
      </c>
      <c r="BL162" s="7">
        <f>BN162+BP162+BR162+BT162+BV162</f>
        <v/>
      </c>
      <c r="BM162" s="7" t="inlineStr"/>
      <c r="BN162" s="7" t="inlineStr"/>
      <c r="BO162" s="7" t="inlineStr"/>
      <c r="BP162" s="7" t="inlineStr"/>
      <c r="BQ162" s="7" t="inlineStr"/>
      <c r="BR162" s="7" t="inlineStr"/>
      <c r="BS162" s="7" t="inlineStr"/>
      <c r="BT162" s="7" t="inlineStr"/>
      <c r="BU162" s="7" t="inlineStr"/>
      <c r="BV162" s="7" t="inlineStr"/>
      <c r="BW162" s="7">
        <f>BY162+CA162+CC162+CE162+CG162+CI162+CK162+CM162+CO162+CQ162+CS162+CU162+CW162+CY162+DA162+DC162</f>
        <v/>
      </c>
      <c r="BX162" s="7">
        <f>BZ162+CB162+CD162+CF162+CH162+CJ162+CL162+CN162+CP162+CR162+CT162+CV162+CX162+CZ162+DB162+DD162</f>
        <v/>
      </c>
      <c r="BY162" s="7" t="inlineStr"/>
      <c r="BZ162" s="7" t="inlineStr"/>
      <c r="CA162" s="7" t="inlineStr"/>
      <c r="CB162" s="7" t="inlineStr"/>
      <c r="CC162" s="7" t="inlineStr"/>
      <c r="CD162" s="7" t="inlineStr"/>
      <c r="CE162" s="7" t="inlineStr"/>
      <c r="CF162" s="7" t="inlineStr"/>
      <c r="CG162" s="7" t="inlineStr"/>
      <c r="CH162" s="7" t="inlineStr"/>
      <c r="CI162" s="7" t="inlineStr"/>
      <c r="CJ162" s="7" t="inlineStr"/>
      <c r="CK162" s="7" t="inlineStr"/>
      <c r="CL162" s="7" t="inlineStr"/>
      <c r="CM162" s="7" t="inlineStr"/>
      <c r="CN162" s="7" t="inlineStr"/>
      <c r="CO162" s="7" t="inlineStr"/>
      <c r="CP162" s="7" t="inlineStr"/>
      <c r="CQ162" s="7" t="inlineStr"/>
      <c r="CR162" s="7" t="inlineStr"/>
      <c r="CS162" s="7" t="inlineStr"/>
      <c r="CT162" s="7" t="inlineStr"/>
      <c r="CU162" s="7" t="inlineStr"/>
      <c r="CV162" s="7" t="inlineStr"/>
      <c r="CW162" s="7" t="inlineStr"/>
      <c r="CX162" s="7" t="inlineStr"/>
      <c r="CY162" s="7" t="inlineStr"/>
      <c r="CZ162" s="7" t="inlineStr"/>
      <c r="DA162" s="7" t="inlineStr"/>
      <c r="DB162" s="7" t="inlineStr"/>
      <c r="DC162" s="7" t="inlineStr"/>
      <c r="DD162" s="7" t="inlineStr"/>
      <c r="DE162" s="7">
        <f>DG162+DI162+DK162+DM162+DO162+DQ162+DS162+DU162+DW162+DY162+EA162+EC162+EE162</f>
        <v/>
      </c>
      <c r="DF162" s="7">
        <f>DH162+DJ162+DL162+DN162+DP162+DR162+DT162+DV162+DX162+DZ162+EB162+ED162+EF162</f>
        <v/>
      </c>
      <c r="DG162" s="7" t="inlineStr"/>
      <c r="DH162" s="7" t="inlineStr"/>
      <c r="DI162" s="7" t="inlineStr"/>
      <c r="DJ162" s="7" t="inlineStr"/>
      <c r="DK162" s="7" t="inlineStr"/>
      <c r="DL162" s="7" t="inlineStr"/>
      <c r="DM162" s="7" t="inlineStr"/>
      <c r="DN162" s="7" t="inlineStr"/>
      <c r="DO162" s="7" t="inlineStr"/>
      <c r="DP162" s="7" t="inlineStr"/>
      <c r="DQ162" s="7" t="inlineStr"/>
      <c r="DR162" s="7" t="inlineStr"/>
      <c r="DS162" s="7" t="inlineStr"/>
      <c r="DT162" s="7" t="inlineStr"/>
      <c r="DU162" s="7" t="inlineStr"/>
      <c r="DV162" s="7" t="inlineStr"/>
      <c r="DW162" s="7" t="inlineStr"/>
      <c r="DX162" s="7" t="inlineStr"/>
      <c r="DY162" s="7" t="inlineStr"/>
      <c r="DZ162" s="7" t="inlineStr"/>
      <c r="EA162" s="7" t="inlineStr"/>
      <c r="EB162" s="7" t="inlineStr"/>
      <c r="EC162" s="7" t="inlineStr"/>
      <c r="ED162" s="7" t="inlineStr"/>
      <c r="EE162" s="7" t="inlineStr"/>
      <c r="EF162" s="7" t="inlineStr"/>
      <c r="EG162" s="7">
        <f>E162+AU162+BK162+BW162+DE162</f>
        <v/>
      </c>
      <c r="EH162" s="7">
        <f>F162+AV162+BL162+BX162+DF162</f>
        <v/>
      </c>
    </row>
    <row r="163" hidden="1" outlineLevel="1">
      <c r="A163" s="5" t="n">
        <v>159</v>
      </c>
      <c r="B163" s="6" t="inlineStr">
        <is>
          <t>"SPECIAL PHARMACY" MCHJ</t>
        </is>
      </c>
      <c r="C163" s="6" t="inlineStr">
        <is>
          <t>Ташкент</t>
        </is>
      </c>
      <c r="D163" s="6" t="inlineStr">
        <is>
          <t>Ташкент 1</t>
        </is>
      </c>
      <c r="E163" s="7">
        <f>G163+I163+K163+M163+O163+Q163+S163+U163+W163+Y163+AA163+AC163+AE163+AG163+AI163+AK163+AM163+AO163+AQ163+AS163</f>
        <v/>
      </c>
      <c r="F163" s="7">
        <f>H163+J163+L163+N163+P163+R163+T163+V163+X163+Z163+AB163+AD163+AF163+AH163+AJ163+AL163+AN163+AP163+AR163+AT163</f>
        <v/>
      </c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inlineStr"/>
      <c r="R163" s="7" t="inlineStr"/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  <c r="AD163" s="7" t="inlineStr"/>
      <c r="AE163" s="7" t="n">
        <v>5</v>
      </c>
      <c r="AF163" s="7" t="n">
        <v>606500</v>
      </c>
      <c r="AG163" s="7" t="inlineStr"/>
      <c r="AH163" s="7" t="inlineStr"/>
      <c r="AI163" s="7" t="inlineStr"/>
      <c r="AJ163" s="7" t="inlineStr"/>
      <c r="AK163" s="7" t="inlineStr"/>
      <c r="AL163" s="7" t="inlineStr"/>
      <c r="AM163" s="7" t="inlineStr"/>
      <c r="AN163" s="7" t="inlineStr"/>
      <c r="AO163" s="7" t="inlineStr"/>
      <c r="AP163" s="7" t="inlineStr"/>
      <c r="AQ163" s="7" t="inlineStr"/>
      <c r="AR163" s="7" t="inlineStr"/>
      <c r="AS163" s="7" t="inlineStr"/>
      <c r="AT163" s="7" t="inlineStr"/>
      <c r="AU163" s="7">
        <f>AW163+AY163+BA163+BC163+BE163+BG163+BI163</f>
        <v/>
      </c>
      <c r="AV163" s="7">
        <f>AX163+AZ163+BB163+BD163+BF163+BH163+BJ163</f>
        <v/>
      </c>
      <c r="AW163" s="7" t="inlineStr"/>
      <c r="AX163" s="7" t="inlineStr"/>
      <c r="AY163" s="7" t="inlineStr"/>
      <c r="AZ163" s="7" t="inlineStr"/>
      <c r="BA163" s="7" t="inlineStr"/>
      <c r="BB163" s="7" t="inlineStr"/>
      <c r="BC163" s="7" t="inlineStr"/>
      <c r="BD163" s="7" t="inlineStr"/>
      <c r="BE163" s="7" t="inlineStr"/>
      <c r="BF163" s="7" t="inlineStr"/>
      <c r="BG163" s="7" t="inlineStr"/>
      <c r="BH163" s="7" t="inlineStr"/>
      <c r="BI163" s="7" t="inlineStr"/>
      <c r="BJ163" s="7" t="inlineStr"/>
      <c r="BK163" s="7">
        <f>BM163+BO163+BQ163+BS163+BU163</f>
        <v/>
      </c>
      <c r="BL163" s="7">
        <f>BN163+BP163+BR163+BT163+BV163</f>
        <v/>
      </c>
      <c r="BM163" s="7" t="inlineStr"/>
      <c r="BN163" s="7" t="inlineStr"/>
      <c r="BO163" s="7" t="inlineStr"/>
      <c r="BP163" s="7" t="inlineStr"/>
      <c r="BQ163" s="7" t="inlineStr"/>
      <c r="BR163" s="7" t="inlineStr"/>
      <c r="BS163" s="7" t="inlineStr"/>
      <c r="BT163" s="7" t="inlineStr"/>
      <c r="BU163" s="7" t="inlineStr"/>
      <c r="BV163" s="7" t="inlineStr"/>
      <c r="BW163" s="7">
        <f>BY163+CA163+CC163+CE163+CG163+CI163+CK163+CM163+CO163+CQ163+CS163+CU163+CW163+CY163+DA163+DC163</f>
        <v/>
      </c>
      <c r="BX163" s="7">
        <f>BZ163+CB163+CD163+CF163+CH163+CJ163+CL163+CN163+CP163+CR163+CT163+CV163+CX163+CZ163+DB163+DD163</f>
        <v/>
      </c>
      <c r="BY163" s="7" t="inlineStr"/>
      <c r="BZ163" s="7" t="inlineStr"/>
      <c r="CA163" s="7" t="inlineStr"/>
      <c r="CB163" s="7" t="inlineStr"/>
      <c r="CC163" s="7" t="inlineStr"/>
      <c r="CD163" s="7" t="inlineStr"/>
      <c r="CE163" s="7" t="inlineStr"/>
      <c r="CF163" s="7" t="inlineStr"/>
      <c r="CG163" s="7" t="inlineStr"/>
      <c r="CH163" s="7" t="inlineStr"/>
      <c r="CI163" s="7" t="inlineStr"/>
      <c r="CJ163" s="7" t="inlineStr"/>
      <c r="CK163" s="7" t="inlineStr"/>
      <c r="CL163" s="7" t="inlineStr"/>
      <c r="CM163" s="7" t="n">
        <v>150</v>
      </c>
      <c r="CN163" s="7" t="n">
        <v>19365000</v>
      </c>
      <c r="CO163" s="7" t="inlineStr"/>
      <c r="CP163" s="7" t="inlineStr"/>
      <c r="CQ163" s="7" t="inlineStr"/>
      <c r="CR163" s="7" t="inlineStr"/>
      <c r="CS163" s="7" t="inlineStr"/>
      <c r="CT163" s="7" t="inlineStr"/>
      <c r="CU163" s="7" t="inlineStr"/>
      <c r="CV163" s="7" t="inlineStr"/>
      <c r="CW163" s="7" t="inlineStr"/>
      <c r="CX163" s="7" t="inlineStr"/>
      <c r="CY163" s="7" t="inlineStr"/>
      <c r="CZ163" s="7" t="inlineStr"/>
      <c r="DA163" s="7" t="inlineStr"/>
      <c r="DB163" s="7" t="inlineStr"/>
      <c r="DC163" s="7" t="inlineStr"/>
      <c r="DD163" s="7" t="inlineStr"/>
      <c r="DE163" s="7">
        <f>DG163+DI163+DK163+DM163+DO163+DQ163+DS163+DU163+DW163+DY163+EA163+EC163+EE163</f>
        <v/>
      </c>
      <c r="DF163" s="7">
        <f>DH163+DJ163+DL163+DN163+DP163+DR163+DT163+DV163+DX163+DZ163+EB163+ED163+EF163</f>
        <v/>
      </c>
      <c r="DG163" s="7" t="inlineStr"/>
      <c r="DH163" s="7" t="inlineStr"/>
      <c r="DI163" s="7" t="inlineStr"/>
      <c r="DJ163" s="7" t="inlineStr"/>
      <c r="DK163" s="7" t="inlineStr"/>
      <c r="DL163" s="7" t="inlineStr"/>
      <c r="DM163" s="7" t="inlineStr"/>
      <c r="DN163" s="7" t="inlineStr"/>
      <c r="DO163" s="7" t="inlineStr"/>
      <c r="DP163" s="7" t="inlineStr"/>
      <c r="DQ163" s="7" t="inlineStr"/>
      <c r="DR163" s="7" t="inlineStr"/>
      <c r="DS163" s="7" t="inlineStr"/>
      <c r="DT163" s="7" t="inlineStr"/>
      <c r="DU163" s="7" t="inlineStr"/>
      <c r="DV163" s="7" t="inlineStr"/>
      <c r="DW163" s="7" t="inlineStr"/>
      <c r="DX163" s="7" t="inlineStr"/>
      <c r="DY163" s="7" t="inlineStr"/>
      <c r="DZ163" s="7" t="inlineStr"/>
      <c r="EA163" s="7" t="inlineStr"/>
      <c r="EB163" s="7" t="inlineStr"/>
      <c r="EC163" s="7" t="inlineStr"/>
      <c r="ED163" s="7" t="inlineStr"/>
      <c r="EE163" s="7" t="inlineStr"/>
      <c r="EF163" s="7" t="inlineStr"/>
      <c r="EG163" s="7">
        <f>E163+AU163+BK163+BW163+DE163</f>
        <v/>
      </c>
      <c r="EH163" s="7">
        <f>F163+AV163+BL163+BX163+DF163</f>
        <v/>
      </c>
    </row>
    <row r="164" hidden="1" outlineLevel="1">
      <c r="A164" s="5" t="n">
        <v>160</v>
      </c>
      <c r="B164" s="6" t="inlineStr">
        <is>
          <t>"SPHARMA" MCHJ</t>
        </is>
      </c>
      <c r="C164" s="6" t="inlineStr">
        <is>
          <t>Ташкент</t>
        </is>
      </c>
      <c r="D164" s="6" t="inlineStr">
        <is>
          <t>Ташкент 1</t>
        </is>
      </c>
      <c r="E164" s="7">
        <f>G164+I164+K164+M164+O164+Q164+S164+U164+W164+Y164+AA164+AC164+AE164+AG164+AI164+AK164+AM164+AO164+AQ164+AS164</f>
        <v/>
      </c>
      <c r="F164" s="7">
        <f>H164+J164+L164+N164+P164+R164+T164+V164+X164+Z164+AB164+AD164+AF164+AH164+AJ164+AL164+AN164+AP164+AR164+AT164</f>
        <v/>
      </c>
      <c r="G164" s="7" t="inlineStr"/>
      <c r="H164" s="7" t="inlineStr"/>
      <c r="I164" s="7" t="inlineStr"/>
      <c r="J164" s="7" t="inlineStr"/>
      <c r="K164" s="7" t="inlineStr"/>
      <c r="L164" s="7" t="inlineStr"/>
      <c r="M164" s="7" t="inlineStr"/>
      <c r="N164" s="7" t="inlineStr"/>
      <c r="O164" s="7" t="inlineStr"/>
      <c r="P164" s="7" t="inlineStr"/>
      <c r="Q164" s="7" t="inlineStr"/>
      <c r="R164" s="7" t="inlineStr"/>
      <c r="S164" s="7" t="n">
        <v>10</v>
      </c>
      <c r="T164" s="7" t="n">
        <v>510000</v>
      </c>
      <c r="U164" s="7" t="inlineStr"/>
      <c r="V164" s="7" t="inlineStr"/>
      <c r="W164" s="7" t="inlineStr"/>
      <c r="X164" s="7" t="inlineStr"/>
      <c r="Y164" s="7" t="n">
        <v>10</v>
      </c>
      <c r="Z164" s="7" t="n">
        <v>510000</v>
      </c>
      <c r="AA164" s="7" t="inlineStr"/>
      <c r="AB164" s="7" t="inlineStr"/>
      <c r="AC164" s="7" t="inlineStr"/>
      <c r="AD164" s="7" t="inlineStr"/>
      <c r="AE164" s="7" t="inlineStr"/>
      <c r="AF164" s="7" t="inlineStr"/>
      <c r="AG164" s="7" t="inlineStr"/>
      <c r="AH164" s="7" t="inlineStr"/>
      <c r="AI164" s="7" t="inlineStr"/>
      <c r="AJ164" s="7" t="inlineStr"/>
      <c r="AK164" s="7" t="inlineStr"/>
      <c r="AL164" s="7" t="inlineStr"/>
      <c r="AM164" s="7" t="inlineStr"/>
      <c r="AN164" s="7" t="inlineStr"/>
      <c r="AO164" s="7" t="inlineStr"/>
      <c r="AP164" s="7" t="inlineStr"/>
      <c r="AQ164" s="7" t="inlineStr"/>
      <c r="AR164" s="7" t="inlineStr"/>
      <c r="AS164" s="7" t="inlineStr"/>
      <c r="AT164" s="7" t="inlineStr"/>
      <c r="AU164" s="7">
        <f>AW164+AY164+BA164+BC164+BE164+BG164+BI164</f>
        <v/>
      </c>
      <c r="AV164" s="7">
        <f>AX164+AZ164+BB164+BD164+BF164+BH164+BJ164</f>
        <v/>
      </c>
      <c r="AW164" s="7" t="inlineStr"/>
      <c r="AX164" s="7" t="inlineStr"/>
      <c r="AY164" s="7" t="inlineStr"/>
      <c r="AZ164" s="7" t="inlineStr"/>
      <c r="BA164" s="7" t="inlineStr"/>
      <c r="BB164" s="7" t="inlineStr"/>
      <c r="BC164" s="7" t="inlineStr"/>
      <c r="BD164" s="7" t="inlineStr"/>
      <c r="BE164" s="7" t="inlineStr"/>
      <c r="BF164" s="7" t="inlineStr"/>
      <c r="BG164" s="7" t="inlineStr"/>
      <c r="BH164" s="7" t="inlineStr"/>
      <c r="BI164" s="7" t="inlineStr"/>
      <c r="BJ164" s="7" t="inlineStr"/>
      <c r="BK164" s="7">
        <f>BM164+BO164+BQ164+BS164+BU164</f>
        <v/>
      </c>
      <c r="BL164" s="7">
        <f>BN164+BP164+BR164+BT164+BV164</f>
        <v/>
      </c>
      <c r="BM164" s="7" t="inlineStr"/>
      <c r="BN164" s="7" t="inlineStr"/>
      <c r="BO164" s="7" t="inlineStr"/>
      <c r="BP164" s="7" t="inlineStr"/>
      <c r="BQ164" s="7" t="inlineStr"/>
      <c r="BR164" s="7" t="inlineStr"/>
      <c r="BS164" s="7" t="inlineStr"/>
      <c r="BT164" s="7" t="inlineStr"/>
      <c r="BU164" s="7" t="inlineStr"/>
      <c r="BV164" s="7" t="inlineStr"/>
      <c r="BW164" s="7">
        <f>BY164+CA164+CC164+CE164+CG164+CI164+CK164+CM164+CO164+CQ164+CS164+CU164+CW164+CY164+DA164+DC164</f>
        <v/>
      </c>
      <c r="BX164" s="7">
        <f>BZ164+CB164+CD164+CF164+CH164+CJ164+CL164+CN164+CP164+CR164+CT164+CV164+CX164+CZ164+DB164+DD164</f>
        <v/>
      </c>
      <c r="BY164" s="7" t="inlineStr"/>
      <c r="BZ164" s="7" t="inlineStr"/>
      <c r="CA164" s="7" t="inlineStr"/>
      <c r="CB164" s="7" t="inlineStr"/>
      <c r="CC164" s="7" t="inlineStr"/>
      <c r="CD164" s="7" t="inlineStr"/>
      <c r="CE164" s="7" t="inlineStr"/>
      <c r="CF164" s="7" t="inlineStr"/>
      <c r="CG164" s="7" t="inlineStr"/>
      <c r="CH164" s="7" t="inlineStr"/>
      <c r="CI164" s="7" t="n">
        <v>1</v>
      </c>
      <c r="CJ164" s="7" t="n">
        <v>54460</v>
      </c>
      <c r="CK164" s="7" t="inlineStr"/>
      <c r="CL164" s="7" t="inlineStr"/>
      <c r="CM164" s="7" t="inlineStr"/>
      <c r="CN164" s="7" t="inlineStr"/>
      <c r="CO164" s="7" t="inlineStr"/>
      <c r="CP164" s="7" t="inlineStr"/>
      <c r="CQ164" s="7" t="inlineStr"/>
      <c r="CR164" s="7" t="inlineStr"/>
      <c r="CS164" s="7" t="inlineStr"/>
      <c r="CT164" s="7" t="inlineStr"/>
      <c r="CU164" s="7" t="inlineStr"/>
      <c r="CV164" s="7" t="inlineStr"/>
      <c r="CW164" s="7" t="inlineStr"/>
      <c r="CX164" s="7" t="inlineStr"/>
      <c r="CY164" s="7" t="inlineStr"/>
      <c r="CZ164" s="7" t="inlineStr"/>
      <c r="DA164" s="7" t="inlineStr"/>
      <c r="DB164" s="7" t="inlineStr"/>
      <c r="DC164" s="7" t="inlineStr"/>
      <c r="DD164" s="7" t="inlineStr"/>
      <c r="DE164" s="7">
        <f>DG164+DI164+DK164+DM164+DO164+DQ164+DS164+DU164+DW164+DY164+EA164+EC164+EE164</f>
        <v/>
      </c>
      <c r="DF164" s="7">
        <f>DH164+DJ164+DL164+DN164+DP164+DR164+DT164+DV164+DX164+DZ164+EB164+ED164+EF164</f>
        <v/>
      </c>
      <c r="DG164" s="7" t="inlineStr"/>
      <c r="DH164" s="7" t="inlineStr"/>
      <c r="DI164" s="7" t="inlineStr"/>
      <c r="DJ164" s="7" t="inlineStr"/>
      <c r="DK164" s="7" t="inlineStr"/>
      <c r="DL164" s="7" t="inlineStr"/>
      <c r="DM164" s="7" t="inlineStr"/>
      <c r="DN164" s="7" t="inlineStr"/>
      <c r="DO164" s="7" t="inlineStr"/>
      <c r="DP164" s="7" t="inlineStr"/>
      <c r="DQ164" s="7" t="inlineStr"/>
      <c r="DR164" s="7" t="inlineStr"/>
      <c r="DS164" s="7" t="inlineStr"/>
      <c r="DT164" s="7" t="inlineStr"/>
      <c r="DU164" s="7" t="inlineStr"/>
      <c r="DV164" s="7" t="inlineStr"/>
      <c r="DW164" s="7" t="inlineStr"/>
      <c r="DX164" s="7" t="inlineStr"/>
      <c r="DY164" s="7" t="inlineStr"/>
      <c r="DZ164" s="7" t="inlineStr"/>
      <c r="EA164" s="7" t="inlineStr"/>
      <c r="EB164" s="7" t="inlineStr"/>
      <c r="EC164" s="7" t="inlineStr"/>
      <c r="ED164" s="7" t="inlineStr"/>
      <c r="EE164" s="7" t="inlineStr"/>
      <c r="EF164" s="7" t="inlineStr"/>
      <c r="EG164" s="7">
        <f>E164+AU164+BK164+BW164+DE164</f>
        <v/>
      </c>
      <c r="EH164" s="7">
        <f>F164+AV164+BL164+BX164+DF164</f>
        <v/>
      </c>
    </row>
    <row r="165" hidden="1" outlineLevel="1">
      <c r="A165" s="5" t="n">
        <v>161</v>
      </c>
      <c r="B165" s="6" t="inlineStr">
        <is>
          <t>"STAR PHARM SALE" MCHJ</t>
        </is>
      </c>
      <c r="C165" s="6" t="inlineStr">
        <is>
          <t>Ташкент</t>
        </is>
      </c>
      <c r="D165" s="6" t="inlineStr">
        <is>
          <t>Ташкент 1</t>
        </is>
      </c>
      <c r="E165" s="7">
        <f>G165+I165+K165+M165+O165+Q165+S165+U165+W165+Y165+AA165+AC165+AE165+AG165+AI165+AK165+AM165+AO165+AQ165+AS165</f>
        <v/>
      </c>
      <c r="F165" s="7">
        <f>H165+J165+L165+N165+P165+R165+T165+V165+X165+Z165+AB165+AD165+AF165+AH165+AJ165+AL165+AN165+AP165+AR165+AT165</f>
        <v/>
      </c>
      <c r="G165" s="7" t="inlineStr"/>
      <c r="H165" s="7" t="inlineStr"/>
      <c r="I165" s="7" t="inlineStr"/>
      <c r="J165" s="7" t="inlineStr"/>
      <c r="K165" s="7" t="n">
        <v>2</v>
      </c>
      <c r="L165" s="7" t="n">
        <v>142784</v>
      </c>
      <c r="M165" s="7" t="inlineStr"/>
      <c r="N165" s="7" t="inlineStr"/>
      <c r="O165" s="7" t="inlineStr"/>
      <c r="P165" s="7" t="inlineStr"/>
      <c r="Q165" s="7" t="inlineStr"/>
      <c r="R165" s="7" t="inlineStr"/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  <c r="AD165" s="7" t="inlineStr"/>
      <c r="AE165" s="7" t="inlineStr"/>
      <c r="AF165" s="7" t="inlineStr"/>
      <c r="AG165" s="7" t="inlineStr"/>
      <c r="AH165" s="7" t="inlineStr"/>
      <c r="AI165" s="7" t="inlineStr"/>
      <c r="AJ165" s="7" t="inlineStr"/>
      <c r="AK165" s="7" t="inlineStr"/>
      <c r="AL165" s="7" t="inlineStr"/>
      <c r="AM165" s="7" t="inlineStr"/>
      <c r="AN165" s="7" t="inlineStr"/>
      <c r="AO165" s="7" t="inlineStr"/>
      <c r="AP165" s="7" t="inlineStr"/>
      <c r="AQ165" s="7" t="inlineStr"/>
      <c r="AR165" s="7" t="inlineStr"/>
      <c r="AS165" s="7" t="inlineStr"/>
      <c r="AT165" s="7" t="inlineStr"/>
      <c r="AU165" s="7">
        <f>AW165+AY165+BA165+BC165+BE165+BG165+BI165</f>
        <v/>
      </c>
      <c r="AV165" s="7">
        <f>AX165+AZ165+BB165+BD165+BF165+BH165+BJ165</f>
        <v/>
      </c>
      <c r="AW165" s="7" t="inlineStr"/>
      <c r="AX165" s="7" t="inlineStr"/>
      <c r="AY165" s="7" t="inlineStr"/>
      <c r="AZ165" s="7" t="inlineStr"/>
      <c r="BA165" s="7" t="inlineStr"/>
      <c r="BB165" s="7" t="inlineStr"/>
      <c r="BC165" s="7" t="inlineStr"/>
      <c r="BD165" s="7" t="inlineStr"/>
      <c r="BE165" s="7" t="inlineStr"/>
      <c r="BF165" s="7" t="inlineStr"/>
      <c r="BG165" s="7" t="inlineStr"/>
      <c r="BH165" s="7" t="inlineStr"/>
      <c r="BI165" s="7" t="inlineStr"/>
      <c r="BJ165" s="7" t="inlineStr"/>
      <c r="BK165" s="7">
        <f>BM165+BO165+BQ165+BS165+BU165</f>
        <v/>
      </c>
      <c r="BL165" s="7">
        <f>BN165+BP165+BR165+BT165+BV165</f>
        <v/>
      </c>
      <c r="BM165" s="7" t="inlineStr"/>
      <c r="BN165" s="7" t="inlineStr"/>
      <c r="BO165" s="7" t="inlineStr"/>
      <c r="BP165" s="7" t="inlineStr"/>
      <c r="BQ165" s="7" t="inlineStr"/>
      <c r="BR165" s="7" t="inlineStr"/>
      <c r="BS165" s="7" t="n">
        <v>10</v>
      </c>
      <c r="BT165" s="7" t="n">
        <v>3149400</v>
      </c>
      <c r="BU165" s="7" t="inlineStr"/>
      <c r="BV165" s="7" t="inlineStr"/>
      <c r="BW165" s="7">
        <f>BY165+CA165+CC165+CE165+CG165+CI165+CK165+CM165+CO165+CQ165+CS165+CU165+CW165+CY165+DA165+DC165</f>
        <v/>
      </c>
      <c r="BX165" s="7">
        <f>BZ165+CB165+CD165+CF165+CH165+CJ165+CL165+CN165+CP165+CR165+CT165+CV165+CX165+CZ165+DB165+DD165</f>
        <v/>
      </c>
      <c r="BY165" s="7" t="inlineStr"/>
      <c r="BZ165" s="7" t="inlineStr"/>
      <c r="CA165" s="7" t="inlineStr"/>
      <c r="CB165" s="7" t="inlineStr"/>
      <c r="CC165" s="7" t="inlineStr"/>
      <c r="CD165" s="7" t="inlineStr"/>
      <c r="CE165" s="7" t="inlineStr"/>
      <c r="CF165" s="7" t="inlineStr"/>
      <c r="CG165" s="7" t="inlineStr"/>
      <c r="CH165" s="7" t="inlineStr"/>
      <c r="CI165" s="7" t="n">
        <v>8</v>
      </c>
      <c r="CJ165" s="7" t="n">
        <v>1162172</v>
      </c>
      <c r="CK165" s="7" t="inlineStr"/>
      <c r="CL165" s="7" t="inlineStr"/>
      <c r="CM165" s="7" t="n">
        <v>100</v>
      </c>
      <c r="CN165" s="7" t="n">
        <v>37560000</v>
      </c>
      <c r="CO165" s="7" t="n">
        <v>5</v>
      </c>
      <c r="CP165" s="7" t="n">
        <v>1450625</v>
      </c>
      <c r="CQ165" s="7" t="inlineStr"/>
      <c r="CR165" s="7" t="inlineStr"/>
      <c r="CS165" s="7" t="inlineStr"/>
      <c r="CT165" s="7" t="inlineStr"/>
      <c r="CU165" s="7" t="inlineStr"/>
      <c r="CV165" s="7" t="inlineStr"/>
      <c r="CW165" s="7" t="inlineStr"/>
      <c r="CX165" s="7" t="inlineStr"/>
      <c r="CY165" s="7" t="inlineStr"/>
      <c r="CZ165" s="7" t="inlineStr"/>
      <c r="DA165" s="7" t="inlineStr"/>
      <c r="DB165" s="7" t="inlineStr"/>
      <c r="DC165" s="7" t="inlineStr"/>
      <c r="DD165" s="7" t="inlineStr"/>
      <c r="DE165" s="7">
        <f>DG165+DI165+DK165+DM165+DO165+DQ165+DS165+DU165+DW165+DY165+EA165+EC165+EE165</f>
        <v/>
      </c>
      <c r="DF165" s="7">
        <f>DH165+DJ165+DL165+DN165+DP165+DR165+DT165+DV165+DX165+DZ165+EB165+ED165+EF165</f>
        <v/>
      </c>
      <c r="DG165" s="7" t="inlineStr"/>
      <c r="DH165" s="7" t="inlineStr"/>
      <c r="DI165" s="7" t="inlineStr"/>
      <c r="DJ165" s="7" t="inlineStr"/>
      <c r="DK165" s="7" t="inlineStr"/>
      <c r="DL165" s="7" t="inlineStr"/>
      <c r="DM165" s="7" t="inlineStr"/>
      <c r="DN165" s="7" t="inlineStr"/>
      <c r="DO165" s="7" t="inlineStr"/>
      <c r="DP165" s="7" t="inlineStr"/>
      <c r="DQ165" s="7" t="inlineStr"/>
      <c r="DR165" s="7" t="inlineStr"/>
      <c r="DS165" s="7" t="n">
        <v>5</v>
      </c>
      <c r="DT165" s="7" t="n">
        <v>1164725</v>
      </c>
      <c r="DU165" s="7" t="inlineStr"/>
      <c r="DV165" s="7" t="inlineStr"/>
      <c r="DW165" s="7" t="inlineStr"/>
      <c r="DX165" s="7" t="inlineStr"/>
      <c r="DY165" s="7" t="inlineStr"/>
      <c r="DZ165" s="7" t="inlineStr"/>
      <c r="EA165" s="7" t="inlineStr"/>
      <c r="EB165" s="7" t="inlineStr"/>
      <c r="EC165" s="7" t="n">
        <v>10</v>
      </c>
      <c r="ED165" s="7" t="n">
        <v>4373800</v>
      </c>
      <c r="EE165" s="7" t="n">
        <v>20</v>
      </c>
      <c r="EF165" s="7" t="n">
        <v>10156600</v>
      </c>
      <c r="EG165" s="7">
        <f>E165+AU165+BK165+BW165+DE165</f>
        <v/>
      </c>
      <c r="EH165" s="7">
        <f>F165+AV165+BL165+BX165+DF165</f>
        <v/>
      </c>
    </row>
    <row r="166" hidden="1" outlineLevel="1">
      <c r="A166" s="5" t="n">
        <v>162</v>
      </c>
      <c r="B166" s="6" t="inlineStr">
        <is>
          <t>"TABLETKA-PLYUS" MChJ</t>
        </is>
      </c>
      <c r="C166" s="6" t="inlineStr">
        <is>
          <t>Ташкент</t>
        </is>
      </c>
      <c r="D166" s="6" t="inlineStr">
        <is>
          <t>Ташкент 1</t>
        </is>
      </c>
      <c r="E166" s="7">
        <f>G166+I166+K166+M166+O166+Q166+S166+U166+W166+Y166+AA166+AC166+AE166+AG166+AI166+AK166+AM166+AO166+AQ166+AS166</f>
        <v/>
      </c>
      <c r="F166" s="7">
        <f>H166+J166+L166+N166+P166+R166+T166+V166+X166+Z166+AB166+AD166+AF166+AH166+AJ166+AL166+AN166+AP166+AR166+AT166</f>
        <v/>
      </c>
      <c r="G166" s="7" t="n">
        <v>15</v>
      </c>
      <c r="H166" s="7" t="n">
        <v>14538375</v>
      </c>
      <c r="I166" s="7" t="inlineStr"/>
      <c r="J166" s="7" t="inlineStr"/>
      <c r="K166" s="7" t="inlineStr"/>
      <c r="L166" s="7" t="inlineStr"/>
      <c r="M166" s="7" t="n">
        <v>10</v>
      </c>
      <c r="N166" s="7" t="n">
        <v>3283000</v>
      </c>
      <c r="O166" s="7" t="n">
        <v>3</v>
      </c>
      <c r="P166" s="7" t="n">
        <v>356040</v>
      </c>
      <c r="Q166" s="7" t="n">
        <v>50</v>
      </c>
      <c r="R166" s="7" t="n">
        <v>168737500</v>
      </c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  <c r="AD166" s="7" t="inlineStr"/>
      <c r="AE166" s="7" t="inlineStr"/>
      <c r="AF166" s="7" t="inlineStr"/>
      <c r="AG166" s="7" t="inlineStr"/>
      <c r="AH166" s="7" t="inlineStr"/>
      <c r="AI166" s="7" t="inlineStr"/>
      <c r="AJ166" s="7" t="inlineStr"/>
      <c r="AK166" s="7" t="inlineStr"/>
      <c r="AL166" s="7" t="inlineStr"/>
      <c r="AM166" s="7" t="inlineStr"/>
      <c r="AN166" s="7" t="inlineStr"/>
      <c r="AO166" s="7" t="inlineStr"/>
      <c r="AP166" s="7" t="inlineStr"/>
      <c r="AQ166" s="7" t="inlineStr"/>
      <c r="AR166" s="7" t="inlineStr"/>
      <c r="AS166" s="7" t="inlineStr"/>
      <c r="AT166" s="7" t="inlineStr"/>
      <c r="AU166" s="7">
        <f>AW166+AY166+BA166+BC166+BE166+BG166+BI166</f>
        <v/>
      </c>
      <c r="AV166" s="7">
        <f>AX166+AZ166+BB166+BD166+BF166+BH166+BJ166</f>
        <v/>
      </c>
      <c r="AW166" s="7" t="inlineStr"/>
      <c r="AX166" s="7" t="inlineStr"/>
      <c r="AY166" s="7" t="inlineStr"/>
      <c r="AZ166" s="7" t="inlineStr"/>
      <c r="BA166" s="7" t="inlineStr"/>
      <c r="BB166" s="7" t="inlineStr"/>
      <c r="BC166" s="7" t="inlineStr"/>
      <c r="BD166" s="7" t="inlineStr"/>
      <c r="BE166" s="7" t="inlineStr"/>
      <c r="BF166" s="7" t="inlineStr"/>
      <c r="BG166" s="7" t="inlineStr"/>
      <c r="BH166" s="7" t="inlineStr"/>
      <c r="BI166" s="7" t="inlineStr"/>
      <c r="BJ166" s="7" t="inlineStr"/>
      <c r="BK166" s="7">
        <f>BM166+BO166+BQ166+BS166+BU166</f>
        <v/>
      </c>
      <c r="BL166" s="7">
        <f>BN166+BP166+BR166+BT166+BV166</f>
        <v/>
      </c>
      <c r="BM166" s="7" t="inlineStr"/>
      <c r="BN166" s="7" t="inlineStr"/>
      <c r="BO166" s="7" t="inlineStr"/>
      <c r="BP166" s="7" t="inlineStr"/>
      <c r="BQ166" s="7" t="n">
        <v>5</v>
      </c>
      <c r="BR166" s="7" t="n">
        <v>1531600</v>
      </c>
      <c r="BS166" s="7" t="inlineStr"/>
      <c r="BT166" s="7" t="inlineStr"/>
      <c r="BU166" s="7" t="inlineStr"/>
      <c r="BV166" s="7" t="inlineStr"/>
      <c r="BW166" s="7">
        <f>BY166+CA166+CC166+CE166+CG166+CI166+CK166+CM166+CO166+CQ166+CS166+CU166+CW166+CY166+DA166+DC166</f>
        <v/>
      </c>
      <c r="BX166" s="7">
        <f>BZ166+CB166+CD166+CF166+CH166+CJ166+CL166+CN166+CP166+CR166+CT166+CV166+CX166+CZ166+DB166+DD166</f>
        <v/>
      </c>
      <c r="BY166" s="7" t="inlineStr"/>
      <c r="BZ166" s="7" t="inlineStr"/>
      <c r="CA166" s="7" t="inlineStr"/>
      <c r="CB166" s="7" t="inlineStr"/>
      <c r="CC166" s="7" t="n">
        <v>2</v>
      </c>
      <c r="CD166" s="7" t="n">
        <v>263064</v>
      </c>
      <c r="CE166" s="7" t="inlineStr"/>
      <c r="CF166" s="7" t="inlineStr"/>
      <c r="CG166" s="7" t="inlineStr"/>
      <c r="CH166" s="7" t="inlineStr"/>
      <c r="CI166" s="7" t="inlineStr"/>
      <c r="CJ166" s="7" t="inlineStr"/>
      <c r="CK166" s="7" t="inlineStr"/>
      <c r="CL166" s="7" t="inlineStr"/>
      <c r="CM166" s="7" t="inlineStr"/>
      <c r="CN166" s="7" t="inlineStr"/>
      <c r="CO166" s="7" t="inlineStr"/>
      <c r="CP166" s="7" t="inlineStr"/>
      <c r="CQ166" s="7" t="inlineStr"/>
      <c r="CR166" s="7" t="inlineStr"/>
      <c r="CS166" s="7" t="inlineStr"/>
      <c r="CT166" s="7" t="inlineStr"/>
      <c r="CU166" s="7" t="inlineStr"/>
      <c r="CV166" s="7" t="inlineStr"/>
      <c r="CW166" s="7" t="inlineStr"/>
      <c r="CX166" s="7" t="inlineStr"/>
      <c r="CY166" s="7" t="inlineStr"/>
      <c r="CZ166" s="7" t="inlineStr"/>
      <c r="DA166" s="7" t="inlineStr"/>
      <c r="DB166" s="7" t="inlineStr"/>
      <c r="DC166" s="7" t="inlineStr"/>
      <c r="DD166" s="7" t="inlineStr"/>
      <c r="DE166" s="7">
        <f>DG166+DI166+DK166+DM166+DO166+DQ166+DS166+DU166+DW166+DY166+EA166+EC166+EE166</f>
        <v/>
      </c>
      <c r="DF166" s="7">
        <f>DH166+DJ166+DL166+DN166+DP166+DR166+DT166+DV166+DX166+DZ166+EB166+ED166+EF166</f>
        <v/>
      </c>
      <c r="DG166" s="7" t="inlineStr"/>
      <c r="DH166" s="7" t="inlineStr"/>
      <c r="DI166" s="7" t="inlineStr"/>
      <c r="DJ166" s="7" t="inlineStr"/>
      <c r="DK166" s="7" t="inlineStr"/>
      <c r="DL166" s="7" t="inlineStr"/>
      <c r="DM166" s="7" t="inlineStr"/>
      <c r="DN166" s="7" t="inlineStr"/>
      <c r="DO166" s="7" t="inlineStr"/>
      <c r="DP166" s="7" t="inlineStr"/>
      <c r="DQ166" s="7" t="inlineStr"/>
      <c r="DR166" s="7" t="inlineStr"/>
      <c r="DS166" s="7" t="n">
        <v>5</v>
      </c>
      <c r="DT166" s="7" t="n">
        <v>1188750</v>
      </c>
      <c r="DU166" s="7" t="inlineStr"/>
      <c r="DV166" s="7" t="inlineStr"/>
      <c r="DW166" s="7" t="inlineStr"/>
      <c r="DX166" s="7" t="inlineStr"/>
      <c r="DY166" s="7" t="inlineStr"/>
      <c r="DZ166" s="7" t="inlineStr"/>
      <c r="EA166" s="7" t="n">
        <v>2</v>
      </c>
      <c r="EB166" s="7" t="n">
        <v>199808</v>
      </c>
      <c r="EC166" s="7" t="inlineStr"/>
      <c r="ED166" s="7" t="inlineStr"/>
      <c r="EE166" s="7" t="inlineStr"/>
      <c r="EF166" s="7" t="inlineStr"/>
      <c r="EG166" s="7">
        <f>E166+AU166+BK166+BW166+DE166</f>
        <v/>
      </c>
      <c r="EH166" s="7">
        <f>F166+AV166+BL166+BX166+DF166</f>
        <v/>
      </c>
    </row>
    <row r="167" hidden="1" outlineLevel="1">
      <c r="A167" s="5" t="n">
        <v>163</v>
      </c>
      <c r="B167" s="6" t="inlineStr">
        <is>
          <t>"TARAQQIYOT GLOBAL INVEST"  ХК</t>
        </is>
      </c>
      <c r="C167" s="6" t="inlineStr">
        <is>
          <t>Ташкент</t>
        </is>
      </c>
      <c r="D167" s="6" t="inlineStr">
        <is>
          <t>Ташкент 1</t>
        </is>
      </c>
      <c r="E167" s="7">
        <f>G167+I167+K167+M167+O167+Q167+S167+U167+W167+Y167+AA167+AC167+AE167+AG167+AI167+AK167+AM167+AO167+AQ167+AS167</f>
        <v/>
      </c>
      <c r="F167" s="7">
        <f>H167+J167+L167+N167+P167+R167+T167+V167+X167+Z167+AB167+AD167+AF167+AH167+AJ167+AL167+AN167+AP167+AR167+AT167</f>
        <v/>
      </c>
      <c r="G167" s="7" t="n">
        <v>805</v>
      </c>
      <c r="H167" s="7" t="n">
        <v>25852655375</v>
      </c>
      <c r="I167" s="7" t="inlineStr"/>
      <c r="J167" s="7" t="inlineStr"/>
      <c r="K167" s="7" t="inlineStr"/>
      <c r="L167" s="7" t="inlineStr"/>
      <c r="M167" s="7" t="n">
        <v>910</v>
      </c>
      <c r="N167" s="7" t="n">
        <v>26757583000</v>
      </c>
      <c r="O167" s="7" t="inlineStr"/>
      <c r="P167" s="7" t="inlineStr"/>
      <c r="Q167" s="7" t="n">
        <v>6500</v>
      </c>
      <c r="R167" s="7" t="n">
        <v>1434268750000</v>
      </c>
      <c r="S167" s="7" t="inlineStr"/>
      <c r="T167" s="7" t="inlineStr"/>
      <c r="U167" s="7" t="inlineStr"/>
      <c r="V167" s="7" t="inlineStr"/>
      <c r="W167" s="7" t="inlineStr"/>
      <c r="X167" s="7" t="inlineStr"/>
      <c r="Y167" s="7" t="inlineStr"/>
      <c r="Z167" s="7" t="inlineStr"/>
      <c r="AA167" s="7" t="inlineStr"/>
      <c r="AB167" s="7" t="inlineStr"/>
      <c r="AC167" s="7" t="inlineStr"/>
      <c r="AD167" s="7" t="inlineStr"/>
      <c r="AE167" s="7" t="inlineStr"/>
      <c r="AF167" s="7" t="inlineStr"/>
      <c r="AG167" s="7" t="inlineStr"/>
      <c r="AH167" s="7" t="inlineStr"/>
      <c r="AI167" s="7" t="inlineStr"/>
      <c r="AJ167" s="7" t="inlineStr"/>
      <c r="AK167" s="7" t="inlineStr"/>
      <c r="AL167" s="7" t="inlineStr"/>
      <c r="AM167" s="7" t="inlineStr"/>
      <c r="AN167" s="7" t="inlineStr"/>
      <c r="AO167" s="7" t="inlineStr"/>
      <c r="AP167" s="7" t="inlineStr"/>
      <c r="AQ167" s="7" t="inlineStr"/>
      <c r="AR167" s="7" t="inlineStr"/>
      <c r="AS167" s="7" t="inlineStr"/>
      <c r="AT167" s="7" t="inlineStr"/>
      <c r="AU167" s="7">
        <f>AW167+AY167+BA167+BC167+BE167+BG167+BI167</f>
        <v/>
      </c>
      <c r="AV167" s="7">
        <f>AX167+AZ167+BB167+BD167+BF167+BH167+BJ167</f>
        <v/>
      </c>
      <c r="AW167" s="7" t="inlineStr"/>
      <c r="AX167" s="7" t="inlineStr"/>
      <c r="AY167" s="7" t="inlineStr"/>
      <c r="AZ167" s="7" t="inlineStr"/>
      <c r="BA167" s="7" t="inlineStr"/>
      <c r="BB167" s="7" t="inlineStr"/>
      <c r="BC167" s="7" t="inlineStr"/>
      <c r="BD167" s="7" t="inlineStr"/>
      <c r="BE167" s="7" t="inlineStr"/>
      <c r="BF167" s="7" t="inlineStr"/>
      <c r="BG167" s="7" t="inlineStr"/>
      <c r="BH167" s="7" t="inlineStr"/>
      <c r="BI167" s="7" t="inlineStr"/>
      <c r="BJ167" s="7" t="inlineStr"/>
      <c r="BK167" s="7">
        <f>BM167+BO167+BQ167+BS167+BU167</f>
        <v/>
      </c>
      <c r="BL167" s="7">
        <f>BN167+BP167+BR167+BT167+BV167</f>
        <v/>
      </c>
      <c r="BM167" s="7" t="inlineStr"/>
      <c r="BN167" s="7" t="inlineStr"/>
      <c r="BO167" s="7" t="inlineStr"/>
      <c r="BP167" s="7" t="inlineStr"/>
      <c r="BQ167" s="7" t="inlineStr"/>
      <c r="BR167" s="7" t="inlineStr"/>
      <c r="BS167" s="7" t="inlineStr"/>
      <c r="BT167" s="7" t="inlineStr"/>
      <c r="BU167" s="7" t="inlineStr"/>
      <c r="BV167" s="7" t="inlineStr"/>
      <c r="BW167" s="7">
        <f>BY167+CA167+CC167+CE167+CG167+CI167+CK167+CM167+CO167+CQ167+CS167+CU167+CW167+CY167+DA167+DC167</f>
        <v/>
      </c>
      <c r="BX167" s="7">
        <f>BZ167+CB167+CD167+CF167+CH167+CJ167+CL167+CN167+CP167+CR167+CT167+CV167+CX167+CZ167+DB167+DD167</f>
        <v/>
      </c>
      <c r="BY167" s="7" t="inlineStr"/>
      <c r="BZ167" s="7" t="inlineStr"/>
      <c r="CA167" s="7" t="inlineStr"/>
      <c r="CB167" s="7" t="inlineStr"/>
      <c r="CC167" s="7" t="inlineStr"/>
      <c r="CD167" s="7" t="inlineStr"/>
      <c r="CE167" s="7" t="inlineStr"/>
      <c r="CF167" s="7" t="inlineStr"/>
      <c r="CG167" s="7" t="inlineStr"/>
      <c r="CH167" s="7" t="inlineStr"/>
      <c r="CI167" s="7" t="inlineStr"/>
      <c r="CJ167" s="7" t="inlineStr"/>
      <c r="CK167" s="7" t="inlineStr"/>
      <c r="CL167" s="7" t="inlineStr"/>
      <c r="CM167" s="7" t="inlineStr"/>
      <c r="CN167" s="7" t="inlineStr"/>
      <c r="CO167" s="7" t="n">
        <v>10</v>
      </c>
      <c r="CP167" s="7" t="n">
        <v>5982000</v>
      </c>
      <c r="CQ167" s="7" t="inlineStr"/>
      <c r="CR167" s="7" t="inlineStr"/>
      <c r="CS167" s="7" t="inlineStr"/>
      <c r="CT167" s="7" t="inlineStr"/>
      <c r="CU167" s="7" t="inlineStr"/>
      <c r="CV167" s="7" t="inlineStr"/>
      <c r="CW167" s="7" t="inlineStr"/>
      <c r="CX167" s="7" t="inlineStr"/>
      <c r="CY167" s="7" t="inlineStr"/>
      <c r="CZ167" s="7" t="inlineStr"/>
      <c r="DA167" s="7" t="inlineStr"/>
      <c r="DB167" s="7" t="inlineStr"/>
      <c r="DC167" s="7" t="inlineStr"/>
      <c r="DD167" s="7" t="inlineStr"/>
      <c r="DE167" s="7">
        <f>DG167+DI167+DK167+DM167+DO167+DQ167+DS167+DU167+DW167+DY167+EA167+EC167+EE167</f>
        <v/>
      </c>
      <c r="DF167" s="7">
        <f>DH167+DJ167+DL167+DN167+DP167+DR167+DT167+DV167+DX167+DZ167+EB167+ED167+EF167</f>
        <v/>
      </c>
      <c r="DG167" s="7" t="inlineStr"/>
      <c r="DH167" s="7" t="inlineStr"/>
      <c r="DI167" s="7" t="inlineStr"/>
      <c r="DJ167" s="7" t="inlineStr"/>
      <c r="DK167" s="7" t="inlineStr"/>
      <c r="DL167" s="7" t="inlineStr"/>
      <c r="DM167" s="7" t="inlineStr"/>
      <c r="DN167" s="7" t="inlineStr"/>
      <c r="DO167" s="7" t="inlineStr"/>
      <c r="DP167" s="7" t="inlineStr"/>
      <c r="DQ167" s="7" t="inlineStr"/>
      <c r="DR167" s="7" t="inlineStr"/>
      <c r="DS167" s="7" t="inlineStr"/>
      <c r="DT167" s="7" t="inlineStr"/>
      <c r="DU167" s="7" t="inlineStr"/>
      <c r="DV167" s="7" t="inlineStr"/>
      <c r="DW167" s="7" t="inlineStr"/>
      <c r="DX167" s="7" t="inlineStr"/>
      <c r="DY167" s="7" t="inlineStr"/>
      <c r="DZ167" s="7" t="inlineStr"/>
      <c r="EA167" s="7" t="inlineStr"/>
      <c r="EB167" s="7" t="inlineStr"/>
      <c r="EC167" s="7" t="inlineStr"/>
      <c r="ED167" s="7" t="inlineStr"/>
      <c r="EE167" s="7" t="inlineStr"/>
      <c r="EF167" s="7" t="inlineStr"/>
      <c r="EG167" s="7">
        <f>E167+AU167+BK167+BW167+DE167</f>
        <v/>
      </c>
      <c r="EH167" s="7">
        <f>F167+AV167+BL167+BX167+DF167</f>
        <v/>
      </c>
    </row>
    <row r="168" hidden="1" outlineLevel="1">
      <c r="A168" s="5" t="n">
        <v>164</v>
      </c>
      <c r="B168" s="6" t="inlineStr">
        <is>
          <t>"TEMUR PHARM-TRADE" MCHJ</t>
        </is>
      </c>
      <c r="C168" s="6" t="inlineStr">
        <is>
          <t>Ташкент</t>
        </is>
      </c>
      <c r="D168" s="6" t="inlineStr">
        <is>
          <t>Ташкент 1</t>
        </is>
      </c>
      <c r="E168" s="7">
        <f>G168+I168+K168+M168+O168+Q168+S168+U168+W168+Y168+AA168+AC168+AE168+AG168+AI168+AK168+AM168+AO168+AQ168+AS168</f>
        <v/>
      </c>
      <c r="F168" s="7">
        <f>H168+J168+L168+N168+P168+R168+T168+V168+X168+Z168+AB168+AD168+AF168+AH168+AJ168+AL168+AN168+AP168+AR168+AT168</f>
        <v/>
      </c>
      <c r="G168" s="7" t="inlineStr"/>
      <c r="H168" s="7" t="inlineStr"/>
      <c r="I168" s="7" t="inlineStr"/>
      <c r="J168" s="7" t="inlineStr"/>
      <c r="K168" s="7" t="inlineStr"/>
      <c r="L168" s="7" t="inlineStr"/>
      <c r="M168" s="7" t="inlineStr"/>
      <c r="N168" s="7" t="inlineStr"/>
      <c r="O168" s="7" t="inlineStr"/>
      <c r="P168" s="7" t="inlineStr"/>
      <c r="Q168" s="7" t="n">
        <v>8</v>
      </c>
      <c r="R168" s="7" t="n">
        <v>2294830</v>
      </c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  <c r="AD168" s="7" t="inlineStr"/>
      <c r="AE168" s="7" t="inlineStr"/>
      <c r="AF168" s="7" t="inlineStr"/>
      <c r="AG168" s="7" t="inlineStr"/>
      <c r="AH168" s="7" t="inlineStr"/>
      <c r="AI168" s="7" t="inlineStr"/>
      <c r="AJ168" s="7" t="inlineStr"/>
      <c r="AK168" s="7" t="inlineStr"/>
      <c r="AL168" s="7" t="inlineStr"/>
      <c r="AM168" s="7" t="inlineStr"/>
      <c r="AN168" s="7" t="inlineStr"/>
      <c r="AO168" s="7" t="inlineStr"/>
      <c r="AP168" s="7" t="inlineStr"/>
      <c r="AQ168" s="7" t="inlineStr"/>
      <c r="AR168" s="7" t="inlineStr"/>
      <c r="AS168" s="7" t="inlineStr"/>
      <c r="AT168" s="7" t="inlineStr"/>
      <c r="AU168" s="7">
        <f>AW168+AY168+BA168+BC168+BE168+BG168+BI168</f>
        <v/>
      </c>
      <c r="AV168" s="7">
        <f>AX168+AZ168+BB168+BD168+BF168+BH168+BJ168</f>
        <v/>
      </c>
      <c r="AW168" s="7" t="inlineStr"/>
      <c r="AX168" s="7" t="inlineStr"/>
      <c r="AY168" s="7" t="inlineStr"/>
      <c r="AZ168" s="7" t="inlineStr"/>
      <c r="BA168" s="7" t="inlineStr"/>
      <c r="BB168" s="7" t="inlineStr"/>
      <c r="BC168" s="7" t="inlineStr"/>
      <c r="BD168" s="7" t="inlineStr"/>
      <c r="BE168" s="7" t="inlineStr"/>
      <c r="BF168" s="7" t="inlineStr"/>
      <c r="BG168" s="7" t="inlineStr"/>
      <c r="BH168" s="7" t="inlineStr"/>
      <c r="BI168" s="7" t="inlineStr"/>
      <c r="BJ168" s="7" t="inlineStr"/>
      <c r="BK168" s="7">
        <f>BM168+BO168+BQ168+BS168+BU168</f>
        <v/>
      </c>
      <c r="BL168" s="7">
        <f>BN168+BP168+BR168+BT168+BV168</f>
        <v/>
      </c>
      <c r="BM168" s="7" t="inlineStr"/>
      <c r="BN168" s="7" t="inlineStr"/>
      <c r="BO168" s="7" t="inlineStr"/>
      <c r="BP168" s="7" t="inlineStr"/>
      <c r="BQ168" s="7" t="inlineStr"/>
      <c r="BR168" s="7" t="inlineStr"/>
      <c r="BS168" s="7" t="inlineStr"/>
      <c r="BT168" s="7" t="inlineStr"/>
      <c r="BU168" s="7" t="inlineStr"/>
      <c r="BV168" s="7" t="inlineStr"/>
      <c r="BW168" s="7">
        <f>BY168+CA168+CC168+CE168+CG168+CI168+CK168+CM168+CO168+CQ168+CS168+CU168+CW168+CY168+DA168+DC168</f>
        <v/>
      </c>
      <c r="BX168" s="7">
        <f>BZ168+CB168+CD168+CF168+CH168+CJ168+CL168+CN168+CP168+CR168+CT168+CV168+CX168+CZ168+DB168+DD168</f>
        <v/>
      </c>
      <c r="BY168" s="7" t="inlineStr"/>
      <c r="BZ168" s="7" t="inlineStr"/>
      <c r="CA168" s="7" t="inlineStr"/>
      <c r="CB168" s="7" t="inlineStr"/>
      <c r="CC168" s="7" t="inlineStr"/>
      <c r="CD168" s="7" t="inlineStr"/>
      <c r="CE168" s="7" t="inlineStr"/>
      <c r="CF168" s="7" t="inlineStr"/>
      <c r="CG168" s="7" t="inlineStr"/>
      <c r="CH168" s="7" t="inlineStr"/>
      <c r="CI168" s="7" t="inlineStr"/>
      <c r="CJ168" s="7" t="inlineStr"/>
      <c r="CK168" s="7" t="inlineStr"/>
      <c r="CL168" s="7" t="inlineStr"/>
      <c r="CM168" s="7" t="inlineStr"/>
      <c r="CN168" s="7" t="inlineStr"/>
      <c r="CO168" s="7" t="inlineStr"/>
      <c r="CP168" s="7" t="inlineStr"/>
      <c r="CQ168" s="7" t="inlineStr"/>
      <c r="CR168" s="7" t="inlineStr"/>
      <c r="CS168" s="7" t="inlineStr"/>
      <c r="CT168" s="7" t="inlineStr"/>
      <c r="CU168" s="7" t="inlineStr"/>
      <c r="CV168" s="7" t="inlineStr"/>
      <c r="CW168" s="7" t="inlineStr"/>
      <c r="CX168" s="7" t="inlineStr"/>
      <c r="CY168" s="7" t="inlineStr"/>
      <c r="CZ168" s="7" t="inlineStr"/>
      <c r="DA168" s="7" t="inlineStr"/>
      <c r="DB168" s="7" t="inlineStr"/>
      <c r="DC168" s="7" t="inlineStr"/>
      <c r="DD168" s="7" t="inlineStr"/>
      <c r="DE168" s="7">
        <f>DG168+DI168+DK168+DM168+DO168+DQ168+DS168+DU168+DW168+DY168+EA168+EC168+EE168</f>
        <v/>
      </c>
      <c r="DF168" s="7">
        <f>DH168+DJ168+DL168+DN168+DP168+DR168+DT168+DV168+DX168+DZ168+EB168+ED168+EF168</f>
        <v/>
      </c>
      <c r="DG168" s="7" t="inlineStr"/>
      <c r="DH168" s="7" t="inlineStr"/>
      <c r="DI168" s="7" t="inlineStr"/>
      <c r="DJ168" s="7" t="inlineStr"/>
      <c r="DK168" s="7" t="n">
        <v>3</v>
      </c>
      <c r="DL168" s="7" t="n">
        <v>1017765</v>
      </c>
      <c r="DM168" s="7" t="inlineStr"/>
      <c r="DN168" s="7" t="inlineStr"/>
      <c r="DO168" s="7" t="inlineStr"/>
      <c r="DP168" s="7" t="inlineStr"/>
      <c r="DQ168" s="7" t="inlineStr"/>
      <c r="DR168" s="7" t="inlineStr"/>
      <c r="DS168" s="7" t="inlineStr"/>
      <c r="DT168" s="7" t="inlineStr"/>
      <c r="DU168" s="7" t="inlineStr"/>
      <c r="DV168" s="7" t="inlineStr"/>
      <c r="DW168" s="7" t="inlineStr"/>
      <c r="DX168" s="7" t="inlineStr"/>
      <c r="DY168" s="7" t="n">
        <v>5</v>
      </c>
      <c r="DZ168" s="7" t="n">
        <v>1272750</v>
      </c>
      <c r="EA168" s="7" t="inlineStr"/>
      <c r="EB168" s="7" t="inlineStr"/>
      <c r="EC168" s="7" t="inlineStr"/>
      <c r="ED168" s="7" t="inlineStr"/>
      <c r="EE168" s="7" t="inlineStr"/>
      <c r="EF168" s="7" t="inlineStr"/>
      <c r="EG168" s="7">
        <f>E168+AU168+BK168+BW168+DE168</f>
        <v/>
      </c>
      <c r="EH168" s="7">
        <f>F168+AV168+BL168+BX168+DF168</f>
        <v/>
      </c>
    </row>
    <row r="169" hidden="1" outlineLevel="1">
      <c r="A169" s="5" t="n">
        <v>165</v>
      </c>
      <c r="B169" s="6" t="inlineStr">
        <is>
          <t>"TOSH S ORT FARM"</t>
        </is>
      </c>
      <c r="C169" s="6" t="inlineStr">
        <is>
          <t>Ташкент</t>
        </is>
      </c>
      <c r="D169" s="6" t="inlineStr">
        <is>
          <t>Ташкент 1</t>
        </is>
      </c>
      <c r="E169" s="7">
        <f>G169+I169+K169+M169+O169+Q169+S169+U169+W169+Y169+AA169+AC169+AE169+AG169+AI169+AK169+AM169+AO169+AQ169+AS169</f>
        <v/>
      </c>
      <c r="F169" s="7">
        <f>H169+J169+L169+N169+P169+R169+T169+V169+X169+Z169+AB169+AD169+AF169+AH169+AJ169+AL169+AN169+AP169+AR169+AT169</f>
        <v/>
      </c>
      <c r="G169" s="7" t="inlineStr"/>
      <c r="H169" s="7" t="inlineStr"/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n">
        <v>2</v>
      </c>
      <c r="R169" s="7" t="n">
        <v>269980</v>
      </c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  <c r="AD169" s="7" t="inlineStr"/>
      <c r="AE169" s="7" t="inlineStr"/>
      <c r="AF169" s="7" t="inlineStr"/>
      <c r="AG169" s="7" t="inlineStr"/>
      <c r="AH169" s="7" t="inlineStr"/>
      <c r="AI169" s="7" t="inlineStr"/>
      <c r="AJ169" s="7" t="inlineStr"/>
      <c r="AK169" s="7" t="inlineStr"/>
      <c r="AL169" s="7" t="inlineStr"/>
      <c r="AM169" s="7" t="inlineStr"/>
      <c r="AN169" s="7" t="inlineStr"/>
      <c r="AO169" s="7" t="inlineStr"/>
      <c r="AP169" s="7" t="inlineStr"/>
      <c r="AQ169" s="7" t="inlineStr"/>
      <c r="AR169" s="7" t="inlineStr"/>
      <c r="AS169" s="7" t="inlineStr"/>
      <c r="AT169" s="7" t="inlineStr"/>
      <c r="AU169" s="7">
        <f>AW169+AY169+BA169+BC169+BE169+BG169+BI169</f>
        <v/>
      </c>
      <c r="AV169" s="7">
        <f>AX169+AZ169+BB169+BD169+BF169+BH169+BJ169</f>
        <v/>
      </c>
      <c r="AW169" s="7" t="n">
        <v>1</v>
      </c>
      <c r="AX169" s="7" t="n">
        <v>531815</v>
      </c>
      <c r="AY169" s="7" t="inlineStr"/>
      <c r="AZ169" s="7" t="inlineStr"/>
      <c r="BA169" s="7" t="inlineStr"/>
      <c r="BB169" s="7" t="inlineStr"/>
      <c r="BC169" s="7" t="inlineStr"/>
      <c r="BD169" s="7" t="inlineStr"/>
      <c r="BE169" s="7" t="inlineStr"/>
      <c r="BF169" s="7" t="inlineStr"/>
      <c r="BG169" s="7" t="inlineStr"/>
      <c r="BH169" s="7" t="inlineStr"/>
      <c r="BI169" s="7" t="inlineStr"/>
      <c r="BJ169" s="7" t="inlineStr"/>
      <c r="BK169" s="7">
        <f>BM169+BO169+BQ169+BS169+BU169</f>
        <v/>
      </c>
      <c r="BL169" s="7">
        <f>BN169+BP169+BR169+BT169+BV169</f>
        <v/>
      </c>
      <c r="BM169" s="7" t="inlineStr"/>
      <c r="BN169" s="7" t="inlineStr"/>
      <c r="BO169" s="7" t="inlineStr"/>
      <c r="BP169" s="7" t="inlineStr"/>
      <c r="BQ169" s="7" t="inlineStr"/>
      <c r="BR169" s="7" t="inlineStr"/>
      <c r="BS169" s="7" t="inlineStr"/>
      <c r="BT169" s="7" t="inlineStr"/>
      <c r="BU169" s="7" t="inlineStr"/>
      <c r="BV169" s="7" t="inlineStr"/>
      <c r="BW169" s="7">
        <f>BY169+CA169+CC169+CE169+CG169+CI169+CK169+CM169+CO169+CQ169+CS169+CU169+CW169+CY169+DA169+DC169</f>
        <v/>
      </c>
      <c r="BX169" s="7">
        <f>BZ169+CB169+CD169+CF169+CH169+CJ169+CL169+CN169+CP169+CR169+CT169+CV169+CX169+CZ169+DB169+DD169</f>
        <v/>
      </c>
      <c r="BY169" s="7" t="inlineStr"/>
      <c r="BZ169" s="7" t="inlineStr"/>
      <c r="CA169" s="7" t="inlineStr"/>
      <c r="CB169" s="7" t="inlineStr"/>
      <c r="CC169" s="7" t="inlineStr"/>
      <c r="CD169" s="7" t="inlineStr"/>
      <c r="CE169" s="7" t="inlineStr"/>
      <c r="CF169" s="7" t="inlineStr"/>
      <c r="CG169" s="7" t="inlineStr"/>
      <c r="CH169" s="7" t="inlineStr"/>
      <c r="CI169" s="7" t="inlineStr"/>
      <c r="CJ169" s="7" t="inlineStr"/>
      <c r="CK169" s="7" t="inlineStr"/>
      <c r="CL169" s="7" t="inlineStr"/>
      <c r="CM169" s="7" t="inlineStr"/>
      <c r="CN169" s="7" t="inlineStr"/>
      <c r="CO169" s="7" t="inlineStr"/>
      <c r="CP169" s="7" t="inlineStr"/>
      <c r="CQ169" s="7" t="inlineStr"/>
      <c r="CR169" s="7" t="inlineStr"/>
      <c r="CS169" s="7" t="inlineStr"/>
      <c r="CT169" s="7" t="inlineStr"/>
      <c r="CU169" s="7" t="inlineStr"/>
      <c r="CV169" s="7" t="inlineStr"/>
      <c r="CW169" s="7" t="inlineStr"/>
      <c r="CX169" s="7" t="inlineStr"/>
      <c r="CY169" s="7" t="inlineStr"/>
      <c r="CZ169" s="7" t="inlineStr"/>
      <c r="DA169" s="7" t="inlineStr"/>
      <c r="DB169" s="7" t="inlineStr"/>
      <c r="DC169" s="7" t="inlineStr"/>
      <c r="DD169" s="7" t="inlineStr"/>
      <c r="DE169" s="7">
        <f>DG169+DI169+DK169+DM169+DO169+DQ169+DS169+DU169+DW169+DY169+EA169+EC169+EE169</f>
        <v/>
      </c>
      <c r="DF169" s="7">
        <f>DH169+DJ169+DL169+DN169+DP169+DR169+DT169+DV169+DX169+DZ169+EB169+ED169+EF169</f>
        <v/>
      </c>
      <c r="DG169" s="7" t="inlineStr"/>
      <c r="DH169" s="7" t="inlineStr"/>
      <c r="DI169" s="7" t="inlineStr"/>
      <c r="DJ169" s="7" t="inlineStr"/>
      <c r="DK169" s="7" t="inlineStr"/>
      <c r="DL169" s="7" t="inlineStr"/>
      <c r="DM169" s="7" t="inlineStr"/>
      <c r="DN169" s="7" t="inlineStr"/>
      <c r="DO169" s="7" t="inlineStr"/>
      <c r="DP169" s="7" t="inlineStr"/>
      <c r="DQ169" s="7" t="inlineStr"/>
      <c r="DR169" s="7" t="inlineStr"/>
      <c r="DS169" s="7" t="inlineStr"/>
      <c r="DT169" s="7" t="inlineStr"/>
      <c r="DU169" s="7" t="inlineStr"/>
      <c r="DV169" s="7" t="inlineStr"/>
      <c r="DW169" s="7" t="inlineStr"/>
      <c r="DX169" s="7" t="inlineStr"/>
      <c r="DY169" s="7" t="inlineStr"/>
      <c r="DZ169" s="7" t="inlineStr"/>
      <c r="EA169" s="7" t="inlineStr"/>
      <c r="EB169" s="7" t="inlineStr"/>
      <c r="EC169" s="7" t="inlineStr"/>
      <c r="ED169" s="7" t="inlineStr"/>
      <c r="EE169" s="7" t="inlineStr"/>
      <c r="EF169" s="7" t="inlineStr"/>
      <c r="EG169" s="7">
        <f>E169+AU169+BK169+BW169+DE169</f>
        <v/>
      </c>
      <c r="EH169" s="7">
        <f>F169+AV169+BL169+BX169+DF169</f>
        <v/>
      </c>
    </row>
    <row r="170" hidden="1" outlineLevel="1">
      <c r="A170" s="5" t="n">
        <v>166</v>
      </c>
      <c r="B170" s="6" t="inlineStr">
        <is>
          <t>"TOSH-PO'LAT PHARM" MCHJ</t>
        </is>
      </c>
      <c r="C170" s="6" t="inlineStr">
        <is>
          <t>Ташкент</t>
        </is>
      </c>
      <c r="D170" s="6" t="inlineStr">
        <is>
          <t>Ташкент 1</t>
        </is>
      </c>
      <c r="E170" s="7">
        <f>G170+I170+K170+M170+O170+Q170+S170+U170+W170+Y170+AA170+AC170+AE170+AG170+AI170+AK170+AM170+AO170+AQ170+AS170</f>
        <v/>
      </c>
      <c r="F170" s="7">
        <f>H170+J170+L170+N170+P170+R170+T170+V170+X170+Z170+AB170+AD170+AF170+AH170+AJ170+AL170+AN170+AP170+AR170+AT170</f>
        <v/>
      </c>
      <c r="G170" s="7" t="n">
        <v>20</v>
      </c>
      <c r="H170" s="7" t="n">
        <v>25851600</v>
      </c>
      <c r="I170" s="7" t="inlineStr"/>
      <c r="J170" s="7" t="inlineStr"/>
      <c r="K170" s="7" t="inlineStr"/>
      <c r="L170" s="7" t="inlineStr"/>
      <c r="M170" s="7" t="n">
        <v>30</v>
      </c>
      <c r="N170" s="7" t="n">
        <v>29727000</v>
      </c>
      <c r="O170" s="7" t="inlineStr"/>
      <c r="P170" s="7" t="inlineStr"/>
      <c r="Q170" s="7" t="n">
        <v>120</v>
      </c>
      <c r="R170" s="7" t="n">
        <v>971928000</v>
      </c>
      <c r="S170" s="7" t="inlineStr"/>
      <c r="T170" s="7" t="inlineStr"/>
      <c r="U170" s="7" t="inlineStr"/>
      <c r="V170" s="7" t="inlineStr"/>
      <c r="W170" s="7" t="n">
        <v>6</v>
      </c>
      <c r="X170" s="7" t="n">
        <v>0</v>
      </c>
      <c r="Y170" s="7" t="inlineStr"/>
      <c r="Z170" s="7" t="inlineStr"/>
      <c r="AA170" s="7" t="inlineStr"/>
      <c r="AB170" s="7" t="inlineStr"/>
      <c r="AC170" s="7" t="n">
        <v>5</v>
      </c>
      <c r="AD170" s="7" t="n">
        <v>805125</v>
      </c>
      <c r="AE170" s="7" t="inlineStr"/>
      <c r="AF170" s="7" t="inlineStr"/>
      <c r="AG170" s="7" t="n">
        <v>5</v>
      </c>
      <c r="AH170" s="7" t="n">
        <v>773950</v>
      </c>
      <c r="AI170" s="7" t="n">
        <v>1</v>
      </c>
      <c r="AJ170" s="7" t="n">
        <v>22457</v>
      </c>
      <c r="AK170" s="7" t="inlineStr"/>
      <c r="AL170" s="7" t="inlineStr"/>
      <c r="AM170" s="7" t="inlineStr"/>
      <c r="AN170" s="7" t="inlineStr"/>
      <c r="AO170" s="7" t="inlineStr"/>
      <c r="AP170" s="7" t="inlineStr"/>
      <c r="AQ170" s="7" t="inlineStr"/>
      <c r="AR170" s="7" t="inlineStr"/>
      <c r="AS170" s="7" t="inlineStr"/>
      <c r="AT170" s="7" t="inlineStr"/>
      <c r="AU170" s="7">
        <f>AW170+AY170+BA170+BC170+BE170+BG170+BI170</f>
        <v/>
      </c>
      <c r="AV170" s="7">
        <f>AX170+AZ170+BB170+BD170+BF170+BH170+BJ170</f>
        <v/>
      </c>
      <c r="AW170" s="7" t="inlineStr"/>
      <c r="AX170" s="7" t="inlineStr"/>
      <c r="AY170" s="7" t="inlineStr"/>
      <c r="AZ170" s="7" t="inlineStr"/>
      <c r="BA170" s="7" t="inlineStr"/>
      <c r="BB170" s="7" t="inlineStr"/>
      <c r="BC170" s="7" t="inlineStr"/>
      <c r="BD170" s="7" t="inlineStr"/>
      <c r="BE170" s="7" t="n">
        <v>5</v>
      </c>
      <c r="BF170" s="7" t="n">
        <v>3717750</v>
      </c>
      <c r="BG170" s="7" t="n">
        <v>20</v>
      </c>
      <c r="BH170" s="7" t="n">
        <v>8957000</v>
      </c>
      <c r="BI170" s="7" t="inlineStr"/>
      <c r="BJ170" s="7" t="inlineStr"/>
      <c r="BK170" s="7">
        <f>BM170+BO170+BQ170+BS170+BU170</f>
        <v/>
      </c>
      <c r="BL170" s="7">
        <f>BN170+BP170+BR170+BT170+BV170</f>
        <v/>
      </c>
      <c r="BM170" s="7" t="inlineStr"/>
      <c r="BN170" s="7" t="inlineStr"/>
      <c r="BO170" s="7" t="inlineStr"/>
      <c r="BP170" s="7" t="inlineStr"/>
      <c r="BQ170" s="7" t="inlineStr"/>
      <c r="BR170" s="7" t="inlineStr"/>
      <c r="BS170" s="7" t="inlineStr"/>
      <c r="BT170" s="7" t="inlineStr"/>
      <c r="BU170" s="7" t="inlineStr"/>
      <c r="BV170" s="7" t="inlineStr"/>
      <c r="BW170" s="7">
        <f>BY170+CA170+CC170+CE170+CG170+CI170+CK170+CM170+CO170+CQ170+CS170+CU170+CW170+CY170+DA170+DC170</f>
        <v/>
      </c>
      <c r="BX170" s="7">
        <f>BZ170+CB170+CD170+CF170+CH170+CJ170+CL170+CN170+CP170+CR170+CT170+CV170+CX170+CZ170+DB170+DD170</f>
        <v/>
      </c>
      <c r="BY170" s="7" t="inlineStr"/>
      <c r="BZ170" s="7" t="inlineStr"/>
      <c r="CA170" s="7" t="inlineStr"/>
      <c r="CB170" s="7" t="inlineStr"/>
      <c r="CC170" s="7" t="inlineStr"/>
      <c r="CD170" s="7" t="inlineStr"/>
      <c r="CE170" s="7" t="inlineStr"/>
      <c r="CF170" s="7" t="inlineStr"/>
      <c r="CG170" s="7" t="inlineStr"/>
      <c r="CH170" s="7" t="inlineStr"/>
      <c r="CI170" s="7" t="inlineStr"/>
      <c r="CJ170" s="7" t="inlineStr"/>
      <c r="CK170" s="7" t="inlineStr"/>
      <c r="CL170" s="7" t="inlineStr"/>
      <c r="CM170" s="7" t="inlineStr"/>
      <c r="CN170" s="7" t="inlineStr"/>
      <c r="CO170" s="7" t="n">
        <v>1</v>
      </c>
      <c r="CP170" s="7" t="n">
        <v>59820</v>
      </c>
      <c r="CQ170" s="7" t="inlineStr"/>
      <c r="CR170" s="7" t="inlineStr"/>
      <c r="CS170" s="7" t="inlineStr"/>
      <c r="CT170" s="7" t="inlineStr"/>
      <c r="CU170" s="7" t="inlineStr"/>
      <c r="CV170" s="7" t="inlineStr"/>
      <c r="CW170" s="7" t="inlineStr"/>
      <c r="CX170" s="7" t="inlineStr"/>
      <c r="CY170" s="7" t="inlineStr"/>
      <c r="CZ170" s="7" t="inlineStr"/>
      <c r="DA170" s="7" t="inlineStr"/>
      <c r="DB170" s="7" t="inlineStr"/>
      <c r="DC170" s="7" t="inlineStr"/>
      <c r="DD170" s="7" t="inlineStr"/>
      <c r="DE170" s="7">
        <f>DG170+DI170+DK170+DM170+DO170+DQ170+DS170+DU170+DW170+DY170+EA170+EC170+EE170</f>
        <v/>
      </c>
      <c r="DF170" s="7">
        <f>DH170+DJ170+DL170+DN170+DP170+DR170+DT170+DV170+DX170+DZ170+EB170+ED170+EF170</f>
        <v/>
      </c>
      <c r="DG170" s="7" t="inlineStr"/>
      <c r="DH170" s="7" t="inlineStr"/>
      <c r="DI170" s="7" t="inlineStr"/>
      <c r="DJ170" s="7" t="inlineStr"/>
      <c r="DK170" s="7" t="inlineStr"/>
      <c r="DL170" s="7" t="inlineStr"/>
      <c r="DM170" s="7" t="inlineStr"/>
      <c r="DN170" s="7" t="inlineStr"/>
      <c r="DO170" s="7" t="inlineStr"/>
      <c r="DP170" s="7" t="inlineStr"/>
      <c r="DQ170" s="7" t="inlineStr"/>
      <c r="DR170" s="7" t="inlineStr"/>
      <c r="DS170" s="7" t="n">
        <v>3</v>
      </c>
      <c r="DT170" s="7" t="n">
        <v>432270</v>
      </c>
      <c r="DU170" s="7" t="inlineStr"/>
      <c r="DV170" s="7" t="inlineStr"/>
      <c r="DW170" s="7" t="inlineStr"/>
      <c r="DX170" s="7" t="inlineStr"/>
      <c r="DY170" s="7" t="n">
        <v>10</v>
      </c>
      <c r="DZ170" s="7" t="n">
        <v>1934580</v>
      </c>
      <c r="EA170" s="7" t="n">
        <v>10</v>
      </c>
      <c r="EB170" s="7" t="n">
        <v>4995200</v>
      </c>
      <c r="EC170" s="7" t="n">
        <v>15</v>
      </c>
      <c r="ED170" s="7" t="n">
        <v>20290950</v>
      </c>
      <c r="EE170" s="7" t="inlineStr"/>
      <c r="EF170" s="7" t="inlineStr"/>
      <c r="EG170" s="7">
        <f>E170+AU170+BK170+BW170+DE170</f>
        <v/>
      </c>
      <c r="EH170" s="7">
        <f>F170+AV170+BL170+BX170+DF170</f>
        <v/>
      </c>
    </row>
    <row r="171" hidden="1" outlineLevel="1">
      <c r="A171" s="5" t="n">
        <v>167</v>
      </c>
      <c r="B171" s="6" t="inlineStr">
        <is>
          <t>"ULUGBEK FARM"</t>
        </is>
      </c>
      <c r="C171" s="6" t="inlineStr">
        <is>
          <t>Ташкент</t>
        </is>
      </c>
      <c r="D171" s="6" t="inlineStr">
        <is>
          <t>Ташкент 1</t>
        </is>
      </c>
      <c r="E171" s="7">
        <f>G171+I171+K171+M171+O171+Q171+S171+U171+W171+Y171+AA171+AC171+AE171+AG171+AI171+AK171+AM171+AO171+AQ171+AS171</f>
        <v/>
      </c>
      <c r="F171" s="7">
        <f>H171+J171+L171+N171+P171+R171+T171+V171+X171+Z171+AB171+AD171+AF171+AH171+AJ171+AL171+AN171+AP171+AR171+AT171</f>
        <v/>
      </c>
      <c r="G171" s="7" t="n">
        <v>6</v>
      </c>
      <c r="H171" s="7" t="n">
        <v>2256840</v>
      </c>
      <c r="I171" s="7" t="inlineStr"/>
      <c r="J171" s="7" t="inlineStr"/>
      <c r="K171" s="7" t="inlineStr"/>
      <c r="L171" s="7" t="inlineStr"/>
      <c r="M171" s="7" t="n">
        <v>20</v>
      </c>
      <c r="N171" s="7" t="n">
        <v>12738000</v>
      </c>
      <c r="O171" s="7" t="inlineStr"/>
      <c r="P171" s="7" t="inlineStr"/>
      <c r="Q171" s="7" t="n">
        <v>20</v>
      </c>
      <c r="R171" s="7" t="n">
        <v>26188000</v>
      </c>
      <c r="S171" s="7" t="n">
        <v>50</v>
      </c>
      <c r="T171" s="7" t="n">
        <v>12367500</v>
      </c>
      <c r="U171" s="7" t="inlineStr"/>
      <c r="V171" s="7" t="inlineStr"/>
      <c r="W171" s="7" t="inlineStr"/>
      <c r="X171" s="7" t="inlineStr"/>
      <c r="Y171" s="7" t="inlineStr"/>
      <c r="Z171" s="7" t="inlineStr"/>
      <c r="AA171" s="7" t="inlineStr"/>
      <c r="AB171" s="7" t="inlineStr"/>
      <c r="AC171" s="7" t="inlineStr"/>
      <c r="AD171" s="7" t="inlineStr"/>
      <c r="AE171" s="7" t="inlineStr"/>
      <c r="AF171" s="7" t="inlineStr"/>
      <c r="AG171" s="7" t="inlineStr"/>
      <c r="AH171" s="7" t="inlineStr"/>
      <c r="AI171" s="7" t="inlineStr"/>
      <c r="AJ171" s="7" t="inlineStr"/>
      <c r="AK171" s="7" t="inlineStr"/>
      <c r="AL171" s="7" t="inlineStr"/>
      <c r="AM171" s="7" t="inlineStr"/>
      <c r="AN171" s="7" t="inlineStr"/>
      <c r="AO171" s="7" t="inlineStr"/>
      <c r="AP171" s="7" t="inlineStr"/>
      <c r="AQ171" s="7" t="inlineStr"/>
      <c r="AR171" s="7" t="inlineStr"/>
      <c r="AS171" s="7" t="inlineStr"/>
      <c r="AT171" s="7" t="inlineStr"/>
      <c r="AU171" s="7">
        <f>AW171+AY171+BA171+BC171+BE171+BG171+BI171</f>
        <v/>
      </c>
      <c r="AV171" s="7">
        <f>AX171+AZ171+BB171+BD171+BF171+BH171+BJ171</f>
        <v/>
      </c>
      <c r="AW171" s="7" t="inlineStr"/>
      <c r="AX171" s="7" t="inlineStr"/>
      <c r="AY171" s="7" t="inlineStr"/>
      <c r="AZ171" s="7" t="inlineStr"/>
      <c r="BA171" s="7" t="inlineStr"/>
      <c r="BB171" s="7" t="inlineStr"/>
      <c r="BC171" s="7" t="inlineStr"/>
      <c r="BD171" s="7" t="inlineStr"/>
      <c r="BE171" s="7" t="inlineStr"/>
      <c r="BF171" s="7" t="inlineStr"/>
      <c r="BG171" s="7" t="inlineStr"/>
      <c r="BH171" s="7" t="inlineStr"/>
      <c r="BI171" s="7" t="inlineStr"/>
      <c r="BJ171" s="7" t="inlineStr"/>
      <c r="BK171" s="7">
        <f>BM171+BO171+BQ171+BS171+BU171</f>
        <v/>
      </c>
      <c r="BL171" s="7">
        <f>BN171+BP171+BR171+BT171+BV171</f>
        <v/>
      </c>
      <c r="BM171" s="7" t="inlineStr"/>
      <c r="BN171" s="7" t="inlineStr"/>
      <c r="BO171" s="7" t="inlineStr"/>
      <c r="BP171" s="7" t="inlineStr"/>
      <c r="BQ171" s="7" t="inlineStr"/>
      <c r="BR171" s="7" t="inlineStr"/>
      <c r="BS171" s="7" t="inlineStr"/>
      <c r="BT171" s="7" t="inlineStr"/>
      <c r="BU171" s="7" t="inlineStr"/>
      <c r="BV171" s="7" t="inlineStr"/>
      <c r="BW171" s="7">
        <f>BY171+CA171+CC171+CE171+CG171+CI171+CK171+CM171+CO171+CQ171+CS171+CU171+CW171+CY171+DA171+DC171</f>
        <v/>
      </c>
      <c r="BX171" s="7">
        <f>BZ171+CB171+CD171+CF171+CH171+CJ171+CL171+CN171+CP171+CR171+CT171+CV171+CX171+CZ171+DB171+DD171</f>
        <v/>
      </c>
      <c r="BY171" s="7" t="inlineStr"/>
      <c r="BZ171" s="7" t="inlineStr"/>
      <c r="CA171" s="7" t="inlineStr"/>
      <c r="CB171" s="7" t="inlineStr"/>
      <c r="CC171" s="7" t="inlineStr"/>
      <c r="CD171" s="7" t="inlineStr"/>
      <c r="CE171" s="7" t="inlineStr"/>
      <c r="CF171" s="7" t="inlineStr"/>
      <c r="CG171" s="7" t="inlineStr"/>
      <c r="CH171" s="7" t="inlineStr"/>
      <c r="CI171" s="7" t="inlineStr"/>
      <c r="CJ171" s="7" t="inlineStr"/>
      <c r="CK171" s="7" t="inlineStr"/>
      <c r="CL171" s="7" t="inlineStr"/>
      <c r="CM171" s="7" t="inlineStr"/>
      <c r="CN171" s="7" t="inlineStr"/>
      <c r="CO171" s="7" t="inlineStr"/>
      <c r="CP171" s="7" t="inlineStr"/>
      <c r="CQ171" s="7" t="inlineStr"/>
      <c r="CR171" s="7" t="inlineStr"/>
      <c r="CS171" s="7" t="inlineStr"/>
      <c r="CT171" s="7" t="inlineStr"/>
      <c r="CU171" s="7" t="inlineStr"/>
      <c r="CV171" s="7" t="inlineStr"/>
      <c r="CW171" s="7" t="inlineStr"/>
      <c r="CX171" s="7" t="inlineStr"/>
      <c r="CY171" s="7" t="inlineStr"/>
      <c r="CZ171" s="7" t="inlineStr"/>
      <c r="DA171" s="7" t="inlineStr"/>
      <c r="DB171" s="7" t="inlineStr"/>
      <c r="DC171" s="7" t="inlineStr"/>
      <c r="DD171" s="7" t="inlineStr"/>
      <c r="DE171" s="7">
        <f>DG171+DI171+DK171+DM171+DO171+DQ171+DS171+DU171+DW171+DY171+EA171+EC171+EE171</f>
        <v/>
      </c>
      <c r="DF171" s="7">
        <f>DH171+DJ171+DL171+DN171+DP171+DR171+DT171+DV171+DX171+DZ171+EB171+ED171+EF171</f>
        <v/>
      </c>
      <c r="DG171" s="7" t="inlineStr"/>
      <c r="DH171" s="7" t="inlineStr"/>
      <c r="DI171" s="7" t="inlineStr"/>
      <c r="DJ171" s="7" t="inlineStr"/>
      <c r="DK171" s="7" t="inlineStr"/>
      <c r="DL171" s="7" t="inlineStr"/>
      <c r="DM171" s="7" t="inlineStr"/>
      <c r="DN171" s="7" t="inlineStr"/>
      <c r="DO171" s="7" t="inlineStr"/>
      <c r="DP171" s="7" t="inlineStr"/>
      <c r="DQ171" s="7" t="inlineStr"/>
      <c r="DR171" s="7" t="inlineStr"/>
      <c r="DS171" s="7" t="inlineStr"/>
      <c r="DT171" s="7" t="inlineStr"/>
      <c r="DU171" s="7" t="inlineStr"/>
      <c r="DV171" s="7" t="inlineStr"/>
      <c r="DW171" s="7" t="inlineStr"/>
      <c r="DX171" s="7" t="inlineStr"/>
      <c r="DY171" s="7" t="inlineStr"/>
      <c r="DZ171" s="7" t="inlineStr"/>
      <c r="EA171" s="7" t="inlineStr"/>
      <c r="EB171" s="7" t="inlineStr"/>
      <c r="EC171" s="7" t="inlineStr"/>
      <c r="ED171" s="7" t="inlineStr"/>
      <c r="EE171" s="7" t="inlineStr"/>
      <c r="EF171" s="7" t="inlineStr"/>
      <c r="EG171" s="7">
        <f>E171+AU171+BK171+BW171+DE171</f>
        <v/>
      </c>
      <c r="EH171" s="7">
        <f>F171+AV171+BL171+BX171+DF171</f>
        <v/>
      </c>
    </row>
    <row r="172" hidden="1" outlineLevel="1">
      <c r="A172" s="5" t="n">
        <v>168</v>
      </c>
      <c r="B172" s="6" t="inlineStr">
        <is>
          <t>"ULUGBEK MED-PHARM" MCHJ</t>
        </is>
      </c>
      <c r="C172" s="6" t="inlineStr">
        <is>
          <t>Ташкент</t>
        </is>
      </c>
      <c r="D172" s="6" t="inlineStr">
        <is>
          <t>Ташкент 1</t>
        </is>
      </c>
      <c r="E172" s="7">
        <f>G172+I172+K172+M172+O172+Q172+S172+U172+W172+Y172+AA172+AC172+AE172+AG172+AI172+AK172+AM172+AO172+AQ172+AS172</f>
        <v/>
      </c>
      <c r="F172" s="7">
        <f>H172+J172+L172+N172+P172+R172+T172+V172+X172+Z172+AB172+AD172+AF172+AH172+AJ172+AL172+AN172+AP172+AR172+AT172</f>
        <v/>
      </c>
      <c r="G172" s="7" t="inlineStr"/>
      <c r="H172" s="7" t="inlineStr"/>
      <c r="I172" s="7" t="inlineStr"/>
      <c r="J172" s="7" t="inlineStr"/>
      <c r="K172" s="7" t="inlineStr"/>
      <c r="L172" s="7" t="inlineStr"/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inlineStr"/>
      <c r="X172" s="7" t="inlineStr"/>
      <c r="Y172" s="7" t="inlineStr"/>
      <c r="Z172" s="7" t="inlineStr"/>
      <c r="AA172" s="7" t="inlineStr"/>
      <c r="AB172" s="7" t="inlineStr"/>
      <c r="AC172" s="7" t="inlineStr"/>
      <c r="AD172" s="7" t="inlineStr"/>
      <c r="AE172" s="7" t="inlineStr"/>
      <c r="AF172" s="7" t="inlineStr"/>
      <c r="AG172" s="7" t="inlineStr"/>
      <c r="AH172" s="7" t="inlineStr"/>
      <c r="AI172" s="7" t="inlineStr"/>
      <c r="AJ172" s="7" t="inlineStr"/>
      <c r="AK172" s="7" t="inlineStr"/>
      <c r="AL172" s="7" t="inlineStr"/>
      <c r="AM172" s="7" t="inlineStr"/>
      <c r="AN172" s="7" t="inlineStr"/>
      <c r="AO172" s="7" t="inlineStr"/>
      <c r="AP172" s="7" t="inlineStr"/>
      <c r="AQ172" s="7" t="inlineStr"/>
      <c r="AR172" s="7" t="inlineStr"/>
      <c r="AS172" s="7" t="inlineStr"/>
      <c r="AT172" s="7" t="inlineStr"/>
      <c r="AU172" s="7">
        <f>AW172+AY172+BA172+BC172+BE172+BG172+BI172</f>
        <v/>
      </c>
      <c r="AV172" s="7">
        <f>AX172+AZ172+BB172+BD172+BF172+BH172+BJ172</f>
        <v/>
      </c>
      <c r="AW172" s="7" t="inlineStr"/>
      <c r="AX172" s="7" t="inlineStr"/>
      <c r="AY172" s="7" t="inlineStr"/>
      <c r="AZ172" s="7" t="inlineStr"/>
      <c r="BA172" s="7" t="inlineStr"/>
      <c r="BB172" s="7" t="inlineStr"/>
      <c r="BC172" s="7" t="inlineStr"/>
      <c r="BD172" s="7" t="inlineStr"/>
      <c r="BE172" s="7" t="inlineStr"/>
      <c r="BF172" s="7" t="inlineStr"/>
      <c r="BG172" s="7" t="inlineStr"/>
      <c r="BH172" s="7" t="inlineStr"/>
      <c r="BI172" s="7" t="inlineStr"/>
      <c r="BJ172" s="7" t="inlineStr"/>
      <c r="BK172" s="7">
        <f>BM172+BO172+BQ172+BS172+BU172</f>
        <v/>
      </c>
      <c r="BL172" s="7">
        <f>BN172+BP172+BR172+BT172+BV172</f>
        <v/>
      </c>
      <c r="BM172" s="7" t="inlineStr"/>
      <c r="BN172" s="7" t="inlineStr"/>
      <c r="BO172" s="7" t="inlineStr"/>
      <c r="BP172" s="7" t="inlineStr"/>
      <c r="BQ172" s="7" t="inlineStr"/>
      <c r="BR172" s="7" t="inlineStr"/>
      <c r="BS172" s="7" t="n">
        <v>1</v>
      </c>
      <c r="BT172" s="7" t="n">
        <v>31494</v>
      </c>
      <c r="BU172" s="7" t="inlineStr"/>
      <c r="BV172" s="7" t="inlineStr"/>
      <c r="BW172" s="7">
        <f>BY172+CA172+CC172+CE172+CG172+CI172+CK172+CM172+CO172+CQ172+CS172+CU172+CW172+CY172+DA172+DC172</f>
        <v/>
      </c>
      <c r="BX172" s="7">
        <f>BZ172+CB172+CD172+CF172+CH172+CJ172+CL172+CN172+CP172+CR172+CT172+CV172+CX172+CZ172+DB172+DD172</f>
        <v/>
      </c>
      <c r="BY172" s="7" t="inlineStr"/>
      <c r="BZ172" s="7" t="inlineStr"/>
      <c r="CA172" s="7" t="inlineStr"/>
      <c r="CB172" s="7" t="inlineStr"/>
      <c r="CC172" s="7" t="inlineStr"/>
      <c r="CD172" s="7" t="inlineStr"/>
      <c r="CE172" s="7" t="inlineStr"/>
      <c r="CF172" s="7" t="inlineStr"/>
      <c r="CG172" s="7" t="inlineStr"/>
      <c r="CH172" s="7" t="inlineStr"/>
      <c r="CI172" s="7" t="inlineStr"/>
      <c r="CJ172" s="7" t="inlineStr"/>
      <c r="CK172" s="7" t="inlineStr"/>
      <c r="CL172" s="7" t="inlineStr"/>
      <c r="CM172" s="7" t="inlineStr"/>
      <c r="CN172" s="7" t="inlineStr"/>
      <c r="CO172" s="7" t="inlineStr"/>
      <c r="CP172" s="7" t="inlineStr"/>
      <c r="CQ172" s="7" t="inlineStr"/>
      <c r="CR172" s="7" t="inlineStr"/>
      <c r="CS172" s="7" t="inlineStr"/>
      <c r="CT172" s="7" t="inlineStr"/>
      <c r="CU172" s="7" t="inlineStr"/>
      <c r="CV172" s="7" t="inlineStr"/>
      <c r="CW172" s="7" t="inlineStr"/>
      <c r="CX172" s="7" t="inlineStr"/>
      <c r="CY172" s="7" t="inlineStr"/>
      <c r="CZ172" s="7" t="inlineStr"/>
      <c r="DA172" s="7" t="inlineStr"/>
      <c r="DB172" s="7" t="inlineStr"/>
      <c r="DC172" s="7" t="inlineStr"/>
      <c r="DD172" s="7" t="inlineStr"/>
      <c r="DE172" s="7">
        <f>DG172+DI172+DK172+DM172+DO172+DQ172+DS172+DU172+DW172+DY172+EA172+EC172+EE172</f>
        <v/>
      </c>
      <c r="DF172" s="7">
        <f>DH172+DJ172+DL172+DN172+DP172+DR172+DT172+DV172+DX172+DZ172+EB172+ED172+EF172</f>
        <v/>
      </c>
      <c r="DG172" s="7" t="inlineStr"/>
      <c r="DH172" s="7" t="inlineStr"/>
      <c r="DI172" s="7" t="inlineStr"/>
      <c r="DJ172" s="7" t="inlineStr"/>
      <c r="DK172" s="7" t="inlineStr"/>
      <c r="DL172" s="7" t="inlineStr"/>
      <c r="DM172" s="7" t="inlineStr"/>
      <c r="DN172" s="7" t="inlineStr"/>
      <c r="DO172" s="7" t="inlineStr"/>
      <c r="DP172" s="7" t="inlineStr"/>
      <c r="DQ172" s="7" t="inlineStr"/>
      <c r="DR172" s="7" t="inlineStr"/>
      <c r="DS172" s="7" t="inlineStr"/>
      <c r="DT172" s="7" t="inlineStr"/>
      <c r="DU172" s="7" t="inlineStr"/>
      <c r="DV172" s="7" t="inlineStr"/>
      <c r="DW172" s="7" t="inlineStr"/>
      <c r="DX172" s="7" t="inlineStr"/>
      <c r="DY172" s="7" t="n">
        <v>5</v>
      </c>
      <c r="DZ172" s="7" t="n">
        <v>1234575</v>
      </c>
      <c r="EA172" s="7" t="inlineStr"/>
      <c r="EB172" s="7" t="inlineStr"/>
      <c r="EC172" s="7" t="inlineStr"/>
      <c r="ED172" s="7" t="inlineStr"/>
      <c r="EE172" s="7" t="inlineStr"/>
      <c r="EF172" s="7" t="inlineStr"/>
      <c r="EG172" s="7">
        <f>E172+AU172+BK172+BW172+DE172</f>
        <v/>
      </c>
      <c r="EH172" s="7">
        <f>F172+AV172+BL172+BX172+DF172</f>
        <v/>
      </c>
    </row>
    <row r="173" hidden="1" outlineLevel="1">
      <c r="A173" s="5" t="n">
        <v>169</v>
      </c>
      <c r="B173" s="6" t="inlineStr">
        <is>
          <t>"UNI PHARM" OOO</t>
        </is>
      </c>
      <c r="C173" s="6" t="inlineStr">
        <is>
          <t>Ташкент</t>
        </is>
      </c>
      <c r="D173" s="6" t="inlineStr">
        <is>
          <t>Ташкент 1</t>
        </is>
      </c>
      <c r="E173" s="7">
        <f>G173+I173+K173+M173+O173+Q173+S173+U173+W173+Y173+AA173+AC173+AE173+AG173+AI173+AK173+AM173+AO173+AQ173+AS173</f>
        <v/>
      </c>
      <c r="F173" s="7">
        <f>H173+J173+L173+N173+P173+R173+T173+V173+X173+Z173+AB173+AD173+AF173+AH173+AJ173+AL173+AN173+AP173+AR173+AT173</f>
        <v/>
      </c>
      <c r="G173" s="7" t="n">
        <v>50</v>
      </c>
      <c r="H173" s="7" t="n">
        <v>161572500</v>
      </c>
      <c r="I173" s="7" t="inlineStr"/>
      <c r="J173" s="7" t="inlineStr"/>
      <c r="K173" s="7" t="inlineStr"/>
      <c r="L173" s="7" t="inlineStr"/>
      <c r="M173" s="7" t="inlineStr"/>
      <c r="N173" s="7" t="inlineStr"/>
      <c r="O173" s="7" t="n">
        <v>150</v>
      </c>
      <c r="P173" s="7" t="n">
        <v>890100000</v>
      </c>
      <c r="Q173" s="7" t="n">
        <v>880</v>
      </c>
      <c r="R173" s="7" t="n">
        <v>26620028000</v>
      </c>
      <c r="S173" s="7" t="inlineStr"/>
      <c r="T173" s="7" t="inlineStr"/>
      <c r="U173" s="7" t="inlineStr"/>
      <c r="V173" s="7" t="inlineStr"/>
      <c r="W173" s="7" t="inlineStr"/>
      <c r="X173" s="7" t="inlineStr"/>
      <c r="Y173" s="7" t="inlineStr"/>
      <c r="Z173" s="7" t="inlineStr"/>
      <c r="AA173" s="7" t="inlineStr"/>
      <c r="AB173" s="7" t="inlineStr"/>
      <c r="AC173" s="7" t="n">
        <v>500</v>
      </c>
      <c r="AD173" s="7" t="n">
        <v>8051250000</v>
      </c>
      <c r="AE173" s="7" t="inlineStr"/>
      <c r="AF173" s="7" t="inlineStr"/>
      <c r="AG173" s="7" t="inlineStr"/>
      <c r="AH173" s="7" t="inlineStr"/>
      <c r="AI173" s="7" t="inlineStr"/>
      <c r="AJ173" s="7" t="inlineStr"/>
      <c r="AK173" s="7" t="inlineStr"/>
      <c r="AL173" s="7" t="inlineStr"/>
      <c r="AM173" s="7" t="inlineStr"/>
      <c r="AN173" s="7" t="inlineStr"/>
      <c r="AO173" s="7" t="inlineStr"/>
      <c r="AP173" s="7" t="inlineStr"/>
      <c r="AQ173" s="7" t="inlineStr"/>
      <c r="AR173" s="7" t="inlineStr"/>
      <c r="AS173" s="7" t="inlineStr"/>
      <c r="AT173" s="7" t="inlineStr"/>
      <c r="AU173" s="7">
        <f>AW173+AY173+BA173+BC173+BE173+BG173+BI173</f>
        <v/>
      </c>
      <c r="AV173" s="7">
        <f>AX173+AZ173+BB173+BD173+BF173+BH173+BJ173</f>
        <v/>
      </c>
      <c r="AW173" s="7" t="n">
        <v>5</v>
      </c>
      <c r="AX173" s="7" t="n">
        <v>13295500</v>
      </c>
      <c r="AY173" s="7" t="inlineStr"/>
      <c r="AZ173" s="7" t="inlineStr"/>
      <c r="BA173" s="7" t="inlineStr"/>
      <c r="BB173" s="7" t="inlineStr"/>
      <c r="BC173" s="7" t="inlineStr"/>
      <c r="BD173" s="7" t="inlineStr"/>
      <c r="BE173" s="7" t="inlineStr"/>
      <c r="BF173" s="7" t="inlineStr"/>
      <c r="BG173" s="7" t="n">
        <v>100</v>
      </c>
      <c r="BH173" s="7" t="n">
        <v>447850000</v>
      </c>
      <c r="BI173" s="7" t="inlineStr"/>
      <c r="BJ173" s="7" t="inlineStr"/>
      <c r="BK173" s="7">
        <f>BM173+BO173+BQ173+BS173+BU173</f>
        <v/>
      </c>
      <c r="BL173" s="7">
        <f>BN173+BP173+BR173+BT173+BV173</f>
        <v/>
      </c>
      <c r="BM173" s="7" t="inlineStr"/>
      <c r="BN173" s="7" t="inlineStr"/>
      <c r="BO173" s="7" t="inlineStr"/>
      <c r="BP173" s="7" t="inlineStr"/>
      <c r="BQ173" s="7" t="inlineStr"/>
      <c r="BR173" s="7" t="inlineStr"/>
      <c r="BS173" s="7" t="inlineStr"/>
      <c r="BT173" s="7" t="inlineStr"/>
      <c r="BU173" s="7" t="inlineStr"/>
      <c r="BV173" s="7" t="inlineStr"/>
      <c r="BW173" s="7">
        <f>BY173+CA173+CC173+CE173+CG173+CI173+CK173+CM173+CO173+CQ173+CS173+CU173+CW173+CY173+DA173+DC173</f>
        <v/>
      </c>
      <c r="BX173" s="7">
        <f>BZ173+CB173+CD173+CF173+CH173+CJ173+CL173+CN173+CP173+CR173+CT173+CV173+CX173+CZ173+DB173+DD173</f>
        <v/>
      </c>
      <c r="BY173" s="7" t="inlineStr"/>
      <c r="BZ173" s="7" t="inlineStr"/>
      <c r="CA173" s="7" t="inlineStr"/>
      <c r="CB173" s="7" t="inlineStr"/>
      <c r="CC173" s="7" t="n">
        <v>20</v>
      </c>
      <c r="CD173" s="7" t="n">
        <v>26306400</v>
      </c>
      <c r="CE173" s="7" t="inlineStr"/>
      <c r="CF173" s="7" t="inlineStr"/>
      <c r="CG173" s="7" t="n">
        <v>20</v>
      </c>
      <c r="CH173" s="7" t="n">
        <v>152554000</v>
      </c>
      <c r="CI173" s="7" t="inlineStr"/>
      <c r="CJ173" s="7" t="inlineStr"/>
      <c r="CK173" s="7" t="inlineStr"/>
      <c r="CL173" s="7" t="inlineStr"/>
      <c r="CM173" s="7" t="inlineStr"/>
      <c r="CN173" s="7" t="inlineStr"/>
      <c r="CO173" s="7" t="inlineStr"/>
      <c r="CP173" s="7" t="inlineStr"/>
      <c r="CQ173" s="7" t="inlineStr"/>
      <c r="CR173" s="7" t="inlineStr"/>
      <c r="CS173" s="7" t="inlineStr"/>
      <c r="CT173" s="7" t="inlineStr"/>
      <c r="CU173" s="7" t="inlineStr"/>
      <c r="CV173" s="7" t="inlineStr"/>
      <c r="CW173" s="7" t="inlineStr"/>
      <c r="CX173" s="7" t="inlineStr"/>
      <c r="CY173" s="7" t="inlineStr"/>
      <c r="CZ173" s="7" t="inlineStr"/>
      <c r="DA173" s="7" t="inlineStr"/>
      <c r="DB173" s="7" t="inlineStr"/>
      <c r="DC173" s="7" t="inlineStr"/>
      <c r="DD173" s="7" t="inlineStr"/>
      <c r="DE173" s="7">
        <f>DG173+DI173+DK173+DM173+DO173+DQ173+DS173+DU173+DW173+DY173+EA173+EC173+EE173</f>
        <v/>
      </c>
      <c r="DF173" s="7">
        <f>DH173+DJ173+DL173+DN173+DP173+DR173+DT173+DV173+DX173+DZ173+EB173+ED173+EF173</f>
        <v/>
      </c>
      <c r="DG173" s="7" t="inlineStr"/>
      <c r="DH173" s="7" t="inlineStr"/>
      <c r="DI173" s="7" t="inlineStr"/>
      <c r="DJ173" s="7" t="inlineStr"/>
      <c r="DK173" s="7" t="inlineStr"/>
      <c r="DL173" s="7" t="inlineStr"/>
      <c r="DM173" s="7" t="inlineStr"/>
      <c r="DN173" s="7" t="inlineStr"/>
      <c r="DO173" s="7" t="inlineStr"/>
      <c r="DP173" s="7" t="inlineStr"/>
      <c r="DQ173" s="7" t="inlineStr"/>
      <c r="DR173" s="7" t="inlineStr"/>
      <c r="DS173" s="7" t="inlineStr"/>
      <c r="DT173" s="7" t="inlineStr"/>
      <c r="DU173" s="7" t="inlineStr"/>
      <c r="DV173" s="7" t="inlineStr"/>
      <c r="DW173" s="7" t="inlineStr"/>
      <c r="DX173" s="7" t="inlineStr"/>
      <c r="DY173" s="7" t="inlineStr"/>
      <c r="DZ173" s="7" t="inlineStr"/>
      <c r="EA173" s="7" t="inlineStr"/>
      <c r="EB173" s="7" t="inlineStr"/>
      <c r="EC173" s="7" t="inlineStr"/>
      <c r="ED173" s="7" t="inlineStr"/>
      <c r="EE173" s="7" t="inlineStr"/>
      <c r="EF173" s="7" t="inlineStr"/>
      <c r="EG173" s="7">
        <f>E173+AU173+BK173+BW173+DE173</f>
        <v/>
      </c>
      <c r="EH173" s="7">
        <f>F173+AV173+BL173+BX173+DF173</f>
        <v/>
      </c>
    </row>
    <row r="174" hidden="1" outlineLevel="1">
      <c r="A174" s="5" t="n">
        <v>170</v>
      </c>
      <c r="B174" s="6" t="inlineStr">
        <is>
          <t>"VERTEX-FARM" MCHJ</t>
        </is>
      </c>
      <c r="C174" s="6" t="inlineStr">
        <is>
          <t>Ташкент</t>
        </is>
      </c>
      <c r="D174" s="6" t="inlineStr">
        <is>
          <t>Ташкент 1</t>
        </is>
      </c>
      <c r="E174" s="7">
        <f>G174+I174+K174+M174+O174+Q174+S174+U174+W174+Y174+AA174+AC174+AE174+AG174+AI174+AK174+AM174+AO174+AQ174+AS174</f>
        <v/>
      </c>
      <c r="F174" s="7">
        <f>H174+J174+L174+N174+P174+R174+T174+V174+X174+Z174+AB174+AD174+AF174+AH174+AJ174+AL174+AN174+AP174+AR174+AT174</f>
        <v/>
      </c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inlineStr"/>
      <c r="R174" s="7" t="inlineStr"/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  <c r="AD174" s="7" t="inlineStr"/>
      <c r="AE174" s="7" t="inlineStr"/>
      <c r="AF174" s="7" t="inlineStr"/>
      <c r="AG174" s="7" t="inlineStr"/>
      <c r="AH174" s="7" t="inlineStr"/>
      <c r="AI174" s="7" t="inlineStr"/>
      <c r="AJ174" s="7" t="inlineStr"/>
      <c r="AK174" s="7" t="inlineStr"/>
      <c r="AL174" s="7" t="inlineStr"/>
      <c r="AM174" s="7" t="inlineStr"/>
      <c r="AN174" s="7" t="inlineStr"/>
      <c r="AO174" s="7" t="inlineStr"/>
      <c r="AP174" s="7" t="inlineStr"/>
      <c r="AQ174" s="7" t="inlineStr"/>
      <c r="AR174" s="7" t="inlineStr"/>
      <c r="AS174" s="7" t="inlineStr"/>
      <c r="AT174" s="7" t="inlineStr"/>
      <c r="AU174" s="7">
        <f>AW174+AY174+BA174+BC174+BE174+BG174+BI174</f>
        <v/>
      </c>
      <c r="AV174" s="7">
        <f>AX174+AZ174+BB174+BD174+BF174+BH174+BJ174</f>
        <v/>
      </c>
      <c r="AW174" s="7" t="inlineStr"/>
      <c r="AX174" s="7" t="inlineStr"/>
      <c r="AY174" s="7" t="inlineStr"/>
      <c r="AZ174" s="7" t="inlineStr"/>
      <c r="BA174" s="7" t="inlineStr"/>
      <c r="BB174" s="7" t="inlineStr"/>
      <c r="BC174" s="7" t="inlineStr"/>
      <c r="BD174" s="7" t="inlineStr"/>
      <c r="BE174" s="7" t="inlineStr"/>
      <c r="BF174" s="7" t="inlineStr"/>
      <c r="BG174" s="7" t="n">
        <v>10</v>
      </c>
      <c r="BH174" s="7" t="n">
        <v>4478500</v>
      </c>
      <c r="BI174" s="7" t="inlineStr"/>
      <c r="BJ174" s="7" t="inlineStr"/>
      <c r="BK174" s="7">
        <f>BM174+BO174+BQ174+BS174+BU174</f>
        <v/>
      </c>
      <c r="BL174" s="7">
        <f>BN174+BP174+BR174+BT174+BV174</f>
        <v/>
      </c>
      <c r="BM174" s="7" t="inlineStr"/>
      <c r="BN174" s="7" t="inlineStr"/>
      <c r="BO174" s="7" t="inlineStr"/>
      <c r="BP174" s="7" t="inlineStr"/>
      <c r="BQ174" s="7" t="inlineStr"/>
      <c r="BR174" s="7" t="inlineStr"/>
      <c r="BS174" s="7" t="inlineStr"/>
      <c r="BT174" s="7" t="inlineStr"/>
      <c r="BU174" s="7" t="inlineStr"/>
      <c r="BV174" s="7" t="inlineStr"/>
      <c r="BW174" s="7">
        <f>BY174+CA174+CC174+CE174+CG174+CI174+CK174+CM174+CO174+CQ174+CS174+CU174+CW174+CY174+DA174+DC174</f>
        <v/>
      </c>
      <c r="BX174" s="7">
        <f>BZ174+CB174+CD174+CF174+CH174+CJ174+CL174+CN174+CP174+CR174+CT174+CV174+CX174+CZ174+DB174+DD174</f>
        <v/>
      </c>
      <c r="BY174" s="7" t="inlineStr"/>
      <c r="BZ174" s="7" t="inlineStr"/>
      <c r="CA174" s="7" t="n">
        <v>50</v>
      </c>
      <c r="CB174" s="7" t="n">
        <v>51260000</v>
      </c>
      <c r="CC174" s="7" t="inlineStr"/>
      <c r="CD174" s="7" t="inlineStr"/>
      <c r="CE174" s="7" t="n">
        <v>20</v>
      </c>
      <c r="CF174" s="7" t="n">
        <v>28920000</v>
      </c>
      <c r="CG174" s="7" t="n">
        <v>3</v>
      </c>
      <c r="CH174" s="7" t="n">
        <v>3369339</v>
      </c>
      <c r="CI174" s="7" t="inlineStr"/>
      <c r="CJ174" s="7" t="inlineStr"/>
      <c r="CK174" s="7" t="inlineStr"/>
      <c r="CL174" s="7" t="inlineStr"/>
      <c r="CM174" s="7" t="inlineStr"/>
      <c r="CN174" s="7" t="inlineStr"/>
      <c r="CO174" s="7" t="inlineStr"/>
      <c r="CP174" s="7" t="inlineStr"/>
      <c r="CQ174" s="7" t="inlineStr"/>
      <c r="CR174" s="7" t="inlineStr"/>
      <c r="CS174" s="7" t="inlineStr"/>
      <c r="CT174" s="7" t="inlineStr"/>
      <c r="CU174" s="7" t="inlineStr"/>
      <c r="CV174" s="7" t="inlineStr"/>
      <c r="CW174" s="7" t="inlineStr"/>
      <c r="CX174" s="7" t="inlineStr"/>
      <c r="CY174" s="7" t="inlineStr"/>
      <c r="CZ174" s="7" t="inlineStr"/>
      <c r="DA174" s="7" t="inlineStr"/>
      <c r="DB174" s="7" t="inlineStr"/>
      <c r="DC174" s="7" t="inlineStr"/>
      <c r="DD174" s="7" t="inlineStr"/>
      <c r="DE174" s="7">
        <f>DG174+DI174+DK174+DM174+DO174+DQ174+DS174+DU174+DW174+DY174+EA174+EC174+EE174</f>
        <v/>
      </c>
      <c r="DF174" s="7">
        <f>DH174+DJ174+DL174+DN174+DP174+DR174+DT174+DV174+DX174+DZ174+EB174+ED174+EF174</f>
        <v/>
      </c>
      <c r="DG174" s="7" t="inlineStr"/>
      <c r="DH174" s="7" t="inlineStr"/>
      <c r="DI174" s="7" t="inlineStr"/>
      <c r="DJ174" s="7" t="inlineStr"/>
      <c r="DK174" s="7" t="inlineStr"/>
      <c r="DL174" s="7" t="inlineStr"/>
      <c r="DM174" s="7" t="inlineStr"/>
      <c r="DN174" s="7" t="inlineStr"/>
      <c r="DO174" s="7" t="inlineStr"/>
      <c r="DP174" s="7" t="inlineStr"/>
      <c r="DQ174" s="7" t="inlineStr"/>
      <c r="DR174" s="7" t="inlineStr"/>
      <c r="DS174" s="7" t="inlineStr"/>
      <c r="DT174" s="7" t="inlineStr"/>
      <c r="DU174" s="7" t="inlineStr"/>
      <c r="DV174" s="7" t="inlineStr"/>
      <c r="DW174" s="7" t="inlineStr"/>
      <c r="DX174" s="7" t="inlineStr"/>
      <c r="DY174" s="7" t="inlineStr"/>
      <c r="DZ174" s="7" t="inlineStr"/>
      <c r="EA174" s="7" t="inlineStr"/>
      <c r="EB174" s="7" t="inlineStr"/>
      <c r="EC174" s="7" t="inlineStr"/>
      <c r="ED174" s="7" t="inlineStr"/>
      <c r="EE174" s="7" t="inlineStr"/>
      <c r="EF174" s="7" t="inlineStr"/>
      <c r="EG174" s="7">
        <f>E174+AU174+BK174+BW174+DE174</f>
        <v/>
      </c>
      <c r="EH174" s="7">
        <f>F174+AV174+BL174+BX174+DF174</f>
        <v/>
      </c>
    </row>
    <row r="175" hidden="1" outlineLevel="1">
      <c r="A175" s="5" t="n">
        <v>171</v>
      </c>
      <c r="B175" s="6" t="inlineStr">
        <is>
          <t>"VIPRATON BNB"</t>
        </is>
      </c>
      <c r="C175" s="6" t="inlineStr">
        <is>
          <t>Ташкент</t>
        </is>
      </c>
      <c r="D175" s="6" t="inlineStr">
        <is>
          <t>Ташкент 1</t>
        </is>
      </c>
      <c r="E175" s="7">
        <f>G175+I175+K175+M175+O175+Q175+S175+U175+W175+Y175+AA175+AC175+AE175+AG175+AI175+AK175+AM175+AO175+AQ175+AS175</f>
        <v/>
      </c>
      <c r="F175" s="7">
        <f>H175+J175+L175+N175+P175+R175+T175+V175+X175+Z175+AB175+AD175+AF175+AH175+AJ175+AL175+AN175+AP175+AR175+AT175</f>
        <v/>
      </c>
      <c r="G175" s="7" t="inlineStr"/>
      <c r="H175" s="7" t="inlineStr"/>
      <c r="I175" s="7" t="inlineStr"/>
      <c r="J175" s="7" t="inlineStr"/>
      <c r="K175" s="7" t="inlineStr"/>
      <c r="L175" s="7" t="inlineStr"/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  <c r="AD175" s="7" t="inlineStr"/>
      <c r="AE175" s="7" t="inlineStr"/>
      <c r="AF175" s="7" t="inlineStr"/>
      <c r="AG175" s="7" t="inlineStr"/>
      <c r="AH175" s="7" t="inlineStr"/>
      <c r="AI175" s="7" t="inlineStr"/>
      <c r="AJ175" s="7" t="inlineStr"/>
      <c r="AK175" s="7" t="inlineStr"/>
      <c r="AL175" s="7" t="inlineStr"/>
      <c r="AM175" s="7" t="inlineStr"/>
      <c r="AN175" s="7" t="inlineStr"/>
      <c r="AO175" s="7" t="inlineStr"/>
      <c r="AP175" s="7" t="inlineStr"/>
      <c r="AQ175" s="7" t="inlineStr"/>
      <c r="AR175" s="7" t="inlineStr"/>
      <c r="AS175" s="7" t="inlineStr"/>
      <c r="AT175" s="7" t="inlineStr"/>
      <c r="AU175" s="7">
        <f>AW175+AY175+BA175+BC175+BE175+BG175+BI175</f>
        <v/>
      </c>
      <c r="AV175" s="7">
        <f>AX175+AZ175+BB175+BD175+BF175+BH175+BJ175</f>
        <v/>
      </c>
      <c r="AW175" s="7" t="inlineStr"/>
      <c r="AX175" s="7" t="inlineStr"/>
      <c r="AY175" s="7" t="inlineStr"/>
      <c r="AZ175" s="7" t="inlineStr"/>
      <c r="BA175" s="7" t="inlineStr"/>
      <c r="BB175" s="7" t="inlineStr"/>
      <c r="BC175" s="7" t="inlineStr"/>
      <c r="BD175" s="7" t="inlineStr"/>
      <c r="BE175" s="7" t="inlineStr"/>
      <c r="BF175" s="7" t="inlineStr"/>
      <c r="BG175" s="7" t="n">
        <v>5</v>
      </c>
      <c r="BH175" s="7" t="n">
        <v>1086025</v>
      </c>
      <c r="BI175" s="7" t="inlineStr"/>
      <c r="BJ175" s="7" t="inlineStr"/>
      <c r="BK175" s="7">
        <f>BM175+BO175+BQ175+BS175+BU175</f>
        <v/>
      </c>
      <c r="BL175" s="7">
        <f>BN175+BP175+BR175+BT175+BV175</f>
        <v/>
      </c>
      <c r="BM175" s="7" t="inlineStr"/>
      <c r="BN175" s="7" t="inlineStr"/>
      <c r="BO175" s="7" t="inlineStr"/>
      <c r="BP175" s="7" t="inlineStr"/>
      <c r="BQ175" s="7" t="inlineStr"/>
      <c r="BR175" s="7" t="inlineStr"/>
      <c r="BS175" s="7" t="inlineStr"/>
      <c r="BT175" s="7" t="inlineStr"/>
      <c r="BU175" s="7" t="inlineStr"/>
      <c r="BV175" s="7" t="inlineStr"/>
      <c r="BW175" s="7">
        <f>BY175+CA175+CC175+CE175+CG175+CI175+CK175+CM175+CO175+CQ175+CS175+CU175+CW175+CY175+DA175+DC175</f>
        <v/>
      </c>
      <c r="BX175" s="7">
        <f>BZ175+CB175+CD175+CF175+CH175+CJ175+CL175+CN175+CP175+CR175+CT175+CV175+CX175+CZ175+DB175+DD175</f>
        <v/>
      </c>
      <c r="BY175" s="7" t="inlineStr"/>
      <c r="BZ175" s="7" t="inlineStr"/>
      <c r="CA175" s="7" t="inlineStr"/>
      <c r="CB175" s="7" t="inlineStr"/>
      <c r="CC175" s="7" t="inlineStr"/>
      <c r="CD175" s="7" t="inlineStr"/>
      <c r="CE175" s="7" t="inlineStr"/>
      <c r="CF175" s="7" t="inlineStr"/>
      <c r="CG175" s="7" t="inlineStr"/>
      <c r="CH175" s="7" t="inlineStr"/>
      <c r="CI175" s="7" t="inlineStr"/>
      <c r="CJ175" s="7" t="inlineStr"/>
      <c r="CK175" s="7" t="inlineStr"/>
      <c r="CL175" s="7" t="inlineStr"/>
      <c r="CM175" s="7" t="inlineStr"/>
      <c r="CN175" s="7" t="inlineStr"/>
      <c r="CO175" s="7" t="inlineStr"/>
      <c r="CP175" s="7" t="inlineStr"/>
      <c r="CQ175" s="7" t="inlineStr"/>
      <c r="CR175" s="7" t="inlineStr"/>
      <c r="CS175" s="7" t="inlineStr"/>
      <c r="CT175" s="7" t="inlineStr"/>
      <c r="CU175" s="7" t="inlineStr"/>
      <c r="CV175" s="7" t="inlineStr"/>
      <c r="CW175" s="7" t="inlineStr"/>
      <c r="CX175" s="7" t="inlineStr"/>
      <c r="CY175" s="7" t="inlineStr"/>
      <c r="CZ175" s="7" t="inlineStr"/>
      <c r="DA175" s="7" t="inlineStr"/>
      <c r="DB175" s="7" t="inlineStr"/>
      <c r="DC175" s="7" t="inlineStr"/>
      <c r="DD175" s="7" t="inlineStr"/>
      <c r="DE175" s="7">
        <f>DG175+DI175+DK175+DM175+DO175+DQ175+DS175+DU175+DW175+DY175+EA175+EC175+EE175</f>
        <v/>
      </c>
      <c r="DF175" s="7">
        <f>DH175+DJ175+DL175+DN175+DP175+DR175+DT175+DV175+DX175+DZ175+EB175+ED175+EF175</f>
        <v/>
      </c>
      <c r="DG175" s="7" t="inlineStr"/>
      <c r="DH175" s="7" t="inlineStr"/>
      <c r="DI175" s="7" t="inlineStr"/>
      <c r="DJ175" s="7" t="inlineStr"/>
      <c r="DK175" s="7" t="inlineStr"/>
      <c r="DL175" s="7" t="inlineStr"/>
      <c r="DM175" s="7" t="inlineStr"/>
      <c r="DN175" s="7" t="inlineStr"/>
      <c r="DO175" s="7" t="inlineStr"/>
      <c r="DP175" s="7" t="inlineStr"/>
      <c r="DQ175" s="7" t="inlineStr"/>
      <c r="DR175" s="7" t="inlineStr"/>
      <c r="DS175" s="7" t="inlineStr"/>
      <c r="DT175" s="7" t="inlineStr"/>
      <c r="DU175" s="7" t="inlineStr"/>
      <c r="DV175" s="7" t="inlineStr"/>
      <c r="DW175" s="7" t="inlineStr"/>
      <c r="DX175" s="7" t="inlineStr"/>
      <c r="DY175" s="7" t="inlineStr"/>
      <c r="DZ175" s="7" t="inlineStr"/>
      <c r="EA175" s="7" t="n">
        <v>1</v>
      </c>
      <c r="EB175" s="7" t="n">
        <v>48453</v>
      </c>
      <c r="EC175" s="7" t="n">
        <v>1</v>
      </c>
      <c r="ED175" s="7" t="n">
        <v>87476</v>
      </c>
      <c r="EE175" s="7" t="inlineStr"/>
      <c r="EF175" s="7" t="inlineStr"/>
      <c r="EG175" s="7">
        <f>E175+AU175+BK175+BW175+DE175</f>
        <v/>
      </c>
      <c r="EH175" s="7">
        <f>F175+AV175+BL175+BX175+DF175</f>
        <v/>
      </c>
    </row>
    <row r="176" hidden="1" outlineLevel="1">
      <c r="A176" s="5" t="n">
        <v>172</v>
      </c>
      <c r="B176" s="6" t="inlineStr">
        <is>
          <t>"XOSIYATLI PHARM" XK</t>
        </is>
      </c>
      <c r="C176" s="6" t="inlineStr">
        <is>
          <t>Ташкент</t>
        </is>
      </c>
      <c r="D176" s="6" t="inlineStr">
        <is>
          <t>Ташкент 1</t>
        </is>
      </c>
      <c r="E176" s="7">
        <f>G176+I176+K176+M176+O176+Q176+S176+U176+W176+Y176+AA176+AC176+AE176+AG176+AI176+AK176+AM176+AO176+AQ176+AS176</f>
        <v/>
      </c>
      <c r="F176" s="7">
        <f>H176+J176+L176+N176+P176+R176+T176+V176+X176+Z176+AB176+AD176+AF176+AH176+AJ176+AL176+AN176+AP176+AR176+AT176</f>
        <v/>
      </c>
      <c r="G176" s="7" t="n">
        <v>2</v>
      </c>
      <c r="H176" s="7" t="n">
        <v>258516</v>
      </c>
      <c r="I176" s="7" t="inlineStr"/>
      <c r="J176" s="7" t="inlineStr"/>
      <c r="K176" s="7" t="inlineStr"/>
      <c r="L176" s="7" t="inlineStr"/>
      <c r="M176" s="7" t="inlineStr"/>
      <c r="N176" s="7" t="inlineStr"/>
      <c r="O176" s="7" t="inlineStr"/>
      <c r="P176" s="7" t="inlineStr"/>
      <c r="Q176" s="7" t="inlineStr"/>
      <c r="R176" s="7" t="inlineStr"/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inlineStr"/>
      <c r="AD176" s="7" t="inlineStr"/>
      <c r="AE176" s="7" t="inlineStr"/>
      <c r="AF176" s="7" t="inlineStr"/>
      <c r="AG176" s="7" t="inlineStr"/>
      <c r="AH176" s="7" t="inlineStr"/>
      <c r="AI176" s="7" t="inlineStr"/>
      <c r="AJ176" s="7" t="inlineStr"/>
      <c r="AK176" s="7" t="inlineStr"/>
      <c r="AL176" s="7" t="inlineStr"/>
      <c r="AM176" s="7" t="inlineStr"/>
      <c r="AN176" s="7" t="inlineStr"/>
      <c r="AO176" s="7" t="inlineStr"/>
      <c r="AP176" s="7" t="inlineStr"/>
      <c r="AQ176" s="7" t="inlineStr"/>
      <c r="AR176" s="7" t="inlineStr"/>
      <c r="AS176" s="7" t="inlineStr"/>
      <c r="AT176" s="7" t="inlineStr"/>
      <c r="AU176" s="7">
        <f>AW176+AY176+BA176+BC176+BE176+BG176+BI176</f>
        <v/>
      </c>
      <c r="AV176" s="7">
        <f>AX176+AZ176+BB176+BD176+BF176+BH176+BJ176</f>
        <v/>
      </c>
      <c r="AW176" s="7" t="inlineStr"/>
      <c r="AX176" s="7" t="inlineStr"/>
      <c r="AY176" s="7" t="inlineStr"/>
      <c r="AZ176" s="7" t="inlineStr"/>
      <c r="BA176" s="7" t="inlineStr"/>
      <c r="BB176" s="7" t="inlineStr"/>
      <c r="BC176" s="7" t="inlineStr"/>
      <c r="BD176" s="7" t="inlineStr"/>
      <c r="BE176" s="7" t="inlineStr"/>
      <c r="BF176" s="7" t="inlineStr"/>
      <c r="BG176" s="7" t="inlineStr"/>
      <c r="BH176" s="7" t="inlineStr"/>
      <c r="BI176" s="7" t="inlineStr"/>
      <c r="BJ176" s="7" t="inlineStr"/>
      <c r="BK176" s="7">
        <f>BM176+BO176+BQ176+BS176+BU176</f>
        <v/>
      </c>
      <c r="BL176" s="7">
        <f>BN176+BP176+BR176+BT176+BV176</f>
        <v/>
      </c>
      <c r="BM176" s="7" t="n">
        <v>5</v>
      </c>
      <c r="BN176" s="7" t="n">
        <v>3323750</v>
      </c>
      <c r="BO176" s="7" t="n">
        <v>10</v>
      </c>
      <c r="BP176" s="7" t="n">
        <v>2330000</v>
      </c>
      <c r="BQ176" s="7" t="inlineStr"/>
      <c r="BR176" s="7" t="inlineStr"/>
      <c r="BS176" s="7" t="inlineStr"/>
      <c r="BT176" s="7" t="inlineStr"/>
      <c r="BU176" s="7" t="inlineStr"/>
      <c r="BV176" s="7" t="inlineStr"/>
      <c r="BW176" s="7">
        <f>BY176+CA176+CC176+CE176+CG176+CI176+CK176+CM176+CO176+CQ176+CS176+CU176+CW176+CY176+DA176+DC176</f>
        <v/>
      </c>
      <c r="BX176" s="7">
        <f>BZ176+CB176+CD176+CF176+CH176+CJ176+CL176+CN176+CP176+CR176+CT176+CV176+CX176+CZ176+DB176+DD176</f>
        <v/>
      </c>
      <c r="BY176" s="7" t="inlineStr"/>
      <c r="BZ176" s="7" t="inlineStr"/>
      <c r="CA176" s="7" t="inlineStr"/>
      <c r="CB176" s="7" t="inlineStr"/>
      <c r="CC176" s="7" t="inlineStr"/>
      <c r="CD176" s="7" t="inlineStr"/>
      <c r="CE176" s="7" t="n">
        <v>30</v>
      </c>
      <c r="CF176" s="7" t="n">
        <v>65070000</v>
      </c>
      <c r="CG176" s="7" t="inlineStr"/>
      <c r="CH176" s="7" t="inlineStr"/>
      <c r="CI176" s="7" t="inlineStr"/>
      <c r="CJ176" s="7" t="inlineStr"/>
      <c r="CK176" s="7" t="inlineStr"/>
      <c r="CL176" s="7" t="inlineStr"/>
      <c r="CM176" s="7" t="inlineStr"/>
      <c r="CN176" s="7" t="inlineStr"/>
      <c r="CO176" s="7" t="inlineStr"/>
      <c r="CP176" s="7" t="inlineStr"/>
      <c r="CQ176" s="7" t="inlineStr"/>
      <c r="CR176" s="7" t="inlineStr"/>
      <c r="CS176" s="7" t="inlineStr"/>
      <c r="CT176" s="7" t="inlineStr"/>
      <c r="CU176" s="7" t="inlineStr"/>
      <c r="CV176" s="7" t="inlineStr"/>
      <c r="CW176" s="7" t="inlineStr"/>
      <c r="CX176" s="7" t="inlineStr"/>
      <c r="CY176" s="7" t="inlineStr"/>
      <c r="CZ176" s="7" t="inlineStr"/>
      <c r="DA176" s="7" t="inlineStr"/>
      <c r="DB176" s="7" t="inlineStr"/>
      <c r="DC176" s="7" t="inlineStr"/>
      <c r="DD176" s="7" t="inlineStr"/>
      <c r="DE176" s="7">
        <f>DG176+DI176+DK176+DM176+DO176+DQ176+DS176+DU176+DW176+DY176+EA176+EC176+EE176</f>
        <v/>
      </c>
      <c r="DF176" s="7">
        <f>DH176+DJ176+DL176+DN176+DP176+DR176+DT176+DV176+DX176+DZ176+EB176+ED176+EF176</f>
        <v/>
      </c>
      <c r="DG176" s="7" t="inlineStr"/>
      <c r="DH176" s="7" t="inlineStr"/>
      <c r="DI176" s="7" t="inlineStr"/>
      <c r="DJ176" s="7" t="inlineStr"/>
      <c r="DK176" s="7" t="inlineStr"/>
      <c r="DL176" s="7" t="inlineStr"/>
      <c r="DM176" s="7" t="inlineStr"/>
      <c r="DN176" s="7" t="inlineStr"/>
      <c r="DO176" s="7" t="inlineStr"/>
      <c r="DP176" s="7" t="inlineStr"/>
      <c r="DQ176" s="7" t="inlineStr"/>
      <c r="DR176" s="7" t="inlineStr"/>
      <c r="DS176" s="7" t="inlineStr"/>
      <c r="DT176" s="7" t="inlineStr"/>
      <c r="DU176" s="7" t="inlineStr"/>
      <c r="DV176" s="7" t="inlineStr"/>
      <c r="DW176" s="7" t="inlineStr"/>
      <c r="DX176" s="7" t="inlineStr"/>
      <c r="DY176" s="7" t="inlineStr"/>
      <c r="DZ176" s="7" t="inlineStr"/>
      <c r="EA176" s="7" t="inlineStr"/>
      <c r="EB176" s="7" t="inlineStr"/>
      <c r="EC176" s="7" t="inlineStr"/>
      <c r="ED176" s="7" t="inlineStr"/>
      <c r="EE176" s="7" t="inlineStr"/>
      <c r="EF176" s="7" t="inlineStr"/>
      <c r="EG176" s="7">
        <f>E176+AU176+BK176+BW176+DE176</f>
        <v/>
      </c>
      <c r="EH176" s="7">
        <f>F176+AV176+BL176+BX176+DF176</f>
        <v/>
      </c>
    </row>
    <row r="177" hidden="1" outlineLevel="1">
      <c r="A177" s="5" t="n">
        <v>173</v>
      </c>
      <c r="B177" s="6" t="inlineStr">
        <is>
          <t>"YAKKATUT FARM PLYUS" XK</t>
        </is>
      </c>
      <c r="C177" s="6" t="inlineStr">
        <is>
          <t>Ташкент</t>
        </is>
      </c>
      <c r="D177" s="6" t="inlineStr">
        <is>
          <t>Ташкент 1</t>
        </is>
      </c>
      <c r="E177" s="7">
        <f>G177+I177+K177+M177+O177+Q177+S177+U177+W177+Y177+AA177+AC177+AE177+AG177+AI177+AK177+AM177+AO177+AQ177+AS177</f>
        <v/>
      </c>
      <c r="F177" s="7">
        <f>H177+J177+L177+N177+P177+R177+T177+V177+X177+Z177+AB177+AD177+AF177+AH177+AJ177+AL177+AN177+AP177+AR177+AT177</f>
        <v/>
      </c>
      <c r="G177" s="7" t="n">
        <v>2</v>
      </c>
      <c r="H177" s="7" t="n">
        <v>258516</v>
      </c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inlineStr"/>
      <c r="X177" s="7" t="inlineStr"/>
      <c r="Y177" s="7" t="inlineStr"/>
      <c r="Z177" s="7" t="inlineStr"/>
      <c r="AA177" s="7" t="inlineStr"/>
      <c r="AB177" s="7" t="inlineStr"/>
      <c r="AC177" s="7" t="inlineStr"/>
      <c r="AD177" s="7" t="inlineStr"/>
      <c r="AE177" s="7" t="inlineStr"/>
      <c r="AF177" s="7" t="inlineStr"/>
      <c r="AG177" s="7" t="inlineStr"/>
      <c r="AH177" s="7" t="inlineStr"/>
      <c r="AI177" s="7" t="inlineStr"/>
      <c r="AJ177" s="7" t="inlineStr"/>
      <c r="AK177" s="7" t="inlineStr"/>
      <c r="AL177" s="7" t="inlineStr"/>
      <c r="AM177" s="7" t="inlineStr"/>
      <c r="AN177" s="7" t="inlineStr"/>
      <c r="AO177" s="7" t="inlineStr"/>
      <c r="AP177" s="7" t="inlineStr"/>
      <c r="AQ177" s="7" t="inlineStr"/>
      <c r="AR177" s="7" t="inlineStr"/>
      <c r="AS177" s="7" t="inlineStr"/>
      <c r="AT177" s="7" t="inlineStr"/>
      <c r="AU177" s="7">
        <f>AW177+AY177+BA177+BC177+BE177+BG177+BI177</f>
        <v/>
      </c>
      <c r="AV177" s="7">
        <f>AX177+AZ177+BB177+BD177+BF177+BH177+BJ177</f>
        <v/>
      </c>
      <c r="AW177" s="7" t="inlineStr"/>
      <c r="AX177" s="7" t="inlineStr"/>
      <c r="AY177" s="7" t="inlineStr"/>
      <c r="AZ177" s="7" t="inlineStr"/>
      <c r="BA177" s="7" t="inlineStr"/>
      <c r="BB177" s="7" t="inlineStr"/>
      <c r="BC177" s="7" t="inlineStr"/>
      <c r="BD177" s="7" t="inlineStr"/>
      <c r="BE177" s="7" t="inlineStr"/>
      <c r="BF177" s="7" t="inlineStr"/>
      <c r="BG177" s="7" t="inlineStr"/>
      <c r="BH177" s="7" t="inlineStr"/>
      <c r="BI177" s="7" t="inlineStr"/>
      <c r="BJ177" s="7" t="inlineStr"/>
      <c r="BK177" s="7">
        <f>BM177+BO177+BQ177+BS177+BU177</f>
        <v/>
      </c>
      <c r="BL177" s="7">
        <f>BN177+BP177+BR177+BT177+BV177</f>
        <v/>
      </c>
      <c r="BM177" s="7" t="inlineStr"/>
      <c r="BN177" s="7" t="inlineStr"/>
      <c r="BO177" s="7" t="inlineStr"/>
      <c r="BP177" s="7" t="inlineStr"/>
      <c r="BQ177" s="7" t="inlineStr"/>
      <c r="BR177" s="7" t="inlineStr"/>
      <c r="BS177" s="7" t="inlineStr"/>
      <c r="BT177" s="7" t="inlineStr"/>
      <c r="BU177" s="7" t="inlineStr"/>
      <c r="BV177" s="7" t="inlineStr"/>
      <c r="BW177" s="7">
        <f>BY177+CA177+CC177+CE177+CG177+CI177+CK177+CM177+CO177+CQ177+CS177+CU177+CW177+CY177+DA177+DC177</f>
        <v/>
      </c>
      <c r="BX177" s="7">
        <f>BZ177+CB177+CD177+CF177+CH177+CJ177+CL177+CN177+CP177+CR177+CT177+CV177+CX177+CZ177+DB177+DD177</f>
        <v/>
      </c>
      <c r="BY177" s="7" t="inlineStr"/>
      <c r="BZ177" s="7" t="inlineStr"/>
      <c r="CA177" s="7" t="inlineStr"/>
      <c r="CB177" s="7" t="inlineStr"/>
      <c r="CC177" s="7" t="inlineStr"/>
      <c r="CD177" s="7" t="inlineStr"/>
      <c r="CE177" s="7" t="inlineStr"/>
      <c r="CF177" s="7" t="inlineStr"/>
      <c r="CG177" s="7" t="inlineStr"/>
      <c r="CH177" s="7" t="inlineStr"/>
      <c r="CI177" s="7" t="inlineStr"/>
      <c r="CJ177" s="7" t="inlineStr"/>
      <c r="CK177" s="7" t="inlineStr"/>
      <c r="CL177" s="7" t="inlineStr"/>
      <c r="CM177" s="7" t="inlineStr"/>
      <c r="CN177" s="7" t="inlineStr"/>
      <c r="CO177" s="7" t="inlineStr"/>
      <c r="CP177" s="7" t="inlineStr"/>
      <c r="CQ177" s="7" t="inlineStr"/>
      <c r="CR177" s="7" t="inlineStr"/>
      <c r="CS177" s="7" t="inlineStr"/>
      <c r="CT177" s="7" t="inlineStr"/>
      <c r="CU177" s="7" t="inlineStr"/>
      <c r="CV177" s="7" t="inlineStr"/>
      <c r="CW177" s="7" t="inlineStr"/>
      <c r="CX177" s="7" t="inlineStr"/>
      <c r="CY177" s="7" t="inlineStr"/>
      <c r="CZ177" s="7" t="inlineStr"/>
      <c r="DA177" s="7" t="inlineStr"/>
      <c r="DB177" s="7" t="inlineStr"/>
      <c r="DC177" s="7" t="inlineStr"/>
      <c r="DD177" s="7" t="inlineStr"/>
      <c r="DE177" s="7">
        <f>DG177+DI177+DK177+DM177+DO177+DQ177+DS177+DU177+DW177+DY177+EA177+EC177+EE177</f>
        <v/>
      </c>
      <c r="DF177" s="7">
        <f>DH177+DJ177+DL177+DN177+DP177+DR177+DT177+DV177+DX177+DZ177+EB177+ED177+EF177</f>
        <v/>
      </c>
      <c r="DG177" s="7" t="inlineStr"/>
      <c r="DH177" s="7" t="inlineStr"/>
      <c r="DI177" s="7" t="inlineStr"/>
      <c r="DJ177" s="7" t="inlineStr"/>
      <c r="DK177" s="7" t="inlineStr"/>
      <c r="DL177" s="7" t="inlineStr"/>
      <c r="DM177" s="7" t="inlineStr"/>
      <c r="DN177" s="7" t="inlineStr"/>
      <c r="DO177" s="7" t="inlineStr"/>
      <c r="DP177" s="7" t="inlineStr"/>
      <c r="DQ177" s="7" t="inlineStr"/>
      <c r="DR177" s="7" t="inlineStr"/>
      <c r="DS177" s="7" t="inlineStr"/>
      <c r="DT177" s="7" t="inlineStr"/>
      <c r="DU177" s="7" t="inlineStr"/>
      <c r="DV177" s="7" t="inlineStr"/>
      <c r="DW177" s="7" t="inlineStr"/>
      <c r="DX177" s="7" t="inlineStr"/>
      <c r="DY177" s="7" t="inlineStr"/>
      <c r="DZ177" s="7" t="inlineStr"/>
      <c r="EA177" s="7" t="inlineStr"/>
      <c r="EB177" s="7" t="inlineStr"/>
      <c r="EC177" s="7" t="inlineStr"/>
      <c r="ED177" s="7" t="inlineStr"/>
      <c r="EE177" s="7" t="inlineStr"/>
      <c r="EF177" s="7" t="inlineStr"/>
      <c r="EG177" s="7">
        <f>E177+AU177+BK177+BW177+DE177</f>
        <v/>
      </c>
      <c r="EH177" s="7">
        <f>F177+AV177+BL177+BX177+DF177</f>
        <v/>
      </c>
    </row>
    <row r="178" hidden="1" outlineLevel="1">
      <c r="A178" s="5" t="n">
        <v>174</v>
      </c>
      <c r="B178" s="6" t="inlineStr">
        <is>
          <t>"ZARINA CHIRCHIQ" XK</t>
        </is>
      </c>
      <c r="C178" s="6" t="inlineStr">
        <is>
          <t>Ташкент</t>
        </is>
      </c>
      <c r="D178" s="6" t="inlineStr">
        <is>
          <t>Ташкент 1</t>
        </is>
      </c>
      <c r="E178" s="7">
        <f>G178+I178+K178+M178+O178+Q178+S178+U178+W178+Y178+AA178+AC178+AE178+AG178+AI178+AK178+AM178+AO178+AQ178+AS178</f>
        <v/>
      </c>
      <c r="F178" s="7">
        <f>H178+J178+L178+N178+P178+R178+T178+V178+X178+Z178+AB178+AD178+AF178+AH178+AJ178+AL178+AN178+AP178+AR178+AT178</f>
        <v/>
      </c>
      <c r="G178" s="7" t="inlineStr"/>
      <c r="H178" s="7" t="inlineStr"/>
      <c r="I178" s="7" t="inlineStr"/>
      <c r="J178" s="7" t="inlineStr"/>
      <c r="K178" s="7" t="inlineStr"/>
      <c r="L178" s="7" t="inlineStr"/>
      <c r="M178" s="7" t="inlineStr"/>
      <c r="N178" s="7" t="inlineStr"/>
      <c r="O178" s="7" t="inlineStr"/>
      <c r="P178" s="7" t="inlineStr"/>
      <c r="Q178" s="7" t="n">
        <v>7</v>
      </c>
      <c r="R178" s="7" t="n">
        <v>1957355</v>
      </c>
      <c r="S178" s="7" t="inlineStr"/>
      <c r="T178" s="7" t="inlineStr"/>
      <c r="U178" s="7" t="inlineStr"/>
      <c r="V178" s="7" t="inlineStr"/>
      <c r="W178" s="7" t="inlineStr"/>
      <c r="X178" s="7" t="inlineStr"/>
      <c r="Y178" s="7" t="inlineStr"/>
      <c r="Z178" s="7" t="inlineStr"/>
      <c r="AA178" s="7" t="inlineStr"/>
      <c r="AB178" s="7" t="inlineStr"/>
      <c r="AC178" s="7" t="inlineStr"/>
      <c r="AD178" s="7" t="inlineStr"/>
      <c r="AE178" s="7" t="inlineStr"/>
      <c r="AF178" s="7" t="inlineStr"/>
      <c r="AG178" s="7" t="inlineStr"/>
      <c r="AH178" s="7" t="inlineStr"/>
      <c r="AI178" s="7" t="inlineStr"/>
      <c r="AJ178" s="7" t="inlineStr"/>
      <c r="AK178" s="7" t="inlineStr"/>
      <c r="AL178" s="7" t="inlineStr"/>
      <c r="AM178" s="7" t="inlineStr"/>
      <c r="AN178" s="7" t="inlineStr"/>
      <c r="AO178" s="7" t="inlineStr"/>
      <c r="AP178" s="7" t="inlineStr"/>
      <c r="AQ178" s="7" t="inlineStr"/>
      <c r="AR178" s="7" t="inlineStr"/>
      <c r="AS178" s="7" t="inlineStr"/>
      <c r="AT178" s="7" t="inlineStr"/>
      <c r="AU178" s="7">
        <f>AW178+AY178+BA178+BC178+BE178+BG178+BI178</f>
        <v/>
      </c>
      <c r="AV178" s="7">
        <f>AX178+AZ178+BB178+BD178+BF178+BH178+BJ178</f>
        <v/>
      </c>
      <c r="AW178" s="7" t="inlineStr"/>
      <c r="AX178" s="7" t="inlineStr"/>
      <c r="AY178" s="7" t="inlineStr"/>
      <c r="AZ178" s="7" t="inlineStr"/>
      <c r="BA178" s="7" t="inlineStr"/>
      <c r="BB178" s="7" t="inlineStr"/>
      <c r="BC178" s="7" t="inlineStr"/>
      <c r="BD178" s="7" t="inlineStr"/>
      <c r="BE178" s="7" t="inlineStr"/>
      <c r="BF178" s="7" t="inlineStr"/>
      <c r="BG178" s="7" t="inlineStr"/>
      <c r="BH178" s="7" t="inlineStr"/>
      <c r="BI178" s="7" t="inlineStr"/>
      <c r="BJ178" s="7" t="inlineStr"/>
      <c r="BK178" s="7">
        <f>BM178+BO178+BQ178+BS178+BU178</f>
        <v/>
      </c>
      <c r="BL178" s="7">
        <f>BN178+BP178+BR178+BT178+BV178</f>
        <v/>
      </c>
      <c r="BM178" s="7" t="inlineStr"/>
      <c r="BN178" s="7" t="inlineStr"/>
      <c r="BO178" s="7" t="inlineStr"/>
      <c r="BP178" s="7" t="inlineStr"/>
      <c r="BQ178" s="7" t="inlineStr"/>
      <c r="BR178" s="7" t="inlineStr"/>
      <c r="BS178" s="7" t="inlineStr"/>
      <c r="BT178" s="7" t="inlineStr"/>
      <c r="BU178" s="7" t="inlineStr"/>
      <c r="BV178" s="7" t="inlineStr"/>
      <c r="BW178" s="7">
        <f>BY178+CA178+CC178+CE178+CG178+CI178+CK178+CM178+CO178+CQ178+CS178+CU178+CW178+CY178+DA178+DC178</f>
        <v/>
      </c>
      <c r="BX178" s="7">
        <f>BZ178+CB178+CD178+CF178+CH178+CJ178+CL178+CN178+CP178+CR178+CT178+CV178+CX178+CZ178+DB178+DD178</f>
        <v/>
      </c>
      <c r="BY178" s="7" t="inlineStr"/>
      <c r="BZ178" s="7" t="inlineStr"/>
      <c r="CA178" s="7" t="inlineStr"/>
      <c r="CB178" s="7" t="inlineStr"/>
      <c r="CC178" s="7" t="inlineStr"/>
      <c r="CD178" s="7" t="inlineStr"/>
      <c r="CE178" s="7" t="inlineStr"/>
      <c r="CF178" s="7" t="inlineStr"/>
      <c r="CG178" s="7" t="inlineStr"/>
      <c r="CH178" s="7" t="inlineStr"/>
      <c r="CI178" s="7" t="inlineStr"/>
      <c r="CJ178" s="7" t="inlineStr"/>
      <c r="CK178" s="7" t="inlineStr"/>
      <c r="CL178" s="7" t="inlineStr"/>
      <c r="CM178" s="7" t="inlineStr"/>
      <c r="CN178" s="7" t="inlineStr"/>
      <c r="CO178" s="7" t="n">
        <v>1</v>
      </c>
      <c r="CP178" s="7" t="n">
        <v>59820</v>
      </c>
      <c r="CQ178" s="7" t="inlineStr"/>
      <c r="CR178" s="7" t="inlineStr"/>
      <c r="CS178" s="7" t="inlineStr"/>
      <c r="CT178" s="7" t="inlineStr"/>
      <c r="CU178" s="7" t="inlineStr"/>
      <c r="CV178" s="7" t="inlineStr"/>
      <c r="CW178" s="7" t="inlineStr"/>
      <c r="CX178" s="7" t="inlineStr"/>
      <c r="CY178" s="7" t="inlineStr"/>
      <c r="CZ178" s="7" t="inlineStr"/>
      <c r="DA178" s="7" t="inlineStr"/>
      <c r="DB178" s="7" t="inlineStr"/>
      <c r="DC178" s="7" t="inlineStr"/>
      <c r="DD178" s="7" t="inlineStr"/>
      <c r="DE178" s="7">
        <f>DG178+DI178+DK178+DM178+DO178+DQ178+DS178+DU178+DW178+DY178+EA178+EC178+EE178</f>
        <v/>
      </c>
      <c r="DF178" s="7">
        <f>DH178+DJ178+DL178+DN178+DP178+DR178+DT178+DV178+DX178+DZ178+EB178+ED178+EF178</f>
        <v/>
      </c>
      <c r="DG178" s="7" t="inlineStr"/>
      <c r="DH178" s="7" t="inlineStr"/>
      <c r="DI178" s="7" t="inlineStr"/>
      <c r="DJ178" s="7" t="inlineStr"/>
      <c r="DK178" s="7" t="inlineStr"/>
      <c r="DL178" s="7" t="inlineStr"/>
      <c r="DM178" s="7" t="inlineStr"/>
      <c r="DN178" s="7" t="inlineStr"/>
      <c r="DO178" s="7" t="inlineStr"/>
      <c r="DP178" s="7" t="inlineStr"/>
      <c r="DQ178" s="7" t="inlineStr"/>
      <c r="DR178" s="7" t="inlineStr"/>
      <c r="DS178" s="7" t="inlineStr"/>
      <c r="DT178" s="7" t="inlineStr"/>
      <c r="DU178" s="7" t="inlineStr"/>
      <c r="DV178" s="7" t="inlineStr"/>
      <c r="DW178" s="7" t="inlineStr"/>
      <c r="DX178" s="7" t="inlineStr"/>
      <c r="DY178" s="7" t="inlineStr"/>
      <c r="DZ178" s="7" t="inlineStr"/>
      <c r="EA178" s="7" t="inlineStr"/>
      <c r="EB178" s="7" t="inlineStr"/>
      <c r="EC178" s="7" t="inlineStr"/>
      <c r="ED178" s="7" t="inlineStr"/>
      <c r="EE178" s="7" t="inlineStr"/>
      <c r="EF178" s="7" t="inlineStr"/>
      <c r="EG178" s="7">
        <f>E178+AU178+BK178+BW178+DE178</f>
        <v/>
      </c>
      <c r="EH178" s="7">
        <f>F178+AV178+BL178+BX178+DF178</f>
        <v/>
      </c>
    </row>
    <row r="179" hidden="1" outlineLevel="1">
      <c r="A179" s="5" t="n">
        <v>175</v>
      </c>
      <c r="B179" s="6" t="inlineStr">
        <is>
          <t>"ZAYTUN FARM MEDICAL" MCHJ</t>
        </is>
      </c>
      <c r="C179" s="6" t="inlineStr">
        <is>
          <t>Ташкент</t>
        </is>
      </c>
      <c r="D179" s="6" t="inlineStr">
        <is>
          <t>Ташкент 1</t>
        </is>
      </c>
      <c r="E179" s="7">
        <f>G179+I179+K179+M179+O179+Q179+S179+U179+W179+Y179+AA179+AC179+AE179+AG179+AI179+AK179+AM179+AO179+AQ179+AS179</f>
        <v/>
      </c>
      <c r="F179" s="7">
        <f>H179+J179+L179+N179+P179+R179+T179+V179+X179+Z179+AB179+AD179+AF179+AH179+AJ179+AL179+AN179+AP179+AR179+AT179</f>
        <v/>
      </c>
      <c r="G179" s="7" t="inlineStr"/>
      <c r="H179" s="7" t="inlineStr"/>
      <c r="I179" s="7" t="inlineStr"/>
      <c r="J179" s="7" t="inlineStr"/>
      <c r="K179" s="7" t="inlineStr"/>
      <c r="L179" s="7" t="inlineStr"/>
      <c r="M179" s="7" t="inlineStr"/>
      <c r="N179" s="7" t="inlineStr"/>
      <c r="O179" s="7" t="inlineStr"/>
      <c r="P179" s="7" t="inlineStr"/>
      <c r="Q179" s="7" t="inlineStr"/>
      <c r="R179" s="7" t="inlineStr"/>
      <c r="S179" s="7" t="n">
        <v>48</v>
      </c>
      <c r="T179" s="7" t="n">
        <v>11750400</v>
      </c>
      <c r="U179" s="7" t="inlineStr"/>
      <c r="V179" s="7" t="inlineStr"/>
      <c r="W179" s="7" t="inlineStr"/>
      <c r="X179" s="7" t="inlineStr"/>
      <c r="Y179" s="7" t="inlineStr"/>
      <c r="Z179" s="7" t="inlineStr"/>
      <c r="AA179" s="7" t="inlineStr"/>
      <c r="AB179" s="7" t="inlineStr"/>
      <c r="AC179" s="7" t="inlineStr"/>
      <c r="AD179" s="7" t="inlineStr"/>
      <c r="AE179" s="7" t="inlineStr"/>
      <c r="AF179" s="7" t="inlineStr"/>
      <c r="AG179" s="7" t="inlineStr"/>
      <c r="AH179" s="7" t="inlineStr"/>
      <c r="AI179" s="7" t="inlineStr"/>
      <c r="AJ179" s="7" t="inlineStr"/>
      <c r="AK179" s="7" t="inlineStr"/>
      <c r="AL179" s="7" t="inlineStr"/>
      <c r="AM179" s="7" t="inlineStr"/>
      <c r="AN179" s="7" t="inlineStr"/>
      <c r="AO179" s="7" t="inlineStr"/>
      <c r="AP179" s="7" t="inlineStr"/>
      <c r="AQ179" s="7" t="inlineStr"/>
      <c r="AR179" s="7" t="inlineStr"/>
      <c r="AS179" s="7" t="inlineStr"/>
      <c r="AT179" s="7" t="inlineStr"/>
      <c r="AU179" s="7">
        <f>AW179+AY179+BA179+BC179+BE179+BG179+BI179</f>
        <v/>
      </c>
      <c r="AV179" s="7">
        <f>AX179+AZ179+BB179+BD179+BF179+BH179+BJ179</f>
        <v/>
      </c>
      <c r="AW179" s="7" t="inlineStr"/>
      <c r="AX179" s="7" t="inlineStr"/>
      <c r="AY179" s="7" t="inlineStr"/>
      <c r="AZ179" s="7" t="inlineStr"/>
      <c r="BA179" s="7" t="inlineStr"/>
      <c r="BB179" s="7" t="inlineStr"/>
      <c r="BC179" s="7" t="inlineStr"/>
      <c r="BD179" s="7" t="inlineStr"/>
      <c r="BE179" s="7" t="inlineStr"/>
      <c r="BF179" s="7" t="inlineStr"/>
      <c r="BG179" s="7" t="inlineStr"/>
      <c r="BH179" s="7" t="inlineStr"/>
      <c r="BI179" s="7" t="inlineStr"/>
      <c r="BJ179" s="7" t="inlineStr"/>
      <c r="BK179" s="7">
        <f>BM179+BO179+BQ179+BS179+BU179</f>
        <v/>
      </c>
      <c r="BL179" s="7">
        <f>BN179+BP179+BR179+BT179+BV179</f>
        <v/>
      </c>
      <c r="BM179" s="7" t="inlineStr"/>
      <c r="BN179" s="7" t="inlineStr"/>
      <c r="BO179" s="7" t="inlineStr"/>
      <c r="BP179" s="7" t="inlineStr"/>
      <c r="BQ179" s="7" t="inlineStr"/>
      <c r="BR179" s="7" t="inlineStr"/>
      <c r="BS179" s="7" t="inlineStr"/>
      <c r="BT179" s="7" t="inlineStr"/>
      <c r="BU179" s="7" t="inlineStr"/>
      <c r="BV179" s="7" t="inlineStr"/>
      <c r="BW179" s="7">
        <f>BY179+CA179+CC179+CE179+CG179+CI179+CK179+CM179+CO179+CQ179+CS179+CU179+CW179+CY179+DA179+DC179</f>
        <v/>
      </c>
      <c r="BX179" s="7">
        <f>BZ179+CB179+CD179+CF179+CH179+CJ179+CL179+CN179+CP179+CR179+CT179+CV179+CX179+CZ179+DB179+DD179</f>
        <v/>
      </c>
      <c r="BY179" s="7" t="inlineStr"/>
      <c r="BZ179" s="7" t="inlineStr"/>
      <c r="CA179" s="7" t="inlineStr"/>
      <c r="CB179" s="7" t="inlineStr"/>
      <c r="CC179" s="7" t="inlineStr"/>
      <c r="CD179" s="7" t="inlineStr"/>
      <c r="CE179" s="7" t="inlineStr"/>
      <c r="CF179" s="7" t="inlineStr"/>
      <c r="CG179" s="7" t="inlineStr"/>
      <c r="CH179" s="7" t="inlineStr"/>
      <c r="CI179" s="7" t="inlineStr"/>
      <c r="CJ179" s="7" t="inlineStr"/>
      <c r="CK179" s="7" t="inlineStr"/>
      <c r="CL179" s="7" t="inlineStr"/>
      <c r="CM179" s="7" t="inlineStr"/>
      <c r="CN179" s="7" t="inlineStr"/>
      <c r="CO179" s="7" t="inlineStr"/>
      <c r="CP179" s="7" t="inlineStr"/>
      <c r="CQ179" s="7" t="inlineStr"/>
      <c r="CR179" s="7" t="inlineStr"/>
      <c r="CS179" s="7" t="inlineStr"/>
      <c r="CT179" s="7" t="inlineStr"/>
      <c r="CU179" s="7" t="inlineStr"/>
      <c r="CV179" s="7" t="inlineStr"/>
      <c r="CW179" s="7" t="inlineStr"/>
      <c r="CX179" s="7" t="inlineStr"/>
      <c r="CY179" s="7" t="inlineStr"/>
      <c r="CZ179" s="7" t="inlineStr"/>
      <c r="DA179" s="7" t="inlineStr"/>
      <c r="DB179" s="7" t="inlineStr"/>
      <c r="DC179" s="7" t="inlineStr"/>
      <c r="DD179" s="7" t="inlineStr"/>
      <c r="DE179" s="7">
        <f>DG179+DI179+DK179+DM179+DO179+DQ179+DS179+DU179+DW179+DY179+EA179+EC179+EE179</f>
        <v/>
      </c>
      <c r="DF179" s="7">
        <f>DH179+DJ179+DL179+DN179+DP179+DR179+DT179+DV179+DX179+DZ179+EB179+ED179+EF179</f>
        <v/>
      </c>
      <c r="DG179" s="7" t="inlineStr"/>
      <c r="DH179" s="7" t="inlineStr"/>
      <c r="DI179" s="7" t="inlineStr"/>
      <c r="DJ179" s="7" t="inlineStr"/>
      <c r="DK179" s="7" t="inlineStr"/>
      <c r="DL179" s="7" t="inlineStr"/>
      <c r="DM179" s="7" t="inlineStr"/>
      <c r="DN179" s="7" t="inlineStr"/>
      <c r="DO179" s="7" t="inlineStr"/>
      <c r="DP179" s="7" t="inlineStr"/>
      <c r="DQ179" s="7" t="inlineStr"/>
      <c r="DR179" s="7" t="inlineStr"/>
      <c r="DS179" s="7" t="inlineStr"/>
      <c r="DT179" s="7" t="inlineStr"/>
      <c r="DU179" s="7" t="inlineStr"/>
      <c r="DV179" s="7" t="inlineStr"/>
      <c r="DW179" s="7" t="inlineStr"/>
      <c r="DX179" s="7" t="inlineStr"/>
      <c r="DY179" s="7" t="inlineStr"/>
      <c r="DZ179" s="7" t="inlineStr"/>
      <c r="EA179" s="7" t="inlineStr"/>
      <c r="EB179" s="7" t="inlineStr"/>
      <c r="EC179" s="7" t="inlineStr"/>
      <c r="ED179" s="7" t="inlineStr"/>
      <c r="EE179" s="7" t="inlineStr"/>
      <c r="EF179" s="7" t="inlineStr"/>
      <c r="EG179" s="7">
        <f>E179+AU179+BK179+BW179+DE179</f>
        <v/>
      </c>
      <c r="EH179" s="7">
        <f>F179+AV179+BL179+BX179+DF179</f>
        <v/>
      </c>
    </row>
    <row r="180" hidden="1" outlineLevel="1">
      <c r="A180" s="5" t="n">
        <v>176</v>
      </c>
      <c r="B180" s="6" t="inlineStr">
        <is>
          <t>"ZBZ PHARM LYUBIMAYA 8888" MCHJ</t>
        </is>
      </c>
      <c r="C180" s="6" t="inlineStr">
        <is>
          <t>Ташкент</t>
        </is>
      </c>
      <c r="D180" s="6" t="inlineStr">
        <is>
          <t>Ташкент 1</t>
        </is>
      </c>
      <c r="E180" s="7">
        <f>G180+I180+K180+M180+O180+Q180+S180+U180+W180+Y180+AA180+AC180+AE180+AG180+AI180+AK180+AM180+AO180+AQ180+AS180</f>
        <v/>
      </c>
      <c r="F180" s="7">
        <f>H180+J180+L180+N180+P180+R180+T180+V180+X180+Z180+AB180+AD180+AF180+AH180+AJ180+AL180+AN180+AP180+AR180+AT180</f>
        <v/>
      </c>
      <c r="G180" s="7" t="n">
        <v>2</v>
      </c>
      <c r="H180" s="7" t="n">
        <v>258516</v>
      </c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inlineStr"/>
      <c r="X180" s="7" t="inlineStr"/>
      <c r="Y180" s="7" t="inlineStr"/>
      <c r="Z180" s="7" t="inlineStr"/>
      <c r="AA180" s="7" t="inlineStr"/>
      <c r="AB180" s="7" t="inlineStr"/>
      <c r="AC180" s="7" t="inlineStr"/>
      <c r="AD180" s="7" t="inlineStr"/>
      <c r="AE180" s="7" t="inlineStr"/>
      <c r="AF180" s="7" t="inlineStr"/>
      <c r="AG180" s="7" t="inlineStr"/>
      <c r="AH180" s="7" t="inlineStr"/>
      <c r="AI180" s="7" t="inlineStr"/>
      <c r="AJ180" s="7" t="inlineStr"/>
      <c r="AK180" s="7" t="inlineStr"/>
      <c r="AL180" s="7" t="inlineStr"/>
      <c r="AM180" s="7" t="inlineStr"/>
      <c r="AN180" s="7" t="inlineStr"/>
      <c r="AO180" s="7" t="inlineStr"/>
      <c r="AP180" s="7" t="inlineStr"/>
      <c r="AQ180" s="7" t="inlineStr"/>
      <c r="AR180" s="7" t="inlineStr"/>
      <c r="AS180" s="7" t="inlineStr"/>
      <c r="AT180" s="7" t="inlineStr"/>
      <c r="AU180" s="7">
        <f>AW180+AY180+BA180+BC180+BE180+BG180+BI180</f>
        <v/>
      </c>
      <c r="AV180" s="7">
        <f>AX180+AZ180+BB180+BD180+BF180+BH180+BJ180</f>
        <v/>
      </c>
      <c r="AW180" s="7" t="inlineStr"/>
      <c r="AX180" s="7" t="inlineStr"/>
      <c r="AY180" s="7" t="inlineStr"/>
      <c r="AZ180" s="7" t="inlineStr"/>
      <c r="BA180" s="7" t="inlineStr"/>
      <c r="BB180" s="7" t="inlineStr"/>
      <c r="BC180" s="7" t="inlineStr"/>
      <c r="BD180" s="7" t="inlineStr"/>
      <c r="BE180" s="7" t="inlineStr"/>
      <c r="BF180" s="7" t="inlineStr"/>
      <c r="BG180" s="7" t="inlineStr"/>
      <c r="BH180" s="7" t="inlineStr"/>
      <c r="BI180" s="7" t="inlineStr"/>
      <c r="BJ180" s="7" t="inlineStr"/>
      <c r="BK180" s="7">
        <f>BM180+BO180+BQ180+BS180+BU180</f>
        <v/>
      </c>
      <c r="BL180" s="7">
        <f>BN180+BP180+BR180+BT180+BV180</f>
        <v/>
      </c>
      <c r="BM180" s="7" t="inlineStr"/>
      <c r="BN180" s="7" t="inlineStr"/>
      <c r="BO180" s="7" t="inlineStr"/>
      <c r="BP180" s="7" t="inlineStr"/>
      <c r="BQ180" s="7" t="inlineStr"/>
      <c r="BR180" s="7" t="inlineStr"/>
      <c r="BS180" s="7" t="inlineStr"/>
      <c r="BT180" s="7" t="inlineStr"/>
      <c r="BU180" s="7" t="inlineStr"/>
      <c r="BV180" s="7" t="inlineStr"/>
      <c r="BW180" s="7">
        <f>BY180+CA180+CC180+CE180+CG180+CI180+CK180+CM180+CO180+CQ180+CS180+CU180+CW180+CY180+DA180+DC180</f>
        <v/>
      </c>
      <c r="BX180" s="7">
        <f>BZ180+CB180+CD180+CF180+CH180+CJ180+CL180+CN180+CP180+CR180+CT180+CV180+CX180+CZ180+DB180+DD180</f>
        <v/>
      </c>
      <c r="BY180" s="7" t="inlineStr"/>
      <c r="BZ180" s="7" t="inlineStr"/>
      <c r="CA180" s="7" t="inlineStr"/>
      <c r="CB180" s="7" t="inlineStr"/>
      <c r="CC180" s="7" t="inlineStr"/>
      <c r="CD180" s="7" t="inlineStr"/>
      <c r="CE180" s="7" t="inlineStr"/>
      <c r="CF180" s="7" t="inlineStr"/>
      <c r="CG180" s="7" t="inlineStr"/>
      <c r="CH180" s="7" t="inlineStr"/>
      <c r="CI180" s="7" t="inlineStr"/>
      <c r="CJ180" s="7" t="inlineStr"/>
      <c r="CK180" s="7" t="inlineStr"/>
      <c r="CL180" s="7" t="inlineStr"/>
      <c r="CM180" s="7" t="inlineStr"/>
      <c r="CN180" s="7" t="inlineStr"/>
      <c r="CO180" s="7" t="inlineStr"/>
      <c r="CP180" s="7" t="inlineStr"/>
      <c r="CQ180" s="7" t="inlineStr"/>
      <c r="CR180" s="7" t="inlineStr"/>
      <c r="CS180" s="7" t="inlineStr"/>
      <c r="CT180" s="7" t="inlineStr"/>
      <c r="CU180" s="7" t="inlineStr"/>
      <c r="CV180" s="7" t="inlineStr"/>
      <c r="CW180" s="7" t="inlineStr"/>
      <c r="CX180" s="7" t="inlineStr"/>
      <c r="CY180" s="7" t="inlineStr"/>
      <c r="CZ180" s="7" t="inlineStr"/>
      <c r="DA180" s="7" t="inlineStr"/>
      <c r="DB180" s="7" t="inlineStr"/>
      <c r="DC180" s="7" t="inlineStr"/>
      <c r="DD180" s="7" t="inlineStr"/>
      <c r="DE180" s="7">
        <f>DG180+DI180+DK180+DM180+DO180+DQ180+DS180+DU180+DW180+DY180+EA180+EC180+EE180</f>
        <v/>
      </c>
      <c r="DF180" s="7">
        <f>DH180+DJ180+DL180+DN180+DP180+DR180+DT180+DV180+DX180+DZ180+EB180+ED180+EF180</f>
        <v/>
      </c>
      <c r="DG180" s="7" t="inlineStr"/>
      <c r="DH180" s="7" t="inlineStr"/>
      <c r="DI180" s="7" t="inlineStr"/>
      <c r="DJ180" s="7" t="inlineStr"/>
      <c r="DK180" s="7" t="inlineStr"/>
      <c r="DL180" s="7" t="inlineStr"/>
      <c r="DM180" s="7" t="inlineStr"/>
      <c r="DN180" s="7" t="inlineStr"/>
      <c r="DO180" s="7" t="inlineStr"/>
      <c r="DP180" s="7" t="inlineStr"/>
      <c r="DQ180" s="7" t="inlineStr"/>
      <c r="DR180" s="7" t="inlineStr"/>
      <c r="DS180" s="7" t="inlineStr"/>
      <c r="DT180" s="7" t="inlineStr"/>
      <c r="DU180" s="7" t="inlineStr"/>
      <c r="DV180" s="7" t="inlineStr"/>
      <c r="DW180" s="7" t="inlineStr"/>
      <c r="DX180" s="7" t="inlineStr"/>
      <c r="DY180" s="7" t="inlineStr"/>
      <c r="DZ180" s="7" t="inlineStr"/>
      <c r="EA180" s="7" t="inlineStr"/>
      <c r="EB180" s="7" t="inlineStr"/>
      <c r="EC180" s="7" t="inlineStr"/>
      <c r="ED180" s="7" t="inlineStr"/>
      <c r="EE180" s="7" t="inlineStr"/>
      <c r="EF180" s="7" t="inlineStr"/>
      <c r="EG180" s="7">
        <f>E180+AU180+BK180+BW180+DE180</f>
        <v/>
      </c>
      <c r="EH180" s="7">
        <f>F180+AV180+BL180+BX180+DF180</f>
        <v/>
      </c>
    </row>
    <row r="181" hidden="1" outlineLevel="1">
      <c r="A181" s="5" t="n">
        <v>177</v>
      </c>
      <c r="B181" s="6" t="inlineStr">
        <is>
          <t>"ZIKIRILLO OTA FARM" MCHJ</t>
        </is>
      </c>
      <c r="C181" s="6" t="inlineStr">
        <is>
          <t>Ташкент</t>
        </is>
      </c>
      <c r="D181" s="6" t="inlineStr">
        <is>
          <t>Ташкент 1</t>
        </is>
      </c>
      <c r="E181" s="7">
        <f>G181+I181+K181+M181+O181+Q181+S181+U181+W181+Y181+AA181+AC181+AE181+AG181+AI181+AK181+AM181+AO181+AQ181+AS181</f>
        <v/>
      </c>
      <c r="F181" s="7">
        <f>H181+J181+L181+N181+P181+R181+T181+V181+X181+Z181+AB181+AD181+AF181+AH181+AJ181+AL181+AN181+AP181+AR181+AT181</f>
        <v/>
      </c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n">
        <v>7</v>
      </c>
      <c r="R181" s="7" t="n">
        <v>1636750</v>
      </c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  <c r="AD181" s="7" t="inlineStr"/>
      <c r="AE181" s="7" t="inlineStr"/>
      <c r="AF181" s="7" t="inlineStr"/>
      <c r="AG181" s="7" t="inlineStr"/>
      <c r="AH181" s="7" t="inlineStr"/>
      <c r="AI181" s="7" t="inlineStr"/>
      <c r="AJ181" s="7" t="inlineStr"/>
      <c r="AK181" s="7" t="inlineStr"/>
      <c r="AL181" s="7" t="inlineStr"/>
      <c r="AM181" s="7" t="inlineStr"/>
      <c r="AN181" s="7" t="inlineStr"/>
      <c r="AO181" s="7" t="inlineStr"/>
      <c r="AP181" s="7" t="inlineStr"/>
      <c r="AQ181" s="7" t="inlineStr"/>
      <c r="AR181" s="7" t="inlineStr"/>
      <c r="AS181" s="7" t="inlineStr"/>
      <c r="AT181" s="7" t="inlineStr"/>
      <c r="AU181" s="7">
        <f>AW181+AY181+BA181+BC181+BE181+BG181+BI181</f>
        <v/>
      </c>
      <c r="AV181" s="7">
        <f>AX181+AZ181+BB181+BD181+BF181+BH181+BJ181</f>
        <v/>
      </c>
      <c r="AW181" s="7" t="inlineStr"/>
      <c r="AX181" s="7" t="inlineStr"/>
      <c r="AY181" s="7" t="inlineStr"/>
      <c r="AZ181" s="7" t="inlineStr"/>
      <c r="BA181" s="7" t="inlineStr"/>
      <c r="BB181" s="7" t="inlineStr"/>
      <c r="BC181" s="7" t="inlineStr"/>
      <c r="BD181" s="7" t="inlineStr"/>
      <c r="BE181" s="7" t="inlineStr"/>
      <c r="BF181" s="7" t="inlineStr"/>
      <c r="BG181" s="7" t="inlineStr"/>
      <c r="BH181" s="7" t="inlineStr"/>
      <c r="BI181" s="7" t="inlineStr"/>
      <c r="BJ181" s="7" t="inlineStr"/>
      <c r="BK181" s="7">
        <f>BM181+BO181+BQ181+BS181+BU181</f>
        <v/>
      </c>
      <c r="BL181" s="7">
        <f>BN181+BP181+BR181+BT181+BV181</f>
        <v/>
      </c>
      <c r="BM181" s="7" t="inlineStr"/>
      <c r="BN181" s="7" t="inlineStr"/>
      <c r="BO181" s="7" t="inlineStr"/>
      <c r="BP181" s="7" t="inlineStr"/>
      <c r="BQ181" s="7" t="inlineStr"/>
      <c r="BR181" s="7" t="inlineStr"/>
      <c r="BS181" s="7" t="inlineStr"/>
      <c r="BT181" s="7" t="inlineStr"/>
      <c r="BU181" s="7" t="inlineStr"/>
      <c r="BV181" s="7" t="inlineStr"/>
      <c r="BW181" s="7">
        <f>BY181+CA181+CC181+CE181+CG181+CI181+CK181+CM181+CO181+CQ181+CS181+CU181+CW181+CY181+DA181+DC181</f>
        <v/>
      </c>
      <c r="BX181" s="7">
        <f>BZ181+CB181+CD181+CF181+CH181+CJ181+CL181+CN181+CP181+CR181+CT181+CV181+CX181+CZ181+DB181+DD181</f>
        <v/>
      </c>
      <c r="BY181" s="7" t="inlineStr"/>
      <c r="BZ181" s="7" t="inlineStr"/>
      <c r="CA181" s="7" t="inlineStr"/>
      <c r="CB181" s="7" t="inlineStr"/>
      <c r="CC181" s="7" t="inlineStr"/>
      <c r="CD181" s="7" t="inlineStr"/>
      <c r="CE181" s="7" t="inlineStr"/>
      <c r="CF181" s="7" t="inlineStr"/>
      <c r="CG181" s="7" t="inlineStr"/>
      <c r="CH181" s="7" t="inlineStr"/>
      <c r="CI181" s="7" t="inlineStr"/>
      <c r="CJ181" s="7" t="inlineStr"/>
      <c r="CK181" s="7" t="inlineStr"/>
      <c r="CL181" s="7" t="inlineStr"/>
      <c r="CM181" s="7" t="inlineStr"/>
      <c r="CN181" s="7" t="inlineStr"/>
      <c r="CO181" s="7" t="inlineStr"/>
      <c r="CP181" s="7" t="inlineStr"/>
      <c r="CQ181" s="7" t="inlineStr"/>
      <c r="CR181" s="7" t="inlineStr"/>
      <c r="CS181" s="7" t="inlineStr"/>
      <c r="CT181" s="7" t="inlineStr"/>
      <c r="CU181" s="7" t="inlineStr"/>
      <c r="CV181" s="7" t="inlineStr"/>
      <c r="CW181" s="7" t="inlineStr"/>
      <c r="CX181" s="7" t="inlineStr"/>
      <c r="CY181" s="7" t="inlineStr"/>
      <c r="CZ181" s="7" t="inlineStr"/>
      <c r="DA181" s="7" t="inlineStr"/>
      <c r="DB181" s="7" t="inlineStr"/>
      <c r="DC181" s="7" t="inlineStr"/>
      <c r="DD181" s="7" t="inlineStr"/>
      <c r="DE181" s="7">
        <f>DG181+DI181+DK181+DM181+DO181+DQ181+DS181+DU181+DW181+DY181+EA181+EC181+EE181</f>
        <v/>
      </c>
      <c r="DF181" s="7">
        <f>DH181+DJ181+DL181+DN181+DP181+DR181+DT181+DV181+DX181+DZ181+EB181+ED181+EF181</f>
        <v/>
      </c>
      <c r="DG181" s="7" t="inlineStr"/>
      <c r="DH181" s="7" t="inlineStr"/>
      <c r="DI181" s="7" t="inlineStr"/>
      <c r="DJ181" s="7" t="inlineStr"/>
      <c r="DK181" s="7" t="inlineStr"/>
      <c r="DL181" s="7" t="inlineStr"/>
      <c r="DM181" s="7" t="inlineStr"/>
      <c r="DN181" s="7" t="inlineStr"/>
      <c r="DO181" s="7" t="inlineStr"/>
      <c r="DP181" s="7" t="inlineStr"/>
      <c r="DQ181" s="7" t="inlineStr"/>
      <c r="DR181" s="7" t="inlineStr"/>
      <c r="DS181" s="7" t="inlineStr"/>
      <c r="DT181" s="7" t="inlineStr"/>
      <c r="DU181" s="7" t="inlineStr"/>
      <c r="DV181" s="7" t="inlineStr"/>
      <c r="DW181" s="7" t="inlineStr"/>
      <c r="DX181" s="7" t="inlineStr"/>
      <c r="DY181" s="7" t="inlineStr"/>
      <c r="DZ181" s="7" t="inlineStr"/>
      <c r="EA181" s="7" t="inlineStr"/>
      <c r="EB181" s="7" t="inlineStr"/>
      <c r="EC181" s="7" t="inlineStr"/>
      <c r="ED181" s="7" t="inlineStr"/>
      <c r="EE181" s="7" t="inlineStr"/>
      <c r="EF181" s="7" t="inlineStr"/>
      <c r="EG181" s="7">
        <f>E181+AU181+BK181+BW181+DE181</f>
        <v/>
      </c>
      <c r="EH181" s="7">
        <f>F181+AV181+BL181+BX181+DF181</f>
        <v/>
      </c>
    </row>
    <row r="182" hidden="1" outlineLevel="1">
      <c r="A182" s="5" t="n">
        <v>178</v>
      </c>
      <c r="B182" s="6" t="inlineStr">
        <is>
          <t>"ZIYODA ASL FARM" ХК</t>
        </is>
      </c>
      <c r="C182" s="6" t="inlineStr">
        <is>
          <t>Ташкент</t>
        </is>
      </c>
      <c r="D182" s="6" t="inlineStr">
        <is>
          <t>Ташкент 1</t>
        </is>
      </c>
      <c r="E182" s="7">
        <f>G182+I182+K182+M182+O182+Q182+S182+U182+W182+Y182+AA182+AC182+AE182+AG182+AI182+AK182+AM182+AO182+AQ182+AS182</f>
        <v/>
      </c>
      <c r="F182" s="7">
        <f>H182+J182+L182+N182+P182+R182+T182+V182+X182+Z182+AB182+AD182+AF182+AH182+AJ182+AL182+AN182+AP182+AR182+AT182</f>
        <v/>
      </c>
      <c r="G182" s="7" t="inlineStr"/>
      <c r="H182" s="7" t="inlineStr"/>
      <c r="I182" s="7" t="inlineStr"/>
      <c r="J182" s="7" t="inlineStr"/>
      <c r="K182" s="7" t="inlineStr"/>
      <c r="L182" s="7" t="inlineStr"/>
      <c r="M182" s="7" t="inlineStr"/>
      <c r="N182" s="7" t="inlineStr"/>
      <c r="O182" s="7" t="inlineStr"/>
      <c r="P182" s="7" t="inlineStr"/>
      <c r="Q182" s="7" t="n">
        <v>3</v>
      </c>
      <c r="R182" s="7" t="n">
        <v>607455</v>
      </c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inlineStr"/>
      <c r="AD182" s="7" t="inlineStr"/>
      <c r="AE182" s="7" t="inlineStr"/>
      <c r="AF182" s="7" t="inlineStr"/>
      <c r="AG182" s="7" t="inlineStr"/>
      <c r="AH182" s="7" t="inlineStr"/>
      <c r="AI182" s="7" t="inlineStr"/>
      <c r="AJ182" s="7" t="inlineStr"/>
      <c r="AK182" s="7" t="inlineStr"/>
      <c r="AL182" s="7" t="inlineStr"/>
      <c r="AM182" s="7" t="inlineStr"/>
      <c r="AN182" s="7" t="inlineStr"/>
      <c r="AO182" s="7" t="inlineStr"/>
      <c r="AP182" s="7" t="inlineStr"/>
      <c r="AQ182" s="7" t="inlineStr"/>
      <c r="AR182" s="7" t="inlineStr"/>
      <c r="AS182" s="7" t="inlineStr"/>
      <c r="AT182" s="7" t="inlineStr"/>
      <c r="AU182" s="7">
        <f>AW182+AY182+BA182+BC182+BE182+BG182+BI182</f>
        <v/>
      </c>
      <c r="AV182" s="7">
        <f>AX182+AZ182+BB182+BD182+BF182+BH182+BJ182</f>
        <v/>
      </c>
      <c r="AW182" s="7" t="inlineStr"/>
      <c r="AX182" s="7" t="inlineStr"/>
      <c r="AY182" s="7" t="inlineStr"/>
      <c r="AZ182" s="7" t="inlineStr"/>
      <c r="BA182" s="7" t="inlineStr"/>
      <c r="BB182" s="7" t="inlineStr"/>
      <c r="BC182" s="7" t="inlineStr"/>
      <c r="BD182" s="7" t="inlineStr"/>
      <c r="BE182" s="7" t="inlineStr"/>
      <c r="BF182" s="7" t="inlineStr"/>
      <c r="BG182" s="7" t="inlineStr"/>
      <c r="BH182" s="7" t="inlineStr"/>
      <c r="BI182" s="7" t="inlineStr"/>
      <c r="BJ182" s="7" t="inlineStr"/>
      <c r="BK182" s="7">
        <f>BM182+BO182+BQ182+BS182+BU182</f>
        <v/>
      </c>
      <c r="BL182" s="7">
        <f>BN182+BP182+BR182+BT182+BV182</f>
        <v/>
      </c>
      <c r="BM182" s="7" t="inlineStr"/>
      <c r="BN182" s="7" t="inlineStr"/>
      <c r="BO182" s="7" t="inlineStr"/>
      <c r="BP182" s="7" t="inlineStr"/>
      <c r="BQ182" s="7" t="inlineStr"/>
      <c r="BR182" s="7" t="inlineStr"/>
      <c r="BS182" s="7" t="inlineStr"/>
      <c r="BT182" s="7" t="inlineStr"/>
      <c r="BU182" s="7" t="inlineStr"/>
      <c r="BV182" s="7" t="inlineStr"/>
      <c r="BW182" s="7">
        <f>BY182+CA182+CC182+CE182+CG182+CI182+CK182+CM182+CO182+CQ182+CS182+CU182+CW182+CY182+DA182+DC182</f>
        <v/>
      </c>
      <c r="BX182" s="7">
        <f>BZ182+CB182+CD182+CF182+CH182+CJ182+CL182+CN182+CP182+CR182+CT182+CV182+CX182+CZ182+DB182+DD182</f>
        <v/>
      </c>
      <c r="BY182" s="7" t="inlineStr"/>
      <c r="BZ182" s="7" t="inlineStr"/>
      <c r="CA182" s="7" t="inlineStr"/>
      <c r="CB182" s="7" t="inlineStr"/>
      <c r="CC182" s="7" t="n">
        <v>1</v>
      </c>
      <c r="CD182" s="7" t="n">
        <v>63793</v>
      </c>
      <c r="CE182" s="7" t="inlineStr"/>
      <c r="CF182" s="7" t="inlineStr"/>
      <c r="CG182" s="7" t="inlineStr"/>
      <c r="CH182" s="7" t="inlineStr"/>
      <c r="CI182" s="7" t="n">
        <v>1</v>
      </c>
      <c r="CJ182" s="7" t="n">
        <v>52826</v>
      </c>
      <c r="CK182" s="7" t="inlineStr"/>
      <c r="CL182" s="7" t="inlineStr"/>
      <c r="CM182" s="7" t="inlineStr"/>
      <c r="CN182" s="7" t="inlineStr"/>
      <c r="CO182" s="7" t="inlineStr"/>
      <c r="CP182" s="7" t="inlineStr"/>
      <c r="CQ182" s="7" t="inlineStr"/>
      <c r="CR182" s="7" t="inlineStr"/>
      <c r="CS182" s="7" t="inlineStr"/>
      <c r="CT182" s="7" t="inlineStr"/>
      <c r="CU182" s="7" t="inlineStr"/>
      <c r="CV182" s="7" t="inlineStr"/>
      <c r="CW182" s="7" t="inlineStr"/>
      <c r="CX182" s="7" t="inlineStr"/>
      <c r="CY182" s="7" t="inlineStr"/>
      <c r="CZ182" s="7" t="inlineStr"/>
      <c r="DA182" s="7" t="inlineStr"/>
      <c r="DB182" s="7" t="inlineStr"/>
      <c r="DC182" s="7" t="inlineStr"/>
      <c r="DD182" s="7" t="inlineStr"/>
      <c r="DE182" s="7">
        <f>DG182+DI182+DK182+DM182+DO182+DQ182+DS182+DU182+DW182+DY182+EA182+EC182+EE182</f>
        <v/>
      </c>
      <c r="DF182" s="7">
        <f>DH182+DJ182+DL182+DN182+DP182+DR182+DT182+DV182+DX182+DZ182+EB182+ED182+EF182</f>
        <v/>
      </c>
      <c r="DG182" s="7" t="inlineStr"/>
      <c r="DH182" s="7" t="inlineStr"/>
      <c r="DI182" s="7" t="inlineStr"/>
      <c r="DJ182" s="7" t="inlineStr"/>
      <c r="DK182" s="7" t="inlineStr"/>
      <c r="DL182" s="7" t="inlineStr"/>
      <c r="DM182" s="7" t="inlineStr"/>
      <c r="DN182" s="7" t="inlineStr"/>
      <c r="DO182" s="7" t="inlineStr"/>
      <c r="DP182" s="7" t="inlineStr"/>
      <c r="DQ182" s="7" t="inlineStr"/>
      <c r="DR182" s="7" t="inlineStr"/>
      <c r="DS182" s="7" t="inlineStr"/>
      <c r="DT182" s="7" t="inlineStr"/>
      <c r="DU182" s="7" t="inlineStr"/>
      <c r="DV182" s="7" t="inlineStr"/>
      <c r="DW182" s="7" t="inlineStr"/>
      <c r="DX182" s="7" t="inlineStr"/>
      <c r="DY182" s="7" t="inlineStr"/>
      <c r="DZ182" s="7" t="inlineStr"/>
      <c r="EA182" s="7" t="inlineStr"/>
      <c r="EB182" s="7" t="inlineStr"/>
      <c r="EC182" s="7" t="inlineStr"/>
      <c r="ED182" s="7" t="inlineStr"/>
      <c r="EE182" s="7" t="inlineStr"/>
      <c r="EF182" s="7" t="inlineStr"/>
      <c r="EG182" s="7">
        <f>E182+AU182+BK182+BW182+DE182</f>
        <v/>
      </c>
      <c r="EH182" s="7">
        <f>F182+AV182+BL182+BX182+DF182</f>
        <v/>
      </c>
    </row>
    <row r="183" hidden="1" outlineLevel="1">
      <c r="A183" s="5" t="n">
        <v>179</v>
      </c>
      <c r="B183" s="6" t="inlineStr">
        <is>
          <t>"ZIYODA MALHAM INVEST" MChJ</t>
        </is>
      </c>
      <c r="C183" s="6" t="inlineStr">
        <is>
          <t>Ташкент</t>
        </is>
      </c>
      <c r="D183" s="6" t="inlineStr">
        <is>
          <t>Ташкент 1</t>
        </is>
      </c>
      <c r="E183" s="7">
        <f>G183+I183+K183+M183+O183+Q183+S183+U183+W183+Y183+AA183+AC183+AE183+AG183+AI183+AK183+AM183+AO183+AQ183+AS183</f>
        <v/>
      </c>
      <c r="F183" s="7">
        <f>H183+J183+L183+N183+P183+R183+T183+V183+X183+Z183+AB183+AD183+AF183+AH183+AJ183+AL183+AN183+AP183+AR183+AT183</f>
        <v/>
      </c>
      <c r="G183" s="7" t="inlineStr"/>
      <c r="H183" s="7" t="inlineStr"/>
      <c r="I183" s="7" t="inlineStr"/>
      <c r="J183" s="7" t="inlineStr"/>
      <c r="K183" s="7" t="inlineStr"/>
      <c r="L183" s="7" t="inlineStr"/>
      <c r="M183" s="7" t="n">
        <v>2</v>
      </c>
      <c r="N183" s="7" t="n">
        <v>131320</v>
      </c>
      <c r="O183" s="7" t="inlineStr"/>
      <c r="P183" s="7" t="inlineStr"/>
      <c r="Q183" s="7" t="n">
        <v>4</v>
      </c>
      <c r="R183" s="7" t="n">
        <v>1079920</v>
      </c>
      <c r="S183" s="7" t="inlineStr"/>
      <c r="T183" s="7" t="inlineStr"/>
      <c r="U183" s="7" t="inlineStr"/>
      <c r="V183" s="7" t="inlineStr"/>
      <c r="W183" s="7" t="inlineStr"/>
      <c r="X183" s="7" t="inlineStr"/>
      <c r="Y183" s="7" t="inlineStr"/>
      <c r="Z183" s="7" t="inlineStr"/>
      <c r="AA183" s="7" t="inlineStr"/>
      <c r="AB183" s="7" t="inlineStr"/>
      <c r="AC183" s="7" t="inlineStr"/>
      <c r="AD183" s="7" t="inlineStr"/>
      <c r="AE183" s="7" t="inlineStr"/>
      <c r="AF183" s="7" t="inlineStr"/>
      <c r="AG183" s="7" t="inlineStr"/>
      <c r="AH183" s="7" t="inlineStr"/>
      <c r="AI183" s="7" t="inlineStr"/>
      <c r="AJ183" s="7" t="inlineStr"/>
      <c r="AK183" s="7" t="inlineStr"/>
      <c r="AL183" s="7" t="inlineStr"/>
      <c r="AM183" s="7" t="inlineStr"/>
      <c r="AN183" s="7" t="inlineStr"/>
      <c r="AO183" s="7" t="inlineStr"/>
      <c r="AP183" s="7" t="inlineStr"/>
      <c r="AQ183" s="7" t="inlineStr"/>
      <c r="AR183" s="7" t="inlineStr"/>
      <c r="AS183" s="7" t="inlineStr"/>
      <c r="AT183" s="7" t="inlineStr"/>
      <c r="AU183" s="7">
        <f>AW183+AY183+BA183+BC183+BE183+BG183+BI183</f>
        <v/>
      </c>
      <c r="AV183" s="7">
        <f>AX183+AZ183+BB183+BD183+BF183+BH183+BJ183</f>
        <v/>
      </c>
      <c r="AW183" s="7" t="inlineStr"/>
      <c r="AX183" s="7" t="inlineStr"/>
      <c r="AY183" s="7" t="inlineStr"/>
      <c r="AZ183" s="7" t="inlineStr"/>
      <c r="BA183" s="7" t="inlineStr"/>
      <c r="BB183" s="7" t="inlineStr"/>
      <c r="BC183" s="7" t="inlineStr"/>
      <c r="BD183" s="7" t="inlineStr"/>
      <c r="BE183" s="7" t="inlineStr"/>
      <c r="BF183" s="7" t="inlineStr"/>
      <c r="BG183" s="7" t="inlineStr"/>
      <c r="BH183" s="7" t="inlineStr"/>
      <c r="BI183" s="7" t="inlineStr"/>
      <c r="BJ183" s="7" t="inlineStr"/>
      <c r="BK183" s="7">
        <f>BM183+BO183+BQ183+BS183+BU183</f>
        <v/>
      </c>
      <c r="BL183" s="7">
        <f>BN183+BP183+BR183+BT183+BV183</f>
        <v/>
      </c>
      <c r="BM183" s="7" t="inlineStr"/>
      <c r="BN183" s="7" t="inlineStr"/>
      <c r="BO183" s="7" t="inlineStr"/>
      <c r="BP183" s="7" t="inlineStr"/>
      <c r="BQ183" s="7" t="inlineStr"/>
      <c r="BR183" s="7" t="inlineStr"/>
      <c r="BS183" s="7" t="inlineStr"/>
      <c r="BT183" s="7" t="inlineStr"/>
      <c r="BU183" s="7" t="inlineStr"/>
      <c r="BV183" s="7" t="inlineStr"/>
      <c r="BW183" s="7">
        <f>BY183+CA183+CC183+CE183+CG183+CI183+CK183+CM183+CO183+CQ183+CS183+CU183+CW183+CY183+DA183+DC183</f>
        <v/>
      </c>
      <c r="BX183" s="7">
        <f>BZ183+CB183+CD183+CF183+CH183+CJ183+CL183+CN183+CP183+CR183+CT183+CV183+CX183+CZ183+DB183+DD183</f>
        <v/>
      </c>
      <c r="BY183" s="7" t="inlineStr"/>
      <c r="BZ183" s="7" t="inlineStr"/>
      <c r="CA183" s="7" t="inlineStr"/>
      <c r="CB183" s="7" t="inlineStr"/>
      <c r="CC183" s="7" t="inlineStr"/>
      <c r="CD183" s="7" t="inlineStr"/>
      <c r="CE183" s="7" t="inlineStr"/>
      <c r="CF183" s="7" t="inlineStr"/>
      <c r="CG183" s="7" t="inlineStr"/>
      <c r="CH183" s="7" t="inlineStr"/>
      <c r="CI183" s="7" t="inlineStr"/>
      <c r="CJ183" s="7" t="inlineStr"/>
      <c r="CK183" s="7" t="inlineStr"/>
      <c r="CL183" s="7" t="inlineStr"/>
      <c r="CM183" s="7" t="inlineStr"/>
      <c r="CN183" s="7" t="inlineStr"/>
      <c r="CO183" s="7" t="inlineStr"/>
      <c r="CP183" s="7" t="inlineStr"/>
      <c r="CQ183" s="7" t="inlineStr"/>
      <c r="CR183" s="7" t="inlineStr"/>
      <c r="CS183" s="7" t="inlineStr"/>
      <c r="CT183" s="7" t="inlineStr"/>
      <c r="CU183" s="7" t="inlineStr"/>
      <c r="CV183" s="7" t="inlineStr"/>
      <c r="CW183" s="7" t="inlineStr"/>
      <c r="CX183" s="7" t="inlineStr"/>
      <c r="CY183" s="7" t="inlineStr"/>
      <c r="CZ183" s="7" t="inlineStr"/>
      <c r="DA183" s="7" t="inlineStr"/>
      <c r="DB183" s="7" t="inlineStr"/>
      <c r="DC183" s="7" t="inlineStr"/>
      <c r="DD183" s="7" t="inlineStr"/>
      <c r="DE183" s="7">
        <f>DG183+DI183+DK183+DM183+DO183+DQ183+DS183+DU183+DW183+DY183+EA183+EC183+EE183</f>
        <v/>
      </c>
      <c r="DF183" s="7">
        <f>DH183+DJ183+DL183+DN183+DP183+DR183+DT183+DV183+DX183+DZ183+EB183+ED183+EF183</f>
        <v/>
      </c>
      <c r="DG183" s="7" t="inlineStr"/>
      <c r="DH183" s="7" t="inlineStr"/>
      <c r="DI183" s="7" t="inlineStr"/>
      <c r="DJ183" s="7" t="inlineStr"/>
      <c r="DK183" s="7" t="inlineStr"/>
      <c r="DL183" s="7" t="inlineStr"/>
      <c r="DM183" s="7" t="inlineStr"/>
      <c r="DN183" s="7" t="inlineStr"/>
      <c r="DO183" s="7" t="inlineStr"/>
      <c r="DP183" s="7" t="inlineStr"/>
      <c r="DQ183" s="7" t="inlineStr"/>
      <c r="DR183" s="7" t="inlineStr"/>
      <c r="DS183" s="7" t="inlineStr"/>
      <c r="DT183" s="7" t="inlineStr"/>
      <c r="DU183" s="7" t="n">
        <v>2</v>
      </c>
      <c r="DV183" s="7" t="n">
        <v>104280</v>
      </c>
      <c r="DW183" s="7" t="inlineStr"/>
      <c r="DX183" s="7" t="inlineStr"/>
      <c r="DY183" s="7" t="inlineStr"/>
      <c r="DZ183" s="7" t="inlineStr"/>
      <c r="EA183" s="7" t="inlineStr"/>
      <c r="EB183" s="7" t="inlineStr"/>
      <c r="EC183" s="7" t="n">
        <v>1</v>
      </c>
      <c r="ED183" s="7" t="n">
        <v>90182</v>
      </c>
      <c r="EE183" s="7" t="inlineStr"/>
      <c r="EF183" s="7" t="inlineStr"/>
      <c r="EG183" s="7">
        <f>E183+AU183+BK183+BW183+DE183</f>
        <v/>
      </c>
      <c r="EH183" s="7">
        <f>F183+AV183+BL183+BX183+DF183</f>
        <v/>
      </c>
    </row>
    <row r="184" hidden="1" outlineLevel="1">
      <c r="A184" s="5" t="n">
        <v>180</v>
      </c>
      <c r="B184" s="6" t="inlineStr">
        <is>
          <t>"ООО Sevara Orzu"</t>
        </is>
      </c>
      <c r="C184" s="6" t="inlineStr">
        <is>
          <t>Ташкент</t>
        </is>
      </c>
      <c r="D184" s="6" t="inlineStr">
        <is>
          <t>Ташкент 1</t>
        </is>
      </c>
      <c r="E184" s="7">
        <f>G184+I184+K184+M184+O184+Q184+S184+U184+W184+Y184+AA184+AC184+AE184+AG184+AI184+AK184+AM184+AO184+AQ184+AS184</f>
        <v/>
      </c>
      <c r="F184" s="7">
        <f>H184+J184+L184+N184+P184+R184+T184+V184+X184+Z184+AB184+AD184+AF184+AH184+AJ184+AL184+AN184+AP184+AR184+AT184</f>
        <v/>
      </c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inlineStr"/>
      <c r="P184" s="7" t="inlineStr"/>
      <c r="Q184" s="7" t="n">
        <v>10</v>
      </c>
      <c r="R184" s="7" t="n">
        <v>6749500</v>
      </c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  <c r="AD184" s="7" t="inlineStr"/>
      <c r="AE184" s="7" t="inlineStr"/>
      <c r="AF184" s="7" t="inlineStr"/>
      <c r="AG184" s="7" t="inlineStr"/>
      <c r="AH184" s="7" t="inlineStr"/>
      <c r="AI184" s="7" t="inlineStr"/>
      <c r="AJ184" s="7" t="inlineStr"/>
      <c r="AK184" s="7" t="inlineStr"/>
      <c r="AL184" s="7" t="inlineStr"/>
      <c r="AM184" s="7" t="inlineStr"/>
      <c r="AN184" s="7" t="inlineStr"/>
      <c r="AO184" s="7" t="inlineStr"/>
      <c r="AP184" s="7" t="inlineStr"/>
      <c r="AQ184" s="7" t="inlineStr"/>
      <c r="AR184" s="7" t="inlineStr"/>
      <c r="AS184" s="7" t="inlineStr"/>
      <c r="AT184" s="7" t="inlineStr"/>
      <c r="AU184" s="7">
        <f>AW184+AY184+BA184+BC184+BE184+BG184+BI184</f>
        <v/>
      </c>
      <c r="AV184" s="7">
        <f>AX184+AZ184+BB184+BD184+BF184+BH184+BJ184</f>
        <v/>
      </c>
      <c r="AW184" s="7" t="inlineStr"/>
      <c r="AX184" s="7" t="inlineStr"/>
      <c r="AY184" s="7" t="inlineStr"/>
      <c r="AZ184" s="7" t="inlineStr"/>
      <c r="BA184" s="7" t="inlineStr"/>
      <c r="BB184" s="7" t="inlineStr"/>
      <c r="BC184" s="7" t="inlineStr"/>
      <c r="BD184" s="7" t="inlineStr"/>
      <c r="BE184" s="7" t="inlineStr"/>
      <c r="BF184" s="7" t="inlineStr"/>
      <c r="BG184" s="7" t="inlineStr"/>
      <c r="BH184" s="7" t="inlineStr"/>
      <c r="BI184" s="7" t="inlineStr"/>
      <c r="BJ184" s="7" t="inlineStr"/>
      <c r="BK184" s="7">
        <f>BM184+BO184+BQ184+BS184+BU184</f>
        <v/>
      </c>
      <c r="BL184" s="7">
        <f>BN184+BP184+BR184+BT184+BV184</f>
        <v/>
      </c>
      <c r="BM184" s="7" t="inlineStr"/>
      <c r="BN184" s="7" t="inlineStr"/>
      <c r="BO184" s="7" t="inlineStr"/>
      <c r="BP184" s="7" t="inlineStr"/>
      <c r="BQ184" s="7" t="inlineStr"/>
      <c r="BR184" s="7" t="inlineStr"/>
      <c r="BS184" s="7" t="inlineStr"/>
      <c r="BT184" s="7" t="inlineStr"/>
      <c r="BU184" s="7" t="inlineStr"/>
      <c r="BV184" s="7" t="inlineStr"/>
      <c r="BW184" s="7">
        <f>BY184+CA184+CC184+CE184+CG184+CI184+CK184+CM184+CO184+CQ184+CS184+CU184+CW184+CY184+DA184+DC184</f>
        <v/>
      </c>
      <c r="BX184" s="7">
        <f>BZ184+CB184+CD184+CF184+CH184+CJ184+CL184+CN184+CP184+CR184+CT184+CV184+CX184+CZ184+DB184+DD184</f>
        <v/>
      </c>
      <c r="BY184" s="7" t="inlineStr"/>
      <c r="BZ184" s="7" t="inlineStr"/>
      <c r="CA184" s="7" t="inlineStr"/>
      <c r="CB184" s="7" t="inlineStr"/>
      <c r="CC184" s="7" t="inlineStr"/>
      <c r="CD184" s="7" t="inlineStr"/>
      <c r="CE184" s="7" t="inlineStr"/>
      <c r="CF184" s="7" t="inlineStr"/>
      <c r="CG184" s="7" t="inlineStr"/>
      <c r="CH184" s="7" t="inlineStr"/>
      <c r="CI184" s="7" t="inlineStr"/>
      <c r="CJ184" s="7" t="inlineStr"/>
      <c r="CK184" s="7" t="inlineStr"/>
      <c r="CL184" s="7" t="inlineStr"/>
      <c r="CM184" s="7" t="inlineStr"/>
      <c r="CN184" s="7" t="inlineStr"/>
      <c r="CO184" s="7" t="inlineStr"/>
      <c r="CP184" s="7" t="inlineStr"/>
      <c r="CQ184" s="7" t="inlineStr"/>
      <c r="CR184" s="7" t="inlineStr"/>
      <c r="CS184" s="7" t="inlineStr"/>
      <c r="CT184" s="7" t="inlineStr"/>
      <c r="CU184" s="7" t="inlineStr"/>
      <c r="CV184" s="7" t="inlineStr"/>
      <c r="CW184" s="7" t="inlineStr"/>
      <c r="CX184" s="7" t="inlineStr"/>
      <c r="CY184" s="7" t="inlineStr"/>
      <c r="CZ184" s="7" t="inlineStr"/>
      <c r="DA184" s="7" t="inlineStr"/>
      <c r="DB184" s="7" t="inlineStr"/>
      <c r="DC184" s="7" t="inlineStr"/>
      <c r="DD184" s="7" t="inlineStr"/>
      <c r="DE184" s="7">
        <f>DG184+DI184+DK184+DM184+DO184+DQ184+DS184+DU184+DW184+DY184+EA184+EC184+EE184</f>
        <v/>
      </c>
      <c r="DF184" s="7">
        <f>DH184+DJ184+DL184+DN184+DP184+DR184+DT184+DV184+DX184+DZ184+EB184+ED184+EF184</f>
        <v/>
      </c>
      <c r="DG184" s="7" t="inlineStr"/>
      <c r="DH184" s="7" t="inlineStr"/>
      <c r="DI184" s="7" t="inlineStr"/>
      <c r="DJ184" s="7" t="inlineStr"/>
      <c r="DK184" s="7" t="inlineStr"/>
      <c r="DL184" s="7" t="inlineStr"/>
      <c r="DM184" s="7" t="inlineStr"/>
      <c r="DN184" s="7" t="inlineStr"/>
      <c r="DO184" s="7" t="inlineStr"/>
      <c r="DP184" s="7" t="inlineStr"/>
      <c r="DQ184" s="7" t="inlineStr"/>
      <c r="DR184" s="7" t="inlineStr"/>
      <c r="DS184" s="7" t="inlineStr"/>
      <c r="DT184" s="7" t="inlineStr"/>
      <c r="DU184" s="7" t="inlineStr"/>
      <c r="DV184" s="7" t="inlineStr"/>
      <c r="DW184" s="7" t="inlineStr"/>
      <c r="DX184" s="7" t="inlineStr"/>
      <c r="DY184" s="7" t="inlineStr"/>
      <c r="DZ184" s="7" t="inlineStr"/>
      <c r="EA184" s="7" t="inlineStr"/>
      <c r="EB184" s="7" t="inlineStr"/>
      <c r="EC184" s="7" t="inlineStr"/>
      <c r="ED184" s="7" t="inlineStr"/>
      <c r="EE184" s="7" t="inlineStr"/>
      <c r="EF184" s="7" t="inlineStr"/>
      <c r="EG184" s="7">
        <f>E184+AU184+BK184+BW184+DE184</f>
        <v/>
      </c>
      <c r="EH184" s="7">
        <f>F184+AV184+BL184+BX184+DF184</f>
        <v/>
      </c>
    </row>
    <row r="185" hidden="1" outlineLevel="1">
      <c r="A185" s="5" t="n">
        <v>181</v>
      </c>
      <c r="B185" s="6" t="inlineStr">
        <is>
          <t>"ХИМТЕХHОСЕРВИС" ХФ</t>
        </is>
      </c>
      <c r="C185" s="6" t="inlineStr">
        <is>
          <t>Ташкент</t>
        </is>
      </c>
      <c r="D185" s="6" t="inlineStr">
        <is>
          <t>Ташкент 1</t>
        </is>
      </c>
      <c r="E185" s="7">
        <f>G185+I185+K185+M185+O185+Q185+S185+U185+W185+Y185+AA185+AC185+AE185+AG185+AI185+AK185+AM185+AO185+AQ185+AS185</f>
        <v/>
      </c>
      <c r="F185" s="7">
        <f>H185+J185+L185+N185+P185+R185+T185+V185+X185+Z185+AB185+AD185+AF185+AH185+AJ185+AL185+AN185+AP185+AR185+AT185</f>
        <v/>
      </c>
      <c r="G185" s="7" t="n">
        <v>1</v>
      </c>
      <c r="H185" s="7" t="n">
        <v>64615</v>
      </c>
      <c r="I185" s="7" t="inlineStr"/>
      <c r="J185" s="7" t="inlineStr"/>
      <c r="K185" s="7" t="inlineStr"/>
      <c r="L185" s="7" t="inlineStr"/>
      <c r="M185" s="7" t="inlineStr"/>
      <c r="N185" s="7" t="inlineStr"/>
      <c r="O185" s="7" t="inlineStr"/>
      <c r="P185" s="7" t="inlineStr"/>
      <c r="Q185" s="7" t="inlineStr"/>
      <c r="R185" s="7" t="inlineStr"/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inlineStr"/>
      <c r="AD185" s="7" t="inlineStr"/>
      <c r="AE185" s="7" t="inlineStr"/>
      <c r="AF185" s="7" t="inlineStr"/>
      <c r="AG185" s="7" t="inlineStr"/>
      <c r="AH185" s="7" t="inlineStr"/>
      <c r="AI185" s="7" t="inlineStr"/>
      <c r="AJ185" s="7" t="inlineStr"/>
      <c r="AK185" s="7" t="inlineStr"/>
      <c r="AL185" s="7" t="inlineStr"/>
      <c r="AM185" s="7" t="inlineStr"/>
      <c r="AN185" s="7" t="inlineStr"/>
      <c r="AO185" s="7" t="inlineStr"/>
      <c r="AP185" s="7" t="inlineStr"/>
      <c r="AQ185" s="7" t="inlineStr"/>
      <c r="AR185" s="7" t="inlineStr"/>
      <c r="AS185" s="7" t="inlineStr"/>
      <c r="AT185" s="7" t="inlineStr"/>
      <c r="AU185" s="7">
        <f>AW185+AY185+BA185+BC185+BE185+BG185+BI185</f>
        <v/>
      </c>
      <c r="AV185" s="7">
        <f>AX185+AZ185+BB185+BD185+BF185+BH185+BJ185</f>
        <v/>
      </c>
      <c r="AW185" s="7" t="inlineStr"/>
      <c r="AX185" s="7" t="inlineStr"/>
      <c r="AY185" s="7" t="inlineStr"/>
      <c r="AZ185" s="7" t="inlineStr"/>
      <c r="BA185" s="7" t="inlineStr"/>
      <c r="BB185" s="7" t="inlineStr"/>
      <c r="BC185" s="7" t="inlineStr"/>
      <c r="BD185" s="7" t="inlineStr"/>
      <c r="BE185" s="7" t="inlineStr"/>
      <c r="BF185" s="7" t="inlineStr"/>
      <c r="BG185" s="7" t="inlineStr"/>
      <c r="BH185" s="7" t="inlineStr"/>
      <c r="BI185" s="7" t="inlineStr"/>
      <c r="BJ185" s="7" t="inlineStr"/>
      <c r="BK185" s="7">
        <f>BM185+BO185+BQ185+BS185+BU185</f>
        <v/>
      </c>
      <c r="BL185" s="7">
        <f>BN185+BP185+BR185+BT185+BV185</f>
        <v/>
      </c>
      <c r="BM185" s="7" t="inlineStr"/>
      <c r="BN185" s="7" t="inlineStr"/>
      <c r="BO185" s="7" t="inlineStr"/>
      <c r="BP185" s="7" t="inlineStr"/>
      <c r="BQ185" s="7" t="inlineStr"/>
      <c r="BR185" s="7" t="inlineStr"/>
      <c r="BS185" s="7" t="inlineStr"/>
      <c r="BT185" s="7" t="inlineStr"/>
      <c r="BU185" s="7" t="inlineStr"/>
      <c r="BV185" s="7" t="inlineStr"/>
      <c r="BW185" s="7">
        <f>BY185+CA185+CC185+CE185+CG185+CI185+CK185+CM185+CO185+CQ185+CS185+CU185+CW185+CY185+DA185+DC185</f>
        <v/>
      </c>
      <c r="BX185" s="7">
        <f>BZ185+CB185+CD185+CF185+CH185+CJ185+CL185+CN185+CP185+CR185+CT185+CV185+CX185+CZ185+DB185+DD185</f>
        <v/>
      </c>
      <c r="BY185" s="7" t="inlineStr"/>
      <c r="BZ185" s="7" t="inlineStr"/>
      <c r="CA185" s="7" t="inlineStr"/>
      <c r="CB185" s="7" t="inlineStr"/>
      <c r="CC185" s="7" t="inlineStr"/>
      <c r="CD185" s="7" t="inlineStr"/>
      <c r="CE185" s="7" t="inlineStr"/>
      <c r="CF185" s="7" t="inlineStr"/>
      <c r="CG185" s="7" t="inlineStr"/>
      <c r="CH185" s="7" t="inlineStr"/>
      <c r="CI185" s="7" t="inlineStr"/>
      <c r="CJ185" s="7" t="inlineStr"/>
      <c r="CK185" s="7" t="inlineStr"/>
      <c r="CL185" s="7" t="inlineStr"/>
      <c r="CM185" s="7" t="inlineStr"/>
      <c r="CN185" s="7" t="inlineStr"/>
      <c r="CO185" s="7" t="inlineStr"/>
      <c r="CP185" s="7" t="inlineStr"/>
      <c r="CQ185" s="7" t="inlineStr"/>
      <c r="CR185" s="7" t="inlineStr"/>
      <c r="CS185" s="7" t="inlineStr"/>
      <c r="CT185" s="7" t="inlineStr"/>
      <c r="CU185" s="7" t="inlineStr"/>
      <c r="CV185" s="7" t="inlineStr"/>
      <c r="CW185" s="7" t="inlineStr"/>
      <c r="CX185" s="7" t="inlineStr"/>
      <c r="CY185" s="7" t="inlineStr"/>
      <c r="CZ185" s="7" t="inlineStr"/>
      <c r="DA185" s="7" t="inlineStr"/>
      <c r="DB185" s="7" t="inlineStr"/>
      <c r="DC185" s="7" t="inlineStr"/>
      <c r="DD185" s="7" t="inlineStr"/>
      <c r="DE185" s="7">
        <f>DG185+DI185+DK185+DM185+DO185+DQ185+DS185+DU185+DW185+DY185+EA185+EC185+EE185</f>
        <v/>
      </c>
      <c r="DF185" s="7">
        <f>DH185+DJ185+DL185+DN185+DP185+DR185+DT185+DV185+DX185+DZ185+EB185+ED185+EF185</f>
        <v/>
      </c>
      <c r="DG185" s="7" t="inlineStr"/>
      <c r="DH185" s="7" t="inlineStr"/>
      <c r="DI185" s="7" t="inlineStr"/>
      <c r="DJ185" s="7" t="inlineStr"/>
      <c r="DK185" s="7" t="inlineStr"/>
      <c r="DL185" s="7" t="inlineStr"/>
      <c r="DM185" s="7" t="inlineStr"/>
      <c r="DN185" s="7" t="inlineStr"/>
      <c r="DO185" s="7" t="inlineStr"/>
      <c r="DP185" s="7" t="inlineStr"/>
      <c r="DQ185" s="7" t="inlineStr"/>
      <c r="DR185" s="7" t="inlineStr"/>
      <c r="DS185" s="7" t="inlineStr"/>
      <c r="DT185" s="7" t="inlineStr"/>
      <c r="DU185" s="7" t="inlineStr"/>
      <c r="DV185" s="7" t="inlineStr"/>
      <c r="DW185" s="7" t="inlineStr"/>
      <c r="DX185" s="7" t="inlineStr"/>
      <c r="DY185" s="7" t="inlineStr"/>
      <c r="DZ185" s="7" t="inlineStr"/>
      <c r="EA185" s="7" t="inlineStr"/>
      <c r="EB185" s="7" t="inlineStr"/>
      <c r="EC185" s="7" t="inlineStr"/>
      <c r="ED185" s="7" t="inlineStr"/>
      <c r="EE185" s="7" t="inlineStr"/>
      <c r="EF185" s="7" t="inlineStr"/>
      <c r="EG185" s="7">
        <f>E185+AU185+BK185+BW185+DE185</f>
        <v/>
      </c>
      <c r="EH185" s="7">
        <f>F185+AV185+BL185+BX185+DF185</f>
        <v/>
      </c>
    </row>
    <row r="186" hidden="1" outlineLevel="1">
      <c r="A186" s="5" t="n">
        <v>182</v>
      </c>
      <c r="B186" s="6" t="inlineStr">
        <is>
          <t>HAYAT APTEKA MCHJ</t>
        </is>
      </c>
      <c r="C186" s="6" t="inlineStr">
        <is>
          <t>Ташкент</t>
        </is>
      </c>
      <c r="D186" s="6" t="inlineStr">
        <is>
          <t>Ташкент 1</t>
        </is>
      </c>
      <c r="E186" s="7">
        <f>G186+I186+K186+M186+O186+Q186+S186+U186+W186+Y186+AA186+AC186+AE186+AG186+AI186+AK186+AM186+AO186+AQ186+AS186</f>
        <v/>
      </c>
      <c r="F186" s="7">
        <f>H186+J186+L186+N186+P186+R186+T186+V186+X186+Z186+AB186+AD186+AF186+AH186+AJ186+AL186+AN186+AP186+AR186+AT186</f>
        <v/>
      </c>
      <c r="G186" s="7" t="inlineStr"/>
      <c r="H186" s="7" t="inlineStr"/>
      <c r="I186" s="7" t="inlineStr"/>
      <c r="J186" s="7" t="inlineStr"/>
      <c r="K186" s="7" t="inlineStr"/>
      <c r="L186" s="7" t="inlineStr"/>
      <c r="M186" s="7" t="n">
        <v>5</v>
      </c>
      <c r="N186" s="7" t="n">
        <v>825750</v>
      </c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n">
        <v>5</v>
      </c>
      <c r="AD186" s="7" t="n">
        <v>805125</v>
      </c>
      <c r="AE186" s="7" t="inlineStr"/>
      <c r="AF186" s="7" t="inlineStr"/>
      <c r="AG186" s="7" t="n">
        <v>5</v>
      </c>
      <c r="AH186" s="7" t="n">
        <v>773875</v>
      </c>
      <c r="AI186" s="7" t="inlineStr"/>
      <c r="AJ186" s="7" t="inlineStr"/>
      <c r="AK186" s="7" t="inlineStr"/>
      <c r="AL186" s="7" t="inlineStr"/>
      <c r="AM186" s="7" t="inlineStr"/>
      <c r="AN186" s="7" t="inlineStr"/>
      <c r="AO186" s="7" t="inlineStr"/>
      <c r="AP186" s="7" t="inlineStr"/>
      <c r="AQ186" s="7" t="inlineStr"/>
      <c r="AR186" s="7" t="inlineStr"/>
      <c r="AS186" s="7" t="inlineStr"/>
      <c r="AT186" s="7" t="inlineStr"/>
      <c r="AU186" s="7">
        <f>AW186+AY186+BA186+BC186+BE186+BG186+BI186</f>
        <v/>
      </c>
      <c r="AV186" s="7">
        <f>AX186+AZ186+BB186+BD186+BF186+BH186+BJ186</f>
        <v/>
      </c>
      <c r="AW186" s="7" t="inlineStr"/>
      <c r="AX186" s="7" t="inlineStr"/>
      <c r="AY186" s="7" t="inlineStr"/>
      <c r="AZ186" s="7" t="inlineStr"/>
      <c r="BA186" s="7" t="inlineStr"/>
      <c r="BB186" s="7" t="inlineStr"/>
      <c r="BC186" s="7" t="inlineStr"/>
      <c r="BD186" s="7" t="inlineStr"/>
      <c r="BE186" s="7" t="inlineStr"/>
      <c r="BF186" s="7" t="inlineStr"/>
      <c r="BG186" s="7" t="inlineStr"/>
      <c r="BH186" s="7" t="inlineStr"/>
      <c r="BI186" s="7" t="inlineStr"/>
      <c r="BJ186" s="7" t="inlineStr"/>
      <c r="BK186" s="7">
        <f>BM186+BO186+BQ186+BS186+BU186</f>
        <v/>
      </c>
      <c r="BL186" s="7">
        <f>BN186+BP186+BR186+BT186+BV186</f>
        <v/>
      </c>
      <c r="BM186" s="7" t="inlineStr"/>
      <c r="BN186" s="7" t="inlineStr"/>
      <c r="BO186" s="7" t="inlineStr"/>
      <c r="BP186" s="7" t="inlineStr"/>
      <c r="BQ186" s="7" t="inlineStr"/>
      <c r="BR186" s="7" t="inlineStr"/>
      <c r="BS186" s="7" t="inlineStr"/>
      <c r="BT186" s="7" t="inlineStr"/>
      <c r="BU186" s="7" t="inlineStr"/>
      <c r="BV186" s="7" t="inlineStr"/>
      <c r="BW186" s="7">
        <f>BY186+CA186+CC186+CE186+CG186+CI186+CK186+CM186+CO186+CQ186+CS186+CU186+CW186+CY186+DA186+DC186</f>
        <v/>
      </c>
      <c r="BX186" s="7">
        <f>BZ186+CB186+CD186+CF186+CH186+CJ186+CL186+CN186+CP186+CR186+CT186+CV186+CX186+CZ186+DB186+DD186</f>
        <v/>
      </c>
      <c r="BY186" s="7" t="inlineStr"/>
      <c r="BZ186" s="7" t="inlineStr"/>
      <c r="CA186" s="7" t="inlineStr"/>
      <c r="CB186" s="7" t="inlineStr"/>
      <c r="CC186" s="7" t="inlineStr"/>
      <c r="CD186" s="7" t="inlineStr"/>
      <c r="CE186" s="7" t="inlineStr"/>
      <c r="CF186" s="7" t="inlineStr"/>
      <c r="CG186" s="7" t="inlineStr"/>
      <c r="CH186" s="7" t="inlineStr"/>
      <c r="CI186" s="7" t="inlineStr"/>
      <c r="CJ186" s="7" t="inlineStr"/>
      <c r="CK186" s="7" t="inlineStr"/>
      <c r="CL186" s="7" t="inlineStr"/>
      <c r="CM186" s="7" t="inlineStr"/>
      <c r="CN186" s="7" t="inlineStr"/>
      <c r="CO186" s="7" t="inlineStr"/>
      <c r="CP186" s="7" t="inlineStr"/>
      <c r="CQ186" s="7" t="inlineStr"/>
      <c r="CR186" s="7" t="inlineStr"/>
      <c r="CS186" s="7" t="inlineStr"/>
      <c r="CT186" s="7" t="inlineStr"/>
      <c r="CU186" s="7" t="inlineStr"/>
      <c r="CV186" s="7" t="inlineStr"/>
      <c r="CW186" s="7" t="inlineStr"/>
      <c r="CX186" s="7" t="inlineStr"/>
      <c r="CY186" s="7" t="inlineStr"/>
      <c r="CZ186" s="7" t="inlineStr"/>
      <c r="DA186" s="7" t="inlineStr"/>
      <c r="DB186" s="7" t="inlineStr"/>
      <c r="DC186" s="7" t="inlineStr"/>
      <c r="DD186" s="7" t="inlineStr"/>
      <c r="DE186" s="7">
        <f>DG186+DI186+DK186+DM186+DO186+DQ186+DS186+DU186+DW186+DY186+EA186+EC186+EE186</f>
        <v/>
      </c>
      <c r="DF186" s="7">
        <f>DH186+DJ186+DL186+DN186+DP186+DR186+DT186+DV186+DX186+DZ186+EB186+ED186+EF186</f>
        <v/>
      </c>
      <c r="DG186" s="7" t="inlineStr"/>
      <c r="DH186" s="7" t="inlineStr"/>
      <c r="DI186" s="7" t="inlineStr"/>
      <c r="DJ186" s="7" t="inlineStr"/>
      <c r="DK186" s="7" t="inlineStr"/>
      <c r="DL186" s="7" t="inlineStr"/>
      <c r="DM186" s="7" t="inlineStr"/>
      <c r="DN186" s="7" t="inlineStr"/>
      <c r="DO186" s="7" t="inlineStr"/>
      <c r="DP186" s="7" t="inlineStr"/>
      <c r="DQ186" s="7" t="inlineStr"/>
      <c r="DR186" s="7" t="inlineStr"/>
      <c r="DS186" s="7" t="inlineStr"/>
      <c r="DT186" s="7" t="inlineStr"/>
      <c r="DU186" s="7" t="inlineStr"/>
      <c r="DV186" s="7" t="inlineStr"/>
      <c r="DW186" s="7" t="inlineStr"/>
      <c r="DX186" s="7" t="inlineStr"/>
      <c r="DY186" s="7" t="inlineStr"/>
      <c r="DZ186" s="7" t="inlineStr"/>
      <c r="EA186" s="7" t="inlineStr"/>
      <c r="EB186" s="7" t="inlineStr"/>
      <c r="EC186" s="7" t="inlineStr"/>
      <c r="ED186" s="7" t="inlineStr"/>
      <c r="EE186" s="7" t="inlineStr"/>
      <c r="EF186" s="7" t="inlineStr"/>
      <c r="EG186" s="7">
        <f>E186+AU186+BK186+BW186+DE186</f>
        <v/>
      </c>
      <c r="EH186" s="7">
        <f>F186+AV186+BL186+BX186+DF186</f>
        <v/>
      </c>
    </row>
    <row r="187" hidden="1" outlineLevel="1">
      <c r="A187" s="5" t="n">
        <v>183</v>
      </c>
      <c r="B187" s="6" t="inlineStr">
        <is>
          <t>HIGH PRO PHARM MCHJ</t>
        </is>
      </c>
      <c r="C187" s="6" t="inlineStr">
        <is>
          <t>Ташкент</t>
        </is>
      </c>
      <c r="D187" s="6" t="inlineStr">
        <is>
          <t>Ташкент 1</t>
        </is>
      </c>
      <c r="E187" s="7">
        <f>G187+I187+K187+M187+O187+Q187+S187+U187+W187+Y187+AA187+AC187+AE187+AG187+AI187+AK187+AM187+AO187+AQ187+AS187</f>
        <v/>
      </c>
      <c r="F187" s="7">
        <f>H187+J187+L187+N187+P187+R187+T187+V187+X187+Z187+AB187+AD187+AF187+AH187+AJ187+AL187+AN187+AP187+AR187+AT187</f>
        <v/>
      </c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n">
        <v>20</v>
      </c>
      <c r="R187" s="7" t="n">
        <v>13499000</v>
      </c>
      <c r="S187" s="7" t="inlineStr"/>
      <c r="T187" s="7" t="inlineStr"/>
      <c r="U187" s="7" t="inlineStr"/>
      <c r="V187" s="7" t="inlineStr"/>
      <c r="W187" s="7" t="inlineStr"/>
      <c r="X187" s="7" t="inlineStr"/>
      <c r="Y187" s="7" t="inlineStr"/>
      <c r="Z187" s="7" t="inlineStr"/>
      <c r="AA187" s="7" t="inlineStr"/>
      <c r="AB187" s="7" t="inlineStr"/>
      <c r="AC187" s="7" t="inlineStr"/>
      <c r="AD187" s="7" t="inlineStr"/>
      <c r="AE187" s="7" t="inlineStr"/>
      <c r="AF187" s="7" t="inlineStr"/>
      <c r="AG187" s="7" t="inlineStr"/>
      <c r="AH187" s="7" t="inlineStr"/>
      <c r="AI187" s="7" t="inlineStr"/>
      <c r="AJ187" s="7" t="inlineStr"/>
      <c r="AK187" s="7" t="inlineStr"/>
      <c r="AL187" s="7" t="inlineStr"/>
      <c r="AM187" s="7" t="inlineStr"/>
      <c r="AN187" s="7" t="inlineStr"/>
      <c r="AO187" s="7" t="inlineStr"/>
      <c r="AP187" s="7" t="inlineStr"/>
      <c r="AQ187" s="7" t="inlineStr"/>
      <c r="AR187" s="7" t="inlineStr"/>
      <c r="AS187" s="7" t="inlineStr"/>
      <c r="AT187" s="7" t="inlineStr"/>
      <c r="AU187" s="7">
        <f>AW187+AY187+BA187+BC187+BE187+BG187+BI187</f>
        <v/>
      </c>
      <c r="AV187" s="7">
        <f>AX187+AZ187+BB187+BD187+BF187+BH187+BJ187</f>
        <v/>
      </c>
      <c r="AW187" s="7" t="n">
        <v>1</v>
      </c>
      <c r="AX187" s="7" t="n">
        <v>531820</v>
      </c>
      <c r="AY187" s="7" t="inlineStr"/>
      <c r="AZ187" s="7" t="inlineStr"/>
      <c r="BA187" s="7" t="inlineStr"/>
      <c r="BB187" s="7" t="inlineStr"/>
      <c r="BC187" s="7" t="inlineStr"/>
      <c r="BD187" s="7" t="inlineStr"/>
      <c r="BE187" s="7" t="inlineStr"/>
      <c r="BF187" s="7" t="inlineStr"/>
      <c r="BG187" s="7" t="inlineStr"/>
      <c r="BH187" s="7" t="inlineStr"/>
      <c r="BI187" s="7" t="inlineStr"/>
      <c r="BJ187" s="7" t="inlineStr"/>
      <c r="BK187" s="7">
        <f>BM187+BO187+BQ187+BS187+BU187</f>
        <v/>
      </c>
      <c r="BL187" s="7">
        <f>BN187+BP187+BR187+BT187+BV187</f>
        <v/>
      </c>
      <c r="BM187" s="7" t="inlineStr"/>
      <c r="BN187" s="7" t="inlineStr"/>
      <c r="BO187" s="7" t="inlineStr"/>
      <c r="BP187" s="7" t="inlineStr"/>
      <c r="BQ187" s="7" t="inlineStr"/>
      <c r="BR187" s="7" t="inlineStr"/>
      <c r="BS187" s="7" t="inlineStr"/>
      <c r="BT187" s="7" t="inlineStr"/>
      <c r="BU187" s="7" t="inlineStr"/>
      <c r="BV187" s="7" t="inlineStr"/>
      <c r="BW187" s="7">
        <f>BY187+CA187+CC187+CE187+CG187+CI187+CK187+CM187+CO187+CQ187+CS187+CU187+CW187+CY187+DA187+DC187</f>
        <v/>
      </c>
      <c r="BX187" s="7">
        <f>BZ187+CB187+CD187+CF187+CH187+CJ187+CL187+CN187+CP187+CR187+CT187+CV187+CX187+CZ187+DB187+DD187</f>
        <v/>
      </c>
      <c r="BY187" s="7" t="inlineStr"/>
      <c r="BZ187" s="7" t="inlineStr"/>
      <c r="CA187" s="7" t="inlineStr"/>
      <c r="CB187" s="7" t="inlineStr"/>
      <c r="CC187" s="7" t="inlineStr"/>
      <c r="CD187" s="7" t="inlineStr"/>
      <c r="CE187" s="7" t="inlineStr"/>
      <c r="CF187" s="7" t="inlineStr"/>
      <c r="CG187" s="7" t="inlineStr"/>
      <c r="CH187" s="7" t="inlineStr"/>
      <c r="CI187" s="7" t="inlineStr"/>
      <c r="CJ187" s="7" t="inlineStr"/>
      <c r="CK187" s="7" t="inlineStr"/>
      <c r="CL187" s="7" t="inlineStr"/>
      <c r="CM187" s="7" t="inlineStr"/>
      <c r="CN187" s="7" t="inlineStr"/>
      <c r="CO187" s="7" t="inlineStr"/>
      <c r="CP187" s="7" t="inlineStr"/>
      <c r="CQ187" s="7" t="inlineStr"/>
      <c r="CR187" s="7" t="inlineStr"/>
      <c r="CS187" s="7" t="inlineStr"/>
      <c r="CT187" s="7" t="inlineStr"/>
      <c r="CU187" s="7" t="inlineStr"/>
      <c r="CV187" s="7" t="inlineStr"/>
      <c r="CW187" s="7" t="inlineStr"/>
      <c r="CX187" s="7" t="inlineStr"/>
      <c r="CY187" s="7" t="inlineStr"/>
      <c r="CZ187" s="7" t="inlineStr"/>
      <c r="DA187" s="7" t="inlineStr"/>
      <c r="DB187" s="7" t="inlineStr"/>
      <c r="DC187" s="7" t="inlineStr"/>
      <c r="DD187" s="7" t="inlineStr"/>
      <c r="DE187" s="7">
        <f>DG187+DI187+DK187+DM187+DO187+DQ187+DS187+DU187+DW187+DY187+EA187+EC187+EE187</f>
        <v/>
      </c>
      <c r="DF187" s="7">
        <f>DH187+DJ187+DL187+DN187+DP187+DR187+DT187+DV187+DX187+DZ187+EB187+ED187+EF187</f>
        <v/>
      </c>
      <c r="DG187" s="7" t="inlineStr"/>
      <c r="DH187" s="7" t="inlineStr"/>
      <c r="DI187" s="7" t="inlineStr"/>
      <c r="DJ187" s="7" t="inlineStr"/>
      <c r="DK187" s="7" t="inlineStr"/>
      <c r="DL187" s="7" t="inlineStr"/>
      <c r="DM187" s="7" t="inlineStr"/>
      <c r="DN187" s="7" t="inlineStr"/>
      <c r="DO187" s="7" t="inlineStr"/>
      <c r="DP187" s="7" t="inlineStr"/>
      <c r="DQ187" s="7" t="inlineStr"/>
      <c r="DR187" s="7" t="inlineStr"/>
      <c r="DS187" s="7" t="inlineStr"/>
      <c r="DT187" s="7" t="inlineStr"/>
      <c r="DU187" s="7" t="inlineStr"/>
      <c r="DV187" s="7" t="inlineStr"/>
      <c r="DW187" s="7" t="inlineStr"/>
      <c r="DX187" s="7" t="inlineStr"/>
      <c r="DY187" s="7" t="inlineStr"/>
      <c r="DZ187" s="7" t="inlineStr"/>
      <c r="EA187" s="7" t="inlineStr"/>
      <c r="EB187" s="7" t="inlineStr"/>
      <c r="EC187" s="7" t="inlineStr"/>
      <c r="ED187" s="7" t="inlineStr"/>
      <c r="EE187" s="7" t="inlineStr"/>
      <c r="EF187" s="7" t="inlineStr"/>
      <c r="EG187" s="7">
        <f>E187+AU187+BK187+BW187+DE187</f>
        <v/>
      </c>
      <c r="EH187" s="7">
        <f>F187+AV187+BL187+BX187+DF187</f>
        <v/>
      </c>
    </row>
    <row r="188" hidden="1" outlineLevel="1">
      <c r="A188" s="5" t="n">
        <v>184</v>
      </c>
      <c r="B188" s="6" t="inlineStr">
        <is>
          <t>KAMOLOVA ZEBINSO JAMOLOVNAX- F</t>
        </is>
      </c>
      <c r="C188" s="6" t="inlineStr">
        <is>
          <t>Ташкент</t>
        </is>
      </c>
      <c r="D188" s="6" t="inlineStr">
        <is>
          <t>Ташкент 1</t>
        </is>
      </c>
      <c r="E188" s="7">
        <f>G188+I188+K188+M188+O188+Q188+S188+U188+W188+Y188+AA188+AC188+AE188+AG188+AI188+AK188+AM188+AO188+AQ188+AS188</f>
        <v/>
      </c>
      <c r="F188" s="7">
        <f>H188+J188+L188+N188+P188+R188+T188+V188+X188+Z188+AB188+AD188+AF188+AH188+AJ188+AL188+AN188+AP188+AR188+AT188</f>
        <v/>
      </c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n">
        <v>10</v>
      </c>
      <c r="R188" s="7" t="n">
        <v>6547000</v>
      </c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  <c r="AD188" s="7" t="inlineStr"/>
      <c r="AE188" s="7" t="inlineStr"/>
      <c r="AF188" s="7" t="inlineStr"/>
      <c r="AG188" s="7" t="inlineStr"/>
      <c r="AH188" s="7" t="inlineStr"/>
      <c r="AI188" s="7" t="inlineStr"/>
      <c r="AJ188" s="7" t="inlineStr"/>
      <c r="AK188" s="7" t="inlineStr"/>
      <c r="AL188" s="7" t="inlineStr"/>
      <c r="AM188" s="7" t="inlineStr"/>
      <c r="AN188" s="7" t="inlineStr"/>
      <c r="AO188" s="7" t="inlineStr"/>
      <c r="AP188" s="7" t="inlineStr"/>
      <c r="AQ188" s="7" t="inlineStr"/>
      <c r="AR188" s="7" t="inlineStr"/>
      <c r="AS188" s="7" t="inlineStr"/>
      <c r="AT188" s="7" t="inlineStr"/>
      <c r="AU188" s="7">
        <f>AW188+AY188+BA188+BC188+BE188+BG188+BI188</f>
        <v/>
      </c>
      <c r="AV188" s="7">
        <f>AX188+AZ188+BB188+BD188+BF188+BH188+BJ188</f>
        <v/>
      </c>
      <c r="AW188" s="7" t="inlineStr"/>
      <c r="AX188" s="7" t="inlineStr"/>
      <c r="AY188" s="7" t="inlineStr"/>
      <c r="AZ188" s="7" t="inlineStr"/>
      <c r="BA188" s="7" t="inlineStr"/>
      <c r="BB188" s="7" t="inlineStr"/>
      <c r="BC188" s="7" t="inlineStr"/>
      <c r="BD188" s="7" t="inlineStr"/>
      <c r="BE188" s="7" t="inlineStr"/>
      <c r="BF188" s="7" t="inlineStr"/>
      <c r="BG188" s="7" t="inlineStr"/>
      <c r="BH188" s="7" t="inlineStr"/>
      <c r="BI188" s="7" t="inlineStr"/>
      <c r="BJ188" s="7" t="inlineStr"/>
      <c r="BK188" s="7">
        <f>BM188+BO188+BQ188+BS188+BU188</f>
        <v/>
      </c>
      <c r="BL188" s="7">
        <f>BN188+BP188+BR188+BT188+BV188</f>
        <v/>
      </c>
      <c r="BM188" s="7" t="inlineStr"/>
      <c r="BN188" s="7" t="inlineStr"/>
      <c r="BO188" s="7" t="inlineStr"/>
      <c r="BP188" s="7" t="inlineStr"/>
      <c r="BQ188" s="7" t="inlineStr"/>
      <c r="BR188" s="7" t="inlineStr"/>
      <c r="BS188" s="7" t="inlineStr"/>
      <c r="BT188" s="7" t="inlineStr"/>
      <c r="BU188" s="7" t="inlineStr"/>
      <c r="BV188" s="7" t="inlineStr"/>
      <c r="BW188" s="7">
        <f>BY188+CA188+CC188+CE188+CG188+CI188+CK188+CM188+CO188+CQ188+CS188+CU188+CW188+CY188+DA188+DC188</f>
        <v/>
      </c>
      <c r="BX188" s="7">
        <f>BZ188+CB188+CD188+CF188+CH188+CJ188+CL188+CN188+CP188+CR188+CT188+CV188+CX188+CZ188+DB188+DD188</f>
        <v/>
      </c>
      <c r="BY188" s="7" t="inlineStr"/>
      <c r="BZ188" s="7" t="inlineStr"/>
      <c r="CA188" s="7" t="inlineStr"/>
      <c r="CB188" s="7" t="inlineStr"/>
      <c r="CC188" s="7" t="inlineStr"/>
      <c r="CD188" s="7" t="inlineStr"/>
      <c r="CE188" s="7" t="inlineStr"/>
      <c r="CF188" s="7" t="inlineStr"/>
      <c r="CG188" s="7" t="inlineStr"/>
      <c r="CH188" s="7" t="inlineStr"/>
      <c r="CI188" s="7" t="inlineStr"/>
      <c r="CJ188" s="7" t="inlineStr"/>
      <c r="CK188" s="7" t="inlineStr"/>
      <c r="CL188" s="7" t="inlineStr"/>
      <c r="CM188" s="7" t="inlineStr"/>
      <c r="CN188" s="7" t="inlineStr"/>
      <c r="CO188" s="7" t="inlineStr"/>
      <c r="CP188" s="7" t="inlineStr"/>
      <c r="CQ188" s="7" t="inlineStr"/>
      <c r="CR188" s="7" t="inlineStr"/>
      <c r="CS188" s="7" t="inlineStr"/>
      <c r="CT188" s="7" t="inlineStr"/>
      <c r="CU188" s="7" t="inlineStr"/>
      <c r="CV188" s="7" t="inlineStr"/>
      <c r="CW188" s="7" t="inlineStr"/>
      <c r="CX188" s="7" t="inlineStr"/>
      <c r="CY188" s="7" t="inlineStr"/>
      <c r="CZ188" s="7" t="inlineStr"/>
      <c r="DA188" s="7" t="inlineStr"/>
      <c r="DB188" s="7" t="inlineStr"/>
      <c r="DC188" s="7" t="inlineStr"/>
      <c r="DD188" s="7" t="inlineStr"/>
      <c r="DE188" s="7">
        <f>DG188+DI188+DK188+DM188+DO188+DQ188+DS188+DU188+DW188+DY188+EA188+EC188+EE188</f>
        <v/>
      </c>
      <c r="DF188" s="7">
        <f>DH188+DJ188+DL188+DN188+DP188+DR188+DT188+DV188+DX188+DZ188+EB188+ED188+EF188</f>
        <v/>
      </c>
      <c r="DG188" s="7" t="inlineStr"/>
      <c r="DH188" s="7" t="inlineStr"/>
      <c r="DI188" s="7" t="inlineStr"/>
      <c r="DJ188" s="7" t="inlineStr"/>
      <c r="DK188" s="7" t="inlineStr"/>
      <c r="DL188" s="7" t="inlineStr"/>
      <c r="DM188" s="7" t="inlineStr"/>
      <c r="DN188" s="7" t="inlineStr"/>
      <c r="DO188" s="7" t="inlineStr"/>
      <c r="DP188" s="7" t="inlineStr"/>
      <c r="DQ188" s="7" t="inlineStr"/>
      <c r="DR188" s="7" t="inlineStr"/>
      <c r="DS188" s="7" t="inlineStr"/>
      <c r="DT188" s="7" t="inlineStr"/>
      <c r="DU188" s="7" t="inlineStr"/>
      <c r="DV188" s="7" t="inlineStr"/>
      <c r="DW188" s="7" t="inlineStr"/>
      <c r="DX188" s="7" t="inlineStr"/>
      <c r="DY188" s="7" t="inlineStr"/>
      <c r="DZ188" s="7" t="inlineStr"/>
      <c r="EA188" s="7" t="inlineStr"/>
      <c r="EB188" s="7" t="inlineStr"/>
      <c r="EC188" s="7" t="inlineStr"/>
      <c r="ED188" s="7" t="inlineStr"/>
      <c r="EE188" s="7" t="inlineStr"/>
      <c r="EF188" s="7" t="inlineStr"/>
      <c r="EG188" s="7">
        <f>E188+AU188+BK188+BW188+DE188</f>
        <v/>
      </c>
      <c r="EH188" s="7">
        <f>F188+AV188+BL188+BX188+DF188</f>
        <v/>
      </c>
    </row>
    <row r="189" hidden="1" outlineLevel="1">
      <c r="A189" s="5" t="n">
        <v>185</v>
      </c>
      <c r="B189" s="6" t="inlineStr">
        <is>
          <t>MCHJ PHARZAM PHARM</t>
        </is>
      </c>
      <c r="C189" s="6" t="inlineStr">
        <is>
          <t>Ташкент</t>
        </is>
      </c>
      <c r="D189" s="6" t="inlineStr">
        <is>
          <t>Ташкент 1</t>
        </is>
      </c>
      <c r="E189" s="7">
        <f>G189+I189+K189+M189+O189+Q189+S189+U189+W189+Y189+AA189+AC189+AE189+AG189+AI189+AK189+AM189+AO189+AQ189+AS189</f>
        <v/>
      </c>
      <c r="F189" s="7">
        <f>H189+J189+L189+N189+P189+R189+T189+V189+X189+Z189+AB189+AD189+AF189+AH189+AJ189+AL189+AN189+AP189+AR189+AT189</f>
        <v/>
      </c>
      <c r="G189" s="7" t="inlineStr"/>
      <c r="H189" s="7" t="inlineStr"/>
      <c r="I189" s="7" t="inlineStr"/>
      <c r="J189" s="7" t="inlineStr"/>
      <c r="K189" s="7" t="inlineStr"/>
      <c r="L189" s="7" t="inlineStr"/>
      <c r="M189" s="7" t="inlineStr"/>
      <c r="N189" s="7" t="inlineStr"/>
      <c r="O189" s="7" t="inlineStr"/>
      <c r="P189" s="7" t="inlineStr"/>
      <c r="Q189" s="7" t="inlineStr"/>
      <c r="R189" s="7" t="inlineStr"/>
      <c r="S189" s="7" t="inlineStr"/>
      <c r="T189" s="7" t="inlineStr"/>
      <c r="U189" s="7" t="inlineStr"/>
      <c r="V189" s="7" t="inlineStr"/>
      <c r="W189" s="7" t="inlineStr"/>
      <c r="X189" s="7" t="inlineStr"/>
      <c r="Y189" s="7" t="inlineStr"/>
      <c r="Z189" s="7" t="inlineStr"/>
      <c r="AA189" s="7" t="inlineStr"/>
      <c r="AB189" s="7" t="inlineStr"/>
      <c r="AC189" s="7" t="inlineStr"/>
      <c r="AD189" s="7" t="inlineStr"/>
      <c r="AE189" s="7" t="inlineStr"/>
      <c r="AF189" s="7" t="inlineStr"/>
      <c r="AG189" s="7" t="inlineStr"/>
      <c r="AH189" s="7" t="inlineStr"/>
      <c r="AI189" s="7" t="inlineStr"/>
      <c r="AJ189" s="7" t="inlineStr"/>
      <c r="AK189" s="7" t="inlineStr"/>
      <c r="AL189" s="7" t="inlineStr"/>
      <c r="AM189" s="7" t="inlineStr"/>
      <c r="AN189" s="7" t="inlineStr"/>
      <c r="AO189" s="7" t="inlineStr"/>
      <c r="AP189" s="7" t="inlineStr"/>
      <c r="AQ189" s="7" t="inlineStr"/>
      <c r="AR189" s="7" t="inlineStr"/>
      <c r="AS189" s="7" t="inlineStr"/>
      <c r="AT189" s="7" t="inlineStr"/>
      <c r="AU189" s="7">
        <f>AW189+AY189+BA189+BC189+BE189+BG189+BI189</f>
        <v/>
      </c>
      <c r="AV189" s="7">
        <f>AX189+AZ189+BB189+BD189+BF189+BH189+BJ189</f>
        <v/>
      </c>
      <c r="AW189" s="7" t="inlineStr"/>
      <c r="AX189" s="7" t="inlineStr"/>
      <c r="AY189" s="7" t="inlineStr"/>
      <c r="AZ189" s="7" t="inlineStr"/>
      <c r="BA189" s="7" t="inlineStr"/>
      <c r="BB189" s="7" t="inlineStr"/>
      <c r="BC189" s="7" t="inlineStr"/>
      <c r="BD189" s="7" t="inlineStr"/>
      <c r="BE189" s="7" t="inlineStr"/>
      <c r="BF189" s="7" t="inlineStr"/>
      <c r="BG189" s="7" t="inlineStr"/>
      <c r="BH189" s="7" t="inlineStr"/>
      <c r="BI189" s="7" t="inlineStr"/>
      <c r="BJ189" s="7" t="inlineStr"/>
      <c r="BK189" s="7">
        <f>BM189+BO189+BQ189+BS189+BU189</f>
        <v/>
      </c>
      <c r="BL189" s="7">
        <f>BN189+BP189+BR189+BT189+BV189</f>
        <v/>
      </c>
      <c r="BM189" s="7" t="inlineStr"/>
      <c r="BN189" s="7" t="inlineStr"/>
      <c r="BO189" s="7" t="inlineStr"/>
      <c r="BP189" s="7" t="inlineStr"/>
      <c r="BQ189" s="7" t="n">
        <v>10</v>
      </c>
      <c r="BR189" s="7" t="n">
        <v>5957300</v>
      </c>
      <c r="BS189" s="7" t="inlineStr"/>
      <c r="BT189" s="7" t="inlineStr"/>
      <c r="BU189" s="7" t="inlineStr"/>
      <c r="BV189" s="7" t="inlineStr"/>
      <c r="BW189" s="7">
        <f>BY189+CA189+CC189+CE189+CG189+CI189+CK189+CM189+CO189+CQ189+CS189+CU189+CW189+CY189+DA189+DC189</f>
        <v/>
      </c>
      <c r="BX189" s="7">
        <f>BZ189+CB189+CD189+CF189+CH189+CJ189+CL189+CN189+CP189+CR189+CT189+CV189+CX189+CZ189+DB189+DD189</f>
        <v/>
      </c>
      <c r="BY189" s="7" t="inlineStr"/>
      <c r="BZ189" s="7" t="inlineStr"/>
      <c r="CA189" s="7" t="inlineStr"/>
      <c r="CB189" s="7" t="inlineStr"/>
      <c r="CC189" s="7" t="inlineStr"/>
      <c r="CD189" s="7" t="inlineStr"/>
      <c r="CE189" s="7" t="inlineStr"/>
      <c r="CF189" s="7" t="inlineStr"/>
      <c r="CG189" s="7" t="inlineStr"/>
      <c r="CH189" s="7" t="inlineStr"/>
      <c r="CI189" s="7" t="inlineStr"/>
      <c r="CJ189" s="7" t="inlineStr"/>
      <c r="CK189" s="7" t="inlineStr"/>
      <c r="CL189" s="7" t="inlineStr"/>
      <c r="CM189" s="7" t="inlineStr"/>
      <c r="CN189" s="7" t="inlineStr"/>
      <c r="CO189" s="7" t="inlineStr"/>
      <c r="CP189" s="7" t="inlineStr"/>
      <c r="CQ189" s="7" t="inlineStr"/>
      <c r="CR189" s="7" t="inlineStr"/>
      <c r="CS189" s="7" t="inlineStr"/>
      <c r="CT189" s="7" t="inlineStr"/>
      <c r="CU189" s="7" t="inlineStr"/>
      <c r="CV189" s="7" t="inlineStr"/>
      <c r="CW189" s="7" t="inlineStr"/>
      <c r="CX189" s="7" t="inlineStr"/>
      <c r="CY189" s="7" t="inlineStr"/>
      <c r="CZ189" s="7" t="inlineStr"/>
      <c r="DA189" s="7" t="inlineStr"/>
      <c r="DB189" s="7" t="inlineStr"/>
      <c r="DC189" s="7" t="inlineStr"/>
      <c r="DD189" s="7" t="inlineStr"/>
      <c r="DE189" s="7">
        <f>DG189+DI189+DK189+DM189+DO189+DQ189+DS189+DU189+DW189+DY189+EA189+EC189+EE189</f>
        <v/>
      </c>
      <c r="DF189" s="7">
        <f>DH189+DJ189+DL189+DN189+DP189+DR189+DT189+DV189+DX189+DZ189+EB189+ED189+EF189</f>
        <v/>
      </c>
      <c r="DG189" s="7" t="inlineStr"/>
      <c r="DH189" s="7" t="inlineStr"/>
      <c r="DI189" s="7" t="inlineStr"/>
      <c r="DJ189" s="7" t="inlineStr"/>
      <c r="DK189" s="7" t="inlineStr"/>
      <c r="DL189" s="7" t="inlineStr"/>
      <c r="DM189" s="7" t="inlineStr"/>
      <c r="DN189" s="7" t="inlineStr"/>
      <c r="DO189" s="7" t="inlineStr"/>
      <c r="DP189" s="7" t="inlineStr"/>
      <c r="DQ189" s="7" t="inlineStr"/>
      <c r="DR189" s="7" t="inlineStr"/>
      <c r="DS189" s="7" t="n">
        <v>5</v>
      </c>
      <c r="DT189" s="7" t="n">
        <v>1164725</v>
      </c>
      <c r="DU189" s="7" t="inlineStr"/>
      <c r="DV189" s="7" t="inlineStr"/>
      <c r="DW189" s="7" t="inlineStr"/>
      <c r="DX189" s="7" t="inlineStr"/>
      <c r="DY189" s="7" t="inlineStr"/>
      <c r="DZ189" s="7" t="inlineStr"/>
      <c r="EA189" s="7" t="n">
        <v>5</v>
      </c>
      <c r="EB189" s="7" t="n">
        <v>1211325</v>
      </c>
      <c r="EC189" s="7" t="inlineStr"/>
      <c r="ED189" s="7" t="inlineStr"/>
      <c r="EE189" s="7" t="inlineStr"/>
      <c r="EF189" s="7" t="inlineStr"/>
      <c r="EG189" s="7">
        <f>E189+AU189+BK189+BW189+DE189</f>
        <v/>
      </c>
      <c r="EH189" s="7">
        <f>F189+AV189+BL189+BX189+DF189</f>
        <v/>
      </c>
    </row>
    <row r="190" hidden="1" outlineLevel="1">
      <c r="A190" s="5" t="n">
        <v>186</v>
      </c>
      <c r="B190" s="6" t="inlineStr">
        <is>
          <t>OOO ""SARVAR SAVDO FARM""</t>
        </is>
      </c>
      <c r="C190" s="6" t="inlineStr">
        <is>
          <t>Ташкент</t>
        </is>
      </c>
      <c r="D190" s="6" t="inlineStr">
        <is>
          <t>Ташкент 1</t>
        </is>
      </c>
      <c r="E190" s="7">
        <f>G190+I190+K190+M190+O190+Q190+S190+U190+W190+Y190+AA190+AC190+AE190+AG190+AI190+AK190+AM190+AO190+AQ190+AS190</f>
        <v/>
      </c>
      <c r="F190" s="7">
        <f>H190+J190+L190+N190+P190+R190+T190+V190+X190+Z190+AB190+AD190+AF190+AH190+AJ190+AL190+AN190+AP190+AR190+AT190</f>
        <v/>
      </c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  <c r="AD190" s="7" t="inlineStr"/>
      <c r="AE190" s="7" t="inlineStr"/>
      <c r="AF190" s="7" t="inlineStr"/>
      <c r="AG190" s="7" t="inlineStr"/>
      <c r="AH190" s="7" t="inlineStr"/>
      <c r="AI190" s="7" t="inlineStr"/>
      <c r="AJ190" s="7" t="inlineStr"/>
      <c r="AK190" s="7" t="inlineStr"/>
      <c r="AL190" s="7" t="inlineStr"/>
      <c r="AM190" s="7" t="inlineStr"/>
      <c r="AN190" s="7" t="inlineStr"/>
      <c r="AO190" s="7" t="inlineStr"/>
      <c r="AP190" s="7" t="inlineStr"/>
      <c r="AQ190" s="7" t="inlineStr"/>
      <c r="AR190" s="7" t="inlineStr"/>
      <c r="AS190" s="7" t="inlineStr"/>
      <c r="AT190" s="7" t="inlineStr"/>
      <c r="AU190" s="7">
        <f>AW190+AY190+BA190+BC190+BE190+BG190+BI190</f>
        <v/>
      </c>
      <c r="AV190" s="7">
        <f>AX190+AZ190+BB190+BD190+BF190+BH190+BJ190</f>
        <v/>
      </c>
      <c r="AW190" s="7" t="inlineStr"/>
      <c r="AX190" s="7" t="inlineStr"/>
      <c r="AY190" s="7" t="inlineStr"/>
      <c r="AZ190" s="7" t="inlineStr"/>
      <c r="BA190" s="7" t="inlineStr"/>
      <c r="BB190" s="7" t="inlineStr"/>
      <c r="BC190" s="7" t="inlineStr"/>
      <c r="BD190" s="7" t="inlineStr"/>
      <c r="BE190" s="7" t="inlineStr"/>
      <c r="BF190" s="7" t="inlineStr"/>
      <c r="BG190" s="7" t="inlineStr"/>
      <c r="BH190" s="7" t="inlineStr"/>
      <c r="BI190" s="7" t="inlineStr"/>
      <c r="BJ190" s="7" t="inlineStr"/>
      <c r="BK190" s="7">
        <f>BM190+BO190+BQ190+BS190+BU190</f>
        <v/>
      </c>
      <c r="BL190" s="7">
        <f>BN190+BP190+BR190+BT190+BV190</f>
        <v/>
      </c>
      <c r="BM190" s="7" t="inlineStr"/>
      <c r="BN190" s="7" t="inlineStr"/>
      <c r="BO190" s="7" t="inlineStr"/>
      <c r="BP190" s="7" t="inlineStr"/>
      <c r="BQ190" s="7" t="inlineStr"/>
      <c r="BR190" s="7" t="inlineStr"/>
      <c r="BS190" s="7" t="inlineStr"/>
      <c r="BT190" s="7" t="inlineStr"/>
      <c r="BU190" s="7" t="inlineStr"/>
      <c r="BV190" s="7" t="inlineStr"/>
      <c r="BW190" s="7">
        <f>BY190+CA190+CC190+CE190+CG190+CI190+CK190+CM190+CO190+CQ190+CS190+CU190+CW190+CY190+DA190+DC190</f>
        <v/>
      </c>
      <c r="BX190" s="7">
        <f>BZ190+CB190+CD190+CF190+CH190+CJ190+CL190+CN190+CP190+CR190+CT190+CV190+CX190+CZ190+DB190+DD190</f>
        <v/>
      </c>
      <c r="BY190" s="7" t="inlineStr"/>
      <c r="BZ190" s="7" t="inlineStr"/>
      <c r="CA190" s="7" t="inlineStr"/>
      <c r="CB190" s="7" t="inlineStr"/>
      <c r="CC190" s="7" t="inlineStr"/>
      <c r="CD190" s="7" t="inlineStr"/>
      <c r="CE190" s="7" t="inlineStr"/>
      <c r="CF190" s="7" t="inlineStr"/>
      <c r="CG190" s="7" t="inlineStr"/>
      <c r="CH190" s="7" t="inlineStr"/>
      <c r="CI190" s="7" t="inlineStr"/>
      <c r="CJ190" s="7" t="inlineStr"/>
      <c r="CK190" s="7" t="inlineStr"/>
      <c r="CL190" s="7" t="inlineStr"/>
      <c r="CM190" s="7" t="inlineStr"/>
      <c r="CN190" s="7" t="inlineStr"/>
      <c r="CO190" s="7" t="inlineStr"/>
      <c r="CP190" s="7" t="inlineStr"/>
      <c r="CQ190" s="7" t="inlineStr"/>
      <c r="CR190" s="7" t="inlineStr"/>
      <c r="CS190" s="7" t="inlineStr"/>
      <c r="CT190" s="7" t="inlineStr"/>
      <c r="CU190" s="7" t="inlineStr"/>
      <c r="CV190" s="7" t="inlineStr"/>
      <c r="CW190" s="7" t="inlineStr"/>
      <c r="CX190" s="7" t="inlineStr"/>
      <c r="CY190" s="7" t="inlineStr"/>
      <c r="CZ190" s="7" t="inlineStr"/>
      <c r="DA190" s="7" t="inlineStr"/>
      <c r="DB190" s="7" t="inlineStr"/>
      <c r="DC190" s="7" t="inlineStr"/>
      <c r="DD190" s="7" t="inlineStr"/>
      <c r="DE190" s="7">
        <f>DG190+DI190+DK190+DM190+DO190+DQ190+DS190+DU190+DW190+DY190+EA190+EC190+EE190</f>
        <v/>
      </c>
      <c r="DF190" s="7">
        <f>DH190+DJ190+DL190+DN190+DP190+DR190+DT190+DV190+DX190+DZ190+EB190+ED190+EF190</f>
        <v/>
      </c>
      <c r="DG190" s="7" t="inlineStr"/>
      <c r="DH190" s="7" t="inlineStr"/>
      <c r="DI190" s="7" t="inlineStr"/>
      <c r="DJ190" s="7" t="inlineStr"/>
      <c r="DK190" s="7" t="inlineStr"/>
      <c r="DL190" s="7" t="inlineStr"/>
      <c r="DM190" s="7" t="inlineStr"/>
      <c r="DN190" s="7" t="inlineStr"/>
      <c r="DO190" s="7" t="inlineStr"/>
      <c r="DP190" s="7" t="inlineStr"/>
      <c r="DQ190" s="7" t="inlineStr"/>
      <c r="DR190" s="7" t="inlineStr"/>
      <c r="DS190" s="7" t="inlineStr"/>
      <c r="DT190" s="7" t="inlineStr"/>
      <c r="DU190" s="7" t="inlineStr"/>
      <c r="DV190" s="7" t="inlineStr"/>
      <c r="DW190" s="7" t="inlineStr"/>
      <c r="DX190" s="7" t="inlineStr"/>
      <c r="DY190" s="7" t="n">
        <v>1</v>
      </c>
      <c r="DZ190" s="7" t="n">
        <v>49383</v>
      </c>
      <c r="EA190" s="7" t="inlineStr"/>
      <c r="EB190" s="7" t="inlineStr"/>
      <c r="EC190" s="7" t="inlineStr"/>
      <c r="ED190" s="7" t="inlineStr"/>
      <c r="EE190" s="7" t="inlineStr"/>
      <c r="EF190" s="7" t="inlineStr"/>
      <c r="EG190" s="7">
        <f>E190+AU190+BK190+BW190+DE190</f>
        <v/>
      </c>
      <c r="EH190" s="7">
        <f>F190+AV190+BL190+BX190+DF190</f>
        <v/>
      </c>
    </row>
    <row r="191" hidden="1" outlineLevel="1">
      <c r="A191" s="5" t="n">
        <v>187</v>
      </c>
      <c r="B191" s="6" t="inlineStr">
        <is>
          <t>OOO "BIBIAYSHA PHARM"</t>
        </is>
      </c>
      <c r="C191" s="6" t="inlineStr">
        <is>
          <t>Ташкент</t>
        </is>
      </c>
      <c r="D191" s="6" t="inlineStr">
        <is>
          <t>Ташкент 1</t>
        </is>
      </c>
      <c r="E191" s="7">
        <f>G191+I191+K191+M191+O191+Q191+S191+U191+W191+Y191+AA191+AC191+AE191+AG191+AI191+AK191+AM191+AO191+AQ191+AS191</f>
        <v/>
      </c>
      <c r="F191" s="7">
        <f>H191+J191+L191+N191+P191+R191+T191+V191+X191+Z191+AB191+AD191+AF191+AH191+AJ191+AL191+AN191+AP191+AR191+AT191</f>
        <v/>
      </c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inlineStr"/>
      <c r="R191" s="7" t="inlineStr"/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n">
        <v>5</v>
      </c>
      <c r="AD191" s="7" t="n">
        <v>805125</v>
      </c>
      <c r="AE191" s="7" t="inlineStr"/>
      <c r="AF191" s="7" t="inlineStr"/>
      <c r="AG191" s="7" t="inlineStr"/>
      <c r="AH191" s="7" t="inlineStr"/>
      <c r="AI191" s="7" t="inlineStr"/>
      <c r="AJ191" s="7" t="inlineStr"/>
      <c r="AK191" s="7" t="inlineStr"/>
      <c r="AL191" s="7" t="inlineStr"/>
      <c r="AM191" s="7" t="inlineStr"/>
      <c r="AN191" s="7" t="inlineStr"/>
      <c r="AO191" s="7" t="inlineStr"/>
      <c r="AP191" s="7" t="inlineStr"/>
      <c r="AQ191" s="7" t="inlineStr"/>
      <c r="AR191" s="7" t="inlineStr"/>
      <c r="AS191" s="7" t="inlineStr"/>
      <c r="AT191" s="7" t="inlineStr"/>
      <c r="AU191" s="7">
        <f>AW191+AY191+BA191+BC191+BE191+BG191+BI191</f>
        <v/>
      </c>
      <c r="AV191" s="7">
        <f>AX191+AZ191+BB191+BD191+BF191+BH191+BJ191</f>
        <v/>
      </c>
      <c r="AW191" s="7" t="inlineStr"/>
      <c r="AX191" s="7" t="inlineStr"/>
      <c r="AY191" s="7" t="inlineStr"/>
      <c r="AZ191" s="7" t="inlineStr"/>
      <c r="BA191" s="7" t="inlineStr"/>
      <c r="BB191" s="7" t="inlineStr"/>
      <c r="BC191" s="7" t="inlineStr"/>
      <c r="BD191" s="7" t="inlineStr"/>
      <c r="BE191" s="7" t="inlineStr"/>
      <c r="BF191" s="7" t="inlineStr"/>
      <c r="BG191" s="7" t="inlineStr"/>
      <c r="BH191" s="7" t="inlineStr"/>
      <c r="BI191" s="7" t="inlineStr"/>
      <c r="BJ191" s="7" t="inlineStr"/>
      <c r="BK191" s="7">
        <f>BM191+BO191+BQ191+BS191+BU191</f>
        <v/>
      </c>
      <c r="BL191" s="7">
        <f>BN191+BP191+BR191+BT191+BV191</f>
        <v/>
      </c>
      <c r="BM191" s="7" t="inlineStr"/>
      <c r="BN191" s="7" t="inlineStr"/>
      <c r="BO191" s="7" t="inlineStr"/>
      <c r="BP191" s="7" t="inlineStr"/>
      <c r="BQ191" s="7" t="inlineStr"/>
      <c r="BR191" s="7" t="inlineStr"/>
      <c r="BS191" s="7" t="inlineStr"/>
      <c r="BT191" s="7" t="inlineStr"/>
      <c r="BU191" s="7" t="inlineStr"/>
      <c r="BV191" s="7" t="inlineStr"/>
      <c r="BW191" s="7">
        <f>BY191+CA191+CC191+CE191+CG191+CI191+CK191+CM191+CO191+CQ191+CS191+CU191+CW191+CY191+DA191+DC191</f>
        <v/>
      </c>
      <c r="BX191" s="7">
        <f>BZ191+CB191+CD191+CF191+CH191+CJ191+CL191+CN191+CP191+CR191+CT191+CV191+CX191+CZ191+DB191+DD191</f>
        <v/>
      </c>
      <c r="BY191" s="7" t="inlineStr"/>
      <c r="BZ191" s="7" t="inlineStr"/>
      <c r="CA191" s="7" t="inlineStr"/>
      <c r="CB191" s="7" t="inlineStr"/>
      <c r="CC191" s="7" t="inlineStr"/>
      <c r="CD191" s="7" t="inlineStr"/>
      <c r="CE191" s="7" t="inlineStr"/>
      <c r="CF191" s="7" t="inlineStr"/>
      <c r="CG191" s="7" t="inlineStr"/>
      <c r="CH191" s="7" t="inlineStr"/>
      <c r="CI191" s="7" t="inlineStr"/>
      <c r="CJ191" s="7" t="inlineStr"/>
      <c r="CK191" s="7" t="inlineStr"/>
      <c r="CL191" s="7" t="inlineStr"/>
      <c r="CM191" s="7" t="inlineStr"/>
      <c r="CN191" s="7" t="inlineStr"/>
      <c r="CO191" s="7" t="inlineStr"/>
      <c r="CP191" s="7" t="inlineStr"/>
      <c r="CQ191" s="7" t="inlineStr"/>
      <c r="CR191" s="7" t="inlineStr"/>
      <c r="CS191" s="7" t="inlineStr"/>
      <c r="CT191" s="7" t="inlineStr"/>
      <c r="CU191" s="7" t="inlineStr"/>
      <c r="CV191" s="7" t="inlineStr"/>
      <c r="CW191" s="7" t="inlineStr"/>
      <c r="CX191" s="7" t="inlineStr"/>
      <c r="CY191" s="7" t="inlineStr"/>
      <c r="CZ191" s="7" t="inlineStr"/>
      <c r="DA191" s="7" t="inlineStr"/>
      <c r="DB191" s="7" t="inlineStr"/>
      <c r="DC191" s="7" t="inlineStr"/>
      <c r="DD191" s="7" t="inlineStr"/>
      <c r="DE191" s="7">
        <f>DG191+DI191+DK191+DM191+DO191+DQ191+DS191+DU191+DW191+DY191+EA191+EC191+EE191</f>
        <v/>
      </c>
      <c r="DF191" s="7">
        <f>DH191+DJ191+DL191+DN191+DP191+DR191+DT191+DV191+DX191+DZ191+EB191+ED191+EF191</f>
        <v/>
      </c>
      <c r="DG191" s="7" t="inlineStr"/>
      <c r="DH191" s="7" t="inlineStr"/>
      <c r="DI191" s="7" t="inlineStr"/>
      <c r="DJ191" s="7" t="inlineStr"/>
      <c r="DK191" s="7" t="inlineStr"/>
      <c r="DL191" s="7" t="inlineStr"/>
      <c r="DM191" s="7" t="inlineStr"/>
      <c r="DN191" s="7" t="inlineStr"/>
      <c r="DO191" s="7" t="inlineStr"/>
      <c r="DP191" s="7" t="inlineStr"/>
      <c r="DQ191" s="7" t="inlineStr"/>
      <c r="DR191" s="7" t="inlineStr"/>
      <c r="DS191" s="7" t="inlineStr"/>
      <c r="DT191" s="7" t="inlineStr"/>
      <c r="DU191" s="7" t="inlineStr"/>
      <c r="DV191" s="7" t="inlineStr"/>
      <c r="DW191" s="7" t="inlineStr"/>
      <c r="DX191" s="7" t="inlineStr"/>
      <c r="DY191" s="7" t="inlineStr"/>
      <c r="DZ191" s="7" t="inlineStr"/>
      <c r="EA191" s="7" t="inlineStr"/>
      <c r="EB191" s="7" t="inlineStr"/>
      <c r="EC191" s="7" t="inlineStr"/>
      <c r="ED191" s="7" t="inlineStr"/>
      <c r="EE191" s="7" t="inlineStr"/>
      <c r="EF191" s="7" t="inlineStr"/>
      <c r="EG191" s="7">
        <f>E191+AU191+BK191+BW191+DE191</f>
        <v/>
      </c>
      <c r="EH191" s="7">
        <f>F191+AV191+BL191+BX191+DF191</f>
        <v/>
      </c>
    </row>
    <row r="192" hidden="1" outlineLevel="1">
      <c r="A192" s="5" t="n">
        <v>188</v>
      </c>
      <c r="B192" s="6" t="inlineStr">
        <is>
          <t>OOO "BIOPHARMA"</t>
        </is>
      </c>
      <c r="C192" s="6" t="inlineStr">
        <is>
          <t>Ташкент</t>
        </is>
      </c>
      <c r="D192" s="6" t="inlineStr">
        <is>
          <t>Ташкент 1</t>
        </is>
      </c>
      <c r="E192" s="7">
        <f>G192+I192+K192+M192+O192+Q192+S192+U192+W192+Y192+AA192+AC192+AE192+AG192+AI192+AK192+AM192+AO192+AQ192+AS192</f>
        <v/>
      </c>
      <c r="F192" s="7">
        <f>H192+J192+L192+N192+P192+R192+T192+V192+X192+Z192+AB192+AD192+AF192+AH192+AJ192+AL192+AN192+AP192+AR192+AT192</f>
        <v/>
      </c>
      <c r="G192" s="7" t="inlineStr"/>
      <c r="H192" s="7" t="inlineStr"/>
      <c r="I192" s="7" t="inlineStr"/>
      <c r="J192" s="7" t="inlineStr"/>
      <c r="K192" s="7" t="n">
        <v>2</v>
      </c>
      <c r="L192" s="7" t="n">
        <v>147200</v>
      </c>
      <c r="M192" s="7" t="inlineStr"/>
      <c r="N192" s="7" t="inlineStr"/>
      <c r="O192" s="7" t="inlineStr"/>
      <c r="P192" s="7" t="inlineStr"/>
      <c r="Q192" s="7" t="inlineStr"/>
      <c r="R192" s="7" t="inlineStr"/>
      <c r="S192" s="7" t="inlineStr"/>
      <c r="T192" s="7" t="inlineStr"/>
      <c r="U192" s="7" t="inlineStr"/>
      <c r="V192" s="7" t="inlineStr"/>
      <c r="W192" s="7" t="inlineStr"/>
      <c r="X192" s="7" t="inlineStr"/>
      <c r="Y192" s="7" t="n">
        <v>50</v>
      </c>
      <c r="Z192" s="7" t="n">
        <v>12750000</v>
      </c>
      <c r="AA192" s="7" t="inlineStr"/>
      <c r="AB192" s="7" t="inlineStr"/>
      <c r="AC192" s="7" t="inlineStr"/>
      <c r="AD192" s="7" t="inlineStr"/>
      <c r="AE192" s="7" t="inlineStr"/>
      <c r="AF192" s="7" t="inlineStr"/>
      <c r="AG192" s="7" t="inlineStr"/>
      <c r="AH192" s="7" t="inlineStr"/>
      <c r="AI192" s="7" t="n">
        <v>10</v>
      </c>
      <c r="AJ192" s="7" t="n">
        <v>1122800</v>
      </c>
      <c r="AK192" s="7" t="inlineStr"/>
      <c r="AL192" s="7" t="inlineStr"/>
      <c r="AM192" s="7" t="inlineStr"/>
      <c r="AN192" s="7" t="inlineStr"/>
      <c r="AO192" s="7" t="inlineStr"/>
      <c r="AP192" s="7" t="inlineStr"/>
      <c r="AQ192" s="7" t="inlineStr"/>
      <c r="AR192" s="7" t="inlineStr"/>
      <c r="AS192" s="7" t="inlineStr"/>
      <c r="AT192" s="7" t="inlineStr"/>
      <c r="AU192" s="7">
        <f>AW192+AY192+BA192+BC192+BE192+BG192+BI192</f>
        <v/>
      </c>
      <c r="AV192" s="7">
        <f>AX192+AZ192+BB192+BD192+BF192+BH192+BJ192</f>
        <v/>
      </c>
      <c r="AW192" s="7" t="inlineStr"/>
      <c r="AX192" s="7" t="inlineStr"/>
      <c r="AY192" s="7" t="inlineStr"/>
      <c r="AZ192" s="7" t="inlineStr"/>
      <c r="BA192" s="7" t="inlineStr"/>
      <c r="BB192" s="7" t="inlineStr"/>
      <c r="BC192" s="7" t="inlineStr"/>
      <c r="BD192" s="7" t="inlineStr"/>
      <c r="BE192" s="7" t="n">
        <v>10</v>
      </c>
      <c r="BF192" s="7" t="n">
        <v>14871000</v>
      </c>
      <c r="BG192" s="7" t="n">
        <v>5</v>
      </c>
      <c r="BH192" s="7" t="n">
        <v>1119625</v>
      </c>
      <c r="BI192" s="7" t="inlineStr"/>
      <c r="BJ192" s="7" t="inlineStr"/>
      <c r="BK192" s="7">
        <f>BM192+BO192+BQ192+BS192+BU192</f>
        <v/>
      </c>
      <c r="BL192" s="7">
        <f>BN192+BP192+BR192+BT192+BV192</f>
        <v/>
      </c>
      <c r="BM192" s="7" t="inlineStr"/>
      <c r="BN192" s="7" t="inlineStr"/>
      <c r="BO192" s="7" t="inlineStr"/>
      <c r="BP192" s="7" t="inlineStr"/>
      <c r="BQ192" s="7" t="inlineStr"/>
      <c r="BR192" s="7" t="inlineStr"/>
      <c r="BS192" s="7" t="n">
        <v>5</v>
      </c>
      <c r="BT192" s="7" t="n">
        <v>811725</v>
      </c>
      <c r="BU192" s="7" t="inlineStr"/>
      <c r="BV192" s="7" t="inlineStr"/>
      <c r="BW192" s="7">
        <f>BY192+CA192+CC192+CE192+CG192+CI192+CK192+CM192+CO192+CQ192+CS192+CU192+CW192+CY192+DA192+DC192</f>
        <v/>
      </c>
      <c r="BX192" s="7">
        <f>BZ192+CB192+CD192+CF192+CH192+CJ192+CL192+CN192+CP192+CR192+CT192+CV192+CX192+CZ192+DB192+DD192</f>
        <v/>
      </c>
      <c r="BY192" s="7" t="inlineStr"/>
      <c r="BZ192" s="7" t="inlineStr"/>
      <c r="CA192" s="7" t="inlineStr"/>
      <c r="CB192" s="7" t="inlineStr"/>
      <c r="CC192" s="7" t="n">
        <v>15</v>
      </c>
      <c r="CD192" s="7" t="n">
        <v>14797350</v>
      </c>
      <c r="CE192" s="7" t="inlineStr"/>
      <c r="CF192" s="7" t="inlineStr"/>
      <c r="CG192" s="7" t="inlineStr"/>
      <c r="CH192" s="7" t="inlineStr"/>
      <c r="CI192" s="7" t="inlineStr"/>
      <c r="CJ192" s="7" t="inlineStr"/>
      <c r="CK192" s="7" t="inlineStr"/>
      <c r="CL192" s="7" t="inlineStr"/>
      <c r="CM192" s="7" t="inlineStr"/>
      <c r="CN192" s="7" t="inlineStr"/>
      <c r="CO192" s="7" t="inlineStr"/>
      <c r="CP192" s="7" t="inlineStr"/>
      <c r="CQ192" s="7" t="inlineStr"/>
      <c r="CR192" s="7" t="inlineStr"/>
      <c r="CS192" s="7" t="inlineStr"/>
      <c r="CT192" s="7" t="inlineStr"/>
      <c r="CU192" s="7" t="inlineStr"/>
      <c r="CV192" s="7" t="inlineStr"/>
      <c r="CW192" s="7" t="inlineStr"/>
      <c r="CX192" s="7" t="inlineStr"/>
      <c r="CY192" s="7" t="inlineStr"/>
      <c r="CZ192" s="7" t="inlineStr"/>
      <c r="DA192" s="7" t="inlineStr"/>
      <c r="DB192" s="7" t="inlineStr"/>
      <c r="DC192" s="7" t="inlineStr"/>
      <c r="DD192" s="7" t="inlineStr"/>
      <c r="DE192" s="7">
        <f>DG192+DI192+DK192+DM192+DO192+DQ192+DS192+DU192+DW192+DY192+EA192+EC192+EE192</f>
        <v/>
      </c>
      <c r="DF192" s="7">
        <f>DH192+DJ192+DL192+DN192+DP192+DR192+DT192+DV192+DX192+DZ192+EB192+ED192+EF192</f>
        <v/>
      </c>
      <c r="DG192" s="7" t="inlineStr"/>
      <c r="DH192" s="7" t="inlineStr"/>
      <c r="DI192" s="7" t="inlineStr"/>
      <c r="DJ192" s="7" t="inlineStr"/>
      <c r="DK192" s="7" t="inlineStr"/>
      <c r="DL192" s="7" t="inlineStr"/>
      <c r="DM192" s="7" t="inlineStr"/>
      <c r="DN192" s="7" t="inlineStr"/>
      <c r="DO192" s="7" t="inlineStr"/>
      <c r="DP192" s="7" t="inlineStr"/>
      <c r="DQ192" s="7" t="inlineStr"/>
      <c r="DR192" s="7" t="inlineStr"/>
      <c r="DS192" s="7" t="inlineStr"/>
      <c r="DT192" s="7" t="inlineStr"/>
      <c r="DU192" s="7" t="inlineStr"/>
      <c r="DV192" s="7" t="inlineStr"/>
      <c r="DW192" s="7" t="inlineStr"/>
      <c r="DX192" s="7" t="inlineStr"/>
      <c r="DY192" s="7" t="inlineStr"/>
      <c r="DZ192" s="7" t="inlineStr"/>
      <c r="EA192" s="7" t="n">
        <v>6</v>
      </c>
      <c r="EB192" s="7" t="n">
        <v>1798272</v>
      </c>
      <c r="EC192" s="7" t="inlineStr"/>
      <c r="ED192" s="7" t="inlineStr"/>
      <c r="EE192" s="7" t="inlineStr"/>
      <c r="EF192" s="7" t="inlineStr"/>
      <c r="EG192" s="7">
        <f>E192+AU192+BK192+BW192+DE192</f>
        <v/>
      </c>
      <c r="EH192" s="7">
        <f>F192+AV192+BL192+BX192+DF192</f>
        <v/>
      </c>
    </row>
    <row r="193" hidden="1" outlineLevel="1">
      <c r="A193" s="5" t="n">
        <v>189</v>
      </c>
      <c r="B193" s="6" t="inlineStr">
        <is>
          <t>OOO "BOBUR HAYOT BILOL"</t>
        </is>
      </c>
      <c r="C193" s="6" t="inlineStr">
        <is>
          <t>Ташкент</t>
        </is>
      </c>
      <c r="D193" s="6" t="inlineStr">
        <is>
          <t>Ташкент 1</t>
        </is>
      </c>
      <c r="E193" s="7">
        <f>G193+I193+K193+M193+O193+Q193+S193+U193+W193+Y193+AA193+AC193+AE193+AG193+AI193+AK193+AM193+AO193+AQ193+AS193</f>
        <v/>
      </c>
      <c r="F193" s="7">
        <f>H193+J193+L193+N193+P193+R193+T193+V193+X193+Z193+AB193+AD193+AF193+AH193+AJ193+AL193+AN193+AP193+AR193+AT193</f>
        <v/>
      </c>
      <c r="G193" s="7" t="inlineStr"/>
      <c r="H193" s="7" t="inlineStr"/>
      <c r="I193" s="7" t="inlineStr"/>
      <c r="J193" s="7" t="inlineStr"/>
      <c r="K193" s="7" t="inlineStr"/>
      <c r="L193" s="7" t="inlineStr"/>
      <c r="M193" s="7" t="n">
        <v>6</v>
      </c>
      <c r="N193" s="7" t="n">
        <v>1189080</v>
      </c>
      <c r="O193" s="7" t="n">
        <v>5</v>
      </c>
      <c r="P193" s="7" t="n">
        <v>989000</v>
      </c>
      <c r="Q193" s="7" t="n">
        <v>4</v>
      </c>
      <c r="R193" s="7" t="n">
        <v>1079920</v>
      </c>
      <c r="S193" s="7" t="inlineStr"/>
      <c r="T193" s="7" t="inlineStr"/>
      <c r="U193" s="7" t="inlineStr"/>
      <c r="V193" s="7" t="inlineStr"/>
      <c r="W193" s="7" t="n">
        <v>7</v>
      </c>
      <c r="X193" s="7" t="n">
        <v>0</v>
      </c>
      <c r="Y193" s="7" t="inlineStr"/>
      <c r="Z193" s="7" t="inlineStr"/>
      <c r="AA193" s="7" t="inlineStr"/>
      <c r="AB193" s="7" t="inlineStr"/>
      <c r="AC193" s="7" t="inlineStr"/>
      <c r="AD193" s="7" t="inlineStr"/>
      <c r="AE193" s="7" t="inlineStr"/>
      <c r="AF193" s="7" t="inlineStr"/>
      <c r="AG193" s="7" t="n">
        <v>15</v>
      </c>
      <c r="AH193" s="7" t="n">
        <v>6965550</v>
      </c>
      <c r="AI193" s="7" t="inlineStr"/>
      <c r="AJ193" s="7" t="inlineStr"/>
      <c r="AK193" s="7" t="inlineStr"/>
      <c r="AL193" s="7" t="inlineStr"/>
      <c r="AM193" s="7" t="inlineStr"/>
      <c r="AN193" s="7" t="inlineStr"/>
      <c r="AO193" s="7" t="inlineStr"/>
      <c r="AP193" s="7" t="inlineStr"/>
      <c r="AQ193" s="7" t="inlineStr"/>
      <c r="AR193" s="7" t="inlineStr"/>
      <c r="AS193" s="7" t="inlineStr"/>
      <c r="AT193" s="7" t="inlineStr"/>
      <c r="AU193" s="7">
        <f>AW193+AY193+BA193+BC193+BE193+BG193+BI193</f>
        <v/>
      </c>
      <c r="AV193" s="7">
        <f>AX193+AZ193+BB193+BD193+BF193+BH193+BJ193</f>
        <v/>
      </c>
      <c r="AW193" s="7" t="inlineStr"/>
      <c r="AX193" s="7" t="inlineStr"/>
      <c r="AY193" s="7" t="inlineStr"/>
      <c r="AZ193" s="7" t="inlineStr"/>
      <c r="BA193" s="7" t="inlineStr"/>
      <c r="BB193" s="7" t="inlineStr"/>
      <c r="BC193" s="7" t="inlineStr"/>
      <c r="BD193" s="7" t="inlineStr"/>
      <c r="BE193" s="7" t="inlineStr"/>
      <c r="BF193" s="7" t="inlineStr"/>
      <c r="BG193" s="7" t="inlineStr"/>
      <c r="BH193" s="7" t="inlineStr"/>
      <c r="BI193" s="7" t="inlineStr"/>
      <c r="BJ193" s="7" t="inlineStr"/>
      <c r="BK193" s="7">
        <f>BM193+BO193+BQ193+BS193+BU193</f>
        <v/>
      </c>
      <c r="BL193" s="7">
        <f>BN193+BP193+BR193+BT193+BV193</f>
        <v/>
      </c>
      <c r="BM193" s="7" t="inlineStr"/>
      <c r="BN193" s="7" t="inlineStr"/>
      <c r="BO193" s="7" t="inlineStr"/>
      <c r="BP193" s="7" t="inlineStr"/>
      <c r="BQ193" s="7" t="inlineStr"/>
      <c r="BR193" s="7" t="inlineStr"/>
      <c r="BS193" s="7" t="inlineStr"/>
      <c r="BT193" s="7" t="inlineStr"/>
      <c r="BU193" s="7" t="inlineStr"/>
      <c r="BV193" s="7" t="inlineStr"/>
      <c r="BW193" s="7">
        <f>BY193+CA193+CC193+CE193+CG193+CI193+CK193+CM193+CO193+CQ193+CS193+CU193+CW193+CY193+DA193+DC193</f>
        <v/>
      </c>
      <c r="BX193" s="7">
        <f>BZ193+CB193+CD193+CF193+CH193+CJ193+CL193+CN193+CP193+CR193+CT193+CV193+CX193+CZ193+DB193+DD193</f>
        <v/>
      </c>
      <c r="BY193" s="7" t="inlineStr"/>
      <c r="BZ193" s="7" t="inlineStr"/>
      <c r="CA193" s="7" t="inlineStr"/>
      <c r="CB193" s="7" t="inlineStr"/>
      <c r="CC193" s="7" t="inlineStr"/>
      <c r="CD193" s="7" t="inlineStr"/>
      <c r="CE193" s="7" t="inlineStr"/>
      <c r="CF193" s="7" t="inlineStr"/>
      <c r="CG193" s="7" t="inlineStr"/>
      <c r="CH193" s="7" t="inlineStr"/>
      <c r="CI193" s="7" t="inlineStr"/>
      <c r="CJ193" s="7" t="inlineStr"/>
      <c r="CK193" s="7" t="inlineStr"/>
      <c r="CL193" s="7" t="inlineStr"/>
      <c r="CM193" s="7" t="inlineStr"/>
      <c r="CN193" s="7" t="inlineStr"/>
      <c r="CO193" s="7" t="inlineStr"/>
      <c r="CP193" s="7" t="inlineStr"/>
      <c r="CQ193" s="7" t="inlineStr"/>
      <c r="CR193" s="7" t="inlineStr"/>
      <c r="CS193" s="7" t="inlineStr"/>
      <c r="CT193" s="7" t="inlineStr"/>
      <c r="CU193" s="7" t="inlineStr"/>
      <c r="CV193" s="7" t="inlineStr"/>
      <c r="CW193" s="7" t="inlineStr"/>
      <c r="CX193" s="7" t="inlineStr"/>
      <c r="CY193" s="7" t="inlineStr"/>
      <c r="CZ193" s="7" t="inlineStr"/>
      <c r="DA193" s="7" t="inlineStr"/>
      <c r="DB193" s="7" t="inlineStr"/>
      <c r="DC193" s="7" t="inlineStr"/>
      <c r="DD193" s="7" t="inlineStr"/>
      <c r="DE193" s="7">
        <f>DG193+DI193+DK193+DM193+DO193+DQ193+DS193+DU193+DW193+DY193+EA193+EC193+EE193</f>
        <v/>
      </c>
      <c r="DF193" s="7">
        <f>DH193+DJ193+DL193+DN193+DP193+DR193+DT193+DV193+DX193+DZ193+EB193+ED193+EF193</f>
        <v/>
      </c>
      <c r="DG193" s="7" t="inlineStr"/>
      <c r="DH193" s="7" t="inlineStr"/>
      <c r="DI193" s="7" t="inlineStr"/>
      <c r="DJ193" s="7" t="inlineStr"/>
      <c r="DK193" s="7" t="inlineStr"/>
      <c r="DL193" s="7" t="inlineStr"/>
      <c r="DM193" s="7" t="inlineStr"/>
      <c r="DN193" s="7" t="inlineStr"/>
      <c r="DO193" s="7" t="inlineStr"/>
      <c r="DP193" s="7" t="inlineStr"/>
      <c r="DQ193" s="7" t="inlineStr"/>
      <c r="DR193" s="7" t="inlineStr"/>
      <c r="DS193" s="7" t="inlineStr"/>
      <c r="DT193" s="7" t="inlineStr"/>
      <c r="DU193" s="7" t="inlineStr"/>
      <c r="DV193" s="7" t="inlineStr"/>
      <c r="DW193" s="7" t="inlineStr"/>
      <c r="DX193" s="7" t="inlineStr"/>
      <c r="DY193" s="7" t="inlineStr"/>
      <c r="DZ193" s="7" t="inlineStr"/>
      <c r="EA193" s="7" t="inlineStr"/>
      <c r="EB193" s="7" t="inlineStr"/>
      <c r="EC193" s="7" t="inlineStr"/>
      <c r="ED193" s="7" t="inlineStr"/>
      <c r="EE193" s="7" t="inlineStr"/>
      <c r="EF193" s="7" t="inlineStr"/>
      <c r="EG193" s="7">
        <f>E193+AU193+BK193+BW193+DE193</f>
        <v/>
      </c>
      <c r="EH193" s="7">
        <f>F193+AV193+BL193+BX193+DF193</f>
        <v/>
      </c>
    </row>
    <row r="194" hidden="1" outlineLevel="1">
      <c r="A194" s="5" t="n">
        <v>190</v>
      </c>
      <c r="B194" s="6" t="inlineStr">
        <is>
          <t>OOO "DILSHOD PHARM PLUS"</t>
        </is>
      </c>
      <c r="C194" s="6" t="inlineStr">
        <is>
          <t>Ташкент</t>
        </is>
      </c>
      <c r="D194" s="6" t="inlineStr">
        <is>
          <t>Ташкент 1</t>
        </is>
      </c>
      <c r="E194" s="7">
        <f>G194+I194+K194+M194+O194+Q194+S194+U194+W194+Y194+AA194+AC194+AE194+AG194+AI194+AK194+AM194+AO194+AQ194+AS194</f>
        <v/>
      </c>
      <c r="F194" s="7">
        <f>H194+J194+L194+N194+P194+R194+T194+V194+X194+Z194+AB194+AD194+AF194+AH194+AJ194+AL194+AN194+AP194+AR194+AT194</f>
        <v/>
      </c>
      <c r="G194" s="7" t="inlineStr"/>
      <c r="H194" s="7" t="inlineStr"/>
      <c r="I194" s="7" t="inlineStr"/>
      <c r="J194" s="7" t="inlineStr"/>
      <c r="K194" s="7" t="inlineStr"/>
      <c r="L194" s="7" t="inlineStr"/>
      <c r="M194" s="7" t="inlineStr"/>
      <c r="N194" s="7" t="inlineStr"/>
      <c r="O194" s="7" t="inlineStr"/>
      <c r="P194" s="7" t="inlineStr"/>
      <c r="Q194" s="7" t="inlineStr"/>
      <c r="R194" s="7" t="inlineStr"/>
      <c r="S194" s="7" t="n">
        <v>40</v>
      </c>
      <c r="T194" s="7" t="n">
        <v>8160000</v>
      </c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  <c r="AD194" s="7" t="inlineStr"/>
      <c r="AE194" s="7" t="inlineStr"/>
      <c r="AF194" s="7" t="inlineStr"/>
      <c r="AG194" s="7" t="inlineStr"/>
      <c r="AH194" s="7" t="inlineStr"/>
      <c r="AI194" s="7" t="inlineStr"/>
      <c r="AJ194" s="7" t="inlineStr"/>
      <c r="AK194" s="7" t="inlineStr"/>
      <c r="AL194" s="7" t="inlineStr"/>
      <c r="AM194" s="7" t="inlineStr"/>
      <c r="AN194" s="7" t="inlineStr"/>
      <c r="AO194" s="7" t="inlineStr"/>
      <c r="AP194" s="7" t="inlineStr"/>
      <c r="AQ194" s="7" t="inlineStr"/>
      <c r="AR194" s="7" t="inlineStr"/>
      <c r="AS194" s="7" t="inlineStr"/>
      <c r="AT194" s="7" t="inlineStr"/>
      <c r="AU194" s="7">
        <f>AW194+AY194+BA194+BC194+BE194+BG194+BI194</f>
        <v/>
      </c>
      <c r="AV194" s="7">
        <f>AX194+AZ194+BB194+BD194+BF194+BH194+BJ194</f>
        <v/>
      </c>
      <c r="AW194" s="7" t="inlineStr"/>
      <c r="AX194" s="7" t="inlineStr"/>
      <c r="AY194" s="7" t="inlineStr"/>
      <c r="AZ194" s="7" t="inlineStr"/>
      <c r="BA194" s="7" t="inlineStr"/>
      <c r="BB194" s="7" t="inlineStr"/>
      <c r="BC194" s="7" t="inlineStr"/>
      <c r="BD194" s="7" t="inlineStr"/>
      <c r="BE194" s="7" t="inlineStr"/>
      <c r="BF194" s="7" t="inlineStr"/>
      <c r="BG194" s="7" t="inlineStr"/>
      <c r="BH194" s="7" t="inlineStr"/>
      <c r="BI194" s="7" t="inlineStr"/>
      <c r="BJ194" s="7" t="inlineStr"/>
      <c r="BK194" s="7">
        <f>BM194+BO194+BQ194+BS194+BU194</f>
        <v/>
      </c>
      <c r="BL194" s="7">
        <f>BN194+BP194+BR194+BT194+BV194</f>
        <v/>
      </c>
      <c r="BM194" s="7" t="inlineStr"/>
      <c r="BN194" s="7" t="inlineStr"/>
      <c r="BO194" s="7" t="inlineStr"/>
      <c r="BP194" s="7" t="inlineStr"/>
      <c r="BQ194" s="7" t="inlineStr"/>
      <c r="BR194" s="7" t="inlineStr"/>
      <c r="BS194" s="7" t="inlineStr"/>
      <c r="BT194" s="7" t="inlineStr"/>
      <c r="BU194" s="7" t="inlineStr"/>
      <c r="BV194" s="7" t="inlineStr"/>
      <c r="BW194" s="7">
        <f>BY194+CA194+CC194+CE194+CG194+CI194+CK194+CM194+CO194+CQ194+CS194+CU194+CW194+CY194+DA194+DC194</f>
        <v/>
      </c>
      <c r="BX194" s="7">
        <f>BZ194+CB194+CD194+CF194+CH194+CJ194+CL194+CN194+CP194+CR194+CT194+CV194+CX194+CZ194+DB194+DD194</f>
        <v/>
      </c>
      <c r="BY194" s="7" t="inlineStr"/>
      <c r="BZ194" s="7" t="inlineStr"/>
      <c r="CA194" s="7" t="inlineStr"/>
      <c r="CB194" s="7" t="inlineStr"/>
      <c r="CC194" s="7" t="inlineStr"/>
      <c r="CD194" s="7" t="inlineStr"/>
      <c r="CE194" s="7" t="inlineStr"/>
      <c r="CF194" s="7" t="inlineStr"/>
      <c r="CG194" s="7" t="inlineStr"/>
      <c r="CH194" s="7" t="inlineStr"/>
      <c r="CI194" s="7" t="inlineStr"/>
      <c r="CJ194" s="7" t="inlineStr"/>
      <c r="CK194" s="7" t="inlineStr"/>
      <c r="CL194" s="7" t="inlineStr"/>
      <c r="CM194" s="7" t="inlineStr"/>
      <c r="CN194" s="7" t="inlineStr"/>
      <c r="CO194" s="7" t="inlineStr"/>
      <c r="CP194" s="7" t="inlineStr"/>
      <c r="CQ194" s="7" t="inlineStr"/>
      <c r="CR194" s="7" t="inlineStr"/>
      <c r="CS194" s="7" t="inlineStr"/>
      <c r="CT194" s="7" t="inlineStr"/>
      <c r="CU194" s="7" t="inlineStr"/>
      <c r="CV194" s="7" t="inlineStr"/>
      <c r="CW194" s="7" t="inlineStr"/>
      <c r="CX194" s="7" t="inlineStr"/>
      <c r="CY194" s="7" t="inlineStr"/>
      <c r="CZ194" s="7" t="inlineStr"/>
      <c r="DA194" s="7" t="inlineStr"/>
      <c r="DB194" s="7" t="inlineStr"/>
      <c r="DC194" s="7" t="inlineStr"/>
      <c r="DD194" s="7" t="inlineStr"/>
      <c r="DE194" s="7">
        <f>DG194+DI194+DK194+DM194+DO194+DQ194+DS194+DU194+DW194+DY194+EA194+EC194+EE194</f>
        <v/>
      </c>
      <c r="DF194" s="7">
        <f>DH194+DJ194+DL194+DN194+DP194+DR194+DT194+DV194+DX194+DZ194+EB194+ED194+EF194</f>
        <v/>
      </c>
      <c r="DG194" s="7" t="inlineStr"/>
      <c r="DH194" s="7" t="inlineStr"/>
      <c r="DI194" s="7" t="inlineStr"/>
      <c r="DJ194" s="7" t="inlineStr"/>
      <c r="DK194" s="7" t="inlineStr"/>
      <c r="DL194" s="7" t="inlineStr"/>
      <c r="DM194" s="7" t="inlineStr"/>
      <c r="DN194" s="7" t="inlineStr"/>
      <c r="DO194" s="7" t="inlineStr"/>
      <c r="DP194" s="7" t="inlineStr"/>
      <c r="DQ194" s="7" t="inlineStr"/>
      <c r="DR194" s="7" t="inlineStr"/>
      <c r="DS194" s="7" t="inlineStr"/>
      <c r="DT194" s="7" t="inlineStr"/>
      <c r="DU194" s="7" t="inlineStr"/>
      <c r="DV194" s="7" t="inlineStr"/>
      <c r="DW194" s="7" t="inlineStr"/>
      <c r="DX194" s="7" t="inlineStr"/>
      <c r="DY194" s="7" t="inlineStr"/>
      <c r="DZ194" s="7" t="inlineStr"/>
      <c r="EA194" s="7" t="inlineStr"/>
      <c r="EB194" s="7" t="inlineStr"/>
      <c r="EC194" s="7" t="inlineStr"/>
      <c r="ED194" s="7" t="inlineStr"/>
      <c r="EE194" s="7" t="inlineStr"/>
      <c r="EF194" s="7" t="inlineStr"/>
      <c r="EG194" s="7">
        <f>E194+AU194+BK194+BW194+DE194</f>
        <v/>
      </c>
      <c r="EH194" s="7">
        <f>F194+AV194+BL194+BX194+DF194</f>
        <v/>
      </c>
    </row>
    <row r="195" hidden="1" outlineLevel="1">
      <c r="A195" s="5" t="n">
        <v>191</v>
      </c>
      <c r="B195" s="6" t="inlineStr">
        <is>
          <t>OOO "JAVOHIRBEK FARM"</t>
        </is>
      </c>
      <c r="C195" s="6" t="inlineStr">
        <is>
          <t>Ташкент</t>
        </is>
      </c>
      <c r="D195" s="6" t="inlineStr">
        <is>
          <t>Ташкент 1</t>
        </is>
      </c>
      <c r="E195" s="7">
        <f>G195+I195+K195+M195+O195+Q195+S195+U195+W195+Y195+AA195+AC195+AE195+AG195+AI195+AK195+AM195+AO195+AQ195+AS195</f>
        <v/>
      </c>
      <c r="F195" s="7">
        <f>H195+J195+L195+N195+P195+R195+T195+V195+X195+Z195+AB195+AD195+AF195+AH195+AJ195+AL195+AN195+AP195+AR195+AT195</f>
        <v/>
      </c>
      <c r="G195" s="7" t="inlineStr"/>
      <c r="H195" s="7" t="inlineStr"/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n">
        <v>3</v>
      </c>
      <c r="R195" s="7" t="n">
        <v>607455</v>
      </c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inlineStr"/>
      <c r="AD195" s="7" t="inlineStr"/>
      <c r="AE195" s="7" t="inlineStr"/>
      <c r="AF195" s="7" t="inlineStr"/>
      <c r="AG195" s="7" t="inlineStr"/>
      <c r="AH195" s="7" t="inlineStr"/>
      <c r="AI195" s="7" t="inlineStr"/>
      <c r="AJ195" s="7" t="inlineStr"/>
      <c r="AK195" s="7" t="inlineStr"/>
      <c r="AL195" s="7" t="inlineStr"/>
      <c r="AM195" s="7" t="inlineStr"/>
      <c r="AN195" s="7" t="inlineStr"/>
      <c r="AO195" s="7" t="inlineStr"/>
      <c r="AP195" s="7" t="inlineStr"/>
      <c r="AQ195" s="7" t="inlineStr"/>
      <c r="AR195" s="7" t="inlineStr"/>
      <c r="AS195" s="7" t="inlineStr"/>
      <c r="AT195" s="7" t="inlineStr"/>
      <c r="AU195" s="7">
        <f>AW195+AY195+BA195+BC195+BE195+BG195+BI195</f>
        <v/>
      </c>
      <c r="AV195" s="7">
        <f>AX195+AZ195+BB195+BD195+BF195+BH195+BJ195</f>
        <v/>
      </c>
      <c r="AW195" s="7" t="inlineStr"/>
      <c r="AX195" s="7" t="inlineStr"/>
      <c r="AY195" s="7" t="inlineStr"/>
      <c r="AZ195" s="7" t="inlineStr"/>
      <c r="BA195" s="7" t="inlineStr"/>
      <c r="BB195" s="7" t="inlineStr"/>
      <c r="BC195" s="7" t="inlineStr"/>
      <c r="BD195" s="7" t="inlineStr"/>
      <c r="BE195" s="7" t="inlineStr"/>
      <c r="BF195" s="7" t="inlineStr"/>
      <c r="BG195" s="7" t="inlineStr"/>
      <c r="BH195" s="7" t="inlineStr"/>
      <c r="BI195" s="7" t="inlineStr"/>
      <c r="BJ195" s="7" t="inlineStr"/>
      <c r="BK195" s="7">
        <f>BM195+BO195+BQ195+BS195+BU195</f>
        <v/>
      </c>
      <c r="BL195" s="7">
        <f>BN195+BP195+BR195+BT195+BV195</f>
        <v/>
      </c>
      <c r="BM195" s="7" t="inlineStr"/>
      <c r="BN195" s="7" t="inlineStr"/>
      <c r="BO195" s="7" t="inlineStr"/>
      <c r="BP195" s="7" t="inlineStr"/>
      <c r="BQ195" s="7" t="inlineStr"/>
      <c r="BR195" s="7" t="inlineStr"/>
      <c r="BS195" s="7" t="inlineStr"/>
      <c r="BT195" s="7" t="inlineStr"/>
      <c r="BU195" s="7" t="inlineStr"/>
      <c r="BV195" s="7" t="inlineStr"/>
      <c r="BW195" s="7">
        <f>BY195+CA195+CC195+CE195+CG195+CI195+CK195+CM195+CO195+CQ195+CS195+CU195+CW195+CY195+DA195+DC195</f>
        <v/>
      </c>
      <c r="BX195" s="7">
        <f>BZ195+CB195+CD195+CF195+CH195+CJ195+CL195+CN195+CP195+CR195+CT195+CV195+CX195+CZ195+DB195+DD195</f>
        <v/>
      </c>
      <c r="BY195" s="7" t="inlineStr"/>
      <c r="BZ195" s="7" t="inlineStr"/>
      <c r="CA195" s="7" t="inlineStr"/>
      <c r="CB195" s="7" t="inlineStr"/>
      <c r="CC195" s="7" t="inlineStr"/>
      <c r="CD195" s="7" t="inlineStr"/>
      <c r="CE195" s="7" t="inlineStr"/>
      <c r="CF195" s="7" t="inlineStr"/>
      <c r="CG195" s="7" t="inlineStr"/>
      <c r="CH195" s="7" t="inlineStr"/>
      <c r="CI195" s="7" t="inlineStr"/>
      <c r="CJ195" s="7" t="inlineStr"/>
      <c r="CK195" s="7" t="inlineStr"/>
      <c r="CL195" s="7" t="inlineStr"/>
      <c r="CM195" s="7" t="inlineStr"/>
      <c r="CN195" s="7" t="inlineStr"/>
      <c r="CO195" s="7" t="inlineStr"/>
      <c r="CP195" s="7" t="inlineStr"/>
      <c r="CQ195" s="7" t="inlineStr"/>
      <c r="CR195" s="7" t="inlineStr"/>
      <c r="CS195" s="7" t="inlineStr"/>
      <c r="CT195" s="7" t="inlineStr"/>
      <c r="CU195" s="7" t="inlineStr"/>
      <c r="CV195" s="7" t="inlineStr"/>
      <c r="CW195" s="7" t="inlineStr"/>
      <c r="CX195" s="7" t="inlineStr"/>
      <c r="CY195" s="7" t="inlineStr"/>
      <c r="CZ195" s="7" t="inlineStr"/>
      <c r="DA195" s="7" t="inlineStr"/>
      <c r="DB195" s="7" t="inlineStr"/>
      <c r="DC195" s="7" t="inlineStr"/>
      <c r="DD195" s="7" t="inlineStr"/>
      <c r="DE195" s="7">
        <f>DG195+DI195+DK195+DM195+DO195+DQ195+DS195+DU195+DW195+DY195+EA195+EC195+EE195</f>
        <v/>
      </c>
      <c r="DF195" s="7">
        <f>DH195+DJ195+DL195+DN195+DP195+DR195+DT195+DV195+DX195+DZ195+EB195+ED195+EF195</f>
        <v/>
      </c>
      <c r="DG195" s="7" t="inlineStr"/>
      <c r="DH195" s="7" t="inlineStr"/>
      <c r="DI195" s="7" t="inlineStr"/>
      <c r="DJ195" s="7" t="inlineStr"/>
      <c r="DK195" s="7" t="inlineStr"/>
      <c r="DL195" s="7" t="inlineStr"/>
      <c r="DM195" s="7" t="inlineStr"/>
      <c r="DN195" s="7" t="inlineStr"/>
      <c r="DO195" s="7" t="inlineStr"/>
      <c r="DP195" s="7" t="inlineStr"/>
      <c r="DQ195" s="7" t="inlineStr"/>
      <c r="DR195" s="7" t="inlineStr"/>
      <c r="DS195" s="7" t="n">
        <v>3</v>
      </c>
      <c r="DT195" s="7" t="n">
        <v>432270</v>
      </c>
      <c r="DU195" s="7" t="inlineStr"/>
      <c r="DV195" s="7" t="inlineStr"/>
      <c r="DW195" s="7" t="inlineStr"/>
      <c r="DX195" s="7" t="inlineStr"/>
      <c r="DY195" s="7" t="inlineStr"/>
      <c r="DZ195" s="7" t="inlineStr"/>
      <c r="EA195" s="7" t="inlineStr"/>
      <c r="EB195" s="7" t="inlineStr"/>
      <c r="EC195" s="7" t="inlineStr"/>
      <c r="ED195" s="7" t="inlineStr"/>
      <c r="EE195" s="7" t="inlineStr"/>
      <c r="EF195" s="7" t="inlineStr"/>
      <c r="EG195" s="7">
        <f>E195+AU195+BK195+BW195+DE195</f>
        <v/>
      </c>
      <c r="EH195" s="7">
        <f>F195+AV195+BL195+BX195+DF195</f>
        <v/>
      </c>
    </row>
    <row r="196" hidden="1" outlineLevel="1">
      <c r="A196" s="5" t="n">
        <v>192</v>
      </c>
      <c r="B196" s="6" t="inlineStr">
        <is>
          <t>OOO "MAKS MEDIO BIZNES"</t>
        </is>
      </c>
      <c r="C196" s="6" t="inlineStr">
        <is>
          <t>Ташкент</t>
        </is>
      </c>
      <c r="D196" s="6" t="inlineStr">
        <is>
          <t>Ташкент 1</t>
        </is>
      </c>
      <c r="E196" s="7">
        <f>G196+I196+K196+M196+O196+Q196+S196+U196+W196+Y196+AA196+AC196+AE196+AG196+AI196+AK196+AM196+AO196+AQ196+AS196</f>
        <v/>
      </c>
      <c r="F196" s="7">
        <f>H196+J196+L196+N196+P196+R196+T196+V196+X196+Z196+AB196+AD196+AF196+AH196+AJ196+AL196+AN196+AP196+AR196+AT196</f>
        <v/>
      </c>
      <c r="G196" s="7" t="inlineStr"/>
      <c r="H196" s="7" t="inlineStr"/>
      <c r="I196" s="7" t="inlineStr"/>
      <c r="J196" s="7" t="inlineStr"/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  <c r="AD196" s="7" t="inlineStr"/>
      <c r="AE196" s="7" t="inlineStr"/>
      <c r="AF196" s="7" t="inlineStr"/>
      <c r="AG196" s="7" t="inlineStr"/>
      <c r="AH196" s="7" t="inlineStr"/>
      <c r="AI196" s="7" t="inlineStr"/>
      <c r="AJ196" s="7" t="inlineStr"/>
      <c r="AK196" s="7" t="inlineStr"/>
      <c r="AL196" s="7" t="inlineStr"/>
      <c r="AM196" s="7" t="inlineStr"/>
      <c r="AN196" s="7" t="inlineStr"/>
      <c r="AO196" s="7" t="inlineStr"/>
      <c r="AP196" s="7" t="inlineStr"/>
      <c r="AQ196" s="7" t="inlineStr"/>
      <c r="AR196" s="7" t="inlineStr"/>
      <c r="AS196" s="7" t="inlineStr"/>
      <c r="AT196" s="7" t="inlineStr"/>
      <c r="AU196" s="7">
        <f>AW196+AY196+BA196+BC196+BE196+BG196+BI196</f>
        <v/>
      </c>
      <c r="AV196" s="7">
        <f>AX196+AZ196+BB196+BD196+BF196+BH196+BJ196</f>
        <v/>
      </c>
      <c r="AW196" s="7" t="inlineStr"/>
      <c r="AX196" s="7" t="inlineStr"/>
      <c r="AY196" s="7" t="inlineStr"/>
      <c r="AZ196" s="7" t="inlineStr"/>
      <c r="BA196" s="7" t="inlineStr"/>
      <c r="BB196" s="7" t="inlineStr"/>
      <c r="BC196" s="7" t="inlineStr"/>
      <c r="BD196" s="7" t="inlineStr"/>
      <c r="BE196" s="7" t="inlineStr"/>
      <c r="BF196" s="7" t="inlineStr"/>
      <c r="BG196" s="7" t="inlineStr"/>
      <c r="BH196" s="7" t="inlineStr"/>
      <c r="BI196" s="7" t="inlineStr"/>
      <c r="BJ196" s="7" t="inlineStr"/>
      <c r="BK196" s="7">
        <f>BM196+BO196+BQ196+BS196+BU196</f>
        <v/>
      </c>
      <c r="BL196" s="7">
        <f>BN196+BP196+BR196+BT196+BV196</f>
        <v/>
      </c>
      <c r="BM196" s="7" t="inlineStr"/>
      <c r="BN196" s="7" t="inlineStr"/>
      <c r="BO196" s="7" t="inlineStr"/>
      <c r="BP196" s="7" t="inlineStr"/>
      <c r="BQ196" s="7" t="inlineStr"/>
      <c r="BR196" s="7" t="inlineStr"/>
      <c r="BS196" s="7" t="inlineStr"/>
      <c r="BT196" s="7" t="inlineStr"/>
      <c r="BU196" s="7" t="inlineStr"/>
      <c r="BV196" s="7" t="inlineStr"/>
      <c r="BW196" s="7">
        <f>BY196+CA196+CC196+CE196+CG196+CI196+CK196+CM196+CO196+CQ196+CS196+CU196+CW196+CY196+DA196+DC196</f>
        <v/>
      </c>
      <c r="BX196" s="7">
        <f>BZ196+CB196+CD196+CF196+CH196+CJ196+CL196+CN196+CP196+CR196+CT196+CV196+CX196+CZ196+DB196+DD196</f>
        <v/>
      </c>
      <c r="BY196" s="7" t="inlineStr"/>
      <c r="BZ196" s="7" t="inlineStr"/>
      <c r="CA196" s="7" t="inlineStr"/>
      <c r="CB196" s="7" t="inlineStr"/>
      <c r="CC196" s="7" t="inlineStr"/>
      <c r="CD196" s="7" t="inlineStr"/>
      <c r="CE196" s="7" t="inlineStr"/>
      <c r="CF196" s="7" t="inlineStr"/>
      <c r="CG196" s="7" t="inlineStr"/>
      <c r="CH196" s="7" t="inlineStr"/>
      <c r="CI196" s="7" t="inlineStr"/>
      <c r="CJ196" s="7" t="inlineStr"/>
      <c r="CK196" s="7" t="inlineStr"/>
      <c r="CL196" s="7" t="inlineStr"/>
      <c r="CM196" s="7" t="inlineStr"/>
      <c r="CN196" s="7" t="inlineStr"/>
      <c r="CO196" s="7" t="inlineStr"/>
      <c r="CP196" s="7" t="inlineStr"/>
      <c r="CQ196" s="7" t="inlineStr"/>
      <c r="CR196" s="7" t="inlineStr"/>
      <c r="CS196" s="7" t="inlineStr"/>
      <c r="CT196" s="7" t="inlineStr"/>
      <c r="CU196" s="7" t="inlineStr"/>
      <c r="CV196" s="7" t="inlineStr"/>
      <c r="CW196" s="7" t="inlineStr"/>
      <c r="CX196" s="7" t="inlineStr"/>
      <c r="CY196" s="7" t="inlineStr"/>
      <c r="CZ196" s="7" t="inlineStr"/>
      <c r="DA196" s="7" t="inlineStr"/>
      <c r="DB196" s="7" t="inlineStr"/>
      <c r="DC196" s="7" t="inlineStr"/>
      <c r="DD196" s="7" t="inlineStr"/>
      <c r="DE196" s="7">
        <f>DG196+DI196+DK196+DM196+DO196+DQ196+DS196+DU196+DW196+DY196+EA196+EC196+EE196</f>
        <v/>
      </c>
      <c r="DF196" s="7">
        <f>DH196+DJ196+DL196+DN196+DP196+DR196+DT196+DV196+DX196+DZ196+EB196+ED196+EF196</f>
        <v/>
      </c>
      <c r="DG196" s="7" t="inlineStr"/>
      <c r="DH196" s="7" t="inlineStr"/>
      <c r="DI196" s="7" t="inlineStr"/>
      <c r="DJ196" s="7" t="inlineStr"/>
      <c r="DK196" s="7" t="inlineStr"/>
      <c r="DL196" s="7" t="inlineStr"/>
      <c r="DM196" s="7" t="inlineStr"/>
      <c r="DN196" s="7" t="inlineStr"/>
      <c r="DO196" s="7" t="inlineStr"/>
      <c r="DP196" s="7" t="inlineStr"/>
      <c r="DQ196" s="7" t="inlineStr"/>
      <c r="DR196" s="7" t="inlineStr"/>
      <c r="DS196" s="7" t="inlineStr"/>
      <c r="DT196" s="7" t="inlineStr"/>
      <c r="DU196" s="7" t="inlineStr"/>
      <c r="DV196" s="7" t="inlineStr"/>
      <c r="DW196" s="7" t="inlineStr"/>
      <c r="DX196" s="7" t="inlineStr"/>
      <c r="DY196" s="7" t="inlineStr"/>
      <c r="DZ196" s="7" t="inlineStr"/>
      <c r="EA196" s="7" t="n">
        <v>3</v>
      </c>
      <c r="EB196" s="7" t="n">
        <v>436077</v>
      </c>
      <c r="EC196" s="7" t="inlineStr"/>
      <c r="ED196" s="7" t="inlineStr"/>
      <c r="EE196" s="7" t="inlineStr"/>
      <c r="EF196" s="7" t="inlineStr"/>
      <c r="EG196" s="7">
        <f>E196+AU196+BK196+BW196+DE196</f>
        <v/>
      </c>
      <c r="EH196" s="7">
        <f>F196+AV196+BL196+BX196+DF196</f>
        <v/>
      </c>
    </row>
    <row r="197" hidden="1" outlineLevel="1">
      <c r="A197" s="5" t="n">
        <v>193</v>
      </c>
      <c r="B197" s="6" t="inlineStr">
        <is>
          <t>OOO "MUMTOZ MED FARM"</t>
        </is>
      </c>
      <c r="C197" s="6" t="inlineStr">
        <is>
          <t>Ташкент</t>
        </is>
      </c>
      <c r="D197" s="6" t="inlineStr">
        <is>
          <t>Ташкент 1</t>
        </is>
      </c>
      <c r="E197" s="7">
        <f>G197+I197+K197+M197+O197+Q197+S197+U197+W197+Y197+AA197+AC197+AE197+AG197+AI197+AK197+AM197+AO197+AQ197+AS197</f>
        <v/>
      </c>
      <c r="F197" s="7">
        <f>H197+J197+L197+N197+P197+R197+T197+V197+X197+Z197+AB197+AD197+AF197+AH197+AJ197+AL197+AN197+AP197+AR197+AT197</f>
        <v/>
      </c>
      <c r="G197" s="7" t="inlineStr"/>
      <c r="H197" s="7" t="inlineStr"/>
      <c r="I197" s="7" t="inlineStr"/>
      <c r="J197" s="7" t="inlineStr"/>
      <c r="K197" s="7" t="inlineStr"/>
      <c r="L197" s="7" t="inlineStr"/>
      <c r="M197" s="7" t="inlineStr"/>
      <c r="N197" s="7" t="inlineStr"/>
      <c r="O197" s="7" t="inlineStr"/>
      <c r="P197" s="7" t="inlineStr"/>
      <c r="Q197" s="7" t="n">
        <v>4</v>
      </c>
      <c r="R197" s="7" t="n">
        <v>539960</v>
      </c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inlineStr"/>
      <c r="AD197" s="7" t="inlineStr"/>
      <c r="AE197" s="7" t="inlineStr"/>
      <c r="AF197" s="7" t="inlineStr"/>
      <c r="AG197" s="7" t="inlineStr"/>
      <c r="AH197" s="7" t="inlineStr"/>
      <c r="AI197" s="7" t="inlineStr"/>
      <c r="AJ197" s="7" t="inlineStr"/>
      <c r="AK197" s="7" t="inlineStr"/>
      <c r="AL197" s="7" t="inlineStr"/>
      <c r="AM197" s="7" t="inlineStr"/>
      <c r="AN197" s="7" t="inlineStr"/>
      <c r="AO197" s="7" t="inlineStr"/>
      <c r="AP197" s="7" t="inlineStr"/>
      <c r="AQ197" s="7" t="inlineStr"/>
      <c r="AR197" s="7" t="inlineStr"/>
      <c r="AS197" s="7" t="inlineStr"/>
      <c r="AT197" s="7" t="inlineStr"/>
      <c r="AU197" s="7">
        <f>AW197+AY197+BA197+BC197+BE197+BG197+BI197</f>
        <v/>
      </c>
      <c r="AV197" s="7">
        <f>AX197+AZ197+BB197+BD197+BF197+BH197+BJ197</f>
        <v/>
      </c>
      <c r="AW197" s="7" t="inlineStr"/>
      <c r="AX197" s="7" t="inlineStr"/>
      <c r="AY197" s="7" t="inlineStr"/>
      <c r="AZ197" s="7" t="inlineStr"/>
      <c r="BA197" s="7" t="inlineStr"/>
      <c r="BB197" s="7" t="inlineStr"/>
      <c r="BC197" s="7" t="inlineStr"/>
      <c r="BD197" s="7" t="inlineStr"/>
      <c r="BE197" s="7" t="inlineStr"/>
      <c r="BF197" s="7" t="inlineStr"/>
      <c r="BG197" s="7" t="inlineStr"/>
      <c r="BH197" s="7" t="inlineStr"/>
      <c r="BI197" s="7" t="inlineStr"/>
      <c r="BJ197" s="7" t="inlineStr"/>
      <c r="BK197" s="7">
        <f>BM197+BO197+BQ197+BS197+BU197</f>
        <v/>
      </c>
      <c r="BL197" s="7">
        <f>BN197+BP197+BR197+BT197+BV197</f>
        <v/>
      </c>
      <c r="BM197" s="7" t="inlineStr"/>
      <c r="BN197" s="7" t="inlineStr"/>
      <c r="BO197" s="7" t="inlineStr"/>
      <c r="BP197" s="7" t="inlineStr"/>
      <c r="BQ197" s="7" t="inlineStr"/>
      <c r="BR197" s="7" t="inlineStr"/>
      <c r="BS197" s="7" t="inlineStr"/>
      <c r="BT197" s="7" t="inlineStr"/>
      <c r="BU197" s="7" t="inlineStr"/>
      <c r="BV197" s="7" t="inlineStr"/>
      <c r="BW197" s="7">
        <f>BY197+CA197+CC197+CE197+CG197+CI197+CK197+CM197+CO197+CQ197+CS197+CU197+CW197+CY197+DA197+DC197</f>
        <v/>
      </c>
      <c r="BX197" s="7">
        <f>BZ197+CB197+CD197+CF197+CH197+CJ197+CL197+CN197+CP197+CR197+CT197+CV197+CX197+CZ197+DB197+DD197</f>
        <v/>
      </c>
      <c r="BY197" s="7" t="inlineStr"/>
      <c r="BZ197" s="7" t="inlineStr"/>
      <c r="CA197" s="7" t="inlineStr"/>
      <c r="CB197" s="7" t="inlineStr"/>
      <c r="CC197" s="7" t="inlineStr"/>
      <c r="CD197" s="7" t="inlineStr"/>
      <c r="CE197" s="7" t="inlineStr"/>
      <c r="CF197" s="7" t="inlineStr"/>
      <c r="CG197" s="7" t="inlineStr"/>
      <c r="CH197" s="7" t="inlineStr"/>
      <c r="CI197" s="7" t="inlineStr"/>
      <c r="CJ197" s="7" t="inlineStr"/>
      <c r="CK197" s="7" t="inlineStr"/>
      <c r="CL197" s="7" t="inlineStr"/>
      <c r="CM197" s="7" t="inlineStr"/>
      <c r="CN197" s="7" t="inlineStr"/>
      <c r="CO197" s="7" t="inlineStr"/>
      <c r="CP197" s="7" t="inlineStr"/>
      <c r="CQ197" s="7" t="inlineStr"/>
      <c r="CR197" s="7" t="inlineStr"/>
      <c r="CS197" s="7" t="inlineStr"/>
      <c r="CT197" s="7" t="inlineStr"/>
      <c r="CU197" s="7" t="inlineStr"/>
      <c r="CV197" s="7" t="inlineStr"/>
      <c r="CW197" s="7" t="inlineStr"/>
      <c r="CX197" s="7" t="inlineStr"/>
      <c r="CY197" s="7" t="inlineStr"/>
      <c r="CZ197" s="7" t="inlineStr"/>
      <c r="DA197" s="7" t="inlineStr"/>
      <c r="DB197" s="7" t="inlineStr"/>
      <c r="DC197" s="7" t="inlineStr"/>
      <c r="DD197" s="7" t="inlineStr"/>
      <c r="DE197" s="7">
        <f>DG197+DI197+DK197+DM197+DO197+DQ197+DS197+DU197+DW197+DY197+EA197+EC197+EE197</f>
        <v/>
      </c>
      <c r="DF197" s="7">
        <f>DH197+DJ197+DL197+DN197+DP197+DR197+DT197+DV197+DX197+DZ197+EB197+ED197+EF197</f>
        <v/>
      </c>
      <c r="DG197" s="7" t="inlineStr"/>
      <c r="DH197" s="7" t="inlineStr"/>
      <c r="DI197" s="7" t="inlineStr"/>
      <c r="DJ197" s="7" t="inlineStr"/>
      <c r="DK197" s="7" t="inlineStr"/>
      <c r="DL197" s="7" t="inlineStr"/>
      <c r="DM197" s="7" t="inlineStr"/>
      <c r="DN197" s="7" t="inlineStr"/>
      <c r="DO197" s="7" t="inlineStr"/>
      <c r="DP197" s="7" t="inlineStr"/>
      <c r="DQ197" s="7" t="inlineStr"/>
      <c r="DR197" s="7" t="inlineStr"/>
      <c r="DS197" s="7" t="inlineStr"/>
      <c r="DT197" s="7" t="inlineStr"/>
      <c r="DU197" s="7" t="inlineStr"/>
      <c r="DV197" s="7" t="inlineStr"/>
      <c r="DW197" s="7" t="inlineStr"/>
      <c r="DX197" s="7" t="inlineStr"/>
      <c r="DY197" s="7" t="inlineStr"/>
      <c r="DZ197" s="7" t="inlineStr"/>
      <c r="EA197" s="7" t="inlineStr"/>
      <c r="EB197" s="7" t="inlineStr"/>
      <c r="EC197" s="7" t="inlineStr"/>
      <c r="ED197" s="7" t="inlineStr"/>
      <c r="EE197" s="7" t="inlineStr"/>
      <c r="EF197" s="7" t="inlineStr"/>
      <c r="EG197" s="7">
        <f>E197+AU197+BK197+BW197+DE197</f>
        <v/>
      </c>
      <c r="EH197" s="7">
        <f>F197+AV197+BL197+BX197+DF197</f>
        <v/>
      </c>
    </row>
    <row r="198" hidden="1" outlineLevel="1">
      <c r="A198" s="5" t="n">
        <v>194</v>
      </c>
      <c r="B198" s="6" t="inlineStr">
        <is>
          <t>OOO "NUSRATOY KOZIM SHIFO PHARM"</t>
        </is>
      </c>
      <c r="C198" s="6" t="inlineStr">
        <is>
          <t>Ташкент</t>
        </is>
      </c>
      <c r="D198" s="6" t="inlineStr">
        <is>
          <t>Ташкент 1</t>
        </is>
      </c>
      <c r="E198" s="7">
        <f>G198+I198+K198+M198+O198+Q198+S198+U198+W198+Y198+AA198+AC198+AE198+AG198+AI198+AK198+AM198+AO198+AQ198+AS198</f>
        <v/>
      </c>
      <c r="F198" s="7">
        <f>H198+J198+L198+N198+P198+R198+T198+V198+X198+Z198+AB198+AD198+AF198+AH198+AJ198+AL198+AN198+AP198+AR198+AT198</f>
        <v/>
      </c>
      <c r="G198" s="7" t="inlineStr"/>
      <c r="H198" s="7" t="inlineStr"/>
      <c r="I198" s="7" t="inlineStr"/>
      <c r="J198" s="7" t="inlineStr"/>
      <c r="K198" s="7" t="inlineStr"/>
      <c r="L198" s="7" t="inlineStr"/>
      <c r="M198" s="7" t="inlineStr"/>
      <c r="N198" s="7" t="inlineStr"/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inlineStr"/>
      <c r="Z198" s="7" t="inlineStr"/>
      <c r="AA198" s="7" t="inlineStr"/>
      <c r="AB198" s="7" t="inlineStr"/>
      <c r="AC198" s="7" t="inlineStr"/>
      <c r="AD198" s="7" t="inlineStr"/>
      <c r="AE198" s="7" t="inlineStr"/>
      <c r="AF198" s="7" t="inlineStr"/>
      <c r="AG198" s="7" t="inlineStr"/>
      <c r="AH198" s="7" t="inlineStr"/>
      <c r="AI198" s="7" t="inlineStr"/>
      <c r="AJ198" s="7" t="inlineStr"/>
      <c r="AK198" s="7" t="inlineStr"/>
      <c r="AL198" s="7" t="inlineStr"/>
      <c r="AM198" s="7" t="inlineStr"/>
      <c r="AN198" s="7" t="inlineStr"/>
      <c r="AO198" s="7" t="inlineStr"/>
      <c r="AP198" s="7" t="inlineStr"/>
      <c r="AQ198" s="7" t="inlineStr"/>
      <c r="AR198" s="7" t="inlineStr"/>
      <c r="AS198" s="7" t="inlineStr"/>
      <c r="AT198" s="7" t="inlineStr"/>
      <c r="AU198" s="7">
        <f>AW198+AY198+BA198+BC198+BE198+BG198+BI198</f>
        <v/>
      </c>
      <c r="AV198" s="7">
        <f>AX198+AZ198+BB198+BD198+BF198+BH198+BJ198</f>
        <v/>
      </c>
      <c r="AW198" s="7" t="inlineStr"/>
      <c r="AX198" s="7" t="inlineStr"/>
      <c r="AY198" s="7" t="inlineStr"/>
      <c r="AZ198" s="7" t="inlineStr"/>
      <c r="BA198" s="7" t="inlineStr"/>
      <c r="BB198" s="7" t="inlineStr"/>
      <c r="BC198" s="7" t="inlineStr"/>
      <c r="BD198" s="7" t="inlineStr"/>
      <c r="BE198" s="7" t="inlineStr"/>
      <c r="BF198" s="7" t="inlineStr"/>
      <c r="BG198" s="7" t="inlineStr"/>
      <c r="BH198" s="7" t="inlineStr"/>
      <c r="BI198" s="7" t="inlineStr"/>
      <c r="BJ198" s="7" t="inlineStr"/>
      <c r="BK198" s="7">
        <f>BM198+BO198+BQ198+BS198+BU198</f>
        <v/>
      </c>
      <c r="BL198" s="7">
        <f>BN198+BP198+BR198+BT198+BV198</f>
        <v/>
      </c>
      <c r="BM198" s="7" t="inlineStr"/>
      <c r="BN198" s="7" t="inlineStr"/>
      <c r="BO198" s="7" t="inlineStr"/>
      <c r="BP198" s="7" t="inlineStr"/>
      <c r="BQ198" s="7" t="inlineStr"/>
      <c r="BR198" s="7" t="inlineStr"/>
      <c r="BS198" s="7" t="inlineStr"/>
      <c r="BT198" s="7" t="inlineStr"/>
      <c r="BU198" s="7" t="inlineStr"/>
      <c r="BV198" s="7" t="inlineStr"/>
      <c r="BW198" s="7">
        <f>BY198+CA198+CC198+CE198+CG198+CI198+CK198+CM198+CO198+CQ198+CS198+CU198+CW198+CY198+DA198+DC198</f>
        <v/>
      </c>
      <c r="BX198" s="7">
        <f>BZ198+CB198+CD198+CF198+CH198+CJ198+CL198+CN198+CP198+CR198+CT198+CV198+CX198+CZ198+DB198+DD198</f>
        <v/>
      </c>
      <c r="BY198" s="7" t="inlineStr"/>
      <c r="BZ198" s="7" t="inlineStr"/>
      <c r="CA198" s="7" t="n">
        <v>20</v>
      </c>
      <c r="CB198" s="7" t="n">
        <v>8201600</v>
      </c>
      <c r="CC198" s="7" t="inlineStr"/>
      <c r="CD198" s="7" t="inlineStr"/>
      <c r="CE198" s="7" t="n">
        <v>20</v>
      </c>
      <c r="CF198" s="7" t="n">
        <v>28920000</v>
      </c>
      <c r="CG198" s="7" t="inlineStr"/>
      <c r="CH198" s="7" t="inlineStr"/>
      <c r="CI198" s="7" t="inlineStr"/>
      <c r="CJ198" s="7" t="inlineStr"/>
      <c r="CK198" s="7" t="inlineStr"/>
      <c r="CL198" s="7" t="inlineStr"/>
      <c r="CM198" s="7" t="inlineStr"/>
      <c r="CN198" s="7" t="inlineStr"/>
      <c r="CO198" s="7" t="inlineStr"/>
      <c r="CP198" s="7" t="inlineStr"/>
      <c r="CQ198" s="7" t="inlineStr"/>
      <c r="CR198" s="7" t="inlineStr"/>
      <c r="CS198" s="7" t="inlineStr"/>
      <c r="CT198" s="7" t="inlineStr"/>
      <c r="CU198" s="7" t="inlineStr"/>
      <c r="CV198" s="7" t="inlineStr"/>
      <c r="CW198" s="7" t="inlineStr"/>
      <c r="CX198" s="7" t="inlineStr"/>
      <c r="CY198" s="7" t="inlineStr"/>
      <c r="CZ198" s="7" t="inlineStr"/>
      <c r="DA198" s="7" t="inlineStr"/>
      <c r="DB198" s="7" t="inlineStr"/>
      <c r="DC198" s="7" t="inlineStr"/>
      <c r="DD198" s="7" t="inlineStr"/>
      <c r="DE198" s="7">
        <f>DG198+DI198+DK198+DM198+DO198+DQ198+DS198+DU198+DW198+DY198+EA198+EC198+EE198</f>
        <v/>
      </c>
      <c r="DF198" s="7">
        <f>DH198+DJ198+DL198+DN198+DP198+DR198+DT198+DV198+DX198+DZ198+EB198+ED198+EF198</f>
        <v/>
      </c>
      <c r="DG198" s="7" t="inlineStr"/>
      <c r="DH198" s="7" t="inlineStr"/>
      <c r="DI198" s="7" t="inlineStr"/>
      <c r="DJ198" s="7" t="inlineStr"/>
      <c r="DK198" s="7" t="inlineStr"/>
      <c r="DL198" s="7" t="inlineStr"/>
      <c r="DM198" s="7" t="inlineStr"/>
      <c r="DN198" s="7" t="inlineStr"/>
      <c r="DO198" s="7" t="inlineStr"/>
      <c r="DP198" s="7" t="inlineStr"/>
      <c r="DQ198" s="7" t="inlineStr"/>
      <c r="DR198" s="7" t="inlineStr"/>
      <c r="DS198" s="7" t="inlineStr"/>
      <c r="DT198" s="7" t="inlineStr"/>
      <c r="DU198" s="7" t="inlineStr"/>
      <c r="DV198" s="7" t="inlineStr"/>
      <c r="DW198" s="7" t="inlineStr"/>
      <c r="DX198" s="7" t="inlineStr"/>
      <c r="DY198" s="7" t="inlineStr"/>
      <c r="DZ198" s="7" t="inlineStr"/>
      <c r="EA198" s="7" t="inlineStr"/>
      <c r="EB198" s="7" t="inlineStr"/>
      <c r="EC198" s="7" t="inlineStr"/>
      <c r="ED198" s="7" t="inlineStr"/>
      <c r="EE198" s="7" t="inlineStr"/>
      <c r="EF198" s="7" t="inlineStr"/>
      <c r="EG198" s="7">
        <f>E198+AU198+BK198+BW198+DE198</f>
        <v/>
      </c>
      <c r="EH198" s="7">
        <f>F198+AV198+BL198+BX198+DF198</f>
        <v/>
      </c>
    </row>
    <row r="199" hidden="1" outlineLevel="1">
      <c r="A199" s="5" t="n">
        <v>195</v>
      </c>
      <c r="B199" s="6" t="inlineStr">
        <is>
          <t>OOO "VITA LIFE PHARM"</t>
        </is>
      </c>
      <c r="C199" s="6" t="inlineStr">
        <is>
          <t>Ташкент</t>
        </is>
      </c>
      <c r="D199" s="6" t="inlineStr">
        <is>
          <t>Ташкент 1</t>
        </is>
      </c>
      <c r="E199" s="7">
        <f>G199+I199+K199+M199+O199+Q199+S199+U199+W199+Y199+AA199+AC199+AE199+AG199+AI199+AK199+AM199+AO199+AQ199+AS199</f>
        <v/>
      </c>
      <c r="F199" s="7">
        <f>H199+J199+L199+N199+P199+R199+T199+V199+X199+Z199+AB199+AD199+AF199+AH199+AJ199+AL199+AN199+AP199+AR199+AT199</f>
        <v/>
      </c>
      <c r="G199" s="7" t="inlineStr"/>
      <c r="H199" s="7" t="inlineStr"/>
      <c r="I199" s="7" t="inlineStr"/>
      <c r="J199" s="7" t="inlineStr"/>
      <c r="K199" s="7" t="inlineStr"/>
      <c r="L199" s="7" t="inlineStr"/>
      <c r="M199" s="7" t="inlineStr"/>
      <c r="N199" s="7" t="inlineStr"/>
      <c r="O199" s="7" t="inlineStr"/>
      <c r="P199" s="7" t="inlineStr"/>
      <c r="Q199" s="7" t="inlineStr"/>
      <c r="R199" s="7" t="inlineStr"/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  <c r="AD199" s="7" t="inlineStr"/>
      <c r="AE199" s="7" t="inlineStr"/>
      <c r="AF199" s="7" t="inlineStr"/>
      <c r="AG199" s="7" t="inlineStr"/>
      <c r="AH199" s="7" t="inlineStr"/>
      <c r="AI199" s="7" t="inlineStr"/>
      <c r="AJ199" s="7" t="inlineStr"/>
      <c r="AK199" s="7" t="inlineStr"/>
      <c r="AL199" s="7" t="inlineStr"/>
      <c r="AM199" s="7" t="inlineStr"/>
      <c r="AN199" s="7" t="inlineStr"/>
      <c r="AO199" s="7" t="inlineStr"/>
      <c r="AP199" s="7" t="inlineStr"/>
      <c r="AQ199" s="7" t="inlineStr"/>
      <c r="AR199" s="7" t="inlineStr"/>
      <c r="AS199" s="7" t="inlineStr"/>
      <c r="AT199" s="7" t="inlineStr"/>
      <c r="AU199" s="7">
        <f>AW199+AY199+BA199+BC199+BE199+BG199+BI199</f>
        <v/>
      </c>
      <c r="AV199" s="7">
        <f>AX199+AZ199+BB199+BD199+BF199+BH199+BJ199</f>
        <v/>
      </c>
      <c r="AW199" s="7" t="inlineStr"/>
      <c r="AX199" s="7" t="inlineStr"/>
      <c r="AY199" s="7" t="inlineStr"/>
      <c r="AZ199" s="7" t="inlineStr"/>
      <c r="BA199" s="7" t="inlineStr"/>
      <c r="BB199" s="7" t="inlineStr"/>
      <c r="BC199" s="7" t="inlineStr"/>
      <c r="BD199" s="7" t="inlineStr"/>
      <c r="BE199" s="7" t="inlineStr"/>
      <c r="BF199" s="7" t="inlineStr"/>
      <c r="BG199" s="7" t="inlineStr"/>
      <c r="BH199" s="7" t="inlineStr"/>
      <c r="BI199" s="7" t="inlineStr"/>
      <c r="BJ199" s="7" t="inlineStr"/>
      <c r="BK199" s="7">
        <f>BM199+BO199+BQ199+BS199+BU199</f>
        <v/>
      </c>
      <c r="BL199" s="7">
        <f>BN199+BP199+BR199+BT199+BV199</f>
        <v/>
      </c>
      <c r="BM199" s="7" t="inlineStr"/>
      <c r="BN199" s="7" t="inlineStr"/>
      <c r="BO199" s="7" t="inlineStr"/>
      <c r="BP199" s="7" t="inlineStr"/>
      <c r="BQ199" s="7" t="inlineStr"/>
      <c r="BR199" s="7" t="inlineStr"/>
      <c r="BS199" s="7" t="inlineStr"/>
      <c r="BT199" s="7" t="inlineStr"/>
      <c r="BU199" s="7" t="inlineStr"/>
      <c r="BV199" s="7" t="inlineStr"/>
      <c r="BW199" s="7">
        <f>BY199+CA199+CC199+CE199+CG199+CI199+CK199+CM199+CO199+CQ199+CS199+CU199+CW199+CY199+DA199+DC199</f>
        <v/>
      </c>
      <c r="BX199" s="7">
        <f>BZ199+CB199+CD199+CF199+CH199+CJ199+CL199+CN199+CP199+CR199+CT199+CV199+CX199+CZ199+DB199+DD199</f>
        <v/>
      </c>
      <c r="BY199" s="7" t="inlineStr"/>
      <c r="BZ199" s="7" t="inlineStr"/>
      <c r="CA199" s="7" t="inlineStr"/>
      <c r="CB199" s="7" t="inlineStr"/>
      <c r="CC199" s="7" t="inlineStr"/>
      <c r="CD199" s="7" t="inlineStr"/>
      <c r="CE199" s="7" t="inlineStr"/>
      <c r="CF199" s="7" t="inlineStr"/>
      <c r="CG199" s="7" t="inlineStr"/>
      <c r="CH199" s="7" t="inlineStr"/>
      <c r="CI199" s="7" t="inlineStr"/>
      <c r="CJ199" s="7" t="inlineStr"/>
      <c r="CK199" s="7" t="inlineStr"/>
      <c r="CL199" s="7" t="inlineStr"/>
      <c r="CM199" s="7" t="inlineStr"/>
      <c r="CN199" s="7" t="inlineStr"/>
      <c r="CO199" s="7" t="inlineStr"/>
      <c r="CP199" s="7" t="inlineStr"/>
      <c r="CQ199" s="7" t="inlineStr"/>
      <c r="CR199" s="7" t="inlineStr"/>
      <c r="CS199" s="7" t="inlineStr"/>
      <c r="CT199" s="7" t="inlineStr"/>
      <c r="CU199" s="7" t="inlineStr"/>
      <c r="CV199" s="7" t="inlineStr"/>
      <c r="CW199" s="7" t="inlineStr"/>
      <c r="CX199" s="7" t="inlineStr"/>
      <c r="CY199" s="7" t="inlineStr"/>
      <c r="CZ199" s="7" t="inlineStr"/>
      <c r="DA199" s="7" t="inlineStr"/>
      <c r="DB199" s="7" t="inlineStr"/>
      <c r="DC199" s="7" t="inlineStr"/>
      <c r="DD199" s="7" t="inlineStr"/>
      <c r="DE199" s="7">
        <f>DG199+DI199+DK199+DM199+DO199+DQ199+DS199+DU199+DW199+DY199+EA199+EC199+EE199</f>
        <v/>
      </c>
      <c r="DF199" s="7">
        <f>DH199+DJ199+DL199+DN199+DP199+DR199+DT199+DV199+DX199+DZ199+EB199+ED199+EF199</f>
        <v/>
      </c>
      <c r="DG199" s="7" t="inlineStr"/>
      <c r="DH199" s="7" t="inlineStr"/>
      <c r="DI199" s="7" t="inlineStr"/>
      <c r="DJ199" s="7" t="inlineStr"/>
      <c r="DK199" s="7" t="inlineStr"/>
      <c r="DL199" s="7" t="inlineStr"/>
      <c r="DM199" s="7" t="inlineStr"/>
      <c r="DN199" s="7" t="inlineStr"/>
      <c r="DO199" s="7" t="inlineStr"/>
      <c r="DP199" s="7" t="inlineStr"/>
      <c r="DQ199" s="7" t="inlineStr"/>
      <c r="DR199" s="7" t="inlineStr"/>
      <c r="DS199" s="7" t="inlineStr"/>
      <c r="DT199" s="7" t="inlineStr"/>
      <c r="DU199" s="7" t="inlineStr"/>
      <c r="DV199" s="7" t="inlineStr"/>
      <c r="DW199" s="7" t="inlineStr"/>
      <c r="DX199" s="7" t="inlineStr"/>
      <c r="DY199" s="7" t="inlineStr"/>
      <c r="DZ199" s="7" t="inlineStr"/>
      <c r="EA199" s="7" t="n">
        <v>5</v>
      </c>
      <c r="EB199" s="7" t="n">
        <v>1248800</v>
      </c>
      <c r="EC199" s="7" t="inlineStr"/>
      <c r="ED199" s="7" t="inlineStr"/>
      <c r="EE199" s="7" t="inlineStr"/>
      <c r="EF199" s="7" t="inlineStr"/>
      <c r="EG199" s="7">
        <f>E199+AU199+BK199+BW199+DE199</f>
        <v/>
      </c>
      <c r="EH199" s="7">
        <f>F199+AV199+BL199+BX199+DF199</f>
        <v/>
      </c>
    </row>
    <row r="200" hidden="1" outlineLevel="1">
      <c r="A200" s="5" t="n">
        <v>196</v>
      </c>
      <c r="B200" s="6" t="inlineStr">
        <is>
          <t>OOO "XURSHIDA BOBIR FARM"</t>
        </is>
      </c>
      <c r="C200" s="6" t="inlineStr">
        <is>
          <t>Ташкент</t>
        </is>
      </c>
      <c r="D200" s="6" t="inlineStr">
        <is>
          <t>Ташкент 1</t>
        </is>
      </c>
      <c r="E200" s="7">
        <f>G200+I200+K200+M200+O200+Q200+S200+U200+W200+Y200+AA200+AC200+AE200+AG200+AI200+AK200+AM200+AO200+AQ200+AS200</f>
        <v/>
      </c>
      <c r="F200" s="7">
        <f>H200+J200+L200+N200+P200+R200+T200+V200+X200+Z200+AB200+AD200+AF200+AH200+AJ200+AL200+AN200+AP200+AR200+AT200</f>
        <v/>
      </c>
      <c r="G200" s="7" t="n">
        <v>2</v>
      </c>
      <c r="H200" s="7" t="n">
        <v>258516</v>
      </c>
      <c r="I200" s="7" t="inlineStr"/>
      <c r="J200" s="7" t="inlineStr"/>
      <c r="K200" s="7" t="inlineStr"/>
      <c r="L200" s="7" t="inlineStr"/>
      <c r="M200" s="7" t="inlineStr"/>
      <c r="N200" s="7" t="inlineStr"/>
      <c r="O200" s="7" t="inlineStr"/>
      <c r="P200" s="7" t="inlineStr"/>
      <c r="Q200" s="7" t="n">
        <v>10</v>
      </c>
      <c r="R200" s="7" t="n">
        <v>6749500</v>
      </c>
      <c r="S200" s="7" t="inlineStr"/>
      <c r="T200" s="7" t="inlineStr"/>
      <c r="U200" s="7" t="inlineStr"/>
      <c r="V200" s="7" t="inlineStr"/>
      <c r="W200" s="7" t="inlineStr"/>
      <c r="X200" s="7" t="inlineStr"/>
      <c r="Y200" s="7" t="inlineStr"/>
      <c r="Z200" s="7" t="inlineStr"/>
      <c r="AA200" s="7" t="inlineStr"/>
      <c r="AB200" s="7" t="inlineStr"/>
      <c r="AC200" s="7" t="n">
        <v>5</v>
      </c>
      <c r="AD200" s="7" t="n">
        <v>805125</v>
      </c>
      <c r="AE200" s="7" t="inlineStr"/>
      <c r="AF200" s="7" t="inlineStr"/>
      <c r="AG200" s="7" t="n">
        <v>5</v>
      </c>
      <c r="AH200" s="7" t="n">
        <v>773950</v>
      </c>
      <c r="AI200" s="7" t="inlineStr"/>
      <c r="AJ200" s="7" t="inlineStr"/>
      <c r="AK200" s="7" t="inlineStr"/>
      <c r="AL200" s="7" t="inlineStr"/>
      <c r="AM200" s="7" t="inlineStr"/>
      <c r="AN200" s="7" t="inlineStr"/>
      <c r="AO200" s="7" t="inlineStr"/>
      <c r="AP200" s="7" t="inlineStr"/>
      <c r="AQ200" s="7" t="inlineStr"/>
      <c r="AR200" s="7" t="inlineStr"/>
      <c r="AS200" s="7" t="inlineStr"/>
      <c r="AT200" s="7" t="inlineStr"/>
      <c r="AU200" s="7">
        <f>AW200+AY200+BA200+BC200+BE200+BG200+BI200</f>
        <v/>
      </c>
      <c r="AV200" s="7">
        <f>AX200+AZ200+BB200+BD200+BF200+BH200+BJ200</f>
        <v/>
      </c>
      <c r="AW200" s="7" t="inlineStr"/>
      <c r="AX200" s="7" t="inlineStr"/>
      <c r="AY200" s="7" t="inlineStr"/>
      <c r="AZ200" s="7" t="inlineStr"/>
      <c r="BA200" s="7" t="inlineStr"/>
      <c r="BB200" s="7" t="inlineStr"/>
      <c r="BC200" s="7" t="inlineStr"/>
      <c r="BD200" s="7" t="inlineStr"/>
      <c r="BE200" s="7" t="inlineStr"/>
      <c r="BF200" s="7" t="inlineStr"/>
      <c r="BG200" s="7" t="inlineStr"/>
      <c r="BH200" s="7" t="inlineStr"/>
      <c r="BI200" s="7" t="inlineStr"/>
      <c r="BJ200" s="7" t="inlineStr"/>
      <c r="BK200" s="7">
        <f>BM200+BO200+BQ200+BS200+BU200</f>
        <v/>
      </c>
      <c r="BL200" s="7">
        <f>BN200+BP200+BR200+BT200+BV200</f>
        <v/>
      </c>
      <c r="BM200" s="7" t="inlineStr"/>
      <c r="BN200" s="7" t="inlineStr"/>
      <c r="BO200" s="7" t="inlineStr"/>
      <c r="BP200" s="7" t="inlineStr"/>
      <c r="BQ200" s="7" t="inlineStr"/>
      <c r="BR200" s="7" t="inlineStr"/>
      <c r="BS200" s="7" t="inlineStr"/>
      <c r="BT200" s="7" t="inlineStr"/>
      <c r="BU200" s="7" t="inlineStr"/>
      <c r="BV200" s="7" t="inlineStr"/>
      <c r="BW200" s="7">
        <f>BY200+CA200+CC200+CE200+CG200+CI200+CK200+CM200+CO200+CQ200+CS200+CU200+CW200+CY200+DA200+DC200</f>
        <v/>
      </c>
      <c r="BX200" s="7">
        <f>BZ200+CB200+CD200+CF200+CH200+CJ200+CL200+CN200+CP200+CR200+CT200+CV200+CX200+CZ200+DB200+DD200</f>
        <v/>
      </c>
      <c r="BY200" s="7" t="inlineStr"/>
      <c r="BZ200" s="7" t="inlineStr"/>
      <c r="CA200" s="7" t="inlineStr"/>
      <c r="CB200" s="7" t="inlineStr"/>
      <c r="CC200" s="7" t="inlineStr"/>
      <c r="CD200" s="7" t="inlineStr"/>
      <c r="CE200" s="7" t="inlineStr"/>
      <c r="CF200" s="7" t="inlineStr"/>
      <c r="CG200" s="7" t="inlineStr"/>
      <c r="CH200" s="7" t="inlineStr"/>
      <c r="CI200" s="7" t="inlineStr"/>
      <c r="CJ200" s="7" t="inlineStr"/>
      <c r="CK200" s="7" t="inlineStr"/>
      <c r="CL200" s="7" t="inlineStr"/>
      <c r="CM200" s="7" t="inlineStr"/>
      <c r="CN200" s="7" t="inlineStr"/>
      <c r="CO200" s="7" t="inlineStr"/>
      <c r="CP200" s="7" t="inlineStr"/>
      <c r="CQ200" s="7" t="inlineStr"/>
      <c r="CR200" s="7" t="inlineStr"/>
      <c r="CS200" s="7" t="inlineStr"/>
      <c r="CT200" s="7" t="inlineStr"/>
      <c r="CU200" s="7" t="inlineStr"/>
      <c r="CV200" s="7" t="inlineStr"/>
      <c r="CW200" s="7" t="inlineStr"/>
      <c r="CX200" s="7" t="inlineStr"/>
      <c r="CY200" s="7" t="inlineStr"/>
      <c r="CZ200" s="7" t="inlineStr"/>
      <c r="DA200" s="7" t="inlineStr"/>
      <c r="DB200" s="7" t="inlineStr"/>
      <c r="DC200" s="7" t="inlineStr"/>
      <c r="DD200" s="7" t="inlineStr"/>
      <c r="DE200" s="7">
        <f>DG200+DI200+DK200+DM200+DO200+DQ200+DS200+DU200+DW200+DY200+EA200+EC200+EE200</f>
        <v/>
      </c>
      <c r="DF200" s="7">
        <f>DH200+DJ200+DL200+DN200+DP200+DR200+DT200+DV200+DX200+DZ200+EB200+ED200+EF200</f>
        <v/>
      </c>
      <c r="DG200" s="7" t="inlineStr"/>
      <c r="DH200" s="7" t="inlineStr"/>
      <c r="DI200" s="7" t="inlineStr"/>
      <c r="DJ200" s="7" t="inlineStr"/>
      <c r="DK200" s="7" t="inlineStr"/>
      <c r="DL200" s="7" t="inlineStr"/>
      <c r="DM200" s="7" t="inlineStr"/>
      <c r="DN200" s="7" t="inlineStr"/>
      <c r="DO200" s="7" t="inlineStr"/>
      <c r="DP200" s="7" t="inlineStr"/>
      <c r="DQ200" s="7" t="inlineStr"/>
      <c r="DR200" s="7" t="inlineStr"/>
      <c r="DS200" s="7" t="inlineStr"/>
      <c r="DT200" s="7" t="inlineStr"/>
      <c r="DU200" s="7" t="inlineStr"/>
      <c r="DV200" s="7" t="inlineStr"/>
      <c r="DW200" s="7" t="inlineStr"/>
      <c r="DX200" s="7" t="inlineStr"/>
      <c r="DY200" s="7" t="inlineStr"/>
      <c r="DZ200" s="7" t="inlineStr"/>
      <c r="EA200" s="7" t="inlineStr"/>
      <c r="EB200" s="7" t="inlineStr"/>
      <c r="EC200" s="7" t="inlineStr"/>
      <c r="ED200" s="7" t="inlineStr"/>
      <c r="EE200" s="7" t="inlineStr"/>
      <c r="EF200" s="7" t="inlineStr"/>
      <c r="EG200" s="7">
        <f>E200+AU200+BK200+BW200+DE200</f>
        <v/>
      </c>
      <c r="EH200" s="7">
        <f>F200+AV200+BL200+BX200+DF200</f>
        <v/>
      </c>
    </row>
    <row r="201" hidden="1" outlineLevel="1">
      <c r="A201" s="5" t="n">
        <v>197</v>
      </c>
      <c r="B201" s="6" t="inlineStr">
        <is>
          <t>OOO "ZAM-ZAM PHARM-TRADE"</t>
        </is>
      </c>
      <c r="C201" s="6" t="inlineStr">
        <is>
          <t>Ташкент</t>
        </is>
      </c>
      <c r="D201" s="6" t="inlineStr">
        <is>
          <t>Ташкент 1</t>
        </is>
      </c>
      <c r="E201" s="7">
        <f>G201+I201+K201+M201+O201+Q201+S201+U201+W201+Y201+AA201+AC201+AE201+AG201+AI201+AK201+AM201+AO201+AQ201+AS201</f>
        <v/>
      </c>
      <c r="F201" s="7">
        <f>H201+J201+L201+N201+P201+R201+T201+V201+X201+Z201+AB201+AD201+AF201+AH201+AJ201+AL201+AN201+AP201+AR201+AT201</f>
        <v/>
      </c>
      <c r="G201" s="7" t="inlineStr"/>
      <c r="H201" s="7" t="inlineStr"/>
      <c r="I201" s="7" t="n">
        <v>1</v>
      </c>
      <c r="J201" s="7" t="n">
        <v>35375</v>
      </c>
      <c r="K201" s="7" t="n">
        <v>4</v>
      </c>
      <c r="L201" s="7" t="n">
        <v>588800</v>
      </c>
      <c r="M201" s="7" t="inlineStr"/>
      <c r="N201" s="7" t="inlineStr"/>
      <c r="O201" s="7" t="n">
        <v>4</v>
      </c>
      <c r="P201" s="7" t="n">
        <v>158240</v>
      </c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  <c r="AD201" s="7" t="inlineStr"/>
      <c r="AE201" s="7" t="n">
        <v>2</v>
      </c>
      <c r="AF201" s="7" t="n">
        <v>97636</v>
      </c>
      <c r="AG201" s="7" t="inlineStr"/>
      <c r="AH201" s="7" t="inlineStr"/>
      <c r="AI201" s="7" t="inlineStr"/>
      <c r="AJ201" s="7" t="inlineStr"/>
      <c r="AK201" s="7" t="inlineStr"/>
      <c r="AL201" s="7" t="inlineStr"/>
      <c r="AM201" s="7" t="inlineStr"/>
      <c r="AN201" s="7" t="inlineStr"/>
      <c r="AO201" s="7" t="inlineStr"/>
      <c r="AP201" s="7" t="inlineStr"/>
      <c r="AQ201" s="7" t="inlineStr"/>
      <c r="AR201" s="7" t="inlineStr"/>
      <c r="AS201" s="7" t="inlineStr"/>
      <c r="AT201" s="7" t="inlineStr"/>
      <c r="AU201" s="7">
        <f>AW201+AY201+BA201+BC201+BE201+BG201+BI201</f>
        <v/>
      </c>
      <c r="AV201" s="7">
        <f>AX201+AZ201+BB201+BD201+BF201+BH201+BJ201</f>
        <v/>
      </c>
      <c r="AW201" s="7" t="inlineStr"/>
      <c r="AX201" s="7" t="inlineStr"/>
      <c r="AY201" s="7" t="inlineStr"/>
      <c r="AZ201" s="7" t="inlineStr"/>
      <c r="BA201" s="7" t="inlineStr"/>
      <c r="BB201" s="7" t="inlineStr"/>
      <c r="BC201" s="7" t="inlineStr"/>
      <c r="BD201" s="7" t="inlineStr"/>
      <c r="BE201" s="7" t="inlineStr"/>
      <c r="BF201" s="7" t="inlineStr"/>
      <c r="BG201" s="7" t="n">
        <v>5</v>
      </c>
      <c r="BH201" s="7" t="n">
        <v>1118600</v>
      </c>
      <c r="BI201" s="7" t="inlineStr"/>
      <c r="BJ201" s="7" t="inlineStr"/>
      <c r="BK201" s="7">
        <f>BM201+BO201+BQ201+BS201+BU201</f>
        <v/>
      </c>
      <c r="BL201" s="7">
        <f>BN201+BP201+BR201+BT201+BV201</f>
        <v/>
      </c>
      <c r="BM201" s="7" t="inlineStr"/>
      <c r="BN201" s="7" t="inlineStr"/>
      <c r="BO201" s="7" t="inlineStr"/>
      <c r="BP201" s="7" t="inlineStr"/>
      <c r="BQ201" s="7" t="inlineStr"/>
      <c r="BR201" s="7" t="inlineStr"/>
      <c r="BS201" s="7" t="inlineStr"/>
      <c r="BT201" s="7" t="inlineStr"/>
      <c r="BU201" s="7" t="inlineStr"/>
      <c r="BV201" s="7" t="inlineStr"/>
      <c r="BW201" s="7">
        <f>BY201+CA201+CC201+CE201+CG201+CI201+CK201+CM201+CO201+CQ201+CS201+CU201+CW201+CY201+DA201+DC201</f>
        <v/>
      </c>
      <c r="BX201" s="7">
        <f>BZ201+CB201+CD201+CF201+CH201+CJ201+CL201+CN201+CP201+CR201+CT201+CV201+CX201+CZ201+DB201+DD201</f>
        <v/>
      </c>
      <c r="BY201" s="7" t="inlineStr"/>
      <c r="BZ201" s="7" t="inlineStr"/>
      <c r="CA201" s="7" t="inlineStr"/>
      <c r="CB201" s="7" t="inlineStr"/>
      <c r="CC201" s="7" t="inlineStr"/>
      <c r="CD201" s="7" t="inlineStr"/>
      <c r="CE201" s="7" t="inlineStr"/>
      <c r="CF201" s="7" t="inlineStr"/>
      <c r="CG201" s="7" t="inlineStr"/>
      <c r="CH201" s="7" t="inlineStr"/>
      <c r="CI201" s="7" t="inlineStr"/>
      <c r="CJ201" s="7" t="inlineStr"/>
      <c r="CK201" s="7" t="inlineStr"/>
      <c r="CL201" s="7" t="inlineStr"/>
      <c r="CM201" s="7" t="n">
        <v>12</v>
      </c>
      <c r="CN201" s="7" t="n">
        <v>557712</v>
      </c>
      <c r="CO201" s="7" t="n">
        <v>2</v>
      </c>
      <c r="CP201" s="7" t="n">
        <v>119640</v>
      </c>
      <c r="CQ201" s="7" t="inlineStr"/>
      <c r="CR201" s="7" t="inlineStr"/>
      <c r="CS201" s="7" t="inlineStr"/>
      <c r="CT201" s="7" t="inlineStr"/>
      <c r="CU201" s="7" t="inlineStr"/>
      <c r="CV201" s="7" t="inlineStr"/>
      <c r="CW201" s="7" t="inlineStr"/>
      <c r="CX201" s="7" t="inlineStr"/>
      <c r="CY201" s="7" t="inlineStr"/>
      <c r="CZ201" s="7" t="inlineStr"/>
      <c r="DA201" s="7" t="inlineStr"/>
      <c r="DB201" s="7" t="inlineStr"/>
      <c r="DC201" s="7" t="inlineStr"/>
      <c r="DD201" s="7" t="inlineStr"/>
      <c r="DE201" s="7">
        <f>DG201+DI201+DK201+DM201+DO201+DQ201+DS201+DU201+DW201+DY201+EA201+EC201+EE201</f>
        <v/>
      </c>
      <c r="DF201" s="7">
        <f>DH201+DJ201+DL201+DN201+DP201+DR201+DT201+DV201+DX201+DZ201+EB201+ED201+EF201</f>
        <v/>
      </c>
      <c r="DG201" s="7" t="inlineStr"/>
      <c r="DH201" s="7" t="inlineStr"/>
      <c r="DI201" s="7" t="inlineStr"/>
      <c r="DJ201" s="7" t="inlineStr"/>
      <c r="DK201" s="7" t="inlineStr"/>
      <c r="DL201" s="7" t="inlineStr"/>
      <c r="DM201" s="7" t="inlineStr"/>
      <c r="DN201" s="7" t="inlineStr"/>
      <c r="DO201" s="7" t="inlineStr"/>
      <c r="DP201" s="7" t="inlineStr"/>
      <c r="DQ201" s="7" t="inlineStr"/>
      <c r="DR201" s="7" t="inlineStr"/>
      <c r="DS201" s="7" t="n">
        <v>1</v>
      </c>
      <c r="DT201" s="7" t="n">
        <v>47550</v>
      </c>
      <c r="DU201" s="7" t="inlineStr"/>
      <c r="DV201" s="7" t="inlineStr"/>
      <c r="DW201" s="7" t="inlineStr"/>
      <c r="DX201" s="7" t="inlineStr"/>
      <c r="DY201" s="7" t="inlineStr"/>
      <c r="DZ201" s="7" t="inlineStr"/>
      <c r="EA201" s="7" t="n">
        <v>2</v>
      </c>
      <c r="EB201" s="7" t="n">
        <v>199808</v>
      </c>
      <c r="EC201" s="7" t="inlineStr"/>
      <c r="ED201" s="7" t="inlineStr"/>
      <c r="EE201" s="7" t="inlineStr"/>
      <c r="EF201" s="7" t="inlineStr"/>
      <c r="EG201" s="7">
        <f>E201+AU201+BK201+BW201+DE201</f>
        <v/>
      </c>
      <c r="EH201" s="7">
        <f>F201+AV201+BL201+BX201+DF201</f>
        <v/>
      </c>
    </row>
    <row r="202" hidden="1" outlineLevel="1">
      <c r="A202" s="5" t="n">
        <v>198</v>
      </c>
      <c r="B202" s="6" t="inlineStr">
        <is>
          <t>OOO «MEDIK PHARMACY»</t>
        </is>
      </c>
      <c r="C202" s="6" t="inlineStr">
        <is>
          <t>Ташкент</t>
        </is>
      </c>
      <c r="D202" s="6" t="inlineStr">
        <is>
          <t>Ташкент 1</t>
        </is>
      </c>
      <c r="E202" s="7">
        <f>G202+I202+K202+M202+O202+Q202+S202+U202+W202+Y202+AA202+AC202+AE202+AG202+AI202+AK202+AM202+AO202+AQ202+AS202</f>
        <v/>
      </c>
      <c r="F202" s="7">
        <f>H202+J202+L202+N202+P202+R202+T202+V202+X202+Z202+AB202+AD202+AF202+AH202+AJ202+AL202+AN202+AP202+AR202+AT202</f>
        <v/>
      </c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inlineStr"/>
      <c r="X202" s="7" t="inlineStr"/>
      <c r="Y202" s="7" t="inlineStr"/>
      <c r="Z202" s="7" t="inlineStr"/>
      <c r="AA202" s="7" t="inlineStr"/>
      <c r="AB202" s="7" t="inlineStr"/>
      <c r="AC202" s="7" t="inlineStr"/>
      <c r="AD202" s="7" t="inlineStr"/>
      <c r="AE202" s="7" t="inlineStr"/>
      <c r="AF202" s="7" t="inlineStr"/>
      <c r="AG202" s="7" t="inlineStr"/>
      <c r="AH202" s="7" t="inlineStr"/>
      <c r="AI202" s="7" t="inlineStr"/>
      <c r="AJ202" s="7" t="inlineStr"/>
      <c r="AK202" s="7" t="inlineStr"/>
      <c r="AL202" s="7" t="inlineStr"/>
      <c r="AM202" s="7" t="inlineStr"/>
      <c r="AN202" s="7" t="inlineStr"/>
      <c r="AO202" s="7" t="inlineStr"/>
      <c r="AP202" s="7" t="inlineStr"/>
      <c r="AQ202" s="7" t="inlineStr"/>
      <c r="AR202" s="7" t="inlineStr"/>
      <c r="AS202" s="7" t="inlineStr"/>
      <c r="AT202" s="7" t="inlineStr"/>
      <c r="AU202" s="7">
        <f>AW202+AY202+BA202+BC202+BE202+BG202+BI202</f>
        <v/>
      </c>
      <c r="AV202" s="7">
        <f>AX202+AZ202+BB202+BD202+BF202+BH202+BJ202</f>
        <v/>
      </c>
      <c r="AW202" s="7" t="inlineStr"/>
      <c r="AX202" s="7" t="inlineStr"/>
      <c r="AY202" s="7" t="inlineStr"/>
      <c r="AZ202" s="7" t="inlineStr"/>
      <c r="BA202" s="7" t="inlineStr"/>
      <c r="BB202" s="7" t="inlineStr"/>
      <c r="BC202" s="7" t="inlineStr"/>
      <c r="BD202" s="7" t="inlineStr"/>
      <c r="BE202" s="7" t="inlineStr"/>
      <c r="BF202" s="7" t="inlineStr"/>
      <c r="BG202" s="7" t="inlineStr"/>
      <c r="BH202" s="7" t="inlineStr"/>
      <c r="BI202" s="7" t="inlineStr"/>
      <c r="BJ202" s="7" t="inlineStr"/>
      <c r="BK202" s="7">
        <f>BM202+BO202+BQ202+BS202+BU202</f>
        <v/>
      </c>
      <c r="BL202" s="7">
        <f>BN202+BP202+BR202+BT202+BV202</f>
        <v/>
      </c>
      <c r="BM202" s="7" t="inlineStr"/>
      <c r="BN202" s="7" t="inlineStr"/>
      <c r="BO202" s="7" t="inlineStr"/>
      <c r="BP202" s="7" t="inlineStr"/>
      <c r="BQ202" s="7" t="inlineStr"/>
      <c r="BR202" s="7" t="inlineStr"/>
      <c r="BS202" s="7" t="n">
        <v>5</v>
      </c>
      <c r="BT202" s="7" t="n">
        <v>787350</v>
      </c>
      <c r="BU202" s="7" t="inlineStr"/>
      <c r="BV202" s="7" t="inlineStr"/>
      <c r="BW202" s="7">
        <f>BY202+CA202+CC202+CE202+CG202+CI202+CK202+CM202+CO202+CQ202+CS202+CU202+CW202+CY202+DA202+DC202</f>
        <v/>
      </c>
      <c r="BX202" s="7">
        <f>BZ202+CB202+CD202+CF202+CH202+CJ202+CL202+CN202+CP202+CR202+CT202+CV202+CX202+CZ202+DB202+DD202</f>
        <v/>
      </c>
      <c r="BY202" s="7" t="inlineStr"/>
      <c r="BZ202" s="7" t="inlineStr"/>
      <c r="CA202" s="7" t="inlineStr"/>
      <c r="CB202" s="7" t="inlineStr"/>
      <c r="CC202" s="7" t="inlineStr"/>
      <c r="CD202" s="7" t="inlineStr"/>
      <c r="CE202" s="7" t="inlineStr"/>
      <c r="CF202" s="7" t="inlineStr"/>
      <c r="CG202" s="7" t="inlineStr"/>
      <c r="CH202" s="7" t="inlineStr"/>
      <c r="CI202" s="7" t="inlineStr"/>
      <c r="CJ202" s="7" t="inlineStr"/>
      <c r="CK202" s="7" t="inlineStr"/>
      <c r="CL202" s="7" t="inlineStr"/>
      <c r="CM202" s="7" t="inlineStr"/>
      <c r="CN202" s="7" t="inlineStr"/>
      <c r="CO202" s="7" t="inlineStr"/>
      <c r="CP202" s="7" t="inlineStr"/>
      <c r="CQ202" s="7" t="inlineStr"/>
      <c r="CR202" s="7" t="inlineStr"/>
      <c r="CS202" s="7" t="inlineStr"/>
      <c r="CT202" s="7" t="inlineStr"/>
      <c r="CU202" s="7" t="inlineStr"/>
      <c r="CV202" s="7" t="inlineStr"/>
      <c r="CW202" s="7" t="inlineStr"/>
      <c r="CX202" s="7" t="inlineStr"/>
      <c r="CY202" s="7" t="inlineStr"/>
      <c r="CZ202" s="7" t="inlineStr"/>
      <c r="DA202" s="7" t="inlineStr"/>
      <c r="DB202" s="7" t="inlineStr"/>
      <c r="DC202" s="7" t="inlineStr"/>
      <c r="DD202" s="7" t="inlineStr"/>
      <c r="DE202" s="7">
        <f>DG202+DI202+DK202+DM202+DO202+DQ202+DS202+DU202+DW202+DY202+EA202+EC202+EE202</f>
        <v/>
      </c>
      <c r="DF202" s="7">
        <f>DH202+DJ202+DL202+DN202+DP202+DR202+DT202+DV202+DX202+DZ202+EB202+ED202+EF202</f>
        <v/>
      </c>
      <c r="DG202" s="7" t="inlineStr"/>
      <c r="DH202" s="7" t="inlineStr"/>
      <c r="DI202" s="7" t="inlineStr"/>
      <c r="DJ202" s="7" t="inlineStr"/>
      <c r="DK202" s="7" t="inlineStr"/>
      <c r="DL202" s="7" t="inlineStr"/>
      <c r="DM202" s="7" t="inlineStr"/>
      <c r="DN202" s="7" t="inlineStr"/>
      <c r="DO202" s="7" t="inlineStr"/>
      <c r="DP202" s="7" t="inlineStr"/>
      <c r="DQ202" s="7" t="inlineStr"/>
      <c r="DR202" s="7" t="inlineStr"/>
      <c r="DS202" s="7" t="inlineStr"/>
      <c r="DT202" s="7" t="inlineStr"/>
      <c r="DU202" s="7" t="inlineStr"/>
      <c r="DV202" s="7" t="inlineStr"/>
      <c r="DW202" s="7" t="inlineStr"/>
      <c r="DX202" s="7" t="inlineStr"/>
      <c r="DY202" s="7" t="inlineStr"/>
      <c r="DZ202" s="7" t="inlineStr"/>
      <c r="EA202" s="7" t="inlineStr"/>
      <c r="EB202" s="7" t="inlineStr"/>
      <c r="EC202" s="7" t="inlineStr"/>
      <c r="ED202" s="7" t="inlineStr"/>
      <c r="EE202" s="7" t="inlineStr"/>
      <c r="EF202" s="7" t="inlineStr"/>
      <c r="EG202" s="7">
        <f>E202+AU202+BK202+BW202+DE202</f>
        <v/>
      </c>
      <c r="EH202" s="7">
        <f>F202+AV202+BL202+BX202+DF202</f>
        <v/>
      </c>
    </row>
    <row r="203" hidden="1" outlineLevel="1">
      <c r="A203" s="5" t="n">
        <v>199</v>
      </c>
      <c r="B203" s="6" t="inlineStr">
        <is>
          <t>OOO"FM APTEKA BIZNES"</t>
        </is>
      </c>
      <c r="C203" s="6" t="inlineStr">
        <is>
          <t>Ташкент</t>
        </is>
      </c>
      <c r="D203" s="6" t="inlineStr">
        <is>
          <t>Ташкент 1</t>
        </is>
      </c>
      <c r="E203" s="7">
        <f>G203+I203+K203+M203+O203+Q203+S203+U203+W203+Y203+AA203+AC203+AE203+AG203+AI203+AK203+AM203+AO203+AQ203+AS203</f>
        <v/>
      </c>
      <c r="F203" s="7">
        <f>H203+J203+L203+N203+P203+R203+T203+V203+X203+Z203+AB203+AD203+AF203+AH203+AJ203+AL203+AN203+AP203+AR203+AT203</f>
        <v/>
      </c>
      <c r="G203" s="7" t="inlineStr"/>
      <c r="H203" s="7" t="inlineStr"/>
      <c r="I203" s="7" t="inlineStr"/>
      <c r="J203" s="7" t="inlineStr"/>
      <c r="K203" s="7" t="inlineStr"/>
      <c r="L203" s="7" t="inlineStr"/>
      <c r="M203" s="7" t="inlineStr"/>
      <c r="N203" s="7" t="inlineStr"/>
      <c r="O203" s="7" t="inlineStr"/>
      <c r="P203" s="7" t="inlineStr"/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  <c r="AD203" s="7" t="inlineStr"/>
      <c r="AE203" s="7" t="inlineStr"/>
      <c r="AF203" s="7" t="inlineStr"/>
      <c r="AG203" s="7" t="inlineStr"/>
      <c r="AH203" s="7" t="inlineStr"/>
      <c r="AI203" s="7" t="inlineStr"/>
      <c r="AJ203" s="7" t="inlineStr"/>
      <c r="AK203" s="7" t="inlineStr"/>
      <c r="AL203" s="7" t="inlineStr"/>
      <c r="AM203" s="7" t="inlineStr"/>
      <c r="AN203" s="7" t="inlineStr"/>
      <c r="AO203" s="7" t="inlineStr"/>
      <c r="AP203" s="7" t="inlineStr"/>
      <c r="AQ203" s="7" t="inlineStr"/>
      <c r="AR203" s="7" t="inlineStr"/>
      <c r="AS203" s="7" t="inlineStr"/>
      <c r="AT203" s="7" t="inlineStr"/>
      <c r="AU203" s="7">
        <f>AW203+AY203+BA203+BC203+BE203+BG203+BI203</f>
        <v/>
      </c>
      <c r="AV203" s="7">
        <f>AX203+AZ203+BB203+BD203+BF203+BH203+BJ203</f>
        <v/>
      </c>
      <c r="AW203" s="7" t="inlineStr"/>
      <c r="AX203" s="7" t="inlineStr"/>
      <c r="AY203" s="7" t="inlineStr"/>
      <c r="AZ203" s="7" t="inlineStr"/>
      <c r="BA203" s="7" t="inlineStr"/>
      <c r="BB203" s="7" t="inlineStr"/>
      <c r="BC203" s="7" t="inlineStr"/>
      <c r="BD203" s="7" t="inlineStr"/>
      <c r="BE203" s="7" t="n">
        <v>3</v>
      </c>
      <c r="BF203" s="7" t="n">
        <v>1338390</v>
      </c>
      <c r="BG203" s="7" t="inlineStr"/>
      <c r="BH203" s="7" t="inlineStr"/>
      <c r="BI203" s="7" t="inlineStr"/>
      <c r="BJ203" s="7" t="inlineStr"/>
      <c r="BK203" s="7">
        <f>BM203+BO203+BQ203+BS203+BU203</f>
        <v/>
      </c>
      <c r="BL203" s="7">
        <f>BN203+BP203+BR203+BT203+BV203</f>
        <v/>
      </c>
      <c r="BM203" s="7" t="inlineStr"/>
      <c r="BN203" s="7" t="inlineStr"/>
      <c r="BO203" s="7" t="n">
        <v>5</v>
      </c>
      <c r="BP203" s="7" t="n">
        <v>582500</v>
      </c>
      <c r="BQ203" s="7" t="inlineStr"/>
      <c r="BR203" s="7" t="inlineStr"/>
      <c r="BS203" s="7" t="inlineStr"/>
      <c r="BT203" s="7" t="inlineStr"/>
      <c r="BU203" s="7" t="inlineStr"/>
      <c r="BV203" s="7" t="inlineStr"/>
      <c r="BW203" s="7">
        <f>BY203+CA203+CC203+CE203+CG203+CI203+CK203+CM203+CO203+CQ203+CS203+CU203+CW203+CY203+DA203+DC203</f>
        <v/>
      </c>
      <c r="BX203" s="7">
        <f>BZ203+CB203+CD203+CF203+CH203+CJ203+CL203+CN203+CP203+CR203+CT203+CV203+CX203+CZ203+DB203+DD203</f>
        <v/>
      </c>
      <c r="BY203" s="7" t="inlineStr"/>
      <c r="BZ203" s="7" t="inlineStr"/>
      <c r="CA203" s="7" t="inlineStr"/>
      <c r="CB203" s="7" t="inlineStr"/>
      <c r="CC203" s="7" t="inlineStr"/>
      <c r="CD203" s="7" t="inlineStr"/>
      <c r="CE203" s="7" t="inlineStr"/>
      <c r="CF203" s="7" t="inlineStr"/>
      <c r="CG203" s="7" t="inlineStr"/>
      <c r="CH203" s="7" t="inlineStr"/>
      <c r="CI203" s="7" t="inlineStr"/>
      <c r="CJ203" s="7" t="inlineStr"/>
      <c r="CK203" s="7" t="inlineStr"/>
      <c r="CL203" s="7" t="inlineStr"/>
      <c r="CM203" s="7" t="inlineStr"/>
      <c r="CN203" s="7" t="inlineStr"/>
      <c r="CO203" s="7" t="inlineStr"/>
      <c r="CP203" s="7" t="inlineStr"/>
      <c r="CQ203" s="7" t="inlineStr"/>
      <c r="CR203" s="7" t="inlineStr"/>
      <c r="CS203" s="7" t="inlineStr"/>
      <c r="CT203" s="7" t="inlineStr"/>
      <c r="CU203" s="7" t="inlineStr"/>
      <c r="CV203" s="7" t="inlineStr"/>
      <c r="CW203" s="7" t="inlineStr"/>
      <c r="CX203" s="7" t="inlineStr"/>
      <c r="CY203" s="7" t="inlineStr"/>
      <c r="CZ203" s="7" t="inlineStr"/>
      <c r="DA203" s="7" t="inlineStr"/>
      <c r="DB203" s="7" t="inlineStr"/>
      <c r="DC203" s="7" t="inlineStr"/>
      <c r="DD203" s="7" t="inlineStr"/>
      <c r="DE203" s="7">
        <f>DG203+DI203+DK203+DM203+DO203+DQ203+DS203+DU203+DW203+DY203+EA203+EC203+EE203</f>
        <v/>
      </c>
      <c r="DF203" s="7">
        <f>DH203+DJ203+DL203+DN203+DP203+DR203+DT203+DV203+DX203+DZ203+EB203+ED203+EF203</f>
        <v/>
      </c>
      <c r="DG203" s="7" t="inlineStr"/>
      <c r="DH203" s="7" t="inlineStr"/>
      <c r="DI203" s="7" t="inlineStr"/>
      <c r="DJ203" s="7" t="inlineStr"/>
      <c r="DK203" s="7" t="inlineStr"/>
      <c r="DL203" s="7" t="inlineStr"/>
      <c r="DM203" s="7" t="inlineStr"/>
      <c r="DN203" s="7" t="inlineStr"/>
      <c r="DO203" s="7" t="inlineStr"/>
      <c r="DP203" s="7" t="inlineStr"/>
      <c r="DQ203" s="7" t="inlineStr"/>
      <c r="DR203" s="7" t="inlineStr"/>
      <c r="DS203" s="7" t="n">
        <v>2</v>
      </c>
      <c r="DT203" s="7" t="n">
        <v>192120</v>
      </c>
      <c r="DU203" s="7" t="inlineStr"/>
      <c r="DV203" s="7" t="inlineStr"/>
      <c r="DW203" s="7" t="inlineStr"/>
      <c r="DX203" s="7" t="inlineStr"/>
      <c r="DY203" s="7" t="inlineStr"/>
      <c r="DZ203" s="7" t="inlineStr"/>
      <c r="EA203" s="7" t="inlineStr"/>
      <c r="EB203" s="7" t="inlineStr"/>
      <c r="EC203" s="7" t="inlineStr"/>
      <c r="ED203" s="7" t="inlineStr"/>
      <c r="EE203" s="7" t="inlineStr"/>
      <c r="EF203" s="7" t="inlineStr"/>
      <c r="EG203" s="7">
        <f>E203+AU203+BK203+BW203+DE203</f>
        <v/>
      </c>
      <c r="EH203" s="7">
        <f>F203+AV203+BL203+BX203+DF203</f>
        <v/>
      </c>
    </row>
    <row r="204" hidden="1" outlineLevel="1">
      <c r="A204" s="5" t="n">
        <v>200</v>
      </c>
      <c r="B204" s="6" t="inlineStr">
        <is>
          <t>ООО "APTECHKA PHARM"</t>
        </is>
      </c>
      <c r="C204" s="6" t="inlineStr">
        <is>
          <t>Ташкент</t>
        </is>
      </c>
      <c r="D204" s="6" t="inlineStr">
        <is>
          <t>Ташкент 1</t>
        </is>
      </c>
      <c r="E204" s="7">
        <f>G204+I204+K204+M204+O204+Q204+S204+U204+W204+Y204+AA204+AC204+AE204+AG204+AI204+AK204+AM204+AO204+AQ204+AS204</f>
        <v/>
      </c>
      <c r="F204" s="7">
        <f>H204+J204+L204+N204+P204+R204+T204+V204+X204+Z204+AB204+AD204+AF204+AH204+AJ204+AL204+AN204+AP204+AR204+AT204</f>
        <v/>
      </c>
      <c r="G204" s="7" t="inlineStr"/>
      <c r="H204" s="7" t="inlineStr"/>
      <c r="I204" s="7" t="inlineStr"/>
      <c r="J204" s="7" t="inlineStr"/>
      <c r="K204" s="7" t="inlineStr"/>
      <c r="L204" s="7" t="inlineStr"/>
      <c r="M204" s="7" t="inlineStr"/>
      <c r="N204" s="7" t="inlineStr"/>
      <c r="O204" s="7" t="inlineStr"/>
      <c r="P204" s="7" t="inlineStr"/>
      <c r="Q204" s="7" t="inlineStr"/>
      <c r="R204" s="7" t="inlineStr"/>
      <c r="S204" s="7" t="inlineStr"/>
      <c r="T204" s="7" t="inlineStr"/>
      <c r="U204" s="7" t="inlineStr"/>
      <c r="V204" s="7" t="inlineStr"/>
      <c r="W204" s="7" t="inlineStr"/>
      <c r="X204" s="7" t="inlineStr"/>
      <c r="Y204" s="7" t="inlineStr"/>
      <c r="Z204" s="7" t="inlineStr"/>
      <c r="AA204" s="7" t="inlineStr"/>
      <c r="AB204" s="7" t="inlineStr"/>
      <c r="AC204" s="7" t="n">
        <v>5</v>
      </c>
      <c r="AD204" s="7" t="n">
        <v>780975</v>
      </c>
      <c r="AE204" s="7" t="inlineStr"/>
      <c r="AF204" s="7" t="inlineStr"/>
      <c r="AG204" s="7" t="n">
        <v>5</v>
      </c>
      <c r="AH204" s="7" t="n">
        <v>750650</v>
      </c>
      <c r="AI204" s="7" t="inlineStr"/>
      <c r="AJ204" s="7" t="inlineStr"/>
      <c r="AK204" s="7" t="inlineStr"/>
      <c r="AL204" s="7" t="inlineStr"/>
      <c r="AM204" s="7" t="inlineStr"/>
      <c r="AN204" s="7" t="inlineStr"/>
      <c r="AO204" s="7" t="inlineStr"/>
      <c r="AP204" s="7" t="inlineStr"/>
      <c r="AQ204" s="7" t="inlineStr"/>
      <c r="AR204" s="7" t="inlineStr"/>
      <c r="AS204" s="7" t="inlineStr"/>
      <c r="AT204" s="7" t="inlineStr"/>
      <c r="AU204" s="7">
        <f>AW204+AY204+BA204+BC204+BE204+BG204+BI204</f>
        <v/>
      </c>
      <c r="AV204" s="7">
        <f>AX204+AZ204+BB204+BD204+BF204+BH204+BJ204</f>
        <v/>
      </c>
      <c r="AW204" s="7" t="inlineStr"/>
      <c r="AX204" s="7" t="inlineStr"/>
      <c r="AY204" s="7" t="n">
        <v>1</v>
      </c>
      <c r="AZ204" s="7" t="n">
        <v>640932</v>
      </c>
      <c r="BA204" s="7" t="inlineStr"/>
      <c r="BB204" s="7" t="inlineStr"/>
      <c r="BC204" s="7" t="inlineStr"/>
      <c r="BD204" s="7" t="inlineStr"/>
      <c r="BE204" s="7" t="inlineStr"/>
      <c r="BF204" s="7" t="inlineStr"/>
      <c r="BG204" s="7" t="inlineStr"/>
      <c r="BH204" s="7" t="inlineStr"/>
      <c r="BI204" s="7" t="inlineStr"/>
      <c r="BJ204" s="7" t="inlineStr"/>
      <c r="BK204" s="7">
        <f>BM204+BO204+BQ204+BS204+BU204</f>
        <v/>
      </c>
      <c r="BL204" s="7">
        <f>BN204+BP204+BR204+BT204+BV204</f>
        <v/>
      </c>
      <c r="BM204" s="7" t="inlineStr"/>
      <c r="BN204" s="7" t="inlineStr"/>
      <c r="BO204" s="7" t="inlineStr"/>
      <c r="BP204" s="7" t="inlineStr"/>
      <c r="BQ204" s="7" t="inlineStr"/>
      <c r="BR204" s="7" t="inlineStr"/>
      <c r="BS204" s="7" t="inlineStr"/>
      <c r="BT204" s="7" t="inlineStr"/>
      <c r="BU204" s="7" t="inlineStr"/>
      <c r="BV204" s="7" t="inlineStr"/>
      <c r="BW204" s="7">
        <f>BY204+CA204+CC204+CE204+CG204+CI204+CK204+CM204+CO204+CQ204+CS204+CU204+CW204+CY204+DA204+DC204</f>
        <v/>
      </c>
      <c r="BX204" s="7">
        <f>BZ204+CB204+CD204+CF204+CH204+CJ204+CL204+CN204+CP204+CR204+CT204+CV204+CX204+CZ204+DB204+DD204</f>
        <v/>
      </c>
      <c r="BY204" s="7" t="inlineStr"/>
      <c r="BZ204" s="7" t="inlineStr"/>
      <c r="CA204" s="7" t="inlineStr"/>
      <c r="CB204" s="7" t="inlineStr"/>
      <c r="CC204" s="7" t="inlineStr"/>
      <c r="CD204" s="7" t="inlineStr"/>
      <c r="CE204" s="7" t="inlineStr"/>
      <c r="CF204" s="7" t="inlineStr"/>
      <c r="CG204" s="7" t="inlineStr"/>
      <c r="CH204" s="7" t="inlineStr"/>
      <c r="CI204" s="7" t="inlineStr"/>
      <c r="CJ204" s="7" t="inlineStr"/>
      <c r="CK204" s="7" t="inlineStr"/>
      <c r="CL204" s="7" t="inlineStr"/>
      <c r="CM204" s="7" t="inlineStr"/>
      <c r="CN204" s="7" t="inlineStr"/>
      <c r="CO204" s="7" t="inlineStr"/>
      <c r="CP204" s="7" t="inlineStr"/>
      <c r="CQ204" s="7" t="inlineStr"/>
      <c r="CR204" s="7" t="inlineStr"/>
      <c r="CS204" s="7" t="inlineStr"/>
      <c r="CT204" s="7" t="inlineStr"/>
      <c r="CU204" s="7" t="inlineStr"/>
      <c r="CV204" s="7" t="inlineStr"/>
      <c r="CW204" s="7" t="inlineStr"/>
      <c r="CX204" s="7" t="inlineStr"/>
      <c r="CY204" s="7" t="inlineStr"/>
      <c r="CZ204" s="7" t="inlineStr"/>
      <c r="DA204" s="7" t="inlineStr"/>
      <c r="DB204" s="7" t="inlineStr"/>
      <c r="DC204" s="7" t="inlineStr"/>
      <c r="DD204" s="7" t="inlineStr"/>
      <c r="DE204" s="7">
        <f>DG204+DI204+DK204+DM204+DO204+DQ204+DS204+DU204+DW204+DY204+EA204+EC204+EE204</f>
        <v/>
      </c>
      <c r="DF204" s="7">
        <f>DH204+DJ204+DL204+DN204+DP204+DR204+DT204+DV204+DX204+DZ204+EB204+ED204+EF204</f>
        <v/>
      </c>
      <c r="DG204" s="7" t="inlineStr"/>
      <c r="DH204" s="7" t="inlineStr"/>
      <c r="DI204" s="7" t="inlineStr"/>
      <c r="DJ204" s="7" t="inlineStr"/>
      <c r="DK204" s="7" t="inlineStr"/>
      <c r="DL204" s="7" t="inlineStr"/>
      <c r="DM204" s="7" t="inlineStr"/>
      <c r="DN204" s="7" t="inlineStr"/>
      <c r="DO204" s="7" t="inlineStr"/>
      <c r="DP204" s="7" t="inlineStr"/>
      <c r="DQ204" s="7" t="inlineStr"/>
      <c r="DR204" s="7" t="inlineStr"/>
      <c r="DS204" s="7" t="n">
        <v>5</v>
      </c>
      <c r="DT204" s="7" t="n">
        <v>1164725</v>
      </c>
      <c r="DU204" s="7" t="n">
        <v>2</v>
      </c>
      <c r="DV204" s="7" t="n">
        <v>101152</v>
      </c>
      <c r="DW204" s="7" t="inlineStr"/>
      <c r="DX204" s="7" t="inlineStr"/>
      <c r="DY204" s="7" t="n">
        <v>4</v>
      </c>
      <c r="DZ204" s="7" t="n">
        <v>790128</v>
      </c>
      <c r="EA204" s="7" t="inlineStr"/>
      <c r="EB204" s="7" t="inlineStr"/>
      <c r="EC204" s="7" t="inlineStr"/>
      <c r="ED204" s="7" t="inlineStr"/>
      <c r="EE204" s="7" t="inlineStr"/>
      <c r="EF204" s="7" t="inlineStr"/>
      <c r="EG204" s="7">
        <f>E204+AU204+BK204+BW204+DE204</f>
        <v/>
      </c>
      <c r="EH204" s="7">
        <f>F204+AV204+BL204+BX204+DF204</f>
        <v/>
      </c>
    </row>
    <row r="205" hidden="1" outlineLevel="1">
      <c r="A205" s="5" t="n">
        <v>201</v>
      </c>
      <c r="B205" s="6" t="inlineStr">
        <is>
          <t>ООО "BERTEN FARM"</t>
        </is>
      </c>
      <c r="C205" s="6" t="inlineStr">
        <is>
          <t>Ташкент</t>
        </is>
      </c>
      <c r="D205" s="6" t="inlineStr">
        <is>
          <t>Ташкент 1</t>
        </is>
      </c>
      <c r="E205" s="7">
        <f>G205+I205+K205+M205+O205+Q205+S205+U205+W205+Y205+AA205+AC205+AE205+AG205+AI205+AK205+AM205+AO205+AQ205+AS205</f>
        <v/>
      </c>
      <c r="F205" s="7">
        <f>H205+J205+L205+N205+P205+R205+T205+V205+X205+Z205+AB205+AD205+AF205+AH205+AJ205+AL205+AN205+AP205+AR205+AT205</f>
        <v/>
      </c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n">
        <v>4</v>
      </c>
      <c r="R205" s="7" t="n">
        <v>1079920</v>
      </c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  <c r="AD205" s="7" t="inlineStr"/>
      <c r="AE205" s="7" t="inlineStr"/>
      <c r="AF205" s="7" t="inlineStr"/>
      <c r="AG205" s="7" t="inlineStr"/>
      <c r="AH205" s="7" t="inlineStr"/>
      <c r="AI205" s="7" t="inlineStr"/>
      <c r="AJ205" s="7" t="inlineStr"/>
      <c r="AK205" s="7" t="inlineStr"/>
      <c r="AL205" s="7" t="inlineStr"/>
      <c r="AM205" s="7" t="inlineStr"/>
      <c r="AN205" s="7" t="inlineStr"/>
      <c r="AO205" s="7" t="inlineStr"/>
      <c r="AP205" s="7" t="inlineStr"/>
      <c r="AQ205" s="7" t="inlineStr"/>
      <c r="AR205" s="7" t="inlineStr"/>
      <c r="AS205" s="7" t="inlineStr"/>
      <c r="AT205" s="7" t="inlineStr"/>
      <c r="AU205" s="7">
        <f>AW205+AY205+BA205+BC205+BE205+BG205+BI205</f>
        <v/>
      </c>
      <c r="AV205" s="7">
        <f>AX205+AZ205+BB205+BD205+BF205+BH205+BJ205</f>
        <v/>
      </c>
      <c r="AW205" s="7" t="inlineStr"/>
      <c r="AX205" s="7" t="inlineStr"/>
      <c r="AY205" s="7" t="inlineStr"/>
      <c r="AZ205" s="7" t="inlineStr"/>
      <c r="BA205" s="7" t="inlineStr"/>
      <c r="BB205" s="7" t="inlineStr"/>
      <c r="BC205" s="7" t="inlineStr"/>
      <c r="BD205" s="7" t="inlineStr"/>
      <c r="BE205" s="7" t="inlineStr"/>
      <c r="BF205" s="7" t="inlineStr"/>
      <c r="BG205" s="7" t="inlineStr"/>
      <c r="BH205" s="7" t="inlineStr"/>
      <c r="BI205" s="7" t="inlineStr"/>
      <c r="BJ205" s="7" t="inlineStr"/>
      <c r="BK205" s="7">
        <f>BM205+BO205+BQ205+BS205+BU205</f>
        <v/>
      </c>
      <c r="BL205" s="7">
        <f>BN205+BP205+BR205+BT205+BV205</f>
        <v/>
      </c>
      <c r="BM205" s="7" t="inlineStr"/>
      <c r="BN205" s="7" t="inlineStr"/>
      <c r="BO205" s="7" t="inlineStr"/>
      <c r="BP205" s="7" t="inlineStr"/>
      <c r="BQ205" s="7" t="inlineStr"/>
      <c r="BR205" s="7" t="inlineStr"/>
      <c r="BS205" s="7" t="inlineStr"/>
      <c r="BT205" s="7" t="inlineStr"/>
      <c r="BU205" s="7" t="inlineStr"/>
      <c r="BV205" s="7" t="inlineStr"/>
      <c r="BW205" s="7">
        <f>BY205+CA205+CC205+CE205+CG205+CI205+CK205+CM205+CO205+CQ205+CS205+CU205+CW205+CY205+DA205+DC205</f>
        <v/>
      </c>
      <c r="BX205" s="7">
        <f>BZ205+CB205+CD205+CF205+CH205+CJ205+CL205+CN205+CP205+CR205+CT205+CV205+CX205+CZ205+DB205+DD205</f>
        <v/>
      </c>
      <c r="BY205" s="7" t="inlineStr"/>
      <c r="BZ205" s="7" t="inlineStr"/>
      <c r="CA205" s="7" t="inlineStr"/>
      <c r="CB205" s="7" t="inlineStr"/>
      <c r="CC205" s="7" t="inlineStr"/>
      <c r="CD205" s="7" t="inlineStr"/>
      <c r="CE205" s="7" t="inlineStr"/>
      <c r="CF205" s="7" t="inlineStr"/>
      <c r="CG205" s="7" t="inlineStr"/>
      <c r="CH205" s="7" t="inlineStr"/>
      <c r="CI205" s="7" t="inlineStr"/>
      <c r="CJ205" s="7" t="inlineStr"/>
      <c r="CK205" s="7" t="inlineStr"/>
      <c r="CL205" s="7" t="inlineStr"/>
      <c r="CM205" s="7" t="inlineStr"/>
      <c r="CN205" s="7" t="inlineStr"/>
      <c r="CO205" s="7" t="inlineStr"/>
      <c r="CP205" s="7" t="inlineStr"/>
      <c r="CQ205" s="7" t="inlineStr"/>
      <c r="CR205" s="7" t="inlineStr"/>
      <c r="CS205" s="7" t="inlineStr"/>
      <c r="CT205" s="7" t="inlineStr"/>
      <c r="CU205" s="7" t="inlineStr"/>
      <c r="CV205" s="7" t="inlineStr"/>
      <c r="CW205" s="7" t="inlineStr"/>
      <c r="CX205" s="7" t="inlineStr"/>
      <c r="CY205" s="7" t="inlineStr"/>
      <c r="CZ205" s="7" t="inlineStr"/>
      <c r="DA205" s="7" t="inlineStr"/>
      <c r="DB205" s="7" t="inlineStr"/>
      <c r="DC205" s="7" t="inlineStr"/>
      <c r="DD205" s="7" t="inlineStr"/>
      <c r="DE205" s="7">
        <f>DG205+DI205+DK205+DM205+DO205+DQ205+DS205+DU205+DW205+DY205+EA205+EC205+EE205</f>
        <v/>
      </c>
      <c r="DF205" s="7">
        <f>DH205+DJ205+DL205+DN205+DP205+DR205+DT205+DV205+DX205+DZ205+EB205+ED205+EF205</f>
        <v/>
      </c>
      <c r="DG205" s="7" t="inlineStr"/>
      <c r="DH205" s="7" t="inlineStr"/>
      <c r="DI205" s="7" t="inlineStr"/>
      <c r="DJ205" s="7" t="inlineStr"/>
      <c r="DK205" s="7" t="inlineStr"/>
      <c r="DL205" s="7" t="inlineStr"/>
      <c r="DM205" s="7" t="inlineStr"/>
      <c r="DN205" s="7" t="inlineStr"/>
      <c r="DO205" s="7" t="inlineStr"/>
      <c r="DP205" s="7" t="inlineStr"/>
      <c r="DQ205" s="7" t="inlineStr"/>
      <c r="DR205" s="7" t="inlineStr"/>
      <c r="DS205" s="7" t="inlineStr"/>
      <c r="DT205" s="7" t="inlineStr"/>
      <c r="DU205" s="7" t="inlineStr"/>
      <c r="DV205" s="7" t="inlineStr"/>
      <c r="DW205" s="7" t="inlineStr"/>
      <c r="DX205" s="7" t="inlineStr"/>
      <c r="DY205" s="7" t="inlineStr"/>
      <c r="DZ205" s="7" t="inlineStr"/>
      <c r="EA205" s="7" t="inlineStr"/>
      <c r="EB205" s="7" t="inlineStr"/>
      <c r="EC205" s="7" t="inlineStr"/>
      <c r="ED205" s="7" t="inlineStr"/>
      <c r="EE205" s="7" t="inlineStr"/>
      <c r="EF205" s="7" t="inlineStr"/>
      <c r="EG205" s="7">
        <f>E205+AU205+BK205+BW205+DE205</f>
        <v/>
      </c>
      <c r="EH205" s="7">
        <f>F205+AV205+BL205+BX205+DF205</f>
        <v/>
      </c>
    </row>
    <row r="206" hidden="1" outlineLevel="1">
      <c r="A206" s="5" t="n">
        <v>202</v>
      </c>
      <c r="B206" s="6" t="inlineStr">
        <is>
          <t>ООО "Baxt Sog'liq Farm"</t>
        </is>
      </c>
      <c r="C206" s="6" t="inlineStr">
        <is>
          <t>Ташкент</t>
        </is>
      </c>
      <c r="D206" s="6" t="inlineStr">
        <is>
          <t>Ташкент 1</t>
        </is>
      </c>
      <c r="E206" s="7">
        <f>G206+I206+K206+M206+O206+Q206+S206+U206+W206+Y206+AA206+AC206+AE206+AG206+AI206+AK206+AM206+AO206+AQ206+AS206</f>
        <v/>
      </c>
      <c r="F206" s="7">
        <f>H206+J206+L206+N206+P206+R206+T206+V206+X206+Z206+AB206+AD206+AF206+AH206+AJ206+AL206+AN206+AP206+AR206+AT206</f>
        <v/>
      </c>
      <c r="G206" s="7" t="inlineStr"/>
      <c r="H206" s="7" t="inlineStr"/>
      <c r="I206" s="7" t="inlineStr"/>
      <c r="J206" s="7" t="inlineStr"/>
      <c r="K206" s="7" t="inlineStr"/>
      <c r="L206" s="7" t="inlineStr"/>
      <c r="M206" s="7" t="n">
        <v>2</v>
      </c>
      <c r="N206" s="7" t="n">
        <v>132120</v>
      </c>
      <c r="O206" s="7" t="n">
        <v>2</v>
      </c>
      <c r="P206" s="7" t="n">
        <v>158240</v>
      </c>
      <c r="Q206" s="7" t="n">
        <v>2</v>
      </c>
      <c r="R206" s="7" t="n">
        <v>269980</v>
      </c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  <c r="AD206" s="7" t="inlineStr"/>
      <c r="AE206" s="7" t="inlineStr"/>
      <c r="AF206" s="7" t="inlineStr"/>
      <c r="AG206" s="7" t="inlineStr"/>
      <c r="AH206" s="7" t="inlineStr"/>
      <c r="AI206" s="7" t="inlineStr"/>
      <c r="AJ206" s="7" t="inlineStr"/>
      <c r="AK206" s="7" t="inlineStr"/>
      <c r="AL206" s="7" t="inlineStr"/>
      <c r="AM206" s="7" t="inlineStr"/>
      <c r="AN206" s="7" t="inlineStr"/>
      <c r="AO206" s="7" t="inlineStr"/>
      <c r="AP206" s="7" t="inlineStr"/>
      <c r="AQ206" s="7" t="inlineStr"/>
      <c r="AR206" s="7" t="inlineStr"/>
      <c r="AS206" s="7" t="inlineStr"/>
      <c r="AT206" s="7" t="inlineStr"/>
      <c r="AU206" s="7">
        <f>AW206+AY206+BA206+BC206+BE206+BG206+BI206</f>
        <v/>
      </c>
      <c r="AV206" s="7">
        <f>AX206+AZ206+BB206+BD206+BF206+BH206+BJ206</f>
        <v/>
      </c>
      <c r="AW206" s="7" t="inlineStr"/>
      <c r="AX206" s="7" t="inlineStr"/>
      <c r="AY206" s="7" t="inlineStr"/>
      <c r="AZ206" s="7" t="inlineStr"/>
      <c r="BA206" s="7" t="inlineStr"/>
      <c r="BB206" s="7" t="inlineStr"/>
      <c r="BC206" s="7" t="inlineStr"/>
      <c r="BD206" s="7" t="inlineStr"/>
      <c r="BE206" s="7" t="inlineStr"/>
      <c r="BF206" s="7" t="inlineStr"/>
      <c r="BG206" s="7" t="inlineStr"/>
      <c r="BH206" s="7" t="inlineStr"/>
      <c r="BI206" s="7" t="inlineStr"/>
      <c r="BJ206" s="7" t="inlineStr"/>
      <c r="BK206" s="7">
        <f>BM206+BO206+BQ206+BS206+BU206</f>
        <v/>
      </c>
      <c r="BL206" s="7">
        <f>BN206+BP206+BR206+BT206+BV206</f>
        <v/>
      </c>
      <c r="BM206" s="7" t="inlineStr"/>
      <c r="BN206" s="7" t="inlineStr"/>
      <c r="BO206" s="7" t="inlineStr"/>
      <c r="BP206" s="7" t="inlineStr"/>
      <c r="BQ206" s="7" t="inlineStr"/>
      <c r="BR206" s="7" t="inlineStr"/>
      <c r="BS206" s="7" t="inlineStr"/>
      <c r="BT206" s="7" t="inlineStr"/>
      <c r="BU206" s="7" t="inlineStr"/>
      <c r="BV206" s="7" t="inlineStr"/>
      <c r="BW206" s="7">
        <f>BY206+CA206+CC206+CE206+CG206+CI206+CK206+CM206+CO206+CQ206+CS206+CU206+CW206+CY206+DA206+DC206</f>
        <v/>
      </c>
      <c r="BX206" s="7">
        <f>BZ206+CB206+CD206+CF206+CH206+CJ206+CL206+CN206+CP206+CR206+CT206+CV206+CX206+CZ206+DB206+DD206</f>
        <v/>
      </c>
      <c r="BY206" s="7" t="inlineStr"/>
      <c r="BZ206" s="7" t="inlineStr"/>
      <c r="CA206" s="7" t="inlineStr"/>
      <c r="CB206" s="7" t="inlineStr"/>
      <c r="CC206" s="7" t="inlineStr"/>
      <c r="CD206" s="7" t="inlineStr"/>
      <c r="CE206" s="7" t="inlineStr"/>
      <c r="CF206" s="7" t="inlineStr"/>
      <c r="CG206" s="7" t="inlineStr"/>
      <c r="CH206" s="7" t="inlineStr"/>
      <c r="CI206" s="7" t="inlineStr"/>
      <c r="CJ206" s="7" t="inlineStr"/>
      <c r="CK206" s="7" t="inlineStr"/>
      <c r="CL206" s="7" t="inlineStr"/>
      <c r="CM206" s="7" t="inlineStr"/>
      <c r="CN206" s="7" t="inlineStr"/>
      <c r="CO206" s="7" t="inlineStr"/>
      <c r="CP206" s="7" t="inlineStr"/>
      <c r="CQ206" s="7" t="inlineStr"/>
      <c r="CR206" s="7" t="inlineStr"/>
      <c r="CS206" s="7" t="inlineStr"/>
      <c r="CT206" s="7" t="inlineStr"/>
      <c r="CU206" s="7" t="inlineStr"/>
      <c r="CV206" s="7" t="inlineStr"/>
      <c r="CW206" s="7" t="inlineStr"/>
      <c r="CX206" s="7" t="inlineStr"/>
      <c r="CY206" s="7" t="inlineStr"/>
      <c r="CZ206" s="7" t="inlineStr"/>
      <c r="DA206" s="7" t="inlineStr"/>
      <c r="DB206" s="7" t="inlineStr"/>
      <c r="DC206" s="7" t="inlineStr"/>
      <c r="DD206" s="7" t="inlineStr"/>
      <c r="DE206" s="7">
        <f>DG206+DI206+DK206+DM206+DO206+DQ206+DS206+DU206+DW206+DY206+EA206+EC206+EE206</f>
        <v/>
      </c>
      <c r="DF206" s="7">
        <f>DH206+DJ206+DL206+DN206+DP206+DR206+DT206+DV206+DX206+DZ206+EB206+ED206+EF206</f>
        <v/>
      </c>
      <c r="DG206" s="7" t="inlineStr"/>
      <c r="DH206" s="7" t="inlineStr"/>
      <c r="DI206" s="7" t="inlineStr"/>
      <c r="DJ206" s="7" t="inlineStr"/>
      <c r="DK206" s="7" t="inlineStr"/>
      <c r="DL206" s="7" t="inlineStr"/>
      <c r="DM206" s="7" t="inlineStr"/>
      <c r="DN206" s="7" t="inlineStr"/>
      <c r="DO206" s="7" t="inlineStr"/>
      <c r="DP206" s="7" t="inlineStr"/>
      <c r="DQ206" s="7" t="inlineStr"/>
      <c r="DR206" s="7" t="inlineStr"/>
      <c r="DS206" s="7" t="inlineStr"/>
      <c r="DT206" s="7" t="inlineStr"/>
      <c r="DU206" s="7" t="inlineStr"/>
      <c r="DV206" s="7" t="inlineStr"/>
      <c r="DW206" s="7" t="inlineStr"/>
      <c r="DX206" s="7" t="inlineStr"/>
      <c r="DY206" s="7" t="inlineStr"/>
      <c r="DZ206" s="7" t="inlineStr"/>
      <c r="EA206" s="7" t="inlineStr"/>
      <c r="EB206" s="7" t="inlineStr"/>
      <c r="EC206" s="7" t="inlineStr"/>
      <c r="ED206" s="7" t="inlineStr"/>
      <c r="EE206" s="7" t="inlineStr"/>
      <c r="EF206" s="7" t="inlineStr"/>
      <c r="EG206" s="7">
        <f>E206+AU206+BK206+BW206+DE206</f>
        <v/>
      </c>
      <c r="EH206" s="7">
        <f>F206+AV206+BL206+BX206+DF206</f>
        <v/>
      </c>
    </row>
    <row r="207" hidden="1" outlineLevel="1">
      <c r="A207" s="5" t="n">
        <v>203</v>
      </c>
      <c r="B207" s="6" t="inlineStr">
        <is>
          <t>ООО "DR XURSHID HEALTH"</t>
        </is>
      </c>
      <c r="C207" s="6" t="inlineStr">
        <is>
          <t>Ташкент</t>
        </is>
      </c>
      <c r="D207" s="6" t="inlineStr">
        <is>
          <t>Ташкент 1</t>
        </is>
      </c>
      <c r="E207" s="7">
        <f>G207+I207+K207+M207+O207+Q207+S207+U207+W207+Y207+AA207+AC207+AE207+AG207+AI207+AK207+AM207+AO207+AQ207+AS207</f>
        <v/>
      </c>
      <c r="F207" s="7">
        <f>H207+J207+L207+N207+P207+R207+T207+V207+X207+Z207+AB207+AD207+AF207+AH207+AJ207+AL207+AN207+AP207+AR207+AT207</f>
        <v/>
      </c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n">
        <v>5</v>
      </c>
      <c r="R207" s="7" t="n">
        <v>851110</v>
      </c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  <c r="AD207" s="7" t="inlineStr"/>
      <c r="AE207" s="7" t="inlineStr"/>
      <c r="AF207" s="7" t="inlineStr"/>
      <c r="AG207" s="7" t="inlineStr"/>
      <c r="AH207" s="7" t="inlineStr"/>
      <c r="AI207" s="7" t="inlineStr"/>
      <c r="AJ207" s="7" t="inlineStr"/>
      <c r="AK207" s="7" t="inlineStr"/>
      <c r="AL207" s="7" t="inlineStr"/>
      <c r="AM207" s="7" t="inlineStr"/>
      <c r="AN207" s="7" t="inlineStr"/>
      <c r="AO207" s="7" t="inlineStr"/>
      <c r="AP207" s="7" t="inlineStr"/>
      <c r="AQ207" s="7" t="inlineStr"/>
      <c r="AR207" s="7" t="inlineStr"/>
      <c r="AS207" s="7" t="inlineStr"/>
      <c r="AT207" s="7" t="inlineStr"/>
      <c r="AU207" s="7">
        <f>AW207+AY207+BA207+BC207+BE207+BG207+BI207</f>
        <v/>
      </c>
      <c r="AV207" s="7">
        <f>AX207+AZ207+BB207+BD207+BF207+BH207+BJ207</f>
        <v/>
      </c>
      <c r="AW207" s="7" t="inlineStr"/>
      <c r="AX207" s="7" t="inlineStr"/>
      <c r="AY207" s="7" t="inlineStr"/>
      <c r="AZ207" s="7" t="inlineStr"/>
      <c r="BA207" s="7" t="inlineStr"/>
      <c r="BB207" s="7" t="inlineStr"/>
      <c r="BC207" s="7" t="inlineStr"/>
      <c r="BD207" s="7" t="inlineStr"/>
      <c r="BE207" s="7" t="inlineStr"/>
      <c r="BF207" s="7" t="inlineStr"/>
      <c r="BG207" s="7" t="inlineStr"/>
      <c r="BH207" s="7" t="inlineStr"/>
      <c r="BI207" s="7" t="inlineStr"/>
      <c r="BJ207" s="7" t="inlineStr"/>
      <c r="BK207" s="7">
        <f>BM207+BO207+BQ207+BS207+BU207</f>
        <v/>
      </c>
      <c r="BL207" s="7">
        <f>BN207+BP207+BR207+BT207+BV207</f>
        <v/>
      </c>
      <c r="BM207" s="7" t="inlineStr"/>
      <c r="BN207" s="7" t="inlineStr"/>
      <c r="BO207" s="7" t="inlineStr"/>
      <c r="BP207" s="7" t="inlineStr"/>
      <c r="BQ207" s="7" t="inlineStr"/>
      <c r="BR207" s="7" t="inlineStr"/>
      <c r="BS207" s="7" t="inlineStr"/>
      <c r="BT207" s="7" t="inlineStr"/>
      <c r="BU207" s="7" t="inlineStr"/>
      <c r="BV207" s="7" t="inlineStr"/>
      <c r="BW207" s="7">
        <f>BY207+CA207+CC207+CE207+CG207+CI207+CK207+CM207+CO207+CQ207+CS207+CU207+CW207+CY207+DA207+DC207</f>
        <v/>
      </c>
      <c r="BX207" s="7">
        <f>BZ207+CB207+CD207+CF207+CH207+CJ207+CL207+CN207+CP207+CR207+CT207+CV207+CX207+CZ207+DB207+DD207</f>
        <v/>
      </c>
      <c r="BY207" s="7" t="inlineStr"/>
      <c r="BZ207" s="7" t="inlineStr"/>
      <c r="CA207" s="7" t="inlineStr"/>
      <c r="CB207" s="7" t="inlineStr"/>
      <c r="CC207" s="7" t="inlineStr"/>
      <c r="CD207" s="7" t="inlineStr"/>
      <c r="CE207" s="7" t="inlineStr"/>
      <c r="CF207" s="7" t="inlineStr"/>
      <c r="CG207" s="7" t="inlineStr"/>
      <c r="CH207" s="7" t="inlineStr"/>
      <c r="CI207" s="7" t="inlineStr"/>
      <c r="CJ207" s="7" t="inlineStr"/>
      <c r="CK207" s="7" t="inlineStr"/>
      <c r="CL207" s="7" t="inlineStr"/>
      <c r="CM207" s="7" t="inlineStr"/>
      <c r="CN207" s="7" t="inlineStr"/>
      <c r="CO207" s="7" t="inlineStr"/>
      <c r="CP207" s="7" t="inlineStr"/>
      <c r="CQ207" s="7" t="inlineStr"/>
      <c r="CR207" s="7" t="inlineStr"/>
      <c r="CS207" s="7" t="inlineStr"/>
      <c r="CT207" s="7" t="inlineStr"/>
      <c r="CU207" s="7" t="inlineStr"/>
      <c r="CV207" s="7" t="inlineStr"/>
      <c r="CW207" s="7" t="inlineStr"/>
      <c r="CX207" s="7" t="inlineStr"/>
      <c r="CY207" s="7" t="inlineStr"/>
      <c r="CZ207" s="7" t="inlineStr"/>
      <c r="DA207" s="7" t="inlineStr"/>
      <c r="DB207" s="7" t="inlineStr"/>
      <c r="DC207" s="7" t="inlineStr"/>
      <c r="DD207" s="7" t="inlineStr"/>
      <c r="DE207" s="7">
        <f>DG207+DI207+DK207+DM207+DO207+DQ207+DS207+DU207+DW207+DY207+EA207+EC207+EE207</f>
        <v/>
      </c>
      <c r="DF207" s="7">
        <f>DH207+DJ207+DL207+DN207+DP207+DR207+DT207+DV207+DX207+DZ207+EB207+ED207+EF207</f>
        <v/>
      </c>
      <c r="DG207" s="7" t="inlineStr"/>
      <c r="DH207" s="7" t="inlineStr"/>
      <c r="DI207" s="7" t="inlineStr"/>
      <c r="DJ207" s="7" t="inlineStr"/>
      <c r="DK207" s="7" t="inlineStr"/>
      <c r="DL207" s="7" t="inlineStr"/>
      <c r="DM207" s="7" t="inlineStr"/>
      <c r="DN207" s="7" t="inlineStr"/>
      <c r="DO207" s="7" t="inlineStr"/>
      <c r="DP207" s="7" t="inlineStr"/>
      <c r="DQ207" s="7" t="inlineStr"/>
      <c r="DR207" s="7" t="inlineStr"/>
      <c r="DS207" s="7" t="inlineStr"/>
      <c r="DT207" s="7" t="inlineStr"/>
      <c r="DU207" s="7" t="inlineStr"/>
      <c r="DV207" s="7" t="inlineStr"/>
      <c r="DW207" s="7" t="inlineStr"/>
      <c r="DX207" s="7" t="inlineStr"/>
      <c r="DY207" s="7" t="inlineStr"/>
      <c r="DZ207" s="7" t="inlineStr"/>
      <c r="EA207" s="7" t="inlineStr"/>
      <c r="EB207" s="7" t="inlineStr"/>
      <c r="EC207" s="7" t="inlineStr"/>
      <c r="ED207" s="7" t="inlineStr"/>
      <c r="EE207" s="7" t="n">
        <v>1</v>
      </c>
      <c r="EF207" s="7" t="n">
        <v>50783</v>
      </c>
      <c r="EG207" s="7">
        <f>E207+AU207+BK207+BW207+DE207</f>
        <v/>
      </c>
      <c r="EH207" s="7">
        <f>F207+AV207+BL207+BX207+DF207</f>
        <v/>
      </c>
    </row>
    <row r="208" hidden="1" outlineLevel="1">
      <c r="A208" s="5" t="n">
        <v>204</v>
      </c>
      <c r="B208" s="6" t="inlineStr">
        <is>
          <t>ООО "FARM IMRON"</t>
        </is>
      </c>
      <c r="C208" s="6" t="inlineStr">
        <is>
          <t>Ташкент</t>
        </is>
      </c>
      <c r="D208" s="6" t="inlineStr">
        <is>
          <t>Ташкент 1</t>
        </is>
      </c>
      <c r="E208" s="7">
        <f>G208+I208+K208+M208+O208+Q208+S208+U208+W208+Y208+AA208+AC208+AE208+AG208+AI208+AK208+AM208+AO208+AQ208+AS208</f>
        <v/>
      </c>
      <c r="F208" s="7">
        <f>H208+J208+L208+N208+P208+R208+T208+V208+X208+Z208+AB208+AD208+AF208+AH208+AJ208+AL208+AN208+AP208+AR208+AT208</f>
        <v/>
      </c>
      <c r="G208" s="7" t="inlineStr"/>
      <c r="H208" s="7" t="inlineStr"/>
      <c r="I208" s="7" t="inlineStr"/>
      <c r="J208" s="7" t="inlineStr"/>
      <c r="K208" s="7" t="inlineStr"/>
      <c r="L208" s="7" t="inlineStr"/>
      <c r="M208" s="7" t="inlineStr"/>
      <c r="N208" s="7" t="inlineStr"/>
      <c r="O208" s="7" t="inlineStr"/>
      <c r="P208" s="7" t="inlineStr"/>
      <c r="Q208" s="7" t="inlineStr"/>
      <c r="R208" s="7" t="inlineStr"/>
      <c r="S208" s="7" t="inlineStr"/>
      <c r="T208" s="7" t="inlineStr"/>
      <c r="U208" s="7" t="inlineStr"/>
      <c r="V208" s="7" t="inlineStr"/>
      <c r="W208" s="7" t="inlineStr"/>
      <c r="X208" s="7" t="inlineStr"/>
      <c r="Y208" s="7" t="inlineStr"/>
      <c r="Z208" s="7" t="inlineStr"/>
      <c r="AA208" s="7" t="inlineStr"/>
      <c r="AB208" s="7" t="inlineStr"/>
      <c r="AC208" s="7" t="inlineStr"/>
      <c r="AD208" s="7" t="inlineStr"/>
      <c r="AE208" s="7" t="inlineStr"/>
      <c r="AF208" s="7" t="inlineStr"/>
      <c r="AG208" s="7" t="inlineStr"/>
      <c r="AH208" s="7" t="inlineStr"/>
      <c r="AI208" s="7" t="inlineStr"/>
      <c r="AJ208" s="7" t="inlineStr"/>
      <c r="AK208" s="7" t="inlineStr"/>
      <c r="AL208" s="7" t="inlineStr"/>
      <c r="AM208" s="7" t="inlineStr"/>
      <c r="AN208" s="7" t="inlineStr"/>
      <c r="AO208" s="7" t="inlineStr"/>
      <c r="AP208" s="7" t="inlineStr"/>
      <c r="AQ208" s="7" t="inlineStr"/>
      <c r="AR208" s="7" t="inlineStr"/>
      <c r="AS208" s="7" t="inlineStr"/>
      <c r="AT208" s="7" t="inlineStr"/>
      <c r="AU208" s="7">
        <f>AW208+AY208+BA208+BC208+BE208+BG208+BI208</f>
        <v/>
      </c>
      <c r="AV208" s="7">
        <f>AX208+AZ208+BB208+BD208+BF208+BH208+BJ208</f>
        <v/>
      </c>
      <c r="AW208" s="7" t="inlineStr"/>
      <c r="AX208" s="7" t="inlineStr"/>
      <c r="AY208" s="7" t="inlineStr"/>
      <c r="AZ208" s="7" t="inlineStr"/>
      <c r="BA208" s="7" t="inlineStr"/>
      <c r="BB208" s="7" t="inlineStr"/>
      <c r="BC208" s="7" t="inlineStr"/>
      <c r="BD208" s="7" t="inlineStr"/>
      <c r="BE208" s="7" t="inlineStr"/>
      <c r="BF208" s="7" t="inlineStr"/>
      <c r="BG208" s="7" t="inlineStr"/>
      <c r="BH208" s="7" t="inlineStr"/>
      <c r="BI208" s="7" t="inlineStr"/>
      <c r="BJ208" s="7" t="inlineStr"/>
      <c r="BK208" s="7">
        <f>BM208+BO208+BQ208+BS208+BU208</f>
        <v/>
      </c>
      <c r="BL208" s="7">
        <f>BN208+BP208+BR208+BT208+BV208</f>
        <v/>
      </c>
      <c r="BM208" s="7" t="inlineStr"/>
      <c r="BN208" s="7" t="inlineStr"/>
      <c r="BO208" s="7" t="inlineStr"/>
      <c r="BP208" s="7" t="inlineStr"/>
      <c r="BQ208" s="7" t="n">
        <v>5</v>
      </c>
      <c r="BR208" s="7" t="n">
        <v>1489325</v>
      </c>
      <c r="BS208" s="7" t="inlineStr"/>
      <c r="BT208" s="7" t="inlineStr"/>
      <c r="BU208" s="7" t="inlineStr"/>
      <c r="BV208" s="7" t="inlineStr"/>
      <c r="BW208" s="7">
        <f>BY208+CA208+CC208+CE208+CG208+CI208+CK208+CM208+CO208+CQ208+CS208+CU208+CW208+CY208+DA208+DC208</f>
        <v/>
      </c>
      <c r="BX208" s="7">
        <f>BZ208+CB208+CD208+CF208+CH208+CJ208+CL208+CN208+CP208+CR208+CT208+CV208+CX208+CZ208+DB208+DD208</f>
        <v/>
      </c>
      <c r="BY208" s="7" t="inlineStr"/>
      <c r="BZ208" s="7" t="inlineStr"/>
      <c r="CA208" s="7" t="inlineStr"/>
      <c r="CB208" s="7" t="inlineStr"/>
      <c r="CC208" s="7" t="inlineStr"/>
      <c r="CD208" s="7" t="inlineStr"/>
      <c r="CE208" s="7" t="inlineStr"/>
      <c r="CF208" s="7" t="inlineStr"/>
      <c r="CG208" s="7" t="inlineStr"/>
      <c r="CH208" s="7" t="inlineStr"/>
      <c r="CI208" s="7" t="inlineStr"/>
      <c r="CJ208" s="7" t="inlineStr"/>
      <c r="CK208" s="7" t="inlineStr"/>
      <c r="CL208" s="7" t="inlineStr"/>
      <c r="CM208" s="7" t="inlineStr"/>
      <c r="CN208" s="7" t="inlineStr"/>
      <c r="CO208" s="7" t="inlineStr"/>
      <c r="CP208" s="7" t="inlineStr"/>
      <c r="CQ208" s="7" t="inlineStr"/>
      <c r="CR208" s="7" t="inlineStr"/>
      <c r="CS208" s="7" t="inlineStr"/>
      <c r="CT208" s="7" t="inlineStr"/>
      <c r="CU208" s="7" t="inlineStr"/>
      <c r="CV208" s="7" t="inlineStr"/>
      <c r="CW208" s="7" t="inlineStr"/>
      <c r="CX208" s="7" t="inlineStr"/>
      <c r="CY208" s="7" t="inlineStr"/>
      <c r="CZ208" s="7" t="inlineStr"/>
      <c r="DA208" s="7" t="inlineStr"/>
      <c r="DB208" s="7" t="inlineStr"/>
      <c r="DC208" s="7" t="inlineStr"/>
      <c r="DD208" s="7" t="inlineStr"/>
      <c r="DE208" s="7">
        <f>DG208+DI208+DK208+DM208+DO208+DQ208+DS208+DU208+DW208+DY208+EA208+EC208+EE208</f>
        <v/>
      </c>
      <c r="DF208" s="7">
        <f>DH208+DJ208+DL208+DN208+DP208+DR208+DT208+DV208+DX208+DZ208+EB208+ED208+EF208</f>
        <v/>
      </c>
      <c r="DG208" s="7" t="inlineStr"/>
      <c r="DH208" s="7" t="inlineStr"/>
      <c r="DI208" s="7" t="inlineStr"/>
      <c r="DJ208" s="7" t="inlineStr"/>
      <c r="DK208" s="7" t="inlineStr"/>
      <c r="DL208" s="7" t="inlineStr"/>
      <c r="DM208" s="7" t="inlineStr"/>
      <c r="DN208" s="7" t="inlineStr"/>
      <c r="DO208" s="7" t="inlineStr"/>
      <c r="DP208" s="7" t="inlineStr"/>
      <c r="DQ208" s="7" t="inlineStr"/>
      <c r="DR208" s="7" t="inlineStr"/>
      <c r="DS208" s="7" t="inlineStr"/>
      <c r="DT208" s="7" t="inlineStr"/>
      <c r="DU208" s="7" t="n">
        <v>5</v>
      </c>
      <c r="DV208" s="7" t="n">
        <v>632200</v>
      </c>
      <c r="DW208" s="7" t="inlineStr"/>
      <c r="DX208" s="7" t="inlineStr"/>
      <c r="DY208" s="7" t="n">
        <v>5</v>
      </c>
      <c r="DZ208" s="7" t="n">
        <v>1234575</v>
      </c>
      <c r="EA208" s="7" t="inlineStr"/>
      <c r="EB208" s="7" t="inlineStr"/>
      <c r="EC208" s="7" t="inlineStr"/>
      <c r="ED208" s="7" t="inlineStr"/>
      <c r="EE208" s="7" t="inlineStr"/>
      <c r="EF208" s="7" t="inlineStr"/>
      <c r="EG208" s="7">
        <f>E208+AU208+BK208+BW208+DE208</f>
        <v/>
      </c>
      <c r="EH208" s="7">
        <f>F208+AV208+BL208+BX208+DF208</f>
        <v/>
      </c>
    </row>
    <row r="209" hidden="1" outlineLevel="1">
      <c r="A209" s="5" t="n">
        <v>205</v>
      </c>
      <c r="B209" s="6" t="inlineStr">
        <is>
          <t>ООО "FARNOZ FARM-MED"</t>
        </is>
      </c>
      <c r="C209" s="6" t="inlineStr">
        <is>
          <t>Ташкент</t>
        </is>
      </c>
      <c r="D209" s="6" t="inlineStr">
        <is>
          <t>Ташкент 1</t>
        </is>
      </c>
      <c r="E209" s="7">
        <f>G209+I209+K209+M209+O209+Q209+S209+U209+W209+Y209+AA209+AC209+AE209+AG209+AI209+AK209+AM209+AO209+AQ209+AS209</f>
        <v/>
      </c>
      <c r="F209" s="7">
        <f>H209+J209+L209+N209+P209+R209+T209+V209+X209+Z209+AB209+AD209+AF209+AH209+AJ209+AL209+AN209+AP209+AR209+AT209</f>
        <v/>
      </c>
      <c r="G209" s="7" t="inlineStr"/>
      <c r="H209" s="7" t="inlineStr"/>
      <c r="I209" s="7" t="inlineStr"/>
      <c r="J209" s="7" t="inlineStr"/>
      <c r="K209" s="7" t="inlineStr"/>
      <c r="L209" s="7" t="inlineStr"/>
      <c r="M209" s="7" t="inlineStr"/>
      <c r="N209" s="7" t="inlineStr"/>
      <c r="O209" s="7" t="n">
        <v>2</v>
      </c>
      <c r="P209" s="7" t="n">
        <v>153492</v>
      </c>
      <c r="Q209" s="7" t="inlineStr"/>
      <c r="R209" s="7" t="inlineStr"/>
      <c r="S209" s="7" t="inlineStr"/>
      <c r="T209" s="7" t="inlineStr"/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inlineStr"/>
      <c r="AD209" s="7" t="inlineStr"/>
      <c r="AE209" s="7" t="inlineStr"/>
      <c r="AF209" s="7" t="inlineStr"/>
      <c r="AG209" s="7" t="inlineStr"/>
      <c r="AH209" s="7" t="inlineStr"/>
      <c r="AI209" s="7" t="inlineStr"/>
      <c r="AJ209" s="7" t="inlineStr"/>
      <c r="AK209" s="7" t="inlineStr"/>
      <c r="AL209" s="7" t="inlineStr"/>
      <c r="AM209" s="7" t="inlineStr"/>
      <c r="AN209" s="7" t="inlineStr"/>
      <c r="AO209" s="7" t="inlineStr"/>
      <c r="AP209" s="7" t="inlineStr"/>
      <c r="AQ209" s="7" t="inlineStr"/>
      <c r="AR209" s="7" t="inlineStr"/>
      <c r="AS209" s="7" t="inlineStr"/>
      <c r="AT209" s="7" t="inlineStr"/>
      <c r="AU209" s="7">
        <f>AW209+AY209+BA209+BC209+BE209+BG209+BI209</f>
        <v/>
      </c>
      <c r="AV209" s="7">
        <f>AX209+AZ209+BB209+BD209+BF209+BH209+BJ209</f>
        <v/>
      </c>
      <c r="AW209" s="7" t="inlineStr"/>
      <c r="AX209" s="7" t="inlineStr"/>
      <c r="AY209" s="7" t="inlineStr"/>
      <c r="AZ209" s="7" t="inlineStr"/>
      <c r="BA209" s="7" t="inlineStr"/>
      <c r="BB209" s="7" t="inlineStr"/>
      <c r="BC209" s="7" t="inlineStr"/>
      <c r="BD209" s="7" t="inlineStr"/>
      <c r="BE209" s="7" t="inlineStr"/>
      <c r="BF209" s="7" t="inlineStr"/>
      <c r="BG209" s="7" t="inlineStr"/>
      <c r="BH209" s="7" t="inlineStr"/>
      <c r="BI209" s="7" t="inlineStr"/>
      <c r="BJ209" s="7" t="inlineStr"/>
      <c r="BK209" s="7">
        <f>BM209+BO209+BQ209+BS209+BU209</f>
        <v/>
      </c>
      <c r="BL209" s="7">
        <f>BN209+BP209+BR209+BT209+BV209</f>
        <v/>
      </c>
      <c r="BM209" s="7" t="inlineStr"/>
      <c r="BN209" s="7" t="inlineStr"/>
      <c r="BO209" s="7" t="inlineStr"/>
      <c r="BP209" s="7" t="inlineStr"/>
      <c r="BQ209" s="7" t="inlineStr"/>
      <c r="BR209" s="7" t="inlineStr"/>
      <c r="BS209" s="7" t="inlineStr"/>
      <c r="BT209" s="7" t="inlineStr"/>
      <c r="BU209" s="7" t="inlineStr"/>
      <c r="BV209" s="7" t="inlineStr"/>
      <c r="BW209" s="7">
        <f>BY209+CA209+CC209+CE209+CG209+CI209+CK209+CM209+CO209+CQ209+CS209+CU209+CW209+CY209+DA209+DC209</f>
        <v/>
      </c>
      <c r="BX209" s="7">
        <f>BZ209+CB209+CD209+CF209+CH209+CJ209+CL209+CN209+CP209+CR209+CT209+CV209+CX209+CZ209+DB209+DD209</f>
        <v/>
      </c>
      <c r="BY209" s="7" t="inlineStr"/>
      <c r="BZ209" s="7" t="inlineStr"/>
      <c r="CA209" s="7" t="inlineStr"/>
      <c r="CB209" s="7" t="inlineStr"/>
      <c r="CC209" s="7" t="inlineStr"/>
      <c r="CD209" s="7" t="inlineStr"/>
      <c r="CE209" s="7" t="inlineStr"/>
      <c r="CF209" s="7" t="inlineStr"/>
      <c r="CG209" s="7" t="inlineStr"/>
      <c r="CH209" s="7" t="inlineStr"/>
      <c r="CI209" s="7" t="inlineStr"/>
      <c r="CJ209" s="7" t="inlineStr"/>
      <c r="CK209" s="7" t="inlineStr"/>
      <c r="CL209" s="7" t="inlineStr"/>
      <c r="CM209" s="7" t="inlineStr"/>
      <c r="CN209" s="7" t="inlineStr"/>
      <c r="CO209" s="7" t="inlineStr"/>
      <c r="CP209" s="7" t="inlineStr"/>
      <c r="CQ209" s="7" t="inlineStr"/>
      <c r="CR209" s="7" t="inlineStr"/>
      <c r="CS209" s="7" t="inlineStr"/>
      <c r="CT209" s="7" t="inlineStr"/>
      <c r="CU209" s="7" t="inlineStr"/>
      <c r="CV209" s="7" t="inlineStr"/>
      <c r="CW209" s="7" t="inlineStr"/>
      <c r="CX209" s="7" t="inlineStr"/>
      <c r="CY209" s="7" t="inlineStr"/>
      <c r="CZ209" s="7" t="inlineStr"/>
      <c r="DA209" s="7" t="inlineStr"/>
      <c r="DB209" s="7" t="inlineStr"/>
      <c r="DC209" s="7" t="inlineStr"/>
      <c r="DD209" s="7" t="inlineStr"/>
      <c r="DE209" s="7">
        <f>DG209+DI209+DK209+DM209+DO209+DQ209+DS209+DU209+DW209+DY209+EA209+EC209+EE209</f>
        <v/>
      </c>
      <c r="DF209" s="7">
        <f>DH209+DJ209+DL209+DN209+DP209+DR209+DT209+DV209+DX209+DZ209+EB209+ED209+EF209</f>
        <v/>
      </c>
      <c r="DG209" s="7" t="inlineStr"/>
      <c r="DH209" s="7" t="inlineStr"/>
      <c r="DI209" s="7" t="inlineStr"/>
      <c r="DJ209" s="7" t="inlineStr"/>
      <c r="DK209" s="7" t="inlineStr"/>
      <c r="DL209" s="7" t="inlineStr"/>
      <c r="DM209" s="7" t="inlineStr"/>
      <c r="DN209" s="7" t="inlineStr"/>
      <c r="DO209" s="7" t="inlineStr"/>
      <c r="DP209" s="7" t="inlineStr"/>
      <c r="DQ209" s="7" t="inlineStr"/>
      <c r="DR209" s="7" t="inlineStr"/>
      <c r="DS209" s="7" t="inlineStr"/>
      <c r="DT209" s="7" t="inlineStr"/>
      <c r="DU209" s="7" t="inlineStr"/>
      <c r="DV209" s="7" t="inlineStr"/>
      <c r="DW209" s="7" t="inlineStr"/>
      <c r="DX209" s="7" t="inlineStr"/>
      <c r="DY209" s="7" t="inlineStr"/>
      <c r="DZ209" s="7" t="inlineStr"/>
      <c r="EA209" s="7" t="inlineStr"/>
      <c r="EB209" s="7" t="inlineStr"/>
      <c r="EC209" s="7" t="inlineStr"/>
      <c r="ED209" s="7" t="inlineStr"/>
      <c r="EE209" s="7" t="inlineStr"/>
      <c r="EF209" s="7" t="inlineStr"/>
      <c r="EG209" s="7">
        <f>E209+AU209+BK209+BW209+DE209</f>
        <v/>
      </c>
      <c r="EH209" s="7">
        <f>F209+AV209+BL209+BX209+DF209</f>
        <v/>
      </c>
    </row>
    <row r="210" hidden="1" outlineLevel="1">
      <c r="A210" s="5" t="n">
        <v>206</v>
      </c>
      <c r="B210" s="6" t="inlineStr">
        <is>
          <t>ООО "FIRST FLYNN" фил</t>
        </is>
      </c>
      <c r="C210" s="6" t="inlineStr">
        <is>
          <t>Ташкент</t>
        </is>
      </c>
      <c r="D210" s="6" t="inlineStr">
        <is>
          <t>Ташкент 1</t>
        </is>
      </c>
      <c r="E210" s="7">
        <f>G210+I210+K210+M210+O210+Q210+S210+U210+W210+Y210+AA210+AC210+AE210+AG210+AI210+AK210+AM210+AO210+AQ210+AS210</f>
        <v/>
      </c>
      <c r="F210" s="7">
        <f>H210+J210+L210+N210+P210+R210+T210+V210+X210+Z210+AB210+AD210+AF210+AH210+AJ210+AL210+AN210+AP210+AR210+AT210</f>
        <v/>
      </c>
      <c r="G210" s="7" t="inlineStr"/>
      <c r="H210" s="7" t="inlineStr"/>
      <c r="I210" s="7" t="inlineStr"/>
      <c r="J210" s="7" t="inlineStr"/>
      <c r="K210" s="7" t="inlineStr"/>
      <c r="L210" s="7" t="inlineStr"/>
      <c r="M210" s="7" t="n">
        <v>2</v>
      </c>
      <c r="N210" s="7" t="n">
        <v>131320</v>
      </c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  <c r="AD210" s="7" t="inlineStr"/>
      <c r="AE210" s="7" t="inlineStr"/>
      <c r="AF210" s="7" t="inlineStr"/>
      <c r="AG210" s="7" t="inlineStr"/>
      <c r="AH210" s="7" t="inlineStr"/>
      <c r="AI210" s="7" t="inlineStr"/>
      <c r="AJ210" s="7" t="inlineStr"/>
      <c r="AK210" s="7" t="inlineStr"/>
      <c r="AL210" s="7" t="inlineStr"/>
      <c r="AM210" s="7" t="inlineStr"/>
      <c r="AN210" s="7" t="inlineStr"/>
      <c r="AO210" s="7" t="inlineStr"/>
      <c r="AP210" s="7" t="inlineStr"/>
      <c r="AQ210" s="7" t="inlineStr"/>
      <c r="AR210" s="7" t="inlineStr"/>
      <c r="AS210" s="7" t="inlineStr"/>
      <c r="AT210" s="7" t="inlineStr"/>
      <c r="AU210" s="7">
        <f>AW210+AY210+BA210+BC210+BE210+BG210+BI210</f>
        <v/>
      </c>
      <c r="AV210" s="7">
        <f>AX210+AZ210+BB210+BD210+BF210+BH210+BJ210</f>
        <v/>
      </c>
      <c r="AW210" s="7" t="inlineStr"/>
      <c r="AX210" s="7" t="inlineStr"/>
      <c r="AY210" s="7" t="inlineStr"/>
      <c r="AZ210" s="7" t="inlineStr"/>
      <c r="BA210" s="7" t="inlineStr"/>
      <c r="BB210" s="7" t="inlineStr"/>
      <c r="BC210" s="7" t="inlineStr"/>
      <c r="BD210" s="7" t="inlineStr"/>
      <c r="BE210" s="7" t="inlineStr"/>
      <c r="BF210" s="7" t="inlineStr"/>
      <c r="BG210" s="7" t="inlineStr"/>
      <c r="BH210" s="7" t="inlineStr"/>
      <c r="BI210" s="7" t="inlineStr"/>
      <c r="BJ210" s="7" t="inlineStr"/>
      <c r="BK210" s="7">
        <f>BM210+BO210+BQ210+BS210+BU210</f>
        <v/>
      </c>
      <c r="BL210" s="7">
        <f>BN210+BP210+BR210+BT210+BV210</f>
        <v/>
      </c>
      <c r="BM210" s="7" t="inlineStr"/>
      <c r="BN210" s="7" t="inlineStr"/>
      <c r="BO210" s="7" t="inlineStr"/>
      <c r="BP210" s="7" t="inlineStr"/>
      <c r="BQ210" s="7" t="inlineStr"/>
      <c r="BR210" s="7" t="inlineStr"/>
      <c r="BS210" s="7" t="inlineStr"/>
      <c r="BT210" s="7" t="inlineStr"/>
      <c r="BU210" s="7" t="inlineStr"/>
      <c r="BV210" s="7" t="inlineStr"/>
      <c r="BW210" s="7">
        <f>BY210+CA210+CC210+CE210+CG210+CI210+CK210+CM210+CO210+CQ210+CS210+CU210+CW210+CY210+DA210+DC210</f>
        <v/>
      </c>
      <c r="BX210" s="7">
        <f>BZ210+CB210+CD210+CF210+CH210+CJ210+CL210+CN210+CP210+CR210+CT210+CV210+CX210+CZ210+DB210+DD210</f>
        <v/>
      </c>
      <c r="BY210" s="7" t="inlineStr"/>
      <c r="BZ210" s="7" t="inlineStr"/>
      <c r="CA210" s="7" t="inlineStr"/>
      <c r="CB210" s="7" t="inlineStr"/>
      <c r="CC210" s="7" t="inlineStr"/>
      <c r="CD210" s="7" t="inlineStr"/>
      <c r="CE210" s="7" t="inlineStr"/>
      <c r="CF210" s="7" t="inlineStr"/>
      <c r="CG210" s="7" t="inlineStr"/>
      <c r="CH210" s="7" t="inlineStr"/>
      <c r="CI210" s="7" t="inlineStr"/>
      <c r="CJ210" s="7" t="inlineStr"/>
      <c r="CK210" s="7" t="inlineStr"/>
      <c r="CL210" s="7" t="inlineStr"/>
      <c r="CM210" s="7" t="inlineStr"/>
      <c r="CN210" s="7" t="inlineStr"/>
      <c r="CO210" s="7" t="inlineStr"/>
      <c r="CP210" s="7" t="inlineStr"/>
      <c r="CQ210" s="7" t="inlineStr"/>
      <c r="CR210" s="7" t="inlineStr"/>
      <c r="CS210" s="7" t="inlineStr"/>
      <c r="CT210" s="7" t="inlineStr"/>
      <c r="CU210" s="7" t="inlineStr"/>
      <c r="CV210" s="7" t="inlineStr"/>
      <c r="CW210" s="7" t="inlineStr"/>
      <c r="CX210" s="7" t="inlineStr"/>
      <c r="CY210" s="7" t="inlineStr"/>
      <c r="CZ210" s="7" t="inlineStr"/>
      <c r="DA210" s="7" t="inlineStr"/>
      <c r="DB210" s="7" t="inlineStr"/>
      <c r="DC210" s="7" t="inlineStr"/>
      <c r="DD210" s="7" t="inlineStr"/>
      <c r="DE210" s="7">
        <f>DG210+DI210+DK210+DM210+DO210+DQ210+DS210+DU210+DW210+DY210+EA210+EC210+EE210</f>
        <v/>
      </c>
      <c r="DF210" s="7">
        <f>DH210+DJ210+DL210+DN210+DP210+DR210+DT210+DV210+DX210+DZ210+EB210+ED210+EF210</f>
        <v/>
      </c>
      <c r="DG210" s="7" t="inlineStr"/>
      <c r="DH210" s="7" t="inlineStr"/>
      <c r="DI210" s="7" t="inlineStr"/>
      <c r="DJ210" s="7" t="inlineStr"/>
      <c r="DK210" s="7" t="inlineStr"/>
      <c r="DL210" s="7" t="inlineStr"/>
      <c r="DM210" s="7" t="inlineStr"/>
      <c r="DN210" s="7" t="inlineStr"/>
      <c r="DO210" s="7" t="inlineStr"/>
      <c r="DP210" s="7" t="inlineStr"/>
      <c r="DQ210" s="7" t="inlineStr"/>
      <c r="DR210" s="7" t="inlineStr"/>
      <c r="DS210" s="7" t="inlineStr"/>
      <c r="DT210" s="7" t="inlineStr"/>
      <c r="DU210" s="7" t="inlineStr"/>
      <c r="DV210" s="7" t="inlineStr"/>
      <c r="DW210" s="7" t="inlineStr"/>
      <c r="DX210" s="7" t="inlineStr"/>
      <c r="DY210" s="7" t="inlineStr"/>
      <c r="DZ210" s="7" t="inlineStr"/>
      <c r="EA210" s="7" t="inlineStr"/>
      <c r="EB210" s="7" t="inlineStr"/>
      <c r="EC210" s="7" t="inlineStr"/>
      <c r="ED210" s="7" t="inlineStr"/>
      <c r="EE210" s="7" t="inlineStr"/>
      <c r="EF210" s="7" t="inlineStr"/>
      <c r="EG210" s="7">
        <f>E210+AU210+BK210+BW210+DE210</f>
        <v/>
      </c>
      <c r="EH210" s="7">
        <f>F210+AV210+BL210+BX210+DF210</f>
        <v/>
      </c>
    </row>
    <row r="211" hidden="1" outlineLevel="1">
      <c r="A211" s="5" t="n">
        <v>207</v>
      </c>
      <c r="B211" s="6" t="inlineStr">
        <is>
          <t>ООО "GENETICA PHARM"</t>
        </is>
      </c>
      <c r="C211" s="6" t="inlineStr">
        <is>
          <t>Ташкент</t>
        </is>
      </c>
      <c r="D211" s="6" t="inlineStr">
        <is>
          <t>Ташкент 1</t>
        </is>
      </c>
      <c r="E211" s="7">
        <f>G211+I211+K211+M211+O211+Q211+S211+U211+W211+Y211+AA211+AC211+AE211+AG211+AI211+AK211+AM211+AO211+AQ211+AS211</f>
        <v/>
      </c>
      <c r="F211" s="7">
        <f>H211+J211+L211+N211+P211+R211+T211+V211+X211+Z211+AB211+AD211+AF211+AH211+AJ211+AL211+AN211+AP211+AR211+AT211</f>
        <v/>
      </c>
      <c r="G211" s="7" t="inlineStr"/>
      <c r="H211" s="7" t="inlineStr"/>
      <c r="I211" s="7" t="inlineStr"/>
      <c r="J211" s="7" t="inlineStr"/>
      <c r="K211" s="7" t="inlineStr"/>
      <c r="L211" s="7" t="inlineStr"/>
      <c r="M211" s="7" t="n">
        <v>2</v>
      </c>
      <c r="N211" s="7" t="n">
        <v>132120</v>
      </c>
      <c r="O211" s="7" t="n">
        <v>2</v>
      </c>
      <c r="P211" s="7" t="n">
        <v>158240</v>
      </c>
      <c r="Q211" s="7" t="n">
        <v>2</v>
      </c>
      <c r="R211" s="7" t="n">
        <v>269980</v>
      </c>
      <c r="S211" s="7" t="inlineStr"/>
      <c r="T211" s="7" t="inlineStr"/>
      <c r="U211" s="7" t="inlineStr"/>
      <c r="V211" s="7" t="inlineStr"/>
      <c r="W211" s="7" t="inlineStr"/>
      <c r="X211" s="7" t="inlineStr"/>
      <c r="Y211" s="7" t="inlineStr"/>
      <c r="Z211" s="7" t="inlineStr"/>
      <c r="AA211" s="7" t="inlineStr"/>
      <c r="AB211" s="7" t="inlineStr"/>
      <c r="AC211" s="7" t="inlineStr"/>
      <c r="AD211" s="7" t="inlineStr"/>
      <c r="AE211" s="7" t="inlineStr"/>
      <c r="AF211" s="7" t="inlineStr"/>
      <c r="AG211" s="7" t="inlineStr"/>
      <c r="AH211" s="7" t="inlineStr"/>
      <c r="AI211" s="7" t="inlineStr"/>
      <c r="AJ211" s="7" t="inlineStr"/>
      <c r="AK211" s="7" t="inlineStr"/>
      <c r="AL211" s="7" t="inlineStr"/>
      <c r="AM211" s="7" t="inlineStr"/>
      <c r="AN211" s="7" t="inlineStr"/>
      <c r="AO211" s="7" t="inlineStr"/>
      <c r="AP211" s="7" t="inlineStr"/>
      <c r="AQ211" s="7" t="inlineStr"/>
      <c r="AR211" s="7" t="inlineStr"/>
      <c r="AS211" s="7" t="inlineStr"/>
      <c r="AT211" s="7" t="inlineStr"/>
      <c r="AU211" s="7">
        <f>AW211+AY211+BA211+BC211+BE211+BG211+BI211</f>
        <v/>
      </c>
      <c r="AV211" s="7">
        <f>AX211+AZ211+BB211+BD211+BF211+BH211+BJ211</f>
        <v/>
      </c>
      <c r="AW211" s="7" t="inlineStr"/>
      <c r="AX211" s="7" t="inlineStr"/>
      <c r="AY211" s="7" t="inlineStr"/>
      <c r="AZ211" s="7" t="inlineStr"/>
      <c r="BA211" s="7" t="inlineStr"/>
      <c r="BB211" s="7" t="inlineStr"/>
      <c r="BC211" s="7" t="inlineStr"/>
      <c r="BD211" s="7" t="inlineStr"/>
      <c r="BE211" s="7" t="inlineStr"/>
      <c r="BF211" s="7" t="inlineStr"/>
      <c r="BG211" s="7" t="inlineStr"/>
      <c r="BH211" s="7" t="inlineStr"/>
      <c r="BI211" s="7" t="inlineStr"/>
      <c r="BJ211" s="7" t="inlineStr"/>
      <c r="BK211" s="7">
        <f>BM211+BO211+BQ211+BS211+BU211</f>
        <v/>
      </c>
      <c r="BL211" s="7">
        <f>BN211+BP211+BR211+BT211+BV211</f>
        <v/>
      </c>
      <c r="BM211" s="7" t="inlineStr"/>
      <c r="BN211" s="7" t="inlineStr"/>
      <c r="BO211" s="7" t="inlineStr"/>
      <c r="BP211" s="7" t="inlineStr"/>
      <c r="BQ211" s="7" t="inlineStr"/>
      <c r="BR211" s="7" t="inlineStr"/>
      <c r="BS211" s="7" t="inlineStr"/>
      <c r="BT211" s="7" t="inlineStr"/>
      <c r="BU211" s="7" t="inlineStr"/>
      <c r="BV211" s="7" t="inlineStr"/>
      <c r="BW211" s="7">
        <f>BY211+CA211+CC211+CE211+CG211+CI211+CK211+CM211+CO211+CQ211+CS211+CU211+CW211+CY211+DA211+DC211</f>
        <v/>
      </c>
      <c r="BX211" s="7">
        <f>BZ211+CB211+CD211+CF211+CH211+CJ211+CL211+CN211+CP211+CR211+CT211+CV211+CX211+CZ211+DB211+DD211</f>
        <v/>
      </c>
      <c r="BY211" s="7" t="inlineStr"/>
      <c r="BZ211" s="7" t="inlineStr"/>
      <c r="CA211" s="7" t="inlineStr"/>
      <c r="CB211" s="7" t="inlineStr"/>
      <c r="CC211" s="7" t="inlineStr"/>
      <c r="CD211" s="7" t="inlineStr"/>
      <c r="CE211" s="7" t="inlineStr"/>
      <c r="CF211" s="7" t="inlineStr"/>
      <c r="CG211" s="7" t="inlineStr"/>
      <c r="CH211" s="7" t="inlineStr"/>
      <c r="CI211" s="7" t="inlineStr"/>
      <c r="CJ211" s="7" t="inlineStr"/>
      <c r="CK211" s="7" t="inlineStr"/>
      <c r="CL211" s="7" t="inlineStr"/>
      <c r="CM211" s="7" t="inlineStr"/>
      <c r="CN211" s="7" t="inlineStr"/>
      <c r="CO211" s="7" t="inlineStr"/>
      <c r="CP211" s="7" t="inlineStr"/>
      <c r="CQ211" s="7" t="inlineStr"/>
      <c r="CR211" s="7" t="inlineStr"/>
      <c r="CS211" s="7" t="inlineStr"/>
      <c r="CT211" s="7" t="inlineStr"/>
      <c r="CU211" s="7" t="inlineStr"/>
      <c r="CV211" s="7" t="inlineStr"/>
      <c r="CW211" s="7" t="inlineStr"/>
      <c r="CX211" s="7" t="inlineStr"/>
      <c r="CY211" s="7" t="inlineStr"/>
      <c r="CZ211" s="7" t="inlineStr"/>
      <c r="DA211" s="7" t="inlineStr"/>
      <c r="DB211" s="7" t="inlineStr"/>
      <c r="DC211" s="7" t="inlineStr"/>
      <c r="DD211" s="7" t="inlineStr"/>
      <c r="DE211" s="7">
        <f>DG211+DI211+DK211+DM211+DO211+DQ211+DS211+DU211+DW211+DY211+EA211+EC211+EE211</f>
        <v/>
      </c>
      <c r="DF211" s="7">
        <f>DH211+DJ211+DL211+DN211+DP211+DR211+DT211+DV211+DX211+DZ211+EB211+ED211+EF211</f>
        <v/>
      </c>
      <c r="DG211" s="7" t="inlineStr"/>
      <c r="DH211" s="7" t="inlineStr"/>
      <c r="DI211" s="7" t="inlineStr"/>
      <c r="DJ211" s="7" t="inlineStr"/>
      <c r="DK211" s="7" t="inlineStr"/>
      <c r="DL211" s="7" t="inlineStr"/>
      <c r="DM211" s="7" t="inlineStr"/>
      <c r="DN211" s="7" t="inlineStr"/>
      <c r="DO211" s="7" t="inlineStr"/>
      <c r="DP211" s="7" t="inlineStr"/>
      <c r="DQ211" s="7" t="inlineStr"/>
      <c r="DR211" s="7" t="inlineStr"/>
      <c r="DS211" s="7" t="inlineStr"/>
      <c r="DT211" s="7" t="inlineStr"/>
      <c r="DU211" s="7" t="inlineStr"/>
      <c r="DV211" s="7" t="inlineStr"/>
      <c r="DW211" s="7" t="n">
        <v>2</v>
      </c>
      <c r="DX211" s="7" t="n">
        <v>196380</v>
      </c>
      <c r="DY211" s="7" t="inlineStr"/>
      <c r="DZ211" s="7" t="inlineStr"/>
      <c r="EA211" s="7" t="inlineStr"/>
      <c r="EB211" s="7" t="inlineStr"/>
      <c r="EC211" s="7" t="inlineStr"/>
      <c r="ED211" s="7" t="inlineStr"/>
      <c r="EE211" s="7" t="inlineStr"/>
      <c r="EF211" s="7" t="inlineStr"/>
      <c r="EG211" s="7">
        <f>E211+AU211+BK211+BW211+DE211</f>
        <v/>
      </c>
      <c r="EH211" s="7">
        <f>F211+AV211+BL211+BX211+DF211</f>
        <v/>
      </c>
    </row>
    <row r="212" hidden="1" outlineLevel="1">
      <c r="A212" s="5" t="n">
        <v>208</v>
      </c>
      <c r="B212" s="6" t="inlineStr">
        <is>
          <t>ООО "IBRAT COMPANY"</t>
        </is>
      </c>
      <c r="C212" s="6" t="inlineStr">
        <is>
          <t>Ташкент</t>
        </is>
      </c>
      <c r="D212" s="6" t="inlineStr">
        <is>
          <t>Ташкент 1</t>
        </is>
      </c>
      <c r="E212" s="7">
        <f>G212+I212+K212+M212+O212+Q212+S212+U212+W212+Y212+AA212+AC212+AE212+AG212+AI212+AK212+AM212+AO212+AQ212+AS212</f>
        <v/>
      </c>
      <c r="F212" s="7">
        <f>H212+J212+L212+N212+P212+R212+T212+V212+X212+Z212+AB212+AD212+AF212+AH212+AJ212+AL212+AN212+AP212+AR212+AT212</f>
        <v/>
      </c>
      <c r="G212" s="7" t="n">
        <v>10</v>
      </c>
      <c r="H212" s="7" t="n">
        <v>6462900</v>
      </c>
      <c r="I212" s="7" t="inlineStr"/>
      <c r="J212" s="7" t="inlineStr"/>
      <c r="K212" s="7" t="inlineStr"/>
      <c r="L212" s="7" t="inlineStr"/>
      <c r="M212" s="7" t="n">
        <v>30</v>
      </c>
      <c r="N212" s="7" t="n">
        <v>29727000</v>
      </c>
      <c r="O212" s="7" t="inlineStr"/>
      <c r="P212" s="7" t="inlineStr"/>
      <c r="Q212" s="7" t="n">
        <v>120</v>
      </c>
      <c r="R212" s="7" t="n">
        <v>701948000</v>
      </c>
      <c r="S212" s="7" t="inlineStr"/>
      <c r="T212" s="7" t="inlineStr"/>
      <c r="U212" s="7" t="inlineStr"/>
      <c r="V212" s="7" t="inlineStr"/>
      <c r="W212" s="7" t="inlineStr"/>
      <c r="X212" s="7" t="inlineStr"/>
      <c r="Y212" s="7" t="inlineStr"/>
      <c r="Z212" s="7" t="inlineStr"/>
      <c r="AA212" s="7" t="inlineStr"/>
      <c r="AB212" s="7" t="inlineStr"/>
      <c r="AC212" s="7" t="inlineStr"/>
      <c r="AD212" s="7" t="inlineStr"/>
      <c r="AE212" s="7" t="inlineStr"/>
      <c r="AF212" s="7" t="inlineStr"/>
      <c r="AG212" s="7" t="inlineStr"/>
      <c r="AH212" s="7" t="inlineStr"/>
      <c r="AI212" s="7" t="inlineStr"/>
      <c r="AJ212" s="7" t="inlineStr"/>
      <c r="AK212" s="7" t="inlineStr"/>
      <c r="AL212" s="7" t="inlineStr"/>
      <c r="AM212" s="7" t="inlineStr"/>
      <c r="AN212" s="7" t="inlineStr"/>
      <c r="AO212" s="7" t="inlineStr"/>
      <c r="AP212" s="7" t="inlineStr"/>
      <c r="AQ212" s="7" t="inlineStr"/>
      <c r="AR212" s="7" t="inlineStr"/>
      <c r="AS212" s="7" t="inlineStr"/>
      <c r="AT212" s="7" t="inlineStr"/>
      <c r="AU212" s="7">
        <f>AW212+AY212+BA212+BC212+BE212+BG212+BI212</f>
        <v/>
      </c>
      <c r="AV212" s="7">
        <f>AX212+AZ212+BB212+BD212+BF212+BH212+BJ212</f>
        <v/>
      </c>
      <c r="AW212" s="7" t="inlineStr"/>
      <c r="AX212" s="7" t="inlineStr"/>
      <c r="AY212" s="7" t="inlineStr"/>
      <c r="AZ212" s="7" t="inlineStr"/>
      <c r="BA212" s="7" t="inlineStr"/>
      <c r="BB212" s="7" t="inlineStr"/>
      <c r="BC212" s="7" t="inlineStr"/>
      <c r="BD212" s="7" t="inlineStr"/>
      <c r="BE212" s="7" t="inlineStr"/>
      <c r="BF212" s="7" t="inlineStr"/>
      <c r="BG212" s="7" t="inlineStr"/>
      <c r="BH212" s="7" t="inlineStr"/>
      <c r="BI212" s="7" t="inlineStr"/>
      <c r="BJ212" s="7" t="inlineStr"/>
      <c r="BK212" s="7">
        <f>BM212+BO212+BQ212+BS212+BU212</f>
        <v/>
      </c>
      <c r="BL212" s="7">
        <f>BN212+BP212+BR212+BT212+BV212</f>
        <v/>
      </c>
      <c r="BM212" s="7" t="inlineStr"/>
      <c r="BN212" s="7" t="inlineStr"/>
      <c r="BO212" s="7" t="inlineStr"/>
      <c r="BP212" s="7" t="inlineStr"/>
      <c r="BQ212" s="7" t="inlineStr"/>
      <c r="BR212" s="7" t="inlineStr"/>
      <c r="BS212" s="7" t="inlineStr"/>
      <c r="BT212" s="7" t="inlineStr"/>
      <c r="BU212" s="7" t="inlineStr"/>
      <c r="BV212" s="7" t="inlineStr"/>
      <c r="BW212" s="7">
        <f>BY212+CA212+CC212+CE212+CG212+CI212+CK212+CM212+CO212+CQ212+CS212+CU212+CW212+CY212+DA212+DC212</f>
        <v/>
      </c>
      <c r="BX212" s="7">
        <f>BZ212+CB212+CD212+CF212+CH212+CJ212+CL212+CN212+CP212+CR212+CT212+CV212+CX212+CZ212+DB212+DD212</f>
        <v/>
      </c>
      <c r="BY212" s="7" t="inlineStr"/>
      <c r="BZ212" s="7" t="inlineStr"/>
      <c r="CA212" s="7" t="inlineStr"/>
      <c r="CB212" s="7" t="inlineStr"/>
      <c r="CC212" s="7" t="inlineStr"/>
      <c r="CD212" s="7" t="inlineStr"/>
      <c r="CE212" s="7" t="inlineStr"/>
      <c r="CF212" s="7" t="inlineStr"/>
      <c r="CG212" s="7" t="inlineStr"/>
      <c r="CH212" s="7" t="inlineStr"/>
      <c r="CI212" s="7" t="inlineStr"/>
      <c r="CJ212" s="7" t="inlineStr"/>
      <c r="CK212" s="7" t="inlineStr"/>
      <c r="CL212" s="7" t="inlineStr"/>
      <c r="CM212" s="7" t="inlineStr"/>
      <c r="CN212" s="7" t="inlineStr"/>
      <c r="CO212" s="7" t="inlineStr"/>
      <c r="CP212" s="7" t="inlineStr"/>
      <c r="CQ212" s="7" t="inlineStr"/>
      <c r="CR212" s="7" t="inlineStr"/>
      <c r="CS212" s="7" t="inlineStr"/>
      <c r="CT212" s="7" t="inlineStr"/>
      <c r="CU212" s="7" t="inlineStr"/>
      <c r="CV212" s="7" t="inlineStr"/>
      <c r="CW212" s="7" t="inlineStr"/>
      <c r="CX212" s="7" t="inlineStr"/>
      <c r="CY212" s="7" t="inlineStr"/>
      <c r="CZ212" s="7" t="inlineStr"/>
      <c r="DA212" s="7" t="inlineStr"/>
      <c r="DB212" s="7" t="inlineStr"/>
      <c r="DC212" s="7" t="inlineStr"/>
      <c r="DD212" s="7" t="inlineStr"/>
      <c r="DE212" s="7">
        <f>DG212+DI212+DK212+DM212+DO212+DQ212+DS212+DU212+DW212+DY212+EA212+EC212+EE212</f>
        <v/>
      </c>
      <c r="DF212" s="7">
        <f>DH212+DJ212+DL212+DN212+DP212+DR212+DT212+DV212+DX212+DZ212+EB212+ED212+EF212</f>
        <v/>
      </c>
      <c r="DG212" s="7" t="inlineStr"/>
      <c r="DH212" s="7" t="inlineStr"/>
      <c r="DI212" s="7" t="inlineStr"/>
      <c r="DJ212" s="7" t="inlineStr"/>
      <c r="DK212" s="7" t="inlineStr"/>
      <c r="DL212" s="7" t="inlineStr"/>
      <c r="DM212" s="7" t="inlineStr"/>
      <c r="DN212" s="7" t="inlineStr"/>
      <c r="DO212" s="7" t="inlineStr"/>
      <c r="DP212" s="7" t="inlineStr"/>
      <c r="DQ212" s="7" t="inlineStr"/>
      <c r="DR212" s="7" t="inlineStr"/>
      <c r="DS212" s="7" t="inlineStr"/>
      <c r="DT212" s="7" t="inlineStr"/>
      <c r="DU212" s="7" t="inlineStr"/>
      <c r="DV212" s="7" t="inlineStr"/>
      <c r="DW212" s="7" t="inlineStr"/>
      <c r="DX212" s="7" t="inlineStr"/>
      <c r="DY212" s="7" t="inlineStr"/>
      <c r="DZ212" s="7" t="inlineStr"/>
      <c r="EA212" s="7" t="inlineStr"/>
      <c r="EB212" s="7" t="inlineStr"/>
      <c r="EC212" s="7" t="inlineStr"/>
      <c r="ED212" s="7" t="inlineStr"/>
      <c r="EE212" s="7" t="inlineStr"/>
      <c r="EF212" s="7" t="inlineStr"/>
      <c r="EG212" s="7">
        <f>E212+AU212+BK212+BW212+DE212</f>
        <v/>
      </c>
      <c r="EH212" s="7">
        <f>F212+AV212+BL212+BX212+DF212</f>
        <v/>
      </c>
    </row>
    <row r="213" hidden="1" outlineLevel="1">
      <c r="A213" s="5" t="n">
        <v>209</v>
      </c>
      <c r="B213" s="6" t="inlineStr">
        <is>
          <t>ООО "KISLAROD FARM"</t>
        </is>
      </c>
      <c r="C213" s="6" t="inlineStr">
        <is>
          <t>Ташкент</t>
        </is>
      </c>
      <c r="D213" s="6" t="inlineStr">
        <is>
          <t>Ташкент 1</t>
        </is>
      </c>
      <c r="E213" s="7">
        <f>G213+I213+K213+M213+O213+Q213+S213+U213+W213+Y213+AA213+AC213+AE213+AG213+AI213+AK213+AM213+AO213+AQ213+AS213</f>
        <v/>
      </c>
      <c r="F213" s="7">
        <f>H213+J213+L213+N213+P213+R213+T213+V213+X213+Z213+AB213+AD213+AF213+AH213+AJ213+AL213+AN213+AP213+AR213+AT213</f>
        <v/>
      </c>
      <c r="G213" s="7" t="inlineStr"/>
      <c r="H213" s="7" t="inlineStr"/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n">
        <v>3</v>
      </c>
      <c r="R213" s="7" t="n">
        <v>607455</v>
      </c>
      <c r="S213" s="7" t="inlineStr"/>
      <c r="T213" s="7" t="inlineStr"/>
      <c r="U213" s="7" t="inlineStr"/>
      <c r="V213" s="7" t="inlineStr"/>
      <c r="W213" s="7" t="inlineStr"/>
      <c r="X213" s="7" t="inlineStr"/>
      <c r="Y213" s="7" t="inlineStr"/>
      <c r="Z213" s="7" t="inlineStr"/>
      <c r="AA213" s="7" t="inlineStr"/>
      <c r="AB213" s="7" t="inlineStr"/>
      <c r="AC213" s="7" t="inlineStr"/>
      <c r="AD213" s="7" t="inlineStr"/>
      <c r="AE213" s="7" t="inlineStr"/>
      <c r="AF213" s="7" t="inlineStr"/>
      <c r="AG213" s="7" t="inlineStr"/>
      <c r="AH213" s="7" t="inlineStr"/>
      <c r="AI213" s="7" t="inlineStr"/>
      <c r="AJ213" s="7" t="inlineStr"/>
      <c r="AK213" s="7" t="inlineStr"/>
      <c r="AL213" s="7" t="inlineStr"/>
      <c r="AM213" s="7" t="inlineStr"/>
      <c r="AN213" s="7" t="inlineStr"/>
      <c r="AO213" s="7" t="inlineStr"/>
      <c r="AP213" s="7" t="inlineStr"/>
      <c r="AQ213" s="7" t="inlineStr"/>
      <c r="AR213" s="7" t="inlineStr"/>
      <c r="AS213" s="7" t="inlineStr"/>
      <c r="AT213" s="7" t="inlineStr"/>
      <c r="AU213" s="7">
        <f>AW213+AY213+BA213+BC213+BE213+BG213+BI213</f>
        <v/>
      </c>
      <c r="AV213" s="7">
        <f>AX213+AZ213+BB213+BD213+BF213+BH213+BJ213</f>
        <v/>
      </c>
      <c r="AW213" s="7" t="inlineStr"/>
      <c r="AX213" s="7" t="inlineStr"/>
      <c r="AY213" s="7" t="inlineStr"/>
      <c r="AZ213" s="7" t="inlineStr"/>
      <c r="BA213" s="7" t="inlineStr"/>
      <c r="BB213" s="7" t="inlineStr"/>
      <c r="BC213" s="7" t="inlineStr"/>
      <c r="BD213" s="7" t="inlineStr"/>
      <c r="BE213" s="7" t="inlineStr"/>
      <c r="BF213" s="7" t="inlineStr"/>
      <c r="BG213" s="7" t="inlineStr"/>
      <c r="BH213" s="7" t="inlineStr"/>
      <c r="BI213" s="7" t="inlineStr"/>
      <c r="BJ213" s="7" t="inlineStr"/>
      <c r="BK213" s="7">
        <f>BM213+BO213+BQ213+BS213+BU213</f>
        <v/>
      </c>
      <c r="BL213" s="7">
        <f>BN213+BP213+BR213+BT213+BV213</f>
        <v/>
      </c>
      <c r="BM213" s="7" t="inlineStr"/>
      <c r="BN213" s="7" t="inlineStr"/>
      <c r="BO213" s="7" t="inlineStr"/>
      <c r="BP213" s="7" t="inlineStr"/>
      <c r="BQ213" s="7" t="inlineStr"/>
      <c r="BR213" s="7" t="inlineStr"/>
      <c r="BS213" s="7" t="inlineStr"/>
      <c r="BT213" s="7" t="inlineStr"/>
      <c r="BU213" s="7" t="inlineStr"/>
      <c r="BV213" s="7" t="inlineStr"/>
      <c r="BW213" s="7">
        <f>BY213+CA213+CC213+CE213+CG213+CI213+CK213+CM213+CO213+CQ213+CS213+CU213+CW213+CY213+DA213+DC213</f>
        <v/>
      </c>
      <c r="BX213" s="7">
        <f>BZ213+CB213+CD213+CF213+CH213+CJ213+CL213+CN213+CP213+CR213+CT213+CV213+CX213+CZ213+DB213+DD213</f>
        <v/>
      </c>
      <c r="BY213" s="7" t="inlineStr"/>
      <c r="BZ213" s="7" t="inlineStr"/>
      <c r="CA213" s="7" t="inlineStr"/>
      <c r="CB213" s="7" t="inlineStr"/>
      <c r="CC213" s="7" t="inlineStr"/>
      <c r="CD213" s="7" t="inlineStr"/>
      <c r="CE213" s="7" t="inlineStr"/>
      <c r="CF213" s="7" t="inlineStr"/>
      <c r="CG213" s="7" t="inlineStr"/>
      <c r="CH213" s="7" t="inlineStr"/>
      <c r="CI213" s="7" t="inlineStr"/>
      <c r="CJ213" s="7" t="inlineStr"/>
      <c r="CK213" s="7" t="inlineStr"/>
      <c r="CL213" s="7" t="inlineStr"/>
      <c r="CM213" s="7" t="inlineStr"/>
      <c r="CN213" s="7" t="inlineStr"/>
      <c r="CO213" s="7" t="inlineStr"/>
      <c r="CP213" s="7" t="inlineStr"/>
      <c r="CQ213" s="7" t="inlineStr"/>
      <c r="CR213" s="7" t="inlineStr"/>
      <c r="CS213" s="7" t="inlineStr"/>
      <c r="CT213" s="7" t="inlineStr"/>
      <c r="CU213" s="7" t="inlineStr"/>
      <c r="CV213" s="7" t="inlineStr"/>
      <c r="CW213" s="7" t="inlineStr"/>
      <c r="CX213" s="7" t="inlineStr"/>
      <c r="CY213" s="7" t="inlineStr"/>
      <c r="CZ213" s="7" t="inlineStr"/>
      <c r="DA213" s="7" t="inlineStr"/>
      <c r="DB213" s="7" t="inlineStr"/>
      <c r="DC213" s="7" t="inlineStr"/>
      <c r="DD213" s="7" t="inlineStr"/>
      <c r="DE213" s="7">
        <f>DG213+DI213+DK213+DM213+DO213+DQ213+DS213+DU213+DW213+DY213+EA213+EC213+EE213</f>
        <v/>
      </c>
      <c r="DF213" s="7">
        <f>DH213+DJ213+DL213+DN213+DP213+DR213+DT213+DV213+DX213+DZ213+EB213+ED213+EF213</f>
        <v/>
      </c>
      <c r="DG213" s="7" t="inlineStr"/>
      <c r="DH213" s="7" t="inlineStr"/>
      <c r="DI213" s="7" t="inlineStr"/>
      <c r="DJ213" s="7" t="inlineStr"/>
      <c r="DK213" s="7" t="inlineStr"/>
      <c r="DL213" s="7" t="inlineStr"/>
      <c r="DM213" s="7" t="inlineStr"/>
      <c r="DN213" s="7" t="inlineStr"/>
      <c r="DO213" s="7" t="inlineStr"/>
      <c r="DP213" s="7" t="inlineStr"/>
      <c r="DQ213" s="7" t="inlineStr"/>
      <c r="DR213" s="7" t="inlineStr"/>
      <c r="DS213" s="7" t="inlineStr"/>
      <c r="DT213" s="7" t="inlineStr"/>
      <c r="DU213" s="7" t="inlineStr"/>
      <c r="DV213" s="7" t="inlineStr"/>
      <c r="DW213" s="7" t="inlineStr"/>
      <c r="DX213" s="7" t="inlineStr"/>
      <c r="DY213" s="7" t="n">
        <v>1</v>
      </c>
      <c r="DZ213" s="7" t="n">
        <v>50910</v>
      </c>
      <c r="EA213" s="7" t="inlineStr"/>
      <c r="EB213" s="7" t="inlineStr"/>
      <c r="EC213" s="7" t="inlineStr"/>
      <c r="ED213" s="7" t="inlineStr"/>
      <c r="EE213" s="7" t="inlineStr"/>
      <c r="EF213" s="7" t="inlineStr"/>
      <c r="EG213" s="7">
        <f>E213+AU213+BK213+BW213+DE213</f>
        <v/>
      </c>
      <c r="EH213" s="7">
        <f>F213+AV213+BL213+BX213+DF213</f>
        <v/>
      </c>
    </row>
    <row r="214" hidden="1" outlineLevel="1">
      <c r="A214" s="5" t="n">
        <v>210</v>
      </c>
      <c r="B214" s="6" t="inlineStr">
        <is>
          <t>ООО "KOSMO FER"</t>
        </is>
      </c>
      <c r="C214" s="6" t="inlineStr">
        <is>
          <t>Ташкент</t>
        </is>
      </c>
      <c r="D214" s="6" t="inlineStr">
        <is>
          <t>Ташкент 1</t>
        </is>
      </c>
      <c r="E214" s="7">
        <f>G214+I214+K214+M214+O214+Q214+S214+U214+W214+Y214+AA214+AC214+AE214+AG214+AI214+AK214+AM214+AO214+AQ214+AS214</f>
        <v/>
      </c>
      <c r="F214" s="7">
        <f>H214+J214+L214+N214+P214+R214+T214+V214+X214+Z214+AB214+AD214+AF214+AH214+AJ214+AL214+AN214+AP214+AR214+AT214</f>
        <v/>
      </c>
      <c r="G214" s="7" t="inlineStr"/>
      <c r="H214" s="7" t="inlineStr"/>
      <c r="I214" s="7" t="inlineStr"/>
      <c r="J214" s="7" t="inlineStr"/>
      <c r="K214" s="7" t="n">
        <v>2</v>
      </c>
      <c r="L214" s="7" t="n">
        <v>142784</v>
      </c>
      <c r="M214" s="7" t="inlineStr"/>
      <c r="N214" s="7" t="inlineStr"/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  <c r="AD214" s="7" t="inlineStr"/>
      <c r="AE214" s="7" t="inlineStr"/>
      <c r="AF214" s="7" t="inlineStr"/>
      <c r="AG214" s="7" t="inlineStr"/>
      <c r="AH214" s="7" t="inlineStr"/>
      <c r="AI214" s="7" t="inlineStr"/>
      <c r="AJ214" s="7" t="inlineStr"/>
      <c r="AK214" s="7" t="inlineStr"/>
      <c r="AL214" s="7" t="inlineStr"/>
      <c r="AM214" s="7" t="inlineStr"/>
      <c r="AN214" s="7" t="inlineStr"/>
      <c r="AO214" s="7" t="inlineStr"/>
      <c r="AP214" s="7" t="inlineStr"/>
      <c r="AQ214" s="7" t="inlineStr"/>
      <c r="AR214" s="7" t="inlineStr"/>
      <c r="AS214" s="7" t="inlineStr"/>
      <c r="AT214" s="7" t="inlineStr"/>
      <c r="AU214" s="7">
        <f>AW214+AY214+BA214+BC214+BE214+BG214+BI214</f>
        <v/>
      </c>
      <c r="AV214" s="7">
        <f>AX214+AZ214+BB214+BD214+BF214+BH214+BJ214</f>
        <v/>
      </c>
      <c r="AW214" s="7" t="inlineStr"/>
      <c r="AX214" s="7" t="inlineStr"/>
      <c r="AY214" s="7" t="inlineStr"/>
      <c r="AZ214" s="7" t="inlineStr"/>
      <c r="BA214" s="7" t="inlineStr"/>
      <c r="BB214" s="7" t="inlineStr"/>
      <c r="BC214" s="7" t="inlineStr"/>
      <c r="BD214" s="7" t="inlineStr"/>
      <c r="BE214" s="7" t="inlineStr"/>
      <c r="BF214" s="7" t="inlineStr"/>
      <c r="BG214" s="7" t="inlineStr"/>
      <c r="BH214" s="7" t="inlineStr"/>
      <c r="BI214" s="7" t="inlineStr"/>
      <c r="BJ214" s="7" t="inlineStr"/>
      <c r="BK214" s="7">
        <f>BM214+BO214+BQ214+BS214+BU214</f>
        <v/>
      </c>
      <c r="BL214" s="7">
        <f>BN214+BP214+BR214+BT214+BV214</f>
        <v/>
      </c>
      <c r="BM214" s="7" t="inlineStr"/>
      <c r="BN214" s="7" t="inlineStr"/>
      <c r="BO214" s="7" t="inlineStr"/>
      <c r="BP214" s="7" t="inlineStr"/>
      <c r="BQ214" s="7" t="inlineStr"/>
      <c r="BR214" s="7" t="inlineStr"/>
      <c r="BS214" s="7" t="inlineStr"/>
      <c r="BT214" s="7" t="inlineStr"/>
      <c r="BU214" s="7" t="inlineStr"/>
      <c r="BV214" s="7" t="inlineStr"/>
      <c r="BW214" s="7">
        <f>BY214+CA214+CC214+CE214+CG214+CI214+CK214+CM214+CO214+CQ214+CS214+CU214+CW214+CY214+DA214+DC214</f>
        <v/>
      </c>
      <c r="BX214" s="7">
        <f>BZ214+CB214+CD214+CF214+CH214+CJ214+CL214+CN214+CP214+CR214+CT214+CV214+CX214+CZ214+DB214+DD214</f>
        <v/>
      </c>
      <c r="BY214" s="7" t="inlineStr"/>
      <c r="BZ214" s="7" t="inlineStr"/>
      <c r="CA214" s="7" t="inlineStr"/>
      <c r="CB214" s="7" t="inlineStr"/>
      <c r="CC214" s="7" t="inlineStr"/>
      <c r="CD214" s="7" t="inlineStr"/>
      <c r="CE214" s="7" t="inlineStr"/>
      <c r="CF214" s="7" t="inlineStr"/>
      <c r="CG214" s="7" t="inlineStr"/>
      <c r="CH214" s="7" t="inlineStr"/>
      <c r="CI214" s="7" t="inlineStr"/>
      <c r="CJ214" s="7" t="inlineStr"/>
      <c r="CK214" s="7" t="inlineStr"/>
      <c r="CL214" s="7" t="inlineStr"/>
      <c r="CM214" s="7" t="inlineStr"/>
      <c r="CN214" s="7" t="inlineStr"/>
      <c r="CO214" s="7" t="inlineStr"/>
      <c r="CP214" s="7" t="inlineStr"/>
      <c r="CQ214" s="7" t="inlineStr"/>
      <c r="CR214" s="7" t="inlineStr"/>
      <c r="CS214" s="7" t="inlineStr"/>
      <c r="CT214" s="7" t="inlineStr"/>
      <c r="CU214" s="7" t="inlineStr"/>
      <c r="CV214" s="7" t="inlineStr"/>
      <c r="CW214" s="7" t="inlineStr"/>
      <c r="CX214" s="7" t="inlineStr"/>
      <c r="CY214" s="7" t="inlineStr"/>
      <c r="CZ214" s="7" t="inlineStr"/>
      <c r="DA214" s="7" t="inlineStr"/>
      <c r="DB214" s="7" t="inlineStr"/>
      <c r="DC214" s="7" t="inlineStr"/>
      <c r="DD214" s="7" t="inlineStr"/>
      <c r="DE214" s="7">
        <f>DG214+DI214+DK214+DM214+DO214+DQ214+DS214+DU214+DW214+DY214+EA214+EC214+EE214</f>
        <v/>
      </c>
      <c r="DF214" s="7">
        <f>DH214+DJ214+DL214+DN214+DP214+DR214+DT214+DV214+DX214+DZ214+EB214+ED214+EF214</f>
        <v/>
      </c>
      <c r="DG214" s="7" t="inlineStr"/>
      <c r="DH214" s="7" t="inlineStr"/>
      <c r="DI214" s="7" t="inlineStr"/>
      <c r="DJ214" s="7" t="inlineStr"/>
      <c r="DK214" s="7" t="inlineStr"/>
      <c r="DL214" s="7" t="inlineStr"/>
      <c r="DM214" s="7" t="inlineStr"/>
      <c r="DN214" s="7" t="inlineStr"/>
      <c r="DO214" s="7" t="inlineStr"/>
      <c r="DP214" s="7" t="inlineStr"/>
      <c r="DQ214" s="7" t="inlineStr"/>
      <c r="DR214" s="7" t="inlineStr"/>
      <c r="DS214" s="7" t="inlineStr"/>
      <c r="DT214" s="7" t="inlineStr"/>
      <c r="DU214" s="7" t="inlineStr"/>
      <c r="DV214" s="7" t="inlineStr"/>
      <c r="DW214" s="7" t="inlineStr"/>
      <c r="DX214" s="7" t="inlineStr"/>
      <c r="DY214" s="7" t="inlineStr"/>
      <c r="DZ214" s="7" t="inlineStr"/>
      <c r="EA214" s="7" t="inlineStr"/>
      <c r="EB214" s="7" t="inlineStr"/>
      <c r="EC214" s="7" t="inlineStr"/>
      <c r="ED214" s="7" t="inlineStr"/>
      <c r="EE214" s="7" t="inlineStr"/>
      <c r="EF214" s="7" t="inlineStr"/>
      <c r="EG214" s="7">
        <f>E214+AU214+BK214+BW214+DE214</f>
        <v/>
      </c>
      <c r="EH214" s="7">
        <f>F214+AV214+BL214+BX214+DF214</f>
        <v/>
      </c>
    </row>
    <row r="215" hidden="1" outlineLevel="1">
      <c r="A215" s="5" t="n">
        <v>211</v>
      </c>
      <c r="B215" s="6" t="inlineStr">
        <is>
          <t>ООО "RISHAD MED"</t>
        </is>
      </c>
      <c r="C215" s="6" t="inlineStr">
        <is>
          <t>Ташкент</t>
        </is>
      </c>
      <c r="D215" s="6" t="inlineStr">
        <is>
          <t>Ташкент 1</t>
        </is>
      </c>
      <c r="E215" s="7">
        <f>G215+I215+K215+M215+O215+Q215+S215+U215+W215+Y215+AA215+AC215+AE215+AG215+AI215+AK215+AM215+AO215+AQ215+AS215</f>
        <v/>
      </c>
      <c r="F215" s="7">
        <f>H215+J215+L215+N215+P215+R215+T215+V215+X215+Z215+AB215+AD215+AF215+AH215+AJ215+AL215+AN215+AP215+AR215+AT215</f>
        <v/>
      </c>
      <c r="G215" s="7" t="inlineStr"/>
      <c r="H215" s="7" t="inlineStr"/>
      <c r="I215" s="7" t="inlineStr"/>
      <c r="J215" s="7" t="inlineStr"/>
      <c r="K215" s="7" t="inlineStr"/>
      <c r="L215" s="7" t="inlineStr"/>
      <c r="M215" s="7" t="inlineStr"/>
      <c r="N215" s="7" t="inlineStr"/>
      <c r="O215" s="7" t="inlineStr"/>
      <c r="P215" s="7" t="inlineStr"/>
      <c r="Q215" s="7" t="inlineStr"/>
      <c r="R215" s="7" t="inlineStr"/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  <c r="AD215" s="7" t="inlineStr"/>
      <c r="AE215" s="7" t="inlineStr"/>
      <c r="AF215" s="7" t="inlineStr"/>
      <c r="AG215" s="7" t="inlineStr"/>
      <c r="AH215" s="7" t="inlineStr"/>
      <c r="AI215" s="7" t="inlineStr"/>
      <c r="AJ215" s="7" t="inlineStr"/>
      <c r="AK215" s="7" t="inlineStr"/>
      <c r="AL215" s="7" t="inlineStr"/>
      <c r="AM215" s="7" t="inlineStr"/>
      <c r="AN215" s="7" t="inlineStr"/>
      <c r="AO215" s="7" t="inlineStr"/>
      <c r="AP215" s="7" t="inlineStr"/>
      <c r="AQ215" s="7" t="inlineStr"/>
      <c r="AR215" s="7" t="inlineStr"/>
      <c r="AS215" s="7" t="inlineStr"/>
      <c r="AT215" s="7" t="inlineStr"/>
      <c r="AU215" s="7">
        <f>AW215+AY215+BA215+BC215+BE215+BG215+BI215</f>
        <v/>
      </c>
      <c r="AV215" s="7">
        <f>AX215+AZ215+BB215+BD215+BF215+BH215+BJ215</f>
        <v/>
      </c>
      <c r="AW215" s="7" t="inlineStr"/>
      <c r="AX215" s="7" t="inlineStr"/>
      <c r="AY215" s="7" t="inlineStr"/>
      <c r="AZ215" s="7" t="inlineStr"/>
      <c r="BA215" s="7" t="inlineStr"/>
      <c r="BB215" s="7" t="inlineStr"/>
      <c r="BC215" s="7" t="inlineStr"/>
      <c r="BD215" s="7" t="inlineStr"/>
      <c r="BE215" s="7" t="inlineStr"/>
      <c r="BF215" s="7" t="inlineStr"/>
      <c r="BG215" s="7" t="inlineStr"/>
      <c r="BH215" s="7" t="inlineStr"/>
      <c r="BI215" s="7" t="inlineStr"/>
      <c r="BJ215" s="7" t="inlineStr"/>
      <c r="BK215" s="7">
        <f>BM215+BO215+BQ215+BS215+BU215</f>
        <v/>
      </c>
      <c r="BL215" s="7">
        <f>BN215+BP215+BR215+BT215+BV215</f>
        <v/>
      </c>
      <c r="BM215" s="7" t="inlineStr"/>
      <c r="BN215" s="7" t="inlineStr"/>
      <c r="BO215" s="7" t="inlineStr"/>
      <c r="BP215" s="7" t="inlineStr"/>
      <c r="BQ215" s="7" t="inlineStr"/>
      <c r="BR215" s="7" t="inlineStr"/>
      <c r="BS215" s="7" t="inlineStr"/>
      <c r="BT215" s="7" t="inlineStr"/>
      <c r="BU215" s="7" t="inlineStr"/>
      <c r="BV215" s="7" t="inlineStr"/>
      <c r="BW215" s="7">
        <f>BY215+CA215+CC215+CE215+CG215+CI215+CK215+CM215+CO215+CQ215+CS215+CU215+CW215+CY215+DA215+DC215</f>
        <v/>
      </c>
      <c r="BX215" s="7">
        <f>BZ215+CB215+CD215+CF215+CH215+CJ215+CL215+CN215+CP215+CR215+CT215+CV215+CX215+CZ215+DB215+DD215</f>
        <v/>
      </c>
      <c r="BY215" s="7" t="inlineStr"/>
      <c r="BZ215" s="7" t="inlineStr"/>
      <c r="CA215" s="7" t="inlineStr"/>
      <c r="CB215" s="7" t="inlineStr"/>
      <c r="CC215" s="7" t="inlineStr"/>
      <c r="CD215" s="7" t="inlineStr"/>
      <c r="CE215" s="7" t="inlineStr"/>
      <c r="CF215" s="7" t="inlineStr"/>
      <c r="CG215" s="7" t="inlineStr"/>
      <c r="CH215" s="7" t="inlineStr"/>
      <c r="CI215" s="7" t="inlineStr"/>
      <c r="CJ215" s="7" t="inlineStr"/>
      <c r="CK215" s="7" t="inlineStr"/>
      <c r="CL215" s="7" t="inlineStr"/>
      <c r="CM215" s="7" t="inlineStr"/>
      <c r="CN215" s="7" t="inlineStr"/>
      <c r="CO215" s="7" t="inlineStr"/>
      <c r="CP215" s="7" t="inlineStr"/>
      <c r="CQ215" s="7" t="inlineStr"/>
      <c r="CR215" s="7" t="inlineStr"/>
      <c r="CS215" s="7" t="inlineStr"/>
      <c r="CT215" s="7" t="inlineStr"/>
      <c r="CU215" s="7" t="inlineStr"/>
      <c r="CV215" s="7" t="inlineStr"/>
      <c r="CW215" s="7" t="inlineStr"/>
      <c r="CX215" s="7" t="inlineStr"/>
      <c r="CY215" s="7" t="inlineStr"/>
      <c r="CZ215" s="7" t="inlineStr"/>
      <c r="DA215" s="7" t="inlineStr"/>
      <c r="DB215" s="7" t="inlineStr"/>
      <c r="DC215" s="7" t="inlineStr"/>
      <c r="DD215" s="7" t="inlineStr"/>
      <c r="DE215" s="7">
        <f>DG215+DI215+DK215+DM215+DO215+DQ215+DS215+DU215+DW215+DY215+EA215+EC215+EE215</f>
        <v/>
      </c>
      <c r="DF215" s="7">
        <f>DH215+DJ215+DL215+DN215+DP215+DR215+DT215+DV215+DX215+DZ215+EB215+ED215+EF215</f>
        <v/>
      </c>
      <c r="DG215" s="7" t="inlineStr"/>
      <c r="DH215" s="7" t="inlineStr"/>
      <c r="DI215" s="7" t="inlineStr"/>
      <c r="DJ215" s="7" t="inlineStr"/>
      <c r="DK215" s="7" t="inlineStr"/>
      <c r="DL215" s="7" t="inlineStr"/>
      <c r="DM215" s="7" t="inlineStr"/>
      <c r="DN215" s="7" t="inlineStr"/>
      <c r="DO215" s="7" t="inlineStr"/>
      <c r="DP215" s="7" t="inlineStr"/>
      <c r="DQ215" s="7" t="inlineStr"/>
      <c r="DR215" s="7" t="inlineStr"/>
      <c r="DS215" s="7" t="n">
        <v>2</v>
      </c>
      <c r="DT215" s="7" t="n">
        <v>184492</v>
      </c>
      <c r="DU215" s="7" t="inlineStr"/>
      <c r="DV215" s="7" t="inlineStr"/>
      <c r="DW215" s="7" t="inlineStr"/>
      <c r="DX215" s="7" t="inlineStr"/>
      <c r="DY215" s="7" t="inlineStr"/>
      <c r="DZ215" s="7" t="inlineStr"/>
      <c r="EA215" s="7" t="inlineStr"/>
      <c r="EB215" s="7" t="inlineStr"/>
      <c r="EC215" s="7" t="inlineStr"/>
      <c r="ED215" s="7" t="inlineStr"/>
      <c r="EE215" s="7" t="inlineStr"/>
      <c r="EF215" s="7" t="inlineStr"/>
      <c r="EG215" s="7">
        <f>E215+AU215+BK215+BW215+DE215</f>
        <v/>
      </c>
      <c r="EH215" s="7">
        <f>F215+AV215+BL215+BX215+DF215</f>
        <v/>
      </c>
    </row>
    <row r="216" hidden="1" outlineLevel="1">
      <c r="A216" s="5" t="n">
        <v>212</v>
      </c>
      <c r="B216" s="6" t="inlineStr">
        <is>
          <t>ООО "XASANBOY  FARMA".</t>
        </is>
      </c>
      <c r="C216" s="6" t="inlineStr">
        <is>
          <t>Ташкент</t>
        </is>
      </c>
      <c r="D216" s="6" t="inlineStr">
        <is>
          <t>Ташкент 1</t>
        </is>
      </c>
      <c r="E216" s="7">
        <f>G216+I216+K216+M216+O216+Q216+S216+U216+W216+Y216+AA216+AC216+AE216+AG216+AI216+AK216+AM216+AO216+AQ216+AS216</f>
        <v/>
      </c>
      <c r="F216" s="7">
        <f>H216+J216+L216+N216+P216+R216+T216+V216+X216+Z216+AB216+AD216+AF216+AH216+AJ216+AL216+AN216+AP216+AR216+AT216</f>
        <v/>
      </c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inlineStr"/>
      <c r="X216" s="7" t="inlineStr"/>
      <c r="Y216" s="7" t="inlineStr"/>
      <c r="Z216" s="7" t="inlineStr"/>
      <c r="AA216" s="7" t="inlineStr"/>
      <c r="AB216" s="7" t="inlineStr"/>
      <c r="AC216" s="7" t="n">
        <v>2</v>
      </c>
      <c r="AD216" s="7" t="n">
        <v>128820</v>
      </c>
      <c r="AE216" s="7" t="inlineStr"/>
      <c r="AF216" s="7" t="inlineStr"/>
      <c r="AG216" s="7" t="inlineStr"/>
      <c r="AH216" s="7" t="inlineStr"/>
      <c r="AI216" s="7" t="inlineStr"/>
      <c r="AJ216" s="7" t="inlineStr"/>
      <c r="AK216" s="7" t="inlineStr"/>
      <c r="AL216" s="7" t="inlineStr"/>
      <c r="AM216" s="7" t="inlineStr"/>
      <c r="AN216" s="7" t="inlineStr"/>
      <c r="AO216" s="7" t="inlineStr"/>
      <c r="AP216" s="7" t="inlineStr"/>
      <c r="AQ216" s="7" t="inlineStr"/>
      <c r="AR216" s="7" t="inlineStr"/>
      <c r="AS216" s="7" t="inlineStr"/>
      <c r="AT216" s="7" t="inlineStr"/>
      <c r="AU216" s="7">
        <f>AW216+AY216+BA216+BC216+BE216+BG216+BI216</f>
        <v/>
      </c>
      <c r="AV216" s="7">
        <f>AX216+AZ216+BB216+BD216+BF216+BH216+BJ216</f>
        <v/>
      </c>
      <c r="AW216" s="7" t="inlineStr"/>
      <c r="AX216" s="7" t="inlineStr"/>
      <c r="AY216" s="7" t="inlineStr"/>
      <c r="AZ216" s="7" t="inlineStr"/>
      <c r="BA216" s="7" t="inlineStr"/>
      <c r="BB216" s="7" t="inlineStr"/>
      <c r="BC216" s="7" t="inlineStr"/>
      <c r="BD216" s="7" t="inlineStr"/>
      <c r="BE216" s="7" t="inlineStr"/>
      <c r="BF216" s="7" t="inlineStr"/>
      <c r="BG216" s="7" t="inlineStr"/>
      <c r="BH216" s="7" t="inlineStr"/>
      <c r="BI216" s="7" t="inlineStr"/>
      <c r="BJ216" s="7" t="inlineStr"/>
      <c r="BK216" s="7">
        <f>BM216+BO216+BQ216+BS216+BU216</f>
        <v/>
      </c>
      <c r="BL216" s="7">
        <f>BN216+BP216+BR216+BT216+BV216</f>
        <v/>
      </c>
      <c r="BM216" s="7" t="inlineStr"/>
      <c r="BN216" s="7" t="inlineStr"/>
      <c r="BO216" s="7" t="inlineStr"/>
      <c r="BP216" s="7" t="inlineStr"/>
      <c r="BQ216" s="7" t="inlineStr"/>
      <c r="BR216" s="7" t="inlineStr"/>
      <c r="BS216" s="7" t="inlineStr"/>
      <c r="BT216" s="7" t="inlineStr"/>
      <c r="BU216" s="7" t="inlineStr"/>
      <c r="BV216" s="7" t="inlineStr"/>
      <c r="BW216" s="7">
        <f>BY216+CA216+CC216+CE216+CG216+CI216+CK216+CM216+CO216+CQ216+CS216+CU216+CW216+CY216+DA216+DC216</f>
        <v/>
      </c>
      <c r="BX216" s="7">
        <f>BZ216+CB216+CD216+CF216+CH216+CJ216+CL216+CN216+CP216+CR216+CT216+CV216+CX216+CZ216+DB216+DD216</f>
        <v/>
      </c>
      <c r="BY216" s="7" t="inlineStr"/>
      <c r="BZ216" s="7" t="inlineStr"/>
      <c r="CA216" s="7" t="inlineStr"/>
      <c r="CB216" s="7" t="inlineStr"/>
      <c r="CC216" s="7" t="inlineStr"/>
      <c r="CD216" s="7" t="inlineStr"/>
      <c r="CE216" s="7" t="inlineStr"/>
      <c r="CF216" s="7" t="inlineStr"/>
      <c r="CG216" s="7" t="inlineStr"/>
      <c r="CH216" s="7" t="inlineStr"/>
      <c r="CI216" s="7" t="inlineStr"/>
      <c r="CJ216" s="7" t="inlineStr"/>
      <c r="CK216" s="7" t="inlineStr"/>
      <c r="CL216" s="7" t="inlineStr"/>
      <c r="CM216" s="7" t="inlineStr"/>
      <c r="CN216" s="7" t="inlineStr"/>
      <c r="CO216" s="7" t="inlineStr"/>
      <c r="CP216" s="7" t="inlineStr"/>
      <c r="CQ216" s="7" t="inlineStr"/>
      <c r="CR216" s="7" t="inlineStr"/>
      <c r="CS216" s="7" t="inlineStr"/>
      <c r="CT216" s="7" t="inlineStr"/>
      <c r="CU216" s="7" t="inlineStr"/>
      <c r="CV216" s="7" t="inlineStr"/>
      <c r="CW216" s="7" t="inlineStr"/>
      <c r="CX216" s="7" t="inlineStr"/>
      <c r="CY216" s="7" t="inlineStr"/>
      <c r="CZ216" s="7" t="inlineStr"/>
      <c r="DA216" s="7" t="inlineStr"/>
      <c r="DB216" s="7" t="inlineStr"/>
      <c r="DC216" s="7" t="inlineStr"/>
      <c r="DD216" s="7" t="inlineStr"/>
      <c r="DE216" s="7">
        <f>DG216+DI216+DK216+DM216+DO216+DQ216+DS216+DU216+DW216+DY216+EA216+EC216+EE216</f>
        <v/>
      </c>
      <c r="DF216" s="7">
        <f>DH216+DJ216+DL216+DN216+DP216+DR216+DT216+DV216+DX216+DZ216+EB216+ED216+EF216</f>
        <v/>
      </c>
      <c r="DG216" s="7" t="inlineStr"/>
      <c r="DH216" s="7" t="inlineStr"/>
      <c r="DI216" s="7" t="inlineStr"/>
      <c r="DJ216" s="7" t="inlineStr"/>
      <c r="DK216" s="7" t="inlineStr"/>
      <c r="DL216" s="7" t="inlineStr"/>
      <c r="DM216" s="7" t="inlineStr"/>
      <c r="DN216" s="7" t="inlineStr"/>
      <c r="DO216" s="7" t="inlineStr"/>
      <c r="DP216" s="7" t="inlineStr"/>
      <c r="DQ216" s="7" t="inlineStr"/>
      <c r="DR216" s="7" t="inlineStr"/>
      <c r="DS216" s="7" t="n">
        <v>3</v>
      </c>
      <c r="DT216" s="7" t="n">
        <v>240150</v>
      </c>
      <c r="DU216" s="7" t="inlineStr"/>
      <c r="DV216" s="7" t="inlineStr"/>
      <c r="DW216" s="7" t="n">
        <v>1</v>
      </c>
      <c r="DX216" s="7" t="n">
        <v>49095</v>
      </c>
      <c r="DY216" s="7" t="inlineStr"/>
      <c r="DZ216" s="7" t="inlineStr"/>
      <c r="EA216" s="7" t="inlineStr"/>
      <c r="EB216" s="7" t="inlineStr"/>
      <c r="EC216" s="7" t="inlineStr"/>
      <c r="ED216" s="7" t="inlineStr"/>
      <c r="EE216" s="7" t="inlineStr"/>
      <c r="EF216" s="7" t="inlineStr"/>
      <c r="EG216" s="7">
        <f>E216+AU216+BK216+BW216+DE216</f>
        <v/>
      </c>
      <c r="EH216" s="7">
        <f>F216+AV216+BL216+BX216+DF216</f>
        <v/>
      </c>
    </row>
    <row r="217" hidden="1" outlineLevel="1">
      <c r="A217" s="5" t="n">
        <v>213</v>
      </c>
      <c r="B217" s="6" t="inlineStr">
        <is>
          <t>ООО «MALHAM DARMON TAMINOT SERVICE»</t>
        </is>
      </c>
      <c r="C217" s="6" t="inlineStr">
        <is>
          <t>Ташкент</t>
        </is>
      </c>
      <c r="D217" s="6" t="inlineStr">
        <is>
          <t>Ташкент 1</t>
        </is>
      </c>
      <c r="E217" s="7">
        <f>G217+I217+K217+M217+O217+Q217+S217+U217+W217+Y217+AA217+AC217+AE217+AG217+AI217+AK217+AM217+AO217+AQ217+AS217</f>
        <v/>
      </c>
      <c r="F217" s="7">
        <f>H217+J217+L217+N217+P217+R217+T217+V217+X217+Z217+AB217+AD217+AF217+AH217+AJ217+AL217+AN217+AP217+AR217+AT217</f>
        <v/>
      </c>
      <c r="G217" s="7" t="inlineStr"/>
      <c r="H217" s="7" t="inlineStr"/>
      <c r="I217" s="7" t="inlineStr"/>
      <c r="J217" s="7" t="inlineStr"/>
      <c r="K217" s="7" t="inlineStr"/>
      <c r="L217" s="7" t="inlineStr"/>
      <c r="M217" s="7" t="inlineStr"/>
      <c r="N217" s="7" t="inlineStr"/>
      <c r="O217" s="7" t="inlineStr"/>
      <c r="P217" s="7" t="inlineStr"/>
      <c r="Q217" s="7" t="inlineStr"/>
      <c r="R217" s="7" t="inlineStr"/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  <c r="AD217" s="7" t="inlineStr"/>
      <c r="AE217" s="7" t="inlineStr"/>
      <c r="AF217" s="7" t="inlineStr"/>
      <c r="AG217" s="7" t="inlineStr"/>
      <c r="AH217" s="7" t="inlineStr"/>
      <c r="AI217" s="7" t="inlineStr"/>
      <c r="AJ217" s="7" t="inlineStr"/>
      <c r="AK217" s="7" t="inlineStr"/>
      <c r="AL217" s="7" t="inlineStr"/>
      <c r="AM217" s="7" t="inlineStr"/>
      <c r="AN217" s="7" t="inlineStr"/>
      <c r="AO217" s="7" t="inlineStr"/>
      <c r="AP217" s="7" t="inlineStr"/>
      <c r="AQ217" s="7" t="inlineStr"/>
      <c r="AR217" s="7" t="inlineStr"/>
      <c r="AS217" s="7" t="inlineStr"/>
      <c r="AT217" s="7" t="inlineStr"/>
      <c r="AU217" s="7">
        <f>AW217+AY217+BA217+BC217+BE217+BG217+BI217</f>
        <v/>
      </c>
      <c r="AV217" s="7">
        <f>AX217+AZ217+BB217+BD217+BF217+BH217+BJ217</f>
        <v/>
      </c>
      <c r="AW217" s="7" t="inlineStr"/>
      <c r="AX217" s="7" t="inlineStr"/>
      <c r="AY217" s="7" t="n">
        <v>2</v>
      </c>
      <c r="AZ217" s="7" t="n">
        <v>2563728</v>
      </c>
      <c r="BA217" s="7" t="inlineStr"/>
      <c r="BB217" s="7" t="inlineStr"/>
      <c r="BC217" s="7" t="inlineStr"/>
      <c r="BD217" s="7" t="inlineStr"/>
      <c r="BE217" s="7" t="inlineStr"/>
      <c r="BF217" s="7" t="inlineStr"/>
      <c r="BG217" s="7" t="inlineStr"/>
      <c r="BH217" s="7" t="inlineStr"/>
      <c r="BI217" s="7" t="inlineStr"/>
      <c r="BJ217" s="7" t="inlineStr"/>
      <c r="BK217" s="7">
        <f>BM217+BO217+BQ217+BS217+BU217</f>
        <v/>
      </c>
      <c r="BL217" s="7">
        <f>BN217+BP217+BR217+BT217+BV217</f>
        <v/>
      </c>
      <c r="BM217" s="7" t="inlineStr"/>
      <c r="BN217" s="7" t="inlineStr"/>
      <c r="BO217" s="7" t="inlineStr"/>
      <c r="BP217" s="7" t="inlineStr"/>
      <c r="BQ217" s="7" t="inlineStr"/>
      <c r="BR217" s="7" t="inlineStr"/>
      <c r="BS217" s="7" t="inlineStr"/>
      <c r="BT217" s="7" t="inlineStr"/>
      <c r="BU217" s="7" t="inlineStr"/>
      <c r="BV217" s="7" t="inlineStr"/>
      <c r="BW217" s="7">
        <f>BY217+CA217+CC217+CE217+CG217+CI217+CK217+CM217+CO217+CQ217+CS217+CU217+CW217+CY217+DA217+DC217</f>
        <v/>
      </c>
      <c r="BX217" s="7">
        <f>BZ217+CB217+CD217+CF217+CH217+CJ217+CL217+CN217+CP217+CR217+CT217+CV217+CX217+CZ217+DB217+DD217</f>
        <v/>
      </c>
      <c r="BY217" s="7" t="inlineStr"/>
      <c r="BZ217" s="7" t="inlineStr"/>
      <c r="CA217" s="7" t="inlineStr"/>
      <c r="CB217" s="7" t="inlineStr"/>
      <c r="CC217" s="7" t="inlineStr"/>
      <c r="CD217" s="7" t="inlineStr"/>
      <c r="CE217" s="7" t="inlineStr"/>
      <c r="CF217" s="7" t="inlineStr"/>
      <c r="CG217" s="7" t="inlineStr"/>
      <c r="CH217" s="7" t="inlineStr"/>
      <c r="CI217" s="7" t="inlineStr"/>
      <c r="CJ217" s="7" t="inlineStr"/>
      <c r="CK217" s="7" t="inlineStr"/>
      <c r="CL217" s="7" t="inlineStr"/>
      <c r="CM217" s="7" t="inlineStr"/>
      <c r="CN217" s="7" t="inlineStr"/>
      <c r="CO217" s="7" t="inlineStr"/>
      <c r="CP217" s="7" t="inlineStr"/>
      <c r="CQ217" s="7" t="inlineStr"/>
      <c r="CR217" s="7" t="inlineStr"/>
      <c r="CS217" s="7" t="inlineStr"/>
      <c r="CT217" s="7" t="inlineStr"/>
      <c r="CU217" s="7" t="inlineStr"/>
      <c r="CV217" s="7" t="inlineStr"/>
      <c r="CW217" s="7" t="inlineStr"/>
      <c r="CX217" s="7" t="inlineStr"/>
      <c r="CY217" s="7" t="inlineStr"/>
      <c r="CZ217" s="7" t="inlineStr"/>
      <c r="DA217" s="7" t="inlineStr"/>
      <c r="DB217" s="7" t="inlineStr"/>
      <c r="DC217" s="7" t="inlineStr"/>
      <c r="DD217" s="7" t="inlineStr"/>
      <c r="DE217" s="7">
        <f>DG217+DI217+DK217+DM217+DO217+DQ217+DS217+DU217+DW217+DY217+EA217+EC217+EE217</f>
        <v/>
      </c>
      <c r="DF217" s="7">
        <f>DH217+DJ217+DL217+DN217+DP217+DR217+DT217+DV217+DX217+DZ217+EB217+ED217+EF217</f>
        <v/>
      </c>
      <c r="DG217" s="7" t="inlineStr"/>
      <c r="DH217" s="7" t="inlineStr"/>
      <c r="DI217" s="7" t="inlineStr"/>
      <c r="DJ217" s="7" t="inlineStr"/>
      <c r="DK217" s="7" t="inlineStr"/>
      <c r="DL217" s="7" t="inlineStr"/>
      <c r="DM217" s="7" t="inlineStr"/>
      <c r="DN217" s="7" t="inlineStr"/>
      <c r="DO217" s="7" t="inlineStr"/>
      <c r="DP217" s="7" t="inlineStr"/>
      <c r="DQ217" s="7" t="inlineStr"/>
      <c r="DR217" s="7" t="inlineStr"/>
      <c r="DS217" s="7" t="inlineStr"/>
      <c r="DT217" s="7" t="inlineStr"/>
      <c r="DU217" s="7" t="inlineStr"/>
      <c r="DV217" s="7" t="inlineStr"/>
      <c r="DW217" s="7" t="inlineStr"/>
      <c r="DX217" s="7" t="inlineStr"/>
      <c r="DY217" s="7" t="inlineStr"/>
      <c r="DZ217" s="7" t="inlineStr"/>
      <c r="EA217" s="7" t="inlineStr"/>
      <c r="EB217" s="7" t="inlineStr"/>
      <c r="EC217" s="7" t="inlineStr"/>
      <c r="ED217" s="7" t="inlineStr"/>
      <c r="EE217" s="7" t="inlineStr"/>
      <c r="EF217" s="7" t="inlineStr"/>
      <c r="EG217" s="7">
        <f>E217+AU217+BK217+BW217+DE217</f>
        <v/>
      </c>
      <c r="EH217" s="7">
        <f>F217+AV217+BL217+BX217+DF217</f>
        <v/>
      </c>
    </row>
    <row r="218" hidden="1" outlineLevel="1">
      <c r="A218" s="5" t="n">
        <v>214</v>
      </c>
      <c r="B218" s="6" t="inlineStr">
        <is>
          <t>ООО «MAX-BIZNES  FARM»</t>
        </is>
      </c>
      <c r="C218" s="6" t="inlineStr">
        <is>
          <t>Ташкент</t>
        </is>
      </c>
      <c r="D218" s="6" t="inlineStr">
        <is>
          <t>Ташкент 1</t>
        </is>
      </c>
      <c r="E218" s="7">
        <f>G218+I218+K218+M218+O218+Q218+S218+U218+W218+Y218+AA218+AC218+AE218+AG218+AI218+AK218+AM218+AO218+AQ218+AS218</f>
        <v/>
      </c>
      <c r="F218" s="7">
        <f>H218+J218+L218+N218+P218+R218+T218+V218+X218+Z218+AB218+AD218+AF218+AH218+AJ218+AL218+AN218+AP218+AR218+AT218</f>
        <v/>
      </c>
      <c r="G218" s="7" t="inlineStr"/>
      <c r="H218" s="7" t="inlineStr"/>
      <c r="I218" s="7" t="inlineStr"/>
      <c r="J218" s="7" t="inlineStr"/>
      <c r="K218" s="7" t="inlineStr"/>
      <c r="L218" s="7" t="inlineStr"/>
      <c r="M218" s="7" t="inlineStr"/>
      <c r="N218" s="7" t="inlineStr"/>
      <c r="O218" s="7" t="inlineStr"/>
      <c r="P218" s="7" t="inlineStr"/>
      <c r="Q218" s="7" t="n">
        <v>5</v>
      </c>
      <c r="R218" s="7" t="n">
        <v>1687375</v>
      </c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inlineStr"/>
      <c r="AD218" s="7" t="inlineStr"/>
      <c r="AE218" s="7" t="inlineStr"/>
      <c r="AF218" s="7" t="inlineStr"/>
      <c r="AG218" s="7" t="inlineStr"/>
      <c r="AH218" s="7" t="inlineStr"/>
      <c r="AI218" s="7" t="inlineStr"/>
      <c r="AJ218" s="7" t="inlineStr"/>
      <c r="AK218" s="7" t="inlineStr"/>
      <c r="AL218" s="7" t="inlineStr"/>
      <c r="AM218" s="7" t="inlineStr"/>
      <c r="AN218" s="7" t="inlineStr"/>
      <c r="AO218" s="7" t="inlineStr"/>
      <c r="AP218" s="7" t="inlineStr"/>
      <c r="AQ218" s="7" t="inlineStr"/>
      <c r="AR218" s="7" t="inlineStr"/>
      <c r="AS218" s="7" t="inlineStr"/>
      <c r="AT218" s="7" t="inlineStr"/>
      <c r="AU218" s="7">
        <f>AW218+AY218+BA218+BC218+BE218+BG218+BI218</f>
        <v/>
      </c>
      <c r="AV218" s="7">
        <f>AX218+AZ218+BB218+BD218+BF218+BH218+BJ218</f>
        <v/>
      </c>
      <c r="AW218" s="7" t="inlineStr"/>
      <c r="AX218" s="7" t="inlineStr"/>
      <c r="AY218" s="7" t="inlineStr"/>
      <c r="AZ218" s="7" t="inlineStr"/>
      <c r="BA218" s="7" t="inlineStr"/>
      <c r="BB218" s="7" t="inlineStr"/>
      <c r="BC218" s="7" t="inlineStr"/>
      <c r="BD218" s="7" t="inlineStr"/>
      <c r="BE218" s="7" t="inlineStr"/>
      <c r="BF218" s="7" t="inlineStr"/>
      <c r="BG218" s="7" t="inlineStr"/>
      <c r="BH218" s="7" t="inlineStr"/>
      <c r="BI218" s="7" t="inlineStr"/>
      <c r="BJ218" s="7" t="inlineStr"/>
      <c r="BK218" s="7">
        <f>BM218+BO218+BQ218+BS218+BU218</f>
        <v/>
      </c>
      <c r="BL218" s="7">
        <f>BN218+BP218+BR218+BT218+BV218</f>
        <v/>
      </c>
      <c r="BM218" s="7" t="inlineStr"/>
      <c r="BN218" s="7" t="inlineStr"/>
      <c r="BO218" s="7" t="inlineStr"/>
      <c r="BP218" s="7" t="inlineStr"/>
      <c r="BQ218" s="7" t="inlineStr"/>
      <c r="BR218" s="7" t="inlineStr"/>
      <c r="BS218" s="7" t="inlineStr"/>
      <c r="BT218" s="7" t="inlineStr"/>
      <c r="BU218" s="7" t="inlineStr"/>
      <c r="BV218" s="7" t="inlineStr"/>
      <c r="BW218" s="7">
        <f>BY218+CA218+CC218+CE218+CG218+CI218+CK218+CM218+CO218+CQ218+CS218+CU218+CW218+CY218+DA218+DC218</f>
        <v/>
      </c>
      <c r="BX218" s="7">
        <f>BZ218+CB218+CD218+CF218+CH218+CJ218+CL218+CN218+CP218+CR218+CT218+CV218+CX218+CZ218+DB218+DD218</f>
        <v/>
      </c>
      <c r="BY218" s="7" t="inlineStr"/>
      <c r="BZ218" s="7" t="inlineStr"/>
      <c r="CA218" s="7" t="inlineStr"/>
      <c r="CB218" s="7" t="inlineStr"/>
      <c r="CC218" s="7" t="inlineStr"/>
      <c r="CD218" s="7" t="inlineStr"/>
      <c r="CE218" s="7" t="inlineStr"/>
      <c r="CF218" s="7" t="inlineStr"/>
      <c r="CG218" s="7" t="inlineStr"/>
      <c r="CH218" s="7" t="inlineStr"/>
      <c r="CI218" s="7" t="inlineStr"/>
      <c r="CJ218" s="7" t="inlineStr"/>
      <c r="CK218" s="7" t="inlineStr"/>
      <c r="CL218" s="7" t="inlineStr"/>
      <c r="CM218" s="7" t="inlineStr"/>
      <c r="CN218" s="7" t="inlineStr"/>
      <c r="CO218" s="7" t="inlineStr"/>
      <c r="CP218" s="7" t="inlineStr"/>
      <c r="CQ218" s="7" t="inlineStr"/>
      <c r="CR218" s="7" t="inlineStr"/>
      <c r="CS218" s="7" t="inlineStr"/>
      <c r="CT218" s="7" t="inlineStr"/>
      <c r="CU218" s="7" t="inlineStr"/>
      <c r="CV218" s="7" t="inlineStr"/>
      <c r="CW218" s="7" t="inlineStr"/>
      <c r="CX218" s="7" t="inlineStr"/>
      <c r="CY218" s="7" t="inlineStr"/>
      <c r="CZ218" s="7" t="inlineStr"/>
      <c r="DA218" s="7" t="inlineStr"/>
      <c r="DB218" s="7" t="inlineStr"/>
      <c r="DC218" s="7" t="inlineStr"/>
      <c r="DD218" s="7" t="inlineStr"/>
      <c r="DE218" s="7">
        <f>DG218+DI218+DK218+DM218+DO218+DQ218+DS218+DU218+DW218+DY218+EA218+EC218+EE218</f>
        <v/>
      </c>
      <c r="DF218" s="7">
        <f>DH218+DJ218+DL218+DN218+DP218+DR218+DT218+DV218+DX218+DZ218+EB218+ED218+EF218</f>
        <v/>
      </c>
      <c r="DG218" s="7" t="inlineStr"/>
      <c r="DH218" s="7" t="inlineStr"/>
      <c r="DI218" s="7" t="inlineStr"/>
      <c r="DJ218" s="7" t="inlineStr"/>
      <c r="DK218" s="7" t="inlineStr"/>
      <c r="DL218" s="7" t="inlineStr"/>
      <c r="DM218" s="7" t="inlineStr"/>
      <c r="DN218" s="7" t="inlineStr"/>
      <c r="DO218" s="7" t="inlineStr"/>
      <c r="DP218" s="7" t="inlineStr"/>
      <c r="DQ218" s="7" t="inlineStr"/>
      <c r="DR218" s="7" t="inlineStr"/>
      <c r="DS218" s="7" t="inlineStr"/>
      <c r="DT218" s="7" t="inlineStr"/>
      <c r="DU218" s="7" t="inlineStr"/>
      <c r="DV218" s="7" t="inlineStr"/>
      <c r="DW218" s="7" t="inlineStr"/>
      <c r="DX218" s="7" t="inlineStr"/>
      <c r="DY218" s="7" t="inlineStr"/>
      <c r="DZ218" s="7" t="inlineStr"/>
      <c r="EA218" s="7" t="inlineStr"/>
      <c r="EB218" s="7" t="inlineStr"/>
      <c r="EC218" s="7" t="inlineStr"/>
      <c r="ED218" s="7" t="inlineStr"/>
      <c r="EE218" s="7" t="inlineStr"/>
      <c r="EF218" s="7" t="inlineStr"/>
      <c r="EG218" s="7">
        <f>E218+AU218+BK218+BW218+DE218</f>
        <v/>
      </c>
      <c r="EH218" s="7">
        <f>F218+AV218+BL218+BX218+DF218</f>
        <v/>
      </c>
    </row>
    <row r="219" hidden="1" outlineLevel="1">
      <c r="A219" s="5" t="n">
        <v>215</v>
      </c>
      <c r="B219" s="6" t="inlineStr">
        <is>
          <t>ЧП "A114"</t>
        </is>
      </c>
      <c r="C219" s="6" t="inlineStr">
        <is>
          <t>Ташкент</t>
        </is>
      </c>
      <c r="D219" s="6" t="inlineStr">
        <is>
          <t>Ташкент 1</t>
        </is>
      </c>
      <c r="E219" s="7">
        <f>G219+I219+K219+M219+O219+Q219+S219+U219+W219+Y219+AA219+AC219+AE219+AG219+AI219+AK219+AM219+AO219+AQ219+AS219</f>
        <v/>
      </c>
      <c r="F219" s="7">
        <f>H219+J219+L219+N219+P219+R219+T219+V219+X219+Z219+AB219+AD219+AF219+AH219+AJ219+AL219+AN219+AP219+AR219+AT219</f>
        <v/>
      </c>
      <c r="G219" s="7" t="inlineStr"/>
      <c r="H219" s="7" t="inlineStr"/>
      <c r="I219" s="7" t="inlineStr"/>
      <c r="J219" s="7" t="inlineStr"/>
      <c r="K219" s="7" t="inlineStr"/>
      <c r="L219" s="7" t="inlineStr"/>
      <c r="M219" s="7" t="inlineStr"/>
      <c r="N219" s="7" t="inlineStr"/>
      <c r="O219" s="7" t="inlineStr"/>
      <c r="P219" s="7" t="inlineStr"/>
      <c r="Q219" s="7" t="inlineStr"/>
      <c r="R219" s="7" t="inlineStr"/>
      <c r="S219" s="7" t="inlineStr"/>
      <c r="T219" s="7" t="inlineStr"/>
      <c r="U219" s="7" t="inlineStr"/>
      <c r="V219" s="7" t="inlineStr"/>
      <c r="W219" s="7" t="inlineStr"/>
      <c r="X219" s="7" t="inlineStr"/>
      <c r="Y219" s="7" t="inlineStr"/>
      <c r="Z219" s="7" t="inlineStr"/>
      <c r="AA219" s="7" t="inlineStr"/>
      <c r="AB219" s="7" t="inlineStr"/>
      <c r="AC219" s="7" t="inlineStr"/>
      <c r="AD219" s="7" t="inlineStr"/>
      <c r="AE219" s="7" t="inlineStr"/>
      <c r="AF219" s="7" t="inlineStr"/>
      <c r="AG219" s="7" t="inlineStr"/>
      <c r="AH219" s="7" t="inlineStr"/>
      <c r="AI219" s="7" t="inlineStr"/>
      <c r="AJ219" s="7" t="inlineStr"/>
      <c r="AK219" s="7" t="inlineStr"/>
      <c r="AL219" s="7" t="inlineStr"/>
      <c r="AM219" s="7" t="inlineStr"/>
      <c r="AN219" s="7" t="inlineStr"/>
      <c r="AO219" s="7" t="inlineStr"/>
      <c r="AP219" s="7" t="inlineStr"/>
      <c r="AQ219" s="7" t="inlineStr"/>
      <c r="AR219" s="7" t="inlineStr"/>
      <c r="AS219" s="7" t="inlineStr"/>
      <c r="AT219" s="7" t="inlineStr"/>
      <c r="AU219" s="7">
        <f>AW219+AY219+BA219+BC219+BE219+BG219+BI219</f>
        <v/>
      </c>
      <c r="AV219" s="7">
        <f>AX219+AZ219+BB219+BD219+BF219+BH219+BJ219</f>
        <v/>
      </c>
      <c r="AW219" s="7" t="inlineStr"/>
      <c r="AX219" s="7" t="inlineStr"/>
      <c r="AY219" s="7" t="inlineStr"/>
      <c r="AZ219" s="7" t="inlineStr"/>
      <c r="BA219" s="7" t="inlineStr"/>
      <c r="BB219" s="7" t="inlineStr"/>
      <c r="BC219" s="7" t="inlineStr"/>
      <c r="BD219" s="7" t="inlineStr"/>
      <c r="BE219" s="7" t="inlineStr"/>
      <c r="BF219" s="7" t="inlineStr"/>
      <c r="BG219" s="7" t="inlineStr"/>
      <c r="BH219" s="7" t="inlineStr"/>
      <c r="BI219" s="7" t="inlineStr"/>
      <c r="BJ219" s="7" t="inlineStr"/>
      <c r="BK219" s="7">
        <f>BM219+BO219+BQ219+BS219+BU219</f>
        <v/>
      </c>
      <c r="BL219" s="7">
        <f>BN219+BP219+BR219+BT219+BV219</f>
        <v/>
      </c>
      <c r="BM219" s="7" t="inlineStr"/>
      <c r="BN219" s="7" t="inlineStr"/>
      <c r="BO219" s="7" t="inlineStr"/>
      <c r="BP219" s="7" t="inlineStr"/>
      <c r="BQ219" s="7" t="inlineStr"/>
      <c r="BR219" s="7" t="inlineStr"/>
      <c r="BS219" s="7" t="inlineStr"/>
      <c r="BT219" s="7" t="inlineStr"/>
      <c r="BU219" s="7" t="inlineStr"/>
      <c r="BV219" s="7" t="inlineStr"/>
      <c r="BW219" s="7">
        <f>BY219+CA219+CC219+CE219+CG219+CI219+CK219+CM219+CO219+CQ219+CS219+CU219+CW219+CY219+DA219+DC219</f>
        <v/>
      </c>
      <c r="BX219" s="7">
        <f>BZ219+CB219+CD219+CF219+CH219+CJ219+CL219+CN219+CP219+CR219+CT219+CV219+CX219+CZ219+DB219+DD219</f>
        <v/>
      </c>
      <c r="BY219" s="7" t="inlineStr"/>
      <c r="BZ219" s="7" t="inlineStr"/>
      <c r="CA219" s="7" t="inlineStr"/>
      <c r="CB219" s="7" t="inlineStr"/>
      <c r="CC219" s="7" t="inlineStr"/>
      <c r="CD219" s="7" t="inlineStr"/>
      <c r="CE219" s="7" t="inlineStr"/>
      <c r="CF219" s="7" t="inlineStr"/>
      <c r="CG219" s="7" t="inlineStr"/>
      <c r="CH219" s="7" t="inlineStr"/>
      <c r="CI219" s="7" t="inlineStr"/>
      <c r="CJ219" s="7" t="inlineStr"/>
      <c r="CK219" s="7" t="inlineStr"/>
      <c r="CL219" s="7" t="inlineStr"/>
      <c r="CM219" s="7" t="inlineStr"/>
      <c r="CN219" s="7" t="inlineStr"/>
      <c r="CO219" s="7" t="inlineStr"/>
      <c r="CP219" s="7" t="inlineStr"/>
      <c r="CQ219" s="7" t="inlineStr"/>
      <c r="CR219" s="7" t="inlineStr"/>
      <c r="CS219" s="7" t="inlineStr"/>
      <c r="CT219" s="7" t="inlineStr"/>
      <c r="CU219" s="7" t="inlineStr"/>
      <c r="CV219" s="7" t="inlineStr"/>
      <c r="CW219" s="7" t="inlineStr"/>
      <c r="CX219" s="7" t="inlineStr"/>
      <c r="CY219" s="7" t="inlineStr"/>
      <c r="CZ219" s="7" t="inlineStr"/>
      <c r="DA219" s="7" t="inlineStr"/>
      <c r="DB219" s="7" t="inlineStr"/>
      <c r="DC219" s="7" t="inlineStr"/>
      <c r="DD219" s="7" t="inlineStr"/>
      <c r="DE219" s="7">
        <f>DG219+DI219+DK219+DM219+DO219+DQ219+DS219+DU219+DW219+DY219+EA219+EC219+EE219</f>
        <v/>
      </c>
      <c r="DF219" s="7">
        <f>DH219+DJ219+DL219+DN219+DP219+DR219+DT219+DV219+DX219+DZ219+EB219+ED219+EF219</f>
        <v/>
      </c>
      <c r="DG219" s="7" t="inlineStr"/>
      <c r="DH219" s="7" t="inlineStr"/>
      <c r="DI219" s="7" t="inlineStr"/>
      <c r="DJ219" s="7" t="inlineStr"/>
      <c r="DK219" s="7" t="inlineStr"/>
      <c r="DL219" s="7" t="inlineStr"/>
      <c r="DM219" s="7" t="inlineStr"/>
      <c r="DN219" s="7" t="inlineStr"/>
      <c r="DO219" s="7" t="inlineStr"/>
      <c r="DP219" s="7" t="inlineStr"/>
      <c r="DQ219" s="7" t="inlineStr"/>
      <c r="DR219" s="7" t="inlineStr"/>
      <c r="DS219" s="7" t="n">
        <v>4</v>
      </c>
      <c r="DT219" s="7" t="n">
        <v>768480</v>
      </c>
      <c r="DU219" s="7" t="inlineStr"/>
      <c r="DV219" s="7" t="inlineStr"/>
      <c r="DW219" s="7" t="inlineStr"/>
      <c r="DX219" s="7" t="inlineStr"/>
      <c r="DY219" s="7" t="inlineStr"/>
      <c r="DZ219" s="7" t="inlineStr"/>
      <c r="EA219" s="7" t="inlineStr"/>
      <c r="EB219" s="7" t="inlineStr"/>
      <c r="EC219" s="7" t="inlineStr"/>
      <c r="ED219" s="7" t="inlineStr"/>
      <c r="EE219" s="7" t="inlineStr"/>
      <c r="EF219" s="7" t="inlineStr"/>
      <c r="EG219" s="7">
        <f>E219+AU219+BK219+BW219+DE219</f>
        <v/>
      </c>
      <c r="EH219" s="7">
        <f>F219+AV219+BL219+BX219+DF219</f>
        <v/>
      </c>
    </row>
    <row r="220" hidden="1" outlineLevel="1">
      <c r="A220" s="5" t="n">
        <v>216</v>
      </c>
      <c r="B220" s="6" t="inlineStr">
        <is>
          <t>ЧП "M. EVELINA-FARM"</t>
        </is>
      </c>
      <c r="C220" s="6" t="inlineStr">
        <is>
          <t>Ташкент</t>
        </is>
      </c>
      <c r="D220" s="6" t="inlineStr">
        <is>
          <t>Ташкент 1</t>
        </is>
      </c>
      <c r="E220" s="7">
        <f>G220+I220+K220+M220+O220+Q220+S220+U220+W220+Y220+AA220+AC220+AE220+AG220+AI220+AK220+AM220+AO220+AQ220+AS220</f>
        <v/>
      </c>
      <c r="F220" s="7">
        <f>H220+J220+L220+N220+P220+R220+T220+V220+X220+Z220+AB220+AD220+AF220+AH220+AJ220+AL220+AN220+AP220+AR220+AT220</f>
        <v/>
      </c>
      <c r="G220" s="7" t="inlineStr"/>
      <c r="H220" s="7" t="inlineStr"/>
      <c r="I220" s="7" t="inlineStr"/>
      <c r="J220" s="7" t="inlineStr"/>
      <c r="K220" s="7" t="n">
        <v>4</v>
      </c>
      <c r="L220" s="7" t="n">
        <v>571136</v>
      </c>
      <c r="M220" s="7" t="n">
        <v>30</v>
      </c>
      <c r="N220" s="7" t="n">
        <v>28835100</v>
      </c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  <c r="AD220" s="7" t="inlineStr"/>
      <c r="AE220" s="7" t="inlineStr"/>
      <c r="AF220" s="7" t="inlineStr"/>
      <c r="AG220" s="7" t="inlineStr"/>
      <c r="AH220" s="7" t="inlineStr"/>
      <c r="AI220" s="7" t="inlineStr"/>
      <c r="AJ220" s="7" t="inlineStr"/>
      <c r="AK220" s="7" t="inlineStr"/>
      <c r="AL220" s="7" t="inlineStr"/>
      <c r="AM220" s="7" t="inlineStr"/>
      <c r="AN220" s="7" t="inlineStr"/>
      <c r="AO220" s="7" t="inlineStr"/>
      <c r="AP220" s="7" t="inlineStr"/>
      <c r="AQ220" s="7" t="inlineStr"/>
      <c r="AR220" s="7" t="inlineStr"/>
      <c r="AS220" s="7" t="inlineStr"/>
      <c r="AT220" s="7" t="inlineStr"/>
      <c r="AU220" s="7">
        <f>AW220+AY220+BA220+BC220+BE220+BG220+BI220</f>
        <v/>
      </c>
      <c r="AV220" s="7">
        <f>AX220+AZ220+BB220+BD220+BF220+BH220+BJ220</f>
        <v/>
      </c>
      <c r="AW220" s="7" t="inlineStr"/>
      <c r="AX220" s="7" t="inlineStr"/>
      <c r="AY220" s="7" t="inlineStr"/>
      <c r="AZ220" s="7" t="inlineStr"/>
      <c r="BA220" s="7" t="inlineStr"/>
      <c r="BB220" s="7" t="inlineStr"/>
      <c r="BC220" s="7" t="inlineStr"/>
      <c r="BD220" s="7" t="inlineStr"/>
      <c r="BE220" s="7" t="inlineStr"/>
      <c r="BF220" s="7" t="inlineStr"/>
      <c r="BG220" s="7" t="inlineStr"/>
      <c r="BH220" s="7" t="inlineStr"/>
      <c r="BI220" s="7" t="inlineStr"/>
      <c r="BJ220" s="7" t="inlineStr"/>
      <c r="BK220" s="7">
        <f>BM220+BO220+BQ220+BS220+BU220</f>
        <v/>
      </c>
      <c r="BL220" s="7">
        <f>BN220+BP220+BR220+BT220+BV220</f>
        <v/>
      </c>
      <c r="BM220" s="7" t="inlineStr"/>
      <c r="BN220" s="7" t="inlineStr"/>
      <c r="BO220" s="7" t="inlineStr"/>
      <c r="BP220" s="7" t="inlineStr"/>
      <c r="BQ220" s="7" t="inlineStr"/>
      <c r="BR220" s="7" t="inlineStr"/>
      <c r="BS220" s="7" t="inlineStr"/>
      <c r="BT220" s="7" t="inlineStr"/>
      <c r="BU220" s="7" t="inlineStr"/>
      <c r="BV220" s="7" t="inlineStr"/>
      <c r="BW220" s="7">
        <f>BY220+CA220+CC220+CE220+CG220+CI220+CK220+CM220+CO220+CQ220+CS220+CU220+CW220+CY220+DA220+DC220</f>
        <v/>
      </c>
      <c r="BX220" s="7">
        <f>BZ220+CB220+CD220+CF220+CH220+CJ220+CL220+CN220+CP220+CR220+CT220+CV220+CX220+CZ220+DB220+DD220</f>
        <v/>
      </c>
      <c r="BY220" s="7" t="inlineStr"/>
      <c r="BZ220" s="7" t="inlineStr"/>
      <c r="CA220" s="7" t="inlineStr"/>
      <c r="CB220" s="7" t="inlineStr"/>
      <c r="CC220" s="7" t="inlineStr"/>
      <c r="CD220" s="7" t="inlineStr"/>
      <c r="CE220" s="7" t="inlineStr"/>
      <c r="CF220" s="7" t="inlineStr"/>
      <c r="CG220" s="7" t="inlineStr"/>
      <c r="CH220" s="7" t="inlineStr"/>
      <c r="CI220" s="7" t="inlineStr"/>
      <c r="CJ220" s="7" t="inlineStr"/>
      <c r="CK220" s="7" t="inlineStr"/>
      <c r="CL220" s="7" t="inlineStr"/>
      <c r="CM220" s="7" t="inlineStr"/>
      <c r="CN220" s="7" t="inlineStr"/>
      <c r="CO220" s="7" t="inlineStr"/>
      <c r="CP220" s="7" t="inlineStr"/>
      <c r="CQ220" s="7" t="inlineStr"/>
      <c r="CR220" s="7" t="inlineStr"/>
      <c r="CS220" s="7" t="inlineStr"/>
      <c r="CT220" s="7" t="inlineStr"/>
      <c r="CU220" s="7" t="inlineStr"/>
      <c r="CV220" s="7" t="inlineStr"/>
      <c r="CW220" s="7" t="inlineStr"/>
      <c r="CX220" s="7" t="inlineStr"/>
      <c r="CY220" s="7" t="inlineStr"/>
      <c r="CZ220" s="7" t="inlineStr"/>
      <c r="DA220" s="7" t="inlineStr"/>
      <c r="DB220" s="7" t="inlineStr"/>
      <c r="DC220" s="7" t="inlineStr"/>
      <c r="DD220" s="7" t="inlineStr"/>
      <c r="DE220" s="7">
        <f>DG220+DI220+DK220+DM220+DO220+DQ220+DS220+DU220+DW220+DY220+EA220+EC220+EE220</f>
        <v/>
      </c>
      <c r="DF220" s="7">
        <f>DH220+DJ220+DL220+DN220+DP220+DR220+DT220+DV220+DX220+DZ220+EB220+ED220+EF220</f>
        <v/>
      </c>
      <c r="DG220" s="7" t="inlineStr"/>
      <c r="DH220" s="7" t="inlineStr"/>
      <c r="DI220" s="7" t="inlineStr"/>
      <c r="DJ220" s="7" t="inlineStr"/>
      <c r="DK220" s="7" t="inlineStr"/>
      <c r="DL220" s="7" t="inlineStr"/>
      <c r="DM220" s="7" t="inlineStr"/>
      <c r="DN220" s="7" t="inlineStr"/>
      <c r="DO220" s="7" t="inlineStr"/>
      <c r="DP220" s="7" t="inlineStr"/>
      <c r="DQ220" s="7" t="inlineStr"/>
      <c r="DR220" s="7" t="inlineStr"/>
      <c r="DS220" s="7" t="inlineStr"/>
      <c r="DT220" s="7" t="inlineStr"/>
      <c r="DU220" s="7" t="inlineStr"/>
      <c r="DV220" s="7" t="inlineStr"/>
      <c r="DW220" s="7" t="inlineStr"/>
      <c r="DX220" s="7" t="inlineStr"/>
      <c r="DY220" s="7" t="inlineStr"/>
      <c r="DZ220" s="7" t="inlineStr"/>
      <c r="EA220" s="7" t="inlineStr"/>
      <c r="EB220" s="7" t="inlineStr"/>
      <c r="EC220" s="7" t="inlineStr"/>
      <c r="ED220" s="7" t="inlineStr"/>
      <c r="EE220" s="7" t="n">
        <v>5</v>
      </c>
      <c r="EF220" s="7" t="n">
        <v>1269575</v>
      </c>
      <c r="EG220" s="7">
        <f>E220+AU220+BK220+BW220+DE220</f>
        <v/>
      </c>
      <c r="EH220" s="7">
        <f>F220+AV220+BL220+BX220+DF220</f>
        <v/>
      </c>
    </row>
    <row r="221" hidden="1" outlineLevel="1">
      <c r="A221" s="5" t="n">
        <v>217</v>
      </c>
      <c r="B221" s="6" t="inlineStr">
        <is>
          <t>ЧП "NISO DILSUN FARM"</t>
        </is>
      </c>
      <c r="C221" s="6" t="inlineStr">
        <is>
          <t>Ташкент</t>
        </is>
      </c>
      <c r="D221" s="6" t="inlineStr">
        <is>
          <t>Ташкент 1</t>
        </is>
      </c>
      <c r="E221" s="7">
        <f>G221+I221+K221+M221+O221+Q221+S221+U221+W221+Y221+AA221+AC221+AE221+AG221+AI221+AK221+AM221+AO221+AQ221+AS221</f>
        <v/>
      </c>
      <c r="F221" s="7">
        <f>H221+J221+L221+N221+P221+R221+T221+V221+X221+Z221+AB221+AD221+AF221+AH221+AJ221+AL221+AN221+AP221+AR221+AT221</f>
        <v/>
      </c>
      <c r="G221" s="7" t="inlineStr"/>
      <c r="H221" s="7" t="inlineStr"/>
      <c r="I221" s="7" t="inlineStr"/>
      <c r="J221" s="7" t="inlineStr"/>
      <c r="K221" s="7" t="inlineStr"/>
      <c r="L221" s="7" t="inlineStr"/>
      <c r="M221" s="7" t="inlineStr"/>
      <c r="N221" s="7" t="inlineStr"/>
      <c r="O221" s="7" t="inlineStr"/>
      <c r="P221" s="7" t="inlineStr"/>
      <c r="Q221" s="7" t="n">
        <v>20</v>
      </c>
      <c r="R221" s="7" t="n">
        <v>26188000</v>
      </c>
      <c r="S221" s="7" t="inlineStr"/>
      <c r="T221" s="7" t="inlineStr"/>
      <c r="U221" s="7" t="inlineStr"/>
      <c r="V221" s="7" t="inlineStr"/>
      <c r="W221" s="7" t="inlineStr"/>
      <c r="X221" s="7" t="inlineStr"/>
      <c r="Y221" s="7" t="inlineStr"/>
      <c r="Z221" s="7" t="inlineStr"/>
      <c r="AA221" s="7" t="inlineStr"/>
      <c r="AB221" s="7" t="inlineStr"/>
      <c r="AC221" s="7" t="inlineStr"/>
      <c r="AD221" s="7" t="inlineStr"/>
      <c r="AE221" s="7" t="inlineStr"/>
      <c r="AF221" s="7" t="inlineStr"/>
      <c r="AG221" s="7" t="inlineStr"/>
      <c r="AH221" s="7" t="inlineStr"/>
      <c r="AI221" s="7" t="inlineStr"/>
      <c r="AJ221" s="7" t="inlineStr"/>
      <c r="AK221" s="7" t="inlineStr"/>
      <c r="AL221" s="7" t="inlineStr"/>
      <c r="AM221" s="7" t="inlineStr"/>
      <c r="AN221" s="7" t="inlineStr"/>
      <c r="AO221" s="7" t="inlineStr"/>
      <c r="AP221" s="7" t="inlineStr"/>
      <c r="AQ221" s="7" t="inlineStr"/>
      <c r="AR221" s="7" t="inlineStr"/>
      <c r="AS221" s="7" t="inlineStr"/>
      <c r="AT221" s="7" t="inlineStr"/>
      <c r="AU221" s="7">
        <f>AW221+AY221+BA221+BC221+BE221+BG221+BI221</f>
        <v/>
      </c>
      <c r="AV221" s="7">
        <f>AX221+AZ221+BB221+BD221+BF221+BH221+BJ221</f>
        <v/>
      </c>
      <c r="AW221" s="7" t="inlineStr"/>
      <c r="AX221" s="7" t="inlineStr"/>
      <c r="AY221" s="7" t="inlineStr"/>
      <c r="AZ221" s="7" t="inlineStr"/>
      <c r="BA221" s="7" t="inlineStr"/>
      <c r="BB221" s="7" t="inlineStr"/>
      <c r="BC221" s="7" t="inlineStr"/>
      <c r="BD221" s="7" t="inlineStr"/>
      <c r="BE221" s="7" t="inlineStr"/>
      <c r="BF221" s="7" t="inlineStr"/>
      <c r="BG221" s="7" t="inlineStr"/>
      <c r="BH221" s="7" t="inlineStr"/>
      <c r="BI221" s="7" t="inlineStr"/>
      <c r="BJ221" s="7" t="inlineStr"/>
      <c r="BK221" s="7">
        <f>BM221+BO221+BQ221+BS221+BU221</f>
        <v/>
      </c>
      <c r="BL221" s="7">
        <f>BN221+BP221+BR221+BT221+BV221</f>
        <v/>
      </c>
      <c r="BM221" s="7" t="inlineStr"/>
      <c r="BN221" s="7" t="inlineStr"/>
      <c r="BO221" s="7" t="inlineStr"/>
      <c r="BP221" s="7" t="inlineStr"/>
      <c r="BQ221" s="7" t="inlineStr"/>
      <c r="BR221" s="7" t="inlineStr"/>
      <c r="BS221" s="7" t="inlineStr"/>
      <c r="BT221" s="7" t="inlineStr"/>
      <c r="BU221" s="7" t="inlineStr"/>
      <c r="BV221" s="7" t="inlineStr"/>
      <c r="BW221" s="7">
        <f>BY221+CA221+CC221+CE221+CG221+CI221+CK221+CM221+CO221+CQ221+CS221+CU221+CW221+CY221+DA221+DC221</f>
        <v/>
      </c>
      <c r="BX221" s="7">
        <f>BZ221+CB221+CD221+CF221+CH221+CJ221+CL221+CN221+CP221+CR221+CT221+CV221+CX221+CZ221+DB221+DD221</f>
        <v/>
      </c>
      <c r="BY221" s="7" t="inlineStr"/>
      <c r="BZ221" s="7" t="inlineStr"/>
      <c r="CA221" s="7" t="inlineStr"/>
      <c r="CB221" s="7" t="inlineStr"/>
      <c r="CC221" s="7" t="inlineStr"/>
      <c r="CD221" s="7" t="inlineStr"/>
      <c r="CE221" s="7" t="inlineStr"/>
      <c r="CF221" s="7" t="inlineStr"/>
      <c r="CG221" s="7" t="inlineStr"/>
      <c r="CH221" s="7" t="inlineStr"/>
      <c r="CI221" s="7" t="inlineStr"/>
      <c r="CJ221" s="7" t="inlineStr"/>
      <c r="CK221" s="7" t="inlineStr"/>
      <c r="CL221" s="7" t="inlineStr"/>
      <c r="CM221" s="7" t="inlineStr"/>
      <c r="CN221" s="7" t="inlineStr"/>
      <c r="CO221" s="7" t="inlineStr"/>
      <c r="CP221" s="7" t="inlineStr"/>
      <c r="CQ221" s="7" t="inlineStr"/>
      <c r="CR221" s="7" t="inlineStr"/>
      <c r="CS221" s="7" t="inlineStr"/>
      <c r="CT221" s="7" t="inlineStr"/>
      <c r="CU221" s="7" t="inlineStr"/>
      <c r="CV221" s="7" t="inlineStr"/>
      <c r="CW221" s="7" t="inlineStr"/>
      <c r="CX221" s="7" t="inlineStr"/>
      <c r="CY221" s="7" t="inlineStr"/>
      <c r="CZ221" s="7" t="inlineStr"/>
      <c r="DA221" s="7" t="inlineStr"/>
      <c r="DB221" s="7" t="inlineStr"/>
      <c r="DC221" s="7" t="inlineStr"/>
      <c r="DD221" s="7" t="inlineStr"/>
      <c r="DE221" s="7">
        <f>DG221+DI221+DK221+DM221+DO221+DQ221+DS221+DU221+DW221+DY221+EA221+EC221+EE221</f>
        <v/>
      </c>
      <c r="DF221" s="7">
        <f>DH221+DJ221+DL221+DN221+DP221+DR221+DT221+DV221+DX221+DZ221+EB221+ED221+EF221</f>
        <v/>
      </c>
      <c r="DG221" s="7" t="inlineStr"/>
      <c r="DH221" s="7" t="inlineStr"/>
      <c r="DI221" s="7" t="inlineStr"/>
      <c r="DJ221" s="7" t="inlineStr"/>
      <c r="DK221" s="7" t="inlineStr"/>
      <c r="DL221" s="7" t="inlineStr"/>
      <c r="DM221" s="7" t="inlineStr"/>
      <c r="DN221" s="7" t="inlineStr"/>
      <c r="DO221" s="7" t="inlineStr"/>
      <c r="DP221" s="7" t="inlineStr"/>
      <c r="DQ221" s="7" t="inlineStr"/>
      <c r="DR221" s="7" t="inlineStr"/>
      <c r="DS221" s="7" t="inlineStr"/>
      <c r="DT221" s="7" t="inlineStr"/>
      <c r="DU221" s="7" t="inlineStr"/>
      <c r="DV221" s="7" t="inlineStr"/>
      <c r="DW221" s="7" t="inlineStr"/>
      <c r="DX221" s="7" t="inlineStr"/>
      <c r="DY221" s="7" t="inlineStr"/>
      <c r="DZ221" s="7" t="inlineStr"/>
      <c r="EA221" s="7" t="inlineStr"/>
      <c r="EB221" s="7" t="inlineStr"/>
      <c r="EC221" s="7" t="inlineStr"/>
      <c r="ED221" s="7" t="inlineStr"/>
      <c r="EE221" s="7" t="inlineStr"/>
      <c r="EF221" s="7" t="inlineStr"/>
      <c r="EG221" s="7">
        <f>E221+AU221+BK221+BW221+DE221</f>
        <v/>
      </c>
      <c r="EH221" s="7">
        <f>F221+AV221+BL221+BX221+DF221</f>
        <v/>
      </c>
    </row>
    <row r="222">
      <c r="A222" s="2" t="n">
        <v>0</v>
      </c>
      <c r="B222" s="3" t="inlineStr">
        <is>
          <t>Grand</t>
        </is>
      </c>
      <c r="C222" s="3" t="inlineStr"/>
      <c r="D222" s="3" t="inlineStr"/>
      <c r="E222" s="4">
        <f>SUM(E223:E450)</f>
        <v/>
      </c>
      <c r="F222" s="4">
        <f>SUM(F223:F450)</f>
        <v/>
      </c>
      <c r="G222" s="4">
        <f>SUM(G223:G450)</f>
        <v/>
      </c>
      <c r="H222" s="4">
        <f>SUM(H223:H450)</f>
        <v/>
      </c>
      <c r="I222" s="4">
        <f>SUM(I223:I450)</f>
        <v/>
      </c>
      <c r="J222" s="4">
        <f>SUM(J223:J450)</f>
        <v/>
      </c>
      <c r="K222" s="4">
        <f>SUM(K223:K450)</f>
        <v/>
      </c>
      <c r="L222" s="4">
        <f>SUM(L223:L450)</f>
        <v/>
      </c>
      <c r="M222" s="4">
        <f>SUM(M223:M450)</f>
        <v/>
      </c>
      <c r="N222" s="4">
        <f>SUM(N223:N450)</f>
        <v/>
      </c>
      <c r="O222" s="4">
        <f>SUM(O223:O450)</f>
        <v/>
      </c>
      <c r="P222" s="4">
        <f>SUM(P223:P450)</f>
        <v/>
      </c>
      <c r="Q222" s="4">
        <f>SUM(Q223:Q450)</f>
        <v/>
      </c>
      <c r="R222" s="4">
        <f>SUM(R223:R450)</f>
        <v/>
      </c>
      <c r="S222" s="4">
        <f>SUM(S223:S450)</f>
        <v/>
      </c>
      <c r="T222" s="4">
        <f>SUM(T223:T450)</f>
        <v/>
      </c>
      <c r="U222" s="4">
        <f>SUM(U223:U450)</f>
        <v/>
      </c>
      <c r="V222" s="4">
        <f>SUM(V223:V450)</f>
        <v/>
      </c>
      <c r="W222" s="4">
        <f>SUM(W223:W450)</f>
        <v/>
      </c>
      <c r="X222" s="4">
        <f>SUM(X223:X450)</f>
        <v/>
      </c>
      <c r="Y222" s="4">
        <f>SUM(Y223:Y450)</f>
        <v/>
      </c>
      <c r="Z222" s="4">
        <f>SUM(Z223:Z450)</f>
        <v/>
      </c>
      <c r="AA222" s="4">
        <f>SUM(AA223:AA450)</f>
        <v/>
      </c>
      <c r="AB222" s="4">
        <f>SUM(AB223:AB450)</f>
        <v/>
      </c>
      <c r="AC222" s="4">
        <f>SUM(AC223:AC450)</f>
        <v/>
      </c>
      <c r="AD222" s="4">
        <f>SUM(AD223:AD450)</f>
        <v/>
      </c>
      <c r="AE222" s="4">
        <f>SUM(AE223:AE450)</f>
        <v/>
      </c>
      <c r="AF222" s="4">
        <f>SUM(AF223:AF450)</f>
        <v/>
      </c>
      <c r="AG222" s="4">
        <f>SUM(AG223:AG450)</f>
        <v/>
      </c>
      <c r="AH222" s="4">
        <f>SUM(AH223:AH450)</f>
        <v/>
      </c>
      <c r="AI222" s="4">
        <f>SUM(AI223:AI450)</f>
        <v/>
      </c>
      <c r="AJ222" s="4">
        <f>SUM(AJ223:AJ450)</f>
        <v/>
      </c>
      <c r="AK222" s="4">
        <f>SUM(AK223:AK450)</f>
        <v/>
      </c>
      <c r="AL222" s="4">
        <f>SUM(AL223:AL450)</f>
        <v/>
      </c>
      <c r="AM222" s="4">
        <f>SUM(AM223:AM450)</f>
        <v/>
      </c>
      <c r="AN222" s="4">
        <f>SUM(AN223:AN450)</f>
        <v/>
      </c>
      <c r="AO222" s="4">
        <f>SUM(AO223:AO450)</f>
        <v/>
      </c>
      <c r="AP222" s="4">
        <f>SUM(AP223:AP450)</f>
        <v/>
      </c>
      <c r="AQ222" s="4">
        <f>SUM(AQ223:AQ450)</f>
        <v/>
      </c>
      <c r="AR222" s="4">
        <f>SUM(AR223:AR450)</f>
        <v/>
      </c>
      <c r="AS222" s="4">
        <f>SUM(AS223:AS450)</f>
        <v/>
      </c>
      <c r="AT222" s="4">
        <f>SUM(AT223:AT450)</f>
        <v/>
      </c>
      <c r="AU222" s="4">
        <f>SUM(AU223:AU450)</f>
        <v/>
      </c>
      <c r="AV222" s="4">
        <f>SUM(AV223:AV450)</f>
        <v/>
      </c>
      <c r="AW222" s="4">
        <f>SUM(AW223:AW450)</f>
        <v/>
      </c>
      <c r="AX222" s="4">
        <f>SUM(AX223:AX450)</f>
        <v/>
      </c>
      <c r="AY222" s="4">
        <f>SUM(AY223:AY450)</f>
        <v/>
      </c>
      <c r="AZ222" s="4">
        <f>SUM(AZ223:AZ450)</f>
        <v/>
      </c>
      <c r="BA222" s="4">
        <f>SUM(BA223:BA450)</f>
        <v/>
      </c>
      <c r="BB222" s="4">
        <f>SUM(BB223:BB450)</f>
        <v/>
      </c>
      <c r="BC222" s="4">
        <f>SUM(BC223:BC450)</f>
        <v/>
      </c>
      <c r="BD222" s="4">
        <f>SUM(BD223:BD450)</f>
        <v/>
      </c>
      <c r="BE222" s="4">
        <f>SUM(BE223:BE450)</f>
        <v/>
      </c>
      <c r="BF222" s="4">
        <f>SUM(BF223:BF450)</f>
        <v/>
      </c>
      <c r="BG222" s="4">
        <f>SUM(BG223:BG450)</f>
        <v/>
      </c>
      <c r="BH222" s="4">
        <f>SUM(BH223:BH450)</f>
        <v/>
      </c>
      <c r="BI222" s="4">
        <f>SUM(BI223:BI450)</f>
        <v/>
      </c>
      <c r="BJ222" s="4">
        <f>SUM(BJ223:BJ450)</f>
        <v/>
      </c>
      <c r="BK222" s="4">
        <f>SUM(BK223:BK450)</f>
        <v/>
      </c>
      <c r="BL222" s="4">
        <f>SUM(BL223:BL450)</f>
        <v/>
      </c>
      <c r="BM222" s="4">
        <f>SUM(BM223:BM450)</f>
        <v/>
      </c>
      <c r="BN222" s="4">
        <f>SUM(BN223:BN450)</f>
        <v/>
      </c>
      <c r="BO222" s="4">
        <f>SUM(BO223:BO450)</f>
        <v/>
      </c>
      <c r="BP222" s="4">
        <f>SUM(BP223:BP450)</f>
        <v/>
      </c>
      <c r="BQ222" s="4">
        <f>SUM(BQ223:BQ450)</f>
        <v/>
      </c>
      <c r="BR222" s="4">
        <f>SUM(BR223:BR450)</f>
        <v/>
      </c>
      <c r="BS222" s="4">
        <f>SUM(BS223:BS450)</f>
        <v/>
      </c>
      <c r="BT222" s="4">
        <f>SUM(BT223:BT450)</f>
        <v/>
      </c>
      <c r="BU222" s="4">
        <f>SUM(BU223:BU450)</f>
        <v/>
      </c>
      <c r="BV222" s="4">
        <f>SUM(BV223:BV450)</f>
        <v/>
      </c>
      <c r="BW222" s="4">
        <f>SUM(BW223:BW450)</f>
        <v/>
      </c>
      <c r="BX222" s="4">
        <f>SUM(BX223:BX450)</f>
        <v/>
      </c>
      <c r="BY222" s="4">
        <f>SUM(BY223:BY450)</f>
        <v/>
      </c>
      <c r="BZ222" s="4">
        <f>SUM(BZ223:BZ450)</f>
        <v/>
      </c>
      <c r="CA222" s="4">
        <f>SUM(CA223:CA450)</f>
        <v/>
      </c>
      <c r="CB222" s="4">
        <f>SUM(CB223:CB450)</f>
        <v/>
      </c>
      <c r="CC222" s="4">
        <f>SUM(CC223:CC450)</f>
        <v/>
      </c>
      <c r="CD222" s="4">
        <f>SUM(CD223:CD450)</f>
        <v/>
      </c>
      <c r="CE222" s="4">
        <f>SUM(CE223:CE450)</f>
        <v/>
      </c>
      <c r="CF222" s="4">
        <f>SUM(CF223:CF450)</f>
        <v/>
      </c>
      <c r="CG222" s="4">
        <f>SUM(CG223:CG450)</f>
        <v/>
      </c>
      <c r="CH222" s="4">
        <f>SUM(CH223:CH450)</f>
        <v/>
      </c>
      <c r="CI222" s="4">
        <f>SUM(CI223:CI450)</f>
        <v/>
      </c>
      <c r="CJ222" s="4">
        <f>SUM(CJ223:CJ450)</f>
        <v/>
      </c>
      <c r="CK222" s="4">
        <f>SUM(CK223:CK450)</f>
        <v/>
      </c>
      <c r="CL222" s="4">
        <f>SUM(CL223:CL450)</f>
        <v/>
      </c>
      <c r="CM222" s="4">
        <f>SUM(CM223:CM450)</f>
        <v/>
      </c>
      <c r="CN222" s="4">
        <f>SUM(CN223:CN450)</f>
        <v/>
      </c>
      <c r="CO222" s="4">
        <f>SUM(CO223:CO450)</f>
        <v/>
      </c>
      <c r="CP222" s="4">
        <f>SUM(CP223:CP450)</f>
        <v/>
      </c>
      <c r="CQ222" s="4">
        <f>SUM(CQ223:CQ450)</f>
        <v/>
      </c>
      <c r="CR222" s="4">
        <f>SUM(CR223:CR450)</f>
        <v/>
      </c>
      <c r="CS222" s="4">
        <f>SUM(CS223:CS450)</f>
        <v/>
      </c>
      <c r="CT222" s="4">
        <f>SUM(CT223:CT450)</f>
        <v/>
      </c>
      <c r="CU222" s="4">
        <f>SUM(CU223:CU450)</f>
        <v/>
      </c>
      <c r="CV222" s="4">
        <f>SUM(CV223:CV450)</f>
        <v/>
      </c>
      <c r="CW222" s="4">
        <f>SUM(CW223:CW450)</f>
        <v/>
      </c>
      <c r="CX222" s="4">
        <f>SUM(CX223:CX450)</f>
        <v/>
      </c>
      <c r="CY222" s="4">
        <f>SUM(CY223:CY450)</f>
        <v/>
      </c>
      <c r="CZ222" s="4">
        <f>SUM(CZ223:CZ450)</f>
        <v/>
      </c>
      <c r="DA222" s="4">
        <f>SUM(DA223:DA450)</f>
        <v/>
      </c>
      <c r="DB222" s="4">
        <f>SUM(DB223:DB450)</f>
        <v/>
      </c>
      <c r="DC222" s="4">
        <f>SUM(DC223:DC450)</f>
        <v/>
      </c>
      <c r="DD222" s="4">
        <f>SUM(DD223:DD450)</f>
        <v/>
      </c>
      <c r="DE222" s="4">
        <f>SUM(DE223:DE450)</f>
        <v/>
      </c>
      <c r="DF222" s="4">
        <f>SUM(DF223:DF450)</f>
        <v/>
      </c>
      <c r="DG222" s="4">
        <f>SUM(DG223:DG450)</f>
        <v/>
      </c>
      <c r="DH222" s="4">
        <f>SUM(DH223:DH450)</f>
        <v/>
      </c>
      <c r="DI222" s="4">
        <f>SUM(DI223:DI450)</f>
        <v/>
      </c>
      <c r="DJ222" s="4">
        <f>SUM(DJ223:DJ450)</f>
        <v/>
      </c>
      <c r="DK222" s="4">
        <f>SUM(DK223:DK450)</f>
        <v/>
      </c>
      <c r="DL222" s="4">
        <f>SUM(DL223:DL450)</f>
        <v/>
      </c>
      <c r="DM222" s="4">
        <f>SUM(DM223:DM450)</f>
        <v/>
      </c>
      <c r="DN222" s="4">
        <f>SUM(DN223:DN450)</f>
        <v/>
      </c>
      <c r="DO222" s="4">
        <f>SUM(DO223:DO450)</f>
        <v/>
      </c>
      <c r="DP222" s="4">
        <f>SUM(DP223:DP450)</f>
        <v/>
      </c>
      <c r="DQ222" s="4">
        <f>SUM(DQ223:DQ450)</f>
        <v/>
      </c>
      <c r="DR222" s="4">
        <f>SUM(DR223:DR450)</f>
        <v/>
      </c>
      <c r="DS222" s="4">
        <f>SUM(DS223:DS450)</f>
        <v/>
      </c>
      <c r="DT222" s="4">
        <f>SUM(DT223:DT450)</f>
        <v/>
      </c>
      <c r="DU222" s="4">
        <f>SUM(DU223:DU450)</f>
        <v/>
      </c>
      <c r="DV222" s="4">
        <f>SUM(DV223:DV450)</f>
        <v/>
      </c>
      <c r="DW222" s="4">
        <f>SUM(DW223:DW450)</f>
        <v/>
      </c>
      <c r="DX222" s="4">
        <f>SUM(DX223:DX450)</f>
        <v/>
      </c>
      <c r="DY222" s="4">
        <f>SUM(DY223:DY450)</f>
        <v/>
      </c>
      <c r="DZ222" s="4">
        <f>SUM(DZ223:DZ450)</f>
        <v/>
      </c>
      <c r="EA222" s="4">
        <f>SUM(EA223:EA450)</f>
        <v/>
      </c>
      <c r="EB222" s="4">
        <f>SUM(EB223:EB450)</f>
        <v/>
      </c>
      <c r="EC222" s="4">
        <f>SUM(EC223:EC450)</f>
        <v/>
      </c>
      <c r="ED222" s="4">
        <f>SUM(ED223:ED450)</f>
        <v/>
      </c>
      <c r="EE222" s="4">
        <f>SUM(EE223:EE450)</f>
        <v/>
      </c>
      <c r="EF222" s="4">
        <f>SUM(EF223:EF450)</f>
        <v/>
      </c>
      <c r="EG222" s="4">
        <f>SUM(EG223:EG450)</f>
        <v/>
      </c>
      <c r="EH222" s="4">
        <f>SUM(EH223:EH450)</f>
        <v/>
      </c>
    </row>
    <row r="223" hidden="1" outlineLevel="1">
      <c r="A223" s="5" t="n">
        <v>1</v>
      </c>
      <c r="B223" s="6" t="inlineStr">
        <is>
          <t>"Вибратон-БНБ"ДП</t>
        </is>
      </c>
      <c r="C223" s="6" t="inlineStr">
        <is>
          <t>Ташкент</t>
        </is>
      </c>
      <c r="D223" s="6" t="inlineStr">
        <is>
          <t>Ташкент 1</t>
        </is>
      </c>
      <c r="E223" s="7">
        <f>G223+I223+K223+M223+O223+Q223+S223+U223+W223+Y223+AA223+AC223+AE223+AG223+AI223+AK223+AM223+AO223+AQ223+AS223</f>
        <v/>
      </c>
      <c r="F223" s="7">
        <f>H223+J223+L223+N223+P223+R223+T223+V223+X223+Z223+AB223+AD223+AF223+AH223+AJ223+AL223+AN223+AP223+AR223+AT223</f>
        <v/>
      </c>
      <c r="G223" s="7" t="inlineStr"/>
      <c r="H223" s="7" t="inlineStr"/>
      <c r="I223" s="7" t="inlineStr"/>
      <c r="J223" s="7" t="inlineStr"/>
      <c r="K223" s="7" t="inlineStr"/>
      <c r="L223" s="7" t="inlineStr"/>
      <c r="M223" s="7" t="inlineStr"/>
      <c r="N223" s="7" t="inlineStr"/>
      <c r="O223" s="7" t="inlineStr"/>
      <c r="P223" s="7" t="inlineStr"/>
      <c r="Q223" s="7" t="inlineStr"/>
      <c r="R223" s="7" t="inlineStr"/>
      <c r="S223" s="7" t="inlineStr"/>
      <c r="T223" s="7" t="inlineStr"/>
      <c r="U223" s="7" t="inlineStr"/>
      <c r="V223" s="7" t="inlineStr"/>
      <c r="W223" s="7" t="inlineStr"/>
      <c r="X223" s="7" t="inlineStr"/>
      <c r="Y223" s="7" t="inlineStr"/>
      <c r="Z223" s="7" t="inlineStr"/>
      <c r="AA223" s="7" t="inlineStr"/>
      <c r="AB223" s="7" t="inlineStr"/>
      <c r="AC223" s="7" t="inlineStr"/>
      <c r="AD223" s="7" t="inlineStr"/>
      <c r="AE223" s="7" t="inlineStr"/>
      <c r="AF223" s="7" t="inlineStr"/>
      <c r="AG223" s="7" t="inlineStr"/>
      <c r="AH223" s="7" t="inlineStr"/>
      <c r="AI223" s="7" t="inlineStr"/>
      <c r="AJ223" s="7" t="inlineStr"/>
      <c r="AK223" s="7" t="inlineStr"/>
      <c r="AL223" s="7" t="inlineStr"/>
      <c r="AM223" s="7" t="inlineStr"/>
      <c r="AN223" s="7" t="inlineStr"/>
      <c r="AO223" s="7" t="inlineStr"/>
      <c r="AP223" s="7" t="inlineStr"/>
      <c r="AQ223" s="7" t="inlineStr"/>
      <c r="AR223" s="7" t="inlineStr"/>
      <c r="AS223" s="7" t="inlineStr"/>
      <c r="AT223" s="7" t="inlineStr"/>
      <c r="AU223" s="7">
        <f>AW223+AY223+BA223+BC223+BE223+BG223+BI223</f>
        <v/>
      </c>
      <c r="AV223" s="7">
        <f>AX223+AZ223+BB223+BD223+BF223+BH223+BJ223</f>
        <v/>
      </c>
      <c r="AW223" s="7" t="inlineStr"/>
      <c r="AX223" s="7" t="inlineStr"/>
      <c r="AY223" s="7" t="inlineStr"/>
      <c r="AZ223" s="7" t="inlineStr"/>
      <c r="BA223" s="7" t="inlineStr"/>
      <c r="BB223" s="7" t="inlineStr"/>
      <c r="BC223" s="7" t="inlineStr"/>
      <c r="BD223" s="7" t="inlineStr"/>
      <c r="BE223" s="7" t="inlineStr"/>
      <c r="BF223" s="7" t="inlineStr"/>
      <c r="BG223" s="7" t="inlineStr"/>
      <c r="BH223" s="7" t="inlineStr"/>
      <c r="BI223" s="7" t="inlineStr"/>
      <c r="BJ223" s="7" t="inlineStr"/>
      <c r="BK223" s="7">
        <f>BM223+BO223+BQ223+BS223+BU223</f>
        <v/>
      </c>
      <c r="BL223" s="7">
        <f>BN223+BP223+BR223+BT223+BV223</f>
        <v/>
      </c>
      <c r="BM223" s="7" t="inlineStr"/>
      <c r="BN223" s="7" t="inlineStr"/>
      <c r="BO223" s="7" t="inlineStr"/>
      <c r="BP223" s="7" t="inlineStr"/>
      <c r="BQ223" s="7" t="inlineStr"/>
      <c r="BR223" s="7" t="inlineStr"/>
      <c r="BS223" s="7" t="inlineStr"/>
      <c r="BT223" s="7" t="inlineStr"/>
      <c r="BU223" s="7" t="inlineStr"/>
      <c r="BV223" s="7" t="inlineStr"/>
      <c r="BW223" s="7">
        <f>BY223+CA223+CC223+CE223+CG223+CI223+CK223+CM223+CO223+CQ223+CS223+CU223+CW223+CY223+DA223+DC223</f>
        <v/>
      </c>
      <c r="BX223" s="7">
        <f>BZ223+CB223+CD223+CF223+CH223+CJ223+CL223+CN223+CP223+CR223+CT223+CV223+CX223+CZ223+DB223+DD223</f>
        <v/>
      </c>
      <c r="BY223" s="7" t="inlineStr"/>
      <c r="BZ223" s="7" t="inlineStr"/>
      <c r="CA223" s="7" t="inlineStr"/>
      <c r="CB223" s="7" t="inlineStr"/>
      <c r="CC223" s="7" t="inlineStr"/>
      <c r="CD223" s="7" t="inlineStr"/>
      <c r="CE223" s="7" t="inlineStr"/>
      <c r="CF223" s="7" t="inlineStr"/>
      <c r="CG223" s="7" t="inlineStr"/>
      <c r="CH223" s="7" t="inlineStr"/>
      <c r="CI223" s="7" t="inlineStr"/>
      <c r="CJ223" s="7" t="inlineStr"/>
      <c r="CK223" s="7" t="inlineStr"/>
      <c r="CL223" s="7" t="inlineStr"/>
      <c r="CM223" s="7" t="inlineStr"/>
      <c r="CN223" s="7" t="inlineStr"/>
      <c r="CO223" s="7" t="inlineStr"/>
      <c r="CP223" s="7" t="inlineStr"/>
      <c r="CQ223" s="7" t="inlineStr"/>
      <c r="CR223" s="7" t="inlineStr"/>
      <c r="CS223" s="7" t="inlineStr"/>
      <c r="CT223" s="7" t="inlineStr"/>
      <c r="CU223" s="7" t="inlineStr"/>
      <c r="CV223" s="7" t="inlineStr"/>
      <c r="CW223" s="7" t="inlineStr"/>
      <c r="CX223" s="7" t="inlineStr"/>
      <c r="CY223" s="7" t="inlineStr"/>
      <c r="CZ223" s="7" t="inlineStr"/>
      <c r="DA223" s="7" t="inlineStr"/>
      <c r="DB223" s="7" t="inlineStr"/>
      <c r="DC223" s="7" t="inlineStr"/>
      <c r="DD223" s="7" t="inlineStr"/>
      <c r="DE223" s="7">
        <f>DG223+DI223+DK223+DM223+DO223+DQ223+DS223+DU223+DW223+DY223+EA223+EC223+EE223</f>
        <v/>
      </c>
      <c r="DF223" s="7">
        <f>DH223+DJ223+DL223+DN223+DP223+DR223+DT223+DV223+DX223+DZ223+EB223+ED223+EF223</f>
        <v/>
      </c>
      <c r="DG223" s="7" t="inlineStr"/>
      <c r="DH223" s="7" t="inlineStr"/>
      <c r="DI223" s="7" t="inlineStr"/>
      <c r="DJ223" s="7" t="inlineStr"/>
      <c r="DK223" s="7" t="n">
        <v>1</v>
      </c>
      <c r="DL223" s="7" t="n">
        <v>250229</v>
      </c>
      <c r="DM223" s="7" t="inlineStr"/>
      <c r="DN223" s="7" t="inlineStr"/>
      <c r="DO223" s="7" t="inlineStr"/>
      <c r="DP223" s="7" t="inlineStr"/>
      <c r="DQ223" s="7" t="inlineStr"/>
      <c r="DR223" s="7" t="inlineStr"/>
      <c r="DS223" s="7" t="inlineStr"/>
      <c r="DT223" s="7" t="inlineStr"/>
      <c r="DU223" s="7" t="inlineStr"/>
      <c r="DV223" s="7" t="inlineStr"/>
      <c r="DW223" s="7" t="inlineStr"/>
      <c r="DX223" s="7" t="inlineStr"/>
      <c r="DY223" s="7" t="inlineStr"/>
      <c r="DZ223" s="7" t="inlineStr"/>
      <c r="EA223" s="7" t="inlineStr"/>
      <c r="EB223" s="7" t="inlineStr"/>
      <c r="EC223" s="7" t="inlineStr"/>
      <c r="ED223" s="7" t="inlineStr"/>
      <c r="EE223" s="7" t="inlineStr"/>
      <c r="EF223" s="7" t="inlineStr"/>
      <c r="EG223" s="7">
        <f>E223+AU223+BK223+BW223+DE223</f>
        <v/>
      </c>
      <c r="EH223" s="7">
        <f>F223+AV223+BL223+BX223+DF223</f>
        <v/>
      </c>
    </row>
    <row r="224" hidden="1" outlineLevel="1">
      <c r="A224" s="5" t="n">
        <v>2</v>
      </c>
      <c r="B224" s="6" t="inlineStr">
        <is>
          <t>228-son Dorixona MChJ</t>
        </is>
      </c>
      <c r="C224" s="6" t="inlineStr">
        <is>
          <t>Ташкент</t>
        </is>
      </c>
      <c r="D224" s="6" t="inlineStr">
        <is>
          <t>Ташкент 1</t>
        </is>
      </c>
      <c r="E224" s="7">
        <f>G224+I224+K224+M224+O224+Q224+S224+U224+W224+Y224+AA224+AC224+AE224+AG224+AI224+AK224+AM224+AO224+AQ224+AS224</f>
        <v/>
      </c>
      <c r="F224" s="7">
        <f>H224+J224+L224+N224+P224+R224+T224+V224+X224+Z224+AB224+AD224+AF224+AH224+AJ224+AL224+AN224+AP224+AR224+AT224</f>
        <v/>
      </c>
      <c r="G224" s="7" t="inlineStr"/>
      <c r="H224" s="7" t="inlineStr"/>
      <c r="I224" s="7" t="inlineStr"/>
      <c r="J224" s="7" t="inlineStr"/>
      <c r="K224" s="7" t="inlineStr"/>
      <c r="L224" s="7" t="inlineStr"/>
      <c r="M224" s="7" t="inlineStr"/>
      <c r="N224" s="7" t="inlineStr"/>
      <c r="O224" s="7" t="n">
        <v>18</v>
      </c>
      <c r="P224" s="7" t="n">
        <v>725598</v>
      </c>
      <c r="Q224" s="7" t="inlineStr"/>
      <c r="R224" s="7" t="inlineStr"/>
      <c r="S224" s="7" t="inlineStr"/>
      <c r="T224" s="7" t="inlineStr"/>
      <c r="U224" s="7" t="inlineStr"/>
      <c r="V224" s="7" t="inlineStr"/>
      <c r="W224" s="7" t="inlineStr"/>
      <c r="X224" s="7" t="inlineStr"/>
      <c r="Y224" s="7" t="inlineStr"/>
      <c r="Z224" s="7" t="inlineStr"/>
      <c r="AA224" s="7" t="inlineStr"/>
      <c r="AB224" s="7" t="inlineStr"/>
      <c r="AC224" s="7" t="inlineStr"/>
      <c r="AD224" s="7" t="inlineStr"/>
      <c r="AE224" s="7" t="inlineStr"/>
      <c r="AF224" s="7" t="inlineStr"/>
      <c r="AG224" s="7" t="inlineStr"/>
      <c r="AH224" s="7" t="inlineStr"/>
      <c r="AI224" s="7" t="inlineStr"/>
      <c r="AJ224" s="7" t="inlineStr"/>
      <c r="AK224" s="7" t="inlineStr"/>
      <c r="AL224" s="7" t="inlineStr"/>
      <c r="AM224" s="7" t="inlineStr"/>
      <c r="AN224" s="7" t="inlineStr"/>
      <c r="AO224" s="7" t="inlineStr"/>
      <c r="AP224" s="7" t="inlineStr"/>
      <c r="AQ224" s="7" t="inlineStr"/>
      <c r="AR224" s="7" t="inlineStr"/>
      <c r="AS224" s="7" t="inlineStr"/>
      <c r="AT224" s="7" t="inlineStr"/>
      <c r="AU224" s="7">
        <f>AW224+AY224+BA224+BC224+BE224+BG224+BI224</f>
        <v/>
      </c>
      <c r="AV224" s="7">
        <f>AX224+AZ224+BB224+BD224+BF224+BH224+BJ224</f>
        <v/>
      </c>
      <c r="AW224" s="7" t="inlineStr"/>
      <c r="AX224" s="7" t="inlineStr"/>
      <c r="AY224" s="7" t="inlineStr"/>
      <c r="AZ224" s="7" t="inlineStr"/>
      <c r="BA224" s="7" t="inlineStr"/>
      <c r="BB224" s="7" t="inlineStr"/>
      <c r="BC224" s="7" t="inlineStr"/>
      <c r="BD224" s="7" t="inlineStr"/>
      <c r="BE224" s="7" t="inlineStr"/>
      <c r="BF224" s="7" t="inlineStr"/>
      <c r="BG224" s="7" t="inlineStr"/>
      <c r="BH224" s="7" t="inlineStr"/>
      <c r="BI224" s="7" t="inlineStr"/>
      <c r="BJ224" s="7" t="inlineStr"/>
      <c r="BK224" s="7">
        <f>BM224+BO224+BQ224+BS224+BU224</f>
        <v/>
      </c>
      <c r="BL224" s="7">
        <f>BN224+BP224+BR224+BT224+BV224</f>
        <v/>
      </c>
      <c r="BM224" s="7" t="inlineStr"/>
      <c r="BN224" s="7" t="inlineStr"/>
      <c r="BO224" s="7" t="inlineStr"/>
      <c r="BP224" s="7" t="inlineStr"/>
      <c r="BQ224" s="7" t="inlineStr"/>
      <c r="BR224" s="7" t="inlineStr"/>
      <c r="BS224" s="7" t="inlineStr"/>
      <c r="BT224" s="7" t="inlineStr"/>
      <c r="BU224" s="7" t="inlineStr"/>
      <c r="BV224" s="7" t="inlineStr"/>
      <c r="BW224" s="7">
        <f>BY224+CA224+CC224+CE224+CG224+CI224+CK224+CM224+CO224+CQ224+CS224+CU224+CW224+CY224+DA224+DC224</f>
        <v/>
      </c>
      <c r="BX224" s="7">
        <f>BZ224+CB224+CD224+CF224+CH224+CJ224+CL224+CN224+CP224+CR224+CT224+CV224+CX224+CZ224+DB224+DD224</f>
        <v/>
      </c>
      <c r="BY224" s="7" t="inlineStr"/>
      <c r="BZ224" s="7" t="inlineStr"/>
      <c r="CA224" s="7" t="inlineStr"/>
      <c r="CB224" s="7" t="inlineStr"/>
      <c r="CC224" s="7" t="inlineStr"/>
      <c r="CD224" s="7" t="inlineStr"/>
      <c r="CE224" s="7" t="inlineStr"/>
      <c r="CF224" s="7" t="inlineStr"/>
      <c r="CG224" s="7" t="inlineStr"/>
      <c r="CH224" s="7" t="inlineStr"/>
      <c r="CI224" s="7" t="inlineStr"/>
      <c r="CJ224" s="7" t="inlineStr"/>
      <c r="CK224" s="7" t="inlineStr"/>
      <c r="CL224" s="7" t="inlineStr"/>
      <c r="CM224" s="7" t="inlineStr"/>
      <c r="CN224" s="7" t="inlineStr"/>
      <c r="CO224" s="7" t="inlineStr"/>
      <c r="CP224" s="7" t="inlineStr"/>
      <c r="CQ224" s="7" t="inlineStr"/>
      <c r="CR224" s="7" t="inlineStr"/>
      <c r="CS224" s="7" t="inlineStr"/>
      <c r="CT224" s="7" t="inlineStr"/>
      <c r="CU224" s="7" t="inlineStr"/>
      <c r="CV224" s="7" t="inlineStr"/>
      <c r="CW224" s="7" t="inlineStr"/>
      <c r="CX224" s="7" t="inlineStr"/>
      <c r="CY224" s="7" t="inlineStr"/>
      <c r="CZ224" s="7" t="inlineStr"/>
      <c r="DA224" s="7" t="inlineStr"/>
      <c r="DB224" s="7" t="inlineStr"/>
      <c r="DC224" s="7" t="inlineStr"/>
      <c r="DD224" s="7" t="inlineStr"/>
      <c r="DE224" s="7">
        <f>DG224+DI224+DK224+DM224+DO224+DQ224+DS224+DU224+DW224+DY224+EA224+EC224+EE224</f>
        <v/>
      </c>
      <c r="DF224" s="7">
        <f>DH224+DJ224+DL224+DN224+DP224+DR224+DT224+DV224+DX224+DZ224+EB224+ED224+EF224</f>
        <v/>
      </c>
      <c r="DG224" s="7" t="inlineStr"/>
      <c r="DH224" s="7" t="inlineStr"/>
      <c r="DI224" s="7" t="inlineStr"/>
      <c r="DJ224" s="7" t="inlineStr"/>
      <c r="DK224" s="7" t="inlineStr"/>
      <c r="DL224" s="7" t="inlineStr"/>
      <c r="DM224" s="7" t="inlineStr"/>
      <c r="DN224" s="7" t="inlineStr"/>
      <c r="DO224" s="7" t="inlineStr"/>
      <c r="DP224" s="7" t="inlineStr"/>
      <c r="DQ224" s="7" t="inlineStr"/>
      <c r="DR224" s="7" t="inlineStr"/>
      <c r="DS224" s="7" t="inlineStr"/>
      <c r="DT224" s="7" t="inlineStr"/>
      <c r="DU224" s="7" t="inlineStr"/>
      <c r="DV224" s="7" t="inlineStr"/>
      <c r="DW224" s="7" t="inlineStr"/>
      <c r="DX224" s="7" t="inlineStr"/>
      <c r="DY224" s="7" t="n">
        <v>3</v>
      </c>
      <c r="DZ224" s="7" t="n">
        <v>325158</v>
      </c>
      <c r="EA224" s="7" t="n">
        <v>30</v>
      </c>
      <c r="EB224" s="7" t="n">
        <v>8971620</v>
      </c>
      <c r="EC224" s="7" t="inlineStr"/>
      <c r="ED224" s="7" t="inlineStr"/>
      <c r="EE224" s="7" t="inlineStr"/>
      <c r="EF224" s="7" t="inlineStr"/>
      <c r="EG224" s="7">
        <f>E224+AU224+BK224+BW224+DE224</f>
        <v/>
      </c>
      <c r="EH224" s="7">
        <f>F224+AV224+BL224+BX224+DF224</f>
        <v/>
      </c>
    </row>
    <row r="225" hidden="1" outlineLevel="1">
      <c r="A225" s="5" t="n">
        <v>3</v>
      </c>
      <c r="B225" s="6" t="inlineStr">
        <is>
          <t>777 SMART PHARM MCHJ</t>
        </is>
      </c>
      <c r="C225" s="6" t="inlineStr">
        <is>
          <t>Ташкент</t>
        </is>
      </c>
      <c r="D225" s="6" t="inlineStr">
        <is>
          <t>Ташкент 1</t>
        </is>
      </c>
      <c r="E225" s="7">
        <f>G225+I225+K225+M225+O225+Q225+S225+U225+W225+Y225+AA225+AC225+AE225+AG225+AI225+AK225+AM225+AO225+AQ225+AS225</f>
        <v/>
      </c>
      <c r="F225" s="7">
        <f>H225+J225+L225+N225+P225+R225+T225+V225+X225+Z225+AB225+AD225+AF225+AH225+AJ225+AL225+AN225+AP225+AR225+AT225</f>
        <v/>
      </c>
      <c r="G225" s="7" t="inlineStr"/>
      <c r="H225" s="7" t="inlineStr"/>
      <c r="I225" s="7" t="n">
        <v>2</v>
      </c>
      <c r="J225" s="7" t="n">
        <v>150878</v>
      </c>
      <c r="K225" s="7" t="inlineStr"/>
      <c r="L225" s="7" t="inlineStr"/>
      <c r="M225" s="7" t="inlineStr"/>
      <c r="N225" s="7" t="inlineStr"/>
      <c r="O225" s="7" t="inlineStr"/>
      <c r="P225" s="7" t="inlineStr"/>
      <c r="Q225" s="7" t="inlineStr"/>
      <c r="R225" s="7" t="inlineStr"/>
      <c r="S225" s="7" t="inlineStr"/>
      <c r="T225" s="7" t="inlineStr"/>
      <c r="U225" s="7" t="inlineStr"/>
      <c r="V225" s="7" t="inlineStr"/>
      <c r="W225" s="7" t="inlineStr"/>
      <c r="X225" s="7" t="inlineStr"/>
      <c r="Y225" s="7" t="inlineStr"/>
      <c r="Z225" s="7" t="inlineStr"/>
      <c r="AA225" s="7" t="inlineStr"/>
      <c r="AB225" s="7" t="inlineStr"/>
      <c r="AC225" s="7" t="inlineStr"/>
      <c r="AD225" s="7" t="inlineStr"/>
      <c r="AE225" s="7" t="inlineStr"/>
      <c r="AF225" s="7" t="inlineStr"/>
      <c r="AG225" s="7" t="inlineStr"/>
      <c r="AH225" s="7" t="inlineStr"/>
      <c r="AI225" s="7" t="inlineStr"/>
      <c r="AJ225" s="7" t="inlineStr"/>
      <c r="AK225" s="7" t="inlineStr"/>
      <c r="AL225" s="7" t="inlineStr"/>
      <c r="AM225" s="7" t="inlineStr"/>
      <c r="AN225" s="7" t="inlineStr"/>
      <c r="AO225" s="7" t="inlineStr"/>
      <c r="AP225" s="7" t="inlineStr"/>
      <c r="AQ225" s="7" t="inlineStr"/>
      <c r="AR225" s="7" t="inlineStr"/>
      <c r="AS225" s="7" t="inlineStr"/>
      <c r="AT225" s="7" t="inlineStr"/>
      <c r="AU225" s="7">
        <f>AW225+AY225+BA225+BC225+BE225+BG225+BI225</f>
        <v/>
      </c>
      <c r="AV225" s="7">
        <f>AX225+AZ225+BB225+BD225+BF225+BH225+BJ225</f>
        <v/>
      </c>
      <c r="AW225" s="7" t="inlineStr"/>
      <c r="AX225" s="7" t="inlineStr"/>
      <c r="AY225" s="7" t="inlineStr"/>
      <c r="AZ225" s="7" t="inlineStr"/>
      <c r="BA225" s="7" t="inlineStr"/>
      <c r="BB225" s="7" t="inlineStr"/>
      <c r="BC225" s="7" t="inlineStr"/>
      <c r="BD225" s="7" t="inlineStr"/>
      <c r="BE225" s="7" t="inlineStr"/>
      <c r="BF225" s="7" t="inlineStr"/>
      <c r="BG225" s="7" t="inlineStr"/>
      <c r="BH225" s="7" t="inlineStr"/>
      <c r="BI225" s="7" t="inlineStr"/>
      <c r="BJ225" s="7" t="inlineStr"/>
      <c r="BK225" s="7">
        <f>BM225+BO225+BQ225+BS225+BU225</f>
        <v/>
      </c>
      <c r="BL225" s="7">
        <f>BN225+BP225+BR225+BT225+BV225</f>
        <v/>
      </c>
      <c r="BM225" s="7" t="inlineStr"/>
      <c r="BN225" s="7" t="inlineStr"/>
      <c r="BO225" s="7" t="inlineStr"/>
      <c r="BP225" s="7" t="inlineStr"/>
      <c r="BQ225" s="7" t="inlineStr"/>
      <c r="BR225" s="7" t="inlineStr"/>
      <c r="BS225" s="7" t="inlineStr"/>
      <c r="BT225" s="7" t="inlineStr"/>
      <c r="BU225" s="7" t="inlineStr"/>
      <c r="BV225" s="7" t="inlineStr"/>
      <c r="BW225" s="7">
        <f>BY225+CA225+CC225+CE225+CG225+CI225+CK225+CM225+CO225+CQ225+CS225+CU225+CW225+CY225+DA225+DC225</f>
        <v/>
      </c>
      <c r="BX225" s="7">
        <f>BZ225+CB225+CD225+CF225+CH225+CJ225+CL225+CN225+CP225+CR225+CT225+CV225+CX225+CZ225+DB225+DD225</f>
        <v/>
      </c>
      <c r="BY225" s="7" t="inlineStr"/>
      <c r="BZ225" s="7" t="inlineStr"/>
      <c r="CA225" s="7" t="inlineStr"/>
      <c r="CB225" s="7" t="inlineStr"/>
      <c r="CC225" s="7" t="inlineStr"/>
      <c r="CD225" s="7" t="inlineStr"/>
      <c r="CE225" s="7" t="inlineStr"/>
      <c r="CF225" s="7" t="inlineStr"/>
      <c r="CG225" s="7" t="inlineStr"/>
      <c r="CH225" s="7" t="inlineStr"/>
      <c r="CI225" s="7" t="inlineStr"/>
      <c r="CJ225" s="7" t="inlineStr"/>
      <c r="CK225" s="7" t="inlineStr"/>
      <c r="CL225" s="7" t="inlineStr"/>
      <c r="CM225" s="7" t="inlineStr"/>
      <c r="CN225" s="7" t="inlineStr"/>
      <c r="CO225" s="7" t="inlineStr"/>
      <c r="CP225" s="7" t="inlineStr"/>
      <c r="CQ225" s="7" t="inlineStr"/>
      <c r="CR225" s="7" t="inlineStr"/>
      <c r="CS225" s="7" t="inlineStr"/>
      <c r="CT225" s="7" t="inlineStr"/>
      <c r="CU225" s="7" t="inlineStr"/>
      <c r="CV225" s="7" t="inlineStr"/>
      <c r="CW225" s="7" t="inlineStr"/>
      <c r="CX225" s="7" t="inlineStr"/>
      <c r="CY225" s="7" t="inlineStr"/>
      <c r="CZ225" s="7" t="inlineStr"/>
      <c r="DA225" s="7" t="inlineStr"/>
      <c r="DB225" s="7" t="inlineStr"/>
      <c r="DC225" s="7" t="inlineStr"/>
      <c r="DD225" s="7" t="inlineStr"/>
      <c r="DE225" s="7">
        <f>DG225+DI225+DK225+DM225+DO225+DQ225+DS225+DU225+DW225+DY225+EA225+EC225+EE225</f>
        <v/>
      </c>
      <c r="DF225" s="7">
        <f>DH225+DJ225+DL225+DN225+DP225+DR225+DT225+DV225+DX225+DZ225+EB225+ED225+EF225</f>
        <v/>
      </c>
      <c r="DG225" s="7" t="inlineStr"/>
      <c r="DH225" s="7" t="inlineStr"/>
      <c r="DI225" s="7" t="inlineStr"/>
      <c r="DJ225" s="7" t="inlineStr"/>
      <c r="DK225" s="7" t="inlineStr"/>
      <c r="DL225" s="7" t="inlineStr"/>
      <c r="DM225" s="7" t="inlineStr"/>
      <c r="DN225" s="7" t="inlineStr"/>
      <c r="DO225" s="7" t="inlineStr"/>
      <c r="DP225" s="7" t="inlineStr"/>
      <c r="DQ225" s="7" t="inlineStr"/>
      <c r="DR225" s="7" t="inlineStr"/>
      <c r="DS225" s="7" t="inlineStr"/>
      <c r="DT225" s="7" t="inlineStr"/>
      <c r="DU225" s="7" t="inlineStr"/>
      <c r="DV225" s="7" t="inlineStr"/>
      <c r="DW225" s="7" t="inlineStr"/>
      <c r="DX225" s="7" t="inlineStr"/>
      <c r="DY225" s="7" t="inlineStr"/>
      <c r="DZ225" s="7" t="inlineStr"/>
      <c r="EA225" s="7" t="inlineStr"/>
      <c r="EB225" s="7" t="inlineStr"/>
      <c r="EC225" s="7" t="inlineStr"/>
      <c r="ED225" s="7" t="inlineStr"/>
      <c r="EE225" s="7" t="inlineStr"/>
      <c r="EF225" s="7" t="inlineStr"/>
      <c r="EG225" s="7">
        <f>E225+AU225+BK225+BW225+DE225</f>
        <v/>
      </c>
      <c r="EH225" s="7">
        <f>F225+AV225+BL225+BX225+DF225</f>
        <v/>
      </c>
    </row>
    <row r="226" hidden="1" outlineLevel="1">
      <c r="A226" s="5" t="n">
        <v>4</v>
      </c>
      <c r="B226" s="6" t="inlineStr">
        <is>
          <t>A'lo Xizmat XK</t>
        </is>
      </c>
      <c r="C226" s="6" t="inlineStr">
        <is>
          <t>Ташкент</t>
        </is>
      </c>
      <c r="D226" s="6" t="inlineStr">
        <is>
          <t>Ташкент 1</t>
        </is>
      </c>
      <c r="E226" s="7">
        <f>G226+I226+K226+M226+O226+Q226+S226+U226+W226+Y226+AA226+AC226+AE226+AG226+AI226+AK226+AM226+AO226+AQ226+AS226</f>
        <v/>
      </c>
      <c r="F226" s="7">
        <f>H226+J226+L226+N226+P226+R226+T226+V226+X226+Z226+AB226+AD226+AF226+AH226+AJ226+AL226+AN226+AP226+AR226+AT226</f>
        <v/>
      </c>
      <c r="G226" s="7" t="inlineStr"/>
      <c r="H226" s="7" t="inlineStr"/>
      <c r="I226" s="7" t="inlineStr"/>
      <c r="J226" s="7" t="inlineStr"/>
      <c r="K226" s="7" t="inlineStr"/>
      <c r="L226" s="7" t="inlineStr"/>
      <c r="M226" s="7" t="inlineStr"/>
      <c r="N226" s="7" t="inlineStr"/>
      <c r="O226" s="7" t="inlineStr"/>
      <c r="P226" s="7" t="inlineStr"/>
      <c r="Q226" s="7" t="n">
        <v>5</v>
      </c>
      <c r="R226" s="7" t="n">
        <v>673436</v>
      </c>
      <c r="S226" s="7" t="inlineStr"/>
      <c r="T226" s="7" t="inlineStr"/>
      <c r="U226" s="7" t="inlineStr"/>
      <c r="V226" s="7" t="inlineStr"/>
      <c r="W226" s="7" t="inlineStr"/>
      <c r="X226" s="7" t="inlineStr"/>
      <c r="Y226" s="7" t="inlineStr"/>
      <c r="Z226" s="7" t="inlineStr"/>
      <c r="AA226" s="7" t="inlineStr"/>
      <c r="AB226" s="7" t="inlineStr"/>
      <c r="AC226" s="7" t="inlineStr"/>
      <c r="AD226" s="7" t="inlineStr"/>
      <c r="AE226" s="7" t="inlineStr"/>
      <c r="AF226" s="7" t="inlineStr"/>
      <c r="AG226" s="7" t="inlineStr"/>
      <c r="AH226" s="7" t="inlineStr"/>
      <c r="AI226" s="7" t="inlineStr"/>
      <c r="AJ226" s="7" t="inlineStr"/>
      <c r="AK226" s="7" t="inlineStr"/>
      <c r="AL226" s="7" t="inlineStr"/>
      <c r="AM226" s="7" t="inlineStr"/>
      <c r="AN226" s="7" t="inlineStr"/>
      <c r="AO226" s="7" t="inlineStr"/>
      <c r="AP226" s="7" t="inlineStr"/>
      <c r="AQ226" s="7" t="inlineStr"/>
      <c r="AR226" s="7" t="inlineStr"/>
      <c r="AS226" s="7" t="inlineStr"/>
      <c r="AT226" s="7" t="inlineStr"/>
      <c r="AU226" s="7">
        <f>AW226+AY226+BA226+BC226+BE226+BG226+BI226</f>
        <v/>
      </c>
      <c r="AV226" s="7">
        <f>AX226+AZ226+BB226+BD226+BF226+BH226+BJ226</f>
        <v/>
      </c>
      <c r="AW226" s="7" t="inlineStr"/>
      <c r="AX226" s="7" t="inlineStr"/>
      <c r="AY226" s="7" t="inlineStr"/>
      <c r="AZ226" s="7" t="inlineStr"/>
      <c r="BA226" s="7" t="inlineStr"/>
      <c r="BB226" s="7" t="inlineStr"/>
      <c r="BC226" s="7" t="inlineStr"/>
      <c r="BD226" s="7" t="inlineStr"/>
      <c r="BE226" s="7" t="inlineStr"/>
      <c r="BF226" s="7" t="inlineStr"/>
      <c r="BG226" s="7" t="inlineStr"/>
      <c r="BH226" s="7" t="inlineStr"/>
      <c r="BI226" s="7" t="inlineStr"/>
      <c r="BJ226" s="7" t="inlineStr"/>
      <c r="BK226" s="7">
        <f>BM226+BO226+BQ226+BS226+BU226</f>
        <v/>
      </c>
      <c r="BL226" s="7">
        <f>BN226+BP226+BR226+BT226+BV226</f>
        <v/>
      </c>
      <c r="BM226" s="7" t="inlineStr"/>
      <c r="BN226" s="7" t="inlineStr"/>
      <c r="BO226" s="7" t="inlineStr"/>
      <c r="BP226" s="7" t="inlineStr"/>
      <c r="BQ226" s="7" t="inlineStr"/>
      <c r="BR226" s="7" t="inlineStr"/>
      <c r="BS226" s="7" t="inlineStr"/>
      <c r="BT226" s="7" t="inlineStr"/>
      <c r="BU226" s="7" t="inlineStr"/>
      <c r="BV226" s="7" t="inlineStr"/>
      <c r="BW226" s="7">
        <f>BY226+CA226+CC226+CE226+CG226+CI226+CK226+CM226+CO226+CQ226+CS226+CU226+CW226+CY226+DA226+DC226</f>
        <v/>
      </c>
      <c r="BX226" s="7">
        <f>BZ226+CB226+CD226+CF226+CH226+CJ226+CL226+CN226+CP226+CR226+CT226+CV226+CX226+CZ226+DB226+DD226</f>
        <v/>
      </c>
      <c r="BY226" s="7" t="inlineStr"/>
      <c r="BZ226" s="7" t="inlineStr"/>
      <c r="CA226" s="7" t="inlineStr"/>
      <c r="CB226" s="7" t="inlineStr"/>
      <c r="CC226" s="7" t="inlineStr"/>
      <c r="CD226" s="7" t="inlineStr"/>
      <c r="CE226" s="7" t="n">
        <v>20</v>
      </c>
      <c r="CF226" s="7" t="n">
        <v>2629950</v>
      </c>
      <c r="CG226" s="7" t="inlineStr"/>
      <c r="CH226" s="7" t="inlineStr"/>
      <c r="CI226" s="7" t="inlineStr"/>
      <c r="CJ226" s="7" t="inlineStr"/>
      <c r="CK226" s="7" t="inlineStr"/>
      <c r="CL226" s="7" t="inlineStr"/>
      <c r="CM226" s="7" t="inlineStr"/>
      <c r="CN226" s="7" t="inlineStr"/>
      <c r="CO226" s="7" t="inlineStr"/>
      <c r="CP226" s="7" t="inlineStr"/>
      <c r="CQ226" s="7" t="inlineStr"/>
      <c r="CR226" s="7" t="inlineStr"/>
      <c r="CS226" s="7" t="inlineStr"/>
      <c r="CT226" s="7" t="inlineStr"/>
      <c r="CU226" s="7" t="inlineStr"/>
      <c r="CV226" s="7" t="inlineStr"/>
      <c r="CW226" s="7" t="inlineStr"/>
      <c r="CX226" s="7" t="inlineStr"/>
      <c r="CY226" s="7" t="inlineStr"/>
      <c r="CZ226" s="7" t="inlineStr"/>
      <c r="DA226" s="7" t="inlineStr"/>
      <c r="DB226" s="7" t="inlineStr"/>
      <c r="DC226" s="7" t="inlineStr"/>
      <c r="DD226" s="7" t="inlineStr"/>
      <c r="DE226" s="7">
        <f>DG226+DI226+DK226+DM226+DO226+DQ226+DS226+DU226+DW226+DY226+EA226+EC226+EE226</f>
        <v/>
      </c>
      <c r="DF226" s="7">
        <f>DH226+DJ226+DL226+DN226+DP226+DR226+DT226+DV226+DX226+DZ226+EB226+ED226+EF226</f>
        <v/>
      </c>
      <c r="DG226" s="7" t="inlineStr"/>
      <c r="DH226" s="7" t="inlineStr"/>
      <c r="DI226" s="7" t="inlineStr"/>
      <c r="DJ226" s="7" t="inlineStr"/>
      <c r="DK226" s="7" t="inlineStr"/>
      <c r="DL226" s="7" t="inlineStr"/>
      <c r="DM226" s="7" t="inlineStr"/>
      <c r="DN226" s="7" t="inlineStr"/>
      <c r="DO226" s="7" t="inlineStr"/>
      <c r="DP226" s="7" t="inlineStr"/>
      <c r="DQ226" s="7" t="inlineStr"/>
      <c r="DR226" s="7" t="inlineStr"/>
      <c r="DS226" s="7" t="inlineStr"/>
      <c r="DT226" s="7" t="inlineStr"/>
      <c r="DU226" s="7" t="inlineStr"/>
      <c r="DV226" s="7" t="inlineStr"/>
      <c r="DW226" s="7" t="inlineStr"/>
      <c r="DX226" s="7" t="inlineStr"/>
      <c r="DY226" s="7" t="inlineStr"/>
      <c r="DZ226" s="7" t="inlineStr"/>
      <c r="EA226" s="7" t="inlineStr"/>
      <c r="EB226" s="7" t="inlineStr"/>
      <c r="EC226" s="7" t="inlineStr"/>
      <c r="ED226" s="7" t="inlineStr"/>
      <c r="EE226" s="7" t="inlineStr"/>
      <c r="EF226" s="7" t="inlineStr"/>
      <c r="EG226" s="7">
        <f>E226+AU226+BK226+BW226+DE226</f>
        <v/>
      </c>
      <c r="EH226" s="7">
        <f>F226+AV226+BL226+BX226+DF226</f>
        <v/>
      </c>
    </row>
    <row r="227" hidden="1" outlineLevel="1">
      <c r="A227" s="5" t="n">
        <v>5</v>
      </c>
      <c r="B227" s="6" t="inlineStr">
        <is>
          <t>ABDURASUL SERVIS MChJ</t>
        </is>
      </c>
      <c r="C227" s="6" t="inlineStr">
        <is>
          <t>Ташкент</t>
        </is>
      </c>
      <c r="D227" s="6" t="inlineStr">
        <is>
          <t>Ташкент 1</t>
        </is>
      </c>
      <c r="E227" s="7">
        <f>G227+I227+K227+M227+O227+Q227+S227+U227+W227+Y227+AA227+AC227+AE227+AG227+AI227+AK227+AM227+AO227+AQ227+AS227</f>
        <v/>
      </c>
      <c r="F227" s="7">
        <f>H227+J227+L227+N227+P227+R227+T227+V227+X227+Z227+AB227+AD227+AF227+AH227+AJ227+AL227+AN227+AP227+AR227+AT227</f>
        <v/>
      </c>
      <c r="G227" s="7" t="n">
        <v>3</v>
      </c>
      <c r="H227" s="7" t="n">
        <v>760761</v>
      </c>
      <c r="I227" s="7" t="inlineStr"/>
      <c r="J227" s="7" t="inlineStr"/>
      <c r="K227" s="7" t="inlineStr"/>
      <c r="L227" s="7" t="inlineStr"/>
      <c r="M227" s="7" t="inlineStr"/>
      <c r="N227" s="7" t="inlineStr"/>
      <c r="O227" s="7" t="n">
        <v>10</v>
      </c>
      <c r="P227" s="7" t="n">
        <v>2289130</v>
      </c>
      <c r="Q227" s="7" t="inlineStr"/>
      <c r="R227" s="7" t="inlineStr"/>
      <c r="S227" s="7" t="inlineStr"/>
      <c r="T227" s="7" t="inlineStr"/>
      <c r="U227" s="7" t="inlineStr"/>
      <c r="V227" s="7" t="inlineStr"/>
      <c r="W227" s="7" t="inlineStr"/>
      <c r="X227" s="7" t="inlineStr"/>
      <c r="Y227" s="7" t="inlineStr"/>
      <c r="Z227" s="7" t="inlineStr"/>
      <c r="AA227" s="7" t="inlineStr"/>
      <c r="AB227" s="7" t="inlineStr"/>
      <c r="AC227" s="7" t="inlineStr"/>
      <c r="AD227" s="7" t="inlineStr"/>
      <c r="AE227" s="7" t="inlineStr"/>
      <c r="AF227" s="7" t="inlineStr"/>
      <c r="AG227" s="7" t="inlineStr"/>
      <c r="AH227" s="7" t="inlineStr"/>
      <c r="AI227" s="7" t="inlineStr"/>
      <c r="AJ227" s="7" t="inlineStr"/>
      <c r="AK227" s="7" t="inlineStr"/>
      <c r="AL227" s="7" t="inlineStr"/>
      <c r="AM227" s="7" t="inlineStr"/>
      <c r="AN227" s="7" t="inlineStr"/>
      <c r="AO227" s="7" t="inlineStr"/>
      <c r="AP227" s="7" t="inlineStr"/>
      <c r="AQ227" s="7" t="inlineStr"/>
      <c r="AR227" s="7" t="inlineStr"/>
      <c r="AS227" s="7" t="inlineStr"/>
      <c r="AT227" s="7" t="inlineStr"/>
      <c r="AU227" s="7">
        <f>AW227+AY227+BA227+BC227+BE227+BG227+BI227</f>
        <v/>
      </c>
      <c r="AV227" s="7">
        <f>AX227+AZ227+BB227+BD227+BF227+BH227+BJ227</f>
        <v/>
      </c>
      <c r="AW227" s="7" t="inlineStr"/>
      <c r="AX227" s="7" t="inlineStr"/>
      <c r="AY227" s="7" t="inlineStr"/>
      <c r="AZ227" s="7" t="inlineStr"/>
      <c r="BA227" s="7" t="inlineStr"/>
      <c r="BB227" s="7" t="inlineStr"/>
      <c r="BC227" s="7" t="inlineStr"/>
      <c r="BD227" s="7" t="inlineStr"/>
      <c r="BE227" s="7" t="inlineStr"/>
      <c r="BF227" s="7" t="inlineStr"/>
      <c r="BG227" s="7" t="inlineStr"/>
      <c r="BH227" s="7" t="inlineStr"/>
      <c r="BI227" s="7" t="inlineStr"/>
      <c r="BJ227" s="7" t="inlineStr"/>
      <c r="BK227" s="7">
        <f>BM227+BO227+BQ227+BS227+BU227</f>
        <v/>
      </c>
      <c r="BL227" s="7">
        <f>BN227+BP227+BR227+BT227+BV227</f>
        <v/>
      </c>
      <c r="BM227" s="7" t="inlineStr"/>
      <c r="BN227" s="7" t="inlineStr"/>
      <c r="BO227" s="7" t="inlineStr"/>
      <c r="BP227" s="7" t="inlineStr"/>
      <c r="BQ227" s="7" t="inlineStr"/>
      <c r="BR227" s="7" t="inlineStr"/>
      <c r="BS227" s="7" t="inlineStr"/>
      <c r="BT227" s="7" t="inlineStr"/>
      <c r="BU227" s="7" t="inlineStr"/>
      <c r="BV227" s="7" t="inlineStr"/>
      <c r="BW227" s="7">
        <f>BY227+CA227+CC227+CE227+CG227+CI227+CK227+CM227+CO227+CQ227+CS227+CU227+CW227+CY227+DA227+DC227</f>
        <v/>
      </c>
      <c r="BX227" s="7">
        <f>BZ227+CB227+CD227+CF227+CH227+CJ227+CL227+CN227+CP227+CR227+CT227+CV227+CX227+CZ227+DB227+DD227</f>
        <v/>
      </c>
      <c r="BY227" s="7" t="inlineStr"/>
      <c r="BZ227" s="7" t="inlineStr"/>
      <c r="CA227" s="7" t="inlineStr"/>
      <c r="CB227" s="7" t="inlineStr"/>
      <c r="CC227" s="7" t="inlineStr"/>
      <c r="CD227" s="7" t="inlineStr"/>
      <c r="CE227" s="7" t="inlineStr"/>
      <c r="CF227" s="7" t="inlineStr"/>
      <c r="CG227" s="7" t="inlineStr"/>
      <c r="CH227" s="7" t="inlineStr"/>
      <c r="CI227" s="7" t="inlineStr"/>
      <c r="CJ227" s="7" t="inlineStr"/>
      <c r="CK227" s="7" t="inlineStr"/>
      <c r="CL227" s="7" t="inlineStr"/>
      <c r="CM227" s="7" t="inlineStr"/>
      <c r="CN227" s="7" t="inlineStr"/>
      <c r="CO227" s="7" t="inlineStr"/>
      <c r="CP227" s="7" t="inlineStr"/>
      <c r="CQ227" s="7" t="inlineStr"/>
      <c r="CR227" s="7" t="inlineStr"/>
      <c r="CS227" s="7" t="inlineStr"/>
      <c r="CT227" s="7" t="inlineStr"/>
      <c r="CU227" s="7" t="inlineStr"/>
      <c r="CV227" s="7" t="inlineStr"/>
      <c r="CW227" s="7" t="inlineStr"/>
      <c r="CX227" s="7" t="inlineStr"/>
      <c r="CY227" s="7" t="inlineStr"/>
      <c r="CZ227" s="7" t="inlineStr"/>
      <c r="DA227" s="7" t="inlineStr"/>
      <c r="DB227" s="7" t="inlineStr"/>
      <c r="DC227" s="7" t="inlineStr"/>
      <c r="DD227" s="7" t="inlineStr"/>
      <c r="DE227" s="7">
        <f>DG227+DI227+DK227+DM227+DO227+DQ227+DS227+DU227+DW227+DY227+EA227+EC227+EE227</f>
        <v/>
      </c>
      <c r="DF227" s="7">
        <f>DH227+DJ227+DL227+DN227+DP227+DR227+DT227+DV227+DX227+DZ227+EB227+ED227+EF227</f>
        <v/>
      </c>
      <c r="DG227" s="7" t="inlineStr"/>
      <c r="DH227" s="7" t="inlineStr"/>
      <c r="DI227" s="7" t="inlineStr"/>
      <c r="DJ227" s="7" t="inlineStr"/>
      <c r="DK227" s="7" t="inlineStr"/>
      <c r="DL227" s="7" t="inlineStr"/>
      <c r="DM227" s="7" t="inlineStr"/>
      <c r="DN227" s="7" t="inlineStr"/>
      <c r="DO227" s="7" t="inlineStr"/>
      <c r="DP227" s="7" t="inlineStr"/>
      <c r="DQ227" s="7" t="inlineStr"/>
      <c r="DR227" s="7" t="inlineStr"/>
      <c r="DS227" s="7" t="inlineStr"/>
      <c r="DT227" s="7" t="inlineStr"/>
      <c r="DU227" s="7" t="inlineStr"/>
      <c r="DV227" s="7" t="inlineStr"/>
      <c r="DW227" s="7" t="inlineStr"/>
      <c r="DX227" s="7" t="inlineStr"/>
      <c r="DY227" s="7" t="inlineStr"/>
      <c r="DZ227" s="7" t="inlineStr"/>
      <c r="EA227" s="7" t="inlineStr"/>
      <c r="EB227" s="7" t="inlineStr"/>
      <c r="EC227" s="7" t="inlineStr"/>
      <c r="ED227" s="7" t="inlineStr"/>
      <c r="EE227" s="7" t="inlineStr"/>
      <c r="EF227" s="7" t="inlineStr"/>
      <c r="EG227" s="7">
        <f>E227+AU227+BK227+BW227+DE227</f>
        <v/>
      </c>
      <c r="EH227" s="7">
        <f>F227+AV227+BL227+BX227+DF227</f>
        <v/>
      </c>
    </row>
    <row r="228" hidden="1" outlineLevel="1">
      <c r="A228" s="5" t="n">
        <v>6</v>
      </c>
      <c r="B228" s="6" t="inlineStr">
        <is>
          <t>ADIKA-SHIFO-NUR MCHJ</t>
        </is>
      </c>
      <c r="C228" s="6" t="inlineStr">
        <is>
          <t>Ташкент</t>
        </is>
      </c>
      <c r="D228" s="6" t="inlineStr">
        <is>
          <t>Ташкент 1</t>
        </is>
      </c>
      <c r="E228" s="7">
        <f>G228+I228+K228+M228+O228+Q228+S228+U228+W228+Y228+AA228+AC228+AE228+AG228+AI228+AK228+AM228+AO228+AQ228+AS228</f>
        <v/>
      </c>
      <c r="F228" s="7">
        <f>H228+J228+L228+N228+P228+R228+T228+V228+X228+Z228+AB228+AD228+AF228+AH228+AJ228+AL228+AN228+AP228+AR228+AT228</f>
        <v/>
      </c>
      <c r="G228" s="7" t="n">
        <v>2</v>
      </c>
      <c r="H228" s="7" t="n">
        <v>589344</v>
      </c>
      <c r="I228" s="7" t="n">
        <v>2</v>
      </c>
      <c r="J228" s="7" t="n">
        <v>971530</v>
      </c>
      <c r="K228" s="7" t="n">
        <v>2</v>
      </c>
      <c r="L228" s="7" t="n">
        <v>338484</v>
      </c>
      <c r="M228" s="7" t="n">
        <v>5</v>
      </c>
      <c r="N228" s="7" t="n">
        <v>280535</v>
      </c>
      <c r="O228" s="7" t="inlineStr"/>
      <c r="P228" s="7" t="inlineStr"/>
      <c r="Q228" s="7" t="inlineStr"/>
      <c r="R228" s="7" t="inlineStr"/>
      <c r="S228" s="7" t="inlineStr"/>
      <c r="T228" s="7" t="inlineStr"/>
      <c r="U228" s="7" t="inlineStr"/>
      <c r="V228" s="7" t="inlineStr"/>
      <c r="W228" s="7" t="inlineStr"/>
      <c r="X228" s="7" t="inlineStr"/>
      <c r="Y228" s="7" t="inlineStr"/>
      <c r="Z228" s="7" t="inlineStr"/>
      <c r="AA228" s="7" t="inlineStr"/>
      <c r="AB228" s="7" t="inlineStr"/>
      <c r="AC228" s="7" t="inlineStr"/>
      <c r="AD228" s="7" t="inlineStr"/>
      <c r="AE228" s="7" t="inlineStr"/>
      <c r="AF228" s="7" t="inlineStr"/>
      <c r="AG228" s="7" t="inlineStr"/>
      <c r="AH228" s="7" t="inlineStr"/>
      <c r="AI228" s="7" t="inlineStr"/>
      <c r="AJ228" s="7" t="inlineStr"/>
      <c r="AK228" s="7" t="inlineStr"/>
      <c r="AL228" s="7" t="inlineStr"/>
      <c r="AM228" s="7" t="inlineStr"/>
      <c r="AN228" s="7" t="inlineStr"/>
      <c r="AO228" s="7" t="inlineStr"/>
      <c r="AP228" s="7" t="inlineStr"/>
      <c r="AQ228" s="7" t="inlineStr"/>
      <c r="AR228" s="7" t="inlineStr"/>
      <c r="AS228" s="7" t="inlineStr"/>
      <c r="AT228" s="7" t="inlineStr"/>
      <c r="AU228" s="7">
        <f>AW228+AY228+BA228+BC228+BE228+BG228+BI228</f>
        <v/>
      </c>
      <c r="AV228" s="7">
        <f>AX228+AZ228+BB228+BD228+BF228+BH228+BJ228</f>
        <v/>
      </c>
      <c r="AW228" s="7" t="n">
        <v>1</v>
      </c>
      <c r="AX228" s="7" t="n">
        <v>413744</v>
      </c>
      <c r="AY228" s="7" t="inlineStr"/>
      <c r="AZ228" s="7" t="inlineStr"/>
      <c r="BA228" s="7" t="inlineStr"/>
      <c r="BB228" s="7" t="inlineStr"/>
      <c r="BC228" s="7" t="inlineStr"/>
      <c r="BD228" s="7" t="inlineStr"/>
      <c r="BE228" s="7" t="inlineStr"/>
      <c r="BF228" s="7" t="inlineStr"/>
      <c r="BG228" s="7" t="inlineStr"/>
      <c r="BH228" s="7" t="inlineStr"/>
      <c r="BI228" s="7" t="inlineStr"/>
      <c r="BJ228" s="7" t="inlineStr"/>
      <c r="BK228" s="7">
        <f>BM228+BO228+BQ228+BS228+BU228</f>
        <v/>
      </c>
      <c r="BL228" s="7">
        <f>BN228+BP228+BR228+BT228+BV228</f>
        <v/>
      </c>
      <c r="BM228" s="7" t="inlineStr"/>
      <c r="BN228" s="7" t="inlineStr"/>
      <c r="BO228" s="7" t="inlineStr"/>
      <c r="BP228" s="7" t="inlineStr"/>
      <c r="BQ228" s="7" t="inlineStr"/>
      <c r="BR228" s="7" t="inlineStr"/>
      <c r="BS228" s="7" t="inlineStr"/>
      <c r="BT228" s="7" t="inlineStr"/>
      <c r="BU228" s="7" t="inlineStr"/>
      <c r="BV228" s="7" t="inlineStr"/>
      <c r="BW228" s="7">
        <f>BY228+CA228+CC228+CE228+CG228+CI228+CK228+CM228+CO228+CQ228+CS228+CU228+CW228+CY228+DA228+DC228</f>
        <v/>
      </c>
      <c r="BX228" s="7">
        <f>BZ228+CB228+CD228+CF228+CH228+CJ228+CL228+CN228+CP228+CR228+CT228+CV228+CX228+CZ228+DB228+DD228</f>
        <v/>
      </c>
      <c r="BY228" s="7" t="inlineStr"/>
      <c r="BZ228" s="7" t="inlineStr"/>
      <c r="CA228" s="7" t="inlineStr"/>
      <c r="CB228" s="7" t="inlineStr"/>
      <c r="CC228" s="7" t="inlineStr"/>
      <c r="CD228" s="7" t="inlineStr"/>
      <c r="CE228" s="7" t="inlineStr"/>
      <c r="CF228" s="7" t="inlineStr"/>
      <c r="CG228" s="7" t="inlineStr"/>
      <c r="CH228" s="7" t="inlineStr"/>
      <c r="CI228" s="7" t="inlineStr"/>
      <c r="CJ228" s="7" t="inlineStr"/>
      <c r="CK228" s="7" t="inlineStr"/>
      <c r="CL228" s="7" t="inlineStr"/>
      <c r="CM228" s="7" t="inlineStr"/>
      <c r="CN228" s="7" t="inlineStr"/>
      <c r="CO228" s="7" t="inlineStr"/>
      <c r="CP228" s="7" t="inlineStr"/>
      <c r="CQ228" s="7" t="inlineStr"/>
      <c r="CR228" s="7" t="inlineStr"/>
      <c r="CS228" s="7" t="inlineStr"/>
      <c r="CT228" s="7" t="inlineStr"/>
      <c r="CU228" s="7" t="inlineStr"/>
      <c r="CV228" s="7" t="inlineStr"/>
      <c r="CW228" s="7" t="inlineStr"/>
      <c r="CX228" s="7" t="inlineStr"/>
      <c r="CY228" s="7" t="inlineStr"/>
      <c r="CZ228" s="7" t="inlineStr"/>
      <c r="DA228" s="7" t="inlineStr"/>
      <c r="DB228" s="7" t="inlineStr"/>
      <c r="DC228" s="7" t="inlineStr"/>
      <c r="DD228" s="7" t="inlineStr"/>
      <c r="DE228" s="7">
        <f>DG228+DI228+DK228+DM228+DO228+DQ228+DS228+DU228+DW228+DY228+EA228+EC228+EE228</f>
        <v/>
      </c>
      <c r="DF228" s="7">
        <f>DH228+DJ228+DL228+DN228+DP228+DR228+DT228+DV228+DX228+DZ228+EB228+ED228+EF228</f>
        <v/>
      </c>
      <c r="DG228" s="7" t="inlineStr"/>
      <c r="DH228" s="7" t="inlineStr"/>
      <c r="DI228" s="7" t="inlineStr"/>
      <c r="DJ228" s="7" t="inlineStr"/>
      <c r="DK228" s="7" t="inlineStr"/>
      <c r="DL228" s="7" t="inlineStr"/>
      <c r="DM228" s="7" t="inlineStr"/>
      <c r="DN228" s="7" t="inlineStr"/>
      <c r="DO228" s="7" t="inlineStr"/>
      <c r="DP228" s="7" t="inlineStr"/>
      <c r="DQ228" s="7" t="inlineStr"/>
      <c r="DR228" s="7" t="inlineStr"/>
      <c r="DS228" s="7" t="n">
        <v>3</v>
      </c>
      <c r="DT228" s="7" t="n">
        <v>482691</v>
      </c>
      <c r="DU228" s="7" t="inlineStr"/>
      <c r="DV228" s="7" t="inlineStr"/>
      <c r="DW228" s="7" t="inlineStr"/>
      <c r="DX228" s="7" t="inlineStr"/>
      <c r="DY228" s="7" t="inlineStr"/>
      <c r="DZ228" s="7" t="inlineStr"/>
      <c r="EA228" s="7" t="inlineStr"/>
      <c r="EB228" s="7" t="inlineStr"/>
      <c r="EC228" s="7" t="inlineStr"/>
      <c r="ED228" s="7" t="inlineStr"/>
      <c r="EE228" s="7" t="inlineStr"/>
      <c r="EF228" s="7" t="inlineStr"/>
      <c r="EG228" s="7">
        <f>E228+AU228+BK228+BW228+DE228</f>
        <v/>
      </c>
      <c r="EH228" s="7">
        <f>F228+AV228+BL228+BX228+DF228</f>
        <v/>
      </c>
    </row>
    <row r="229" hidden="1" outlineLevel="1">
      <c r="A229" s="5" t="n">
        <v>7</v>
      </c>
      <c r="B229" s="6" t="inlineStr">
        <is>
          <t>AJ GAZALKENT TA`MINOT</t>
        </is>
      </c>
      <c r="C229" s="6" t="inlineStr">
        <is>
          <t>Ташкент</t>
        </is>
      </c>
      <c r="D229" s="6" t="inlineStr">
        <is>
          <t>Ташкент 1</t>
        </is>
      </c>
      <c r="E229" s="7">
        <f>G229+I229+K229+M229+O229+Q229+S229+U229+W229+Y229+AA229+AC229+AE229+AG229+AI229+AK229+AM229+AO229+AQ229+AS229</f>
        <v/>
      </c>
      <c r="F229" s="7">
        <f>H229+J229+L229+N229+P229+R229+T229+V229+X229+Z229+AB229+AD229+AF229+AH229+AJ229+AL229+AN229+AP229+AR229+AT229</f>
        <v/>
      </c>
      <c r="G229" s="7" t="inlineStr"/>
      <c r="H229" s="7" t="inlineStr"/>
      <c r="I229" s="7" t="inlineStr"/>
      <c r="J229" s="7" t="inlineStr"/>
      <c r="K229" s="7" t="inlineStr"/>
      <c r="L229" s="7" t="inlineStr"/>
      <c r="M229" s="7" t="inlineStr"/>
      <c r="N229" s="7" t="inlineStr"/>
      <c r="O229" s="7" t="inlineStr"/>
      <c r="P229" s="7" t="inlineStr"/>
      <c r="Q229" s="7" t="n">
        <v>11</v>
      </c>
      <c r="R229" s="7" t="n">
        <v>3996183</v>
      </c>
      <c r="S229" s="7" t="inlineStr"/>
      <c r="T229" s="7" t="inlineStr"/>
      <c r="U229" s="7" t="inlineStr"/>
      <c r="V229" s="7" t="inlineStr"/>
      <c r="W229" s="7" t="inlineStr"/>
      <c r="X229" s="7" t="inlineStr"/>
      <c r="Y229" s="7" t="inlineStr"/>
      <c r="Z229" s="7" t="inlineStr"/>
      <c r="AA229" s="7" t="inlineStr"/>
      <c r="AB229" s="7" t="inlineStr"/>
      <c r="AC229" s="7" t="inlineStr"/>
      <c r="AD229" s="7" t="inlineStr"/>
      <c r="AE229" s="7" t="inlineStr"/>
      <c r="AF229" s="7" t="inlineStr"/>
      <c r="AG229" s="7" t="inlineStr"/>
      <c r="AH229" s="7" t="inlineStr"/>
      <c r="AI229" s="7" t="inlineStr"/>
      <c r="AJ229" s="7" t="inlineStr"/>
      <c r="AK229" s="7" t="inlineStr"/>
      <c r="AL229" s="7" t="inlineStr"/>
      <c r="AM229" s="7" t="inlineStr"/>
      <c r="AN229" s="7" t="inlineStr"/>
      <c r="AO229" s="7" t="inlineStr"/>
      <c r="AP229" s="7" t="inlineStr"/>
      <c r="AQ229" s="7" t="inlineStr"/>
      <c r="AR229" s="7" t="inlineStr"/>
      <c r="AS229" s="7" t="inlineStr"/>
      <c r="AT229" s="7" t="inlineStr"/>
      <c r="AU229" s="7">
        <f>AW229+AY229+BA229+BC229+BE229+BG229+BI229</f>
        <v/>
      </c>
      <c r="AV229" s="7">
        <f>AX229+AZ229+BB229+BD229+BF229+BH229+BJ229</f>
        <v/>
      </c>
      <c r="AW229" s="7" t="inlineStr"/>
      <c r="AX229" s="7" t="inlineStr"/>
      <c r="AY229" s="7" t="inlineStr"/>
      <c r="AZ229" s="7" t="inlineStr"/>
      <c r="BA229" s="7" t="inlineStr"/>
      <c r="BB229" s="7" t="inlineStr"/>
      <c r="BC229" s="7" t="inlineStr"/>
      <c r="BD229" s="7" t="inlineStr"/>
      <c r="BE229" s="7" t="inlineStr"/>
      <c r="BF229" s="7" t="inlineStr"/>
      <c r="BG229" s="7" t="inlineStr"/>
      <c r="BH229" s="7" t="inlineStr"/>
      <c r="BI229" s="7" t="inlineStr"/>
      <c r="BJ229" s="7" t="inlineStr"/>
      <c r="BK229" s="7">
        <f>BM229+BO229+BQ229+BS229+BU229</f>
        <v/>
      </c>
      <c r="BL229" s="7">
        <f>BN229+BP229+BR229+BT229+BV229</f>
        <v/>
      </c>
      <c r="BM229" s="7" t="inlineStr"/>
      <c r="BN229" s="7" t="inlineStr"/>
      <c r="BO229" s="7" t="inlineStr"/>
      <c r="BP229" s="7" t="inlineStr"/>
      <c r="BQ229" s="7" t="inlineStr"/>
      <c r="BR229" s="7" t="inlineStr"/>
      <c r="BS229" s="7" t="inlineStr"/>
      <c r="BT229" s="7" t="inlineStr"/>
      <c r="BU229" s="7" t="inlineStr"/>
      <c r="BV229" s="7" t="inlineStr"/>
      <c r="BW229" s="7">
        <f>BY229+CA229+CC229+CE229+CG229+CI229+CK229+CM229+CO229+CQ229+CS229+CU229+CW229+CY229+DA229+DC229</f>
        <v/>
      </c>
      <c r="BX229" s="7">
        <f>BZ229+CB229+CD229+CF229+CH229+CJ229+CL229+CN229+CP229+CR229+CT229+CV229+CX229+CZ229+DB229+DD229</f>
        <v/>
      </c>
      <c r="BY229" s="7" t="inlineStr"/>
      <c r="BZ229" s="7" t="inlineStr"/>
      <c r="CA229" s="7" t="inlineStr"/>
      <c r="CB229" s="7" t="inlineStr"/>
      <c r="CC229" s="7" t="inlineStr"/>
      <c r="CD229" s="7" t="inlineStr"/>
      <c r="CE229" s="7" t="inlineStr"/>
      <c r="CF229" s="7" t="inlineStr"/>
      <c r="CG229" s="7" t="inlineStr"/>
      <c r="CH229" s="7" t="inlineStr"/>
      <c r="CI229" s="7" t="inlineStr"/>
      <c r="CJ229" s="7" t="inlineStr"/>
      <c r="CK229" s="7" t="inlineStr"/>
      <c r="CL229" s="7" t="inlineStr"/>
      <c r="CM229" s="7" t="inlineStr"/>
      <c r="CN229" s="7" t="inlineStr"/>
      <c r="CO229" s="7" t="inlineStr"/>
      <c r="CP229" s="7" t="inlineStr"/>
      <c r="CQ229" s="7" t="inlineStr"/>
      <c r="CR229" s="7" t="inlineStr"/>
      <c r="CS229" s="7" t="inlineStr"/>
      <c r="CT229" s="7" t="inlineStr"/>
      <c r="CU229" s="7" t="inlineStr"/>
      <c r="CV229" s="7" t="inlineStr"/>
      <c r="CW229" s="7" t="inlineStr"/>
      <c r="CX229" s="7" t="inlineStr"/>
      <c r="CY229" s="7" t="inlineStr"/>
      <c r="CZ229" s="7" t="inlineStr"/>
      <c r="DA229" s="7" t="inlineStr"/>
      <c r="DB229" s="7" t="inlineStr"/>
      <c r="DC229" s="7" t="inlineStr"/>
      <c r="DD229" s="7" t="inlineStr"/>
      <c r="DE229" s="7">
        <f>DG229+DI229+DK229+DM229+DO229+DQ229+DS229+DU229+DW229+DY229+EA229+EC229+EE229</f>
        <v/>
      </c>
      <c r="DF229" s="7">
        <f>DH229+DJ229+DL229+DN229+DP229+DR229+DT229+DV229+DX229+DZ229+EB229+ED229+EF229</f>
        <v/>
      </c>
      <c r="DG229" s="7" t="inlineStr"/>
      <c r="DH229" s="7" t="inlineStr"/>
      <c r="DI229" s="7" t="inlineStr"/>
      <c r="DJ229" s="7" t="inlineStr"/>
      <c r="DK229" s="7" t="inlineStr"/>
      <c r="DL229" s="7" t="inlineStr"/>
      <c r="DM229" s="7" t="inlineStr"/>
      <c r="DN229" s="7" t="inlineStr"/>
      <c r="DO229" s="7" t="inlineStr"/>
      <c r="DP229" s="7" t="inlineStr"/>
      <c r="DQ229" s="7" t="inlineStr"/>
      <c r="DR229" s="7" t="inlineStr"/>
      <c r="DS229" s="7" t="inlineStr"/>
      <c r="DT229" s="7" t="inlineStr"/>
      <c r="DU229" s="7" t="inlineStr"/>
      <c r="DV229" s="7" t="inlineStr"/>
      <c r="DW229" s="7" t="inlineStr"/>
      <c r="DX229" s="7" t="inlineStr"/>
      <c r="DY229" s="7" t="inlineStr"/>
      <c r="DZ229" s="7" t="inlineStr"/>
      <c r="EA229" s="7" t="inlineStr"/>
      <c r="EB229" s="7" t="inlineStr"/>
      <c r="EC229" s="7" t="inlineStr"/>
      <c r="ED229" s="7" t="inlineStr"/>
      <c r="EE229" s="7" t="inlineStr"/>
      <c r="EF229" s="7" t="inlineStr"/>
      <c r="EG229" s="7">
        <f>E229+AU229+BK229+BW229+DE229</f>
        <v/>
      </c>
      <c r="EH229" s="7">
        <f>F229+AV229+BL229+BX229+DF229</f>
        <v/>
      </c>
    </row>
    <row r="230" hidden="1" outlineLevel="1">
      <c r="A230" s="5" t="n">
        <v>8</v>
      </c>
      <c r="B230" s="6" t="inlineStr">
        <is>
          <t>ALFA MED MAX MCHJ</t>
        </is>
      </c>
      <c r="C230" s="6" t="inlineStr">
        <is>
          <t>Ташкент</t>
        </is>
      </c>
      <c r="D230" s="6" t="inlineStr">
        <is>
          <t>Ташкент 1</t>
        </is>
      </c>
      <c r="E230" s="7">
        <f>G230+I230+K230+M230+O230+Q230+S230+U230+W230+Y230+AA230+AC230+AE230+AG230+AI230+AK230+AM230+AO230+AQ230+AS230</f>
        <v/>
      </c>
      <c r="F230" s="7">
        <f>H230+J230+L230+N230+P230+R230+T230+V230+X230+Z230+AB230+AD230+AF230+AH230+AJ230+AL230+AN230+AP230+AR230+AT230</f>
        <v/>
      </c>
      <c r="G230" s="7" t="inlineStr"/>
      <c r="H230" s="7" t="inlineStr"/>
      <c r="I230" s="7" t="inlineStr"/>
      <c r="J230" s="7" t="inlineStr"/>
      <c r="K230" s="7" t="inlineStr"/>
      <c r="L230" s="7" t="inlineStr"/>
      <c r="M230" s="7" t="n">
        <v>40</v>
      </c>
      <c r="N230" s="7" t="n">
        <v>17556920</v>
      </c>
      <c r="O230" s="7" t="inlineStr"/>
      <c r="P230" s="7" t="inlineStr"/>
      <c r="Q230" s="7" t="n">
        <v>2</v>
      </c>
      <c r="R230" s="7" t="n">
        <v>308550</v>
      </c>
      <c r="S230" s="7" t="inlineStr"/>
      <c r="T230" s="7" t="inlineStr"/>
      <c r="U230" s="7" t="inlineStr"/>
      <c r="V230" s="7" t="inlineStr"/>
      <c r="W230" s="7" t="n">
        <v>7</v>
      </c>
      <c r="X230" s="7" t="n">
        <v>1276366</v>
      </c>
      <c r="Y230" s="7" t="inlineStr"/>
      <c r="Z230" s="7" t="inlineStr"/>
      <c r="AA230" s="7" t="inlineStr"/>
      <c r="AB230" s="7" t="inlineStr"/>
      <c r="AC230" s="7" t="n">
        <v>15</v>
      </c>
      <c r="AD230" s="7" t="n">
        <v>1259100</v>
      </c>
      <c r="AE230" s="7" t="inlineStr"/>
      <c r="AF230" s="7" t="inlineStr"/>
      <c r="AG230" s="7" t="inlineStr"/>
      <c r="AH230" s="7" t="inlineStr"/>
      <c r="AI230" s="7" t="inlineStr"/>
      <c r="AJ230" s="7" t="inlineStr"/>
      <c r="AK230" s="7" t="inlineStr"/>
      <c r="AL230" s="7" t="inlineStr"/>
      <c r="AM230" s="7" t="inlineStr"/>
      <c r="AN230" s="7" t="inlineStr"/>
      <c r="AO230" s="7" t="inlineStr"/>
      <c r="AP230" s="7" t="inlineStr"/>
      <c r="AQ230" s="7" t="inlineStr"/>
      <c r="AR230" s="7" t="inlineStr"/>
      <c r="AS230" s="7" t="inlineStr"/>
      <c r="AT230" s="7" t="inlineStr"/>
      <c r="AU230" s="7">
        <f>AW230+AY230+BA230+BC230+BE230+BG230+BI230</f>
        <v/>
      </c>
      <c r="AV230" s="7">
        <f>AX230+AZ230+BB230+BD230+BF230+BH230+BJ230</f>
        <v/>
      </c>
      <c r="AW230" s="7" t="inlineStr"/>
      <c r="AX230" s="7" t="inlineStr"/>
      <c r="AY230" s="7" t="inlineStr"/>
      <c r="AZ230" s="7" t="inlineStr"/>
      <c r="BA230" s="7" t="inlineStr"/>
      <c r="BB230" s="7" t="inlineStr"/>
      <c r="BC230" s="7" t="inlineStr"/>
      <c r="BD230" s="7" t="inlineStr"/>
      <c r="BE230" s="7" t="inlineStr"/>
      <c r="BF230" s="7" t="inlineStr"/>
      <c r="BG230" s="7" t="inlineStr"/>
      <c r="BH230" s="7" t="inlineStr"/>
      <c r="BI230" s="7" t="inlineStr"/>
      <c r="BJ230" s="7" t="inlineStr"/>
      <c r="BK230" s="7">
        <f>BM230+BO230+BQ230+BS230+BU230</f>
        <v/>
      </c>
      <c r="BL230" s="7">
        <f>BN230+BP230+BR230+BT230+BV230</f>
        <v/>
      </c>
      <c r="BM230" s="7" t="inlineStr"/>
      <c r="BN230" s="7" t="inlineStr"/>
      <c r="BO230" s="7" t="inlineStr"/>
      <c r="BP230" s="7" t="inlineStr"/>
      <c r="BQ230" s="7" t="inlineStr"/>
      <c r="BR230" s="7" t="inlineStr"/>
      <c r="BS230" s="7" t="inlineStr"/>
      <c r="BT230" s="7" t="inlineStr"/>
      <c r="BU230" s="7" t="inlineStr"/>
      <c r="BV230" s="7" t="inlineStr"/>
      <c r="BW230" s="7">
        <f>BY230+CA230+CC230+CE230+CG230+CI230+CK230+CM230+CO230+CQ230+CS230+CU230+CW230+CY230+DA230+DC230</f>
        <v/>
      </c>
      <c r="BX230" s="7">
        <f>BZ230+CB230+CD230+CF230+CH230+CJ230+CL230+CN230+CP230+CR230+CT230+CV230+CX230+CZ230+DB230+DD230</f>
        <v/>
      </c>
      <c r="BY230" s="7" t="inlineStr"/>
      <c r="BZ230" s="7" t="inlineStr"/>
      <c r="CA230" s="7" t="inlineStr"/>
      <c r="CB230" s="7" t="inlineStr"/>
      <c r="CC230" s="7" t="inlineStr"/>
      <c r="CD230" s="7" t="inlineStr"/>
      <c r="CE230" s="7" t="inlineStr"/>
      <c r="CF230" s="7" t="inlineStr"/>
      <c r="CG230" s="7" t="inlineStr"/>
      <c r="CH230" s="7" t="inlineStr"/>
      <c r="CI230" s="7" t="inlineStr"/>
      <c r="CJ230" s="7" t="inlineStr"/>
      <c r="CK230" s="7" t="inlineStr"/>
      <c r="CL230" s="7" t="inlineStr"/>
      <c r="CM230" s="7" t="inlineStr"/>
      <c r="CN230" s="7" t="inlineStr"/>
      <c r="CO230" s="7" t="inlineStr"/>
      <c r="CP230" s="7" t="inlineStr"/>
      <c r="CQ230" s="7" t="inlineStr"/>
      <c r="CR230" s="7" t="inlineStr"/>
      <c r="CS230" s="7" t="inlineStr"/>
      <c r="CT230" s="7" t="inlineStr"/>
      <c r="CU230" s="7" t="inlineStr"/>
      <c r="CV230" s="7" t="inlineStr"/>
      <c r="CW230" s="7" t="inlineStr"/>
      <c r="CX230" s="7" t="inlineStr"/>
      <c r="CY230" s="7" t="inlineStr"/>
      <c r="CZ230" s="7" t="inlineStr"/>
      <c r="DA230" s="7" t="inlineStr"/>
      <c r="DB230" s="7" t="inlineStr"/>
      <c r="DC230" s="7" t="inlineStr"/>
      <c r="DD230" s="7" t="inlineStr"/>
      <c r="DE230" s="7">
        <f>DG230+DI230+DK230+DM230+DO230+DQ230+DS230+DU230+DW230+DY230+EA230+EC230+EE230</f>
        <v/>
      </c>
      <c r="DF230" s="7">
        <f>DH230+DJ230+DL230+DN230+DP230+DR230+DT230+DV230+DX230+DZ230+EB230+ED230+EF230</f>
        <v/>
      </c>
      <c r="DG230" s="7" t="inlineStr"/>
      <c r="DH230" s="7" t="inlineStr"/>
      <c r="DI230" s="7" t="inlineStr"/>
      <c r="DJ230" s="7" t="inlineStr"/>
      <c r="DK230" s="7" t="inlineStr"/>
      <c r="DL230" s="7" t="inlineStr"/>
      <c r="DM230" s="7" t="inlineStr"/>
      <c r="DN230" s="7" t="inlineStr"/>
      <c r="DO230" s="7" t="inlineStr"/>
      <c r="DP230" s="7" t="inlineStr"/>
      <c r="DQ230" s="7" t="inlineStr"/>
      <c r="DR230" s="7" t="inlineStr"/>
      <c r="DS230" s="7" t="n">
        <v>40</v>
      </c>
      <c r="DT230" s="7" t="n">
        <v>15981840</v>
      </c>
      <c r="DU230" s="7" t="inlineStr"/>
      <c r="DV230" s="7" t="inlineStr"/>
      <c r="DW230" s="7" t="n">
        <v>1</v>
      </c>
      <c r="DX230" s="7" t="n">
        <v>140817</v>
      </c>
      <c r="DY230" s="7" t="n">
        <v>30</v>
      </c>
      <c r="DZ230" s="7" t="n">
        <v>14711520</v>
      </c>
      <c r="EA230" s="7" t="inlineStr"/>
      <c r="EB230" s="7" t="inlineStr"/>
      <c r="EC230" s="7" t="inlineStr"/>
      <c r="ED230" s="7" t="inlineStr"/>
      <c r="EE230" s="7" t="inlineStr"/>
      <c r="EF230" s="7" t="inlineStr"/>
      <c r="EG230" s="7">
        <f>E230+AU230+BK230+BW230+DE230</f>
        <v/>
      </c>
      <c r="EH230" s="7">
        <f>F230+AV230+BL230+BX230+DF230</f>
        <v/>
      </c>
    </row>
    <row r="231" hidden="1" outlineLevel="1">
      <c r="A231" s="5" t="n">
        <v>9</v>
      </c>
      <c r="B231" s="6" t="inlineStr">
        <is>
          <t>ALSAFI FARM MCHJ</t>
        </is>
      </c>
      <c r="C231" s="6" t="inlineStr">
        <is>
          <t>Ташкент</t>
        </is>
      </c>
      <c r="D231" s="6" t="inlineStr">
        <is>
          <t>Ташкент 1</t>
        </is>
      </c>
      <c r="E231" s="7">
        <f>G231+I231+K231+M231+O231+Q231+S231+U231+W231+Y231+AA231+AC231+AE231+AG231+AI231+AK231+AM231+AO231+AQ231+AS231</f>
        <v/>
      </c>
      <c r="F231" s="7">
        <f>H231+J231+L231+N231+P231+R231+T231+V231+X231+Z231+AB231+AD231+AF231+AH231+AJ231+AL231+AN231+AP231+AR231+AT231</f>
        <v/>
      </c>
      <c r="G231" s="7" t="inlineStr"/>
      <c r="H231" s="7" t="inlineStr"/>
      <c r="I231" s="7" t="inlineStr"/>
      <c r="J231" s="7" t="inlineStr"/>
      <c r="K231" s="7" t="inlineStr"/>
      <c r="L231" s="7" t="inlineStr"/>
      <c r="M231" s="7" t="inlineStr"/>
      <c r="N231" s="7" t="inlineStr"/>
      <c r="O231" s="7" t="inlineStr"/>
      <c r="P231" s="7" t="inlineStr"/>
      <c r="Q231" s="7" t="n">
        <v>9</v>
      </c>
      <c r="R231" s="7" t="n">
        <v>3199081</v>
      </c>
      <c r="S231" s="7" t="inlineStr"/>
      <c r="T231" s="7" t="inlineStr"/>
      <c r="U231" s="7" t="inlineStr"/>
      <c r="V231" s="7" t="inlineStr"/>
      <c r="W231" s="7" t="inlineStr"/>
      <c r="X231" s="7" t="inlineStr"/>
      <c r="Y231" s="7" t="inlineStr"/>
      <c r="Z231" s="7" t="inlineStr"/>
      <c r="AA231" s="7" t="inlineStr"/>
      <c r="AB231" s="7" t="inlineStr"/>
      <c r="AC231" s="7" t="inlineStr"/>
      <c r="AD231" s="7" t="inlineStr"/>
      <c r="AE231" s="7" t="inlineStr"/>
      <c r="AF231" s="7" t="inlineStr"/>
      <c r="AG231" s="7" t="inlineStr"/>
      <c r="AH231" s="7" t="inlineStr"/>
      <c r="AI231" s="7" t="inlineStr"/>
      <c r="AJ231" s="7" t="inlineStr"/>
      <c r="AK231" s="7" t="inlineStr"/>
      <c r="AL231" s="7" t="inlineStr"/>
      <c r="AM231" s="7" t="inlineStr"/>
      <c r="AN231" s="7" t="inlineStr"/>
      <c r="AO231" s="7" t="inlineStr"/>
      <c r="AP231" s="7" t="inlineStr"/>
      <c r="AQ231" s="7" t="inlineStr"/>
      <c r="AR231" s="7" t="inlineStr"/>
      <c r="AS231" s="7" t="inlineStr"/>
      <c r="AT231" s="7" t="inlineStr"/>
      <c r="AU231" s="7">
        <f>AW231+AY231+BA231+BC231+BE231+BG231+BI231</f>
        <v/>
      </c>
      <c r="AV231" s="7">
        <f>AX231+AZ231+BB231+BD231+BF231+BH231+BJ231</f>
        <v/>
      </c>
      <c r="AW231" s="7" t="inlineStr"/>
      <c r="AX231" s="7" t="inlineStr"/>
      <c r="AY231" s="7" t="inlineStr"/>
      <c r="AZ231" s="7" t="inlineStr"/>
      <c r="BA231" s="7" t="inlineStr"/>
      <c r="BB231" s="7" t="inlineStr"/>
      <c r="BC231" s="7" t="inlineStr"/>
      <c r="BD231" s="7" t="inlineStr"/>
      <c r="BE231" s="7" t="inlineStr"/>
      <c r="BF231" s="7" t="inlineStr"/>
      <c r="BG231" s="7" t="inlineStr"/>
      <c r="BH231" s="7" t="inlineStr"/>
      <c r="BI231" s="7" t="inlineStr"/>
      <c r="BJ231" s="7" t="inlineStr"/>
      <c r="BK231" s="7">
        <f>BM231+BO231+BQ231+BS231+BU231</f>
        <v/>
      </c>
      <c r="BL231" s="7">
        <f>BN231+BP231+BR231+BT231+BV231</f>
        <v/>
      </c>
      <c r="BM231" s="7" t="inlineStr"/>
      <c r="BN231" s="7" t="inlineStr"/>
      <c r="BO231" s="7" t="inlineStr"/>
      <c r="BP231" s="7" t="inlineStr"/>
      <c r="BQ231" s="7" t="inlineStr"/>
      <c r="BR231" s="7" t="inlineStr"/>
      <c r="BS231" s="7" t="inlineStr"/>
      <c r="BT231" s="7" t="inlineStr"/>
      <c r="BU231" s="7" t="inlineStr"/>
      <c r="BV231" s="7" t="inlineStr"/>
      <c r="BW231" s="7">
        <f>BY231+CA231+CC231+CE231+CG231+CI231+CK231+CM231+CO231+CQ231+CS231+CU231+CW231+CY231+DA231+DC231</f>
        <v/>
      </c>
      <c r="BX231" s="7">
        <f>BZ231+CB231+CD231+CF231+CH231+CJ231+CL231+CN231+CP231+CR231+CT231+CV231+CX231+CZ231+DB231+DD231</f>
        <v/>
      </c>
      <c r="BY231" s="7" t="inlineStr"/>
      <c r="BZ231" s="7" t="inlineStr"/>
      <c r="CA231" s="7" t="inlineStr"/>
      <c r="CB231" s="7" t="inlineStr"/>
      <c r="CC231" s="7" t="inlineStr"/>
      <c r="CD231" s="7" t="inlineStr"/>
      <c r="CE231" s="7" t="inlineStr"/>
      <c r="CF231" s="7" t="inlineStr"/>
      <c r="CG231" s="7" t="inlineStr"/>
      <c r="CH231" s="7" t="inlineStr"/>
      <c r="CI231" s="7" t="inlineStr"/>
      <c r="CJ231" s="7" t="inlineStr"/>
      <c r="CK231" s="7" t="inlineStr"/>
      <c r="CL231" s="7" t="inlineStr"/>
      <c r="CM231" s="7" t="inlineStr"/>
      <c r="CN231" s="7" t="inlineStr"/>
      <c r="CO231" s="7" t="inlineStr"/>
      <c r="CP231" s="7" t="inlineStr"/>
      <c r="CQ231" s="7" t="inlineStr"/>
      <c r="CR231" s="7" t="inlineStr"/>
      <c r="CS231" s="7" t="inlineStr"/>
      <c r="CT231" s="7" t="inlineStr"/>
      <c r="CU231" s="7" t="inlineStr"/>
      <c r="CV231" s="7" t="inlineStr"/>
      <c r="CW231" s="7" t="inlineStr"/>
      <c r="CX231" s="7" t="inlineStr"/>
      <c r="CY231" s="7" t="inlineStr"/>
      <c r="CZ231" s="7" t="inlineStr"/>
      <c r="DA231" s="7" t="inlineStr"/>
      <c r="DB231" s="7" t="inlineStr"/>
      <c r="DC231" s="7" t="inlineStr"/>
      <c r="DD231" s="7" t="inlineStr"/>
      <c r="DE231" s="7">
        <f>DG231+DI231+DK231+DM231+DO231+DQ231+DS231+DU231+DW231+DY231+EA231+EC231+EE231</f>
        <v/>
      </c>
      <c r="DF231" s="7">
        <f>DH231+DJ231+DL231+DN231+DP231+DR231+DT231+DV231+DX231+DZ231+EB231+ED231+EF231</f>
        <v/>
      </c>
      <c r="DG231" s="7" t="inlineStr"/>
      <c r="DH231" s="7" t="inlineStr"/>
      <c r="DI231" s="7" t="inlineStr"/>
      <c r="DJ231" s="7" t="inlineStr"/>
      <c r="DK231" s="7" t="inlineStr"/>
      <c r="DL231" s="7" t="inlineStr"/>
      <c r="DM231" s="7" t="inlineStr"/>
      <c r="DN231" s="7" t="inlineStr"/>
      <c r="DO231" s="7" t="inlineStr"/>
      <c r="DP231" s="7" t="inlineStr"/>
      <c r="DQ231" s="7" t="inlineStr"/>
      <c r="DR231" s="7" t="inlineStr"/>
      <c r="DS231" s="7" t="n">
        <v>5</v>
      </c>
      <c r="DT231" s="7" t="n">
        <v>268630</v>
      </c>
      <c r="DU231" s="7" t="inlineStr"/>
      <c r="DV231" s="7" t="inlineStr"/>
      <c r="DW231" s="7" t="inlineStr"/>
      <c r="DX231" s="7" t="inlineStr"/>
      <c r="DY231" s="7" t="inlineStr"/>
      <c r="DZ231" s="7" t="inlineStr"/>
      <c r="EA231" s="7" t="inlineStr"/>
      <c r="EB231" s="7" t="inlineStr"/>
      <c r="EC231" s="7" t="inlineStr"/>
      <c r="ED231" s="7" t="inlineStr"/>
      <c r="EE231" s="7" t="inlineStr"/>
      <c r="EF231" s="7" t="inlineStr"/>
      <c r="EG231" s="7">
        <f>E231+AU231+BK231+BW231+DE231</f>
        <v/>
      </c>
      <c r="EH231" s="7">
        <f>F231+AV231+BL231+BX231+DF231</f>
        <v/>
      </c>
    </row>
    <row r="232" hidden="1" outlineLevel="1">
      <c r="A232" s="5" t="n">
        <v>10</v>
      </c>
      <c r="B232" s="6" t="inlineStr">
        <is>
          <t>AMIR PHARMACY MCHJ</t>
        </is>
      </c>
      <c r="C232" s="6" t="inlineStr">
        <is>
          <t>Ташкент</t>
        </is>
      </c>
      <c r="D232" s="6" t="inlineStr">
        <is>
          <t>Ташкент 1</t>
        </is>
      </c>
      <c r="E232" s="7">
        <f>G232+I232+K232+M232+O232+Q232+S232+U232+W232+Y232+AA232+AC232+AE232+AG232+AI232+AK232+AM232+AO232+AQ232+AS232</f>
        <v/>
      </c>
      <c r="F232" s="7">
        <f>H232+J232+L232+N232+P232+R232+T232+V232+X232+Z232+AB232+AD232+AF232+AH232+AJ232+AL232+AN232+AP232+AR232+AT232</f>
        <v/>
      </c>
      <c r="G232" s="7" t="inlineStr"/>
      <c r="H232" s="7" t="inlineStr"/>
      <c r="I232" s="7" t="inlineStr"/>
      <c r="J232" s="7" t="inlineStr"/>
      <c r="K232" s="7" t="inlineStr"/>
      <c r="L232" s="7" t="inlineStr"/>
      <c r="M232" s="7" t="inlineStr"/>
      <c r="N232" s="7" t="inlineStr"/>
      <c r="O232" s="7" t="inlineStr"/>
      <c r="P232" s="7" t="inlineStr"/>
      <c r="Q232" s="7" t="inlineStr"/>
      <c r="R232" s="7" t="inlineStr"/>
      <c r="S232" s="7" t="inlineStr"/>
      <c r="T232" s="7" t="inlineStr"/>
      <c r="U232" s="7" t="inlineStr"/>
      <c r="V232" s="7" t="inlineStr"/>
      <c r="W232" s="7" t="inlineStr"/>
      <c r="X232" s="7" t="inlineStr"/>
      <c r="Y232" s="7" t="inlineStr"/>
      <c r="Z232" s="7" t="inlineStr"/>
      <c r="AA232" s="7" t="inlineStr"/>
      <c r="AB232" s="7" t="inlineStr"/>
      <c r="AC232" s="7" t="inlineStr"/>
      <c r="AD232" s="7" t="inlineStr"/>
      <c r="AE232" s="7" t="inlineStr"/>
      <c r="AF232" s="7" t="inlineStr"/>
      <c r="AG232" s="7" t="inlineStr"/>
      <c r="AH232" s="7" t="inlineStr"/>
      <c r="AI232" s="7" t="inlineStr"/>
      <c r="AJ232" s="7" t="inlineStr"/>
      <c r="AK232" s="7" t="inlineStr"/>
      <c r="AL232" s="7" t="inlineStr"/>
      <c r="AM232" s="7" t="inlineStr"/>
      <c r="AN232" s="7" t="inlineStr"/>
      <c r="AO232" s="7" t="inlineStr"/>
      <c r="AP232" s="7" t="inlineStr"/>
      <c r="AQ232" s="7" t="inlineStr"/>
      <c r="AR232" s="7" t="inlineStr"/>
      <c r="AS232" s="7" t="inlineStr"/>
      <c r="AT232" s="7" t="inlineStr"/>
      <c r="AU232" s="7">
        <f>AW232+AY232+BA232+BC232+BE232+BG232+BI232</f>
        <v/>
      </c>
      <c r="AV232" s="7">
        <f>AX232+AZ232+BB232+BD232+BF232+BH232+BJ232</f>
        <v/>
      </c>
      <c r="AW232" s="7" t="inlineStr"/>
      <c r="AX232" s="7" t="inlineStr"/>
      <c r="AY232" s="7" t="inlineStr"/>
      <c r="AZ232" s="7" t="inlineStr"/>
      <c r="BA232" s="7" t="inlineStr"/>
      <c r="BB232" s="7" t="inlineStr"/>
      <c r="BC232" s="7" t="inlineStr"/>
      <c r="BD232" s="7" t="inlineStr"/>
      <c r="BE232" s="7" t="inlineStr"/>
      <c r="BF232" s="7" t="inlineStr"/>
      <c r="BG232" s="7" t="inlineStr"/>
      <c r="BH232" s="7" t="inlineStr"/>
      <c r="BI232" s="7" t="inlineStr"/>
      <c r="BJ232" s="7" t="inlineStr"/>
      <c r="BK232" s="7">
        <f>BM232+BO232+BQ232+BS232+BU232</f>
        <v/>
      </c>
      <c r="BL232" s="7">
        <f>BN232+BP232+BR232+BT232+BV232</f>
        <v/>
      </c>
      <c r="BM232" s="7" t="inlineStr"/>
      <c r="BN232" s="7" t="inlineStr"/>
      <c r="BO232" s="7" t="inlineStr"/>
      <c r="BP232" s="7" t="inlineStr"/>
      <c r="BQ232" s="7" t="inlineStr"/>
      <c r="BR232" s="7" t="inlineStr"/>
      <c r="BS232" s="7" t="inlineStr"/>
      <c r="BT232" s="7" t="inlineStr"/>
      <c r="BU232" s="7" t="inlineStr"/>
      <c r="BV232" s="7" t="inlineStr"/>
      <c r="BW232" s="7">
        <f>BY232+CA232+CC232+CE232+CG232+CI232+CK232+CM232+CO232+CQ232+CS232+CU232+CW232+CY232+DA232+DC232</f>
        <v/>
      </c>
      <c r="BX232" s="7">
        <f>BZ232+CB232+CD232+CF232+CH232+CJ232+CL232+CN232+CP232+CR232+CT232+CV232+CX232+CZ232+DB232+DD232</f>
        <v/>
      </c>
      <c r="BY232" s="7" t="inlineStr"/>
      <c r="BZ232" s="7" t="inlineStr"/>
      <c r="CA232" s="7" t="inlineStr"/>
      <c r="CB232" s="7" t="inlineStr"/>
      <c r="CC232" s="7" t="inlineStr"/>
      <c r="CD232" s="7" t="inlineStr"/>
      <c r="CE232" s="7" t="inlineStr"/>
      <c r="CF232" s="7" t="inlineStr"/>
      <c r="CG232" s="7" t="inlineStr"/>
      <c r="CH232" s="7" t="inlineStr"/>
      <c r="CI232" s="7" t="inlineStr"/>
      <c r="CJ232" s="7" t="inlineStr"/>
      <c r="CK232" s="7" t="inlineStr"/>
      <c r="CL232" s="7" t="inlineStr"/>
      <c r="CM232" s="7" t="inlineStr"/>
      <c r="CN232" s="7" t="inlineStr"/>
      <c r="CO232" s="7" t="inlineStr"/>
      <c r="CP232" s="7" t="inlineStr"/>
      <c r="CQ232" s="7" t="inlineStr"/>
      <c r="CR232" s="7" t="inlineStr"/>
      <c r="CS232" s="7" t="inlineStr"/>
      <c r="CT232" s="7" t="inlineStr"/>
      <c r="CU232" s="7" t="inlineStr"/>
      <c r="CV232" s="7" t="inlineStr"/>
      <c r="CW232" s="7" t="inlineStr"/>
      <c r="CX232" s="7" t="inlineStr"/>
      <c r="CY232" s="7" t="inlineStr"/>
      <c r="CZ232" s="7" t="inlineStr"/>
      <c r="DA232" s="7" t="inlineStr"/>
      <c r="DB232" s="7" t="inlineStr"/>
      <c r="DC232" s="7" t="inlineStr"/>
      <c r="DD232" s="7" t="inlineStr"/>
      <c r="DE232" s="7">
        <f>DG232+DI232+DK232+DM232+DO232+DQ232+DS232+DU232+DW232+DY232+EA232+EC232+EE232</f>
        <v/>
      </c>
      <c r="DF232" s="7">
        <f>DH232+DJ232+DL232+DN232+DP232+DR232+DT232+DV232+DX232+DZ232+EB232+ED232+EF232</f>
        <v/>
      </c>
      <c r="DG232" s="7" t="inlineStr"/>
      <c r="DH232" s="7" t="inlineStr"/>
      <c r="DI232" s="7" t="inlineStr"/>
      <c r="DJ232" s="7" t="inlineStr"/>
      <c r="DK232" s="7" t="inlineStr"/>
      <c r="DL232" s="7" t="inlineStr"/>
      <c r="DM232" s="7" t="inlineStr"/>
      <c r="DN232" s="7" t="inlineStr"/>
      <c r="DO232" s="7" t="inlineStr"/>
      <c r="DP232" s="7" t="inlineStr"/>
      <c r="DQ232" s="7" t="inlineStr"/>
      <c r="DR232" s="7" t="inlineStr"/>
      <c r="DS232" s="7" t="inlineStr"/>
      <c r="DT232" s="7" t="inlineStr"/>
      <c r="DU232" s="7" t="inlineStr"/>
      <c r="DV232" s="7" t="inlineStr"/>
      <c r="DW232" s="7" t="inlineStr"/>
      <c r="DX232" s="7" t="inlineStr"/>
      <c r="DY232" s="7" t="inlineStr"/>
      <c r="DZ232" s="7" t="inlineStr"/>
      <c r="EA232" s="7" t="inlineStr"/>
      <c r="EB232" s="7" t="inlineStr"/>
      <c r="EC232" s="7" t="n">
        <v>4</v>
      </c>
      <c r="ED232" s="7" t="n">
        <v>977716</v>
      </c>
      <c r="EE232" s="7" t="inlineStr"/>
      <c r="EF232" s="7" t="inlineStr"/>
      <c r="EG232" s="7">
        <f>E232+AU232+BK232+BW232+DE232</f>
        <v/>
      </c>
      <c r="EH232" s="7">
        <f>F232+AV232+BL232+BX232+DF232</f>
        <v/>
      </c>
    </row>
    <row r="233" hidden="1" outlineLevel="1">
      <c r="A233" s="5" t="n">
        <v>11</v>
      </c>
      <c r="B233" s="6" t="inlineStr">
        <is>
          <t>APTEKA 555 XK</t>
        </is>
      </c>
      <c r="C233" s="6" t="inlineStr">
        <is>
          <t>Ташкент</t>
        </is>
      </c>
      <c r="D233" s="6" t="inlineStr">
        <is>
          <t>Ташкент 1</t>
        </is>
      </c>
      <c r="E233" s="7">
        <f>G233+I233+K233+M233+O233+Q233+S233+U233+W233+Y233+AA233+AC233+AE233+AG233+AI233+AK233+AM233+AO233+AQ233+AS233</f>
        <v/>
      </c>
      <c r="F233" s="7">
        <f>H233+J233+L233+N233+P233+R233+T233+V233+X233+Z233+AB233+AD233+AF233+AH233+AJ233+AL233+AN233+AP233+AR233+AT233</f>
        <v/>
      </c>
      <c r="G233" s="7" t="inlineStr"/>
      <c r="H233" s="7" t="inlineStr"/>
      <c r="I233" s="7" t="inlineStr"/>
      <c r="J233" s="7" t="inlineStr"/>
      <c r="K233" s="7" t="inlineStr"/>
      <c r="L233" s="7" t="inlineStr"/>
      <c r="M233" s="7" t="inlineStr"/>
      <c r="N233" s="7" t="inlineStr"/>
      <c r="O233" s="7" t="inlineStr"/>
      <c r="P233" s="7" t="inlineStr"/>
      <c r="Q233" s="7" t="n">
        <v>6</v>
      </c>
      <c r="R233" s="7" t="n">
        <v>1667784</v>
      </c>
      <c r="S233" s="7" t="inlineStr"/>
      <c r="T233" s="7" t="inlineStr"/>
      <c r="U233" s="7" t="inlineStr"/>
      <c r="V233" s="7" t="inlineStr"/>
      <c r="W233" s="7" t="inlineStr"/>
      <c r="X233" s="7" t="inlineStr"/>
      <c r="Y233" s="7" t="inlineStr"/>
      <c r="Z233" s="7" t="inlineStr"/>
      <c r="AA233" s="7" t="inlineStr"/>
      <c r="AB233" s="7" t="inlineStr"/>
      <c r="AC233" s="7" t="inlineStr"/>
      <c r="AD233" s="7" t="inlineStr"/>
      <c r="AE233" s="7" t="inlineStr"/>
      <c r="AF233" s="7" t="inlineStr"/>
      <c r="AG233" s="7" t="inlineStr"/>
      <c r="AH233" s="7" t="inlineStr"/>
      <c r="AI233" s="7" t="inlineStr"/>
      <c r="AJ233" s="7" t="inlineStr"/>
      <c r="AK233" s="7" t="inlineStr"/>
      <c r="AL233" s="7" t="inlineStr"/>
      <c r="AM233" s="7" t="inlineStr"/>
      <c r="AN233" s="7" t="inlineStr"/>
      <c r="AO233" s="7" t="inlineStr"/>
      <c r="AP233" s="7" t="inlineStr"/>
      <c r="AQ233" s="7" t="inlineStr"/>
      <c r="AR233" s="7" t="inlineStr"/>
      <c r="AS233" s="7" t="inlineStr"/>
      <c r="AT233" s="7" t="inlineStr"/>
      <c r="AU233" s="7">
        <f>AW233+AY233+BA233+BC233+BE233+BG233+BI233</f>
        <v/>
      </c>
      <c r="AV233" s="7">
        <f>AX233+AZ233+BB233+BD233+BF233+BH233+BJ233</f>
        <v/>
      </c>
      <c r="AW233" s="7" t="inlineStr"/>
      <c r="AX233" s="7" t="inlineStr"/>
      <c r="AY233" s="7" t="inlineStr"/>
      <c r="AZ233" s="7" t="inlineStr"/>
      <c r="BA233" s="7" t="inlineStr"/>
      <c r="BB233" s="7" t="inlineStr"/>
      <c r="BC233" s="7" t="inlineStr"/>
      <c r="BD233" s="7" t="inlineStr"/>
      <c r="BE233" s="7" t="inlineStr"/>
      <c r="BF233" s="7" t="inlineStr"/>
      <c r="BG233" s="7" t="inlineStr"/>
      <c r="BH233" s="7" t="inlineStr"/>
      <c r="BI233" s="7" t="inlineStr"/>
      <c r="BJ233" s="7" t="inlineStr"/>
      <c r="BK233" s="7">
        <f>BM233+BO233+BQ233+BS233+BU233</f>
        <v/>
      </c>
      <c r="BL233" s="7">
        <f>BN233+BP233+BR233+BT233+BV233</f>
        <v/>
      </c>
      <c r="BM233" s="7" t="inlineStr"/>
      <c r="BN233" s="7" t="inlineStr"/>
      <c r="BO233" s="7" t="inlineStr"/>
      <c r="BP233" s="7" t="inlineStr"/>
      <c r="BQ233" s="7" t="inlineStr"/>
      <c r="BR233" s="7" t="inlineStr"/>
      <c r="BS233" s="7" t="inlineStr"/>
      <c r="BT233" s="7" t="inlineStr"/>
      <c r="BU233" s="7" t="inlineStr"/>
      <c r="BV233" s="7" t="inlineStr"/>
      <c r="BW233" s="7">
        <f>BY233+CA233+CC233+CE233+CG233+CI233+CK233+CM233+CO233+CQ233+CS233+CU233+CW233+CY233+DA233+DC233</f>
        <v/>
      </c>
      <c r="BX233" s="7">
        <f>BZ233+CB233+CD233+CF233+CH233+CJ233+CL233+CN233+CP233+CR233+CT233+CV233+CX233+CZ233+DB233+DD233</f>
        <v/>
      </c>
      <c r="BY233" s="7" t="inlineStr"/>
      <c r="BZ233" s="7" t="inlineStr"/>
      <c r="CA233" s="7" t="inlineStr"/>
      <c r="CB233" s="7" t="inlineStr"/>
      <c r="CC233" s="7" t="inlineStr"/>
      <c r="CD233" s="7" t="inlineStr"/>
      <c r="CE233" s="7" t="inlineStr"/>
      <c r="CF233" s="7" t="inlineStr"/>
      <c r="CG233" s="7" t="inlineStr"/>
      <c r="CH233" s="7" t="inlineStr"/>
      <c r="CI233" s="7" t="inlineStr"/>
      <c r="CJ233" s="7" t="inlineStr"/>
      <c r="CK233" s="7" t="inlineStr"/>
      <c r="CL233" s="7" t="inlineStr"/>
      <c r="CM233" s="7" t="inlineStr"/>
      <c r="CN233" s="7" t="inlineStr"/>
      <c r="CO233" s="7" t="inlineStr"/>
      <c r="CP233" s="7" t="inlineStr"/>
      <c r="CQ233" s="7" t="inlineStr"/>
      <c r="CR233" s="7" t="inlineStr"/>
      <c r="CS233" s="7" t="inlineStr"/>
      <c r="CT233" s="7" t="inlineStr"/>
      <c r="CU233" s="7" t="inlineStr"/>
      <c r="CV233" s="7" t="inlineStr"/>
      <c r="CW233" s="7" t="inlineStr"/>
      <c r="CX233" s="7" t="inlineStr"/>
      <c r="CY233" s="7" t="inlineStr"/>
      <c r="CZ233" s="7" t="inlineStr"/>
      <c r="DA233" s="7" t="inlineStr"/>
      <c r="DB233" s="7" t="inlineStr"/>
      <c r="DC233" s="7" t="inlineStr"/>
      <c r="DD233" s="7" t="inlineStr"/>
      <c r="DE233" s="7">
        <f>DG233+DI233+DK233+DM233+DO233+DQ233+DS233+DU233+DW233+DY233+EA233+EC233+EE233</f>
        <v/>
      </c>
      <c r="DF233" s="7">
        <f>DH233+DJ233+DL233+DN233+DP233+DR233+DT233+DV233+DX233+DZ233+EB233+ED233+EF233</f>
        <v/>
      </c>
      <c r="DG233" s="7" t="inlineStr"/>
      <c r="DH233" s="7" t="inlineStr"/>
      <c r="DI233" s="7" t="inlineStr"/>
      <c r="DJ233" s="7" t="inlineStr"/>
      <c r="DK233" s="7" t="inlineStr"/>
      <c r="DL233" s="7" t="inlineStr"/>
      <c r="DM233" s="7" t="inlineStr"/>
      <c r="DN233" s="7" t="inlineStr"/>
      <c r="DO233" s="7" t="inlineStr"/>
      <c r="DP233" s="7" t="inlineStr"/>
      <c r="DQ233" s="7" t="inlineStr"/>
      <c r="DR233" s="7" t="inlineStr"/>
      <c r="DS233" s="7" t="inlineStr"/>
      <c r="DT233" s="7" t="inlineStr"/>
      <c r="DU233" s="7" t="inlineStr"/>
      <c r="DV233" s="7" t="inlineStr"/>
      <c r="DW233" s="7" t="inlineStr"/>
      <c r="DX233" s="7" t="inlineStr"/>
      <c r="DY233" s="7" t="inlineStr"/>
      <c r="DZ233" s="7" t="inlineStr"/>
      <c r="EA233" s="7" t="inlineStr"/>
      <c r="EB233" s="7" t="inlineStr"/>
      <c r="EC233" s="7" t="inlineStr"/>
      <c r="ED233" s="7" t="inlineStr"/>
      <c r="EE233" s="7" t="inlineStr"/>
      <c r="EF233" s="7" t="inlineStr"/>
      <c r="EG233" s="7">
        <f>E233+AU233+BK233+BW233+DE233</f>
        <v/>
      </c>
      <c r="EH233" s="7">
        <f>F233+AV233+BL233+BX233+DF233</f>
        <v/>
      </c>
    </row>
    <row r="234" hidden="1" outlineLevel="1">
      <c r="A234" s="5" t="n">
        <v>12</v>
      </c>
      <c r="B234" s="6" t="inlineStr">
        <is>
          <t>ARAFARM MChJ</t>
        </is>
      </c>
      <c r="C234" s="6" t="inlineStr">
        <is>
          <t>Ташкент</t>
        </is>
      </c>
      <c r="D234" s="6" t="inlineStr">
        <is>
          <t>Ташкент 1</t>
        </is>
      </c>
      <c r="E234" s="7">
        <f>G234+I234+K234+M234+O234+Q234+S234+U234+W234+Y234+AA234+AC234+AE234+AG234+AI234+AK234+AM234+AO234+AQ234+AS234</f>
        <v/>
      </c>
      <c r="F234" s="7">
        <f>H234+J234+L234+N234+P234+R234+T234+V234+X234+Z234+AB234+AD234+AF234+AH234+AJ234+AL234+AN234+AP234+AR234+AT234</f>
        <v/>
      </c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n">
        <v>10</v>
      </c>
      <c r="R234" s="7" t="n">
        <v>2499100</v>
      </c>
      <c r="S234" s="7" t="inlineStr"/>
      <c r="T234" s="7" t="inlineStr"/>
      <c r="U234" s="7" t="inlineStr"/>
      <c r="V234" s="7" t="inlineStr"/>
      <c r="W234" s="7" t="inlineStr"/>
      <c r="X234" s="7" t="inlineStr"/>
      <c r="Y234" s="7" t="inlineStr"/>
      <c r="Z234" s="7" t="inlineStr"/>
      <c r="AA234" s="7" t="inlineStr"/>
      <c r="AB234" s="7" t="inlineStr"/>
      <c r="AC234" s="7" t="inlineStr"/>
      <c r="AD234" s="7" t="inlineStr"/>
      <c r="AE234" s="7" t="inlineStr"/>
      <c r="AF234" s="7" t="inlineStr"/>
      <c r="AG234" s="7" t="inlineStr"/>
      <c r="AH234" s="7" t="inlineStr"/>
      <c r="AI234" s="7" t="inlineStr"/>
      <c r="AJ234" s="7" t="inlineStr"/>
      <c r="AK234" s="7" t="inlineStr"/>
      <c r="AL234" s="7" t="inlineStr"/>
      <c r="AM234" s="7" t="inlineStr"/>
      <c r="AN234" s="7" t="inlineStr"/>
      <c r="AO234" s="7" t="inlineStr"/>
      <c r="AP234" s="7" t="inlineStr"/>
      <c r="AQ234" s="7" t="inlineStr"/>
      <c r="AR234" s="7" t="inlineStr"/>
      <c r="AS234" s="7" t="inlineStr"/>
      <c r="AT234" s="7" t="inlineStr"/>
      <c r="AU234" s="7">
        <f>AW234+AY234+BA234+BC234+BE234+BG234+BI234</f>
        <v/>
      </c>
      <c r="AV234" s="7">
        <f>AX234+AZ234+BB234+BD234+BF234+BH234+BJ234</f>
        <v/>
      </c>
      <c r="AW234" s="7" t="inlineStr"/>
      <c r="AX234" s="7" t="inlineStr"/>
      <c r="AY234" s="7" t="inlineStr"/>
      <c r="AZ234" s="7" t="inlineStr"/>
      <c r="BA234" s="7" t="inlineStr"/>
      <c r="BB234" s="7" t="inlineStr"/>
      <c r="BC234" s="7" t="inlineStr"/>
      <c r="BD234" s="7" t="inlineStr"/>
      <c r="BE234" s="7" t="inlineStr"/>
      <c r="BF234" s="7" t="inlineStr"/>
      <c r="BG234" s="7" t="inlineStr"/>
      <c r="BH234" s="7" t="inlineStr"/>
      <c r="BI234" s="7" t="inlineStr"/>
      <c r="BJ234" s="7" t="inlineStr"/>
      <c r="BK234" s="7">
        <f>BM234+BO234+BQ234+BS234+BU234</f>
        <v/>
      </c>
      <c r="BL234" s="7">
        <f>BN234+BP234+BR234+BT234+BV234</f>
        <v/>
      </c>
      <c r="BM234" s="7" t="inlineStr"/>
      <c r="BN234" s="7" t="inlineStr"/>
      <c r="BO234" s="7" t="inlineStr"/>
      <c r="BP234" s="7" t="inlineStr"/>
      <c r="BQ234" s="7" t="inlineStr"/>
      <c r="BR234" s="7" t="inlineStr"/>
      <c r="BS234" s="7" t="inlineStr"/>
      <c r="BT234" s="7" t="inlineStr"/>
      <c r="BU234" s="7" t="inlineStr"/>
      <c r="BV234" s="7" t="inlineStr"/>
      <c r="BW234" s="7">
        <f>BY234+CA234+CC234+CE234+CG234+CI234+CK234+CM234+CO234+CQ234+CS234+CU234+CW234+CY234+DA234+DC234</f>
        <v/>
      </c>
      <c r="BX234" s="7">
        <f>BZ234+CB234+CD234+CF234+CH234+CJ234+CL234+CN234+CP234+CR234+CT234+CV234+CX234+CZ234+DB234+DD234</f>
        <v/>
      </c>
      <c r="BY234" s="7" t="inlineStr"/>
      <c r="BZ234" s="7" t="inlineStr"/>
      <c r="CA234" s="7" t="inlineStr"/>
      <c r="CB234" s="7" t="inlineStr"/>
      <c r="CC234" s="7" t="inlineStr"/>
      <c r="CD234" s="7" t="inlineStr"/>
      <c r="CE234" s="7" t="inlineStr"/>
      <c r="CF234" s="7" t="inlineStr"/>
      <c r="CG234" s="7" t="inlineStr"/>
      <c r="CH234" s="7" t="inlineStr"/>
      <c r="CI234" s="7" t="inlineStr"/>
      <c r="CJ234" s="7" t="inlineStr"/>
      <c r="CK234" s="7" t="inlineStr"/>
      <c r="CL234" s="7" t="inlineStr"/>
      <c r="CM234" s="7" t="inlineStr"/>
      <c r="CN234" s="7" t="inlineStr"/>
      <c r="CO234" s="7" t="inlineStr"/>
      <c r="CP234" s="7" t="inlineStr"/>
      <c r="CQ234" s="7" t="inlineStr"/>
      <c r="CR234" s="7" t="inlineStr"/>
      <c r="CS234" s="7" t="inlineStr"/>
      <c r="CT234" s="7" t="inlineStr"/>
      <c r="CU234" s="7" t="inlineStr"/>
      <c r="CV234" s="7" t="inlineStr"/>
      <c r="CW234" s="7" t="inlineStr"/>
      <c r="CX234" s="7" t="inlineStr"/>
      <c r="CY234" s="7" t="inlineStr"/>
      <c r="CZ234" s="7" t="inlineStr"/>
      <c r="DA234" s="7" t="inlineStr"/>
      <c r="DB234" s="7" t="inlineStr"/>
      <c r="DC234" s="7" t="inlineStr"/>
      <c r="DD234" s="7" t="inlineStr"/>
      <c r="DE234" s="7">
        <f>DG234+DI234+DK234+DM234+DO234+DQ234+DS234+DU234+DW234+DY234+EA234+EC234+EE234</f>
        <v/>
      </c>
      <c r="DF234" s="7">
        <f>DH234+DJ234+DL234+DN234+DP234+DR234+DT234+DV234+DX234+DZ234+EB234+ED234+EF234</f>
        <v/>
      </c>
      <c r="DG234" s="7" t="inlineStr"/>
      <c r="DH234" s="7" t="inlineStr"/>
      <c r="DI234" s="7" t="inlineStr"/>
      <c r="DJ234" s="7" t="inlineStr"/>
      <c r="DK234" s="7" t="inlineStr"/>
      <c r="DL234" s="7" t="inlineStr"/>
      <c r="DM234" s="7" t="inlineStr"/>
      <c r="DN234" s="7" t="inlineStr"/>
      <c r="DO234" s="7" t="inlineStr"/>
      <c r="DP234" s="7" t="inlineStr"/>
      <c r="DQ234" s="7" t="inlineStr"/>
      <c r="DR234" s="7" t="inlineStr"/>
      <c r="DS234" s="7" t="inlineStr"/>
      <c r="DT234" s="7" t="inlineStr"/>
      <c r="DU234" s="7" t="inlineStr"/>
      <c r="DV234" s="7" t="inlineStr"/>
      <c r="DW234" s="7" t="inlineStr"/>
      <c r="DX234" s="7" t="inlineStr"/>
      <c r="DY234" s="7" t="inlineStr"/>
      <c r="DZ234" s="7" t="inlineStr"/>
      <c r="EA234" s="7" t="inlineStr"/>
      <c r="EB234" s="7" t="inlineStr"/>
      <c r="EC234" s="7" t="inlineStr"/>
      <c r="ED234" s="7" t="inlineStr"/>
      <c r="EE234" s="7" t="inlineStr"/>
      <c r="EF234" s="7" t="inlineStr"/>
      <c r="EG234" s="7">
        <f>E234+AU234+BK234+BW234+DE234</f>
        <v/>
      </c>
      <c r="EH234" s="7">
        <f>F234+AV234+BL234+BX234+DF234</f>
        <v/>
      </c>
    </row>
    <row r="235" hidden="1" outlineLevel="1">
      <c r="A235" s="5" t="n">
        <v>13</v>
      </c>
      <c r="B235" s="6" t="inlineStr">
        <is>
          <t>AZIMJON NOZIM FARM MChJ</t>
        </is>
      </c>
      <c r="C235" s="6" t="inlineStr">
        <is>
          <t>Ташкент</t>
        </is>
      </c>
      <c r="D235" s="6" t="inlineStr">
        <is>
          <t>Ташкент 1</t>
        </is>
      </c>
      <c r="E235" s="7">
        <f>G235+I235+K235+M235+O235+Q235+S235+U235+W235+Y235+AA235+AC235+AE235+AG235+AI235+AK235+AM235+AO235+AQ235+AS235</f>
        <v/>
      </c>
      <c r="F235" s="7">
        <f>H235+J235+L235+N235+P235+R235+T235+V235+X235+Z235+AB235+AD235+AF235+AH235+AJ235+AL235+AN235+AP235+AR235+AT235</f>
        <v/>
      </c>
      <c r="G235" s="7" t="inlineStr"/>
      <c r="H235" s="7" t="inlineStr"/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  <c r="AD235" s="7" t="inlineStr"/>
      <c r="AE235" s="7" t="inlineStr"/>
      <c r="AF235" s="7" t="inlineStr"/>
      <c r="AG235" s="7" t="inlineStr"/>
      <c r="AH235" s="7" t="inlineStr"/>
      <c r="AI235" s="7" t="inlineStr"/>
      <c r="AJ235" s="7" t="inlineStr"/>
      <c r="AK235" s="7" t="inlineStr"/>
      <c r="AL235" s="7" t="inlineStr"/>
      <c r="AM235" s="7" t="inlineStr"/>
      <c r="AN235" s="7" t="inlineStr"/>
      <c r="AO235" s="7" t="inlineStr"/>
      <c r="AP235" s="7" t="inlineStr"/>
      <c r="AQ235" s="7" t="inlineStr"/>
      <c r="AR235" s="7" t="inlineStr"/>
      <c r="AS235" s="7" t="inlineStr"/>
      <c r="AT235" s="7" t="inlineStr"/>
      <c r="AU235" s="7">
        <f>AW235+AY235+BA235+BC235+BE235+BG235+BI235</f>
        <v/>
      </c>
      <c r="AV235" s="7">
        <f>AX235+AZ235+BB235+BD235+BF235+BH235+BJ235</f>
        <v/>
      </c>
      <c r="AW235" s="7" t="inlineStr"/>
      <c r="AX235" s="7" t="inlineStr"/>
      <c r="AY235" s="7" t="inlineStr"/>
      <c r="AZ235" s="7" t="inlineStr"/>
      <c r="BA235" s="7" t="inlineStr"/>
      <c r="BB235" s="7" t="inlineStr"/>
      <c r="BC235" s="7" t="inlineStr"/>
      <c r="BD235" s="7" t="inlineStr"/>
      <c r="BE235" s="7" t="inlineStr"/>
      <c r="BF235" s="7" t="inlineStr"/>
      <c r="BG235" s="7" t="inlineStr"/>
      <c r="BH235" s="7" t="inlineStr"/>
      <c r="BI235" s="7" t="inlineStr"/>
      <c r="BJ235" s="7" t="inlineStr"/>
      <c r="BK235" s="7">
        <f>BM235+BO235+BQ235+BS235+BU235</f>
        <v/>
      </c>
      <c r="BL235" s="7">
        <f>BN235+BP235+BR235+BT235+BV235</f>
        <v/>
      </c>
      <c r="BM235" s="7" t="inlineStr"/>
      <c r="BN235" s="7" t="inlineStr"/>
      <c r="BO235" s="7" t="n">
        <v>10</v>
      </c>
      <c r="BP235" s="7" t="n">
        <v>4556790</v>
      </c>
      <c r="BQ235" s="7" t="inlineStr"/>
      <c r="BR235" s="7" t="inlineStr"/>
      <c r="BS235" s="7" t="inlineStr"/>
      <c r="BT235" s="7" t="inlineStr"/>
      <c r="BU235" s="7" t="inlineStr"/>
      <c r="BV235" s="7" t="inlineStr"/>
      <c r="BW235" s="7">
        <f>BY235+CA235+CC235+CE235+CG235+CI235+CK235+CM235+CO235+CQ235+CS235+CU235+CW235+CY235+DA235+DC235</f>
        <v/>
      </c>
      <c r="BX235" s="7">
        <f>BZ235+CB235+CD235+CF235+CH235+CJ235+CL235+CN235+CP235+CR235+CT235+CV235+CX235+CZ235+DB235+DD235</f>
        <v/>
      </c>
      <c r="BY235" s="7" t="inlineStr"/>
      <c r="BZ235" s="7" t="inlineStr"/>
      <c r="CA235" s="7" t="inlineStr"/>
      <c r="CB235" s="7" t="inlineStr"/>
      <c r="CC235" s="7" t="inlineStr"/>
      <c r="CD235" s="7" t="inlineStr"/>
      <c r="CE235" s="7" t="inlineStr"/>
      <c r="CF235" s="7" t="inlineStr"/>
      <c r="CG235" s="7" t="inlineStr"/>
      <c r="CH235" s="7" t="inlineStr"/>
      <c r="CI235" s="7" t="inlineStr"/>
      <c r="CJ235" s="7" t="inlineStr"/>
      <c r="CK235" s="7" t="inlineStr"/>
      <c r="CL235" s="7" t="inlineStr"/>
      <c r="CM235" s="7" t="inlineStr"/>
      <c r="CN235" s="7" t="inlineStr"/>
      <c r="CO235" s="7" t="inlineStr"/>
      <c r="CP235" s="7" t="inlineStr"/>
      <c r="CQ235" s="7" t="inlineStr"/>
      <c r="CR235" s="7" t="inlineStr"/>
      <c r="CS235" s="7" t="inlineStr"/>
      <c r="CT235" s="7" t="inlineStr"/>
      <c r="CU235" s="7" t="inlineStr"/>
      <c r="CV235" s="7" t="inlineStr"/>
      <c r="CW235" s="7" t="inlineStr"/>
      <c r="CX235" s="7" t="inlineStr"/>
      <c r="CY235" s="7" t="inlineStr"/>
      <c r="CZ235" s="7" t="inlineStr"/>
      <c r="DA235" s="7" t="inlineStr"/>
      <c r="DB235" s="7" t="inlineStr"/>
      <c r="DC235" s="7" t="inlineStr"/>
      <c r="DD235" s="7" t="inlineStr"/>
      <c r="DE235" s="7">
        <f>DG235+DI235+DK235+DM235+DO235+DQ235+DS235+DU235+DW235+DY235+EA235+EC235+EE235</f>
        <v/>
      </c>
      <c r="DF235" s="7">
        <f>DH235+DJ235+DL235+DN235+DP235+DR235+DT235+DV235+DX235+DZ235+EB235+ED235+EF235</f>
        <v/>
      </c>
      <c r="DG235" s="7" t="inlineStr"/>
      <c r="DH235" s="7" t="inlineStr"/>
      <c r="DI235" s="7" t="inlineStr"/>
      <c r="DJ235" s="7" t="inlineStr"/>
      <c r="DK235" s="7" t="inlineStr"/>
      <c r="DL235" s="7" t="inlineStr"/>
      <c r="DM235" s="7" t="inlineStr"/>
      <c r="DN235" s="7" t="inlineStr"/>
      <c r="DO235" s="7" t="inlineStr"/>
      <c r="DP235" s="7" t="inlineStr"/>
      <c r="DQ235" s="7" t="inlineStr"/>
      <c r="DR235" s="7" t="inlineStr"/>
      <c r="DS235" s="7" t="inlineStr"/>
      <c r="DT235" s="7" t="inlineStr"/>
      <c r="DU235" s="7" t="inlineStr"/>
      <c r="DV235" s="7" t="inlineStr"/>
      <c r="DW235" s="7" t="inlineStr"/>
      <c r="DX235" s="7" t="inlineStr"/>
      <c r="DY235" s="7" t="inlineStr"/>
      <c r="DZ235" s="7" t="inlineStr"/>
      <c r="EA235" s="7" t="n">
        <v>3</v>
      </c>
      <c r="EB235" s="7" t="n">
        <v>333159</v>
      </c>
      <c r="EC235" s="7" t="n">
        <v>3</v>
      </c>
      <c r="ED235" s="7" t="n">
        <v>1409337</v>
      </c>
      <c r="EE235" s="7" t="inlineStr"/>
      <c r="EF235" s="7" t="inlineStr"/>
      <c r="EG235" s="7">
        <f>E235+AU235+BK235+BW235+DE235</f>
        <v/>
      </c>
      <c r="EH235" s="7">
        <f>F235+AV235+BL235+BX235+DF235</f>
        <v/>
      </c>
    </row>
    <row r="236" hidden="1" outlineLevel="1">
      <c r="A236" s="5" t="n">
        <v>14</v>
      </c>
      <c r="B236" s="6" t="inlineStr">
        <is>
          <t>AZIZA JURAEVA FARM MCHJ</t>
        </is>
      </c>
      <c r="C236" s="6" t="inlineStr">
        <is>
          <t>Ташкент</t>
        </is>
      </c>
      <c r="D236" s="6" t="inlineStr">
        <is>
          <t>Ташкент 1</t>
        </is>
      </c>
      <c r="E236" s="7">
        <f>G236+I236+K236+M236+O236+Q236+S236+U236+W236+Y236+AA236+AC236+AE236+AG236+AI236+AK236+AM236+AO236+AQ236+AS236</f>
        <v/>
      </c>
      <c r="F236" s="7">
        <f>H236+J236+L236+N236+P236+R236+T236+V236+X236+Z236+AB236+AD236+AF236+AH236+AJ236+AL236+AN236+AP236+AR236+AT236</f>
        <v/>
      </c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inlineStr"/>
      <c r="R236" s="7" t="inlineStr"/>
      <c r="S236" s="7" t="inlineStr"/>
      <c r="T236" s="7" t="inlineStr"/>
      <c r="U236" s="7" t="inlineStr"/>
      <c r="V236" s="7" t="inlineStr"/>
      <c r="W236" s="7" t="inlineStr"/>
      <c r="X236" s="7" t="inlineStr"/>
      <c r="Y236" s="7" t="inlineStr"/>
      <c r="Z236" s="7" t="inlineStr"/>
      <c r="AA236" s="7" t="inlineStr"/>
      <c r="AB236" s="7" t="inlineStr"/>
      <c r="AC236" s="7" t="inlineStr"/>
      <c r="AD236" s="7" t="inlineStr"/>
      <c r="AE236" s="7" t="inlineStr"/>
      <c r="AF236" s="7" t="inlineStr"/>
      <c r="AG236" s="7" t="inlineStr"/>
      <c r="AH236" s="7" t="inlineStr"/>
      <c r="AI236" s="7" t="inlineStr"/>
      <c r="AJ236" s="7" t="inlineStr"/>
      <c r="AK236" s="7" t="inlineStr"/>
      <c r="AL236" s="7" t="inlineStr"/>
      <c r="AM236" s="7" t="inlineStr"/>
      <c r="AN236" s="7" t="inlineStr"/>
      <c r="AO236" s="7" t="inlineStr"/>
      <c r="AP236" s="7" t="inlineStr"/>
      <c r="AQ236" s="7" t="inlineStr"/>
      <c r="AR236" s="7" t="inlineStr"/>
      <c r="AS236" s="7" t="inlineStr"/>
      <c r="AT236" s="7" t="inlineStr"/>
      <c r="AU236" s="7">
        <f>AW236+AY236+BA236+BC236+BE236+BG236+BI236</f>
        <v/>
      </c>
      <c r="AV236" s="7">
        <f>AX236+AZ236+BB236+BD236+BF236+BH236+BJ236</f>
        <v/>
      </c>
      <c r="AW236" s="7" t="inlineStr"/>
      <c r="AX236" s="7" t="inlineStr"/>
      <c r="AY236" s="7" t="inlineStr"/>
      <c r="AZ236" s="7" t="inlineStr"/>
      <c r="BA236" s="7" t="inlineStr"/>
      <c r="BB236" s="7" t="inlineStr"/>
      <c r="BC236" s="7" t="inlineStr"/>
      <c r="BD236" s="7" t="inlineStr"/>
      <c r="BE236" s="7" t="inlineStr"/>
      <c r="BF236" s="7" t="inlineStr"/>
      <c r="BG236" s="7" t="inlineStr"/>
      <c r="BH236" s="7" t="inlineStr"/>
      <c r="BI236" s="7" t="inlineStr"/>
      <c r="BJ236" s="7" t="inlineStr"/>
      <c r="BK236" s="7">
        <f>BM236+BO236+BQ236+BS236+BU236</f>
        <v/>
      </c>
      <c r="BL236" s="7">
        <f>BN236+BP236+BR236+BT236+BV236</f>
        <v/>
      </c>
      <c r="BM236" s="7" t="inlineStr"/>
      <c r="BN236" s="7" t="inlineStr"/>
      <c r="BO236" s="7" t="inlineStr"/>
      <c r="BP236" s="7" t="inlineStr"/>
      <c r="BQ236" s="7" t="inlineStr"/>
      <c r="BR236" s="7" t="inlineStr"/>
      <c r="BS236" s="7" t="inlineStr"/>
      <c r="BT236" s="7" t="inlineStr"/>
      <c r="BU236" s="7" t="inlineStr"/>
      <c r="BV236" s="7" t="inlineStr"/>
      <c r="BW236" s="7">
        <f>BY236+CA236+CC236+CE236+CG236+CI236+CK236+CM236+CO236+CQ236+CS236+CU236+CW236+CY236+DA236+DC236</f>
        <v/>
      </c>
      <c r="BX236" s="7">
        <f>BZ236+CB236+CD236+CF236+CH236+CJ236+CL236+CN236+CP236+CR236+CT236+CV236+CX236+CZ236+DB236+DD236</f>
        <v/>
      </c>
      <c r="BY236" s="7" t="inlineStr"/>
      <c r="BZ236" s="7" t="inlineStr"/>
      <c r="CA236" s="7" t="n">
        <v>1</v>
      </c>
      <c r="CB236" s="7" t="n">
        <v>48649</v>
      </c>
      <c r="CC236" s="7" t="inlineStr"/>
      <c r="CD236" s="7" t="inlineStr"/>
      <c r="CE236" s="7" t="inlineStr"/>
      <c r="CF236" s="7" t="inlineStr"/>
      <c r="CG236" s="7" t="inlineStr"/>
      <c r="CH236" s="7" t="inlineStr"/>
      <c r="CI236" s="7" t="inlineStr"/>
      <c r="CJ236" s="7" t="inlineStr"/>
      <c r="CK236" s="7" t="inlineStr"/>
      <c r="CL236" s="7" t="inlineStr"/>
      <c r="CM236" s="7" t="inlineStr"/>
      <c r="CN236" s="7" t="inlineStr"/>
      <c r="CO236" s="7" t="inlineStr"/>
      <c r="CP236" s="7" t="inlineStr"/>
      <c r="CQ236" s="7" t="inlineStr"/>
      <c r="CR236" s="7" t="inlineStr"/>
      <c r="CS236" s="7" t="inlineStr"/>
      <c r="CT236" s="7" t="inlineStr"/>
      <c r="CU236" s="7" t="inlineStr"/>
      <c r="CV236" s="7" t="inlineStr"/>
      <c r="CW236" s="7" t="inlineStr"/>
      <c r="CX236" s="7" t="inlineStr"/>
      <c r="CY236" s="7" t="inlineStr"/>
      <c r="CZ236" s="7" t="inlineStr"/>
      <c r="DA236" s="7" t="inlineStr"/>
      <c r="DB236" s="7" t="inlineStr"/>
      <c r="DC236" s="7" t="inlineStr"/>
      <c r="DD236" s="7" t="inlineStr"/>
      <c r="DE236" s="7">
        <f>DG236+DI236+DK236+DM236+DO236+DQ236+DS236+DU236+DW236+DY236+EA236+EC236+EE236</f>
        <v/>
      </c>
      <c r="DF236" s="7">
        <f>DH236+DJ236+DL236+DN236+DP236+DR236+DT236+DV236+DX236+DZ236+EB236+ED236+EF236</f>
        <v/>
      </c>
      <c r="DG236" s="7" t="inlineStr"/>
      <c r="DH236" s="7" t="inlineStr"/>
      <c r="DI236" s="7" t="inlineStr"/>
      <c r="DJ236" s="7" t="inlineStr"/>
      <c r="DK236" s="7" t="inlineStr"/>
      <c r="DL236" s="7" t="inlineStr"/>
      <c r="DM236" s="7" t="inlineStr"/>
      <c r="DN236" s="7" t="inlineStr"/>
      <c r="DO236" s="7" t="inlineStr"/>
      <c r="DP236" s="7" t="inlineStr"/>
      <c r="DQ236" s="7" t="inlineStr"/>
      <c r="DR236" s="7" t="inlineStr"/>
      <c r="DS236" s="7" t="inlineStr"/>
      <c r="DT236" s="7" t="inlineStr"/>
      <c r="DU236" s="7" t="inlineStr"/>
      <c r="DV236" s="7" t="inlineStr"/>
      <c r="DW236" s="7" t="inlineStr"/>
      <c r="DX236" s="7" t="inlineStr"/>
      <c r="DY236" s="7" t="inlineStr"/>
      <c r="DZ236" s="7" t="inlineStr"/>
      <c r="EA236" s="7" t="inlineStr"/>
      <c r="EB236" s="7" t="inlineStr"/>
      <c r="EC236" s="7" t="inlineStr"/>
      <c r="ED236" s="7" t="inlineStr"/>
      <c r="EE236" s="7" t="inlineStr"/>
      <c r="EF236" s="7" t="inlineStr"/>
      <c r="EG236" s="7">
        <f>E236+AU236+BK236+BW236+DE236</f>
        <v/>
      </c>
      <c r="EH236" s="7">
        <f>F236+AV236+BL236+BX236+DF236</f>
        <v/>
      </c>
    </row>
    <row r="237" hidden="1" outlineLevel="1">
      <c r="A237" s="5" t="n">
        <v>15</v>
      </c>
      <c r="B237" s="6" t="inlineStr">
        <is>
          <t>AZIZXON ANVAROVICH FARM</t>
        </is>
      </c>
      <c r="C237" s="6" t="inlineStr">
        <is>
          <t>Ташкент</t>
        </is>
      </c>
      <c r="D237" s="6" t="inlineStr">
        <is>
          <t>Ташкент 1</t>
        </is>
      </c>
      <c r="E237" s="7">
        <f>G237+I237+K237+M237+O237+Q237+S237+U237+W237+Y237+AA237+AC237+AE237+AG237+AI237+AK237+AM237+AO237+AQ237+AS237</f>
        <v/>
      </c>
      <c r="F237" s="7">
        <f>H237+J237+L237+N237+P237+R237+T237+V237+X237+Z237+AB237+AD237+AF237+AH237+AJ237+AL237+AN237+AP237+AR237+AT237</f>
        <v/>
      </c>
      <c r="G237" s="7" t="inlineStr"/>
      <c r="H237" s="7" t="inlineStr"/>
      <c r="I237" s="7" t="inlineStr"/>
      <c r="J237" s="7" t="inlineStr"/>
      <c r="K237" s="7" t="inlineStr"/>
      <c r="L237" s="7" t="inlineStr"/>
      <c r="M237" s="7" t="inlineStr"/>
      <c r="N237" s="7" t="inlineStr"/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inlineStr"/>
      <c r="X237" s="7" t="inlineStr"/>
      <c r="Y237" s="7" t="inlineStr"/>
      <c r="Z237" s="7" t="inlineStr"/>
      <c r="AA237" s="7" t="inlineStr"/>
      <c r="AB237" s="7" t="inlineStr"/>
      <c r="AC237" s="7" t="inlineStr"/>
      <c r="AD237" s="7" t="inlineStr"/>
      <c r="AE237" s="7" t="inlineStr"/>
      <c r="AF237" s="7" t="inlineStr"/>
      <c r="AG237" s="7" t="inlineStr"/>
      <c r="AH237" s="7" t="inlineStr"/>
      <c r="AI237" s="7" t="inlineStr"/>
      <c r="AJ237" s="7" t="inlineStr"/>
      <c r="AK237" s="7" t="inlineStr"/>
      <c r="AL237" s="7" t="inlineStr"/>
      <c r="AM237" s="7" t="n">
        <v>10</v>
      </c>
      <c r="AN237" s="7" t="n">
        <v>1324220</v>
      </c>
      <c r="AO237" s="7" t="inlineStr"/>
      <c r="AP237" s="7" t="inlineStr"/>
      <c r="AQ237" s="7" t="inlineStr"/>
      <c r="AR237" s="7" t="inlineStr"/>
      <c r="AS237" s="7" t="inlineStr"/>
      <c r="AT237" s="7" t="inlineStr"/>
      <c r="AU237" s="7">
        <f>AW237+AY237+BA237+BC237+BE237+BG237+BI237</f>
        <v/>
      </c>
      <c r="AV237" s="7">
        <f>AX237+AZ237+BB237+BD237+BF237+BH237+BJ237</f>
        <v/>
      </c>
      <c r="AW237" s="7" t="inlineStr"/>
      <c r="AX237" s="7" t="inlineStr"/>
      <c r="AY237" s="7" t="inlineStr"/>
      <c r="AZ237" s="7" t="inlineStr"/>
      <c r="BA237" s="7" t="inlineStr"/>
      <c r="BB237" s="7" t="inlineStr"/>
      <c r="BC237" s="7" t="inlineStr"/>
      <c r="BD237" s="7" t="inlineStr"/>
      <c r="BE237" s="7" t="inlineStr"/>
      <c r="BF237" s="7" t="inlineStr"/>
      <c r="BG237" s="7" t="inlineStr"/>
      <c r="BH237" s="7" t="inlineStr"/>
      <c r="BI237" s="7" t="inlineStr"/>
      <c r="BJ237" s="7" t="inlineStr"/>
      <c r="BK237" s="7">
        <f>BM237+BO237+BQ237+BS237+BU237</f>
        <v/>
      </c>
      <c r="BL237" s="7">
        <f>BN237+BP237+BR237+BT237+BV237</f>
        <v/>
      </c>
      <c r="BM237" s="7" t="inlineStr"/>
      <c r="BN237" s="7" t="inlineStr"/>
      <c r="BO237" s="7" t="inlineStr"/>
      <c r="BP237" s="7" t="inlineStr"/>
      <c r="BQ237" s="7" t="inlineStr"/>
      <c r="BR237" s="7" t="inlineStr"/>
      <c r="BS237" s="7" t="inlineStr"/>
      <c r="BT237" s="7" t="inlineStr"/>
      <c r="BU237" s="7" t="inlineStr"/>
      <c r="BV237" s="7" t="inlineStr"/>
      <c r="BW237" s="7">
        <f>BY237+CA237+CC237+CE237+CG237+CI237+CK237+CM237+CO237+CQ237+CS237+CU237+CW237+CY237+DA237+DC237</f>
        <v/>
      </c>
      <c r="BX237" s="7">
        <f>BZ237+CB237+CD237+CF237+CH237+CJ237+CL237+CN237+CP237+CR237+CT237+CV237+CX237+CZ237+DB237+DD237</f>
        <v/>
      </c>
      <c r="BY237" s="7" t="inlineStr"/>
      <c r="BZ237" s="7" t="inlineStr"/>
      <c r="CA237" s="7" t="inlineStr"/>
      <c r="CB237" s="7" t="inlineStr"/>
      <c r="CC237" s="7" t="inlineStr"/>
      <c r="CD237" s="7" t="inlineStr"/>
      <c r="CE237" s="7" t="inlineStr"/>
      <c r="CF237" s="7" t="inlineStr"/>
      <c r="CG237" s="7" t="inlineStr"/>
      <c r="CH237" s="7" t="inlineStr"/>
      <c r="CI237" s="7" t="inlineStr"/>
      <c r="CJ237" s="7" t="inlineStr"/>
      <c r="CK237" s="7" t="inlineStr"/>
      <c r="CL237" s="7" t="inlineStr"/>
      <c r="CM237" s="7" t="inlineStr"/>
      <c r="CN237" s="7" t="inlineStr"/>
      <c r="CO237" s="7" t="inlineStr"/>
      <c r="CP237" s="7" t="inlineStr"/>
      <c r="CQ237" s="7" t="inlineStr"/>
      <c r="CR237" s="7" t="inlineStr"/>
      <c r="CS237" s="7" t="inlineStr"/>
      <c r="CT237" s="7" t="inlineStr"/>
      <c r="CU237" s="7" t="inlineStr"/>
      <c r="CV237" s="7" t="inlineStr"/>
      <c r="CW237" s="7" t="inlineStr"/>
      <c r="CX237" s="7" t="inlineStr"/>
      <c r="CY237" s="7" t="inlineStr"/>
      <c r="CZ237" s="7" t="inlineStr"/>
      <c r="DA237" s="7" t="inlineStr"/>
      <c r="DB237" s="7" t="inlineStr"/>
      <c r="DC237" s="7" t="inlineStr"/>
      <c r="DD237" s="7" t="inlineStr"/>
      <c r="DE237" s="7">
        <f>DG237+DI237+DK237+DM237+DO237+DQ237+DS237+DU237+DW237+DY237+EA237+EC237+EE237</f>
        <v/>
      </c>
      <c r="DF237" s="7">
        <f>DH237+DJ237+DL237+DN237+DP237+DR237+DT237+DV237+DX237+DZ237+EB237+ED237+EF237</f>
        <v/>
      </c>
      <c r="DG237" s="7" t="inlineStr"/>
      <c r="DH237" s="7" t="inlineStr"/>
      <c r="DI237" s="7" t="inlineStr"/>
      <c r="DJ237" s="7" t="inlineStr"/>
      <c r="DK237" s="7" t="inlineStr"/>
      <c r="DL237" s="7" t="inlineStr"/>
      <c r="DM237" s="7" t="inlineStr"/>
      <c r="DN237" s="7" t="inlineStr"/>
      <c r="DO237" s="7" t="inlineStr"/>
      <c r="DP237" s="7" t="inlineStr"/>
      <c r="DQ237" s="7" t="inlineStr"/>
      <c r="DR237" s="7" t="inlineStr"/>
      <c r="DS237" s="7" t="n">
        <v>1</v>
      </c>
      <c r="DT237" s="7" t="n">
        <v>95518</v>
      </c>
      <c r="DU237" s="7" t="inlineStr"/>
      <c r="DV237" s="7" t="inlineStr"/>
      <c r="DW237" s="7" t="inlineStr"/>
      <c r="DX237" s="7" t="inlineStr"/>
      <c r="DY237" s="7" t="n">
        <v>1</v>
      </c>
      <c r="DZ237" s="7" t="n">
        <v>115545</v>
      </c>
      <c r="EA237" s="7" t="inlineStr"/>
      <c r="EB237" s="7" t="inlineStr"/>
      <c r="EC237" s="7" t="inlineStr"/>
      <c r="ED237" s="7" t="inlineStr"/>
      <c r="EE237" s="7" t="inlineStr"/>
      <c r="EF237" s="7" t="inlineStr"/>
      <c r="EG237" s="7">
        <f>E237+AU237+BK237+BW237+DE237</f>
        <v/>
      </c>
      <c r="EH237" s="7">
        <f>F237+AV237+BL237+BX237+DF237</f>
        <v/>
      </c>
    </row>
    <row r="238" hidden="1" outlineLevel="1">
      <c r="A238" s="5" t="n">
        <v>16</v>
      </c>
      <c r="B238" s="6" t="inlineStr">
        <is>
          <t>Abbos Fayz Farm MCHJ</t>
        </is>
      </c>
      <c r="C238" s="6" t="inlineStr">
        <is>
          <t>Ташкент</t>
        </is>
      </c>
      <c r="D238" s="6" t="inlineStr">
        <is>
          <t>Ташкент 1</t>
        </is>
      </c>
      <c r="E238" s="7">
        <f>G238+I238+K238+M238+O238+Q238+S238+U238+W238+Y238+AA238+AC238+AE238+AG238+AI238+AK238+AM238+AO238+AQ238+AS238</f>
        <v/>
      </c>
      <c r="F238" s="7">
        <f>H238+J238+L238+N238+P238+R238+T238+V238+X238+Z238+AB238+AD238+AF238+AH238+AJ238+AL238+AN238+AP238+AR238+AT238</f>
        <v/>
      </c>
      <c r="G238" s="7" t="inlineStr"/>
      <c r="H238" s="7" t="inlineStr"/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n">
        <v>5</v>
      </c>
      <c r="R238" s="7" t="n">
        <v>2303140</v>
      </c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  <c r="AD238" s="7" t="inlineStr"/>
      <c r="AE238" s="7" t="inlineStr"/>
      <c r="AF238" s="7" t="inlineStr"/>
      <c r="AG238" s="7" t="inlineStr"/>
      <c r="AH238" s="7" t="inlineStr"/>
      <c r="AI238" s="7" t="inlineStr"/>
      <c r="AJ238" s="7" t="inlineStr"/>
      <c r="AK238" s="7" t="inlineStr"/>
      <c r="AL238" s="7" t="inlineStr"/>
      <c r="AM238" s="7" t="inlineStr"/>
      <c r="AN238" s="7" t="inlineStr"/>
      <c r="AO238" s="7" t="inlineStr"/>
      <c r="AP238" s="7" t="inlineStr"/>
      <c r="AQ238" s="7" t="inlineStr"/>
      <c r="AR238" s="7" t="inlineStr"/>
      <c r="AS238" s="7" t="inlineStr"/>
      <c r="AT238" s="7" t="inlineStr"/>
      <c r="AU238" s="7">
        <f>AW238+AY238+BA238+BC238+BE238+BG238+BI238</f>
        <v/>
      </c>
      <c r="AV238" s="7">
        <f>AX238+AZ238+BB238+BD238+BF238+BH238+BJ238</f>
        <v/>
      </c>
      <c r="AW238" s="7" t="inlineStr"/>
      <c r="AX238" s="7" t="inlineStr"/>
      <c r="AY238" s="7" t="inlineStr"/>
      <c r="AZ238" s="7" t="inlineStr"/>
      <c r="BA238" s="7" t="inlineStr"/>
      <c r="BB238" s="7" t="inlineStr"/>
      <c r="BC238" s="7" t="inlineStr"/>
      <c r="BD238" s="7" t="inlineStr"/>
      <c r="BE238" s="7" t="inlineStr"/>
      <c r="BF238" s="7" t="inlineStr"/>
      <c r="BG238" s="7" t="inlineStr"/>
      <c r="BH238" s="7" t="inlineStr"/>
      <c r="BI238" s="7" t="inlineStr"/>
      <c r="BJ238" s="7" t="inlineStr"/>
      <c r="BK238" s="7">
        <f>BM238+BO238+BQ238+BS238+BU238</f>
        <v/>
      </c>
      <c r="BL238" s="7">
        <f>BN238+BP238+BR238+BT238+BV238</f>
        <v/>
      </c>
      <c r="BM238" s="7" t="inlineStr"/>
      <c r="BN238" s="7" t="inlineStr"/>
      <c r="BO238" s="7" t="inlineStr"/>
      <c r="BP238" s="7" t="inlineStr"/>
      <c r="BQ238" s="7" t="inlineStr"/>
      <c r="BR238" s="7" t="inlineStr"/>
      <c r="BS238" s="7" t="inlineStr"/>
      <c r="BT238" s="7" t="inlineStr"/>
      <c r="BU238" s="7" t="inlineStr"/>
      <c r="BV238" s="7" t="inlineStr"/>
      <c r="BW238" s="7">
        <f>BY238+CA238+CC238+CE238+CG238+CI238+CK238+CM238+CO238+CQ238+CS238+CU238+CW238+CY238+DA238+DC238</f>
        <v/>
      </c>
      <c r="BX238" s="7">
        <f>BZ238+CB238+CD238+CF238+CH238+CJ238+CL238+CN238+CP238+CR238+CT238+CV238+CX238+CZ238+DB238+DD238</f>
        <v/>
      </c>
      <c r="BY238" s="7" t="inlineStr"/>
      <c r="BZ238" s="7" t="inlineStr"/>
      <c r="CA238" s="7" t="inlineStr"/>
      <c r="CB238" s="7" t="inlineStr"/>
      <c r="CC238" s="7" t="inlineStr"/>
      <c r="CD238" s="7" t="inlineStr"/>
      <c r="CE238" s="7" t="inlineStr"/>
      <c r="CF238" s="7" t="inlineStr"/>
      <c r="CG238" s="7" t="inlineStr"/>
      <c r="CH238" s="7" t="inlineStr"/>
      <c r="CI238" s="7" t="inlineStr"/>
      <c r="CJ238" s="7" t="inlineStr"/>
      <c r="CK238" s="7" t="inlineStr"/>
      <c r="CL238" s="7" t="inlineStr"/>
      <c r="CM238" s="7" t="inlineStr"/>
      <c r="CN238" s="7" t="inlineStr"/>
      <c r="CO238" s="7" t="inlineStr"/>
      <c r="CP238" s="7" t="inlineStr"/>
      <c r="CQ238" s="7" t="inlineStr"/>
      <c r="CR238" s="7" t="inlineStr"/>
      <c r="CS238" s="7" t="inlineStr"/>
      <c r="CT238" s="7" t="inlineStr"/>
      <c r="CU238" s="7" t="inlineStr"/>
      <c r="CV238" s="7" t="inlineStr"/>
      <c r="CW238" s="7" t="inlineStr"/>
      <c r="CX238" s="7" t="inlineStr"/>
      <c r="CY238" s="7" t="inlineStr"/>
      <c r="CZ238" s="7" t="inlineStr"/>
      <c r="DA238" s="7" t="inlineStr"/>
      <c r="DB238" s="7" t="inlineStr"/>
      <c r="DC238" s="7" t="inlineStr"/>
      <c r="DD238" s="7" t="inlineStr"/>
      <c r="DE238" s="7">
        <f>DG238+DI238+DK238+DM238+DO238+DQ238+DS238+DU238+DW238+DY238+EA238+EC238+EE238</f>
        <v/>
      </c>
      <c r="DF238" s="7">
        <f>DH238+DJ238+DL238+DN238+DP238+DR238+DT238+DV238+DX238+DZ238+EB238+ED238+EF238</f>
        <v/>
      </c>
      <c r="DG238" s="7" t="inlineStr"/>
      <c r="DH238" s="7" t="inlineStr"/>
      <c r="DI238" s="7" t="inlineStr"/>
      <c r="DJ238" s="7" t="inlineStr"/>
      <c r="DK238" s="7" t="inlineStr"/>
      <c r="DL238" s="7" t="inlineStr"/>
      <c r="DM238" s="7" t="inlineStr"/>
      <c r="DN238" s="7" t="inlineStr"/>
      <c r="DO238" s="7" t="inlineStr"/>
      <c r="DP238" s="7" t="inlineStr"/>
      <c r="DQ238" s="7" t="inlineStr"/>
      <c r="DR238" s="7" t="inlineStr"/>
      <c r="DS238" s="7" t="n">
        <v>10</v>
      </c>
      <c r="DT238" s="7" t="n">
        <v>2920090</v>
      </c>
      <c r="DU238" s="7" t="inlineStr"/>
      <c r="DV238" s="7" t="inlineStr"/>
      <c r="DW238" s="7" t="inlineStr"/>
      <c r="DX238" s="7" t="inlineStr"/>
      <c r="DY238" s="7" t="inlineStr"/>
      <c r="DZ238" s="7" t="inlineStr"/>
      <c r="EA238" s="7" t="inlineStr"/>
      <c r="EB238" s="7" t="inlineStr"/>
      <c r="EC238" s="7" t="inlineStr"/>
      <c r="ED238" s="7" t="inlineStr"/>
      <c r="EE238" s="7" t="inlineStr"/>
      <c r="EF238" s="7" t="inlineStr"/>
      <c r="EG238" s="7">
        <f>E238+AU238+BK238+BW238+DE238</f>
        <v/>
      </c>
      <c r="EH238" s="7">
        <f>F238+AV238+BL238+BX238+DF238</f>
        <v/>
      </c>
    </row>
    <row r="239" hidden="1" outlineLevel="1">
      <c r="A239" s="5" t="n">
        <v>17</v>
      </c>
      <c r="B239" s="6" t="inlineStr">
        <is>
          <t>Abdurasul XD</t>
        </is>
      </c>
      <c r="C239" s="6" t="inlineStr">
        <is>
          <t>Ташкент</t>
        </is>
      </c>
      <c r="D239" s="6" t="inlineStr">
        <is>
          <t>Ташкент 1</t>
        </is>
      </c>
      <c r="E239" s="7">
        <f>G239+I239+K239+M239+O239+Q239+S239+U239+W239+Y239+AA239+AC239+AE239+AG239+AI239+AK239+AM239+AO239+AQ239+AS239</f>
        <v/>
      </c>
      <c r="F239" s="7">
        <f>H239+J239+L239+N239+P239+R239+T239+V239+X239+Z239+AB239+AD239+AF239+AH239+AJ239+AL239+AN239+AP239+AR239+AT239</f>
        <v/>
      </c>
      <c r="G239" s="7" t="inlineStr"/>
      <c r="H239" s="7" t="inlineStr"/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n">
        <v>10</v>
      </c>
      <c r="R239" s="7" t="n">
        <v>2035885</v>
      </c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  <c r="AD239" s="7" t="inlineStr"/>
      <c r="AE239" s="7" t="inlineStr"/>
      <c r="AF239" s="7" t="inlineStr"/>
      <c r="AG239" s="7" t="inlineStr"/>
      <c r="AH239" s="7" t="inlineStr"/>
      <c r="AI239" s="7" t="inlineStr"/>
      <c r="AJ239" s="7" t="inlineStr"/>
      <c r="AK239" s="7" t="inlineStr"/>
      <c r="AL239" s="7" t="inlineStr"/>
      <c r="AM239" s="7" t="inlineStr"/>
      <c r="AN239" s="7" t="inlineStr"/>
      <c r="AO239" s="7" t="inlineStr"/>
      <c r="AP239" s="7" t="inlineStr"/>
      <c r="AQ239" s="7" t="inlineStr"/>
      <c r="AR239" s="7" t="inlineStr"/>
      <c r="AS239" s="7" t="inlineStr"/>
      <c r="AT239" s="7" t="inlineStr"/>
      <c r="AU239" s="7">
        <f>AW239+AY239+BA239+BC239+BE239+BG239+BI239</f>
        <v/>
      </c>
      <c r="AV239" s="7">
        <f>AX239+AZ239+BB239+BD239+BF239+BH239+BJ239</f>
        <v/>
      </c>
      <c r="AW239" s="7" t="inlineStr"/>
      <c r="AX239" s="7" t="inlineStr"/>
      <c r="AY239" s="7" t="inlineStr"/>
      <c r="AZ239" s="7" t="inlineStr"/>
      <c r="BA239" s="7" t="inlineStr"/>
      <c r="BB239" s="7" t="inlineStr"/>
      <c r="BC239" s="7" t="inlineStr"/>
      <c r="BD239" s="7" t="inlineStr"/>
      <c r="BE239" s="7" t="inlineStr"/>
      <c r="BF239" s="7" t="inlineStr"/>
      <c r="BG239" s="7" t="inlineStr"/>
      <c r="BH239" s="7" t="inlineStr"/>
      <c r="BI239" s="7" t="inlineStr"/>
      <c r="BJ239" s="7" t="inlineStr"/>
      <c r="BK239" s="7">
        <f>BM239+BO239+BQ239+BS239+BU239</f>
        <v/>
      </c>
      <c r="BL239" s="7">
        <f>BN239+BP239+BR239+BT239+BV239</f>
        <v/>
      </c>
      <c r="BM239" s="7" t="inlineStr"/>
      <c r="BN239" s="7" t="inlineStr"/>
      <c r="BO239" s="7" t="inlineStr"/>
      <c r="BP239" s="7" t="inlineStr"/>
      <c r="BQ239" s="7" t="inlineStr"/>
      <c r="BR239" s="7" t="inlineStr"/>
      <c r="BS239" s="7" t="inlineStr"/>
      <c r="BT239" s="7" t="inlineStr"/>
      <c r="BU239" s="7" t="inlineStr"/>
      <c r="BV239" s="7" t="inlineStr"/>
      <c r="BW239" s="7">
        <f>BY239+CA239+CC239+CE239+CG239+CI239+CK239+CM239+CO239+CQ239+CS239+CU239+CW239+CY239+DA239+DC239</f>
        <v/>
      </c>
      <c r="BX239" s="7">
        <f>BZ239+CB239+CD239+CF239+CH239+CJ239+CL239+CN239+CP239+CR239+CT239+CV239+CX239+CZ239+DB239+DD239</f>
        <v/>
      </c>
      <c r="BY239" s="7" t="inlineStr"/>
      <c r="BZ239" s="7" t="inlineStr"/>
      <c r="CA239" s="7" t="inlineStr"/>
      <c r="CB239" s="7" t="inlineStr"/>
      <c r="CC239" s="7" t="inlineStr"/>
      <c r="CD239" s="7" t="inlineStr"/>
      <c r="CE239" s="7" t="inlineStr"/>
      <c r="CF239" s="7" t="inlineStr"/>
      <c r="CG239" s="7" t="inlineStr"/>
      <c r="CH239" s="7" t="inlineStr"/>
      <c r="CI239" s="7" t="inlineStr"/>
      <c r="CJ239" s="7" t="inlineStr"/>
      <c r="CK239" s="7" t="inlineStr"/>
      <c r="CL239" s="7" t="inlineStr"/>
      <c r="CM239" s="7" t="inlineStr"/>
      <c r="CN239" s="7" t="inlineStr"/>
      <c r="CO239" s="7" t="inlineStr"/>
      <c r="CP239" s="7" t="inlineStr"/>
      <c r="CQ239" s="7" t="inlineStr"/>
      <c r="CR239" s="7" t="inlineStr"/>
      <c r="CS239" s="7" t="inlineStr"/>
      <c r="CT239" s="7" t="inlineStr"/>
      <c r="CU239" s="7" t="inlineStr"/>
      <c r="CV239" s="7" t="inlineStr"/>
      <c r="CW239" s="7" t="inlineStr"/>
      <c r="CX239" s="7" t="inlineStr"/>
      <c r="CY239" s="7" t="inlineStr"/>
      <c r="CZ239" s="7" t="inlineStr"/>
      <c r="DA239" s="7" t="inlineStr"/>
      <c r="DB239" s="7" t="inlineStr"/>
      <c r="DC239" s="7" t="inlineStr"/>
      <c r="DD239" s="7" t="inlineStr"/>
      <c r="DE239" s="7">
        <f>DG239+DI239+DK239+DM239+DO239+DQ239+DS239+DU239+DW239+DY239+EA239+EC239+EE239</f>
        <v/>
      </c>
      <c r="DF239" s="7">
        <f>DH239+DJ239+DL239+DN239+DP239+DR239+DT239+DV239+DX239+DZ239+EB239+ED239+EF239</f>
        <v/>
      </c>
      <c r="DG239" s="7" t="inlineStr"/>
      <c r="DH239" s="7" t="inlineStr"/>
      <c r="DI239" s="7" t="inlineStr"/>
      <c r="DJ239" s="7" t="inlineStr"/>
      <c r="DK239" s="7" t="inlineStr"/>
      <c r="DL239" s="7" t="inlineStr"/>
      <c r="DM239" s="7" t="inlineStr"/>
      <c r="DN239" s="7" t="inlineStr"/>
      <c r="DO239" s="7" t="inlineStr"/>
      <c r="DP239" s="7" t="inlineStr"/>
      <c r="DQ239" s="7" t="inlineStr"/>
      <c r="DR239" s="7" t="inlineStr"/>
      <c r="DS239" s="7" t="inlineStr"/>
      <c r="DT239" s="7" t="inlineStr"/>
      <c r="DU239" s="7" t="inlineStr"/>
      <c r="DV239" s="7" t="inlineStr"/>
      <c r="DW239" s="7" t="inlineStr"/>
      <c r="DX239" s="7" t="inlineStr"/>
      <c r="DY239" s="7" t="inlineStr"/>
      <c r="DZ239" s="7" t="inlineStr"/>
      <c r="EA239" s="7" t="inlineStr"/>
      <c r="EB239" s="7" t="inlineStr"/>
      <c r="EC239" s="7" t="n">
        <v>1</v>
      </c>
      <c r="ED239" s="7" t="n">
        <v>142703</v>
      </c>
      <c r="EE239" s="7" t="inlineStr"/>
      <c r="EF239" s="7" t="inlineStr"/>
      <c r="EG239" s="7">
        <f>E239+AU239+BK239+BW239+DE239</f>
        <v/>
      </c>
      <c r="EH239" s="7">
        <f>F239+AV239+BL239+BX239+DF239</f>
        <v/>
      </c>
    </row>
    <row r="240" hidden="1" outlineLevel="1">
      <c r="A240" s="5" t="n">
        <v>18</v>
      </c>
      <c r="B240" s="6" t="inlineStr">
        <is>
          <t>Abror MCHJ</t>
        </is>
      </c>
      <c r="C240" s="6" t="inlineStr">
        <is>
          <t>Ташкент</t>
        </is>
      </c>
      <c r="D240" s="6" t="inlineStr">
        <is>
          <t>Ташкент 1</t>
        </is>
      </c>
      <c r="E240" s="7">
        <f>G240+I240+K240+M240+O240+Q240+S240+U240+W240+Y240+AA240+AC240+AE240+AG240+AI240+AK240+AM240+AO240+AQ240+AS240</f>
        <v/>
      </c>
      <c r="F240" s="7">
        <f>H240+J240+L240+N240+P240+R240+T240+V240+X240+Z240+AB240+AD240+AF240+AH240+AJ240+AL240+AN240+AP240+AR240+AT240</f>
        <v/>
      </c>
      <c r="G240" s="7" t="inlineStr"/>
      <c r="H240" s="7" t="inlineStr"/>
      <c r="I240" s="7" t="inlineStr"/>
      <c r="J240" s="7" t="inlineStr"/>
      <c r="K240" s="7" t="inlineStr"/>
      <c r="L240" s="7" t="inlineStr"/>
      <c r="M240" s="7" t="inlineStr"/>
      <c r="N240" s="7" t="inlineStr"/>
      <c r="O240" s="7" t="inlineStr"/>
      <c r="P240" s="7" t="inlineStr"/>
      <c r="Q240" s="7" t="n">
        <v>5</v>
      </c>
      <c r="R240" s="7" t="n">
        <v>2225115</v>
      </c>
      <c r="S240" s="7" t="inlineStr"/>
      <c r="T240" s="7" t="inlineStr"/>
      <c r="U240" s="7" t="inlineStr"/>
      <c r="V240" s="7" t="inlineStr"/>
      <c r="W240" s="7" t="inlineStr"/>
      <c r="X240" s="7" t="inlineStr"/>
      <c r="Y240" s="7" t="inlineStr"/>
      <c r="Z240" s="7" t="inlineStr"/>
      <c r="AA240" s="7" t="inlineStr"/>
      <c r="AB240" s="7" t="inlineStr"/>
      <c r="AC240" s="7" t="inlineStr"/>
      <c r="AD240" s="7" t="inlineStr"/>
      <c r="AE240" s="7" t="inlineStr"/>
      <c r="AF240" s="7" t="inlineStr"/>
      <c r="AG240" s="7" t="inlineStr"/>
      <c r="AH240" s="7" t="inlineStr"/>
      <c r="AI240" s="7" t="inlineStr"/>
      <c r="AJ240" s="7" t="inlineStr"/>
      <c r="AK240" s="7" t="inlineStr"/>
      <c r="AL240" s="7" t="inlineStr"/>
      <c r="AM240" s="7" t="inlineStr"/>
      <c r="AN240" s="7" t="inlineStr"/>
      <c r="AO240" s="7" t="inlineStr"/>
      <c r="AP240" s="7" t="inlineStr"/>
      <c r="AQ240" s="7" t="inlineStr"/>
      <c r="AR240" s="7" t="inlineStr"/>
      <c r="AS240" s="7" t="inlineStr"/>
      <c r="AT240" s="7" t="inlineStr"/>
      <c r="AU240" s="7">
        <f>AW240+AY240+BA240+BC240+BE240+BG240+BI240</f>
        <v/>
      </c>
      <c r="AV240" s="7">
        <f>AX240+AZ240+BB240+BD240+BF240+BH240+BJ240</f>
        <v/>
      </c>
      <c r="AW240" s="7" t="inlineStr"/>
      <c r="AX240" s="7" t="inlineStr"/>
      <c r="AY240" s="7" t="inlineStr"/>
      <c r="AZ240" s="7" t="inlineStr"/>
      <c r="BA240" s="7" t="inlineStr"/>
      <c r="BB240" s="7" t="inlineStr"/>
      <c r="BC240" s="7" t="inlineStr"/>
      <c r="BD240" s="7" t="inlineStr"/>
      <c r="BE240" s="7" t="inlineStr"/>
      <c r="BF240" s="7" t="inlineStr"/>
      <c r="BG240" s="7" t="inlineStr"/>
      <c r="BH240" s="7" t="inlineStr"/>
      <c r="BI240" s="7" t="inlineStr"/>
      <c r="BJ240" s="7" t="inlineStr"/>
      <c r="BK240" s="7">
        <f>BM240+BO240+BQ240+BS240+BU240</f>
        <v/>
      </c>
      <c r="BL240" s="7">
        <f>BN240+BP240+BR240+BT240+BV240</f>
        <v/>
      </c>
      <c r="BM240" s="7" t="inlineStr"/>
      <c r="BN240" s="7" t="inlineStr"/>
      <c r="BO240" s="7" t="inlineStr"/>
      <c r="BP240" s="7" t="inlineStr"/>
      <c r="BQ240" s="7" t="inlineStr"/>
      <c r="BR240" s="7" t="inlineStr"/>
      <c r="BS240" s="7" t="inlineStr"/>
      <c r="BT240" s="7" t="inlineStr"/>
      <c r="BU240" s="7" t="inlineStr"/>
      <c r="BV240" s="7" t="inlineStr"/>
      <c r="BW240" s="7">
        <f>BY240+CA240+CC240+CE240+CG240+CI240+CK240+CM240+CO240+CQ240+CS240+CU240+CW240+CY240+DA240+DC240</f>
        <v/>
      </c>
      <c r="BX240" s="7">
        <f>BZ240+CB240+CD240+CF240+CH240+CJ240+CL240+CN240+CP240+CR240+CT240+CV240+CX240+CZ240+DB240+DD240</f>
        <v/>
      </c>
      <c r="BY240" s="7" t="inlineStr"/>
      <c r="BZ240" s="7" t="inlineStr"/>
      <c r="CA240" s="7" t="inlineStr"/>
      <c r="CB240" s="7" t="inlineStr"/>
      <c r="CC240" s="7" t="inlineStr"/>
      <c r="CD240" s="7" t="inlineStr"/>
      <c r="CE240" s="7" t="inlineStr"/>
      <c r="CF240" s="7" t="inlineStr"/>
      <c r="CG240" s="7" t="inlineStr"/>
      <c r="CH240" s="7" t="inlineStr"/>
      <c r="CI240" s="7" t="inlineStr"/>
      <c r="CJ240" s="7" t="inlineStr"/>
      <c r="CK240" s="7" t="inlineStr"/>
      <c r="CL240" s="7" t="inlineStr"/>
      <c r="CM240" s="7" t="inlineStr"/>
      <c r="CN240" s="7" t="inlineStr"/>
      <c r="CO240" s="7" t="inlineStr"/>
      <c r="CP240" s="7" t="inlineStr"/>
      <c r="CQ240" s="7" t="inlineStr"/>
      <c r="CR240" s="7" t="inlineStr"/>
      <c r="CS240" s="7" t="inlineStr"/>
      <c r="CT240" s="7" t="inlineStr"/>
      <c r="CU240" s="7" t="inlineStr"/>
      <c r="CV240" s="7" t="inlineStr"/>
      <c r="CW240" s="7" t="inlineStr"/>
      <c r="CX240" s="7" t="inlineStr"/>
      <c r="CY240" s="7" t="inlineStr"/>
      <c r="CZ240" s="7" t="inlineStr"/>
      <c r="DA240" s="7" t="inlineStr"/>
      <c r="DB240" s="7" t="inlineStr"/>
      <c r="DC240" s="7" t="inlineStr"/>
      <c r="DD240" s="7" t="inlineStr"/>
      <c r="DE240" s="7">
        <f>DG240+DI240+DK240+DM240+DO240+DQ240+DS240+DU240+DW240+DY240+EA240+EC240+EE240</f>
        <v/>
      </c>
      <c r="DF240" s="7">
        <f>DH240+DJ240+DL240+DN240+DP240+DR240+DT240+DV240+DX240+DZ240+EB240+ED240+EF240</f>
        <v/>
      </c>
      <c r="DG240" s="7" t="inlineStr"/>
      <c r="DH240" s="7" t="inlineStr"/>
      <c r="DI240" s="7" t="inlineStr"/>
      <c r="DJ240" s="7" t="inlineStr"/>
      <c r="DK240" s="7" t="inlineStr"/>
      <c r="DL240" s="7" t="inlineStr"/>
      <c r="DM240" s="7" t="inlineStr"/>
      <c r="DN240" s="7" t="inlineStr"/>
      <c r="DO240" s="7" t="inlineStr"/>
      <c r="DP240" s="7" t="inlineStr"/>
      <c r="DQ240" s="7" t="inlineStr"/>
      <c r="DR240" s="7" t="inlineStr"/>
      <c r="DS240" s="7" t="inlineStr"/>
      <c r="DT240" s="7" t="inlineStr"/>
      <c r="DU240" s="7" t="inlineStr"/>
      <c r="DV240" s="7" t="inlineStr"/>
      <c r="DW240" s="7" t="inlineStr"/>
      <c r="DX240" s="7" t="inlineStr"/>
      <c r="DY240" s="7" t="inlineStr"/>
      <c r="DZ240" s="7" t="inlineStr"/>
      <c r="EA240" s="7" t="inlineStr"/>
      <c r="EB240" s="7" t="inlineStr"/>
      <c r="EC240" s="7" t="inlineStr"/>
      <c r="ED240" s="7" t="inlineStr"/>
      <c r="EE240" s="7" t="inlineStr"/>
      <c r="EF240" s="7" t="inlineStr"/>
      <c r="EG240" s="7">
        <f>E240+AU240+BK240+BW240+DE240</f>
        <v/>
      </c>
      <c r="EH240" s="7">
        <f>F240+AV240+BL240+BX240+DF240</f>
        <v/>
      </c>
    </row>
    <row r="241" hidden="1" outlineLevel="1">
      <c r="A241" s="5" t="n">
        <v>19</v>
      </c>
      <c r="B241" s="6" t="inlineStr">
        <is>
          <t>Abzal Farm MCHJ</t>
        </is>
      </c>
      <c r="C241" s="6" t="inlineStr">
        <is>
          <t>Ташкент</t>
        </is>
      </c>
      <c r="D241" s="6" t="inlineStr">
        <is>
          <t>Ташкент 1</t>
        </is>
      </c>
      <c r="E241" s="7">
        <f>G241+I241+K241+M241+O241+Q241+S241+U241+W241+Y241+AA241+AC241+AE241+AG241+AI241+AK241+AM241+AO241+AQ241+AS241</f>
        <v/>
      </c>
      <c r="F241" s="7">
        <f>H241+J241+L241+N241+P241+R241+T241+V241+X241+Z241+AB241+AD241+AF241+AH241+AJ241+AL241+AN241+AP241+AR241+AT241</f>
        <v/>
      </c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inlineStr"/>
      <c r="R241" s="7" t="inlineStr"/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n">
        <v>5</v>
      </c>
      <c r="AD241" s="7" t="n">
        <v>281735</v>
      </c>
      <c r="AE241" s="7" t="n">
        <v>5</v>
      </c>
      <c r="AF241" s="7" t="n">
        <v>1644055</v>
      </c>
      <c r="AG241" s="7" t="inlineStr"/>
      <c r="AH241" s="7" t="inlineStr"/>
      <c r="AI241" s="7" t="inlineStr"/>
      <c r="AJ241" s="7" t="inlineStr"/>
      <c r="AK241" s="7" t="inlineStr"/>
      <c r="AL241" s="7" t="inlineStr"/>
      <c r="AM241" s="7" t="inlineStr"/>
      <c r="AN241" s="7" t="inlineStr"/>
      <c r="AO241" s="7" t="inlineStr"/>
      <c r="AP241" s="7" t="inlineStr"/>
      <c r="AQ241" s="7" t="inlineStr"/>
      <c r="AR241" s="7" t="inlineStr"/>
      <c r="AS241" s="7" t="inlineStr"/>
      <c r="AT241" s="7" t="inlineStr"/>
      <c r="AU241" s="7">
        <f>AW241+AY241+BA241+BC241+BE241+BG241+BI241</f>
        <v/>
      </c>
      <c r="AV241" s="7">
        <f>AX241+AZ241+BB241+BD241+BF241+BH241+BJ241</f>
        <v/>
      </c>
      <c r="AW241" s="7" t="inlineStr"/>
      <c r="AX241" s="7" t="inlineStr"/>
      <c r="AY241" s="7" t="inlineStr"/>
      <c r="AZ241" s="7" t="inlineStr"/>
      <c r="BA241" s="7" t="inlineStr"/>
      <c r="BB241" s="7" t="inlineStr"/>
      <c r="BC241" s="7" t="inlineStr"/>
      <c r="BD241" s="7" t="inlineStr"/>
      <c r="BE241" s="7" t="inlineStr"/>
      <c r="BF241" s="7" t="inlineStr"/>
      <c r="BG241" s="7" t="inlineStr"/>
      <c r="BH241" s="7" t="inlineStr"/>
      <c r="BI241" s="7" t="inlineStr"/>
      <c r="BJ241" s="7" t="inlineStr"/>
      <c r="BK241" s="7">
        <f>BM241+BO241+BQ241+BS241+BU241</f>
        <v/>
      </c>
      <c r="BL241" s="7">
        <f>BN241+BP241+BR241+BT241+BV241</f>
        <v/>
      </c>
      <c r="BM241" s="7" t="inlineStr"/>
      <c r="BN241" s="7" t="inlineStr"/>
      <c r="BO241" s="7" t="inlineStr"/>
      <c r="BP241" s="7" t="inlineStr"/>
      <c r="BQ241" s="7" t="inlineStr"/>
      <c r="BR241" s="7" t="inlineStr"/>
      <c r="BS241" s="7" t="inlineStr"/>
      <c r="BT241" s="7" t="inlineStr"/>
      <c r="BU241" s="7" t="inlineStr"/>
      <c r="BV241" s="7" t="inlineStr"/>
      <c r="BW241" s="7">
        <f>BY241+CA241+CC241+CE241+CG241+CI241+CK241+CM241+CO241+CQ241+CS241+CU241+CW241+CY241+DA241+DC241</f>
        <v/>
      </c>
      <c r="BX241" s="7">
        <f>BZ241+CB241+CD241+CF241+CH241+CJ241+CL241+CN241+CP241+CR241+CT241+CV241+CX241+CZ241+DB241+DD241</f>
        <v/>
      </c>
      <c r="BY241" s="7" t="inlineStr"/>
      <c r="BZ241" s="7" t="inlineStr"/>
      <c r="CA241" s="7" t="inlineStr"/>
      <c r="CB241" s="7" t="inlineStr"/>
      <c r="CC241" s="7" t="inlineStr"/>
      <c r="CD241" s="7" t="inlineStr"/>
      <c r="CE241" s="7" t="inlineStr"/>
      <c r="CF241" s="7" t="inlineStr"/>
      <c r="CG241" s="7" t="inlineStr"/>
      <c r="CH241" s="7" t="inlineStr"/>
      <c r="CI241" s="7" t="inlineStr"/>
      <c r="CJ241" s="7" t="inlineStr"/>
      <c r="CK241" s="7" t="inlineStr"/>
      <c r="CL241" s="7" t="inlineStr"/>
      <c r="CM241" s="7" t="inlineStr"/>
      <c r="CN241" s="7" t="inlineStr"/>
      <c r="CO241" s="7" t="inlineStr"/>
      <c r="CP241" s="7" t="inlineStr"/>
      <c r="CQ241" s="7" t="inlineStr"/>
      <c r="CR241" s="7" t="inlineStr"/>
      <c r="CS241" s="7" t="inlineStr"/>
      <c r="CT241" s="7" t="inlineStr"/>
      <c r="CU241" s="7" t="inlineStr"/>
      <c r="CV241" s="7" t="inlineStr"/>
      <c r="CW241" s="7" t="inlineStr"/>
      <c r="CX241" s="7" t="inlineStr"/>
      <c r="CY241" s="7" t="inlineStr"/>
      <c r="CZ241" s="7" t="inlineStr"/>
      <c r="DA241" s="7" t="inlineStr"/>
      <c r="DB241" s="7" t="inlineStr"/>
      <c r="DC241" s="7" t="inlineStr"/>
      <c r="DD241" s="7" t="inlineStr"/>
      <c r="DE241" s="7">
        <f>DG241+DI241+DK241+DM241+DO241+DQ241+DS241+DU241+DW241+DY241+EA241+EC241+EE241</f>
        <v/>
      </c>
      <c r="DF241" s="7">
        <f>DH241+DJ241+DL241+DN241+DP241+DR241+DT241+DV241+DX241+DZ241+EB241+ED241+EF241</f>
        <v/>
      </c>
      <c r="DG241" s="7" t="inlineStr"/>
      <c r="DH241" s="7" t="inlineStr"/>
      <c r="DI241" s="7" t="inlineStr"/>
      <c r="DJ241" s="7" t="inlineStr"/>
      <c r="DK241" s="7" t="inlineStr"/>
      <c r="DL241" s="7" t="inlineStr"/>
      <c r="DM241" s="7" t="inlineStr"/>
      <c r="DN241" s="7" t="inlineStr"/>
      <c r="DO241" s="7" t="inlineStr"/>
      <c r="DP241" s="7" t="inlineStr"/>
      <c r="DQ241" s="7" t="inlineStr"/>
      <c r="DR241" s="7" t="inlineStr"/>
      <c r="DS241" s="7" t="inlineStr"/>
      <c r="DT241" s="7" t="inlineStr"/>
      <c r="DU241" s="7" t="inlineStr"/>
      <c r="DV241" s="7" t="inlineStr"/>
      <c r="DW241" s="7" t="inlineStr"/>
      <c r="DX241" s="7" t="inlineStr"/>
      <c r="DY241" s="7" t="inlineStr"/>
      <c r="DZ241" s="7" t="inlineStr"/>
      <c r="EA241" s="7" t="inlineStr"/>
      <c r="EB241" s="7" t="inlineStr"/>
      <c r="EC241" s="7" t="inlineStr"/>
      <c r="ED241" s="7" t="inlineStr"/>
      <c r="EE241" s="7" t="inlineStr"/>
      <c r="EF241" s="7" t="inlineStr"/>
      <c r="EG241" s="7">
        <f>E241+AU241+BK241+BW241+DE241</f>
        <v/>
      </c>
      <c r="EH241" s="7">
        <f>F241+AV241+BL241+BX241+DF241</f>
        <v/>
      </c>
    </row>
    <row r="242" hidden="1" outlineLevel="1">
      <c r="A242" s="5" t="n">
        <v>20</v>
      </c>
      <c r="B242" s="6" t="inlineStr">
        <is>
          <t>Adxam Avlod Servis MCHJ</t>
        </is>
      </c>
      <c r="C242" s="6" t="inlineStr">
        <is>
          <t>Ташкент</t>
        </is>
      </c>
      <c r="D242" s="6" t="inlineStr">
        <is>
          <t>Ташкент 1</t>
        </is>
      </c>
      <c r="E242" s="7">
        <f>G242+I242+K242+M242+O242+Q242+S242+U242+W242+Y242+AA242+AC242+AE242+AG242+AI242+AK242+AM242+AO242+AQ242+AS242</f>
        <v/>
      </c>
      <c r="F242" s="7">
        <f>H242+J242+L242+N242+P242+R242+T242+V242+X242+Z242+AB242+AD242+AF242+AH242+AJ242+AL242+AN242+AP242+AR242+AT242</f>
        <v/>
      </c>
      <c r="G242" s="7" t="inlineStr"/>
      <c r="H242" s="7" t="inlineStr"/>
      <c r="I242" s="7" t="inlineStr"/>
      <c r="J242" s="7" t="inlineStr"/>
      <c r="K242" s="7" t="inlineStr"/>
      <c r="L242" s="7" t="inlineStr"/>
      <c r="M242" s="7" t="inlineStr"/>
      <c r="N242" s="7" t="inlineStr"/>
      <c r="O242" s="7" t="inlineStr"/>
      <c r="P242" s="7" t="inlineStr"/>
      <c r="Q242" s="7" t="n">
        <v>8</v>
      </c>
      <c r="R242" s="7" t="n">
        <v>1537559</v>
      </c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inlineStr"/>
      <c r="AD242" s="7" t="inlineStr"/>
      <c r="AE242" s="7" t="inlineStr"/>
      <c r="AF242" s="7" t="inlineStr"/>
      <c r="AG242" s="7" t="inlineStr"/>
      <c r="AH242" s="7" t="inlineStr"/>
      <c r="AI242" s="7" t="inlineStr"/>
      <c r="AJ242" s="7" t="inlineStr"/>
      <c r="AK242" s="7" t="inlineStr"/>
      <c r="AL242" s="7" t="inlineStr"/>
      <c r="AM242" s="7" t="inlineStr"/>
      <c r="AN242" s="7" t="inlineStr"/>
      <c r="AO242" s="7" t="inlineStr"/>
      <c r="AP242" s="7" t="inlineStr"/>
      <c r="AQ242" s="7" t="inlineStr"/>
      <c r="AR242" s="7" t="inlineStr"/>
      <c r="AS242" s="7" t="inlineStr"/>
      <c r="AT242" s="7" t="inlineStr"/>
      <c r="AU242" s="7">
        <f>AW242+AY242+BA242+BC242+BE242+BG242+BI242</f>
        <v/>
      </c>
      <c r="AV242" s="7">
        <f>AX242+AZ242+BB242+BD242+BF242+BH242+BJ242</f>
        <v/>
      </c>
      <c r="AW242" s="7" t="inlineStr"/>
      <c r="AX242" s="7" t="inlineStr"/>
      <c r="AY242" s="7" t="inlineStr"/>
      <c r="AZ242" s="7" t="inlineStr"/>
      <c r="BA242" s="7" t="inlineStr"/>
      <c r="BB242" s="7" t="inlineStr"/>
      <c r="BC242" s="7" t="inlineStr"/>
      <c r="BD242" s="7" t="inlineStr"/>
      <c r="BE242" s="7" t="inlineStr"/>
      <c r="BF242" s="7" t="inlineStr"/>
      <c r="BG242" s="7" t="inlineStr"/>
      <c r="BH242" s="7" t="inlineStr"/>
      <c r="BI242" s="7" t="inlineStr"/>
      <c r="BJ242" s="7" t="inlineStr"/>
      <c r="BK242" s="7">
        <f>BM242+BO242+BQ242+BS242+BU242</f>
        <v/>
      </c>
      <c r="BL242" s="7">
        <f>BN242+BP242+BR242+BT242+BV242</f>
        <v/>
      </c>
      <c r="BM242" s="7" t="inlineStr"/>
      <c r="BN242" s="7" t="inlineStr"/>
      <c r="BO242" s="7" t="inlineStr"/>
      <c r="BP242" s="7" t="inlineStr"/>
      <c r="BQ242" s="7" t="inlineStr"/>
      <c r="BR242" s="7" t="inlineStr"/>
      <c r="BS242" s="7" t="inlineStr"/>
      <c r="BT242" s="7" t="inlineStr"/>
      <c r="BU242" s="7" t="inlineStr"/>
      <c r="BV242" s="7" t="inlineStr"/>
      <c r="BW242" s="7">
        <f>BY242+CA242+CC242+CE242+CG242+CI242+CK242+CM242+CO242+CQ242+CS242+CU242+CW242+CY242+DA242+DC242</f>
        <v/>
      </c>
      <c r="BX242" s="7">
        <f>BZ242+CB242+CD242+CF242+CH242+CJ242+CL242+CN242+CP242+CR242+CT242+CV242+CX242+CZ242+DB242+DD242</f>
        <v/>
      </c>
      <c r="BY242" s="7" t="inlineStr"/>
      <c r="BZ242" s="7" t="inlineStr"/>
      <c r="CA242" s="7" t="inlineStr"/>
      <c r="CB242" s="7" t="inlineStr"/>
      <c r="CC242" s="7" t="inlineStr"/>
      <c r="CD242" s="7" t="inlineStr"/>
      <c r="CE242" s="7" t="inlineStr"/>
      <c r="CF242" s="7" t="inlineStr"/>
      <c r="CG242" s="7" t="inlineStr"/>
      <c r="CH242" s="7" t="inlineStr"/>
      <c r="CI242" s="7" t="inlineStr"/>
      <c r="CJ242" s="7" t="inlineStr"/>
      <c r="CK242" s="7" t="inlineStr"/>
      <c r="CL242" s="7" t="inlineStr"/>
      <c r="CM242" s="7" t="inlineStr"/>
      <c r="CN242" s="7" t="inlineStr"/>
      <c r="CO242" s="7" t="inlineStr"/>
      <c r="CP242" s="7" t="inlineStr"/>
      <c r="CQ242" s="7" t="inlineStr"/>
      <c r="CR242" s="7" t="inlineStr"/>
      <c r="CS242" s="7" t="inlineStr"/>
      <c r="CT242" s="7" t="inlineStr"/>
      <c r="CU242" s="7" t="inlineStr"/>
      <c r="CV242" s="7" t="inlineStr"/>
      <c r="CW242" s="7" t="inlineStr"/>
      <c r="CX242" s="7" t="inlineStr"/>
      <c r="CY242" s="7" t="inlineStr"/>
      <c r="CZ242" s="7" t="inlineStr"/>
      <c r="DA242" s="7" t="inlineStr"/>
      <c r="DB242" s="7" t="inlineStr"/>
      <c r="DC242" s="7" t="inlineStr"/>
      <c r="DD242" s="7" t="inlineStr"/>
      <c r="DE242" s="7">
        <f>DG242+DI242+DK242+DM242+DO242+DQ242+DS242+DU242+DW242+DY242+EA242+EC242+EE242</f>
        <v/>
      </c>
      <c r="DF242" s="7">
        <f>DH242+DJ242+DL242+DN242+DP242+DR242+DT242+DV242+DX242+DZ242+EB242+ED242+EF242</f>
        <v/>
      </c>
      <c r="DG242" s="7" t="inlineStr"/>
      <c r="DH242" s="7" t="inlineStr"/>
      <c r="DI242" s="7" t="inlineStr"/>
      <c r="DJ242" s="7" t="inlineStr"/>
      <c r="DK242" s="7" t="inlineStr"/>
      <c r="DL242" s="7" t="inlineStr"/>
      <c r="DM242" s="7" t="inlineStr"/>
      <c r="DN242" s="7" t="inlineStr"/>
      <c r="DO242" s="7" t="inlineStr"/>
      <c r="DP242" s="7" t="inlineStr"/>
      <c r="DQ242" s="7" t="inlineStr"/>
      <c r="DR242" s="7" t="inlineStr"/>
      <c r="DS242" s="7" t="inlineStr"/>
      <c r="DT242" s="7" t="inlineStr"/>
      <c r="DU242" s="7" t="inlineStr"/>
      <c r="DV242" s="7" t="inlineStr"/>
      <c r="DW242" s="7" t="inlineStr"/>
      <c r="DX242" s="7" t="inlineStr"/>
      <c r="DY242" s="7" t="inlineStr"/>
      <c r="DZ242" s="7" t="inlineStr"/>
      <c r="EA242" s="7" t="inlineStr"/>
      <c r="EB242" s="7" t="inlineStr"/>
      <c r="EC242" s="7" t="inlineStr"/>
      <c r="ED242" s="7" t="inlineStr"/>
      <c r="EE242" s="7" t="inlineStr"/>
      <c r="EF242" s="7" t="inlineStr"/>
      <c r="EG242" s="7">
        <f>E242+AU242+BK242+BW242+DE242</f>
        <v/>
      </c>
      <c r="EH242" s="7">
        <f>F242+AV242+BL242+BX242+DF242</f>
        <v/>
      </c>
    </row>
    <row r="243" hidden="1" outlineLevel="1">
      <c r="A243" s="5" t="n">
        <v>21</v>
      </c>
      <c r="B243" s="6" t="inlineStr">
        <is>
          <t>Akmal Nabira XK</t>
        </is>
      </c>
      <c r="C243" s="6" t="inlineStr">
        <is>
          <t>Ташкент</t>
        </is>
      </c>
      <c r="D243" s="6" t="inlineStr">
        <is>
          <t>Ташкент 1</t>
        </is>
      </c>
      <c r="E243" s="7">
        <f>G243+I243+K243+M243+O243+Q243+S243+U243+W243+Y243+AA243+AC243+AE243+AG243+AI243+AK243+AM243+AO243+AQ243+AS243</f>
        <v/>
      </c>
      <c r="F243" s="7">
        <f>H243+J243+L243+N243+P243+R243+T243+V243+X243+Z243+AB243+AD243+AF243+AH243+AJ243+AL243+AN243+AP243+AR243+AT243</f>
        <v/>
      </c>
      <c r="G243" s="7" t="inlineStr"/>
      <c r="H243" s="7" t="inlineStr"/>
      <c r="I243" s="7" t="inlineStr"/>
      <c r="J243" s="7" t="inlineStr"/>
      <c r="K243" s="7" t="inlineStr"/>
      <c r="L243" s="7" t="inlineStr"/>
      <c r="M243" s="7" t="inlineStr"/>
      <c r="N243" s="7" t="inlineStr"/>
      <c r="O243" s="7" t="inlineStr"/>
      <c r="P243" s="7" t="inlineStr"/>
      <c r="Q243" s="7" t="n">
        <v>3</v>
      </c>
      <c r="R243" s="7" t="n">
        <v>809442</v>
      </c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  <c r="AD243" s="7" t="inlineStr"/>
      <c r="AE243" s="7" t="inlineStr"/>
      <c r="AF243" s="7" t="inlineStr"/>
      <c r="AG243" s="7" t="inlineStr"/>
      <c r="AH243" s="7" t="inlineStr"/>
      <c r="AI243" s="7" t="inlineStr"/>
      <c r="AJ243" s="7" t="inlineStr"/>
      <c r="AK243" s="7" t="inlineStr"/>
      <c r="AL243" s="7" t="inlineStr"/>
      <c r="AM243" s="7" t="inlineStr"/>
      <c r="AN243" s="7" t="inlineStr"/>
      <c r="AO243" s="7" t="inlineStr"/>
      <c r="AP243" s="7" t="inlineStr"/>
      <c r="AQ243" s="7" t="inlineStr"/>
      <c r="AR243" s="7" t="inlineStr"/>
      <c r="AS243" s="7" t="inlineStr"/>
      <c r="AT243" s="7" t="inlineStr"/>
      <c r="AU243" s="7">
        <f>AW243+AY243+BA243+BC243+BE243+BG243+BI243</f>
        <v/>
      </c>
      <c r="AV243" s="7">
        <f>AX243+AZ243+BB243+BD243+BF243+BH243+BJ243</f>
        <v/>
      </c>
      <c r="AW243" s="7" t="inlineStr"/>
      <c r="AX243" s="7" t="inlineStr"/>
      <c r="AY243" s="7" t="inlineStr"/>
      <c r="AZ243" s="7" t="inlineStr"/>
      <c r="BA243" s="7" t="inlineStr"/>
      <c r="BB243" s="7" t="inlineStr"/>
      <c r="BC243" s="7" t="inlineStr"/>
      <c r="BD243" s="7" t="inlineStr"/>
      <c r="BE243" s="7" t="inlineStr"/>
      <c r="BF243" s="7" t="inlineStr"/>
      <c r="BG243" s="7" t="inlineStr"/>
      <c r="BH243" s="7" t="inlineStr"/>
      <c r="BI243" s="7" t="inlineStr"/>
      <c r="BJ243" s="7" t="inlineStr"/>
      <c r="BK243" s="7">
        <f>BM243+BO243+BQ243+BS243+BU243</f>
        <v/>
      </c>
      <c r="BL243" s="7">
        <f>BN243+BP243+BR243+BT243+BV243</f>
        <v/>
      </c>
      <c r="BM243" s="7" t="inlineStr"/>
      <c r="BN243" s="7" t="inlineStr"/>
      <c r="BO243" s="7" t="inlineStr"/>
      <c r="BP243" s="7" t="inlineStr"/>
      <c r="BQ243" s="7" t="inlineStr"/>
      <c r="BR243" s="7" t="inlineStr"/>
      <c r="BS243" s="7" t="inlineStr"/>
      <c r="BT243" s="7" t="inlineStr"/>
      <c r="BU243" s="7" t="inlineStr"/>
      <c r="BV243" s="7" t="inlineStr"/>
      <c r="BW243" s="7">
        <f>BY243+CA243+CC243+CE243+CG243+CI243+CK243+CM243+CO243+CQ243+CS243+CU243+CW243+CY243+DA243+DC243</f>
        <v/>
      </c>
      <c r="BX243" s="7">
        <f>BZ243+CB243+CD243+CF243+CH243+CJ243+CL243+CN243+CP243+CR243+CT243+CV243+CX243+CZ243+DB243+DD243</f>
        <v/>
      </c>
      <c r="BY243" s="7" t="inlineStr"/>
      <c r="BZ243" s="7" t="inlineStr"/>
      <c r="CA243" s="7" t="inlineStr"/>
      <c r="CB243" s="7" t="inlineStr"/>
      <c r="CC243" s="7" t="inlineStr"/>
      <c r="CD243" s="7" t="inlineStr"/>
      <c r="CE243" s="7" t="inlineStr"/>
      <c r="CF243" s="7" t="inlineStr"/>
      <c r="CG243" s="7" t="inlineStr"/>
      <c r="CH243" s="7" t="inlineStr"/>
      <c r="CI243" s="7" t="inlineStr"/>
      <c r="CJ243" s="7" t="inlineStr"/>
      <c r="CK243" s="7" t="inlineStr"/>
      <c r="CL243" s="7" t="inlineStr"/>
      <c r="CM243" s="7" t="inlineStr"/>
      <c r="CN243" s="7" t="inlineStr"/>
      <c r="CO243" s="7" t="inlineStr"/>
      <c r="CP243" s="7" t="inlineStr"/>
      <c r="CQ243" s="7" t="inlineStr"/>
      <c r="CR243" s="7" t="inlineStr"/>
      <c r="CS243" s="7" t="inlineStr"/>
      <c r="CT243" s="7" t="inlineStr"/>
      <c r="CU243" s="7" t="inlineStr"/>
      <c r="CV243" s="7" t="inlineStr"/>
      <c r="CW243" s="7" t="inlineStr"/>
      <c r="CX243" s="7" t="inlineStr"/>
      <c r="CY243" s="7" t="inlineStr"/>
      <c r="CZ243" s="7" t="inlineStr"/>
      <c r="DA243" s="7" t="inlineStr"/>
      <c r="DB243" s="7" t="inlineStr"/>
      <c r="DC243" s="7" t="inlineStr"/>
      <c r="DD243" s="7" t="inlineStr"/>
      <c r="DE243" s="7">
        <f>DG243+DI243+DK243+DM243+DO243+DQ243+DS243+DU243+DW243+DY243+EA243+EC243+EE243</f>
        <v/>
      </c>
      <c r="DF243" s="7">
        <f>DH243+DJ243+DL243+DN243+DP243+DR243+DT243+DV243+DX243+DZ243+EB243+ED243+EF243</f>
        <v/>
      </c>
      <c r="DG243" s="7" t="inlineStr"/>
      <c r="DH243" s="7" t="inlineStr"/>
      <c r="DI243" s="7" t="inlineStr"/>
      <c r="DJ243" s="7" t="inlineStr"/>
      <c r="DK243" s="7" t="inlineStr"/>
      <c r="DL243" s="7" t="inlineStr"/>
      <c r="DM243" s="7" t="inlineStr"/>
      <c r="DN243" s="7" t="inlineStr"/>
      <c r="DO243" s="7" t="inlineStr"/>
      <c r="DP243" s="7" t="inlineStr"/>
      <c r="DQ243" s="7" t="inlineStr"/>
      <c r="DR243" s="7" t="inlineStr"/>
      <c r="DS243" s="7" t="inlineStr"/>
      <c r="DT243" s="7" t="inlineStr"/>
      <c r="DU243" s="7" t="inlineStr"/>
      <c r="DV243" s="7" t="inlineStr"/>
      <c r="DW243" s="7" t="inlineStr"/>
      <c r="DX243" s="7" t="inlineStr"/>
      <c r="DY243" s="7" t="inlineStr"/>
      <c r="DZ243" s="7" t="inlineStr"/>
      <c r="EA243" s="7" t="inlineStr"/>
      <c r="EB243" s="7" t="inlineStr"/>
      <c r="EC243" s="7" t="inlineStr"/>
      <c r="ED243" s="7" t="inlineStr"/>
      <c r="EE243" s="7" t="inlineStr"/>
      <c r="EF243" s="7" t="inlineStr"/>
      <c r="EG243" s="7">
        <f>E243+AU243+BK243+BW243+DE243</f>
        <v/>
      </c>
      <c r="EH243" s="7">
        <f>F243+AV243+BL243+BX243+DF243</f>
        <v/>
      </c>
    </row>
    <row r="244" hidden="1" outlineLevel="1">
      <c r="A244" s="5" t="n">
        <v>22</v>
      </c>
      <c r="B244" s="6" t="inlineStr">
        <is>
          <t>Alo Xizmat Farm</t>
        </is>
      </c>
      <c r="C244" s="6" t="inlineStr">
        <is>
          <t>Ташкент</t>
        </is>
      </c>
      <c r="D244" s="6" t="inlineStr">
        <is>
          <t>Ташкент 1</t>
        </is>
      </c>
      <c r="E244" s="7">
        <f>G244+I244+K244+M244+O244+Q244+S244+U244+W244+Y244+AA244+AC244+AE244+AG244+AI244+AK244+AM244+AO244+AQ244+AS244</f>
        <v/>
      </c>
      <c r="F244" s="7">
        <f>H244+J244+L244+N244+P244+R244+T244+V244+X244+Z244+AB244+AD244+AF244+AH244+AJ244+AL244+AN244+AP244+AR244+AT244</f>
        <v/>
      </c>
      <c r="G244" s="7" t="inlineStr"/>
      <c r="H244" s="7" t="inlineStr"/>
      <c r="I244" s="7" t="inlineStr"/>
      <c r="J244" s="7" t="inlineStr"/>
      <c r="K244" s="7" t="inlineStr"/>
      <c r="L244" s="7" t="inlineStr"/>
      <c r="M244" s="7" t="inlineStr"/>
      <c r="N244" s="7" t="inlineStr"/>
      <c r="O244" s="7" t="inlineStr"/>
      <c r="P244" s="7" t="inlineStr"/>
      <c r="Q244" s="7" t="inlineStr"/>
      <c r="R244" s="7" t="inlineStr"/>
      <c r="S244" s="7" t="inlineStr"/>
      <c r="T244" s="7" t="inlineStr"/>
      <c r="U244" s="7" t="inlineStr"/>
      <c r="V244" s="7" t="inlineStr"/>
      <c r="W244" s="7" t="inlineStr"/>
      <c r="X244" s="7" t="inlineStr"/>
      <c r="Y244" s="7" t="inlineStr"/>
      <c r="Z244" s="7" t="inlineStr"/>
      <c r="AA244" s="7" t="inlineStr"/>
      <c r="AB244" s="7" t="inlineStr"/>
      <c r="AC244" s="7" t="inlineStr"/>
      <c r="AD244" s="7" t="inlineStr"/>
      <c r="AE244" s="7" t="inlineStr"/>
      <c r="AF244" s="7" t="inlineStr"/>
      <c r="AG244" s="7" t="inlineStr"/>
      <c r="AH244" s="7" t="inlineStr"/>
      <c r="AI244" s="7" t="inlineStr"/>
      <c r="AJ244" s="7" t="inlineStr"/>
      <c r="AK244" s="7" t="inlineStr"/>
      <c r="AL244" s="7" t="inlineStr"/>
      <c r="AM244" s="7" t="inlineStr"/>
      <c r="AN244" s="7" t="inlineStr"/>
      <c r="AO244" s="7" t="inlineStr"/>
      <c r="AP244" s="7" t="inlineStr"/>
      <c r="AQ244" s="7" t="inlineStr"/>
      <c r="AR244" s="7" t="inlineStr"/>
      <c r="AS244" s="7" t="inlineStr"/>
      <c r="AT244" s="7" t="inlineStr"/>
      <c r="AU244" s="7">
        <f>AW244+AY244+BA244+BC244+BE244+BG244+BI244</f>
        <v/>
      </c>
      <c r="AV244" s="7">
        <f>AX244+AZ244+BB244+BD244+BF244+BH244+BJ244</f>
        <v/>
      </c>
      <c r="AW244" s="7" t="n">
        <v>2</v>
      </c>
      <c r="AX244" s="7" t="n">
        <v>345982</v>
      </c>
      <c r="AY244" s="7" t="inlineStr"/>
      <c r="AZ244" s="7" t="inlineStr"/>
      <c r="BA244" s="7" t="inlineStr"/>
      <c r="BB244" s="7" t="inlineStr"/>
      <c r="BC244" s="7" t="inlineStr"/>
      <c r="BD244" s="7" t="inlineStr"/>
      <c r="BE244" s="7" t="inlineStr"/>
      <c r="BF244" s="7" t="inlineStr"/>
      <c r="BG244" s="7" t="inlineStr"/>
      <c r="BH244" s="7" t="inlineStr"/>
      <c r="BI244" s="7" t="inlineStr"/>
      <c r="BJ244" s="7" t="inlineStr"/>
      <c r="BK244" s="7">
        <f>BM244+BO244+BQ244+BS244+BU244</f>
        <v/>
      </c>
      <c r="BL244" s="7">
        <f>BN244+BP244+BR244+BT244+BV244</f>
        <v/>
      </c>
      <c r="BM244" s="7" t="inlineStr"/>
      <c r="BN244" s="7" t="inlineStr"/>
      <c r="BO244" s="7" t="inlineStr"/>
      <c r="BP244" s="7" t="inlineStr"/>
      <c r="BQ244" s="7" t="inlineStr"/>
      <c r="BR244" s="7" t="inlineStr"/>
      <c r="BS244" s="7" t="inlineStr"/>
      <c r="BT244" s="7" t="inlineStr"/>
      <c r="BU244" s="7" t="inlineStr"/>
      <c r="BV244" s="7" t="inlineStr"/>
      <c r="BW244" s="7">
        <f>BY244+CA244+CC244+CE244+CG244+CI244+CK244+CM244+CO244+CQ244+CS244+CU244+CW244+CY244+DA244+DC244</f>
        <v/>
      </c>
      <c r="BX244" s="7">
        <f>BZ244+CB244+CD244+CF244+CH244+CJ244+CL244+CN244+CP244+CR244+CT244+CV244+CX244+CZ244+DB244+DD244</f>
        <v/>
      </c>
      <c r="BY244" s="7" t="inlineStr"/>
      <c r="BZ244" s="7" t="inlineStr"/>
      <c r="CA244" s="7" t="n">
        <v>20</v>
      </c>
      <c r="CB244" s="7" t="n">
        <v>6331100</v>
      </c>
      <c r="CC244" s="7" t="inlineStr"/>
      <c r="CD244" s="7" t="inlineStr"/>
      <c r="CE244" s="7" t="inlineStr"/>
      <c r="CF244" s="7" t="inlineStr"/>
      <c r="CG244" s="7" t="inlineStr"/>
      <c r="CH244" s="7" t="inlineStr"/>
      <c r="CI244" s="7" t="inlineStr"/>
      <c r="CJ244" s="7" t="inlineStr"/>
      <c r="CK244" s="7" t="inlineStr"/>
      <c r="CL244" s="7" t="inlineStr"/>
      <c r="CM244" s="7" t="inlineStr"/>
      <c r="CN244" s="7" t="inlineStr"/>
      <c r="CO244" s="7" t="inlineStr"/>
      <c r="CP244" s="7" t="inlineStr"/>
      <c r="CQ244" s="7" t="inlineStr"/>
      <c r="CR244" s="7" t="inlineStr"/>
      <c r="CS244" s="7" t="inlineStr"/>
      <c r="CT244" s="7" t="inlineStr"/>
      <c r="CU244" s="7" t="inlineStr"/>
      <c r="CV244" s="7" t="inlineStr"/>
      <c r="CW244" s="7" t="inlineStr"/>
      <c r="CX244" s="7" t="inlineStr"/>
      <c r="CY244" s="7" t="inlineStr"/>
      <c r="CZ244" s="7" t="inlineStr"/>
      <c r="DA244" s="7" t="inlineStr"/>
      <c r="DB244" s="7" t="inlineStr"/>
      <c r="DC244" s="7" t="inlineStr"/>
      <c r="DD244" s="7" t="inlineStr"/>
      <c r="DE244" s="7">
        <f>DG244+DI244+DK244+DM244+DO244+DQ244+DS244+DU244+DW244+DY244+EA244+EC244+EE244</f>
        <v/>
      </c>
      <c r="DF244" s="7">
        <f>DH244+DJ244+DL244+DN244+DP244+DR244+DT244+DV244+DX244+DZ244+EB244+ED244+EF244</f>
        <v/>
      </c>
      <c r="DG244" s="7" t="inlineStr"/>
      <c r="DH244" s="7" t="inlineStr"/>
      <c r="DI244" s="7" t="inlineStr"/>
      <c r="DJ244" s="7" t="inlineStr"/>
      <c r="DK244" s="7" t="inlineStr"/>
      <c r="DL244" s="7" t="inlineStr"/>
      <c r="DM244" s="7" t="inlineStr"/>
      <c r="DN244" s="7" t="inlineStr"/>
      <c r="DO244" s="7" t="inlineStr"/>
      <c r="DP244" s="7" t="inlineStr"/>
      <c r="DQ244" s="7" t="inlineStr"/>
      <c r="DR244" s="7" t="inlineStr"/>
      <c r="DS244" s="7" t="inlineStr"/>
      <c r="DT244" s="7" t="inlineStr"/>
      <c r="DU244" s="7" t="inlineStr"/>
      <c r="DV244" s="7" t="inlineStr"/>
      <c r="DW244" s="7" t="inlineStr"/>
      <c r="DX244" s="7" t="inlineStr"/>
      <c r="DY244" s="7" t="inlineStr"/>
      <c r="DZ244" s="7" t="inlineStr"/>
      <c r="EA244" s="7" t="inlineStr"/>
      <c r="EB244" s="7" t="inlineStr"/>
      <c r="EC244" s="7" t="inlineStr"/>
      <c r="ED244" s="7" t="inlineStr"/>
      <c r="EE244" s="7" t="inlineStr"/>
      <c r="EF244" s="7" t="inlineStr"/>
      <c r="EG244" s="7">
        <f>E244+AU244+BK244+BW244+DE244</f>
        <v/>
      </c>
      <c r="EH244" s="7">
        <f>F244+AV244+BL244+BX244+DF244</f>
        <v/>
      </c>
    </row>
    <row r="245" hidden="1" outlineLevel="1">
      <c r="A245" s="5" t="n">
        <v>23</v>
      </c>
      <c r="B245" s="6" t="inlineStr">
        <is>
          <t>Amana XF</t>
        </is>
      </c>
      <c r="C245" s="6" t="inlineStr">
        <is>
          <t>Ташкент</t>
        </is>
      </c>
      <c r="D245" s="6" t="inlineStr">
        <is>
          <t>Ташкент 1</t>
        </is>
      </c>
      <c r="E245" s="7">
        <f>G245+I245+K245+M245+O245+Q245+S245+U245+W245+Y245+AA245+AC245+AE245+AG245+AI245+AK245+AM245+AO245+AQ245+AS245</f>
        <v/>
      </c>
      <c r="F245" s="7">
        <f>H245+J245+L245+N245+P245+R245+T245+V245+X245+Z245+AB245+AD245+AF245+AH245+AJ245+AL245+AN245+AP245+AR245+AT245</f>
        <v/>
      </c>
      <c r="G245" s="7" t="inlineStr"/>
      <c r="H245" s="7" t="inlineStr"/>
      <c r="I245" s="7" t="inlineStr"/>
      <c r="J245" s="7" t="inlineStr"/>
      <c r="K245" s="7" t="inlineStr"/>
      <c r="L245" s="7" t="inlineStr"/>
      <c r="M245" s="7" t="inlineStr"/>
      <c r="N245" s="7" t="inlineStr"/>
      <c r="O245" s="7" t="inlineStr"/>
      <c r="P245" s="7" t="inlineStr"/>
      <c r="Q245" s="7" t="n">
        <v>8</v>
      </c>
      <c r="R245" s="7" t="n">
        <v>2343192</v>
      </c>
      <c r="S245" s="7" t="inlineStr"/>
      <c r="T245" s="7" t="inlineStr"/>
      <c r="U245" s="7" t="inlineStr"/>
      <c r="V245" s="7" t="inlineStr"/>
      <c r="W245" s="7" t="inlineStr"/>
      <c r="X245" s="7" t="inlineStr"/>
      <c r="Y245" s="7" t="inlineStr"/>
      <c r="Z245" s="7" t="inlineStr"/>
      <c r="AA245" s="7" t="inlineStr"/>
      <c r="AB245" s="7" t="inlineStr"/>
      <c r="AC245" s="7" t="inlineStr"/>
      <c r="AD245" s="7" t="inlineStr"/>
      <c r="AE245" s="7" t="inlineStr"/>
      <c r="AF245" s="7" t="inlineStr"/>
      <c r="AG245" s="7" t="inlineStr"/>
      <c r="AH245" s="7" t="inlineStr"/>
      <c r="AI245" s="7" t="inlineStr"/>
      <c r="AJ245" s="7" t="inlineStr"/>
      <c r="AK245" s="7" t="inlineStr"/>
      <c r="AL245" s="7" t="inlineStr"/>
      <c r="AM245" s="7" t="inlineStr"/>
      <c r="AN245" s="7" t="inlineStr"/>
      <c r="AO245" s="7" t="inlineStr"/>
      <c r="AP245" s="7" t="inlineStr"/>
      <c r="AQ245" s="7" t="inlineStr"/>
      <c r="AR245" s="7" t="inlineStr"/>
      <c r="AS245" s="7" t="inlineStr"/>
      <c r="AT245" s="7" t="inlineStr"/>
      <c r="AU245" s="7">
        <f>AW245+AY245+BA245+BC245+BE245+BG245+BI245</f>
        <v/>
      </c>
      <c r="AV245" s="7">
        <f>AX245+AZ245+BB245+BD245+BF245+BH245+BJ245</f>
        <v/>
      </c>
      <c r="AW245" s="7" t="inlineStr"/>
      <c r="AX245" s="7" t="inlineStr"/>
      <c r="AY245" s="7" t="inlineStr"/>
      <c r="AZ245" s="7" t="inlineStr"/>
      <c r="BA245" s="7" t="inlineStr"/>
      <c r="BB245" s="7" t="inlineStr"/>
      <c r="BC245" s="7" t="inlineStr"/>
      <c r="BD245" s="7" t="inlineStr"/>
      <c r="BE245" s="7" t="inlineStr"/>
      <c r="BF245" s="7" t="inlineStr"/>
      <c r="BG245" s="7" t="inlineStr"/>
      <c r="BH245" s="7" t="inlineStr"/>
      <c r="BI245" s="7" t="inlineStr"/>
      <c r="BJ245" s="7" t="inlineStr"/>
      <c r="BK245" s="7">
        <f>BM245+BO245+BQ245+BS245+BU245</f>
        <v/>
      </c>
      <c r="BL245" s="7">
        <f>BN245+BP245+BR245+BT245+BV245</f>
        <v/>
      </c>
      <c r="BM245" s="7" t="inlineStr"/>
      <c r="BN245" s="7" t="inlineStr"/>
      <c r="BO245" s="7" t="inlineStr"/>
      <c r="BP245" s="7" t="inlineStr"/>
      <c r="BQ245" s="7" t="inlineStr"/>
      <c r="BR245" s="7" t="inlineStr"/>
      <c r="BS245" s="7" t="inlineStr"/>
      <c r="BT245" s="7" t="inlineStr"/>
      <c r="BU245" s="7" t="inlineStr"/>
      <c r="BV245" s="7" t="inlineStr"/>
      <c r="BW245" s="7">
        <f>BY245+CA245+CC245+CE245+CG245+CI245+CK245+CM245+CO245+CQ245+CS245+CU245+CW245+CY245+DA245+DC245</f>
        <v/>
      </c>
      <c r="BX245" s="7">
        <f>BZ245+CB245+CD245+CF245+CH245+CJ245+CL245+CN245+CP245+CR245+CT245+CV245+CX245+CZ245+DB245+DD245</f>
        <v/>
      </c>
      <c r="BY245" s="7" t="inlineStr"/>
      <c r="BZ245" s="7" t="inlineStr"/>
      <c r="CA245" s="7" t="inlineStr"/>
      <c r="CB245" s="7" t="inlineStr"/>
      <c r="CC245" s="7" t="inlineStr"/>
      <c r="CD245" s="7" t="inlineStr"/>
      <c r="CE245" s="7" t="inlineStr"/>
      <c r="CF245" s="7" t="inlineStr"/>
      <c r="CG245" s="7" t="inlineStr"/>
      <c r="CH245" s="7" t="inlineStr"/>
      <c r="CI245" s="7" t="inlineStr"/>
      <c r="CJ245" s="7" t="inlineStr"/>
      <c r="CK245" s="7" t="inlineStr"/>
      <c r="CL245" s="7" t="inlineStr"/>
      <c r="CM245" s="7" t="inlineStr"/>
      <c r="CN245" s="7" t="inlineStr"/>
      <c r="CO245" s="7" t="inlineStr"/>
      <c r="CP245" s="7" t="inlineStr"/>
      <c r="CQ245" s="7" t="inlineStr"/>
      <c r="CR245" s="7" t="inlineStr"/>
      <c r="CS245" s="7" t="inlineStr"/>
      <c r="CT245" s="7" t="inlineStr"/>
      <c r="CU245" s="7" t="inlineStr"/>
      <c r="CV245" s="7" t="inlineStr"/>
      <c r="CW245" s="7" t="inlineStr"/>
      <c r="CX245" s="7" t="inlineStr"/>
      <c r="CY245" s="7" t="inlineStr"/>
      <c r="CZ245" s="7" t="inlineStr"/>
      <c r="DA245" s="7" t="inlineStr"/>
      <c r="DB245" s="7" t="inlineStr"/>
      <c r="DC245" s="7" t="inlineStr"/>
      <c r="DD245" s="7" t="inlineStr"/>
      <c r="DE245" s="7">
        <f>DG245+DI245+DK245+DM245+DO245+DQ245+DS245+DU245+DW245+DY245+EA245+EC245+EE245</f>
        <v/>
      </c>
      <c r="DF245" s="7">
        <f>DH245+DJ245+DL245+DN245+DP245+DR245+DT245+DV245+DX245+DZ245+EB245+ED245+EF245</f>
        <v/>
      </c>
      <c r="DG245" s="7" t="inlineStr"/>
      <c r="DH245" s="7" t="inlineStr"/>
      <c r="DI245" s="7" t="inlineStr"/>
      <c r="DJ245" s="7" t="inlineStr"/>
      <c r="DK245" s="7" t="inlineStr"/>
      <c r="DL245" s="7" t="inlineStr"/>
      <c r="DM245" s="7" t="inlineStr"/>
      <c r="DN245" s="7" t="inlineStr"/>
      <c r="DO245" s="7" t="inlineStr"/>
      <c r="DP245" s="7" t="inlineStr"/>
      <c r="DQ245" s="7" t="inlineStr"/>
      <c r="DR245" s="7" t="inlineStr"/>
      <c r="DS245" s="7" t="inlineStr"/>
      <c r="DT245" s="7" t="inlineStr"/>
      <c r="DU245" s="7" t="inlineStr"/>
      <c r="DV245" s="7" t="inlineStr"/>
      <c r="DW245" s="7" t="inlineStr"/>
      <c r="DX245" s="7" t="inlineStr"/>
      <c r="DY245" s="7" t="inlineStr"/>
      <c r="DZ245" s="7" t="inlineStr"/>
      <c r="EA245" s="7" t="inlineStr"/>
      <c r="EB245" s="7" t="inlineStr"/>
      <c r="EC245" s="7" t="inlineStr"/>
      <c r="ED245" s="7" t="inlineStr"/>
      <c r="EE245" s="7" t="inlineStr"/>
      <c r="EF245" s="7" t="inlineStr"/>
      <c r="EG245" s="7">
        <f>E245+AU245+BK245+BW245+DE245</f>
        <v/>
      </c>
      <c r="EH245" s="7">
        <f>F245+AV245+BL245+BX245+DF245</f>
        <v/>
      </c>
    </row>
    <row r="246" hidden="1" outlineLevel="1">
      <c r="A246" s="5" t="n">
        <v>24</v>
      </c>
      <c r="B246" s="6" t="inlineStr">
        <is>
          <t>Amir Farm Treyd MCHJ</t>
        </is>
      </c>
      <c r="C246" s="6" t="inlineStr">
        <is>
          <t>Ташкент</t>
        </is>
      </c>
      <c r="D246" s="6" t="inlineStr">
        <is>
          <t>Ташкент 1</t>
        </is>
      </c>
      <c r="E246" s="7">
        <f>G246+I246+K246+M246+O246+Q246+S246+U246+W246+Y246+AA246+AC246+AE246+AG246+AI246+AK246+AM246+AO246+AQ246+AS246</f>
        <v/>
      </c>
      <c r="F246" s="7">
        <f>H246+J246+L246+N246+P246+R246+T246+V246+X246+Z246+AB246+AD246+AF246+AH246+AJ246+AL246+AN246+AP246+AR246+AT246</f>
        <v/>
      </c>
      <c r="G246" s="7" t="inlineStr"/>
      <c r="H246" s="7" t="inlineStr"/>
      <c r="I246" s="7" t="inlineStr"/>
      <c r="J246" s="7" t="inlineStr"/>
      <c r="K246" s="7" t="inlineStr"/>
      <c r="L246" s="7" t="inlineStr"/>
      <c r="M246" s="7" t="inlineStr"/>
      <c r="N246" s="7" t="inlineStr"/>
      <c r="O246" s="7" t="inlineStr"/>
      <c r="P246" s="7" t="inlineStr"/>
      <c r="Q246" s="7" t="inlineStr"/>
      <c r="R246" s="7" t="inlineStr"/>
      <c r="S246" s="7" t="inlineStr"/>
      <c r="T246" s="7" t="inlineStr"/>
      <c r="U246" s="7" t="inlineStr"/>
      <c r="V246" s="7" t="inlineStr"/>
      <c r="W246" s="7" t="inlineStr"/>
      <c r="X246" s="7" t="inlineStr"/>
      <c r="Y246" s="7" t="inlineStr"/>
      <c r="Z246" s="7" t="inlineStr"/>
      <c r="AA246" s="7" t="inlineStr"/>
      <c r="AB246" s="7" t="inlineStr"/>
      <c r="AC246" s="7" t="inlineStr"/>
      <c r="AD246" s="7" t="inlineStr"/>
      <c r="AE246" s="7" t="inlineStr"/>
      <c r="AF246" s="7" t="inlineStr"/>
      <c r="AG246" s="7" t="inlineStr"/>
      <c r="AH246" s="7" t="inlineStr"/>
      <c r="AI246" s="7" t="inlineStr"/>
      <c r="AJ246" s="7" t="inlineStr"/>
      <c r="AK246" s="7" t="inlineStr"/>
      <c r="AL246" s="7" t="inlineStr"/>
      <c r="AM246" s="7" t="inlineStr"/>
      <c r="AN246" s="7" t="inlineStr"/>
      <c r="AO246" s="7" t="inlineStr"/>
      <c r="AP246" s="7" t="inlineStr"/>
      <c r="AQ246" s="7" t="inlineStr"/>
      <c r="AR246" s="7" t="inlineStr"/>
      <c r="AS246" s="7" t="inlineStr"/>
      <c r="AT246" s="7" t="inlineStr"/>
      <c r="AU246" s="7">
        <f>AW246+AY246+BA246+BC246+BE246+BG246+BI246</f>
        <v/>
      </c>
      <c r="AV246" s="7">
        <f>AX246+AZ246+BB246+BD246+BF246+BH246+BJ246</f>
        <v/>
      </c>
      <c r="AW246" s="7" t="inlineStr"/>
      <c r="AX246" s="7" t="inlineStr"/>
      <c r="AY246" s="7" t="inlineStr"/>
      <c r="AZ246" s="7" t="inlineStr"/>
      <c r="BA246" s="7" t="inlineStr"/>
      <c r="BB246" s="7" t="inlineStr"/>
      <c r="BC246" s="7" t="inlineStr"/>
      <c r="BD246" s="7" t="inlineStr"/>
      <c r="BE246" s="7" t="n">
        <v>5</v>
      </c>
      <c r="BF246" s="7" t="n">
        <v>2278915</v>
      </c>
      <c r="BG246" s="7" t="n">
        <v>10</v>
      </c>
      <c r="BH246" s="7" t="n">
        <v>2409800</v>
      </c>
      <c r="BI246" s="7" t="inlineStr"/>
      <c r="BJ246" s="7" t="inlineStr"/>
      <c r="BK246" s="7">
        <f>BM246+BO246+BQ246+BS246+BU246</f>
        <v/>
      </c>
      <c r="BL246" s="7">
        <f>BN246+BP246+BR246+BT246+BV246</f>
        <v/>
      </c>
      <c r="BM246" s="7" t="inlineStr"/>
      <c r="BN246" s="7" t="inlineStr"/>
      <c r="BO246" s="7" t="inlineStr"/>
      <c r="BP246" s="7" t="inlineStr"/>
      <c r="BQ246" s="7" t="inlineStr"/>
      <c r="BR246" s="7" t="inlineStr"/>
      <c r="BS246" s="7" t="inlineStr"/>
      <c r="BT246" s="7" t="inlineStr"/>
      <c r="BU246" s="7" t="inlineStr"/>
      <c r="BV246" s="7" t="inlineStr"/>
      <c r="BW246" s="7">
        <f>BY246+CA246+CC246+CE246+CG246+CI246+CK246+CM246+CO246+CQ246+CS246+CU246+CW246+CY246+DA246+DC246</f>
        <v/>
      </c>
      <c r="BX246" s="7">
        <f>BZ246+CB246+CD246+CF246+CH246+CJ246+CL246+CN246+CP246+CR246+CT246+CV246+CX246+CZ246+DB246+DD246</f>
        <v/>
      </c>
      <c r="BY246" s="7" t="inlineStr"/>
      <c r="BZ246" s="7" t="inlineStr"/>
      <c r="CA246" s="7" t="inlineStr"/>
      <c r="CB246" s="7" t="inlineStr"/>
      <c r="CC246" s="7" t="inlineStr"/>
      <c r="CD246" s="7" t="inlineStr"/>
      <c r="CE246" s="7" t="inlineStr"/>
      <c r="CF246" s="7" t="inlineStr"/>
      <c r="CG246" s="7" t="inlineStr"/>
      <c r="CH246" s="7" t="inlineStr"/>
      <c r="CI246" s="7" t="inlineStr"/>
      <c r="CJ246" s="7" t="inlineStr"/>
      <c r="CK246" s="7" t="inlineStr"/>
      <c r="CL246" s="7" t="inlineStr"/>
      <c r="CM246" s="7" t="inlineStr"/>
      <c r="CN246" s="7" t="inlineStr"/>
      <c r="CO246" s="7" t="inlineStr"/>
      <c r="CP246" s="7" t="inlineStr"/>
      <c r="CQ246" s="7" t="inlineStr"/>
      <c r="CR246" s="7" t="inlineStr"/>
      <c r="CS246" s="7" t="inlineStr"/>
      <c r="CT246" s="7" t="inlineStr"/>
      <c r="CU246" s="7" t="inlineStr"/>
      <c r="CV246" s="7" t="inlineStr"/>
      <c r="CW246" s="7" t="inlineStr"/>
      <c r="CX246" s="7" t="inlineStr"/>
      <c r="CY246" s="7" t="inlineStr"/>
      <c r="CZ246" s="7" t="inlineStr"/>
      <c r="DA246" s="7" t="inlineStr"/>
      <c r="DB246" s="7" t="inlineStr"/>
      <c r="DC246" s="7" t="inlineStr"/>
      <c r="DD246" s="7" t="inlineStr"/>
      <c r="DE246" s="7">
        <f>DG246+DI246+DK246+DM246+DO246+DQ246+DS246+DU246+DW246+DY246+EA246+EC246+EE246</f>
        <v/>
      </c>
      <c r="DF246" s="7">
        <f>DH246+DJ246+DL246+DN246+DP246+DR246+DT246+DV246+DX246+DZ246+EB246+ED246+EF246</f>
        <v/>
      </c>
      <c r="DG246" s="7" t="inlineStr"/>
      <c r="DH246" s="7" t="inlineStr"/>
      <c r="DI246" s="7" t="inlineStr"/>
      <c r="DJ246" s="7" t="inlineStr"/>
      <c r="DK246" s="7" t="inlineStr"/>
      <c r="DL246" s="7" t="inlineStr"/>
      <c r="DM246" s="7" t="inlineStr"/>
      <c r="DN246" s="7" t="inlineStr"/>
      <c r="DO246" s="7" t="n">
        <v>10</v>
      </c>
      <c r="DP246" s="7" t="n">
        <v>4899430</v>
      </c>
      <c r="DQ246" s="7" t="inlineStr"/>
      <c r="DR246" s="7" t="inlineStr"/>
      <c r="DS246" s="7" t="inlineStr"/>
      <c r="DT246" s="7" t="inlineStr"/>
      <c r="DU246" s="7" t="inlineStr"/>
      <c r="DV246" s="7" t="inlineStr"/>
      <c r="DW246" s="7" t="inlineStr"/>
      <c r="DX246" s="7" t="inlineStr"/>
      <c r="DY246" s="7" t="inlineStr"/>
      <c r="DZ246" s="7" t="inlineStr"/>
      <c r="EA246" s="7" t="inlineStr"/>
      <c r="EB246" s="7" t="inlineStr"/>
      <c r="EC246" s="7" t="inlineStr"/>
      <c r="ED246" s="7" t="inlineStr"/>
      <c r="EE246" s="7" t="inlineStr"/>
      <c r="EF246" s="7" t="inlineStr"/>
      <c r="EG246" s="7">
        <f>E246+AU246+BK246+BW246+DE246</f>
        <v/>
      </c>
      <c r="EH246" s="7">
        <f>F246+AV246+BL246+BX246+DF246</f>
        <v/>
      </c>
    </row>
    <row r="247" hidden="1" outlineLevel="1">
      <c r="A247" s="5" t="n">
        <v>25</v>
      </c>
      <c r="B247" s="6" t="inlineStr">
        <is>
          <t>Arena pharm's</t>
        </is>
      </c>
      <c r="C247" s="6" t="inlineStr">
        <is>
          <t>Ташкент</t>
        </is>
      </c>
      <c r="D247" s="6" t="inlineStr">
        <is>
          <t>Ташкент 1</t>
        </is>
      </c>
      <c r="E247" s="7">
        <f>G247+I247+K247+M247+O247+Q247+S247+U247+W247+Y247+AA247+AC247+AE247+AG247+AI247+AK247+AM247+AO247+AQ247+AS247</f>
        <v/>
      </c>
      <c r="F247" s="7">
        <f>H247+J247+L247+N247+P247+R247+T247+V247+X247+Z247+AB247+AD247+AF247+AH247+AJ247+AL247+AN247+AP247+AR247+AT247</f>
        <v/>
      </c>
      <c r="G247" s="7" t="n">
        <v>1</v>
      </c>
      <c r="H247" s="7" t="n">
        <v>314212</v>
      </c>
      <c r="I247" s="7" t="inlineStr"/>
      <c r="J247" s="7" t="inlineStr"/>
      <c r="K247" s="7" t="inlineStr"/>
      <c r="L247" s="7" t="inlineStr"/>
      <c r="M247" s="7" t="n">
        <v>10</v>
      </c>
      <c r="N247" s="7" t="n">
        <v>4610060</v>
      </c>
      <c r="O247" s="7" t="inlineStr"/>
      <c r="P247" s="7" t="inlineStr"/>
      <c r="Q247" s="7" t="n">
        <v>20</v>
      </c>
      <c r="R247" s="7" t="n">
        <v>4292360</v>
      </c>
      <c r="S247" s="7" t="inlineStr"/>
      <c r="T247" s="7" t="inlineStr"/>
      <c r="U247" s="7" t="inlineStr"/>
      <c r="V247" s="7" t="inlineStr"/>
      <c r="W247" s="7" t="inlineStr"/>
      <c r="X247" s="7" t="inlineStr"/>
      <c r="Y247" s="7" t="inlineStr"/>
      <c r="Z247" s="7" t="inlineStr"/>
      <c r="AA247" s="7" t="inlineStr"/>
      <c r="AB247" s="7" t="inlineStr"/>
      <c r="AC247" s="7" t="inlineStr"/>
      <c r="AD247" s="7" t="inlineStr"/>
      <c r="AE247" s="7" t="inlineStr"/>
      <c r="AF247" s="7" t="inlineStr"/>
      <c r="AG247" s="7" t="inlineStr"/>
      <c r="AH247" s="7" t="inlineStr"/>
      <c r="AI247" s="7" t="inlineStr"/>
      <c r="AJ247" s="7" t="inlineStr"/>
      <c r="AK247" s="7" t="inlineStr"/>
      <c r="AL247" s="7" t="inlineStr"/>
      <c r="AM247" s="7" t="inlineStr"/>
      <c r="AN247" s="7" t="inlineStr"/>
      <c r="AO247" s="7" t="inlineStr"/>
      <c r="AP247" s="7" t="inlineStr"/>
      <c r="AQ247" s="7" t="inlineStr"/>
      <c r="AR247" s="7" t="inlineStr"/>
      <c r="AS247" s="7" t="inlineStr"/>
      <c r="AT247" s="7" t="inlineStr"/>
      <c r="AU247" s="7">
        <f>AW247+AY247+BA247+BC247+BE247+BG247+BI247</f>
        <v/>
      </c>
      <c r="AV247" s="7">
        <f>AX247+AZ247+BB247+BD247+BF247+BH247+BJ247</f>
        <v/>
      </c>
      <c r="AW247" s="7" t="inlineStr"/>
      <c r="AX247" s="7" t="inlineStr"/>
      <c r="AY247" s="7" t="inlineStr"/>
      <c r="AZ247" s="7" t="inlineStr"/>
      <c r="BA247" s="7" t="inlineStr"/>
      <c r="BB247" s="7" t="inlineStr"/>
      <c r="BC247" s="7" t="inlineStr"/>
      <c r="BD247" s="7" t="inlineStr"/>
      <c r="BE247" s="7" t="inlineStr"/>
      <c r="BF247" s="7" t="inlineStr"/>
      <c r="BG247" s="7" t="inlineStr"/>
      <c r="BH247" s="7" t="inlineStr"/>
      <c r="BI247" s="7" t="inlineStr"/>
      <c r="BJ247" s="7" t="inlineStr"/>
      <c r="BK247" s="7">
        <f>BM247+BO247+BQ247+BS247+BU247</f>
        <v/>
      </c>
      <c r="BL247" s="7">
        <f>BN247+BP247+BR247+BT247+BV247</f>
        <v/>
      </c>
      <c r="BM247" s="7" t="inlineStr"/>
      <c r="BN247" s="7" t="inlineStr"/>
      <c r="BO247" s="7" t="inlineStr"/>
      <c r="BP247" s="7" t="inlineStr"/>
      <c r="BQ247" s="7" t="inlineStr"/>
      <c r="BR247" s="7" t="inlineStr"/>
      <c r="BS247" s="7" t="inlineStr"/>
      <c r="BT247" s="7" t="inlineStr"/>
      <c r="BU247" s="7" t="inlineStr"/>
      <c r="BV247" s="7" t="inlineStr"/>
      <c r="BW247" s="7">
        <f>BY247+CA247+CC247+CE247+CG247+CI247+CK247+CM247+CO247+CQ247+CS247+CU247+CW247+CY247+DA247+DC247</f>
        <v/>
      </c>
      <c r="BX247" s="7">
        <f>BZ247+CB247+CD247+CF247+CH247+CJ247+CL247+CN247+CP247+CR247+CT247+CV247+CX247+CZ247+DB247+DD247</f>
        <v/>
      </c>
      <c r="BY247" s="7" t="inlineStr"/>
      <c r="BZ247" s="7" t="inlineStr"/>
      <c r="CA247" s="7" t="inlineStr"/>
      <c r="CB247" s="7" t="inlineStr"/>
      <c r="CC247" s="7" t="inlineStr"/>
      <c r="CD247" s="7" t="inlineStr"/>
      <c r="CE247" s="7" t="inlineStr"/>
      <c r="CF247" s="7" t="inlineStr"/>
      <c r="CG247" s="7" t="inlineStr"/>
      <c r="CH247" s="7" t="inlineStr"/>
      <c r="CI247" s="7" t="inlineStr"/>
      <c r="CJ247" s="7" t="inlineStr"/>
      <c r="CK247" s="7" t="inlineStr"/>
      <c r="CL247" s="7" t="inlineStr"/>
      <c r="CM247" s="7" t="inlineStr"/>
      <c r="CN247" s="7" t="inlineStr"/>
      <c r="CO247" s="7" t="inlineStr"/>
      <c r="CP247" s="7" t="inlineStr"/>
      <c r="CQ247" s="7" t="inlineStr"/>
      <c r="CR247" s="7" t="inlineStr"/>
      <c r="CS247" s="7" t="inlineStr"/>
      <c r="CT247" s="7" t="inlineStr"/>
      <c r="CU247" s="7" t="inlineStr"/>
      <c r="CV247" s="7" t="inlineStr"/>
      <c r="CW247" s="7" t="inlineStr"/>
      <c r="CX247" s="7" t="inlineStr"/>
      <c r="CY247" s="7" t="inlineStr"/>
      <c r="CZ247" s="7" t="inlineStr"/>
      <c r="DA247" s="7" t="inlineStr"/>
      <c r="DB247" s="7" t="inlineStr"/>
      <c r="DC247" s="7" t="inlineStr"/>
      <c r="DD247" s="7" t="inlineStr"/>
      <c r="DE247" s="7">
        <f>DG247+DI247+DK247+DM247+DO247+DQ247+DS247+DU247+DW247+DY247+EA247+EC247+EE247</f>
        <v/>
      </c>
      <c r="DF247" s="7">
        <f>DH247+DJ247+DL247+DN247+DP247+DR247+DT247+DV247+DX247+DZ247+EB247+ED247+EF247</f>
        <v/>
      </c>
      <c r="DG247" s="7" t="inlineStr"/>
      <c r="DH247" s="7" t="inlineStr"/>
      <c r="DI247" s="7" t="inlineStr"/>
      <c r="DJ247" s="7" t="inlineStr"/>
      <c r="DK247" s="7" t="inlineStr"/>
      <c r="DL247" s="7" t="inlineStr"/>
      <c r="DM247" s="7" t="inlineStr"/>
      <c r="DN247" s="7" t="inlineStr"/>
      <c r="DO247" s="7" t="inlineStr"/>
      <c r="DP247" s="7" t="inlineStr"/>
      <c r="DQ247" s="7" t="inlineStr"/>
      <c r="DR247" s="7" t="inlineStr"/>
      <c r="DS247" s="7" t="inlineStr"/>
      <c r="DT247" s="7" t="inlineStr"/>
      <c r="DU247" s="7" t="inlineStr"/>
      <c r="DV247" s="7" t="inlineStr"/>
      <c r="DW247" s="7" t="inlineStr"/>
      <c r="DX247" s="7" t="inlineStr"/>
      <c r="DY247" s="7" t="inlineStr"/>
      <c r="DZ247" s="7" t="inlineStr"/>
      <c r="EA247" s="7" t="inlineStr"/>
      <c r="EB247" s="7" t="inlineStr"/>
      <c r="EC247" s="7" t="inlineStr"/>
      <c r="ED247" s="7" t="inlineStr"/>
      <c r="EE247" s="7" t="inlineStr"/>
      <c r="EF247" s="7" t="inlineStr"/>
      <c r="EG247" s="7">
        <f>E247+AU247+BK247+BW247+DE247</f>
        <v/>
      </c>
      <c r="EH247" s="7">
        <f>F247+AV247+BL247+BX247+DF247</f>
        <v/>
      </c>
    </row>
    <row r="248" hidden="1" outlineLevel="1">
      <c r="A248" s="5" t="n">
        <v>26</v>
      </c>
      <c r="B248" s="6" t="inlineStr">
        <is>
          <t>Artra Farm MCHJ</t>
        </is>
      </c>
      <c r="C248" s="6" t="inlineStr">
        <is>
          <t>Ташкент</t>
        </is>
      </c>
      <c r="D248" s="6" t="inlineStr">
        <is>
          <t>Ташкент 1</t>
        </is>
      </c>
      <c r="E248" s="7">
        <f>G248+I248+K248+M248+O248+Q248+S248+U248+W248+Y248+AA248+AC248+AE248+AG248+AI248+AK248+AM248+AO248+AQ248+AS248</f>
        <v/>
      </c>
      <c r="F248" s="7">
        <f>H248+J248+L248+N248+P248+R248+T248+V248+X248+Z248+AB248+AD248+AF248+AH248+AJ248+AL248+AN248+AP248+AR248+AT248</f>
        <v/>
      </c>
      <c r="G248" s="7" t="inlineStr"/>
      <c r="H248" s="7" t="inlineStr"/>
      <c r="I248" s="7" t="inlineStr"/>
      <c r="J248" s="7" t="inlineStr"/>
      <c r="K248" s="7" t="inlineStr"/>
      <c r="L248" s="7" t="inlineStr"/>
      <c r="M248" s="7" t="inlineStr"/>
      <c r="N248" s="7" t="inlineStr"/>
      <c r="O248" s="7" t="inlineStr"/>
      <c r="P248" s="7" t="inlineStr"/>
      <c r="Q248" s="7" t="n">
        <v>1</v>
      </c>
      <c r="R248" s="7" t="n">
        <v>428534</v>
      </c>
      <c r="S248" s="7" t="inlineStr"/>
      <c r="T248" s="7" t="inlineStr"/>
      <c r="U248" s="7" t="inlineStr"/>
      <c r="V248" s="7" t="inlineStr"/>
      <c r="W248" s="7" t="inlineStr"/>
      <c r="X248" s="7" t="inlineStr"/>
      <c r="Y248" s="7" t="inlineStr"/>
      <c r="Z248" s="7" t="inlineStr"/>
      <c r="AA248" s="7" t="inlineStr"/>
      <c r="AB248" s="7" t="inlineStr"/>
      <c r="AC248" s="7" t="inlineStr"/>
      <c r="AD248" s="7" t="inlineStr"/>
      <c r="AE248" s="7" t="inlineStr"/>
      <c r="AF248" s="7" t="inlineStr"/>
      <c r="AG248" s="7" t="inlineStr"/>
      <c r="AH248" s="7" t="inlineStr"/>
      <c r="AI248" s="7" t="inlineStr"/>
      <c r="AJ248" s="7" t="inlineStr"/>
      <c r="AK248" s="7" t="inlineStr"/>
      <c r="AL248" s="7" t="inlineStr"/>
      <c r="AM248" s="7" t="inlineStr"/>
      <c r="AN248" s="7" t="inlineStr"/>
      <c r="AO248" s="7" t="inlineStr"/>
      <c r="AP248" s="7" t="inlineStr"/>
      <c r="AQ248" s="7" t="inlineStr"/>
      <c r="AR248" s="7" t="inlineStr"/>
      <c r="AS248" s="7" t="inlineStr"/>
      <c r="AT248" s="7" t="inlineStr"/>
      <c r="AU248" s="7">
        <f>AW248+AY248+BA248+BC248+BE248+BG248+BI248</f>
        <v/>
      </c>
      <c r="AV248" s="7">
        <f>AX248+AZ248+BB248+BD248+BF248+BH248+BJ248</f>
        <v/>
      </c>
      <c r="AW248" s="7" t="inlineStr"/>
      <c r="AX248" s="7" t="inlineStr"/>
      <c r="AY248" s="7" t="inlineStr"/>
      <c r="AZ248" s="7" t="inlineStr"/>
      <c r="BA248" s="7" t="inlineStr"/>
      <c r="BB248" s="7" t="inlineStr"/>
      <c r="BC248" s="7" t="inlineStr"/>
      <c r="BD248" s="7" t="inlineStr"/>
      <c r="BE248" s="7" t="inlineStr"/>
      <c r="BF248" s="7" t="inlineStr"/>
      <c r="BG248" s="7" t="inlineStr"/>
      <c r="BH248" s="7" t="inlineStr"/>
      <c r="BI248" s="7" t="inlineStr"/>
      <c r="BJ248" s="7" t="inlineStr"/>
      <c r="BK248" s="7">
        <f>BM248+BO248+BQ248+BS248+BU248</f>
        <v/>
      </c>
      <c r="BL248" s="7">
        <f>BN248+BP248+BR248+BT248+BV248</f>
        <v/>
      </c>
      <c r="BM248" s="7" t="inlineStr"/>
      <c r="BN248" s="7" t="inlineStr"/>
      <c r="BO248" s="7" t="inlineStr"/>
      <c r="BP248" s="7" t="inlineStr"/>
      <c r="BQ248" s="7" t="inlineStr"/>
      <c r="BR248" s="7" t="inlineStr"/>
      <c r="BS248" s="7" t="inlineStr"/>
      <c r="BT248" s="7" t="inlineStr"/>
      <c r="BU248" s="7" t="inlineStr"/>
      <c r="BV248" s="7" t="inlineStr"/>
      <c r="BW248" s="7">
        <f>BY248+CA248+CC248+CE248+CG248+CI248+CK248+CM248+CO248+CQ248+CS248+CU248+CW248+CY248+DA248+DC248</f>
        <v/>
      </c>
      <c r="BX248" s="7">
        <f>BZ248+CB248+CD248+CF248+CH248+CJ248+CL248+CN248+CP248+CR248+CT248+CV248+CX248+CZ248+DB248+DD248</f>
        <v/>
      </c>
      <c r="BY248" s="7" t="inlineStr"/>
      <c r="BZ248" s="7" t="inlineStr"/>
      <c r="CA248" s="7" t="inlineStr"/>
      <c r="CB248" s="7" t="inlineStr"/>
      <c r="CC248" s="7" t="inlineStr"/>
      <c r="CD248" s="7" t="inlineStr"/>
      <c r="CE248" s="7" t="inlineStr"/>
      <c r="CF248" s="7" t="inlineStr"/>
      <c r="CG248" s="7" t="inlineStr"/>
      <c r="CH248" s="7" t="inlineStr"/>
      <c r="CI248" s="7" t="inlineStr"/>
      <c r="CJ248" s="7" t="inlineStr"/>
      <c r="CK248" s="7" t="inlineStr"/>
      <c r="CL248" s="7" t="inlineStr"/>
      <c r="CM248" s="7" t="inlineStr"/>
      <c r="CN248" s="7" t="inlineStr"/>
      <c r="CO248" s="7" t="inlineStr"/>
      <c r="CP248" s="7" t="inlineStr"/>
      <c r="CQ248" s="7" t="inlineStr"/>
      <c r="CR248" s="7" t="inlineStr"/>
      <c r="CS248" s="7" t="inlineStr"/>
      <c r="CT248" s="7" t="inlineStr"/>
      <c r="CU248" s="7" t="inlineStr"/>
      <c r="CV248" s="7" t="inlineStr"/>
      <c r="CW248" s="7" t="inlineStr"/>
      <c r="CX248" s="7" t="inlineStr"/>
      <c r="CY248" s="7" t="inlineStr"/>
      <c r="CZ248" s="7" t="inlineStr"/>
      <c r="DA248" s="7" t="inlineStr"/>
      <c r="DB248" s="7" t="inlineStr"/>
      <c r="DC248" s="7" t="inlineStr"/>
      <c r="DD248" s="7" t="inlineStr"/>
      <c r="DE248" s="7">
        <f>DG248+DI248+DK248+DM248+DO248+DQ248+DS248+DU248+DW248+DY248+EA248+EC248+EE248</f>
        <v/>
      </c>
      <c r="DF248" s="7">
        <f>DH248+DJ248+DL248+DN248+DP248+DR248+DT248+DV248+DX248+DZ248+EB248+ED248+EF248</f>
        <v/>
      </c>
      <c r="DG248" s="7" t="inlineStr"/>
      <c r="DH248" s="7" t="inlineStr"/>
      <c r="DI248" s="7" t="inlineStr"/>
      <c r="DJ248" s="7" t="inlineStr"/>
      <c r="DK248" s="7" t="inlineStr"/>
      <c r="DL248" s="7" t="inlineStr"/>
      <c r="DM248" s="7" t="inlineStr"/>
      <c r="DN248" s="7" t="inlineStr"/>
      <c r="DO248" s="7" t="inlineStr"/>
      <c r="DP248" s="7" t="inlineStr"/>
      <c r="DQ248" s="7" t="inlineStr"/>
      <c r="DR248" s="7" t="inlineStr"/>
      <c r="DS248" s="7" t="inlineStr"/>
      <c r="DT248" s="7" t="inlineStr"/>
      <c r="DU248" s="7" t="inlineStr"/>
      <c r="DV248" s="7" t="inlineStr"/>
      <c r="DW248" s="7" t="inlineStr"/>
      <c r="DX248" s="7" t="inlineStr"/>
      <c r="DY248" s="7" t="inlineStr"/>
      <c r="DZ248" s="7" t="inlineStr"/>
      <c r="EA248" s="7" t="inlineStr"/>
      <c r="EB248" s="7" t="inlineStr"/>
      <c r="EC248" s="7" t="inlineStr"/>
      <c r="ED248" s="7" t="inlineStr"/>
      <c r="EE248" s="7" t="inlineStr"/>
      <c r="EF248" s="7" t="inlineStr"/>
      <c r="EG248" s="7">
        <f>E248+AU248+BK248+BW248+DE248</f>
        <v/>
      </c>
      <c r="EH248" s="7">
        <f>F248+AV248+BL248+BX248+DF248</f>
        <v/>
      </c>
    </row>
    <row r="249" hidden="1" outlineLevel="1">
      <c r="A249" s="5" t="n">
        <v>27</v>
      </c>
      <c r="B249" s="6" t="inlineStr">
        <is>
          <t>Avangard Farm XK</t>
        </is>
      </c>
      <c r="C249" s="6" t="inlineStr">
        <is>
          <t>Ташкент</t>
        </is>
      </c>
      <c r="D249" s="6" t="inlineStr">
        <is>
          <t>Ташкент 1</t>
        </is>
      </c>
      <c r="E249" s="7">
        <f>G249+I249+K249+M249+O249+Q249+S249+U249+W249+Y249+AA249+AC249+AE249+AG249+AI249+AK249+AM249+AO249+AQ249+AS249</f>
        <v/>
      </c>
      <c r="F249" s="7">
        <f>H249+J249+L249+N249+P249+R249+T249+V249+X249+Z249+AB249+AD249+AF249+AH249+AJ249+AL249+AN249+AP249+AR249+AT249</f>
        <v/>
      </c>
      <c r="G249" s="7" t="n">
        <v>2</v>
      </c>
      <c r="H249" s="7" t="n">
        <v>639478</v>
      </c>
      <c r="I249" s="7" t="inlineStr"/>
      <c r="J249" s="7" t="inlineStr"/>
      <c r="K249" s="7" t="inlineStr"/>
      <c r="L249" s="7" t="inlineStr"/>
      <c r="M249" s="7" t="n">
        <v>10</v>
      </c>
      <c r="N249" s="7" t="n">
        <v>3476670</v>
      </c>
      <c r="O249" s="7" t="inlineStr"/>
      <c r="P249" s="7" t="inlineStr"/>
      <c r="Q249" s="7" t="n">
        <v>10</v>
      </c>
      <c r="R249" s="7" t="n">
        <v>4556820</v>
      </c>
      <c r="S249" s="7" t="inlineStr"/>
      <c r="T249" s="7" t="inlineStr"/>
      <c r="U249" s="7" t="inlineStr"/>
      <c r="V249" s="7" t="inlineStr"/>
      <c r="W249" s="7" t="inlineStr"/>
      <c r="X249" s="7" t="inlineStr"/>
      <c r="Y249" s="7" t="inlineStr"/>
      <c r="Z249" s="7" t="inlineStr"/>
      <c r="AA249" s="7" t="inlineStr"/>
      <c r="AB249" s="7" t="inlineStr"/>
      <c r="AC249" s="7" t="inlineStr"/>
      <c r="AD249" s="7" t="inlineStr"/>
      <c r="AE249" s="7" t="inlineStr"/>
      <c r="AF249" s="7" t="inlineStr"/>
      <c r="AG249" s="7" t="inlineStr"/>
      <c r="AH249" s="7" t="inlineStr"/>
      <c r="AI249" s="7" t="inlineStr"/>
      <c r="AJ249" s="7" t="inlineStr"/>
      <c r="AK249" s="7" t="inlineStr"/>
      <c r="AL249" s="7" t="inlineStr"/>
      <c r="AM249" s="7" t="inlineStr"/>
      <c r="AN249" s="7" t="inlineStr"/>
      <c r="AO249" s="7" t="inlineStr"/>
      <c r="AP249" s="7" t="inlineStr"/>
      <c r="AQ249" s="7" t="inlineStr"/>
      <c r="AR249" s="7" t="inlineStr"/>
      <c r="AS249" s="7" t="inlineStr"/>
      <c r="AT249" s="7" t="inlineStr"/>
      <c r="AU249" s="7">
        <f>AW249+AY249+BA249+BC249+BE249+BG249+BI249</f>
        <v/>
      </c>
      <c r="AV249" s="7">
        <f>AX249+AZ249+BB249+BD249+BF249+BH249+BJ249</f>
        <v/>
      </c>
      <c r="AW249" s="7" t="inlineStr"/>
      <c r="AX249" s="7" t="inlineStr"/>
      <c r="AY249" s="7" t="inlineStr"/>
      <c r="AZ249" s="7" t="inlineStr"/>
      <c r="BA249" s="7" t="inlineStr"/>
      <c r="BB249" s="7" t="inlineStr"/>
      <c r="BC249" s="7" t="inlineStr"/>
      <c r="BD249" s="7" t="inlineStr"/>
      <c r="BE249" s="7" t="inlineStr"/>
      <c r="BF249" s="7" t="inlineStr"/>
      <c r="BG249" s="7" t="inlineStr"/>
      <c r="BH249" s="7" t="inlineStr"/>
      <c r="BI249" s="7" t="inlineStr"/>
      <c r="BJ249" s="7" t="inlineStr"/>
      <c r="BK249" s="7">
        <f>BM249+BO249+BQ249+BS249+BU249</f>
        <v/>
      </c>
      <c r="BL249" s="7">
        <f>BN249+BP249+BR249+BT249+BV249</f>
        <v/>
      </c>
      <c r="BM249" s="7" t="inlineStr"/>
      <c r="BN249" s="7" t="inlineStr"/>
      <c r="BO249" s="7" t="inlineStr"/>
      <c r="BP249" s="7" t="inlineStr"/>
      <c r="BQ249" s="7" t="inlineStr"/>
      <c r="BR249" s="7" t="inlineStr"/>
      <c r="BS249" s="7" t="inlineStr"/>
      <c r="BT249" s="7" t="inlineStr"/>
      <c r="BU249" s="7" t="inlineStr"/>
      <c r="BV249" s="7" t="inlineStr"/>
      <c r="BW249" s="7">
        <f>BY249+CA249+CC249+CE249+CG249+CI249+CK249+CM249+CO249+CQ249+CS249+CU249+CW249+CY249+DA249+DC249</f>
        <v/>
      </c>
      <c r="BX249" s="7">
        <f>BZ249+CB249+CD249+CF249+CH249+CJ249+CL249+CN249+CP249+CR249+CT249+CV249+CX249+CZ249+DB249+DD249</f>
        <v/>
      </c>
      <c r="BY249" s="7" t="inlineStr"/>
      <c r="BZ249" s="7" t="inlineStr"/>
      <c r="CA249" s="7" t="inlineStr"/>
      <c r="CB249" s="7" t="inlineStr"/>
      <c r="CC249" s="7" t="inlineStr"/>
      <c r="CD249" s="7" t="inlineStr"/>
      <c r="CE249" s="7" t="inlineStr"/>
      <c r="CF249" s="7" t="inlineStr"/>
      <c r="CG249" s="7" t="inlineStr"/>
      <c r="CH249" s="7" t="inlineStr"/>
      <c r="CI249" s="7" t="inlineStr"/>
      <c r="CJ249" s="7" t="inlineStr"/>
      <c r="CK249" s="7" t="inlineStr"/>
      <c r="CL249" s="7" t="inlineStr"/>
      <c r="CM249" s="7" t="inlineStr"/>
      <c r="CN249" s="7" t="inlineStr"/>
      <c r="CO249" s="7" t="inlineStr"/>
      <c r="CP249" s="7" t="inlineStr"/>
      <c r="CQ249" s="7" t="inlineStr"/>
      <c r="CR249" s="7" t="inlineStr"/>
      <c r="CS249" s="7" t="inlineStr"/>
      <c r="CT249" s="7" t="inlineStr"/>
      <c r="CU249" s="7" t="inlineStr"/>
      <c r="CV249" s="7" t="inlineStr"/>
      <c r="CW249" s="7" t="inlineStr"/>
      <c r="CX249" s="7" t="inlineStr"/>
      <c r="CY249" s="7" t="inlineStr"/>
      <c r="CZ249" s="7" t="inlineStr"/>
      <c r="DA249" s="7" t="inlineStr"/>
      <c r="DB249" s="7" t="inlineStr"/>
      <c r="DC249" s="7" t="inlineStr"/>
      <c r="DD249" s="7" t="inlineStr"/>
      <c r="DE249" s="7">
        <f>DG249+DI249+DK249+DM249+DO249+DQ249+DS249+DU249+DW249+DY249+EA249+EC249+EE249</f>
        <v/>
      </c>
      <c r="DF249" s="7">
        <f>DH249+DJ249+DL249+DN249+DP249+DR249+DT249+DV249+DX249+DZ249+EB249+ED249+EF249</f>
        <v/>
      </c>
      <c r="DG249" s="7" t="inlineStr"/>
      <c r="DH249" s="7" t="inlineStr"/>
      <c r="DI249" s="7" t="inlineStr"/>
      <c r="DJ249" s="7" t="inlineStr"/>
      <c r="DK249" s="7" t="inlineStr"/>
      <c r="DL249" s="7" t="inlineStr"/>
      <c r="DM249" s="7" t="inlineStr"/>
      <c r="DN249" s="7" t="inlineStr"/>
      <c r="DO249" s="7" t="inlineStr"/>
      <c r="DP249" s="7" t="inlineStr"/>
      <c r="DQ249" s="7" t="inlineStr"/>
      <c r="DR249" s="7" t="inlineStr"/>
      <c r="DS249" s="7" t="n">
        <v>5</v>
      </c>
      <c r="DT249" s="7" t="n">
        <v>1770185</v>
      </c>
      <c r="DU249" s="7" t="inlineStr"/>
      <c r="DV249" s="7" t="inlineStr"/>
      <c r="DW249" s="7" t="inlineStr"/>
      <c r="DX249" s="7" t="inlineStr"/>
      <c r="DY249" s="7" t="inlineStr"/>
      <c r="DZ249" s="7" t="inlineStr"/>
      <c r="EA249" s="7" t="inlineStr"/>
      <c r="EB249" s="7" t="inlineStr"/>
      <c r="EC249" s="7" t="inlineStr"/>
      <c r="ED249" s="7" t="inlineStr"/>
      <c r="EE249" s="7" t="inlineStr"/>
      <c r="EF249" s="7" t="inlineStr"/>
      <c r="EG249" s="7">
        <f>E249+AU249+BK249+BW249+DE249</f>
        <v/>
      </c>
      <c r="EH249" s="7">
        <f>F249+AV249+BL249+BX249+DF249</f>
        <v/>
      </c>
    </row>
    <row r="250" hidden="1" outlineLevel="1">
      <c r="A250" s="5" t="n">
        <v>28</v>
      </c>
      <c r="B250" s="6" t="inlineStr">
        <is>
          <t>Avi Sino MCHJ</t>
        </is>
      </c>
      <c r="C250" s="6" t="inlineStr">
        <is>
          <t>Ташкент</t>
        </is>
      </c>
      <c r="D250" s="6" t="inlineStr">
        <is>
          <t>Ташкент 1</t>
        </is>
      </c>
      <c r="E250" s="7">
        <f>G250+I250+K250+M250+O250+Q250+S250+U250+W250+Y250+AA250+AC250+AE250+AG250+AI250+AK250+AM250+AO250+AQ250+AS250</f>
        <v/>
      </c>
      <c r="F250" s="7">
        <f>H250+J250+L250+N250+P250+R250+T250+V250+X250+Z250+AB250+AD250+AF250+AH250+AJ250+AL250+AN250+AP250+AR250+AT250</f>
        <v/>
      </c>
      <c r="G250" s="7" t="n">
        <v>1</v>
      </c>
      <c r="H250" s="7" t="n">
        <v>402548</v>
      </c>
      <c r="I250" s="7" t="inlineStr"/>
      <c r="J250" s="7" t="inlineStr"/>
      <c r="K250" s="7" t="inlineStr"/>
      <c r="L250" s="7" t="inlineStr"/>
      <c r="M250" s="7" t="inlineStr"/>
      <c r="N250" s="7" t="inlineStr"/>
      <c r="O250" s="7" t="inlineStr"/>
      <c r="P250" s="7" t="inlineStr"/>
      <c r="Q250" s="7" t="inlineStr"/>
      <c r="R250" s="7" t="inlineStr"/>
      <c r="S250" s="7" t="inlineStr"/>
      <c r="T250" s="7" t="inlineStr"/>
      <c r="U250" s="7" t="inlineStr"/>
      <c r="V250" s="7" t="inlineStr"/>
      <c r="W250" s="7" t="inlineStr"/>
      <c r="X250" s="7" t="inlineStr"/>
      <c r="Y250" s="7" t="inlineStr"/>
      <c r="Z250" s="7" t="inlineStr"/>
      <c r="AA250" s="7" t="inlineStr"/>
      <c r="AB250" s="7" t="inlineStr"/>
      <c r="AC250" s="7" t="inlineStr"/>
      <c r="AD250" s="7" t="inlineStr"/>
      <c r="AE250" s="7" t="inlineStr"/>
      <c r="AF250" s="7" t="inlineStr"/>
      <c r="AG250" s="7" t="inlineStr"/>
      <c r="AH250" s="7" t="inlineStr"/>
      <c r="AI250" s="7" t="inlineStr"/>
      <c r="AJ250" s="7" t="inlineStr"/>
      <c r="AK250" s="7" t="inlineStr"/>
      <c r="AL250" s="7" t="inlineStr"/>
      <c r="AM250" s="7" t="inlineStr"/>
      <c r="AN250" s="7" t="inlineStr"/>
      <c r="AO250" s="7" t="inlineStr"/>
      <c r="AP250" s="7" t="inlineStr"/>
      <c r="AQ250" s="7" t="inlineStr"/>
      <c r="AR250" s="7" t="inlineStr"/>
      <c r="AS250" s="7" t="inlineStr"/>
      <c r="AT250" s="7" t="inlineStr"/>
      <c r="AU250" s="7">
        <f>AW250+AY250+BA250+BC250+BE250+BG250+BI250</f>
        <v/>
      </c>
      <c r="AV250" s="7">
        <f>AX250+AZ250+BB250+BD250+BF250+BH250+BJ250</f>
        <v/>
      </c>
      <c r="AW250" s="7" t="inlineStr"/>
      <c r="AX250" s="7" t="inlineStr"/>
      <c r="AY250" s="7" t="inlineStr"/>
      <c r="AZ250" s="7" t="inlineStr"/>
      <c r="BA250" s="7" t="inlineStr"/>
      <c r="BB250" s="7" t="inlineStr"/>
      <c r="BC250" s="7" t="inlineStr"/>
      <c r="BD250" s="7" t="inlineStr"/>
      <c r="BE250" s="7" t="inlineStr"/>
      <c r="BF250" s="7" t="inlineStr"/>
      <c r="BG250" s="7" t="inlineStr"/>
      <c r="BH250" s="7" t="inlineStr"/>
      <c r="BI250" s="7" t="inlineStr"/>
      <c r="BJ250" s="7" t="inlineStr"/>
      <c r="BK250" s="7">
        <f>BM250+BO250+BQ250+BS250+BU250</f>
        <v/>
      </c>
      <c r="BL250" s="7">
        <f>BN250+BP250+BR250+BT250+BV250</f>
        <v/>
      </c>
      <c r="BM250" s="7" t="inlineStr"/>
      <c r="BN250" s="7" t="inlineStr"/>
      <c r="BO250" s="7" t="inlineStr"/>
      <c r="BP250" s="7" t="inlineStr"/>
      <c r="BQ250" s="7" t="inlineStr"/>
      <c r="BR250" s="7" t="inlineStr"/>
      <c r="BS250" s="7" t="inlineStr"/>
      <c r="BT250" s="7" t="inlineStr"/>
      <c r="BU250" s="7" t="inlineStr"/>
      <c r="BV250" s="7" t="inlineStr"/>
      <c r="BW250" s="7">
        <f>BY250+CA250+CC250+CE250+CG250+CI250+CK250+CM250+CO250+CQ250+CS250+CU250+CW250+CY250+DA250+DC250</f>
        <v/>
      </c>
      <c r="BX250" s="7">
        <f>BZ250+CB250+CD250+CF250+CH250+CJ250+CL250+CN250+CP250+CR250+CT250+CV250+CX250+CZ250+DB250+DD250</f>
        <v/>
      </c>
      <c r="BY250" s="7" t="inlineStr"/>
      <c r="BZ250" s="7" t="inlineStr"/>
      <c r="CA250" s="7" t="inlineStr"/>
      <c r="CB250" s="7" t="inlineStr"/>
      <c r="CC250" s="7" t="inlineStr"/>
      <c r="CD250" s="7" t="inlineStr"/>
      <c r="CE250" s="7" t="inlineStr"/>
      <c r="CF250" s="7" t="inlineStr"/>
      <c r="CG250" s="7" t="inlineStr"/>
      <c r="CH250" s="7" t="inlineStr"/>
      <c r="CI250" s="7" t="inlineStr"/>
      <c r="CJ250" s="7" t="inlineStr"/>
      <c r="CK250" s="7" t="inlineStr"/>
      <c r="CL250" s="7" t="inlineStr"/>
      <c r="CM250" s="7" t="inlineStr"/>
      <c r="CN250" s="7" t="inlineStr"/>
      <c r="CO250" s="7" t="inlineStr"/>
      <c r="CP250" s="7" t="inlineStr"/>
      <c r="CQ250" s="7" t="inlineStr"/>
      <c r="CR250" s="7" t="inlineStr"/>
      <c r="CS250" s="7" t="inlineStr"/>
      <c r="CT250" s="7" t="inlineStr"/>
      <c r="CU250" s="7" t="inlineStr"/>
      <c r="CV250" s="7" t="inlineStr"/>
      <c r="CW250" s="7" t="inlineStr"/>
      <c r="CX250" s="7" t="inlineStr"/>
      <c r="CY250" s="7" t="inlineStr"/>
      <c r="CZ250" s="7" t="inlineStr"/>
      <c r="DA250" s="7" t="inlineStr"/>
      <c r="DB250" s="7" t="inlineStr"/>
      <c r="DC250" s="7" t="inlineStr"/>
      <c r="DD250" s="7" t="inlineStr"/>
      <c r="DE250" s="7">
        <f>DG250+DI250+DK250+DM250+DO250+DQ250+DS250+DU250+DW250+DY250+EA250+EC250+EE250</f>
        <v/>
      </c>
      <c r="DF250" s="7">
        <f>DH250+DJ250+DL250+DN250+DP250+DR250+DT250+DV250+DX250+DZ250+EB250+ED250+EF250</f>
        <v/>
      </c>
      <c r="DG250" s="7" t="inlineStr"/>
      <c r="DH250" s="7" t="inlineStr"/>
      <c r="DI250" s="7" t="inlineStr"/>
      <c r="DJ250" s="7" t="inlineStr"/>
      <c r="DK250" s="7" t="inlineStr"/>
      <c r="DL250" s="7" t="inlineStr"/>
      <c r="DM250" s="7" t="inlineStr"/>
      <c r="DN250" s="7" t="inlineStr"/>
      <c r="DO250" s="7" t="inlineStr"/>
      <c r="DP250" s="7" t="inlineStr"/>
      <c r="DQ250" s="7" t="inlineStr"/>
      <c r="DR250" s="7" t="inlineStr"/>
      <c r="DS250" s="7" t="inlineStr"/>
      <c r="DT250" s="7" t="inlineStr"/>
      <c r="DU250" s="7" t="inlineStr"/>
      <c r="DV250" s="7" t="inlineStr"/>
      <c r="DW250" s="7" t="inlineStr"/>
      <c r="DX250" s="7" t="inlineStr"/>
      <c r="DY250" s="7" t="inlineStr"/>
      <c r="DZ250" s="7" t="inlineStr"/>
      <c r="EA250" s="7" t="inlineStr"/>
      <c r="EB250" s="7" t="inlineStr"/>
      <c r="EC250" s="7" t="inlineStr"/>
      <c r="ED250" s="7" t="inlineStr"/>
      <c r="EE250" s="7" t="inlineStr"/>
      <c r="EF250" s="7" t="inlineStr"/>
      <c r="EG250" s="7">
        <f>E250+AU250+BK250+BW250+DE250</f>
        <v/>
      </c>
      <c r="EH250" s="7">
        <f>F250+AV250+BL250+BX250+DF250</f>
        <v/>
      </c>
    </row>
    <row r="251" hidden="1" outlineLevel="1">
      <c r="A251" s="5" t="n">
        <v>29</v>
      </c>
      <c r="B251" s="6" t="inlineStr">
        <is>
          <t>Azia Sher Parvoz MCHJ</t>
        </is>
      </c>
      <c r="C251" s="6" t="inlineStr">
        <is>
          <t>Ташкент</t>
        </is>
      </c>
      <c r="D251" s="6" t="inlineStr">
        <is>
          <t>Ташкент 1</t>
        </is>
      </c>
      <c r="E251" s="7">
        <f>G251+I251+K251+M251+O251+Q251+S251+U251+W251+Y251+AA251+AC251+AE251+AG251+AI251+AK251+AM251+AO251+AQ251+AS251</f>
        <v/>
      </c>
      <c r="F251" s="7">
        <f>H251+J251+L251+N251+P251+R251+T251+V251+X251+Z251+AB251+AD251+AF251+AH251+AJ251+AL251+AN251+AP251+AR251+AT251</f>
        <v/>
      </c>
      <c r="G251" s="7" t="inlineStr"/>
      <c r="H251" s="7" t="inlineStr"/>
      <c r="I251" s="7" t="inlineStr"/>
      <c r="J251" s="7" t="inlineStr"/>
      <c r="K251" s="7" t="inlineStr"/>
      <c r="L251" s="7" t="inlineStr"/>
      <c r="M251" s="7" t="inlineStr"/>
      <c r="N251" s="7" t="inlineStr"/>
      <c r="O251" s="7" t="inlineStr"/>
      <c r="P251" s="7" t="inlineStr"/>
      <c r="Q251" s="7" t="inlineStr"/>
      <c r="R251" s="7" t="inlineStr"/>
      <c r="S251" s="7" t="inlineStr"/>
      <c r="T251" s="7" t="inlineStr"/>
      <c r="U251" s="7" t="inlineStr"/>
      <c r="V251" s="7" t="inlineStr"/>
      <c r="W251" s="7" t="inlineStr"/>
      <c r="X251" s="7" t="inlineStr"/>
      <c r="Y251" s="7" t="inlineStr"/>
      <c r="Z251" s="7" t="inlineStr"/>
      <c r="AA251" s="7" t="inlineStr"/>
      <c r="AB251" s="7" t="inlineStr"/>
      <c r="AC251" s="7" t="n">
        <v>4</v>
      </c>
      <c r="AD251" s="7" t="n">
        <v>132300</v>
      </c>
      <c r="AE251" s="7" t="n">
        <v>4</v>
      </c>
      <c r="AF251" s="7" t="n">
        <v>1662980</v>
      </c>
      <c r="AG251" s="7" t="inlineStr"/>
      <c r="AH251" s="7" t="inlineStr"/>
      <c r="AI251" s="7" t="inlineStr"/>
      <c r="AJ251" s="7" t="inlineStr"/>
      <c r="AK251" s="7" t="inlineStr"/>
      <c r="AL251" s="7" t="inlineStr"/>
      <c r="AM251" s="7" t="inlineStr"/>
      <c r="AN251" s="7" t="inlineStr"/>
      <c r="AO251" s="7" t="inlineStr"/>
      <c r="AP251" s="7" t="inlineStr"/>
      <c r="AQ251" s="7" t="inlineStr"/>
      <c r="AR251" s="7" t="inlineStr"/>
      <c r="AS251" s="7" t="inlineStr"/>
      <c r="AT251" s="7" t="inlineStr"/>
      <c r="AU251" s="7">
        <f>AW251+AY251+BA251+BC251+BE251+BG251+BI251</f>
        <v/>
      </c>
      <c r="AV251" s="7">
        <f>AX251+AZ251+BB251+BD251+BF251+BH251+BJ251</f>
        <v/>
      </c>
      <c r="AW251" s="7" t="inlineStr"/>
      <c r="AX251" s="7" t="inlineStr"/>
      <c r="AY251" s="7" t="inlineStr"/>
      <c r="AZ251" s="7" t="inlineStr"/>
      <c r="BA251" s="7" t="inlineStr"/>
      <c r="BB251" s="7" t="inlineStr"/>
      <c r="BC251" s="7" t="inlineStr"/>
      <c r="BD251" s="7" t="inlineStr"/>
      <c r="BE251" s="7" t="n">
        <v>5</v>
      </c>
      <c r="BF251" s="7" t="n">
        <v>1270200</v>
      </c>
      <c r="BG251" s="7" t="inlineStr"/>
      <c r="BH251" s="7" t="inlineStr"/>
      <c r="BI251" s="7" t="inlineStr"/>
      <c r="BJ251" s="7" t="inlineStr"/>
      <c r="BK251" s="7">
        <f>BM251+BO251+BQ251+BS251+BU251</f>
        <v/>
      </c>
      <c r="BL251" s="7">
        <f>BN251+BP251+BR251+BT251+BV251</f>
        <v/>
      </c>
      <c r="BM251" s="7" t="inlineStr"/>
      <c r="BN251" s="7" t="inlineStr"/>
      <c r="BO251" s="7" t="inlineStr"/>
      <c r="BP251" s="7" t="inlineStr"/>
      <c r="BQ251" s="7" t="inlineStr"/>
      <c r="BR251" s="7" t="inlineStr"/>
      <c r="BS251" s="7" t="inlineStr"/>
      <c r="BT251" s="7" t="inlineStr"/>
      <c r="BU251" s="7" t="inlineStr"/>
      <c r="BV251" s="7" t="inlineStr"/>
      <c r="BW251" s="7">
        <f>BY251+CA251+CC251+CE251+CG251+CI251+CK251+CM251+CO251+CQ251+CS251+CU251+CW251+CY251+DA251+DC251</f>
        <v/>
      </c>
      <c r="BX251" s="7">
        <f>BZ251+CB251+CD251+CF251+CH251+CJ251+CL251+CN251+CP251+CR251+CT251+CV251+CX251+CZ251+DB251+DD251</f>
        <v/>
      </c>
      <c r="BY251" s="7" t="inlineStr"/>
      <c r="BZ251" s="7" t="inlineStr"/>
      <c r="CA251" s="7" t="inlineStr"/>
      <c r="CB251" s="7" t="inlineStr"/>
      <c r="CC251" s="7" t="inlineStr"/>
      <c r="CD251" s="7" t="inlineStr"/>
      <c r="CE251" s="7" t="inlineStr"/>
      <c r="CF251" s="7" t="inlineStr"/>
      <c r="CG251" s="7" t="inlineStr"/>
      <c r="CH251" s="7" t="inlineStr"/>
      <c r="CI251" s="7" t="inlineStr"/>
      <c r="CJ251" s="7" t="inlineStr"/>
      <c r="CK251" s="7" t="inlineStr"/>
      <c r="CL251" s="7" t="inlineStr"/>
      <c r="CM251" s="7" t="inlineStr"/>
      <c r="CN251" s="7" t="inlineStr"/>
      <c r="CO251" s="7" t="n">
        <v>3</v>
      </c>
      <c r="CP251" s="7" t="n">
        <v>954156</v>
      </c>
      <c r="CQ251" s="7" t="inlineStr"/>
      <c r="CR251" s="7" t="inlineStr"/>
      <c r="CS251" s="7" t="inlineStr"/>
      <c r="CT251" s="7" t="inlineStr"/>
      <c r="CU251" s="7" t="inlineStr"/>
      <c r="CV251" s="7" t="inlineStr"/>
      <c r="CW251" s="7" t="inlineStr"/>
      <c r="CX251" s="7" t="inlineStr"/>
      <c r="CY251" s="7" t="inlineStr"/>
      <c r="CZ251" s="7" t="inlineStr"/>
      <c r="DA251" s="7" t="inlineStr"/>
      <c r="DB251" s="7" t="inlineStr"/>
      <c r="DC251" s="7" t="inlineStr"/>
      <c r="DD251" s="7" t="inlineStr"/>
      <c r="DE251" s="7">
        <f>DG251+DI251+DK251+DM251+DO251+DQ251+DS251+DU251+DW251+DY251+EA251+EC251+EE251</f>
        <v/>
      </c>
      <c r="DF251" s="7">
        <f>DH251+DJ251+DL251+DN251+DP251+DR251+DT251+DV251+DX251+DZ251+EB251+ED251+EF251</f>
        <v/>
      </c>
      <c r="DG251" s="7" t="inlineStr"/>
      <c r="DH251" s="7" t="inlineStr"/>
      <c r="DI251" s="7" t="inlineStr"/>
      <c r="DJ251" s="7" t="inlineStr"/>
      <c r="DK251" s="7" t="inlineStr"/>
      <c r="DL251" s="7" t="inlineStr"/>
      <c r="DM251" s="7" t="inlineStr"/>
      <c r="DN251" s="7" t="inlineStr"/>
      <c r="DO251" s="7" t="inlineStr"/>
      <c r="DP251" s="7" t="inlineStr"/>
      <c r="DQ251" s="7" t="inlineStr"/>
      <c r="DR251" s="7" t="inlineStr"/>
      <c r="DS251" s="7" t="inlineStr"/>
      <c r="DT251" s="7" t="inlineStr"/>
      <c r="DU251" s="7" t="inlineStr"/>
      <c r="DV251" s="7" t="inlineStr"/>
      <c r="DW251" s="7" t="n">
        <v>12</v>
      </c>
      <c r="DX251" s="7" t="n">
        <v>3876564</v>
      </c>
      <c r="DY251" s="7" t="inlineStr"/>
      <c r="DZ251" s="7" t="inlineStr"/>
      <c r="EA251" s="7" t="inlineStr"/>
      <c r="EB251" s="7" t="inlineStr"/>
      <c r="EC251" s="7" t="inlineStr"/>
      <c r="ED251" s="7" t="inlineStr"/>
      <c r="EE251" s="7" t="inlineStr"/>
      <c r="EF251" s="7" t="inlineStr"/>
      <c r="EG251" s="7">
        <f>E251+AU251+BK251+BW251+DE251</f>
        <v/>
      </c>
      <c r="EH251" s="7">
        <f>F251+AV251+BL251+BX251+DF251</f>
        <v/>
      </c>
    </row>
    <row r="252" hidden="1" outlineLevel="1">
      <c r="A252" s="5" t="n">
        <v>30</v>
      </c>
      <c r="B252" s="6" t="inlineStr">
        <is>
          <t>Azimjon Invest Farm MCHJ</t>
        </is>
      </c>
      <c r="C252" s="6" t="inlineStr">
        <is>
          <t>Ташкент</t>
        </is>
      </c>
      <c r="D252" s="6" t="inlineStr">
        <is>
          <t>Ташкент 1</t>
        </is>
      </c>
      <c r="E252" s="7">
        <f>G252+I252+K252+M252+O252+Q252+S252+U252+W252+Y252+AA252+AC252+AE252+AG252+AI252+AK252+AM252+AO252+AQ252+AS252</f>
        <v/>
      </c>
      <c r="F252" s="7">
        <f>H252+J252+L252+N252+P252+R252+T252+V252+X252+Z252+AB252+AD252+AF252+AH252+AJ252+AL252+AN252+AP252+AR252+AT252</f>
        <v/>
      </c>
      <c r="G252" s="7" t="inlineStr"/>
      <c r="H252" s="7" t="inlineStr"/>
      <c r="I252" s="7" t="inlineStr"/>
      <c r="J252" s="7" t="inlineStr"/>
      <c r="K252" s="7" t="inlineStr"/>
      <c r="L252" s="7" t="inlineStr"/>
      <c r="M252" s="7" t="n">
        <v>10</v>
      </c>
      <c r="N252" s="7" t="n">
        <v>1883200</v>
      </c>
      <c r="O252" s="7" t="inlineStr"/>
      <c r="P252" s="7" t="inlineStr"/>
      <c r="Q252" s="7" t="n">
        <v>30</v>
      </c>
      <c r="R252" s="7" t="n">
        <v>7058190</v>
      </c>
      <c r="S252" s="7" t="inlineStr"/>
      <c r="T252" s="7" t="inlineStr"/>
      <c r="U252" s="7" t="inlineStr"/>
      <c r="V252" s="7" t="inlineStr"/>
      <c r="W252" s="7" t="inlineStr"/>
      <c r="X252" s="7" t="inlineStr"/>
      <c r="Y252" s="7" t="n">
        <v>30</v>
      </c>
      <c r="Z252" s="7" t="n">
        <v>14131470</v>
      </c>
      <c r="AA252" s="7" t="inlineStr"/>
      <c r="AB252" s="7" t="inlineStr"/>
      <c r="AC252" s="7" t="n">
        <v>10</v>
      </c>
      <c r="AD252" s="7" t="n">
        <v>1289850</v>
      </c>
      <c r="AE252" s="7" t="inlineStr"/>
      <c r="AF252" s="7" t="inlineStr"/>
      <c r="AG252" s="7" t="inlineStr"/>
      <c r="AH252" s="7" t="inlineStr"/>
      <c r="AI252" s="7" t="inlineStr"/>
      <c r="AJ252" s="7" t="inlineStr"/>
      <c r="AK252" s="7" t="inlineStr"/>
      <c r="AL252" s="7" t="inlineStr"/>
      <c r="AM252" s="7" t="inlineStr"/>
      <c r="AN252" s="7" t="inlineStr"/>
      <c r="AO252" s="7" t="inlineStr"/>
      <c r="AP252" s="7" t="inlineStr"/>
      <c r="AQ252" s="7" t="inlineStr"/>
      <c r="AR252" s="7" t="inlineStr"/>
      <c r="AS252" s="7" t="inlineStr"/>
      <c r="AT252" s="7" t="inlineStr"/>
      <c r="AU252" s="7">
        <f>AW252+AY252+BA252+BC252+BE252+BG252+BI252</f>
        <v/>
      </c>
      <c r="AV252" s="7">
        <f>AX252+AZ252+BB252+BD252+BF252+BH252+BJ252</f>
        <v/>
      </c>
      <c r="AW252" s="7" t="inlineStr"/>
      <c r="AX252" s="7" t="inlineStr"/>
      <c r="AY252" s="7" t="inlineStr"/>
      <c r="AZ252" s="7" t="inlineStr"/>
      <c r="BA252" s="7" t="inlineStr"/>
      <c r="BB252" s="7" t="inlineStr"/>
      <c r="BC252" s="7" t="inlineStr"/>
      <c r="BD252" s="7" t="inlineStr"/>
      <c r="BE252" s="7" t="inlineStr"/>
      <c r="BF252" s="7" t="inlineStr"/>
      <c r="BG252" s="7" t="inlineStr"/>
      <c r="BH252" s="7" t="inlineStr"/>
      <c r="BI252" s="7" t="inlineStr"/>
      <c r="BJ252" s="7" t="inlineStr"/>
      <c r="BK252" s="7">
        <f>BM252+BO252+BQ252+BS252+BU252</f>
        <v/>
      </c>
      <c r="BL252" s="7">
        <f>BN252+BP252+BR252+BT252+BV252</f>
        <v/>
      </c>
      <c r="BM252" s="7" t="inlineStr"/>
      <c r="BN252" s="7" t="inlineStr"/>
      <c r="BO252" s="7" t="inlineStr"/>
      <c r="BP252" s="7" t="inlineStr"/>
      <c r="BQ252" s="7" t="inlineStr"/>
      <c r="BR252" s="7" t="inlineStr"/>
      <c r="BS252" s="7" t="inlineStr"/>
      <c r="BT252" s="7" t="inlineStr"/>
      <c r="BU252" s="7" t="inlineStr"/>
      <c r="BV252" s="7" t="inlineStr"/>
      <c r="BW252" s="7">
        <f>BY252+CA252+CC252+CE252+CG252+CI252+CK252+CM252+CO252+CQ252+CS252+CU252+CW252+CY252+DA252+DC252</f>
        <v/>
      </c>
      <c r="BX252" s="7">
        <f>BZ252+CB252+CD252+CF252+CH252+CJ252+CL252+CN252+CP252+CR252+CT252+CV252+CX252+CZ252+DB252+DD252</f>
        <v/>
      </c>
      <c r="BY252" s="7" t="inlineStr"/>
      <c r="BZ252" s="7" t="inlineStr"/>
      <c r="CA252" s="7" t="inlineStr"/>
      <c r="CB252" s="7" t="inlineStr"/>
      <c r="CC252" s="7" t="inlineStr"/>
      <c r="CD252" s="7" t="inlineStr"/>
      <c r="CE252" s="7" t="inlineStr"/>
      <c r="CF252" s="7" t="inlineStr"/>
      <c r="CG252" s="7" t="inlineStr"/>
      <c r="CH252" s="7" t="inlineStr"/>
      <c r="CI252" s="7" t="inlineStr"/>
      <c r="CJ252" s="7" t="inlineStr"/>
      <c r="CK252" s="7" t="inlineStr"/>
      <c r="CL252" s="7" t="inlineStr"/>
      <c r="CM252" s="7" t="inlineStr"/>
      <c r="CN252" s="7" t="inlineStr"/>
      <c r="CO252" s="7" t="inlineStr"/>
      <c r="CP252" s="7" t="inlineStr"/>
      <c r="CQ252" s="7" t="inlineStr"/>
      <c r="CR252" s="7" t="inlineStr"/>
      <c r="CS252" s="7" t="inlineStr"/>
      <c r="CT252" s="7" t="inlineStr"/>
      <c r="CU252" s="7" t="inlineStr"/>
      <c r="CV252" s="7" t="inlineStr"/>
      <c r="CW252" s="7" t="inlineStr"/>
      <c r="CX252" s="7" t="inlineStr"/>
      <c r="CY252" s="7" t="inlineStr"/>
      <c r="CZ252" s="7" t="inlineStr"/>
      <c r="DA252" s="7" t="inlineStr"/>
      <c r="DB252" s="7" t="inlineStr"/>
      <c r="DC252" s="7" t="inlineStr"/>
      <c r="DD252" s="7" t="inlineStr"/>
      <c r="DE252" s="7">
        <f>DG252+DI252+DK252+DM252+DO252+DQ252+DS252+DU252+DW252+DY252+EA252+EC252+EE252</f>
        <v/>
      </c>
      <c r="DF252" s="7">
        <f>DH252+DJ252+DL252+DN252+DP252+DR252+DT252+DV252+DX252+DZ252+EB252+ED252+EF252</f>
        <v/>
      </c>
      <c r="DG252" s="7" t="inlineStr"/>
      <c r="DH252" s="7" t="inlineStr"/>
      <c r="DI252" s="7" t="inlineStr"/>
      <c r="DJ252" s="7" t="inlineStr"/>
      <c r="DK252" s="7" t="inlineStr"/>
      <c r="DL252" s="7" t="inlineStr"/>
      <c r="DM252" s="7" t="inlineStr"/>
      <c r="DN252" s="7" t="inlineStr"/>
      <c r="DO252" s="7" t="inlineStr"/>
      <c r="DP252" s="7" t="inlineStr"/>
      <c r="DQ252" s="7" t="inlineStr"/>
      <c r="DR252" s="7" t="inlineStr"/>
      <c r="DS252" s="7" t="inlineStr"/>
      <c r="DT252" s="7" t="inlineStr"/>
      <c r="DU252" s="7" t="inlineStr"/>
      <c r="DV252" s="7" t="inlineStr"/>
      <c r="DW252" s="7" t="inlineStr"/>
      <c r="DX252" s="7" t="inlineStr"/>
      <c r="DY252" s="7" t="inlineStr"/>
      <c r="DZ252" s="7" t="inlineStr"/>
      <c r="EA252" s="7" t="inlineStr"/>
      <c r="EB252" s="7" t="inlineStr"/>
      <c r="EC252" s="7" t="inlineStr"/>
      <c r="ED252" s="7" t="inlineStr"/>
      <c r="EE252" s="7" t="inlineStr"/>
      <c r="EF252" s="7" t="inlineStr"/>
      <c r="EG252" s="7">
        <f>E252+AU252+BK252+BW252+DE252</f>
        <v/>
      </c>
      <c r="EH252" s="7">
        <f>F252+AV252+BL252+BX252+DF252</f>
        <v/>
      </c>
    </row>
    <row r="253" hidden="1" outlineLevel="1">
      <c r="A253" s="5" t="n">
        <v>31</v>
      </c>
      <c r="B253" s="6" t="inlineStr">
        <is>
          <t>B Sulola XK</t>
        </is>
      </c>
      <c r="C253" s="6" t="inlineStr">
        <is>
          <t>Ташкент</t>
        </is>
      </c>
      <c r="D253" s="6" t="inlineStr">
        <is>
          <t>Ташкент 1</t>
        </is>
      </c>
      <c r="E253" s="7">
        <f>G253+I253+K253+M253+O253+Q253+S253+U253+W253+Y253+AA253+AC253+AE253+AG253+AI253+AK253+AM253+AO253+AQ253+AS253</f>
        <v/>
      </c>
      <c r="F253" s="7">
        <f>H253+J253+L253+N253+P253+R253+T253+V253+X253+Z253+AB253+AD253+AF253+AH253+AJ253+AL253+AN253+AP253+AR253+AT253</f>
        <v/>
      </c>
      <c r="G253" s="7" t="inlineStr"/>
      <c r="H253" s="7" t="inlineStr"/>
      <c r="I253" s="7" t="inlineStr"/>
      <c r="J253" s="7" t="inlineStr"/>
      <c r="K253" s="7" t="inlineStr"/>
      <c r="L253" s="7" t="inlineStr"/>
      <c r="M253" s="7" t="inlineStr"/>
      <c r="N253" s="7" t="inlineStr"/>
      <c r="O253" s="7" t="inlineStr"/>
      <c r="P253" s="7" t="inlineStr"/>
      <c r="Q253" s="7" t="n">
        <v>10</v>
      </c>
      <c r="R253" s="7" t="n">
        <v>888600</v>
      </c>
      <c r="S253" s="7" t="inlineStr"/>
      <c r="T253" s="7" t="inlineStr"/>
      <c r="U253" s="7" t="inlineStr"/>
      <c r="V253" s="7" t="inlineStr"/>
      <c r="W253" s="7" t="inlineStr"/>
      <c r="X253" s="7" t="inlineStr"/>
      <c r="Y253" s="7" t="inlineStr"/>
      <c r="Z253" s="7" t="inlineStr"/>
      <c r="AA253" s="7" t="inlineStr"/>
      <c r="AB253" s="7" t="inlineStr"/>
      <c r="AC253" s="7" t="inlineStr"/>
      <c r="AD253" s="7" t="inlineStr"/>
      <c r="AE253" s="7" t="inlineStr"/>
      <c r="AF253" s="7" t="inlineStr"/>
      <c r="AG253" s="7" t="inlineStr"/>
      <c r="AH253" s="7" t="inlineStr"/>
      <c r="AI253" s="7" t="inlineStr"/>
      <c r="AJ253" s="7" t="inlineStr"/>
      <c r="AK253" s="7" t="inlineStr"/>
      <c r="AL253" s="7" t="inlineStr"/>
      <c r="AM253" s="7" t="inlineStr"/>
      <c r="AN253" s="7" t="inlineStr"/>
      <c r="AO253" s="7" t="inlineStr"/>
      <c r="AP253" s="7" t="inlineStr"/>
      <c r="AQ253" s="7" t="inlineStr"/>
      <c r="AR253" s="7" t="inlineStr"/>
      <c r="AS253" s="7" t="inlineStr"/>
      <c r="AT253" s="7" t="inlineStr"/>
      <c r="AU253" s="7">
        <f>AW253+AY253+BA253+BC253+BE253+BG253+BI253</f>
        <v/>
      </c>
      <c r="AV253" s="7">
        <f>AX253+AZ253+BB253+BD253+BF253+BH253+BJ253</f>
        <v/>
      </c>
      <c r="AW253" s="7" t="inlineStr"/>
      <c r="AX253" s="7" t="inlineStr"/>
      <c r="AY253" s="7" t="inlineStr"/>
      <c r="AZ253" s="7" t="inlineStr"/>
      <c r="BA253" s="7" t="inlineStr"/>
      <c r="BB253" s="7" t="inlineStr"/>
      <c r="BC253" s="7" t="inlineStr"/>
      <c r="BD253" s="7" t="inlineStr"/>
      <c r="BE253" s="7" t="inlineStr"/>
      <c r="BF253" s="7" t="inlineStr"/>
      <c r="BG253" s="7" t="inlineStr"/>
      <c r="BH253" s="7" t="inlineStr"/>
      <c r="BI253" s="7" t="inlineStr"/>
      <c r="BJ253" s="7" t="inlineStr"/>
      <c r="BK253" s="7">
        <f>BM253+BO253+BQ253+BS253+BU253</f>
        <v/>
      </c>
      <c r="BL253" s="7">
        <f>BN253+BP253+BR253+BT253+BV253</f>
        <v/>
      </c>
      <c r="BM253" s="7" t="inlineStr"/>
      <c r="BN253" s="7" t="inlineStr"/>
      <c r="BO253" s="7" t="inlineStr"/>
      <c r="BP253" s="7" t="inlineStr"/>
      <c r="BQ253" s="7" t="inlineStr"/>
      <c r="BR253" s="7" t="inlineStr"/>
      <c r="BS253" s="7" t="inlineStr"/>
      <c r="BT253" s="7" t="inlineStr"/>
      <c r="BU253" s="7" t="inlineStr"/>
      <c r="BV253" s="7" t="inlineStr"/>
      <c r="BW253" s="7">
        <f>BY253+CA253+CC253+CE253+CG253+CI253+CK253+CM253+CO253+CQ253+CS253+CU253+CW253+CY253+DA253+DC253</f>
        <v/>
      </c>
      <c r="BX253" s="7">
        <f>BZ253+CB253+CD253+CF253+CH253+CJ253+CL253+CN253+CP253+CR253+CT253+CV253+CX253+CZ253+DB253+DD253</f>
        <v/>
      </c>
      <c r="BY253" s="7" t="inlineStr"/>
      <c r="BZ253" s="7" t="inlineStr"/>
      <c r="CA253" s="7" t="inlineStr"/>
      <c r="CB253" s="7" t="inlineStr"/>
      <c r="CC253" s="7" t="inlineStr"/>
      <c r="CD253" s="7" t="inlineStr"/>
      <c r="CE253" s="7" t="inlineStr"/>
      <c r="CF253" s="7" t="inlineStr"/>
      <c r="CG253" s="7" t="inlineStr"/>
      <c r="CH253" s="7" t="inlineStr"/>
      <c r="CI253" s="7" t="inlineStr"/>
      <c r="CJ253" s="7" t="inlineStr"/>
      <c r="CK253" s="7" t="inlineStr"/>
      <c r="CL253" s="7" t="inlineStr"/>
      <c r="CM253" s="7" t="inlineStr"/>
      <c r="CN253" s="7" t="inlineStr"/>
      <c r="CO253" s="7" t="inlineStr"/>
      <c r="CP253" s="7" t="inlineStr"/>
      <c r="CQ253" s="7" t="inlineStr"/>
      <c r="CR253" s="7" t="inlineStr"/>
      <c r="CS253" s="7" t="inlineStr"/>
      <c r="CT253" s="7" t="inlineStr"/>
      <c r="CU253" s="7" t="inlineStr"/>
      <c r="CV253" s="7" t="inlineStr"/>
      <c r="CW253" s="7" t="inlineStr"/>
      <c r="CX253" s="7" t="inlineStr"/>
      <c r="CY253" s="7" t="inlineStr"/>
      <c r="CZ253" s="7" t="inlineStr"/>
      <c r="DA253" s="7" t="inlineStr"/>
      <c r="DB253" s="7" t="inlineStr"/>
      <c r="DC253" s="7" t="inlineStr"/>
      <c r="DD253" s="7" t="inlineStr"/>
      <c r="DE253" s="7">
        <f>DG253+DI253+DK253+DM253+DO253+DQ253+DS253+DU253+DW253+DY253+EA253+EC253+EE253</f>
        <v/>
      </c>
      <c r="DF253" s="7">
        <f>DH253+DJ253+DL253+DN253+DP253+DR253+DT253+DV253+DX253+DZ253+EB253+ED253+EF253</f>
        <v/>
      </c>
      <c r="DG253" s="7" t="inlineStr"/>
      <c r="DH253" s="7" t="inlineStr"/>
      <c r="DI253" s="7" t="inlineStr"/>
      <c r="DJ253" s="7" t="inlineStr"/>
      <c r="DK253" s="7" t="inlineStr"/>
      <c r="DL253" s="7" t="inlineStr"/>
      <c r="DM253" s="7" t="inlineStr"/>
      <c r="DN253" s="7" t="inlineStr"/>
      <c r="DO253" s="7" t="inlineStr"/>
      <c r="DP253" s="7" t="inlineStr"/>
      <c r="DQ253" s="7" t="inlineStr"/>
      <c r="DR253" s="7" t="inlineStr"/>
      <c r="DS253" s="7" t="inlineStr"/>
      <c r="DT253" s="7" t="inlineStr"/>
      <c r="DU253" s="7" t="inlineStr"/>
      <c r="DV253" s="7" t="inlineStr"/>
      <c r="DW253" s="7" t="inlineStr"/>
      <c r="DX253" s="7" t="inlineStr"/>
      <c r="DY253" s="7" t="inlineStr"/>
      <c r="DZ253" s="7" t="inlineStr"/>
      <c r="EA253" s="7" t="inlineStr"/>
      <c r="EB253" s="7" t="inlineStr"/>
      <c r="EC253" s="7" t="inlineStr"/>
      <c r="ED253" s="7" t="inlineStr"/>
      <c r="EE253" s="7" t="inlineStr"/>
      <c r="EF253" s="7" t="inlineStr"/>
      <c r="EG253" s="7">
        <f>E253+AU253+BK253+BW253+DE253</f>
        <v/>
      </c>
      <c r="EH253" s="7">
        <f>F253+AV253+BL253+BX253+DF253</f>
        <v/>
      </c>
    </row>
    <row r="254" hidden="1" outlineLevel="1">
      <c r="A254" s="5" t="n">
        <v>32</v>
      </c>
      <c r="B254" s="6" t="inlineStr">
        <is>
          <t>BASIT FARMA MChJ</t>
        </is>
      </c>
      <c r="C254" s="6" t="inlineStr">
        <is>
          <t>Ташкент</t>
        </is>
      </c>
      <c r="D254" s="6" t="inlineStr">
        <is>
          <t>Ташкент 1</t>
        </is>
      </c>
      <c r="E254" s="7">
        <f>G254+I254+K254+M254+O254+Q254+S254+U254+W254+Y254+AA254+AC254+AE254+AG254+AI254+AK254+AM254+AO254+AQ254+AS254</f>
        <v/>
      </c>
      <c r="F254" s="7">
        <f>H254+J254+L254+N254+P254+R254+T254+V254+X254+Z254+AB254+AD254+AF254+AH254+AJ254+AL254+AN254+AP254+AR254+AT254</f>
        <v/>
      </c>
      <c r="G254" s="7" t="inlineStr"/>
      <c r="H254" s="7" t="inlineStr"/>
      <c r="I254" s="7" t="inlineStr"/>
      <c r="J254" s="7" t="inlineStr"/>
      <c r="K254" s="7" t="inlineStr"/>
      <c r="L254" s="7" t="inlineStr"/>
      <c r="M254" s="7" t="inlineStr"/>
      <c r="N254" s="7" t="inlineStr"/>
      <c r="O254" s="7" t="n">
        <v>6</v>
      </c>
      <c r="P254" s="7" t="n">
        <v>428466</v>
      </c>
      <c r="Q254" s="7" t="inlineStr"/>
      <c r="R254" s="7" t="inlineStr"/>
      <c r="S254" s="7" t="inlineStr"/>
      <c r="T254" s="7" t="inlineStr"/>
      <c r="U254" s="7" t="inlineStr"/>
      <c r="V254" s="7" t="inlineStr"/>
      <c r="W254" s="7" t="inlineStr"/>
      <c r="X254" s="7" t="inlineStr"/>
      <c r="Y254" s="7" t="inlineStr"/>
      <c r="Z254" s="7" t="inlineStr"/>
      <c r="AA254" s="7" t="inlineStr"/>
      <c r="AB254" s="7" t="inlineStr"/>
      <c r="AC254" s="7" t="inlineStr"/>
      <c r="AD254" s="7" t="inlineStr"/>
      <c r="AE254" s="7" t="inlineStr"/>
      <c r="AF254" s="7" t="inlineStr"/>
      <c r="AG254" s="7" t="inlineStr"/>
      <c r="AH254" s="7" t="inlineStr"/>
      <c r="AI254" s="7" t="inlineStr"/>
      <c r="AJ254" s="7" t="inlineStr"/>
      <c r="AK254" s="7" t="inlineStr"/>
      <c r="AL254" s="7" t="inlineStr"/>
      <c r="AM254" s="7" t="inlineStr"/>
      <c r="AN254" s="7" t="inlineStr"/>
      <c r="AO254" s="7" t="inlineStr"/>
      <c r="AP254" s="7" t="inlineStr"/>
      <c r="AQ254" s="7" t="inlineStr"/>
      <c r="AR254" s="7" t="inlineStr"/>
      <c r="AS254" s="7" t="inlineStr"/>
      <c r="AT254" s="7" t="inlineStr"/>
      <c r="AU254" s="7">
        <f>AW254+AY254+BA254+BC254+BE254+BG254+BI254</f>
        <v/>
      </c>
      <c r="AV254" s="7">
        <f>AX254+AZ254+BB254+BD254+BF254+BH254+BJ254</f>
        <v/>
      </c>
      <c r="AW254" s="7" t="inlineStr"/>
      <c r="AX254" s="7" t="inlineStr"/>
      <c r="AY254" s="7" t="inlineStr"/>
      <c r="AZ254" s="7" t="inlineStr"/>
      <c r="BA254" s="7" t="inlineStr"/>
      <c r="BB254" s="7" t="inlineStr"/>
      <c r="BC254" s="7" t="inlineStr"/>
      <c r="BD254" s="7" t="inlineStr"/>
      <c r="BE254" s="7" t="inlineStr"/>
      <c r="BF254" s="7" t="inlineStr"/>
      <c r="BG254" s="7" t="inlineStr"/>
      <c r="BH254" s="7" t="inlineStr"/>
      <c r="BI254" s="7" t="inlineStr"/>
      <c r="BJ254" s="7" t="inlineStr"/>
      <c r="BK254" s="7">
        <f>BM254+BO254+BQ254+BS254+BU254</f>
        <v/>
      </c>
      <c r="BL254" s="7">
        <f>BN254+BP254+BR254+BT254+BV254</f>
        <v/>
      </c>
      <c r="BM254" s="7" t="inlineStr"/>
      <c r="BN254" s="7" t="inlineStr"/>
      <c r="BO254" s="7" t="inlineStr"/>
      <c r="BP254" s="7" t="inlineStr"/>
      <c r="BQ254" s="7" t="inlineStr"/>
      <c r="BR254" s="7" t="inlineStr"/>
      <c r="BS254" s="7" t="inlineStr"/>
      <c r="BT254" s="7" t="inlineStr"/>
      <c r="BU254" s="7" t="inlineStr"/>
      <c r="BV254" s="7" t="inlineStr"/>
      <c r="BW254" s="7">
        <f>BY254+CA254+CC254+CE254+CG254+CI254+CK254+CM254+CO254+CQ254+CS254+CU254+CW254+CY254+DA254+DC254</f>
        <v/>
      </c>
      <c r="BX254" s="7">
        <f>BZ254+CB254+CD254+CF254+CH254+CJ254+CL254+CN254+CP254+CR254+CT254+CV254+CX254+CZ254+DB254+DD254</f>
        <v/>
      </c>
      <c r="BY254" s="7" t="inlineStr"/>
      <c r="BZ254" s="7" t="inlineStr"/>
      <c r="CA254" s="7" t="inlineStr"/>
      <c r="CB254" s="7" t="inlineStr"/>
      <c r="CC254" s="7" t="inlineStr"/>
      <c r="CD254" s="7" t="inlineStr"/>
      <c r="CE254" s="7" t="inlineStr"/>
      <c r="CF254" s="7" t="inlineStr"/>
      <c r="CG254" s="7" t="inlineStr"/>
      <c r="CH254" s="7" t="inlineStr"/>
      <c r="CI254" s="7" t="inlineStr"/>
      <c r="CJ254" s="7" t="inlineStr"/>
      <c r="CK254" s="7" t="inlineStr"/>
      <c r="CL254" s="7" t="inlineStr"/>
      <c r="CM254" s="7" t="inlineStr"/>
      <c r="CN254" s="7" t="inlineStr"/>
      <c r="CO254" s="7" t="inlineStr"/>
      <c r="CP254" s="7" t="inlineStr"/>
      <c r="CQ254" s="7" t="inlineStr"/>
      <c r="CR254" s="7" t="inlineStr"/>
      <c r="CS254" s="7" t="inlineStr"/>
      <c r="CT254" s="7" t="inlineStr"/>
      <c r="CU254" s="7" t="inlineStr"/>
      <c r="CV254" s="7" t="inlineStr"/>
      <c r="CW254" s="7" t="inlineStr"/>
      <c r="CX254" s="7" t="inlineStr"/>
      <c r="CY254" s="7" t="inlineStr"/>
      <c r="CZ254" s="7" t="inlineStr"/>
      <c r="DA254" s="7" t="inlineStr"/>
      <c r="DB254" s="7" t="inlineStr"/>
      <c r="DC254" s="7" t="inlineStr"/>
      <c r="DD254" s="7" t="inlineStr"/>
      <c r="DE254" s="7">
        <f>DG254+DI254+DK254+DM254+DO254+DQ254+DS254+DU254+DW254+DY254+EA254+EC254+EE254</f>
        <v/>
      </c>
      <c r="DF254" s="7">
        <f>DH254+DJ254+DL254+DN254+DP254+DR254+DT254+DV254+DX254+DZ254+EB254+ED254+EF254</f>
        <v/>
      </c>
      <c r="DG254" s="7" t="inlineStr"/>
      <c r="DH254" s="7" t="inlineStr"/>
      <c r="DI254" s="7" t="inlineStr"/>
      <c r="DJ254" s="7" t="inlineStr"/>
      <c r="DK254" s="7" t="inlineStr"/>
      <c r="DL254" s="7" t="inlineStr"/>
      <c r="DM254" s="7" t="inlineStr"/>
      <c r="DN254" s="7" t="inlineStr"/>
      <c r="DO254" s="7" t="inlineStr"/>
      <c r="DP254" s="7" t="inlineStr"/>
      <c r="DQ254" s="7" t="inlineStr"/>
      <c r="DR254" s="7" t="inlineStr"/>
      <c r="DS254" s="7" t="inlineStr"/>
      <c r="DT254" s="7" t="inlineStr"/>
      <c r="DU254" s="7" t="inlineStr"/>
      <c r="DV254" s="7" t="inlineStr"/>
      <c r="DW254" s="7" t="inlineStr"/>
      <c r="DX254" s="7" t="inlineStr"/>
      <c r="DY254" s="7" t="inlineStr"/>
      <c r="DZ254" s="7" t="inlineStr"/>
      <c r="EA254" s="7" t="inlineStr"/>
      <c r="EB254" s="7" t="inlineStr"/>
      <c r="EC254" s="7" t="inlineStr"/>
      <c r="ED254" s="7" t="inlineStr"/>
      <c r="EE254" s="7" t="inlineStr"/>
      <c r="EF254" s="7" t="inlineStr"/>
      <c r="EG254" s="7">
        <f>E254+AU254+BK254+BW254+DE254</f>
        <v/>
      </c>
      <c r="EH254" s="7">
        <f>F254+AV254+BL254+BX254+DF254</f>
        <v/>
      </c>
    </row>
    <row r="255" hidden="1" outlineLevel="1">
      <c r="A255" s="5" t="n">
        <v>33</v>
      </c>
      <c r="B255" s="6" t="inlineStr">
        <is>
          <t>BE FIRST FARM</t>
        </is>
      </c>
      <c r="C255" s="6" t="inlineStr">
        <is>
          <t>Ташкент</t>
        </is>
      </c>
      <c r="D255" s="6" t="inlineStr">
        <is>
          <t>Ташкент 1</t>
        </is>
      </c>
      <c r="E255" s="7">
        <f>G255+I255+K255+M255+O255+Q255+S255+U255+W255+Y255+AA255+AC255+AE255+AG255+AI255+AK255+AM255+AO255+AQ255+AS255</f>
        <v/>
      </c>
      <c r="F255" s="7">
        <f>H255+J255+L255+N255+P255+R255+T255+V255+X255+Z255+AB255+AD255+AF255+AH255+AJ255+AL255+AN255+AP255+AR255+AT255</f>
        <v/>
      </c>
      <c r="G255" s="7" t="inlineStr"/>
      <c r="H255" s="7" t="inlineStr"/>
      <c r="I255" s="7" t="inlineStr"/>
      <c r="J255" s="7" t="inlineStr"/>
      <c r="K255" s="7" t="inlineStr"/>
      <c r="L255" s="7" t="inlineStr"/>
      <c r="M255" s="7" t="inlineStr"/>
      <c r="N255" s="7" t="inlineStr"/>
      <c r="O255" s="7" t="inlineStr"/>
      <c r="P255" s="7" t="inlineStr"/>
      <c r="Q255" s="7" t="inlineStr"/>
      <c r="R255" s="7" t="inlineStr"/>
      <c r="S255" s="7" t="inlineStr"/>
      <c r="T255" s="7" t="inlineStr"/>
      <c r="U255" s="7" t="inlineStr"/>
      <c r="V255" s="7" t="inlineStr"/>
      <c r="W255" s="7" t="n">
        <v>2</v>
      </c>
      <c r="X255" s="7" t="n">
        <v>636262</v>
      </c>
      <c r="Y255" s="7" t="inlineStr"/>
      <c r="Z255" s="7" t="inlineStr"/>
      <c r="AA255" s="7" t="inlineStr"/>
      <c r="AB255" s="7" t="inlineStr"/>
      <c r="AC255" s="7" t="n">
        <v>4</v>
      </c>
      <c r="AD255" s="7" t="n">
        <v>98812</v>
      </c>
      <c r="AE255" s="7" t="inlineStr"/>
      <c r="AF255" s="7" t="inlineStr"/>
      <c r="AG255" s="7" t="inlineStr"/>
      <c r="AH255" s="7" t="inlineStr"/>
      <c r="AI255" s="7" t="inlineStr"/>
      <c r="AJ255" s="7" t="inlineStr"/>
      <c r="AK255" s="7" t="inlineStr"/>
      <c r="AL255" s="7" t="inlineStr"/>
      <c r="AM255" s="7" t="inlineStr"/>
      <c r="AN255" s="7" t="inlineStr"/>
      <c r="AO255" s="7" t="inlineStr"/>
      <c r="AP255" s="7" t="inlineStr"/>
      <c r="AQ255" s="7" t="inlineStr"/>
      <c r="AR255" s="7" t="inlineStr"/>
      <c r="AS255" s="7" t="inlineStr"/>
      <c r="AT255" s="7" t="inlineStr"/>
      <c r="AU255" s="7">
        <f>AW255+AY255+BA255+BC255+BE255+BG255+BI255</f>
        <v/>
      </c>
      <c r="AV255" s="7">
        <f>AX255+AZ255+BB255+BD255+BF255+BH255+BJ255</f>
        <v/>
      </c>
      <c r="AW255" s="7" t="inlineStr"/>
      <c r="AX255" s="7" t="inlineStr"/>
      <c r="AY255" s="7" t="inlineStr"/>
      <c r="AZ255" s="7" t="inlineStr"/>
      <c r="BA255" s="7" t="inlineStr"/>
      <c r="BB255" s="7" t="inlineStr"/>
      <c r="BC255" s="7" t="inlineStr"/>
      <c r="BD255" s="7" t="inlineStr"/>
      <c r="BE255" s="7" t="inlineStr"/>
      <c r="BF255" s="7" t="inlineStr"/>
      <c r="BG255" s="7" t="inlineStr"/>
      <c r="BH255" s="7" t="inlineStr"/>
      <c r="BI255" s="7" t="inlineStr"/>
      <c r="BJ255" s="7" t="inlineStr"/>
      <c r="BK255" s="7">
        <f>BM255+BO255+BQ255+BS255+BU255</f>
        <v/>
      </c>
      <c r="BL255" s="7">
        <f>BN255+BP255+BR255+BT255+BV255</f>
        <v/>
      </c>
      <c r="BM255" s="7" t="inlineStr"/>
      <c r="BN255" s="7" t="inlineStr"/>
      <c r="BO255" s="7" t="inlineStr"/>
      <c r="BP255" s="7" t="inlineStr"/>
      <c r="BQ255" s="7" t="inlineStr"/>
      <c r="BR255" s="7" t="inlineStr"/>
      <c r="BS255" s="7" t="inlineStr"/>
      <c r="BT255" s="7" t="inlineStr"/>
      <c r="BU255" s="7" t="inlineStr"/>
      <c r="BV255" s="7" t="inlineStr"/>
      <c r="BW255" s="7">
        <f>BY255+CA255+CC255+CE255+CG255+CI255+CK255+CM255+CO255+CQ255+CS255+CU255+CW255+CY255+DA255+DC255</f>
        <v/>
      </c>
      <c r="BX255" s="7">
        <f>BZ255+CB255+CD255+CF255+CH255+CJ255+CL255+CN255+CP255+CR255+CT255+CV255+CX255+CZ255+DB255+DD255</f>
        <v/>
      </c>
      <c r="BY255" s="7" t="inlineStr"/>
      <c r="BZ255" s="7" t="inlineStr"/>
      <c r="CA255" s="7" t="inlineStr"/>
      <c r="CB255" s="7" t="inlineStr"/>
      <c r="CC255" s="7" t="inlineStr"/>
      <c r="CD255" s="7" t="inlineStr"/>
      <c r="CE255" s="7" t="inlineStr"/>
      <c r="CF255" s="7" t="inlineStr"/>
      <c r="CG255" s="7" t="inlineStr"/>
      <c r="CH255" s="7" t="inlineStr"/>
      <c r="CI255" s="7" t="inlineStr"/>
      <c r="CJ255" s="7" t="inlineStr"/>
      <c r="CK255" s="7" t="inlineStr"/>
      <c r="CL255" s="7" t="inlineStr"/>
      <c r="CM255" s="7" t="inlineStr"/>
      <c r="CN255" s="7" t="inlineStr"/>
      <c r="CO255" s="7" t="inlineStr"/>
      <c r="CP255" s="7" t="inlineStr"/>
      <c r="CQ255" s="7" t="inlineStr"/>
      <c r="CR255" s="7" t="inlineStr"/>
      <c r="CS255" s="7" t="inlineStr"/>
      <c r="CT255" s="7" t="inlineStr"/>
      <c r="CU255" s="7" t="inlineStr"/>
      <c r="CV255" s="7" t="inlineStr"/>
      <c r="CW255" s="7" t="inlineStr"/>
      <c r="CX255" s="7" t="inlineStr"/>
      <c r="CY255" s="7" t="inlineStr"/>
      <c r="CZ255" s="7" t="inlineStr"/>
      <c r="DA255" s="7" t="inlineStr"/>
      <c r="DB255" s="7" t="inlineStr"/>
      <c r="DC255" s="7" t="inlineStr"/>
      <c r="DD255" s="7" t="inlineStr"/>
      <c r="DE255" s="7">
        <f>DG255+DI255+DK255+DM255+DO255+DQ255+DS255+DU255+DW255+DY255+EA255+EC255+EE255</f>
        <v/>
      </c>
      <c r="DF255" s="7">
        <f>DH255+DJ255+DL255+DN255+DP255+DR255+DT255+DV255+DX255+DZ255+EB255+ED255+EF255</f>
        <v/>
      </c>
      <c r="DG255" s="7" t="inlineStr"/>
      <c r="DH255" s="7" t="inlineStr"/>
      <c r="DI255" s="7" t="inlineStr"/>
      <c r="DJ255" s="7" t="inlineStr"/>
      <c r="DK255" s="7" t="inlineStr"/>
      <c r="DL255" s="7" t="inlineStr"/>
      <c r="DM255" s="7" t="inlineStr"/>
      <c r="DN255" s="7" t="inlineStr"/>
      <c r="DO255" s="7" t="inlineStr"/>
      <c r="DP255" s="7" t="inlineStr"/>
      <c r="DQ255" s="7" t="inlineStr"/>
      <c r="DR255" s="7" t="inlineStr"/>
      <c r="DS255" s="7" t="inlineStr"/>
      <c r="DT255" s="7" t="inlineStr"/>
      <c r="DU255" s="7" t="inlineStr"/>
      <c r="DV255" s="7" t="inlineStr"/>
      <c r="DW255" s="7" t="inlineStr"/>
      <c r="DX255" s="7" t="inlineStr"/>
      <c r="DY255" s="7" t="inlineStr"/>
      <c r="DZ255" s="7" t="inlineStr"/>
      <c r="EA255" s="7" t="inlineStr"/>
      <c r="EB255" s="7" t="inlineStr"/>
      <c r="EC255" s="7" t="inlineStr"/>
      <c r="ED255" s="7" t="inlineStr"/>
      <c r="EE255" s="7" t="inlineStr"/>
      <c r="EF255" s="7" t="inlineStr"/>
      <c r="EG255" s="7">
        <f>E255+AU255+BK255+BW255+DE255</f>
        <v/>
      </c>
      <c r="EH255" s="7">
        <f>F255+AV255+BL255+BX255+DF255</f>
        <v/>
      </c>
    </row>
    <row r="256" hidden="1" outlineLevel="1">
      <c r="A256" s="5" t="n">
        <v>34</v>
      </c>
      <c r="B256" s="6" t="inlineStr">
        <is>
          <t>BIO PLUS FARM MCHJ</t>
        </is>
      </c>
      <c r="C256" s="6" t="inlineStr">
        <is>
          <t>Ташкент</t>
        </is>
      </c>
      <c r="D256" s="6" t="inlineStr">
        <is>
          <t>Ташкент 1</t>
        </is>
      </c>
      <c r="E256" s="7">
        <f>G256+I256+K256+M256+O256+Q256+S256+U256+W256+Y256+AA256+AC256+AE256+AG256+AI256+AK256+AM256+AO256+AQ256+AS256</f>
        <v/>
      </c>
      <c r="F256" s="7">
        <f>H256+J256+L256+N256+P256+R256+T256+V256+X256+Z256+AB256+AD256+AF256+AH256+AJ256+AL256+AN256+AP256+AR256+AT256</f>
        <v/>
      </c>
      <c r="G256" s="7" t="n">
        <v>10</v>
      </c>
      <c r="H256" s="7" t="n">
        <v>3779690</v>
      </c>
      <c r="I256" s="7" t="n">
        <v>6</v>
      </c>
      <c r="J256" s="7" t="n">
        <v>524388</v>
      </c>
      <c r="K256" s="7" t="n">
        <v>4</v>
      </c>
      <c r="L256" s="7" t="n">
        <v>1866240</v>
      </c>
      <c r="M256" s="7" t="inlineStr"/>
      <c r="N256" s="7" t="inlineStr"/>
      <c r="O256" s="7" t="inlineStr"/>
      <c r="P256" s="7" t="inlineStr"/>
      <c r="Q256" s="7" t="inlineStr"/>
      <c r="R256" s="7" t="inlineStr"/>
      <c r="S256" s="7" t="inlineStr"/>
      <c r="T256" s="7" t="inlineStr"/>
      <c r="U256" s="7" t="inlineStr"/>
      <c r="V256" s="7" t="inlineStr"/>
      <c r="W256" s="7" t="inlineStr"/>
      <c r="X256" s="7" t="inlineStr"/>
      <c r="Y256" s="7" t="inlineStr"/>
      <c r="Z256" s="7" t="inlineStr"/>
      <c r="AA256" s="7" t="inlineStr"/>
      <c r="AB256" s="7" t="inlineStr"/>
      <c r="AC256" s="7" t="inlineStr"/>
      <c r="AD256" s="7" t="inlineStr"/>
      <c r="AE256" s="7" t="inlineStr"/>
      <c r="AF256" s="7" t="inlineStr"/>
      <c r="AG256" s="7" t="inlineStr"/>
      <c r="AH256" s="7" t="inlineStr"/>
      <c r="AI256" s="7" t="inlineStr"/>
      <c r="AJ256" s="7" t="inlineStr"/>
      <c r="AK256" s="7" t="inlineStr"/>
      <c r="AL256" s="7" t="inlineStr"/>
      <c r="AM256" s="7" t="inlineStr"/>
      <c r="AN256" s="7" t="inlineStr"/>
      <c r="AO256" s="7" t="inlineStr"/>
      <c r="AP256" s="7" t="inlineStr"/>
      <c r="AQ256" s="7" t="inlineStr"/>
      <c r="AR256" s="7" t="inlineStr"/>
      <c r="AS256" s="7" t="inlineStr"/>
      <c r="AT256" s="7" t="inlineStr"/>
      <c r="AU256" s="7">
        <f>AW256+AY256+BA256+BC256+BE256+BG256+BI256</f>
        <v/>
      </c>
      <c r="AV256" s="7">
        <f>AX256+AZ256+BB256+BD256+BF256+BH256+BJ256</f>
        <v/>
      </c>
      <c r="AW256" s="7" t="inlineStr"/>
      <c r="AX256" s="7" t="inlineStr"/>
      <c r="AY256" s="7" t="inlineStr"/>
      <c r="AZ256" s="7" t="inlineStr"/>
      <c r="BA256" s="7" t="inlineStr"/>
      <c r="BB256" s="7" t="inlineStr"/>
      <c r="BC256" s="7" t="inlineStr"/>
      <c r="BD256" s="7" t="inlineStr"/>
      <c r="BE256" s="7" t="inlineStr"/>
      <c r="BF256" s="7" t="inlineStr"/>
      <c r="BG256" s="7" t="inlineStr"/>
      <c r="BH256" s="7" t="inlineStr"/>
      <c r="BI256" s="7" t="inlineStr"/>
      <c r="BJ256" s="7" t="inlineStr"/>
      <c r="BK256" s="7">
        <f>BM256+BO256+BQ256+BS256+BU256</f>
        <v/>
      </c>
      <c r="BL256" s="7">
        <f>BN256+BP256+BR256+BT256+BV256</f>
        <v/>
      </c>
      <c r="BM256" s="7" t="inlineStr"/>
      <c r="BN256" s="7" t="inlineStr"/>
      <c r="BO256" s="7" t="inlineStr"/>
      <c r="BP256" s="7" t="inlineStr"/>
      <c r="BQ256" s="7" t="inlineStr"/>
      <c r="BR256" s="7" t="inlineStr"/>
      <c r="BS256" s="7" t="inlineStr"/>
      <c r="BT256" s="7" t="inlineStr"/>
      <c r="BU256" s="7" t="inlineStr"/>
      <c r="BV256" s="7" t="inlineStr"/>
      <c r="BW256" s="7">
        <f>BY256+CA256+CC256+CE256+CG256+CI256+CK256+CM256+CO256+CQ256+CS256+CU256+CW256+CY256+DA256+DC256</f>
        <v/>
      </c>
      <c r="BX256" s="7">
        <f>BZ256+CB256+CD256+CF256+CH256+CJ256+CL256+CN256+CP256+CR256+CT256+CV256+CX256+CZ256+DB256+DD256</f>
        <v/>
      </c>
      <c r="BY256" s="7" t="inlineStr"/>
      <c r="BZ256" s="7" t="inlineStr"/>
      <c r="CA256" s="7" t="inlineStr"/>
      <c r="CB256" s="7" t="inlineStr"/>
      <c r="CC256" s="7" t="inlineStr"/>
      <c r="CD256" s="7" t="inlineStr"/>
      <c r="CE256" s="7" t="inlineStr"/>
      <c r="CF256" s="7" t="inlineStr"/>
      <c r="CG256" s="7" t="inlineStr"/>
      <c r="CH256" s="7" t="inlineStr"/>
      <c r="CI256" s="7" t="inlineStr"/>
      <c r="CJ256" s="7" t="inlineStr"/>
      <c r="CK256" s="7" t="inlineStr"/>
      <c r="CL256" s="7" t="inlineStr"/>
      <c r="CM256" s="7" t="inlineStr"/>
      <c r="CN256" s="7" t="inlineStr"/>
      <c r="CO256" s="7" t="inlineStr"/>
      <c r="CP256" s="7" t="inlineStr"/>
      <c r="CQ256" s="7" t="inlineStr"/>
      <c r="CR256" s="7" t="inlineStr"/>
      <c r="CS256" s="7" t="inlineStr"/>
      <c r="CT256" s="7" t="inlineStr"/>
      <c r="CU256" s="7" t="inlineStr"/>
      <c r="CV256" s="7" t="inlineStr"/>
      <c r="CW256" s="7" t="inlineStr"/>
      <c r="CX256" s="7" t="inlineStr"/>
      <c r="CY256" s="7" t="inlineStr"/>
      <c r="CZ256" s="7" t="inlineStr"/>
      <c r="DA256" s="7" t="inlineStr"/>
      <c r="DB256" s="7" t="inlineStr"/>
      <c r="DC256" s="7" t="inlineStr"/>
      <c r="DD256" s="7" t="inlineStr"/>
      <c r="DE256" s="7">
        <f>DG256+DI256+DK256+DM256+DO256+DQ256+DS256+DU256+DW256+DY256+EA256+EC256+EE256</f>
        <v/>
      </c>
      <c r="DF256" s="7">
        <f>DH256+DJ256+DL256+DN256+DP256+DR256+DT256+DV256+DX256+DZ256+EB256+ED256+EF256</f>
        <v/>
      </c>
      <c r="DG256" s="7" t="inlineStr"/>
      <c r="DH256" s="7" t="inlineStr"/>
      <c r="DI256" s="7" t="inlineStr"/>
      <c r="DJ256" s="7" t="inlineStr"/>
      <c r="DK256" s="7" t="inlineStr"/>
      <c r="DL256" s="7" t="inlineStr"/>
      <c r="DM256" s="7" t="inlineStr"/>
      <c r="DN256" s="7" t="inlineStr"/>
      <c r="DO256" s="7" t="inlineStr"/>
      <c r="DP256" s="7" t="inlineStr"/>
      <c r="DQ256" s="7" t="inlineStr"/>
      <c r="DR256" s="7" t="inlineStr"/>
      <c r="DS256" s="7" t="n">
        <v>4</v>
      </c>
      <c r="DT256" s="7" t="n">
        <v>622016</v>
      </c>
      <c r="DU256" s="7" t="inlineStr"/>
      <c r="DV256" s="7" t="inlineStr"/>
      <c r="DW256" s="7" t="n">
        <v>4</v>
      </c>
      <c r="DX256" s="7" t="n">
        <v>852024</v>
      </c>
      <c r="DY256" s="7" t="inlineStr"/>
      <c r="DZ256" s="7" t="inlineStr"/>
      <c r="EA256" s="7" t="n">
        <v>6</v>
      </c>
      <c r="EB256" s="7" t="n">
        <v>2307078</v>
      </c>
      <c r="EC256" s="7" t="n">
        <v>4</v>
      </c>
      <c r="ED256" s="7" t="n">
        <v>1207624</v>
      </c>
      <c r="EE256" s="7" t="inlineStr"/>
      <c r="EF256" s="7" t="inlineStr"/>
      <c r="EG256" s="7">
        <f>E256+AU256+BK256+BW256+DE256</f>
        <v/>
      </c>
      <c r="EH256" s="7">
        <f>F256+AV256+BL256+BX256+DF256</f>
        <v/>
      </c>
    </row>
    <row r="257" hidden="1" outlineLevel="1">
      <c r="A257" s="5" t="n">
        <v>35</v>
      </c>
      <c r="B257" s="6" t="inlineStr">
        <is>
          <t>BO'KA-FARM-PLYUS (Best) MChJ</t>
        </is>
      </c>
      <c r="C257" s="6" t="inlineStr">
        <is>
          <t>Ташкент</t>
        </is>
      </c>
      <c r="D257" s="6" t="inlineStr">
        <is>
          <t>Ташкент 1</t>
        </is>
      </c>
      <c r="E257" s="7">
        <f>G257+I257+K257+M257+O257+Q257+S257+U257+W257+Y257+AA257+AC257+AE257+AG257+AI257+AK257+AM257+AO257+AQ257+AS257</f>
        <v/>
      </c>
      <c r="F257" s="7">
        <f>H257+J257+L257+N257+P257+R257+T257+V257+X257+Z257+AB257+AD257+AF257+AH257+AJ257+AL257+AN257+AP257+AR257+AT257</f>
        <v/>
      </c>
      <c r="G257" s="7" t="inlineStr"/>
      <c r="H257" s="7" t="inlineStr"/>
      <c r="I257" s="7" t="inlineStr"/>
      <c r="J257" s="7" t="inlineStr"/>
      <c r="K257" s="7" t="inlineStr"/>
      <c r="L257" s="7" t="inlineStr"/>
      <c r="M257" s="7" t="inlineStr"/>
      <c r="N257" s="7" t="inlineStr"/>
      <c r="O257" s="7" t="inlineStr"/>
      <c r="P257" s="7" t="inlineStr"/>
      <c r="Q257" s="7" t="n">
        <v>2</v>
      </c>
      <c r="R257" s="7" t="n">
        <v>687934</v>
      </c>
      <c r="S257" s="7" t="inlineStr"/>
      <c r="T257" s="7" t="inlineStr"/>
      <c r="U257" s="7" t="inlineStr"/>
      <c r="V257" s="7" t="inlineStr"/>
      <c r="W257" s="7" t="inlineStr"/>
      <c r="X257" s="7" t="inlineStr"/>
      <c r="Y257" s="7" t="inlineStr"/>
      <c r="Z257" s="7" t="inlineStr"/>
      <c r="AA257" s="7" t="inlineStr"/>
      <c r="AB257" s="7" t="inlineStr"/>
      <c r="AC257" s="7" t="inlineStr"/>
      <c r="AD257" s="7" t="inlineStr"/>
      <c r="AE257" s="7" t="inlineStr"/>
      <c r="AF257" s="7" t="inlineStr"/>
      <c r="AG257" s="7" t="inlineStr"/>
      <c r="AH257" s="7" t="inlineStr"/>
      <c r="AI257" s="7" t="inlineStr"/>
      <c r="AJ257" s="7" t="inlineStr"/>
      <c r="AK257" s="7" t="inlineStr"/>
      <c r="AL257" s="7" t="inlineStr"/>
      <c r="AM257" s="7" t="inlineStr"/>
      <c r="AN257" s="7" t="inlineStr"/>
      <c r="AO257" s="7" t="inlineStr"/>
      <c r="AP257" s="7" t="inlineStr"/>
      <c r="AQ257" s="7" t="inlineStr"/>
      <c r="AR257" s="7" t="inlineStr"/>
      <c r="AS257" s="7" t="inlineStr"/>
      <c r="AT257" s="7" t="inlineStr"/>
      <c r="AU257" s="7">
        <f>AW257+AY257+BA257+BC257+BE257+BG257+BI257</f>
        <v/>
      </c>
      <c r="AV257" s="7">
        <f>AX257+AZ257+BB257+BD257+BF257+BH257+BJ257</f>
        <v/>
      </c>
      <c r="AW257" s="7" t="inlineStr"/>
      <c r="AX257" s="7" t="inlineStr"/>
      <c r="AY257" s="7" t="inlineStr"/>
      <c r="AZ257" s="7" t="inlineStr"/>
      <c r="BA257" s="7" t="inlineStr"/>
      <c r="BB257" s="7" t="inlineStr"/>
      <c r="BC257" s="7" t="inlineStr"/>
      <c r="BD257" s="7" t="inlineStr"/>
      <c r="BE257" s="7" t="inlineStr"/>
      <c r="BF257" s="7" t="inlineStr"/>
      <c r="BG257" s="7" t="inlineStr"/>
      <c r="BH257" s="7" t="inlineStr"/>
      <c r="BI257" s="7" t="inlineStr"/>
      <c r="BJ257" s="7" t="inlineStr"/>
      <c r="BK257" s="7">
        <f>BM257+BO257+BQ257+BS257+BU257</f>
        <v/>
      </c>
      <c r="BL257" s="7">
        <f>BN257+BP257+BR257+BT257+BV257</f>
        <v/>
      </c>
      <c r="BM257" s="7" t="inlineStr"/>
      <c r="BN257" s="7" t="inlineStr"/>
      <c r="BO257" s="7" t="inlineStr"/>
      <c r="BP257" s="7" t="inlineStr"/>
      <c r="BQ257" s="7" t="inlineStr"/>
      <c r="BR257" s="7" t="inlineStr"/>
      <c r="BS257" s="7" t="inlineStr"/>
      <c r="BT257" s="7" t="inlineStr"/>
      <c r="BU257" s="7" t="inlineStr"/>
      <c r="BV257" s="7" t="inlineStr"/>
      <c r="BW257" s="7">
        <f>BY257+CA257+CC257+CE257+CG257+CI257+CK257+CM257+CO257+CQ257+CS257+CU257+CW257+CY257+DA257+DC257</f>
        <v/>
      </c>
      <c r="BX257" s="7">
        <f>BZ257+CB257+CD257+CF257+CH257+CJ257+CL257+CN257+CP257+CR257+CT257+CV257+CX257+CZ257+DB257+DD257</f>
        <v/>
      </c>
      <c r="BY257" s="7" t="inlineStr"/>
      <c r="BZ257" s="7" t="inlineStr"/>
      <c r="CA257" s="7" t="inlineStr"/>
      <c r="CB257" s="7" t="inlineStr"/>
      <c r="CC257" s="7" t="inlineStr"/>
      <c r="CD257" s="7" t="inlineStr"/>
      <c r="CE257" s="7" t="inlineStr"/>
      <c r="CF257" s="7" t="inlineStr"/>
      <c r="CG257" s="7" t="inlineStr"/>
      <c r="CH257" s="7" t="inlineStr"/>
      <c r="CI257" s="7" t="inlineStr"/>
      <c r="CJ257" s="7" t="inlineStr"/>
      <c r="CK257" s="7" t="inlineStr"/>
      <c r="CL257" s="7" t="inlineStr"/>
      <c r="CM257" s="7" t="inlineStr"/>
      <c r="CN257" s="7" t="inlineStr"/>
      <c r="CO257" s="7" t="inlineStr"/>
      <c r="CP257" s="7" t="inlineStr"/>
      <c r="CQ257" s="7" t="inlineStr"/>
      <c r="CR257" s="7" t="inlineStr"/>
      <c r="CS257" s="7" t="inlineStr"/>
      <c r="CT257" s="7" t="inlineStr"/>
      <c r="CU257" s="7" t="inlineStr"/>
      <c r="CV257" s="7" t="inlineStr"/>
      <c r="CW257" s="7" t="inlineStr"/>
      <c r="CX257" s="7" t="inlineStr"/>
      <c r="CY257" s="7" t="inlineStr"/>
      <c r="CZ257" s="7" t="inlineStr"/>
      <c r="DA257" s="7" t="inlineStr"/>
      <c r="DB257" s="7" t="inlineStr"/>
      <c r="DC257" s="7" t="inlineStr"/>
      <c r="DD257" s="7" t="inlineStr"/>
      <c r="DE257" s="7">
        <f>DG257+DI257+DK257+DM257+DO257+DQ257+DS257+DU257+DW257+DY257+EA257+EC257+EE257</f>
        <v/>
      </c>
      <c r="DF257" s="7">
        <f>DH257+DJ257+DL257+DN257+DP257+DR257+DT257+DV257+DX257+DZ257+EB257+ED257+EF257</f>
        <v/>
      </c>
      <c r="DG257" s="7" t="inlineStr"/>
      <c r="DH257" s="7" t="inlineStr"/>
      <c r="DI257" s="7" t="inlineStr"/>
      <c r="DJ257" s="7" t="inlineStr"/>
      <c r="DK257" s="7" t="inlineStr"/>
      <c r="DL257" s="7" t="inlineStr"/>
      <c r="DM257" s="7" t="inlineStr"/>
      <c r="DN257" s="7" t="inlineStr"/>
      <c r="DO257" s="7" t="inlineStr"/>
      <c r="DP257" s="7" t="inlineStr"/>
      <c r="DQ257" s="7" t="inlineStr"/>
      <c r="DR257" s="7" t="inlineStr"/>
      <c r="DS257" s="7" t="inlineStr"/>
      <c r="DT257" s="7" t="inlineStr"/>
      <c r="DU257" s="7" t="inlineStr"/>
      <c r="DV257" s="7" t="inlineStr"/>
      <c r="DW257" s="7" t="inlineStr"/>
      <c r="DX257" s="7" t="inlineStr"/>
      <c r="DY257" s="7" t="inlineStr"/>
      <c r="DZ257" s="7" t="inlineStr"/>
      <c r="EA257" s="7" t="inlineStr"/>
      <c r="EB257" s="7" t="inlineStr"/>
      <c r="EC257" s="7" t="inlineStr"/>
      <c r="ED257" s="7" t="inlineStr"/>
      <c r="EE257" s="7" t="inlineStr"/>
      <c r="EF257" s="7" t="inlineStr"/>
      <c r="EG257" s="7">
        <f>E257+AU257+BK257+BW257+DE257</f>
        <v/>
      </c>
      <c r="EH257" s="7">
        <f>F257+AV257+BL257+BX257+DF257</f>
        <v/>
      </c>
    </row>
    <row r="258" hidden="1" outlineLevel="1">
      <c r="A258" s="5" t="n">
        <v>36</v>
      </c>
      <c r="B258" s="6" t="inlineStr">
        <is>
          <t>BOBUR HAYOT BILOL MCHJ</t>
        </is>
      </c>
      <c r="C258" s="6" t="inlineStr">
        <is>
          <t>Ташкент</t>
        </is>
      </c>
      <c r="D258" s="6" t="inlineStr">
        <is>
          <t>Ташкент 1</t>
        </is>
      </c>
      <c r="E258" s="7">
        <f>G258+I258+K258+M258+O258+Q258+S258+U258+W258+Y258+AA258+AC258+AE258+AG258+AI258+AK258+AM258+AO258+AQ258+AS258</f>
        <v/>
      </c>
      <c r="F258" s="7">
        <f>H258+J258+L258+N258+P258+R258+T258+V258+X258+Z258+AB258+AD258+AF258+AH258+AJ258+AL258+AN258+AP258+AR258+AT258</f>
        <v/>
      </c>
      <c r="G258" s="7" t="inlineStr"/>
      <c r="H258" s="7" t="inlineStr"/>
      <c r="I258" s="7" t="inlineStr"/>
      <c r="J258" s="7" t="inlineStr"/>
      <c r="K258" s="7" t="inlineStr"/>
      <c r="L258" s="7" t="inlineStr"/>
      <c r="M258" s="7" t="inlineStr"/>
      <c r="N258" s="7" t="inlineStr"/>
      <c r="O258" s="7" t="inlineStr"/>
      <c r="P258" s="7" t="inlineStr"/>
      <c r="Q258" s="7" t="n">
        <v>5</v>
      </c>
      <c r="R258" s="7" t="n">
        <v>918165</v>
      </c>
      <c r="S258" s="7" t="inlineStr"/>
      <c r="T258" s="7" t="inlineStr"/>
      <c r="U258" s="7" t="inlineStr"/>
      <c r="V258" s="7" t="inlineStr"/>
      <c r="W258" s="7" t="inlineStr"/>
      <c r="X258" s="7" t="inlineStr"/>
      <c r="Y258" s="7" t="inlineStr"/>
      <c r="Z258" s="7" t="inlineStr"/>
      <c r="AA258" s="7" t="inlineStr"/>
      <c r="AB258" s="7" t="inlineStr"/>
      <c r="AC258" s="7" t="inlineStr"/>
      <c r="AD258" s="7" t="inlineStr"/>
      <c r="AE258" s="7" t="inlineStr"/>
      <c r="AF258" s="7" t="inlineStr"/>
      <c r="AG258" s="7" t="inlineStr"/>
      <c r="AH258" s="7" t="inlineStr"/>
      <c r="AI258" s="7" t="inlineStr"/>
      <c r="AJ258" s="7" t="inlineStr"/>
      <c r="AK258" s="7" t="inlineStr"/>
      <c r="AL258" s="7" t="inlineStr"/>
      <c r="AM258" s="7" t="inlineStr"/>
      <c r="AN258" s="7" t="inlineStr"/>
      <c r="AO258" s="7" t="inlineStr"/>
      <c r="AP258" s="7" t="inlineStr"/>
      <c r="AQ258" s="7" t="inlineStr"/>
      <c r="AR258" s="7" t="inlineStr"/>
      <c r="AS258" s="7" t="inlineStr"/>
      <c r="AT258" s="7" t="inlineStr"/>
      <c r="AU258" s="7">
        <f>AW258+AY258+BA258+BC258+BE258+BG258+BI258</f>
        <v/>
      </c>
      <c r="AV258" s="7">
        <f>AX258+AZ258+BB258+BD258+BF258+BH258+BJ258</f>
        <v/>
      </c>
      <c r="AW258" s="7" t="inlineStr"/>
      <c r="AX258" s="7" t="inlineStr"/>
      <c r="AY258" s="7" t="inlineStr"/>
      <c r="AZ258" s="7" t="inlineStr"/>
      <c r="BA258" s="7" t="inlineStr"/>
      <c r="BB258" s="7" t="inlineStr"/>
      <c r="BC258" s="7" t="inlineStr"/>
      <c r="BD258" s="7" t="inlineStr"/>
      <c r="BE258" s="7" t="inlineStr"/>
      <c r="BF258" s="7" t="inlineStr"/>
      <c r="BG258" s="7" t="inlineStr"/>
      <c r="BH258" s="7" t="inlineStr"/>
      <c r="BI258" s="7" t="inlineStr"/>
      <c r="BJ258" s="7" t="inlineStr"/>
      <c r="BK258" s="7">
        <f>BM258+BO258+BQ258+BS258+BU258</f>
        <v/>
      </c>
      <c r="BL258" s="7">
        <f>BN258+BP258+BR258+BT258+BV258</f>
        <v/>
      </c>
      <c r="BM258" s="7" t="inlineStr"/>
      <c r="BN258" s="7" t="inlineStr"/>
      <c r="BO258" s="7" t="inlineStr"/>
      <c r="BP258" s="7" t="inlineStr"/>
      <c r="BQ258" s="7" t="inlineStr"/>
      <c r="BR258" s="7" t="inlineStr"/>
      <c r="BS258" s="7" t="inlineStr"/>
      <c r="BT258" s="7" t="inlineStr"/>
      <c r="BU258" s="7" t="inlineStr"/>
      <c r="BV258" s="7" t="inlineStr"/>
      <c r="BW258" s="7">
        <f>BY258+CA258+CC258+CE258+CG258+CI258+CK258+CM258+CO258+CQ258+CS258+CU258+CW258+CY258+DA258+DC258</f>
        <v/>
      </c>
      <c r="BX258" s="7">
        <f>BZ258+CB258+CD258+CF258+CH258+CJ258+CL258+CN258+CP258+CR258+CT258+CV258+CX258+CZ258+DB258+DD258</f>
        <v/>
      </c>
      <c r="BY258" s="7" t="inlineStr"/>
      <c r="BZ258" s="7" t="inlineStr"/>
      <c r="CA258" s="7" t="inlineStr"/>
      <c r="CB258" s="7" t="inlineStr"/>
      <c r="CC258" s="7" t="inlineStr"/>
      <c r="CD258" s="7" t="inlineStr"/>
      <c r="CE258" s="7" t="inlineStr"/>
      <c r="CF258" s="7" t="inlineStr"/>
      <c r="CG258" s="7" t="inlineStr"/>
      <c r="CH258" s="7" t="inlineStr"/>
      <c r="CI258" s="7" t="inlineStr"/>
      <c r="CJ258" s="7" t="inlineStr"/>
      <c r="CK258" s="7" t="inlineStr"/>
      <c r="CL258" s="7" t="inlineStr"/>
      <c r="CM258" s="7" t="inlineStr"/>
      <c r="CN258" s="7" t="inlineStr"/>
      <c r="CO258" s="7" t="inlineStr"/>
      <c r="CP258" s="7" t="inlineStr"/>
      <c r="CQ258" s="7" t="inlineStr"/>
      <c r="CR258" s="7" t="inlineStr"/>
      <c r="CS258" s="7" t="inlineStr"/>
      <c r="CT258" s="7" t="inlineStr"/>
      <c r="CU258" s="7" t="inlineStr"/>
      <c r="CV258" s="7" t="inlineStr"/>
      <c r="CW258" s="7" t="inlineStr"/>
      <c r="CX258" s="7" t="inlineStr"/>
      <c r="CY258" s="7" t="inlineStr"/>
      <c r="CZ258" s="7" t="inlineStr"/>
      <c r="DA258" s="7" t="inlineStr"/>
      <c r="DB258" s="7" t="inlineStr"/>
      <c r="DC258" s="7" t="inlineStr"/>
      <c r="DD258" s="7" t="inlineStr"/>
      <c r="DE258" s="7">
        <f>DG258+DI258+DK258+DM258+DO258+DQ258+DS258+DU258+DW258+DY258+EA258+EC258+EE258</f>
        <v/>
      </c>
      <c r="DF258" s="7">
        <f>DH258+DJ258+DL258+DN258+DP258+DR258+DT258+DV258+DX258+DZ258+EB258+ED258+EF258</f>
        <v/>
      </c>
      <c r="DG258" s="7" t="inlineStr"/>
      <c r="DH258" s="7" t="inlineStr"/>
      <c r="DI258" s="7" t="inlineStr"/>
      <c r="DJ258" s="7" t="inlineStr"/>
      <c r="DK258" s="7" t="inlineStr"/>
      <c r="DL258" s="7" t="inlineStr"/>
      <c r="DM258" s="7" t="inlineStr"/>
      <c r="DN258" s="7" t="inlineStr"/>
      <c r="DO258" s="7" t="inlineStr"/>
      <c r="DP258" s="7" t="inlineStr"/>
      <c r="DQ258" s="7" t="inlineStr"/>
      <c r="DR258" s="7" t="inlineStr"/>
      <c r="DS258" s="7" t="inlineStr"/>
      <c r="DT258" s="7" t="inlineStr"/>
      <c r="DU258" s="7" t="inlineStr"/>
      <c r="DV258" s="7" t="inlineStr"/>
      <c r="DW258" s="7" t="inlineStr"/>
      <c r="DX258" s="7" t="inlineStr"/>
      <c r="DY258" s="7" t="inlineStr"/>
      <c r="DZ258" s="7" t="inlineStr"/>
      <c r="EA258" s="7" t="inlineStr"/>
      <c r="EB258" s="7" t="inlineStr"/>
      <c r="EC258" s="7" t="inlineStr"/>
      <c r="ED258" s="7" t="inlineStr"/>
      <c r="EE258" s="7" t="inlineStr"/>
      <c r="EF258" s="7" t="inlineStr"/>
      <c r="EG258" s="7">
        <f>E258+AU258+BK258+BW258+DE258</f>
        <v/>
      </c>
      <c r="EH258" s="7">
        <f>F258+AV258+BL258+BX258+DF258</f>
        <v/>
      </c>
    </row>
    <row r="259" hidden="1" outlineLevel="1">
      <c r="A259" s="5" t="n">
        <v>37</v>
      </c>
      <c r="B259" s="6" t="inlineStr">
        <is>
          <t>Baxt Soglik Farm MCHJ</t>
        </is>
      </c>
      <c r="C259" s="6" t="inlineStr">
        <is>
          <t>Ташкент</t>
        </is>
      </c>
      <c r="D259" s="6" t="inlineStr">
        <is>
          <t>Ташкент 1</t>
        </is>
      </c>
      <c r="E259" s="7">
        <f>G259+I259+K259+M259+O259+Q259+S259+U259+W259+Y259+AA259+AC259+AE259+AG259+AI259+AK259+AM259+AO259+AQ259+AS259</f>
        <v/>
      </c>
      <c r="F259" s="7">
        <f>H259+J259+L259+N259+P259+R259+T259+V259+X259+Z259+AB259+AD259+AF259+AH259+AJ259+AL259+AN259+AP259+AR259+AT259</f>
        <v/>
      </c>
      <c r="G259" s="7" t="n">
        <v>1</v>
      </c>
      <c r="H259" s="7" t="n">
        <v>492758</v>
      </c>
      <c r="I259" s="7" t="inlineStr"/>
      <c r="J259" s="7" t="inlineStr"/>
      <c r="K259" s="7" t="inlineStr"/>
      <c r="L259" s="7" t="inlineStr"/>
      <c r="M259" s="7" t="inlineStr"/>
      <c r="N259" s="7" t="inlineStr"/>
      <c r="O259" s="7" t="inlineStr"/>
      <c r="P259" s="7" t="inlineStr"/>
      <c r="Q259" s="7" t="inlineStr"/>
      <c r="R259" s="7" t="inlineStr"/>
      <c r="S259" s="7" t="inlineStr"/>
      <c r="T259" s="7" t="inlineStr"/>
      <c r="U259" s="7" t="inlineStr"/>
      <c r="V259" s="7" t="inlineStr"/>
      <c r="W259" s="7" t="inlineStr"/>
      <c r="X259" s="7" t="inlineStr"/>
      <c r="Y259" s="7" t="inlineStr"/>
      <c r="Z259" s="7" t="inlineStr"/>
      <c r="AA259" s="7" t="inlineStr"/>
      <c r="AB259" s="7" t="inlineStr"/>
      <c r="AC259" s="7" t="inlineStr"/>
      <c r="AD259" s="7" t="inlineStr"/>
      <c r="AE259" s="7" t="inlineStr"/>
      <c r="AF259" s="7" t="inlineStr"/>
      <c r="AG259" s="7" t="inlineStr"/>
      <c r="AH259" s="7" t="inlineStr"/>
      <c r="AI259" s="7" t="inlineStr"/>
      <c r="AJ259" s="7" t="inlineStr"/>
      <c r="AK259" s="7" t="inlineStr"/>
      <c r="AL259" s="7" t="inlineStr"/>
      <c r="AM259" s="7" t="inlineStr"/>
      <c r="AN259" s="7" t="inlineStr"/>
      <c r="AO259" s="7" t="inlineStr"/>
      <c r="AP259" s="7" t="inlineStr"/>
      <c r="AQ259" s="7" t="inlineStr"/>
      <c r="AR259" s="7" t="inlineStr"/>
      <c r="AS259" s="7" t="inlineStr"/>
      <c r="AT259" s="7" t="inlineStr"/>
      <c r="AU259" s="7">
        <f>AW259+AY259+BA259+BC259+BE259+BG259+BI259</f>
        <v/>
      </c>
      <c r="AV259" s="7">
        <f>AX259+AZ259+BB259+BD259+BF259+BH259+BJ259</f>
        <v/>
      </c>
      <c r="AW259" s="7" t="inlineStr"/>
      <c r="AX259" s="7" t="inlineStr"/>
      <c r="AY259" s="7" t="inlineStr"/>
      <c r="AZ259" s="7" t="inlineStr"/>
      <c r="BA259" s="7" t="inlineStr"/>
      <c r="BB259" s="7" t="inlineStr"/>
      <c r="BC259" s="7" t="inlineStr"/>
      <c r="BD259" s="7" t="inlineStr"/>
      <c r="BE259" s="7" t="inlineStr"/>
      <c r="BF259" s="7" t="inlineStr"/>
      <c r="BG259" s="7" t="inlineStr"/>
      <c r="BH259" s="7" t="inlineStr"/>
      <c r="BI259" s="7" t="inlineStr"/>
      <c r="BJ259" s="7" t="inlineStr"/>
      <c r="BK259" s="7">
        <f>BM259+BO259+BQ259+BS259+BU259</f>
        <v/>
      </c>
      <c r="BL259" s="7">
        <f>BN259+BP259+BR259+BT259+BV259</f>
        <v/>
      </c>
      <c r="BM259" s="7" t="inlineStr"/>
      <c r="BN259" s="7" t="inlineStr"/>
      <c r="BO259" s="7" t="inlineStr"/>
      <c r="BP259" s="7" t="inlineStr"/>
      <c r="BQ259" s="7" t="inlineStr"/>
      <c r="BR259" s="7" t="inlineStr"/>
      <c r="BS259" s="7" t="inlineStr"/>
      <c r="BT259" s="7" t="inlineStr"/>
      <c r="BU259" s="7" t="inlineStr"/>
      <c r="BV259" s="7" t="inlineStr"/>
      <c r="BW259" s="7">
        <f>BY259+CA259+CC259+CE259+CG259+CI259+CK259+CM259+CO259+CQ259+CS259+CU259+CW259+CY259+DA259+DC259</f>
        <v/>
      </c>
      <c r="BX259" s="7">
        <f>BZ259+CB259+CD259+CF259+CH259+CJ259+CL259+CN259+CP259+CR259+CT259+CV259+CX259+CZ259+DB259+DD259</f>
        <v/>
      </c>
      <c r="BY259" s="7" t="inlineStr"/>
      <c r="BZ259" s="7" t="inlineStr"/>
      <c r="CA259" s="7" t="inlineStr"/>
      <c r="CB259" s="7" t="inlineStr"/>
      <c r="CC259" s="7" t="inlineStr"/>
      <c r="CD259" s="7" t="inlineStr"/>
      <c r="CE259" s="7" t="inlineStr"/>
      <c r="CF259" s="7" t="inlineStr"/>
      <c r="CG259" s="7" t="inlineStr"/>
      <c r="CH259" s="7" t="inlineStr"/>
      <c r="CI259" s="7" t="inlineStr"/>
      <c r="CJ259" s="7" t="inlineStr"/>
      <c r="CK259" s="7" t="inlineStr"/>
      <c r="CL259" s="7" t="inlineStr"/>
      <c r="CM259" s="7" t="inlineStr"/>
      <c r="CN259" s="7" t="inlineStr"/>
      <c r="CO259" s="7" t="inlineStr"/>
      <c r="CP259" s="7" t="inlineStr"/>
      <c r="CQ259" s="7" t="inlineStr"/>
      <c r="CR259" s="7" t="inlineStr"/>
      <c r="CS259" s="7" t="inlineStr"/>
      <c r="CT259" s="7" t="inlineStr"/>
      <c r="CU259" s="7" t="inlineStr"/>
      <c r="CV259" s="7" t="inlineStr"/>
      <c r="CW259" s="7" t="inlineStr"/>
      <c r="CX259" s="7" t="inlineStr"/>
      <c r="CY259" s="7" t="inlineStr"/>
      <c r="CZ259" s="7" t="inlineStr"/>
      <c r="DA259" s="7" t="inlineStr"/>
      <c r="DB259" s="7" t="inlineStr"/>
      <c r="DC259" s="7" t="inlineStr"/>
      <c r="DD259" s="7" t="inlineStr"/>
      <c r="DE259" s="7">
        <f>DG259+DI259+DK259+DM259+DO259+DQ259+DS259+DU259+DW259+DY259+EA259+EC259+EE259</f>
        <v/>
      </c>
      <c r="DF259" s="7">
        <f>DH259+DJ259+DL259+DN259+DP259+DR259+DT259+DV259+DX259+DZ259+EB259+ED259+EF259</f>
        <v/>
      </c>
      <c r="DG259" s="7" t="inlineStr"/>
      <c r="DH259" s="7" t="inlineStr"/>
      <c r="DI259" s="7" t="inlineStr"/>
      <c r="DJ259" s="7" t="inlineStr"/>
      <c r="DK259" s="7" t="inlineStr"/>
      <c r="DL259" s="7" t="inlineStr"/>
      <c r="DM259" s="7" t="inlineStr"/>
      <c r="DN259" s="7" t="inlineStr"/>
      <c r="DO259" s="7" t="inlineStr"/>
      <c r="DP259" s="7" t="inlineStr"/>
      <c r="DQ259" s="7" t="inlineStr"/>
      <c r="DR259" s="7" t="inlineStr"/>
      <c r="DS259" s="7" t="inlineStr"/>
      <c r="DT259" s="7" t="inlineStr"/>
      <c r="DU259" s="7" t="inlineStr"/>
      <c r="DV259" s="7" t="inlineStr"/>
      <c r="DW259" s="7" t="inlineStr"/>
      <c r="DX259" s="7" t="inlineStr"/>
      <c r="DY259" s="7" t="inlineStr"/>
      <c r="DZ259" s="7" t="inlineStr"/>
      <c r="EA259" s="7" t="inlineStr"/>
      <c r="EB259" s="7" t="inlineStr"/>
      <c r="EC259" s="7" t="inlineStr"/>
      <c r="ED259" s="7" t="inlineStr"/>
      <c r="EE259" s="7" t="inlineStr"/>
      <c r="EF259" s="7" t="inlineStr"/>
      <c r="EG259" s="7">
        <f>E259+AU259+BK259+BW259+DE259</f>
        <v/>
      </c>
      <c r="EH259" s="7">
        <f>F259+AV259+BL259+BX259+DF259</f>
        <v/>
      </c>
    </row>
    <row r="260" hidden="1" outlineLevel="1">
      <c r="A260" s="5" t="n">
        <v>38</v>
      </c>
      <c r="B260" s="6" t="inlineStr">
        <is>
          <t>Baytkurgon Baraka Servis MCHJ</t>
        </is>
      </c>
      <c r="C260" s="6" t="inlineStr">
        <is>
          <t>Ташкент</t>
        </is>
      </c>
      <c r="D260" s="6" t="inlineStr">
        <is>
          <t>Ташкент 1</t>
        </is>
      </c>
      <c r="E260" s="7">
        <f>G260+I260+K260+M260+O260+Q260+S260+U260+W260+Y260+AA260+AC260+AE260+AG260+AI260+AK260+AM260+AO260+AQ260+AS260</f>
        <v/>
      </c>
      <c r="F260" s="7">
        <f>H260+J260+L260+N260+P260+R260+T260+V260+X260+Z260+AB260+AD260+AF260+AH260+AJ260+AL260+AN260+AP260+AR260+AT260</f>
        <v/>
      </c>
      <c r="G260" s="7" t="inlineStr"/>
      <c r="H260" s="7" t="inlineStr"/>
      <c r="I260" s="7" t="inlineStr"/>
      <c r="J260" s="7" t="inlineStr"/>
      <c r="K260" s="7" t="inlineStr"/>
      <c r="L260" s="7" t="inlineStr"/>
      <c r="M260" s="7" t="inlineStr"/>
      <c r="N260" s="7" t="inlineStr"/>
      <c r="O260" s="7" t="inlineStr"/>
      <c r="P260" s="7" t="inlineStr"/>
      <c r="Q260" s="7" t="inlineStr"/>
      <c r="R260" s="7" t="inlineStr"/>
      <c r="S260" s="7" t="inlineStr"/>
      <c r="T260" s="7" t="inlineStr"/>
      <c r="U260" s="7" t="inlineStr"/>
      <c r="V260" s="7" t="inlineStr"/>
      <c r="W260" s="7" t="inlineStr"/>
      <c r="X260" s="7" t="inlineStr"/>
      <c r="Y260" s="7" t="inlineStr"/>
      <c r="Z260" s="7" t="inlineStr"/>
      <c r="AA260" s="7" t="inlineStr"/>
      <c r="AB260" s="7" t="inlineStr"/>
      <c r="AC260" s="7" t="inlineStr"/>
      <c r="AD260" s="7" t="inlineStr"/>
      <c r="AE260" s="7" t="inlineStr"/>
      <c r="AF260" s="7" t="inlineStr"/>
      <c r="AG260" s="7" t="inlineStr"/>
      <c r="AH260" s="7" t="inlineStr"/>
      <c r="AI260" s="7" t="inlineStr"/>
      <c r="AJ260" s="7" t="inlineStr"/>
      <c r="AK260" s="7" t="inlineStr"/>
      <c r="AL260" s="7" t="inlineStr"/>
      <c r="AM260" s="7" t="inlineStr"/>
      <c r="AN260" s="7" t="inlineStr"/>
      <c r="AO260" s="7" t="inlineStr"/>
      <c r="AP260" s="7" t="inlineStr"/>
      <c r="AQ260" s="7" t="inlineStr"/>
      <c r="AR260" s="7" t="inlineStr"/>
      <c r="AS260" s="7" t="inlineStr"/>
      <c r="AT260" s="7" t="inlineStr"/>
      <c r="AU260" s="7">
        <f>AW260+AY260+BA260+BC260+BE260+BG260+BI260</f>
        <v/>
      </c>
      <c r="AV260" s="7">
        <f>AX260+AZ260+BB260+BD260+BF260+BH260+BJ260</f>
        <v/>
      </c>
      <c r="AW260" s="7" t="inlineStr"/>
      <c r="AX260" s="7" t="inlineStr"/>
      <c r="AY260" s="7" t="inlineStr"/>
      <c r="AZ260" s="7" t="inlineStr"/>
      <c r="BA260" s="7" t="inlineStr"/>
      <c r="BB260" s="7" t="inlineStr"/>
      <c r="BC260" s="7" t="inlineStr"/>
      <c r="BD260" s="7" t="inlineStr"/>
      <c r="BE260" s="7" t="inlineStr"/>
      <c r="BF260" s="7" t="inlineStr"/>
      <c r="BG260" s="7" t="inlineStr"/>
      <c r="BH260" s="7" t="inlineStr"/>
      <c r="BI260" s="7" t="inlineStr"/>
      <c r="BJ260" s="7" t="inlineStr"/>
      <c r="BK260" s="7">
        <f>BM260+BO260+BQ260+BS260+BU260</f>
        <v/>
      </c>
      <c r="BL260" s="7">
        <f>BN260+BP260+BR260+BT260+BV260</f>
        <v/>
      </c>
      <c r="BM260" s="7" t="inlineStr"/>
      <c r="BN260" s="7" t="inlineStr"/>
      <c r="BO260" s="7" t="inlineStr"/>
      <c r="BP260" s="7" t="inlineStr"/>
      <c r="BQ260" s="7" t="inlineStr"/>
      <c r="BR260" s="7" t="inlineStr"/>
      <c r="BS260" s="7" t="inlineStr"/>
      <c r="BT260" s="7" t="inlineStr"/>
      <c r="BU260" s="7" t="inlineStr"/>
      <c r="BV260" s="7" t="inlineStr"/>
      <c r="BW260" s="7">
        <f>BY260+CA260+CC260+CE260+CG260+CI260+CK260+CM260+CO260+CQ260+CS260+CU260+CW260+CY260+DA260+DC260</f>
        <v/>
      </c>
      <c r="BX260" s="7">
        <f>BZ260+CB260+CD260+CF260+CH260+CJ260+CL260+CN260+CP260+CR260+CT260+CV260+CX260+CZ260+DB260+DD260</f>
        <v/>
      </c>
      <c r="BY260" s="7" t="inlineStr"/>
      <c r="BZ260" s="7" t="inlineStr"/>
      <c r="CA260" s="7" t="inlineStr"/>
      <c r="CB260" s="7" t="inlineStr"/>
      <c r="CC260" s="7" t="inlineStr"/>
      <c r="CD260" s="7" t="inlineStr"/>
      <c r="CE260" s="7" t="inlineStr"/>
      <c r="CF260" s="7" t="inlineStr"/>
      <c r="CG260" s="7" t="inlineStr"/>
      <c r="CH260" s="7" t="inlineStr"/>
      <c r="CI260" s="7" t="inlineStr"/>
      <c r="CJ260" s="7" t="inlineStr"/>
      <c r="CK260" s="7" t="inlineStr"/>
      <c r="CL260" s="7" t="inlineStr"/>
      <c r="CM260" s="7" t="inlineStr"/>
      <c r="CN260" s="7" t="inlineStr"/>
      <c r="CO260" s="7" t="inlineStr"/>
      <c r="CP260" s="7" t="inlineStr"/>
      <c r="CQ260" s="7" t="inlineStr"/>
      <c r="CR260" s="7" t="inlineStr"/>
      <c r="CS260" s="7" t="inlineStr"/>
      <c r="CT260" s="7" t="inlineStr"/>
      <c r="CU260" s="7" t="inlineStr"/>
      <c r="CV260" s="7" t="inlineStr"/>
      <c r="CW260" s="7" t="inlineStr"/>
      <c r="CX260" s="7" t="inlineStr"/>
      <c r="CY260" s="7" t="inlineStr"/>
      <c r="CZ260" s="7" t="inlineStr"/>
      <c r="DA260" s="7" t="inlineStr"/>
      <c r="DB260" s="7" t="inlineStr"/>
      <c r="DC260" s="7" t="inlineStr"/>
      <c r="DD260" s="7" t="inlineStr"/>
      <c r="DE260" s="7">
        <f>DG260+DI260+DK260+DM260+DO260+DQ260+DS260+DU260+DW260+DY260+EA260+EC260+EE260</f>
        <v/>
      </c>
      <c r="DF260" s="7">
        <f>DH260+DJ260+DL260+DN260+DP260+DR260+DT260+DV260+DX260+DZ260+EB260+ED260+EF260</f>
        <v/>
      </c>
      <c r="DG260" s="7" t="inlineStr"/>
      <c r="DH260" s="7" t="inlineStr"/>
      <c r="DI260" s="7" t="inlineStr"/>
      <c r="DJ260" s="7" t="inlineStr"/>
      <c r="DK260" s="7" t="inlineStr"/>
      <c r="DL260" s="7" t="inlineStr"/>
      <c r="DM260" s="7" t="inlineStr"/>
      <c r="DN260" s="7" t="inlineStr"/>
      <c r="DO260" s="7" t="inlineStr"/>
      <c r="DP260" s="7" t="inlineStr"/>
      <c r="DQ260" s="7" t="inlineStr"/>
      <c r="DR260" s="7" t="inlineStr"/>
      <c r="DS260" s="7" t="n">
        <v>2</v>
      </c>
      <c r="DT260" s="7" t="n">
        <v>392966</v>
      </c>
      <c r="DU260" s="7" t="inlineStr"/>
      <c r="DV260" s="7" t="inlineStr"/>
      <c r="DW260" s="7" t="inlineStr"/>
      <c r="DX260" s="7" t="inlineStr"/>
      <c r="DY260" s="7" t="inlineStr"/>
      <c r="DZ260" s="7" t="inlineStr"/>
      <c r="EA260" s="7" t="inlineStr"/>
      <c r="EB260" s="7" t="inlineStr"/>
      <c r="EC260" s="7" t="inlineStr"/>
      <c r="ED260" s="7" t="inlineStr"/>
      <c r="EE260" s="7" t="inlineStr"/>
      <c r="EF260" s="7" t="inlineStr"/>
      <c r="EG260" s="7">
        <f>E260+AU260+BK260+BW260+DE260</f>
        <v/>
      </c>
      <c r="EH260" s="7">
        <f>F260+AV260+BL260+BX260+DF260</f>
        <v/>
      </c>
    </row>
    <row r="261" hidden="1" outlineLevel="1">
      <c r="A261" s="5" t="n">
        <v>39</v>
      </c>
      <c r="B261" s="6" t="inlineStr">
        <is>
          <t>Bek Pharm Trend</t>
        </is>
      </c>
      <c r="C261" s="6" t="inlineStr">
        <is>
          <t>Ташкент</t>
        </is>
      </c>
      <c r="D261" s="6" t="inlineStr">
        <is>
          <t>Ташкент 1</t>
        </is>
      </c>
      <c r="E261" s="7">
        <f>G261+I261+K261+M261+O261+Q261+S261+U261+W261+Y261+AA261+AC261+AE261+AG261+AI261+AK261+AM261+AO261+AQ261+AS261</f>
        <v/>
      </c>
      <c r="F261" s="7">
        <f>H261+J261+L261+N261+P261+R261+T261+V261+X261+Z261+AB261+AD261+AF261+AH261+AJ261+AL261+AN261+AP261+AR261+AT261</f>
        <v/>
      </c>
      <c r="G261" s="7" t="inlineStr"/>
      <c r="H261" s="7" t="inlineStr"/>
      <c r="I261" s="7" t="inlineStr"/>
      <c r="J261" s="7" t="inlineStr"/>
      <c r="K261" s="7" t="inlineStr"/>
      <c r="L261" s="7" t="inlineStr"/>
      <c r="M261" s="7" t="inlineStr"/>
      <c r="N261" s="7" t="inlineStr"/>
      <c r="O261" s="7" t="n">
        <v>5</v>
      </c>
      <c r="P261" s="7" t="n">
        <v>451045</v>
      </c>
      <c r="Q261" s="7" t="inlineStr"/>
      <c r="R261" s="7" t="inlineStr"/>
      <c r="S261" s="7" t="inlineStr"/>
      <c r="T261" s="7" t="inlineStr"/>
      <c r="U261" s="7" t="inlineStr"/>
      <c r="V261" s="7" t="inlineStr"/>
      <c r="W261" s="7" t="inlineStr"/>
      <c r="X261" s="7" t="inlineStr"/>
      <c r="Y261" s="7" t="inlineStr"/>
      <c r="Z261" s="7" t="inlineStr"/>
      <c r="AA261" s="7" t="inlineStr"/>
      <c r="AB261" s="7" t="inlineStr"/>
      <c r="AC261" s="7" t="inlineStr"/>
      <c r="AD261" s="7" t="inlineStr"/>
      <c r="AE261" s="7" t="inlineStr"/>
      <c r="AF261" s="7" t="inlineStr"/>
      <c r="AG261" s="7" t="inlineStr"/>
      <c r="AH261" s="7" t="inlineStr"/>
      <c r="AI261" s="7" t="inlineStr"/>
      <c r="AJ261" s="7" t="inlineStr"/>
      <c r="AK261" s="7" t="inlineStr"/>
      <c r="AL261" s="7" t="inlineStr"/>
      <c r="AM261" s="7" t="inlineStr"/>
      <c r="AN261" s="7" t="inlineStr"/>
      <c r="AO261" s="7" t="inlineStr"/>
      <c r="AP261" s="7" t="inlineStr"/>
      <c r="AQ261" s="7" t="inlineStr"/>
      <c r="AR261" s="7" t="inlineStr"/>
      <c r="AS261" s="7" t="inlineStr"/>
      <c r="AT261" s="7" t="inlineStr"/>
      <c r="AU261" s="7">
        <f>AW261+AY261+BA261+BC261+BE261+BG261+BI261</f>
        <v/>
      </c>
      <c r="AV261" s="7">
        <f>AX261+AZ261+BB261+BD261+BF261+BH261+BJ261</f>
        <v/>
      </c>
      <c r="AW261" s="7" t="inlineStr"/>
      <c r="AX261" s="7" t="inlineStr"/>
      <c r="AY261" s="7" t="inlineStr"/>
      <c r="AZ261" s="7" t="inlineStr"/>
      <c r="BA261" s="7" t="inlineStr"/>
      <c r="BB261" s="7" t="inlineStr"/>
      <c r="BC261" s="7" t="inlineStr"/>
      <c r="BD261" s="7" t="inlineStr"/>
      <c r="BE261" s="7" t="inlineStr"/>
      <c r="BF261" s="7" t="inlineStr"/>
      <c r="BG261" s="7" t="inlineStr"/>
      <c r="BH261" s="7" t="inlineStr"/>
      <c r="BI261" s="7" t="inlineStr"/>
      <c r="BJ261" s="7" t="inlineStr"/>
      <c r="BK261" s="7">
        <f>BM261+BO261+BQ261+BS261+BU261</f>
        <v/>
      </c>
      <c r="BL261" s="7">
        <f>BN261+BP261+BR261+BT261+BV261</f>
        <v/>
      </c>
      <c r="BM261" s="7" t="inlineStr"/>
      <c r="BN261" s="7" t="inlineStr"/>
      <c r="BO261" s="7" t="inlineStr"/>
      <c r="BP261" s="7" t="inlineStr"/>
      <c r="BQ261" s="7" t="inlineStr"/>
      <c r="BR261" s="7" t="inlineStr"/>
      <c r="BS261" s="7" t="inlineStr"/>
      <c r="BT261" s="7" t="inlineStr"/>
      <c r="BU261" s="7" t="inlineStr"/>
      <c r="BV261" s="7" t="inlineStr"/>
      <c r="BW261" s="7">
        <f>BY261+CA261+CC261+CE261+CG261+CI261+CK261+CM261+CO261+CQ261+CS261+CU261+CW261+CY261+DA261+DC261</f>
        <v/>
      </c>
      <c r="BX261" s="7">
        <f>BZ261+CB261+CD261+CF261+CH261+CJ261+CL261+CN261+CP261+CR261+CT261+CV261+CX261+CZ261+DB261+DD261</f>
        <v/>
      </c>
      <c r="BY261" s="7" t="inlineStr"/>
      <c r="BZ261" s="7" t="inlineStr"/>
      <c r="CA261" s="7" t="inlineStr"/>
      <c r="CB261" s="7" t="inlineStr"/>
      <c r="CC261" s="7" t="inlineStr"/>
      <c r="CD261" s="7" t="inlineStr"/>
      <c r="CE261" s="7" t="inlineStr"/>
      <c r="CF261" s="7" t="inlineStr"/>
      <c r="CG261" s="7" t="inlineStr"/>
      <c r="CH261" s="7" t="inlineStr"/>
      <c r="CI261" s="7" t="inlineStr"/>
      <c r="CJ261" s="7" t="inlineStr"/>
      <c r="CK261" s="7" t="inlineStr"/>
      <c r="CL261" s="7" t="inlineStr"/>
      <c r="CM261" s="7" t="inlineStr"/>
      <c r="CN261" s="7" t="inlineStr"/>
      <c r="CO261" s="7" t="inlineStr"/>
      <c r="CP261" s="7" t="inlineStr"/>
      <c r="CQ261" s="7" t="inlineStr"/>
      <c r="CR261" s="7" t="inlineStr"/>
      <c r="CS261" s="7" t="inlineStr"/>
      <c r="CT261" s="7" t="inlineStr"/>
      <c r="CU261" s="7" t="inlineStr"/>
      <c r="CV261" s="7" t="inlineStr"/>
      <c r="CW261" s="7" t="inlineStr"/>
      <c r="CX261" s="7" t="inlineStr"/>
      <c r="CY261" s="7" t="inlineStr"/>
      <c r="CZ261" s="7" t="inlineStr"/>
      <c r="DA261" s="7" t="inlineStr"/>
      <c r="DB261" s="7" t="inlineStr"/>
      <c r="DC261" s="7" t="inlineStr"/>
      <c r="DD261" s="7" t="inlineStr"/>
      <c r="DE261" s="7">
        <f>DG261+DI261+DK261+DM261+DO261+DQ261+DS261+DU261+DW261+DY261+EA261+EC261+EE261</f>
        <v/>
      </c>
      <c r="DF261" s="7">
        <f>DH261+DJ261+DL261+DN261+DP261+DR261+DT261+DV261+DX261+DZ261+EB261+ED261+EF261</f>
        <v/>
      </c>
      <c r="DG261" s="7" t="inlineStr"/>
      <c r="DH261" s="7" t="inlineStr"/>
      <c r="DI261" s="7" t="inlineStr"/>
      <c r="DJ261" s="7" t="inlineStr"/>
      <c r="DK261" s="7" t="inlineStr"/>
      <c r="DL261" s="7" t="inlineStr"/>
      <c r="DM261" s="7" t="inlineStr"/>
      <c r="DN261" s="7" t="inlineStr"/>
      <c r="DO261" s="7" t="inlineStr"/>
      <c r="DP261" s="7" t="inlineStr"/>
      <c r="DQ261" s="7" t="inlineStr"/>
      <c r="DR261" s="7" t="inlineStr"/>
      <c r="DS261" s="7" t="inlineStr"/>
      <c r="DT261" s="7" t="inlineStr"/>
      <c r="DU261" s="7" t="inlineStr"/>
      <c r="DV261" s="7" t="inlineStr"/>
      <c r="DW261" s="7" t="inlineStr"/>
      <c r="DX261" s="7" t="inlineStr"/>
      <c r="DY261" s="7" t="inlineStr"/>
      <c r="DZ261" s="7" t="inlineStr"/>
      <c r="EA261" s="7" t="inlineStr"/>
      <c r="EB261" s="7" t="inlineStr"/>
      <c r="EC261" s="7" t="inlineStr"/>
      <c r="ED261" s="7" t="inlineStr"/>
      <c r="EE261" s="7" t="inlineStr"/>
      <c r="EF261" s="7" t="inlineStr"/>
      <c r="EG261" s="7">
        <f>E261+AU261+BK261+BW261+DE261</f>
        <v/>
      </c>
      <c r="EH261" s="7">
        <f>F261+AV261+BL261+BX261+DF261</f>
        <v/>
      </c>
    </row>
    <row r="262" hidden="1" outlineLevel="1">
      <c r="A262" s="5" t="n">
        <v>40</v>
      </c>
      <c r="B262" s="6" t="inlineStr">
        <is>
          <t>Bekobod Farm MCHJ</t>
        </is>
      </c>
      <c r="C262" s="6" t="inlineStr">
        <is>
          <t>Ташкент</t>
        </is>
      </c>
      <c r="D262" s="6" t="inlineStr">
        <is>
          <t>Ташкент 1</t>
        </is>
      </c>
      <c r="E262" s="7">
        <f>G262+I262+K262+M262+O262+Q262+S262+U262+W262+Y262+AA262+AC262+AE262+AG262+AI262+AK262+AM262+AO262+AQ262+AS262</f>
        <v/>
      </c>
      <c r="F262" s="7">
        <f>H262+J262+L262+N262+P262+R262+T262+V262+X262+Z262+AB262+AD262+AF262+AH262+AJ262+AL262+AN262+AP262+AR262+AT262</f>
        <v/>
      </c>
      <c r="G262" s="7" t="n">
        <v>2</v>
      </c>
      <c r="H262" s="7" t="n">
        <v>995778</v>
      </c>
      <c r="I262" s="7" t="inlineStr"/>
      <c r="J262" s="7" t="inlineStr"/>
      <c r="K262" s="7" t="inlineStr"/>
      <c r="L262" s="7" t="inlineStr"/>
      <c r="M262" s="7" t="inlineStr"/>
      <c r="N262" s="7" t="inlineStr"/>
      <c r="O262" s="7" t="n">
        <v>6</v>
      </c>
      <c r="P262" s="7" t="n">
        <v>707088</v>
      </c>
      <c r="Q262" s="7" t="n">
        <v>12</v>
      </c>
      <c r="R262" s="7" t="n">
        <v>1814370</v>
      </c>
      <c r="S262" s="7" t="inlineStr"/>
      <c r="T262" s="7" t="inlineStr"/>
      <c r="U262" s="7" t="inlineStr"/>
      <c r="V262" s="7" t="inlineStr"/>
      <c r="W262" s="7" t="n">
        <v>20</v>
      </c>
      <c r="X262" s="7" t="n">
        <v>8389800</v>
      </c>
      <c r="Y262" s="7" t="n">
        <v>15</v>
      </c>
      <c r="Z262" s="7" t="n">
        <v>4600305</v>
      </c>
      <c r="AA262" s="7" t="inlineStr"/>
      <c r="AB262" s="7" t="inlineStr"/>
      <c r="AC262" s="7" t="inlineStr"/>
      <c r="AD262" s="7" t="inlineStr"/>
      <c r="AE262" s="7" t="inlineStr"/>
      <c r="AF262" s="7" t="inlineStr"/>
      <c r="AG262" s="7" t="inlineStr"/>
      <c r="AH262" s="7" t="inlineStr"/>
      <c r="AI262" s="7" t="inlineStr"/>
      <c r="AJ262" s="7" t="inlineStr"/>
      <c r="AK262" s="7" t="inlineStr"/>
      <c r="AL262" s="7" t="inlineStr"/>
      <c r="AM262" s="7" t="inlineStr"/>
      <c r="AN262" s="7" t="inlineStr"/>
      <c r="AO262" s="7" t="inlineStr"/>
      <c r="AP262" s="7" t="inlineStr"/>
      <c r="AQ262" s="7" t="inlineStr"/>
      <c r="AR262" s="7" t="inlineStr"/>
      <c r="AS262" s="7" t="inlineStr"/>
      <c r="AT262" s="7" t="inlineStr"/>
      <c r="AU262" s="7">
        <f>AW262+AY262+BA262+BC262+BE262+BG262+BI262</f>
        <v/>
      </c>
      <c r="AV262" s="7">
        <f>AX262+AZ262+BB262+BD262+BF262+BH262+BJ262</f>
        <v/>
      </c>
      <c r="AW262" s="7" t="inlineStr"/>
      <c r="AX262" s="7" t="inlineStr"/>
      <c r="AY262" s="7" t="inlineStr"/>
      <c r="AZ262" s="7" t="inlineStr"/>
      <c r="BA262" s="7" t="inlineStr"/>
      <c r="BB262" s="7" t="inlineStr"/>
      <c r="BC262" s="7" t="inlineStr"/>
      <c r="BD262" s="7" t="inlineStr"/>
      <c r="BE262" s="7" t="inlineStr"/>
      <c r="BF262" s="7" t="inlineStr"/>
      <c r="BG262" s="7" t="inlineStr"/>
      <c r="BH262" s="7" t="inlineStr"/>
      <c r="BI262" s="7" t="inlineStr"/>
      <c r="BJ262" s="7" t="inlineStr"/>
      <c r="BK262" s="7">
        <f>BM262+BO262+BQ262+BS262+BU262</f>
        <v/>
      </c>
      <c r="BL262" s="7">
        <f>BN262+BP262+BR262+BT262+BV262</f>
        <v/>
      </c>
      <c r="BM262" s="7" t="inlineStr"/>
      <c r="BN262" s="7" t="inlineStr"/>
      <c r="BO262" s="7" t="inlineStr"/>
      <c r="BP262" s="7" t="inlineStr"/>
      <c r="BQ262" s="7" t="inlineStr"/>
      <c r="BR262" s="7" t="inlineStr"/>
      <c r="BS262" s="7" t="inlineStr"/>
      <c r="BT262" s="7" t="inlineStr"/>
      <c r="BU262" s="7" t="inlineStr"/>
      <c r="BV262" s="7" t="inlineStr"/>
      <c r="BW262" s="7">
        <f>BY262+CA262+CC262+CE262+CG262+CI262+CK262+CM262+CO262+CQ262+CS262+CU262+CW262+CY262+DA262+DC262</f>
        <v/>
      </c>
      <c r="BX262" s="7">
        <f>BZ262+CB262+CD262+CF262+CH262+CJ262+CL262+CN262+CP262+CR262+CT262+CV262+CX262+CZ262+DB262+DD262</f>
        <v/>
      </c>
      <c r="BY262" s="7" t="inlineStr"/>
      <c r="BZ262" s="7" t="inlineStr"/>
      <c r="CA262" s="7" t="inlineStr"/>
      <c r="CB262" s="7" t="inlineStr"/>
      <c r="CC262" s="7" t="inlineStr"/>
      <c r="CD262" s="7" t="inlineStr"/>
      <c r="CE262" s="7" t="inlineStr"/>
      <c r="CF262" s="7" t="inlineStr"/>
      <c r="CG262" s="7" t="inlineStr"/>
      <c r="CH262" s="7" t="inlineStr"/>
      <c r="CI262" s="7" t="inlineStr"/>
      <c r="CJ262" s="7" t="inlineStr"/>
      <c r="CK262" s="7" t="inlineStr"/>
      <c r="CL262" s="7" t="inlineStr"/>
      <c r="CM262" s="7" t="inlineStr"/>
      <c r="CN262" s="7" t="inlineStr"/>
      <c r="CO262" s="7" t="inlineStr"/>
      <c r="CP262" s="7" t="inlineStr"/>
      <c r="CQ262" s="7" t="inlineStr"/>
      <c r="CR262" s="7" t="inlineStr"/>
      <c r="CS262" s="7" t="inlineStr"/>
      <c r="CT262" s="7" t="inlineStr"/>
      <c r="CU262" s="7" t="inlineStr"/>
      <c r="CV262" s="7" t="inlineStr"/>
      <c r="CW262" s="7" t="inlineStr"/>
      <c r="CX262" s="7" t="inlineStr"/>
      <c r="CY262" s="7" t="inlineStr"/>
      <c r="CZ262" s="7" t="inlineStr"/>
      <c r="DA262" s="7" t="inlineStr"/>
      <c r="DB262" s="7" t="inlineStr"/>
      <c r="DC262" s="7" t="inlineStr"/>
      <c r="DD262" s="7" t="inlineStr"/>
      <c r="DE262" s="7">
        <f>DG262+DI262+DK262+DM262+DO262+DQ262+DS262+DU262+DW262+DY262+EA262+EC262+EE262</f>
        <v/>
      </c>
      <c r="DF262" s="7">
        <f>DH262+DJ262+DL262+DN262+DP262+DR262+DT262+DV262+DX262+DZ262+EB262+ED262+EF262</f>
        <v/>
      </c>
      <c r="DG262" s="7" t="inlineStr"/>
      <c r="DH262" s="7" t="inlineStr"/>
      <c r="DI262" s="7" t="inlineStr"/>
      <c r="DJ262" s="7" t="inlineStr"/>
      <c r="DK262" s="7" t="inlineStr"/>
      <c r="DL262" s="7" t="inlineStr"/>
      <c r="DM262" s="7" t="inlineStr"/>
      <c r="DN262" s="7" t="inlineStr"/>
      <c r="DO262" s="7" t="inlineStr"/>
      <c r="DP262" s="7" t="inlineStr"/>
      <c r="DQ262" s="7" t="inlineStr"/>
      <c r="DR262" s="7" t="inlineStr"/>
      <c r="DS262" s="7" t="inlineStr"/>
      <c r="DT262" s="7" t="inlineStr"/>
      <c r="DU262" s="7" t="inlineStr"/>
      <c r="DV262" s="7" t="inlineStr"/>
      <c r="DW262" s="7" t="inlineStr"/>
      <c r="DX262" s="7" t="inlineStr"/>
      <c r="DY262" s="7" t="inlineStr"/>
      <c r="DZ262" s="7" t="inlineStr"/>
      <c r="EA262" s="7" t="inlineStr"/>
      <c r="EB262" s="7" t="inlineStr"/>
      <c r="EC262" s="7" t="inlineStr"/>
      <c r="ED262" s="7" t="inlineStr"/>
      <c r="EE262" s="7" t="inlineStr"/>
      <c r="EF262" s="7" t="inlineStr"/>
      <c r="EG262" s="7">
        <f>E262+AU262+BK262+BW262+DE262</f>
        <v/>
      </c>
      <c r="EH262" s="7">
        <f>F262+AV262+BL262+BX262+DF262</f>
        <v/>
      </c>
    </row>
    <row r="263" hidden="1" outlineLevel="1">
      <c r="A263" s="5" t="n">
        <v>41</v>
      </c>
      <c r="B263" s="6" t="inlineStr">
        <is>
          <t>Bella Izobella XK</t>
        </is>
      </c>
      <c r="C263" s="6" t="inlineStr">
        <is>
          <t>Ташкент</t>
        </is>
      </c>
      <c r="D263" s="6" t="inlineStr">
        <is>
          <t>Ташкент 1</t>
        </is>
      </c>
      <c r="E263" s="7">
        <f>G263+I263+K263+M263+O263+Q263+S263+U263+W263+Y263+AA263+AC263+AE263+AG263+AI263+AK263+AM263+AO263+AQ263+AS263</f>
        <v/>
      </c>
      <c r="F263" s="7">
        <f>H263+J263+L263+N263+P263+R263+T263+V263+X263+Z263+AB263+AD263+AF263+AH263+AJ263+AL263+AN263+AP263+AR263+AT263</f>
        <v/>
      </c>
      <c r="G263" s="7" t="inlineStr"/>
      <c r="H263" s="7" t="inlineStr"/>
      <c r="I263" s="7" t="inlineStr"/>
      <c r="J263" s="7" t="inlineStr"/>
      <c r="K263" s="7" t="inlineStr"/>
      <c r="L263" s="7" t="inlineStr"/>
      <c r="M263" s="7" t="inlineStr"/>
      <c r="N263" s="7" t="inlineStr"/>
      <c r="O263" s="7" t="inlineStr"/>
      <c r="P263" s="7" t="inlineStr"/>
      <c r="Q263" s="7" t="inlineStr"/>
      <c r="R263" s="7" t="inlineStr"/>
      <c r="S263" s="7" t="inlineStr"/>
      <c r="T263" s="7" t="inlineStr"/>
      <c r="U263" s="7" t="inlineStr"/>
      <c r="V263" s="7" t="inlineStr"/>
      <c r="W263" s="7" t="inlineStr"/>
      <c r="X263" s="7" t="inlineStr"/>
      <c r="Y263" s="7" t="inlineStr"/>
      <c r="Z263" s="7" t="inlineStr"/>
      <c r="AA263" s="7" t="inlineStr"/>
      <c r="AB263" s="7" t="inlineStr"/>
      <c r="AC263" s="7" t="inlineStr"/>
      <c r="AD263" s="7" t="inlineStr"/>
      <c r="AE263" s="7" t="inlineStr"/>
      <c r="AF263" s="7" t="inlineStr"/>
      <c r="AG263" s="7" t="inlineStr"/>
      <c r="AH263" s="7" t="inlineStr"/>
      <c r="AI263" s="7" t="inlineStr"/>
      <c r="AJ263" s="7" t="inlineStr"/>
      <c r="AK263" s="7" t="inlineStr"/>
      <c r="AL263" s="7" t="inlineStr"/>
      <c r="AM263" s="7" t="inlineStr"/>
      <c r="AN263" s="7" t="inlineStr"/>
      <c r="AO263" s="7" t="inlineStr"/>
      <c r="AP263" s="7" t="inlineStr"/>
      <c r="AQ263" s="7" t="inlineStr"/>
      <c r="AR263" s="7" t="inlineStr"/>
      <c r="AS263" s="7" t="inlineStr"/>
      <c r="AT263" s="7" t="inlineStr"/>
      <c r="AU263" s="7">
        <f>AW263+AY263+BA263+BC263+BE263+BG263+BI263</f>
        <v/>
      </c>
      <c r="AV263" s="7">
        <f>AX263+AZ263+BB263+BD263+BF263+BH263+BJ263</f>
        <v/>
      </c>
      <c r="AW263" s="7" t="inlineStr"/>
      <c r="AX263" s="7" t="inlineStr"/>
      <c r="AY263" s="7" t="inlineStr"/>
      <c r="AZ263" s="7" t="inlineStr"/>
      <c r="BA263" s="7" t="inlineStr"/>
      <c r="BB263" s="7" t="inlineStr"/>
      <c r="BC263" s="7" t="inlineStr"/>
      <c r="BD263" s="7" t="inlineStr"/>
      <c r="BE263" s="7" t="inlineStr"/>
      <c r="BF263" s="7" t="inlineStr"/>
      <c r="BG263" s="7" t="inlineStr"/>
      <c r="BH263" s="7" t="inlineStr"/>
      <c r="BI263" s="7" t="inlineStr"/>
      <c r="BJ263" s="7" t="inlineStr"/>
      <c r="BK263" s="7">
        <f>BM263+BO263+BQ263+BS263+BU263</f>
        <v/>
      </c>
      <c r="BL263" s="7">
        <f>BN263+BP263+BR263+BT263+BV263</f>
        <v/>
      </c>
      <c r="BM263" s="7" t="inlineStr"/>
      <c r="BN263" s="7" t="inlineStr"/>
      <c r="BO263" s="7" t="inlineStr"/>
      <c r="BP263" s="7" t="inlineStr"/>
      <c r="BQ263" s="7" t="inlineStr"/>
      <c r="BR263" s="7" t="inlineStr"/>
      <c r="BS263" s="7" t="inlineStr"/>
      <c r="BT263" s="7" t="inlineStr"/>
      <c r="BU263" s="7" t="inlineStr"/>
      <c r="BV263" s="7" t="inlineStr"/>
      <c r="BW263" s="7">
        <f>BY263+CA263+CC263+CE263+CG263+CI263+CK263+CM263+CO263+CQ263+CS263+CU263+CW263+CY263+DA263+DC263</f>
        <v/>
      </c>
      <c r="BX263" s="7">
        <f>BZ263+CB263+CD263+CF263+CH263+CJ263+CL263+CN263+CP263+CR263+CT263+CV263+CX263+CZ263+DB263+DD263</f>
        <v/>
      </c>
      <c r="BY263" s="7" t="inlineStr"/>
      <c r="BZ263" s="7" t="inlineStr"/>
      <c r="CA263" s="7" t="inlineStr"/>
      <c r="CB263" s="7" t="inlineStr"/>
      <c r="CC263" s="7" t="inlineStr"/>
      <c r="CD263" s="7" t="inlineStr"/>
      <c r="CE263" s="7" t="inlineStr"/>
      <c r="CF263" s="7" t="inlineStr"/>
      <c r="CG263" s="7" t="inlineStr"/>
      <c r="CH263" s="7" t="inlineStr"/>
      <c r="CI263" s="7" t="inlineStr"/>
      <c r="CJ263" s="7" t="inlineStr"/>
      <c r="CK263" s="7" t="inlineStr"/>
      <c r="CL263" s="7" t="inlineStr"/>
      <c r="CM263" s="7" t="inlineStr"/>
      <c r="CN263" s="7" t="inlineStr"/>
      <c r="CO263" s="7" t="inlineStr"/>
      <c r="CP263" s="7" t="inlineStr"/>
      <c r="CQ263" s="7" t="inlineStr"/>
      <c r="CR263" s="7" t="inlineStr"/>
      <c r="CS263" s="7" t="inlineStr"/>
      <c r="CT263" s="7" t="inlineStr"/>
      <c r="CU263" s="7" t="inlineStr"/>
      <c r="CV263" s="7" t="inlineStr"/>
      <c r="CW263" s="7" t="inlineStr"/>
      <c r="CX263" s="7" t="inlineStr"/>
      <c r="CY263" s="7" t="inlineStr"/>
      <c r="CZ263" s="7" t="inlineStr"/>
      <c r="DA263" s="7" t="inlineStr"/>
      <c r="DB263" s="7" t="inlineStr"/>
      <c r="DC263" s="7" t="inlineStr"/>
      <c r="DD263" s="7" t="inlineStr"/>
      <c r="DE263" s="7">
        <f>DG263+DI263+DK263+DM263+DO263+DQ263+DS263+DU263+DW263+DY263+EA263+EC263+EE263</f>
        <v/>
      </c>
      <c r="DF263" s="7">
        <f>DH263+DJ263+DL263+DN263+DP263+DR263+DT263+DV263+DX263+DZ263+EB263+ED263+EF263</f>
        <v/>
      </c>
      <c r="DG263" s="7" t="inlineStr"/>
      <c r="DH263" s="7" t="inlineStr"/>
      <c r="DI263" s="7" t="inlineStr"/>
      <c r="DJ263" s="7" t="inlineStr"/>
      <c r="DK263" s="7" t="inlineStr"/>
      <c r="DL263" s="7" t="inlineStr"/>
      <c r="DM263" s="7" t="inlineStr"/>
      <c r="DN263" s="7" t="inlineStr"/>
      <c r="DO263" s="7" t="inlineStr"/>
      <c r="DP263" s="7" t="inlineStr"/>
      <c r="DQ263" s="7" t="inlineStr"/>
      <c r="DR263" s="7" t="inlineStr"/>
      <c r="DS263" s="7" t="inlineStr"/>
      <c r="DT263" s="7" t="inlineStr"/>
      <c r="DU263" s="7" t="n">
        <v>2</v>
      </c>
      <c r="DV263" s="7" t="n">
        <v>471864</v>
      </c>
      <c r="DW263" s="7" t="inlineStr"/>
      <c r="DX263" s="7" t="inlineStr"/>
      <c r="DY263" s="7" t="inlineStr"/>
      <c r="DZ263" s="7" t="inlineStr"/>
      <c r="EA263" s="7" t="inlineStr"/>
      <c r="EB263" s="7" t="inlineStr"/>
      <c r="EC263" s="7" t="inlineStr"/>
      <c r="ED263" s="7" t="inlineStr"/>
      <c r="EE263" s="7" t="inlineStr"/>
      <c r="EF263" s="7" t="inlineStr"/>
      <c r="EG263" s="7">
        <f>E263+AU263+BK263+BW263+DE263</f>
        <v/>
      </c>
      <c r="EH263" s="7">
        <f>F263+AV263+BL263+BX263+DF263</f>
        <v/>
      </c>
    </row>
    <row r="264" hidden="1" outlineLevel="1">
      <c r="A264" s="5" t="n">
        <v>42</v>
      </c>
      <c r="B264" s="6" t="inlineStr">
        <is>
          <t>Benazir pharm MCHJ</t>
        </is>
      </c>
      <c r="C264" s="6" t="inlineStr">
        <is>
          <t>Ташкент</t>
        </is>
      </c>
      <c r="D264" s="6" t="inlineStr">
        <is>
          <t>Ташкент 1</t>
        </is>
      </c>
      <c r="E264" s="7">
        <f>G264+I264+K264+M264+O264+Q264+S264+U264+W264+Y264+AA264+AC264+AE264+AG264+AI264+AK264+AM264+AO264+AQ264+AS264</f>
        <v/>
      </c>
      <c r="F264" s="7">
        <f>H264+J264+L264+N264+P264+R264+T264+V264+X264+Z264+AB264+AD264+AF264+AH264+AJ264+AL264+AN264+AP264+AR264+AT264</f>
        <v/>
      </c>
      <c r="G264" s="7" t="inlineStr"/>
      <c r="H264" s="7" t="inlineStr"/>
      <c r="I264" s="7" t="inlineStr"/>
      <c r="J264" s="7" t="inlineStr"/>
      <c r="K264" s="7" t="inlineStr"/>
      <c r="L264" s="7" t="inlineStr"/>
      <c r="M264" s="7" t="inlineStr"/>
      <c r="N264" s="7" t="inlineStr"/>
      <c r="O264" s="7" t="inlineStr"/>
      <c r="P264" s="7" t="inlineStr"/>
      <c r="Q264" s="7" t="n">
        <v>12</v>
      </c>
      <c r="R264" s="7" t="n">
        <v>4464779</v>
      </c>
      <c r="S264" s="7" t="n">
        <v>10</v>
      </c>
      <c r="T264" s="7" t="n">
        <v>2086010</v>
      </c>
      <c r="U264" s="7" t="inlineStr"/>
      <c r="V264" s="7" t="inlineStr"/>
      <c r="W264" s="7" t="n">
        <v>10</v>
      </c>
      <c r="X264" s="7" t="n">
        <v>1833120</v>
      </c>
      <c r="Y264" s="7" t="n">
        <v>10</v>
      </c>
      <c r="Z264" s="7" t="n">
        <v>2152830</v>
      </c>
      <c r="AA264" s="7" t="inlineStr"/>
      <c r="AB264" s="7" t="inlineStr"/>
      <c r="AC264" s="7" t="inlineStr"/>
      <c r="AD264" s="7" t="inlineStr"/>
      <c r="AE264" s="7" t="inlineStr"/>
      <c r="AF264" s="7" t="inlineStr"/>
      <c r="AG264" s="7" t="inlineStr"/>
      <c r="AH264" s="7" t="inlineStr"/>
      <c r="AI264" s="7" t="inlineStr"/>
      <c r="AJ264" s="7" t="inlineStr"/>
      <c r="AK264" s="7" t="n">
        <v>10</v>
      </c>
      <c r="AL264" s="7" t="n">
        <v>1854400</v>
      </c>
      <c r="AM264" s="7" t="n">
        <v>50</v>
      </c>
      <c r="AN264" s="7" t="n">
        <v>22781400</v>
      </c>
      <c r="AO264" s="7" t="inlineStr"/>
      <c r="AP264" s="7" t="inlineStr"/>
      <c r="AQ264" s="7" t="inlineStr"/>
      <c r="AR264" s="7" t="inlineStr"/>
      <c r="AS264" s="7" t="inlineStr"/>
      <c r="AT264" s="7" t="inlineStr"/>
      <c r="AU264" s="7">
        <f>AW264+AY264+BA264+BC264+BE264+BG264+BI264</f>
        <v/>
      </c>
      <c r="AV264" s="7">
        <f>AX264+AZ264+BB264+BD264+BF264+BH264+BJ264</f>
        <v/>
      </c>
      <c r="AW264" s="7" t="inlineStr"/>
      <c r="AX264" s="7" t="inlineStr"/>
      <c r="AY264" s="7" t="inlineStr"/>
      <c r="AZ264" s="7" t="inlineStr"/>
      <c r="BA264" s="7" t="inlineStr"/>
      <c r="BB264" s="7" t="inlineStr"/>
      <c r="BC264" s="7" t="inlineStr"/>
      <c r="BD264" s="7" t="inlineStr"/>
      <c r="BE264" s="7" t="inlineStr"/>
      <c r="BF264" s="7" t="inlineStr"/>
      <c r="BG264" s="7" t="inlineStr"/>
      <c r="BH264" s="7" t="inlineStr"/>
      <c r="BI264" s="7" t="inlineStr"/>
      <c r="BJ264" s="7" t="inlineStr"/>
      <c r="BK264" s="7">
        <f>BM264+BO264+BQ264+BS264+BU264</f>
        <v/>
      </c>
      <c r="BL264" s="7">
        <f>BN264+BP264+BR264+BT264+BV264</f>
        <v/>
      </c>
      <c r="BM264" s="7" t="inlineStr"/>
      <c r="BN264" s="7" t="inlineStr"/>
      <c r="BO264" s="7" t="inlineStr"/>
      <c r="BP264" s="7" t="inlineStr"/>
      <c r="BQ264" s="7" t="inlineStr"/>
      <c r="BR264" s="7" t="inlineStr"/>
      <c r="BS264" s="7" t="inlineStr"/>
      <c r="BT264" s="7" t="inlineStr"/>
      <c r="BU264" s="7" t="inlineStr"/>
      <c r="BV264" s="7" t="inlineStr"/>
      <c r="BW264" s="7">
        <f>BY264+CA264+CC264+CE264+CG264+CI264+CK264+CM264+CO264+CQ264+CS264+CU264+CW264+CY264+DA264+DC264</f>
        <v/>
      </c>
      <c r="BX264" s="7">
        <f>BZ264+CB264+CD264+CF264+CH264+CJ264+CL264+CN264+CP264+CR264+CT264+CV264+CX264+CZ264+DB264+DD264</f>
        <v/>
      </c>
      <c r="BY264" s="7" t="inlineStr"/>
      <c r="BZ264" s="7" t="inlineStr"/>
      <c r="CA264" s="7" t="inlineStr"/>
      <c r="CB264" s="7" t="inlineStr"/>
      <c r="CC264" s="7" t="inlineStr"/>
      <c r="CD264" s="7" t="inlineStr"/>
      <c r="CE264" s="7" t="inlineStr"/>
      <c r="CF264" s="7" t="inlineStr"/>
      <c r="CG264" s="7" t="inlineStr"/>
      <c r="CH264" s="7" t="inlineStr"/>
      <c r="CI264" s="7" t="inlineStr"/>
      <c r="CJ264" s="7" t="inlineStr"/>
      <c r="CK264" s="7" t="inlineStr"/>
      <c r="CL264" s="7" t="inlineStr"/>
      <c r="CM264" s="7" t="inlineStr"/>
      <c r="CN264" s="7" t="inlineStr"/>
      <c r="CO264" s="7" t="inlineStr"/>
      <c r="CP264" s="7" t="inlineStr"/>
      <c r="CQ264" s="7" t="inlineStr"/>
      <c r="CR264" s="7" t="inlineStr"/>
      <c r="CS264" s="7" t="inlineStr"/>
      <c r="CT264" s="7" t="inlineStr"/>
      <c r="CU264" s="7" t="inlineStr"/>
      <c r="CV264" s="7" t="inlineStr"/>
      <c r="CW264" s="7" t="inlineStr"/>
      <c r="CX264" s="7" t="inlineStr"/>
      <c r="CY264" s="7" t="inlineStr"/>
      <c r="CZ264" s="7" t="inlineStr"/>
      <c r="DA264" s="7" t="inlineStr"/>
      <c r="DB264" s="7" t="inlineStr"/>
      <c r="DC264" s="7" t="inlineStr"/>
      <c r="DD264" s="7" t="inlineStr"/>
      <c r="DE264" s="7">
        <f>DG264+DI264+DK264+DM264+DO264+DQ264+DS264+DU264+DW264+DY264+EA264+EC264+EE264</f>
        <v/>
      </c>
      <c r="DF264" s="7">
        <f>DH264+DJ264+DL264+DN264+DP264+DR264+DT264+DV264+DX264+DZ264+EB264+ED264+EF264</f>
        <v/>
      </c>
      <c r="DG264" s="7" t="inlineStr"/>
      <c r="DH264" s="7" t="inlineStr"/>
      <c r="DI264" s="7" t="inlineStr"/>
      <c r="DJ264" s="7" t="inlineStr"/>
      <c r="DK264" s="7" t="inlineStr"/>
      <c r="DL264" s="7" t="inlineStr"/>
      <c r="DM264" s="7" t="inlineStr"/>
      <c r="DN264" s="7" t="inlineStr"/>
      <c r="DO264" s="7" t="inlineStr"/>
      <c r="DP264" s="7" t="inlineStr"/>
      <c r="DQ264" s="7" t="inlineStr"/>
      <c r="DR264" s="7" t="inlineStr"/>
      <c r="DS264" s="7" t="inlineStr"/>
      <c r="DT264" s="7" t="inlineStr"/>
      <c r="DU264" s="7" t="inlineStr"/>
      <c r="DV264" s="7" t="inlineStr"/>
      <c r="DW264" s="7" t="inlineStr"/>
      <c r="DX264" s="7" t="inlineStr"/>
      <c r="DY264" s="7" t="inlineStr"/>
      <c r="DZ264" s="7" t="inlineStr"/>
      <c r="EA264" s="7" t="inlineStr"/>
      <c r="EB264" s="7" t="inlineStr"/>
      <c r="EC264" s="7" t="inlineStr"/>
      <c r="ED264" s="7" t="inlineStr"/>
      <c r="EE264" s="7" t="inlineStr"/>
      <c r="EF264" s="7" t="inlineStr"/>
      <c r="EG264" s="7">
        <f>E264+AU264+BK264+BW264+DE264</f>
        <v/>
      </c>
      <c r="EH264" s="7">
        <f>F264+AV264+BL264+BX264+DF264</f>
        <v/>
      </c>
    </row>
    <row r="265" hidden="1" outlineLevel="1">
      <c r="A265" s="5" t="n">
        <v>43</v>
      </c>
      <c r="B265" s="6" t="inlineStr">
        <is>
          <t>Biofarma MCHJ</t>
        </is>
      </c>
      <c r="C265" s="6" t="inlineStr">
        <is>
          <t>Ташкент</t>
        </is>
      </c>
      <c r="D265" s="6" t="inlineStr">
        <is>
          <t>Ташкент 1</t>
        </is>
      </c>
      <c r="E265" s="7">
        <f>G265+I265+K265+M265+O265+Q265+S265+U265+W265+Y265+AA265+AC265+AE265+AG265+AI265+AK265+AM265+AO265+AQ265+AS265</f>
        <v/>
      </c>
      <c r="F265" s="7">
        <f>H265+J265+L265+N265+P265+R265+T265+V265+X265+Z265+AB265+AD265+AF265+AH265+AJ265+AL265+AN265+AP265+AR265+AT265</f>
        <v/>
      </c>
      <c r="G265" s="7" t="inlineStr"/>
      <c r="H265" s="7" t="inlineStr"/>
      <c r="I265" s="7" t="n">
        <v>10</v>
      </c>
      <c r="J265" s="7" t="n">
        <v>1826140</v>
      </c>
      <c r="K265" s="7" t="inlineStr"/>
      <c r="L265" s="7" t="inlineStr"/>
      <c r="M265" s="7" t="inlineStr"/>
      <c r="N265" s="7" t="inlineStr"/>
      <c r="O265" s="7" t="inlineStr"/>
      <c r="P265" s="7" t="inlineStr"/>
      <c r="Q265" s="7" t="inlineStr"/>
      <c r="R265" s="7" t="inlineStr"/>
      <c r="S265" s="7" t="inlineStr"/>
      <c r="T265" s="7" t="inlineStr"/>
      <c r="U265" s="7" t="inlineStr"/>
      <c r="V265" s="7" t="inlineStr"/>
      <c r="W265" s="7" t="inlineStr"/>
      <c r="X265" s="7" t="inlineStr"/>
      <c r="Y265" s="7" t="inlineStr"/>
      <c r="Z265" s="7" t="inlineStr"/>
      <c r="AA265" s="7" t="inlineStr"/>
      <c r="AB265" s="7" t="inlineStr"/>
      <c r="AC265" s="7" t="inlineStr"/>
      <c r="AD265" s="7" t="inlineStr"/>
      <c r="AE265" s="7" t="inlineStr"/>
      <c r="AF265" s="7" t="inlineStr"/>
      <c r="AG265" s="7" t="inlineStr"/>
      <c r="AH265" s="7" t="inlineStr"/>
      <c r="AI265" s="7" t="inlineStr"/>
      <c r="AJ265" s="7" t="inlineStr"/>
      <c r="AK265" s="7" t="inlineStr"/>
      <c r="AL265" s="7" t="inlineStr"/>
      <c r="AM265" s="7" t="inlineStr"/>
      <c r="AN265" s="7" t="inlineStr"/>
      <c r="AO265" s="7" t="inlineStr"/>
      <c r="AP265" s="7" t="inlineStr"/>
      <c r="AQ265" s="7" t="n">
        <v>50</v>
      </c>
      <c r="AR265" s="7" t="n">
        <v>19933600</v>
      </c>
      <c r="AS265" s="7" t="inlineStr"/>
      <c r="AT265" s="7" t="inlineStr"/>
      <c r="AU265" s="7">
        <f>AW265+AY265+BA265+BC265+BE265+BG265+BI265</f>
        <v/>
      </c>
      <c r="AV265" s="7">
        <f>AX265+AZ265+BB265+BD265+BF265+BH265+BJ265</f>
        <v/>
      </c>
      <c r="AW265" s="7" t="inlineStr"/>
      <c r="AX265" s="7" t="inlineStr"/>
      <c r="AY265" s="7" t="inlineStr"/>
      <c r="AZ265" s="7" t="inlineStr"/>
      <c r="BA265" s="7" t="inlineStr"/>
      <c r="BB265" s="7" t="inlineStr"/>
      <c r="BC265" s="7" t="inlineStr"/>
      <c r="BD265" s="7" t="inlineStr"/>
      <c r="BE265" s="7" t="inlineStr"/>
      <c r="BF265" s="7" t="inlineStr"/>
      <c r="BG265" s="7" t="inlineStr"/>
      <c r="BH265" s="7" t="inlineStr"/>
      <c r="BI265" s="7" t="inlineStr"/>
      <c r="BJ265" s="7" t="inlineStr"/>
      <c r="BK265" s="7">
        <f>BM265+BO265+BQ265+BS265+BU265</f>
        <v/>
      </c>
      <c r="BL265" s="7">
        <f>BN265+BP265+BR265+BT265+BV265</f>
        <v/>
      </c>
      <c r="BM265" s="7" t="inlineStr"/>
      <c r="BN265" s="7" t="inlineStr"/>
      <c r="BO265" s="7" t="inlineStr"/>
      <c r="BP265" s="7" t="inlineStr"/>
      <c r="BQ265" s="7" t="inlineStr"/>
      <c r="BR265" s="7" t="inlineStr"/>
      <c r="BS265" s="7" t="inlineStr"/>
      <c r="BT265" s="7" t="inlineStr"/>
      <c r="BU265" s="7" t="inlineStr"/>
      <c r="BV265" s="7" t="inlineStr"/>
      <c r="BW265" s="7">
        <f>BY265+CA265+CC265+CE265+CG265+CI265+CK265+CM265+CO265+CQ265+CS265+CU265+CW265+CY265+DA265+DC265</f>
        <v/>
      </c>
      <c r="BX265" s="7">
        <f>BZ265+CB265+CD265+CF265+CH265+CJ265+CL265+CN265+CP265+CR265+CT265+CV265+CX265+CZ265+DB265+DD265</f>
        <v/>
      </c>
      <c r="BY265" s="7" t="inlineStr"/>
      <c r="BZ265" s="7" t="inlineStr"/>
      <c r="CA265" s="7" t="inlineStr"/>
      <c r="CB265" s="7" t="inlineStr"/>
      <c r="CC265" s="7" t="inlineStr"/>
      <c r="CD265" s="7" t="inlineStr"/>
      <c r="CE265" s="7" t="inlineStr"/>
      <c r="CF265" s="7" t="inlineStr"/>
      <c r="CG265" s="7" t="inlineStr"/>
      <c r="CH265" s="7" t="inlineStr"/>
      <c r="CI265" s="7" t="inlineStr"/>
      <c r="CJ265" s="7" t="inlineStr"/>
      <c r="CK265" s="7" t="inlineStr"/>
      <c r="CL265" s="7" t="inlineStr"/>
      <c r="CM265" s="7" t="inlineStr"/>
      <c r="CN265" s="7" t="inlineStr"/>
      <c r="CO265" s="7" t="inlineStr"/>
      <c r="CP265" s="7" t="inlineStr"/>
      <c r="CQ265" s="7" t="inlineStr"/>
      <c r="CR265" s="7" t="inlineStr"/>
      <c r="CS265" s="7" t="inlineStr"/>
      <c r="CT265" s="7" t="inlineStr"/>
      <c r="CU265" s="7" t="inlineStr"/>
      <c r="CV265" s="7" t="inlineStr"/>
      <c r="CW265" s="7" t="inlineStr"/>
      <c r="CX265" s="7" t="inlineStr"/>
      <c r="CY265" s="7" t="inlineStr"/>
      <c r="CZ265" s="7" t="inlineStr"/>
      <c r="DA265" s="7" t="inlineStr"/>
      <c r="DB265" s="7" t="inlineStr"/>
      <c r="DC265" s="7" t="inlineStr"/>
      <c r="DD265" s="7" t="inlineStr"/>
      <c r="DE265" s="7">
        <f>DG265+DI265+DK265+DM265+DO265+DQ265+DS265+DU265+DW265+DY265+EA265+EC265+EE265</f>
        <v/>
      </c>
      <c r="DF265" s="7">
        <f>DH265+DJ265+DL265+DN265+DP265+DR265+DT265+DV265+DX265+DZ265+EB265+ED265+EF265</f>
        <v/>
      </c>
      <c r="DG265" s="7" t="inlineStr"/>
      <c r="DH265" s="7" t="inlineStr"/>
      <c r="DI265" s="7" t="inlineStr"/>
      <c r="DJ265" s="7" t="inlineStr"/>
      <c r="DK265" s="7" t="inlineStr"/>
      <c r="DL265" s="7" t="inlineStr"/>
      <c r="DM265" s="7" t="inlineStr"/>
      <c r="DN265" s="7" t="inlineStr"/>
      <c r="DO265" s="7" t="inlineStr"/>
      <c r="DP265" s="7" t="inlineStr"/>
      <c r="DQ265" s="7" t="inlineStr"/>
      <c r="DR265" s="7" t="inlineStr"/>
      <c r="DS265" s="7" t="inlineStr"/>
      <c r="DT265" s="7" t="inlineStr"/>
      <c r="DU265" s="7" t="inlineStr"/>
      <c r="DV265" s="7" t="inlineStr"/>
      <c r="DW265" s="7" t="inlineStr"/>
      <c r="DX265" s="7" t="inlineStr"/>
      <c r="DY265" s="7" t="inlineStr"/>
      <c r="DZ265" s="7" t="inlineStr"/>
      <c r="EA265" s="7" t="inlineStr"/>
      <c r="EB265" s="7" t="inlineStr"/>
      <c r="EC265" s="7" t="inlineStr"/>
      <c r="ED265" s="7" t="inlineStr"/>
      <c r="EE265" s="7" t="inlineStr"/>
      <c r="EF265" s="7" t="inlineStr"/>
      <c r="EG265" s="7">
        <f>E265+AU265+BK265+BW265+DE265</f>
        <v/>
      </c>
      <c r="EH265" s="7">
        <f>F265+AV265+BL265+BX265+DF265</f>
        <v/>
      </c>
    </row>
    <row r="266" hidden="1" outlineLevel="1">
      <c r="A266" s="5" t="n">
        <v>44</v>
      </c>
      <c r="B266" s="6" t="inlineStr">
        <is>
          <t>Bioritm-Servis MCHJ</t>
        </is>
      </c>
      <c r="C266" s="6" t="inlineStr">
        <is>
          <t>Ташкент</t>
        </is>
      </c>
      <c r="D266" s="6" t="inlineStr">
        <is>
          <t>Ташкент 1</t>
        </is>
      </c>
      <c r="E266" s="7">
        <f>G266+I266+K266+M266+O266+Q266+S266+U266+W266+Y266+AA266+AC266+AE266+AG266+AI266+AK266+AM266+AO266+AQ266+AS266</f>
        <v/>
      </c>
      <c r="F266" s="7">
        <f>H266+J266+L266+N266+P266+R266+T266+V266+X266+Z266+AB266+AD266+AF266+AH266+AJ266+AL266+AN266+AP266+AR266+AT266</f>
        <v/>
      </c>
      <c r="G266" s="7" t="inlineStr"/>
      <c r="H266" s="7" t="inlineStr"/>
      <c r="I266" s="7" t="inlineStr"/>
      <c r="J266" s="7" t="inlineStr"/>
      <c r="K266" s="7" t="inlineStr"/>
      <c r="L266" s="7" t="inlineStr"/>
      <c r="M266" s="7" t="inlineStr"/>
      <c r="N266" s="7" t="inlineStr"/>
      <c r="O266" s="7" t="inlineStr"/>
      <c r="P266" s="7" t="inlineStr"/>
      <c r="Q266" s="7" t="n">
        <v>7</v>
      </c>
      <c r="R266" s="7" t="n">
        <v>2127628</v>
      </c>
      <c r="S266" s="7" t="inlineStr"/>
      <c r="T266" s="7" t="inlineStr"/>
      <c r="U266" s="7" t="inlineStr"/>
      <c r="V266" s="7" t="inlineStr"/>
      <c r="W266" s="7" t="inlineStr"/>
      <c r="X266" s="7" t="inlineStr"/>
      <c r="Y266" s="7" t="inlineStr"/>
      <c r="Z266" s="7" t="inlineStr"/>
      <c r="AA266" s="7" t="inlineStr"/>
      <c r="AB266" s="7" t="inlineStr"/>
      <c r="AC266" s="7" t="inlineStr"/>
      <c r="AD266" s="7" t="inlineStr"/>
      <c r="AE266" s="7" t="inlineStr"/>
      <c r="AF266" s="7" t="inlineStr"/>
      <c r="AG266" s="7" t="inlineStr"/>
      <c r="AH266" s="7" t="inlineStr"/>
      <c r="AI266" s="7" t="inlineStr"/>
      <c r="AJ266" s="7" t="inlineStr"/>
      <c r="AK266" s="7" t="inlineStr"/>
      <c r="AL266" s="7" t="inlineStr"/>
      <c r="AM266" s="7" t="n">
        <v>15</v>
      </c>
      <c r="AN266" s="7" t="n">
        <v>498675</v>
      </c>
      <c r="AO266" s="7" t="n">
        <v>18</v>
      </c>
      <c r="AP266" s="7" t="n">
        <v>5004180</v>
      </c>
      <c r="AQ266" s="7" t="n">
        <v>15</v>
      </c>
      <c r="AR266" s="7" t="n">
        <v>5172435</v>
      </c>
      <c r="AS266" s="7" t="inlineStr"/>
      <c r="AT266" s="7" t="inlineStr"/>
      <c r="AU266" s="7">
        <f>AW266+AY266+BA266+BC266+BE266+BG266+BI266</f>
        <v/>
      </c>
      <c r="AV266" s="7">
        <f>AX266+AZ266+BB266+BD266+BF266+BH266+BJ266</f>
        <v/>
      </c>
      <c r="AW266" s="7" t="inlineStr"/>
      <c r="AX266" s="7" t="inlineStr"/>
      <c r="AY266" s="7" t="inlineStr"/>
      <c r="AZ266" s="7" t="inlineStr"/>
      <c r="BA266" s="7" t="inlineStr"/>
      <c r="BB266" s="7" t="inlineStr"/>
      <c r="BC266" s="7" t="inlineStr"/>
      <c r="BD266" s="7" t="inlineStr"/>
      <c r="BE266" s="7" t="inlineStr"/>
      <c r="BF266" s="7" t="inlineStr"/>
      <c r="BG266" s="7" t="inlineStr"/>
      <c r="BH266" s="7" t="inlineStr"/>
      <c r="BI266" s="7" t="inlineStr"/>
      <c r="BJ266" s="7" t="inlineStr"/>
      <c r="BK266" s="7">
        <f>BM266+BO266+BQ266+BS266+BU266</f>
        <v/>
      </c>
      <c r="BL266" s="7">
        <f>BN266+BP266+BR266+BT266+BV266</f>
        <v/>
      </c>
      <c r="BM266" s="7" t="inlineStr"/>
      <c r="BN266" s="7" t="inlineStr"/>
      <c r="BO266" s="7" t="inlineStr"/>
      <c r="BP266" s="7" t="inlineStr"/>
      <c r="BQ266" s="7" t="inlineStr"/>
      <c r="BR266" s="7" t="inlineStr"/>
      <c r="BS266" s="7" t="inlineStr"/>
      <c r="BT266" s="7" t="inlineStr"/>
      <c r="BU266" s="7" t="inlineStr"/>
      <c r="BV266" s="7" t="inlineStr"/>
      <c r="BW266" s="7">
        <f>BY266+CA266+CC266+CE266+CG266+CI266+CK266+CM266+CO266+CQ266+CS266+CU266+CW266+CY266+DA266+DC266</f>
        <v/>
      </c>
      <c r="BX266" s="7">
        <f>BZ266+CB266+CD266+CF266+CH266+CJ266+CL266+CN266+CP266+CR266+CT266+CV266+CX266+CZ266+DB266+DD266</f>
        <v/>
      </c>
      <c r="BY266" s="7" t="inlineStr"/>
      <c r="BZ266" s="7" t="inlineStr"/>
      <c r="CA266" s="7" t="inlineStr"/>
      <c r="CB266" s="7" t="inlineStr"/>
      <c r="CC266" s="7" t="inlineStr"/>
      <c r="CD266" s="7" t="inlineStr"/>
      <c r="CE266" s="7" t="inlineStr"/>
      <c r="CF266" s="7" t="inlineStr"/>
      <c r="CG266" s="7" t="inlineStr"/>
      <c r="CH266" s="7" t="inlineStr"/>
      <c r="CI266" s="7" t="inlineStr"/>
      <c r="CJ266" s="7" t="inlineStr"/>
      <c r="CK266" s="7" t="inlineStr"/>
      <c r="CL266" s="7" t="inlineStr"/>
      <c r="CM266" s="7" t="inlineStr"/>
      <c r="CN266" s="7" t="inlineStr"/>
      <c r="CO266" s="7" t="inlineStr"/>
      <c r="CP266" s="7" t="inlineStr"/>
      <c r="CQ266" s="7" t="inlineStr"/>
      <c r="CR266" s="7" t="inlineStr"/>
      <c r="CS266" s="7" t="inlineStr"/>
      <c r="CT266" s="7" t="inlineStr"/>
      <c r="CU266" s="7" t="inlineStr"/>
      <c r="CV266" s="7" t="inlineStr"/>
      <c r="CW266" s="7" t="inlineStr"/>
      <c r="CX266" s="7" t="inlineStr"/>
      <c r="CY266" s="7" t="inlineStr"/>
      <c r="CZ266" s="7" t="inlineStr"/>
      <c r="DA266" s="7" t="inlineStr"/>
      <c r="DB266" s="7" t="inlineStr"/>
      <c r="DC266" s="7" t="inlineStr"/>
      <c r="DD266" s="7" t="inlineStr"/>
      <c r="DE266" s="7">
        <f>DG266+DI266+DK266+DM266+DO266+DQ266+DS266+DU266+DW266+DY266+EA266+EC266+EE266</f>
        <v/>
      </c>
      <c r="DF266" s="7">
        <f>DH266+DJ266+DL266+DN266+DP266+DR266+DT266+DV266+DX266+DZ266+EB266+ED266+EF266</f>
        <v/>
      </c>
      <c r="DG266" s="7" t="inlineStr"/>
      <c r="DH266" s="7" t="inlineStr"/>
      <c r="DI266" s="7" t="inlineStr"/>
      <c r="DJ266" s="7" t="inlineStr"/>
      <c r="DK266" s="7" t="inlineStr"/>
      <c r="DL266" s="7" t="inlineStr"/>
      <c r="DM266" s="7" t="inlineStr"/>
      <c r="DN266" s="7" t="inlineStr"/>
      <c r="DO266" s="7" t="n">
        <v>10</v>
      </c>
      <c r="DP266" s="7" t="n">
        <v>3395260</v>
      </c>
      <c r="DQ266" s="7" t="inlineStr"/>
      <c r="DR266" s="7" t="inlineStr"/>
      <c r="DS266" s="7" t="inlineStr"/>
      <c r="DT266" s="7" t="inlineStr"/>
      <c r="DU266" s="7" t="inlineStr"/>
      <c r="DV266" s="7" t="inlineStr"/>
      <c r="DW266" s="7" t="inlineStr"/>
      <c r="DX266" s="7" t="inlineStr"/>
      <c r="DY266" s="7" t="inlineStr"/>
      <c r="DZ266" s="7" t="inlineStr"/>
      <c r="EA266" s="7" t="inlineStr"/>
      <c r="EB266" s="7" t="inlineStr"/>
      <c r="EC266" s="7" t="inlineStr"/>
      <c r="ED266" s="7" t="inlineStr"/>
      <c r="EE266" s="7" t="inlineStr"/>
      <c r="EF266" s="7" t="inlineStr"/>
      <c r="EG266" s="7">
        <f>E266+AU266+BK266+BW266+DE266</f>
        <v/>
      </c>
      <c r="EH266" s="7">
        <f>F266+AV266+BL266+BX266+DF266</f>
        <v/>
      </c>
    </row>
    <row r="267" hidden="1" outlineLevel="1">
      <c r="A267" s="5" t="n">
        <v>45</v>
      </c>
      <c r="B267" s="6" t="inlineStr">
        <is>
          <t>Biosfera Farm MCHJ</t>
        </is>
      </c>
      <c r="C267" s="6" t="inlineStr">
        <is>
          <t>Ташкент</t>
        </is>
      </c>
      <c r="D267" s="6" t="inlineStr">
        <is>
          <t>Ташкент 1</t>
        </is>
      </c>
      <c r="E267" s="7">
        <f>G267+I267+K267+M267+O267+Q267+S267+U267+W267+Y267+AA267+AC267+AE267+AG267+AI267+AK267+AM267+AO267+AQ267+AS267</f>
        <v/>
      </c>
      <c r="F267" s="7">
        <f>H267+J267+L267+N267+P267+R267+T267+V267+X267+Z267+AB267+AD267+AF267+AH267+AJ267+AL267+AN267+AP267+AR267+AT267</f>
        <v/>
      </c>
      <c r="G267" s="7" t="inlineStr"/>
      <c r="H267" s="7" t="inlineStr"/>
      <c r="I267" s="7" t="inlineStr"/>
      <c r="J267" s="7" t="inlineStr"/>
      <c r="K267" s="7" t="inlineStr"/>
      <c r="L267" s="7" t="inlineStr"/>
      <c r="M267" s="7" t="inlineStr"/>
      <c r="N267" s="7" t="inlineStr"/>
      <c r="O267" s="7" t="inlineStr"/>
      <c r="P267" s="7" t="inlineStr"/>
      <c r="Q267" s="7" t="inlineStr"/>
      <c r="R267" s="7" t="inlineStr"/>
      <c r="S267" s="7" t="inlineStr"/>
      <c r="T267" s="7" t="inlineStr"/>
      <c r="U267" s="7" t="inlineStr"/>
      <c r="V267" s="7" t="inlineStr"/>
      <c r="W267" s="7" t="n">
        <v>1</v>
      </c>
      <c r="X267" s="7" t="n">
        <v>432965</v>
      </c>
      <c r="Y267" s="7" t="inlineStr"/>
      <c r="Z267" s="7" t="inlineStr"/>
      <c r="AA267" s="7" t="inlineStr"/>
      <c r="AB267" s="7" t="inlineStr"/>
      <c r="AC267" s="7" t="n">
        <v>3</v>
      </c>
      <c r="AD267" s="7" t="n">
        <v>1004079</v>
      </c>
      <c r="AE267" s="7" t="n">
        <v>1</v>
      </c>
      <c r="AF267" s="7" t="n">
        <v>343517</v>
      </c>
      <c r="AG267" s="7" t="n">
        <v>1</v>
      </c>
      <c r="AH267" s="7" t="n">
        <v>424030</v>
      </c>
      <c r="AI267" s="7" t="n">
        <v>1</v>
      </c>
      <c r="AJ267" s="7" t="n">
        <v>277204</v>
      </c>
      <c r="AK267" s="7" t="inlineStr"/>
      <c r="AL267" s="7" t="inlineStr"/>
      <c r="AM267" s="7" t="inlineStr"/>
      <c r="AN267" s="7" t="inlineStr"/>
      <c r="AO267" s="7" t="inlineStr"/>
      <c r="AP267" s="7" t="inlineStr"/>
      <c r="AQ267" s="7" t="inlineStr"/>
      <c r="AR267" s="7" t="inlineStr"/>
      <c r="AS267" s="7" t="inlineStr"/>
      <c r="AT267" s="7" t="inlineStr"/>
      <c r="AU267" s="7">
        <f>AW267+AY267+BA267+BC267+BE267+BG267+BI267</f>
        <v/>
      </c>
      <c r="AV267" s="7">
        <f>AX267+AZ267+BB267+BD267+BF267+BH267+BJ267</f>
        <v/>
      </c>
      <c r="AW267" s="7" t="inlineStr"/>
      <c r="AX267" s="7" t="inlineStr"/>
      <c r="AY267" s="7" t="inlineStr"/>
      <c r="AZ267" s="7" t="inlineStr"/>
      <c r="BA267" s="7" t="inlineStr"/>
      <c r="BB267" s="7" t="inlineStr"/>
      <c r="BC267" s="7" t="inlineStr"/>
      <c r="BD267" s="7" t="inlineStr"/>
      <c r="BE267" s="7" t="inlineStr"/>
      <c r="BF267" s="7" t="inlineStr"/>
      <c r="BG267" s="7" t="inlineStr"/>
      <c r="BH267" s="7" t="inlineStr"/>
      <c r="BI267" s="7" t="inlineStr"/>
      <c r="BJ267" s="7" t="inlineStr"/>
      <c r="BK267" s="7">
        <f>BM267+BO267+BQ267+BS267+BU267</f>
        <v/>
      </c>
      <c r="BL267" s="7">
        <f>BN267+BP267+BR267+BT267+BV267</f>
        <v/>
      </c>
      <c r="BM267" s="7" t="inlineStr"/>
      <c r="BN267" s="7" t="inlineStr"/>
      <c r="BO267" s="7" t="inlineStr"/>
      <c r="BP267" s="7" t="inlineStr"/>
      <c r="BQ267" s="7" t="inlineStr"/>
      <c r="BR267" s="7" t="inlineStr"/>
      <c r="BS267" s="7" t="inlineStr"/>
      <c r="BT267" s="7" t="inlineStr"/>
      <c r="BU267" s="7" t="inlineStr"/>
      <c r="BV267" s="7" t="inlineStr"/>
      <c r="BW267" s="7">
        <f>BY267+CA267+CC267+CE267+CG267+CI267+CK267+CM267+CO267+CQ267+CS267+CU267+CW267+CY267+DA267+DC267</f>
        <v/>
      </c>
      <c r="BX267" s="7">
        <f>BZ267+CB267+CD267+CF267+CH267+CJ267+CL267+CN267+CP267+CR267+CT267+CV267+CX267+CZ267+DB267+DD267</f>
        <v/>
      </c>
      <c r="BY267" s="7" t="inlineStr"/>
      <c r="BZ267" s="7" t="inlineStr"/>
      <c r="CA267" s="7" t="inlineStr"/>
      <c r="CB267" s="7" t="inlineStr"/>
      <c r="CC267" s="7" t="inlineStr"/>
      <c r="CD267" s="7" t="inlineStr"/>
      <c r="CE267" s="7" t="inlineStr"/>
      <c r="CF267" s="7" t="inlineStr"/>
      <c r="CG267" s="7" t="inlineStr"/>
      <c r="CH267" s="7" t="inlineStr"/>
      <c r="CI267" s="7" t="inlineStr"/>
      <c r="CJ267" s="7" t="inlineStr"/>
      <c r="CK267" s="7" t="inlineStr"/>
      <c r="CL267" s="7" t="inlineStr"/>
      <c r="CM267" s="7" t="inlineStr"/>
      <c r="CN267" s="7" t="inlineStr"/>
      <c r="CO267" s="7" t="inlineStr"/>
      <c r="CP267" s="7" t="inlineStr"/>
      <c r="CQ267" s="7" t="inlineStr"/>
      <c r="CR267" s="7" t="inlineStr"/>
      <c r="CS267" s="7" t="inlineStr"/>
      <c r="CT267" s="7" t="inlineStr"/>
      <c r="CU267" s="7" t="inlineStr"/>
      <c r="CV267" s="7" t="inlineStr"/>
      <c r="CW267" s="7" t="inlineStr"/>
      <c r="CX267" s="7" t="inlineStr"/>
      <c r="CY267" s="7" t="inlineStr"/>
      <c r="CZ267" s="7" t="inlineStr"/>
      <c r="DA267" s="7" t="inlineStr"/>
      <c r="DB267" s="7" t="inlineStr"/>
      <c r="DC267" s="7" t="inlineStr"/>
      <c r="DD267" s="7" t="inlineStr"/>
      <c r="DE267" s="7">
        <f>DG267+DI267+DK267+DM267+DO267+DQ267+DS267+DU267+DW267+DY267+EA267+EC267+EE267</f>
        <v/>
      </c>
      <c r="DF267" s="7">
        <f>DH267+DJ267+DL267+DN267+DP267+DR267+DT267+DV267+DX267+DZ267+EB267+ED267+EF267</f>
        <v/>
      </c>
      <c r="DG267" s="7" t="inlineStr"/>
      <c r="DH267" s="7" t="inlineStr"/>
      <c r="DI267" s="7" t="inlineStr"/>
      <c r="DJ267" s="7" t="inlineStr"/>
      <c r="DK267" s="7" t="inlineStr"/>
      <c r="DL267" s="7" t="inlineStr"/>
      <c r="DM267" s="7" t="inlineStr"/>
      <c r="DN267" s="7" t="inlineStr"/>
      <c r="DO267" s="7" t="inlineStr"/>
      <c r="DP267" s="7" t="inlineStr"/>
      <c r="DQ267" s="7" t="inlineStr"/>
      <c r="DR267" s="7" t="inlineStr"/>
      <c r="DS267" s="7" t="inlineStr"/>
      <c r="DT267" s="7" t="inlineStr"/>
      <c r="DU267" s="7" t="inlineStr"/>
      <c r="DV267" s="7" t="inlineStr"/>
      <c r="DW267" s="7" t="inlineStr"/>
      <c r="DX267" s="7" t="inlineStr"/>
      <c r="DY267" s="7" t="inlineStr"/>
      <c r="DZ267" s="7" t="inlineStr"/>
      <c r="EA267" s="7" t="inlineStr"/>
      <c r="EB267" s="7" t="inlineStr"/>
      <c r="EC267" s="7" t="inlineStr"/>
      <c r="ED267" s="7" t="inlineStr"/>
      <c r="EE267" s="7" t="inlineStr"/>
      <c r="EF267" s="7" t="inlineStr"/>
      <c r="EG267" s="7">
        <f>E267+AU267+BK267+BW267+DE267</f>
        <v/>
      </c>
      <c r="EH267" s="7">
        <f>F267+AV267+BL267+BX267+DF267</f>
        <v/>
      </c>
    </row>
    <row r="268" hidden="1" outlineLevel="1">
      <c r="A268" s="5" t="n">
        <v>46</v>
      </c>
      <c r="B268" s="6" t="inlineStr">
        <is>
          <t>Bo'Ston-Farm XK</t>
        </is>
      </c>
      <c r="C268" s="6" t="inlineStr">
        <is>
          <t>Ташкент</t>
        </is>
      </c>
      <c r="D268" s="6" t="inlineStr">
        <is>
          <t>Ташкент 1</t>
        </is>
      </c>
      <c r="E268" s="7">
        <f>G268+I268+K268+M268+O268+Q268+S268+U268+W268+Y268+AA268+AC268+AE268+AG268+AI268+AK268+AM268+AO268+AQ268+AS268</f>
        <v/>
      </c>
      <c r="F268" s="7">
        <f>H268+J268+L268+N268+P268+R268+T268+V268+X268+Z268+AB268+AD268+AF268+AH268+AJ268+AL268+AN268+AP268+AR268+AT268</f>
        <v/>
      </c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inlineStr"/>
      <c r="R268" s="7" t="inlineStr"/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  <c r="AD268" s="7" t="inlineStr"/>
      <c r="AE268" s="7" t="inlineStr"/>
      <c r="AF268" s="7" t="inlineStr"/>
      <c r="AG268" s="7" t="inlineStr"/>
      <c r="AH268" s="7" t="inlineStr"/>
      <c r="AI268" s="7" t="inlineStr"/>
      <c r="AJ268" s="7" t="inlineStr"/>
      <c r="AK268" s="7" t="inlineStr"/>
      <c r="AL268" s="7" t="inlineStr"/>
      <c r="AM268" s="7" t="inlineStr"/>
      <c r="AN268" s="7" t="inlineStr"/>
      <c r="AO268" s="7" t="inlineStr"/>
      <c r="AP268" s="7" t="inlineStr"/>
      <c r="AQ268" s="7" t="inlineStr"/>
      <c r="AR268" s="7" t="inlineStr"/>
      <c r="AS268" s="7" t="inlineStr"/>
      <c r="AT268" s="7" t="inlineStr"/>
      <c r="AU268" s="7">
        <f>AW268+AY268+BA268+BC268+BE268+BG268+BI268</f>
        <v/>
      </c>
      <c r="AV268" s="7">
        <f>AX268+AZ268+BB268+BD268+BF268+BH268+BJ268</f>
        <v/>
      </c>
      <c r="AW268" s="7" t="inlineStr"/>
      <c r="AX268" s="7" t="inlineStr"/>
      <c r="AY268" s="7" t="inlineStr"/>
      <c r="AZ268" s="7" t="inlineStr"/>
      <c r="BA268" s="7" t="inlineStr"/>
      <c r="BB268" s="7" t="inlineStr"/>
      <c r="BC268" s="7" t="inlineStr"/>
      <c r="BD268" s="7" t="inlineStr"/>
      <c r="BE268" s="7" t="inlineStr"/>
      <c r="BF268" s="7" t="inlineStr"/>
      <c r="BG268" s="7" t="inlineStr"/>
      <c r="BH268" s="7" t="inlineStr"/>
      <c r="BI268" s="7" t="inlineStr"/>
      <c r="BJ268" s="7" t="inlineStr"/>
      <c r="BK268" s="7">
        <f>BM268+BO268+BQ268+BS268+BU268</f>
        <v/>
      </c>
      <c r="BL268" s="7">
        <f>BN268+BP268+BR268+BT268+BV268</f>
        <v/>
      </c>
      <c r="BM268" s="7" t="n">
        <v>2</v>
      </c>
      <c r="BN268" s="7" t="n">
        <v>26174</v>
      </c>
      <c r="BO268" s="7" t="n">
        <v>10</v>
      </c>
      <c r="BP268" s="7" t="n">
        <v>4703050</v>
      </c>
      <c r="BQ268" s="7" t="n">
        <v>10</v>
      </c>
      <c r="BR268" s="7" t="n">
        <v>1513540</v>
      </c>
      <c r="BS268" s="7" t="n">
        <v>4</v>
      </c>
      <c r="BT268" s="7" t="n">
        <v>1283488</v>
      </c>
      <c r="BU268" s="7" t="inlineStr"/>
      <c r="BV268" s="7" t="inlineStr"/>
      <c r="BW268" s="7">
        <f>BY268+CA268+CC268+CE268+CG268+CI268+CK268+CM268+CO268+CQ268+CS268+CU268+CW268+CY268+DA268+DC268</f>
        <v/>
      </c>
      <c r="BX268" s="7">
        <f>BZ268+CB268+CD268+CF268+CH268+CJ268+CL268+CN268+CP268+CR268+CT268+CV268+CX268+CZ268+DB268+DD268</f>
        <v/>
      </c>
      <c r="BY268" s="7" t="inlineStr"/>
      <c r="BZ268" s="7" t="inlineStr"/>
      <c r="CA268" s="7" t="inlineStr"/>
      <c r="CB268" s="7" t="inlineStr"/>
      <c r="CC268" s="7" t="n">
        <v>2</v>
      </c>
      <c r="CD268" s="7" t="n">
        <v>402874</v>
      </c>
      <c r="CE268" s="7" t="inlineStr"/>
      <c r="CF268" s="7" t="inlineStr"/>
      <c r="CG268" s="7" t="inlineStr"/>
      <c r="CH268" s="7" t="inlineStr"/>
      <c r="CI268" s="7" t="inlineStr"/>
      <c r="CJ268" s="7" t="inlineStr"/>
      <c r="CK268" s="7" t="inlineStr"/>
      <c r="CL268" s="7" t="inlineStr"/>
      <c r="CM268" s="7" t="inlineStr"/>
      <c r="CN268" s="7" t="inlineStr"/>
      <c r="CO268" s="7" t="n">
        <v>2</v>
      </c>
      <c r="CP268" s="7" t="n">
        <v>434344</v>
      </c>
      <c r="CQ268" s="7" t="inlineStr"/>
      <c r="CR268" s="7" t="inlineStr"/>
      <c r="CS268" s="7" t="inlineStr"/>
      <c r="CT268" s="7" t="inlineStr"/>
      <c r="CU268" s="7" t="inlineStr"/>
      <c r="CV268" s="7" t="inlineStr"/>
      <c r="CW268" s="7" t="inlineStr"/>
      <c r="CX268" s="7" t="inlineStr"/>
      <c r="CY268" s="7" t="inlineStr"/>
      <c r="CZ268" s="7" t="inlineStr"/>
      <c r="DA268" s="7" t="inlineStr"/>
      <c r="DB268" s="7" t="inlineStr"/>
      <c r="DC268" s="7" t="inlineStr"/>
      <c r="DD268" s="7" t="inlineStr"/>
      <c r="DE268" s="7">
        <f>DG268+DI268+DK268+DM268+DO268+DQ268+DS268+DU268+DW268+DY268+EA268+EC268+EE268</f>
        <v/>
      </c>
      <c r="DF268" s="7">
        <f>DH268+DJ268+DL268+DN268+DP268+DR268+DT268+DV268+DX268+DZ268+EB268+ED268+EF268</f>
        <v/>
      </c>
      <c r="DG268" s="7" t="inlineStr"/>
      <c r="DH268" s="7" t="inlineStr"/>
      <c r="DI268" s="7" t="inlineStr"/>
      <c r="DJ268" s="7" t="inlineStr"/>
      <c r="DK268" s="7" t="inlineStr"/>
      <c r="DL268" s="7" t="inlineStr"/>
      <c r="DM268" s="7" t="inlineStr"/>
      <c r="DN268" s="7" t="inlineStr"/>
      <c r="DO268" s="7" t="inlineStr"/>
      <c r="DP268" s="7" t="inlineStr"/>
      <c r="DQ268" s="7" t="inlineStr"/>
      <c r="DR268" s="7" t="inlineStr"/>
      <c r="DS268" s="7" t="inlineStr"/>
      <c r="DT268" s="7" t="inlineStr"/>
      <c r="DU268" s="7" t="inlineStr"/>
      <c r="DV268" s="7" t="inlineStr"/>
      <c r="DW268" s="7" t="inlineStr"/>
      <c r="DX268" s="7" t="inlineStr"/>
      <c r="DY268" s="7" t="inlineStr"/>
      <c r="DZ268" s="7" t="inlineStr"/>
      <c r="EA268" s="7" t="n">
        <v>5</v>
      </c>
      <c r="EB268" s="7" t="n">
        <v>834775</v>
      </c>
      <c r="EC268" s="7" t="inlineStr"/>
      <c r="ED268" s="7" t="inlineStr"/>
      <c r="EE268" s="7" t="n">
        <v>4</v>
      </c>
      <c r="EF268" s="7" t="n">
        <v>535484</v>
      </c>
      <c r="EG268" s="7">
        <f>E268+AU268+BK268+BW268+DE268</f>
        <v/>
      </c>
      <c r="EH268" s="7">
        <f>F268+AV268+BL268+BX268+DF268</f>
        <v/>
      </c>
    </row>
    <row r="269" hidden="1" outlineLevel="1">
      <c r="A269" s="5" t="n">
        <v>47</v>
      </c>
      <c r="B269" s="6" t="inlineStr">
        <is>
          <t>Bunyod Setora XK</t>
        </is>
      </c>
      <c r="C269" s="6" t="inlineStr">
        <is>
          <t>Ташкент</t>
        </is>
      </c>
      <c r="D269" s="6" t="inlineStr">
        <is>
          <t>Ташкент 1</t>
        </is>
      </c>
      <c r="E269" s="7">
        <f>G269+I269+K269+M269+O269+Q269+S269+U269+W269+Y269+AA269+AC269+AE269+AG269+AI269+AK269+AM269+AO269+AQ269+AS269</f>
        <v/>
      </c>
      <c r="F269" s="7">
        <f>H269+J269+L269+N269+P269+R269+T269+V269+X269+Z269+AB269+AD269+AF269+AH269+AJ269+AL269+AN269+AP269+AR269+AT269</f>
        <v/>
      </c>
      <c r="G269" s="7" t="inlineStr"/>
      <c r="H269" s="7" t="inlineStr"/>
      <c r="I269" s="7" t="inlineStr"/>
      <c r="J269" s="7" t="inlineStr"/>
      <c r="K269" s="7" t="inlineStr"/>
      <c r="L269" s="7" t="inlineStr"/>
      <c r="M269" s="7" t="n">
        <v>10</v>
      </c>
      <c r="N269" s="7" t="n">
        <v>2639690</v>
      </c>
      <c r="O269" s="7" t="inlineStr"/>
      <c r="P269" s="7" t="inlineStr"/>
      <c r="Q269" s="7" t="n">
        <v>10</v>
      </c>
      <c r="R269" s="7" t="n">
        <v>4551830</v>
      </c>
      <c r="S269" s="7" t="inlineStr"/>
      <c r="T269" s="7" t="inlineStr"/>
      <c r="U269" s="7" t="inlineStr"/>
      <c r="V269" s="7" t="inlineStr"/>
      <c r="W269" s="7" t="inlineStr"/>
      <c r="X269" s="7" t="inlineStr"/>
      <c r="Y269" s="7" t="inlineStr"/>
      <c r="Z269" s="7" t="inlineStr"/>
      <c r="AA269" s="7" t="inlineStr"/>
      <c r="AB269" s="7" t="inlineStr"/>
      <c r="AC269" s="7" t="inlineStr"/>
      <c r="AD269" s="7" t="inlineStr"/>
      <c r="AE269" s="7" t="inlineStr"/>
      <c r="AF269" s="7" t="inlineStr"/>
      <c r="AG269" s="7" t="inlineStr"/>
      <c r="AH269" s="7" t="inlineStr"/>
      <c r="AI269" s="7" t="inlineStr"/>
      <c r="AJ269" s="7" t="inlineStr"/>
      <c r="AK269" s="7" t="inlineStr"/>
      <c r="AL269" s="7" t="inlineStr"/>
      <c r="AM269" s="7" t="inlineStr"/>
      <c r="AN269" s="7" t="inlineStr"/>
      <c r="AO269" s="7" t="inlineStr"/>
      <c r="AP269" s="7" t="inlineStr"/>
      <c r="AQ269" s="7" t="inlineStr"/>
      <c r="AR269" s="7" t="inlineStr"/>
      <c r="AS269" s="7" t="inlineStr"/>
      <c r="AT269" s="7" t="inlineStr"/>
      <c r="AU269" s="7">
        <f>AW269+AY269+BA269+BC269+BE269+BG269+BI269</f>
        <v/>
      </c>
      <c r="AV269" s="7">
        <f>AX269+AZ269+BB269+BD269+BF269+BH269+BJ269</f>
        <v/>
      </c>
      <c r="AW269" s="7" t="inlineStr"/>
      <c r="AX269" s="7" t="inlineStr"/>
      <c r="AY269" s="7" t="inlineStr"/>
      <c r="AZ269" s="7" t="inlineStr"/>
      <c r="BA269" s="7" t="inlineStr"/>
      <c r="BB269" s="7" t="inlineStr"/>
      <c r="BC269" s="7" t="inlineStr"/>
      <c r="BD269" s="7" t="inlineStr"/>
      <c r="BE269" s="7" t="inlineStr"/>
      <c r="BF269" s="7" t="inlineStr"/>
      <c r="BG269" s="7" t="inlineStr"/>
      <c r="BH269" s="7" t="inlineStr"/>
      <c r="BI269" s="7" t="inlineStr"/>
      <c r="BJ269" s="7" t="inlineStr"/>
      <c r="BK269" s="7">
        <f>BM269+BO269+BQ269+BS269+BU269</f>
        <v/>
      </c>
      <c r="BL269" s="7">
        <f>BN269+BP269+BR269+BT269+BV269</f>
        <v/>
      </c>
      <c r="BM269" s="7" t="inlineStr"/>
      <c r="BN269" s="7" t="inlineStr"/>
      <c r="BO269" s="7" t="inlineStr"/>
      <c r="BP269" s="7" t="inlineStr"/>
      <c r="BQ269" s="7" t="inlineStr"/>
      <c r="BR269" s="7" t="inlineStr"/>
      <c r="BS269" s="7" t="inlineStr"/>
      <c r="BT269" s="7" t="inlineStr"/>
      <c r="BU269" s="7" t="inlineStr"/>
      <c r="BV269" s="7" t="inlineStr"/>
      <c r="BW269" s="7">
        <f>BY269+CA269+CC269+CE269+CG269+CI269+CK269+CM269+CO269+CQ269+CS269+CU269+CW269+CY269+DA269+DC269</f>
        <v/>
      </c>
      <c r="BX269" s="7">
        <f>BZ269+CB269+CD269+CF269+CH269+CJ269+CL269+CN269+CP269+CR269+CT269+CV269+CX269+CZ269+DB269+DD269</f>
        <v/>
      </c>
      <c r="BY269" s="7" t="inlineStr"/>
      <c r="BZ269" s="7" t="inlineStr"/>
      <c r="CA269" s="7" t="inlineStr"/>
      <c r="CB269" s="7" t="inlineStr"/>
      <c r="CC269" s="7" t="inlineStr"/>
      <c r="CD269" s="7" t="inlineStr"/>
      <c r="CE269" s="7" t="inlineStr"/>
      <c r="CF269" s="7" t="inlineStr"/>
      <c r="CG269" s="7" t="inlineStr"/>
      <c r="CH269" s="7" t="inlineStr"/>
      <c r="CI269" s="7" t="inlineStr"/>
      <c r="CJ269" s="7" t="inlineStr"/>
      <c r="CK269" s="7" t="inlineStr"/>
      <c r="CL269" s="7" t="inlineStr"/>
      <c r="CM269" s="7" t="inlineStr"/>
      <c r="CN269" s="7" t="inlineStr"/>
      <c r="CO269" s="7" t="inlineStr"/>
      <c r="CP269" s="7" t="inlineStr"/>
      <c r="CQ269" s="7" t="inlineStr"/>
      <c r="CR269" s="7" t="inlineStr"/>
      <c r="CS269" s="7" t="inlineStr"/>
      <c r="CT269" s="7" t="inlineStr"/>
      <c r="CU269" s="7" t="inlineStr"/>
      <c r="CV269" s="7" t="inlineStr"/>
      <c r="CW269" s="7" t="inlineStr"/>
      <c r="CX269" s="7" t="inlineStr"/>
      <c r="CY269" s="7" t="inlineStr"/>
      <c r="CZ269" s="7" t="inlineStr"/>
      <c r="DA269" s="7" t="inlineStr"/>
      <c r="DB269" s="7" t="inlineStr"/>
      <c r="DC269" s="7" t="inlineStr"/>
      <c r="DD269" s="7" t="inlineStr"/>
      <c r="DE269" s="7">
        <f>DG269+DI269+DK269+DM269+DO269+DQ269+DS269+DU269+DW269+DY269+EA269+EC269+EE269</f>
        <v/>
      </c>
      <c r="DF269" s="7">
        <f>DH269+DJ269+DL269+DN269+DP269+DR269+DT269+DV269+DX269+DZ269+EB269+ED269+EF269</f>
        <v/>
      </c>
      <c r="DG269" s="7" t="inlineStr"/>
      <c r="DH269" s="7" t="inlineStr"/>
      <c r="DI269" s="7" t="inlineStr"/>
      <c r="DJ269" s="7" t="inlineStr"/>
      <c r="DK269" s="7" t="inlineStr"/>
      <c r="DL269" s="7" t="inlineStr"/>
      <c r="DM269" s="7" t="inlineStr"/>
      <c r="DN269" s="7" t="inlineStr"/>
      <c r="DO269" s="7" t="inlineStr"/>
      <c r="DP269" s="7" t="inlineStr"/>
      <c r="DQ269" s="7" t="inlineStr"/>
      <c r="DR269" s="7" t="inlineStr"/>
      <c r="DS269" s="7" t="inlineStr"/>
      <c r="DT269" s="7" t="inlineStr"/>
      <c r="DU269" s="7" t="inlineStr"/>
      <c r="DV269" s="7" t="inlineStr"/>
      <c r="DW269" s="7" t="inlineStr"/>
      <c r="DX269" s="7" t="inlineStr"/>
      <c r="DY269" s="7" t="inlineStr"/>
      <c r="DZ269" s="7" t="inlineStr"/>
      <c r="EA269" s="7" t="inlineStr"/>
      <c r="EB269" s="7" t="inlineStr"/>
      <c r="EC269" s="7" t="inlineStr"/>
      <c r="ED269" s="7" t="inlineStr"/>
      <c r="EE269" s="7" t="inlineStr"/>
      <c r="EF269" s="7" t="inlineStr"/>
      <c r="EG269" s="7">
        <f>E269+AU269+BK269+BW269+DE269</f>
        <v/>
      </c>
      <c r="EH269" s="7">
        <f>F269+AV269+BL269+BX269+DF269</f>
        <v/>
      </c>
    </row>
    <row r="270" hidden="1" outlineLevel="1">
      <c r="A270" s="5" t="n">
        <v>48</v>
      </c>
      <c r="B270" s="6" t="inlineStr">
        <is>
          <t>CHICO-FARM MChJ</t>
        </is>
      </c>
      <c r="C270" s="6" t="inlineStr">
        <is>
          <t>Ташкент</t>
        </is>
      </c>
      <c r="D270" s="6" t="inlineStr">
        <is>
          <t>Ташкент 1</t>
        </is>
      </c>
      <c r="E270" s="7">
        <f>G270+I270+K270+M270+O270+Q270+S270+U270+W270+Y270+AA270+AC270+AE270+AG270+AI270+AK270+AM270+AO270+AQ270+AS270</f>
        <v/>
      </c>
      <c r="F270" s="7">
        <f>H270+J270+L270+N270+P270+R270+T270+V270+X270+Z270+AB270+AD270+AF270+AH270+AJ270+AL270+AN270+AP270+AR270+AT270</f>
        <v/>
      </c>
      <c r="G270" s="7" t="inlineStr"/>
      <c r="H270" s="7" t="inlineStr"/>
      <c r="I270" s="7" t="inlineStr"/>
      <c r="J270" s="7" t="inlineStr"/>
      <c r="K270" s="7" t="inlineStr"/>
      <c r="L270" s="7" t="inlineStr"/>
      <c r="M270" s="7" t="inlineStr"/>
      <c r="N270" s="7" t="inlineStr"/>
      <c r="O270" s="7" t="inlineStr"/>
      <c r="P270" s="7" t="inlineStr"/>
      <c r="Q270" s="7" t="n">
        <v>5</v>
      </c>
      <c r="R270" s="7" t="n">
        <v>739450</v>
      </c>
      <c r="S270" s="7" t="inlineStr"/>
      <c r="T270" s="7" t="inlineStr"/>
      <c r="U270" s="7" t="inlineStr"/>
      <c r="V270" s="7" t="inlineStr"/>
      <c r="W270" s="7" t="inlineStr"/>
      <c r="X270" s="7" t="inlineStr"/>
      <c r="Y270" s="7" t="inlineStr"/>
      <c r="Z270" s="7" t="inlineStr"/>
      <c r="AA270" s="7" t="inlineStr"/>
      <c r="AB270" s="7" t="inlineStr"/>
      <c r="AC270" s="7" t="inlineStr"/>
      <c r="AD270" s="7" t="inlineStr"/>
      <c r="AE270" s="7" t="inlineStr"/>
      <c r="AF270" s="7" t="inlineStr"/>
      <c r="AG270" s="7" t="inlineStr"/>
      <c r="AH270" s="7" t="inlineStr"/>
      <c r="AI270" s="7" t="inlineStr"/>
      <c r="AJ270" s="7" t="inlineStr"/>
      <c r="AK270" s="7" t="inlineStr"/>
      <c r="AL270" s="7" t="inlineStr"/>
      <c r="AM270" s="7" t="inlineStr"/>
      <c r="AN270" s="7" t="inlineStr"/>
      <c r="AO270" s="7" t="inlineStr"/>
      <c r="AP270" s="7" t="inlineStr"/>
      <c r="AQ270" s="7" t="inlineStr"/>
      <c r="AR270" s="7" t="inlineStr"/>
      <c r="AS270" s="7" t="inlineStr"/>
      <c r="AT270" s="7" t="inlineStr"/>
      <c r="AU270" s="7">
        <f>AW270+AY270+BA270+BC270+BE270+BG270+BI270</f>
        <v/>
      </c>
      <c r="AV270" s="7">
        <f>AX270+AZ270+BB270+BD270+BF270+BH270+BJ270</f>
        <v/>
      </c>
      <c r="AW270" s="7" t="inlineStr"/>
      <c r="AX270" s="7" t="inlineStr"/>
      <c r="AY270" s="7" t="inlineStr"/>
      <c r="AZ270" s="7" t="inlineStr"/>
      <c r="BA270" s="7" t="inlineStr"/>
      <c r="BB270" s="7" t="inlineStr"/>
      <c r="BC270" s="7" t="inlineStr"/>
      <c r="BD270" s="7" t="inlineStr"/>
      <c r="BE270" s="7" t="inlineStr"/>
      <c r="BF270" s="7" t="inlineStr"/>
      <c r="BG270" s="7" t="inlineStr"/>
      <c r="BH270" s="7" t="inlineStr"/>
      <c r="BI270" s="7" t="inlineStr"/>
      <c r="BJ270" s="7" t="inlineStr"/>
      <c r="BK270" s="7">
        <f>BM270+BO270+BQ270+BS270+BU270</f>
        <v/>
      </c>
      <c r="BL270" s="7">
        <f>BN270+BP270+BR270+BT270+BV270</f>
        <v/>
      </c>
      <c r="BM270" s="7" t="inlineStr"/>
      <c r="BN270" s="7" t="inlineStr"/>
      <c r="BO270" s="7" t="inlineStr"/>
      <c r="BP270" s="7" t="inlineStr"/>
      <c r="BQ270" s="7" t="inlineStr"/>
      <c r="BR270" s="7" t="inlineStr"/>
      <c r="BS270" s="7" t="inlineStr"/>
      <c r="BT270" s="7" t="inlineStr"/>
      <c r="BU270" s="7" t="inlineStr"/>
      <c r="BV270" s="7" t="inlineStr"/>
      <c r="BW270" s="7">
        <f>BY270+CA270+CC270+CE270+CG270+CI270+CK270+CM270+CO270+CQ270+CS270+CU270+CW270+CY270+DA270+DC270</f>
        <v/>
      </c>
      <c r="BX270" s="7">
        <f>BZ270+CB270+CD270+CF270+CH270+CJ270+CL270+CN270+CP270+CR270+CT270+CV270+CX270+CZ270+DB270+DD270</f>
        <v/>
      </c>
      <c r="BY270" s="7" t="inlineStr"/>
      <c r="BZ270" s="7" t="inlineStr"/>
      <c r="CA270" s="7" t="inlineStr"/>
      <c r="CB270" s="7" t="inlineStr"/>
      <c r="CC270" s="7" t="inlineStr"/>
      <c r="CD270" s="7" t="inlineStr"/>
      <c r="CE270" s="7" t="inlineStr"/>
      <c r="CF270" s="7" t="inlineStr"/>
      <c r="CG270" s="7" t="inlineStr"/>
      <c r="CH270" s="7" t="inlineStr"/>
      <c r="CI270" s="7" t="inlineStr"/>
      <c r="CJ270" s="7" t="inlineStr"/>
      <c r="CK270" s="7" t="inlineStr"/>
      <c r="CL270" s="7" t="inlineStr"/>
      <c r="CM270" s="7" t="inlineStr"/>
      <c r="CN270" s="7" t="inlineStr"/>
      <c r="CO270" s="7" t="inlineStr"/>
      <c r="CP270" s="7" t="inlineStr"/>
      <c r="CQ270" s="7" t="inlineStr"/>
      <c r="CR270" s="7" t="inlineStr"/>
      <c r="CS270" s="7" t="inlineStr"/>
      <c r="CT270" s="7" t="inlineStr"/>
      <c r="CU270" s="7" t="inlineStr"/>
      <c r="CV270" s="7" t="inlineStr"/>
      <c r="CW270" s="7" t="inlineStr"/>
      <c r="CX270" s="7" t="inlineStr"/>
      <c r="CY270" s="7" t="inlineStr"/>
      <c r="CZ270" s="7" t="inlineStr"/>
      <c r="DA270" s="7" t="inlineStr"/>
      <c r="DB270" s="7" t="inlineStr"/>
      <c r="DC270" s="7" t="inlineStr"/>
      <c r="DD270" s="7" t="inlineStr"/>
      <c r="DE270" s="7">
        <f>DG270+DI270+DK270+DM270+DO270+DQ270+DS270+DU270+DW270+DY270+EA270+EC270+EE270</f>
        <v/>
      </c>
      <c r="DF270" s="7">
        <f>DH270+DJ270+DL270+DN270+DP270+DR270+DT270+DV270+DX270+DZ270+EB270+ED270+EF270</f>
        <v/>
      </c>
      <c r="DG270" s="7" t="inlineStr"/>
      <c r="DH270" s="7" t="inlineStr"/>
      <c r="DI270" s="7" t="inlineStr"/>
      <c r="DJ270" s="7" t="inlineStr"/>
      <c r="DK270" s="7" t="inlineStr"/>
      <c r="DL270" s="7" t="inlineStr"/>
      <c r="DM270" s="7" t="inlineStr"/>
      <c r="DN270" s="7" t="inlineStr"/>
      <c r="DO270" s="7" t="inlineStr"/>
      <c r="DP270" s="7" t="inlineStr"/>
      <c r="DQ270" s="7" t="inlineStr"/>
      <c r="DR270" s="7" t="inlineStr"/>
      <c r="DS270" s="7" t="inlineStr"/>
      <c r="DT270" s="7" t="inlineStr"/>
      <c r="DU270" s="7" t="inlineStr"/>
      <c r="DV270" s="7" t="inlineStr"/>
      <c r="DW270" s="7" t="inlineStr"/>
      <c r="DX270" s="7" t="inlineStr"/>
      <c r="DY270" s="7" t="inlineStr"/>
      <c r="DZ270" s="7" t="inlineStr"/>
      <c r="EA270" s="7" t="inlineStr"/>
      <c r="EB270" s="7" t="inlineStr"/>
      <c r="EC270" s="7" t="inlineStr"/>
      <c r="ED270" s="7" t="inlineStr"/>
      <c r="EE270" s="7" t="inlineStr"/>
      <c r="EF270" s="7" t="inlineStr"/>
      <c r="EG270" s="7">
        <f>E270+AU270+BK270+BW270+DE270</f>
        <v/>
      </c>
      <c r="EH270" s="7">
        <f>F270+AV270+BL270+BX270+DF270</f>
        <v/>
      </c>
    </row>
    <row r="271" hidden="1" outlineLevel="1">
      <c r="A271" s="5" t="n">
        <v>49</v>
      </c>
      <c r="B271" s="6" t="inlineStr">
        <is>
          <t>CHINOR ECO FARM  MCHJ</t>
        </is>
      </c>
      <c r="C271" s="6" t="inlineStr">
        <is>
          <t>Ташкент</t>
        </is>
      </c>
      <c r="D271" s="6" t="inlineStr">
        <is>
          <t>Ташкент 1</t>
        </is>
      </c>
      <c r="E271" s="7">
        <f>G271+I271+K271+M271+O271+Q271+S271+U271+W271+Y271+AA271+AC271+AE271+AG271+AI271+AK271+AM271+AO271+AQ271+AS271</f>
        <v/>
      </c>
      <c r="F271" s="7">
        <f>H271+J271+L271+N271+P271+R271+T271+V271+X271+Z271+AB271+AD271+AF271+AH271+AJ271+AL271+AN271+AP271+AR271+AT271</f>
        <v/>
      </c>
      <c r="G271" s="7" t="n">
        <v>8</v>
      </c>
      <c r="H271" s="7" t="n">
        <v>2958048</v>
      </c>
      <c r="I271" s="7" t="inlineStr"/>
      <c r="J271" s="7" t="inlineStr"/>
      <c r="K271" s="7" t="inlineStr"/>
      <c r="L271" s="7" t="inlineStr"/>
      <c r="M271" s="7" t="inlineStr"/>
      <c r="N271" s="7" t="inlineStr"/>
      <c r="O271" s="7" t="inlineStr"/>
      <c r="P271" s="7" t="inlineStr"/>
      <c r="Q271" s="7" t="inlineStr"/>
      <c r="R271" s="7" t="inlineStr"/>
      <c r="S271" s="7" t="inlineStr"/>
      <c r="T271" s="7" t="inlineStr"/>
      <c r="U271" s="7" t="inlineStr"/>
      <c r="V271" s="7" t="inlineStr"/>
      <c r="W271" s="7" t="inlineStr"/>
      <c r="X271" s="7" t="inlineStr"/>
      <c r="Y271" s="7" t="inlineStr"/>
      <c r="Z271" s="7" t="inlineStr"/>
      <c r="AA271" s="7" t="inlineStr"/>
      <c r="AB271" s="7" t="inlineStr"/>
      <c r="AC271" s="7" t="n">
        <v>15</v>
      </c>
      <c r="AD271" s="7" t="n">
        <v>5027820</v>
      </c>
      <c r="AE271" s="7" t="n">
        <v>15</v>
      </c>
      <c r="AF271" s="7" t="n">
        <v>883770</v>
      </c>
      <c r="AG271" s="7" t="inlineStr"/>
      <c r="AH271" s="7" t="inlineStr"/>
      <c r="AI271" s="7" t="inlineStr"/>
      <c r="AJ271" s="7" t="inlineStr"/>
      <c r="AK271" s="7" t="inlineStr"/>
      <c r="AL271" s="7" t="inlineStr"/>
      <c r="AM271" s="7" t="inlineStr"/>
      <c r="AN271" s="7" t="inlineStr"/>
      <c r="AO271" s="7" t="inlineStr"/>
      <c r="AP271" s="7" t="inlineStr"/>
      <c r="AQ271" s="7" t="inlineStr"/>
      <c r="AR271" s="7" t="inlineStr"/>
      <c r="AS271" s="7" t="inlineStr"/>
      <c r="AT271" s="7" t="inlineStr"/>
      <c r="AU271" s="7">
        <f>AW271+AY271+BA271+BC271+BE271+BG271+BI271</f>
        <v/>
      </c>
      <c r="AV271" s="7">
        <f>AX271+AZ271+BB271+BD271+BF271+BH271+BJ271</f>
        <v/>
      </c>
      <c r="AW271" s="7" t="inlineStr"/>
      <c r="AX271" s="7" t="inlineStr"/>
      <c r="AY271" s="7" t="inlineStr"/>
      <c r="AZ271" s="7" t="inlineStr"/>
      <c r="BA271" s="7" t="inlineStr"/>
      <c r="BB271" s="7" t="inlineStr"/>
      <c r="BC271" s="7" t="inlineStr"/>
      <c r="BD271" s="7" t="inlineStr"/>
      <c r="BE271" s="7" t="inlineStr"/>
      <c r="BF271" s="7" t="inlineStr"/>
      <c r="BG271" s="7" t="inlineStr"/>
      <c r="BH271" s="7" t="inlineStr"/>
      <c r="BI271" s="7" t="inlineStr"/>
      <c r="BJ271" s="7" t="inlineStr"/>
      <c r="BK271" s="7">
        <f>BM271+BO271+BQ271+BS271+BU271</f>
        <v/>
      </c>
      <c r="BL271" s="7">
        <f>BN271+BP271+BR271+BT271+BV271</f>
        <v/>
      </c>
      <c r="BM271" s="7" t="inlineStr"/>
      <c r="BN271" s="7" t="inlineStr"/>
      <c r="BO271" s="7" t="inlineStr"/>
      <c r="BP271" s="7" t="inlineStr"/>
      <c r="BQ271" s="7" t="inlineStr"/>
      <c r="BR271" s="7" t="inlineStr"/>
      <c r="BS271" s="7" t="inlineStr"/>
      <c r="BT271" s="7" t="inlineStr"/>
      <c r="BU271" s="7" t="inlineStr"/>
      <c r="BV271" s="7" t="inlineStr"/>
      <c r="BW271" s="7">
        <f>BY271+CA271+CC271+CE271+CG271+CI271+CK271+CM271+CO271+CQ271+CS271+CU271+CW271+CY271+DA271+DC271</f>
        <v/>
      </c>
      <c r="BX271" s="7">
        <f>BZ271+CB271+CD271+CF271+CH271+CJ271+CL271+CN271+CP271+CR271+CT271+CV271+CX271+CZ271+DB271+DD271</f>
        <v/>
      </c>
      <c r="BY271" s="7" t="inlineStr"/>
      <c r="BZ271" s="7" t="inlineStr"/>
      <c r="CA271" s="7" t="inlineStr"/>
      <c r="CB271" s="7" t="inlineStr"/>
      <c r="CC271" s="7" t="inlineStr"/>
      <c r="CD271" s="7" t="inlineStr"/>
      <c r="CE271" s="7" t="inlineStr"/>
      <c r="CF271" s="7" t="inlineStr"/>
      <c r="CG271" s="7" t="inlineStr"/>
      <c r="CH271" s="7" t="inlineStr"/>
      <c r="CI271" s="7" t="inlineStr"/>
      <c r="CJ271" s="7" t="inlineStr"/>
      <c r="CK271" s="7" t="inlineStr"/>
      <c r="CL271" s="7" t="inlineStr"/>
      <c r="CM271" s="7" t="inlineStr"/>
      <c r="CN271" s="7" t="inlineStr"/>
      <c r="CO271" s="7" t="inlineStr"/>
      <c r="CP271" s="7" t="inlineStr"/>
      <c r="CQ271" s="7" t="inlineStr"/>
      <c r="CR271" s="7" t="inlineStr"/>
      <c r="CS271" s="7" t="inlineStr"/>
      <c r="CT271" s="7" t="inlineStr"/>
      <c r="CU271" s="7" t="inlineStr"/>
      <c r="CV271" s="7" t="inlineStr"/>
      <c r="CW271" s="7" t="inlineStr"/>
      <c r="CX271" s="7" t="inlineStr"/>
      <c r="CY271" s="7" t="inlineStr"/>
      <c r="CZ271" s="7" t="inlineStr"/>
      <c r="DA271" s="7" t="inlineStr"/>
      <c r="DB271" s="7" t="inlineStr"/>
      <c r="DC271" s="7" t="inlineStr"/>
      <c r="DD271" s="7" t="inlineStr"/>
      <c r="DE271" s="7">
        <f>DG271+DI271+DK271+DM271+DO271+DQ271+DS271+DU271+DW271+DY271+EA271+EC271+EE271</f>
        <v/>
      </c>
      <c r="DF271" s="7">
        <f>DH271+DJ271+DL271+DN271+DP271+DR271+DT271+DV271+DX271+DZ271+EB271+ED271+EF271</f>
        <v/>
      </c>
      <c r="DG271" s="7" t="inlineStr"/>
      <c r="DH271" s="7" t="inlineStr"/>
      <c r="DI271" s="7" t="inlineStr"/>
      <c r="DJ271" s="7" t="inlineStr"/>
      <c r="DK271" s="7" t="inlineStr"/>
      <c r="DL271" s="7" t="inlineStr"/>
      <c r="DM271" s="7" t="inlineStr"/>
      <c r="DN271" s="7" t="inlineStr"/>
      <c r="DO271" s="7" t="inlineStr"/>
      <c r="DP271" s="7" t="inlineStr"/>
      <c r="DQ271" s="7" t="inlineStr"/>
      <c r="DR271" s="7" t="inlineStr"/>
      <c r="DS271" s="7" t="inlineStr"/>
      <c r="DT271" s="7" t="inlineStr"/>
      <c r="DU271" s="7" t="inlineStr"/>
      <c r="DV271" s="7" t="inlineStr"/>
      <c r="DW271" s="7" t="inlineStr"/>
      <c r="DX271" s="7" t="inlineStr"/>
      <c r="DY271" s="7" t="inlineStr"/>
      <c r="DZ271" s="7" t="inlineStr"/>
      <c r="EA271" s="7" t="inlineStr"/>
      <c r="EB271" s="7" t="inlineStr"/>
      <c r="EC271" s="7" t="inlineStr"/>
      <c r="ED271" s="7" t="inlineStr"/>
      <c r="EE271" s="7" t="inlineStr"/>
      <c r="EF271" s="7" t="inlineStr"/>
      <c r="EG271" s="7">
        <f>E271+AU271+BK271+BW271+DE271</f>
        <v/>
      </c>
      <c r="EH271" s="7">
        <f>F271+AV271+BL271+BX271+DF271</f>
        <v/>
      </c>
    </row>
    <row r="272" hidden="1" outlineLevel="1">
      <c r="A272" s="5" t="n">
        <v>50</v>
      </c>
      <c r="B272" s="6" t="inlineStr">
        <is>
          <t>CITY PHARM MChJ</t>
        </is>
      </c>
      <c r="C272" s="6" t="inlineStr">
        <is>
          <t>Ташкент</t>
        </is>
      </c>
      <c r="D272" s="6" t="inlineStr">
        <is>
          <t>Ташкент 1</t>
        </is>
      </c>
      <c r="E272" s="7">
        <f>G272+I272+K272+M272+O272+Q272+S272+U272+W272+Y272+AA272+AC272+AE272+AG272+AI272+AK272+AM272+AO272+AQ272+AS272</f>
        <v/>
      </c>
      <c r="F272" s="7">
        <f>H272+J272+L272+N272+P272+R272+T272+V272+X272+Z272+AB272+AD272+AF272+AH272+AJ272+AL272+AN272+AP272+AR272+AT272</f>
        <v/>
      </c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inlineStr"/>
      <c r="R272" s="7" t="inlineStr"/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n">
        <v>500</v>
      </c>
      <c r="AD272" s="7" t="n">
        <v>229919000</v>
      </c>
      <c r="AE272" s="7" t="n">
        <v>500</v>
      </c>
      <c r="AF272" s="7" t="n">
        <v>212634500</v>
      </c>
      <c r="AG272" s="7" t="inlineStr"/>
      <c r="AH272" s="7" t="inlineStr"/>
      <c r="AI272" s="7" t="inlineStr"/>
      <c r="AJ272" s="7" t="inlineStr"/>
      <c r="AK272" s="7" t="inlineStr"/>
      <c r="AL272" s="7" t="inlineStr"/>
      <c r="AM272" s="7" t="inlineStr"/>
      <c r="AN272" s="7" t="inlineStr"/>
      <c r="AO272" s="7" t="inlineStr"/>
      <c r="AP272" s="7" t="inlineStr"/>
      <c r="AQ272" s="7" t="inlineStr"/>
      <c r="AR272" s="7" t="inlineStr"/>
      <c r="AS272" s="7" t="inlineStr"/>
      <c r="AT272" s="7" t="inlineStr"/>
      <c r="AU272" s="7">
        <f>AW272+AY272+BA272+BC272+BE272+BG272+BI272</f>
        <v/>
      </c>
      <c r="AV272" s="7">
        <f>AX272+AZ272+BB272+BD272+BF272+BH272+BJ272</f>
        <v/>
      </c>
      <c r="AW272" s="7" t="inlineStr"/>
      <c r="AX272" s="7" t="inlineStr"/>
      <c r="AY272" s="7" t="inlineStr"/>
      <c r="AZ272" s="7" t="inlineStr"/>
      <c r="BA272" s="7" t="inlineStr"/>
      <c r="BB272" s="7" t="inlineStr"/>
      <c r="BC272" s="7" t="inlineStr"/>
      <c r="BD272" s="7" t="inlineStr"/>
      <c r="BE272" s="7" t="inlineStr"/>
      <c r="BF272" s="7" t="inlineStr"/>
      <c r="BG272" s="7" t="inlineStr"/>
      <c r="BH272" s="7" t="inlineStr"/>
      <c r="BI272" s="7" t="inlineStr"/>
      <c r="BJ272" s="7" t="inlineStr"/>
      <c r="BK272" s="7">
        <f>BM272+BO272+BQ272+BS272+BU272</f>
        <v/>
      </c>
      <c r="BL272" s="7">
        <f>BN272+BP272+BR272+BT272+BV272</f>
        <v/>
      </c>
      <c r="BM272" s="7" t="inlineStr"/>
      <c r="BN272" s="7" t="inlineStr"/>
      <c r="BO272" s="7" t="inlineStr"/>
      <c r="BP272" s="7" t="inlineStr"/>
      <c r="BQ272" s="7" t="inlineStr"/>
      <c r="BR272" s="7" t="inlineStr"/>
      <c r="BS272" s="7" t="inlineStr"/>
      <c r="BT272" s="7" t="inlineStr"/>
      <c r="BU272" s="7" t="inlineStr"/>
      <c r="BV272" s="7" t="inlineStr"/>
      <c r="BW272" s="7">
        <f>BY272+CA272+CC272+CE272+CG272+CI272+CK272+CM272+CO272+CQ272+CS272+CU272+CW272+CY272+DA272+DC272</f>
        <v/>
      </c>
      <c r="BX272" s="7">
        <f>BZ272+CB272+CD272+CF272+CH272+CJ272+CL272+CN272+CP272+CR272+CT272+CV272+CX272+CZ272+DB272+DD272</f>
        <v/>
      </c>
      <c r="BY272" s="7" t="inlineStr"/>
      <c r="BZ272" s="7" t="inlineStr"/>
      <c r="CA272" s="7" t="inlineStr"/>
      <c r="CB272" s="7" t="inlineStr"/>
      <c r="CC272" s="7" t="inlineStr"/>
      <c r="CD272" s="7" t="inlineStr"/>
      <c r="CE272" s="7" t="inlineStr"/>
      <c r="CF272" s="7" t="inlineStr"/>
      <c r="CG272" s="7" t="inlineStr"/>
      <c r="CH272" s="7" t="inlineStr"/>
      <c r="CI272" s="7" t="inlineStr"/>
      <c r="CJ272" s="7" t="inlineStr"/>
      <c r="CK272" s="7" t="inlineStr"/>
      <c r="CL272" s="7" t="inlineStr"/>
      <c r="CM272" s="7" t="inlineStr"/>
      <c r="CN272" s="7" t="inlineStr"/>
      <c r="CO272" s="7" t="inlineStr"/>
      <c r="CP272" s="7" t="inlineStr"/>
      <c r="CQ272" s="7" t="inlineStr"/>
      <c r="CR272" s="7" t="inlineStr"/>
      <c r="CS272" s="7" t="inlineStr"/>
      <c r="CT272" s="7" t="inlineStr"/>
      <c r="CU272" s="7" t="inlineStr"/>
      <c r="CV272" s="7" t="inlineStr"/>
      <c r="CW272" s="7" t="inlineStr"/>
      <c r="CX272" s="7" t="inlineStr"/>
      <c r="CY272" s="7" t="inlineStr"/>
      <c r="CZ272" s="7" t="inlineStr"/>
      <c r="DA272" s="7" t="inlineStr"/>
      <c r="DB272" s="7" t="inlineStr"/>
      <c r="DC272" s="7" t="inlineStr"/>
      <c r="DD272" s="7" t="inlineStr"/>
      <c r="DE272" s="7">
        <f>DG272+DI272+DK272+DM272+DO272+DQ272+DS272+DU272+DW272+DY272+EA272+EC272+EE272</f>
        <v/>
      </c>
      <c r="DF272" s="7">
        <f>DH272+DJ272+DL272+DN272+DP272+DR272+DT272+DV272+DX272+DZ272+EB272+ED272+EF272</f>
        <v/>
      </c>
      <c r="DG272" s="7" t="inlineStr"/>
      <c r="DH272" s="7" t="inlineStr"/>
      <c r="DI272" s="7" t="inlineStr"/>
      <c r="DJ272" s="7" t="inlineStr"/>
      <c r="DK272" s="7" t="inlineStr"/>
      <c r="DL272" s="7" t="inlineStr"/>
      <c r="DM272" s="7" t="inlineStr"/>
      <c r="DN272" s="7" t="inlineStr"/>
      <c r="DO272" s="7" t="inlineStr"/>
      <c r="DP272" s="7" t="inlineStr"/>
      <c r="DQ272" s="7" t="inlineStr"/>
      <c r="DR272" s="7" t="inlineStr"/>
      <c r="DS272" s="7" t="inlineStr"/>
      <c r="DT272" s="7" t="inlineStr"/>
      <c r="DU272" s="7" t="inlineStr"/>
      <c r="DV272" s="7" t="inlineStr"/>
      <c r="DW272" s="7" t="inlineStr"/>
      <c r="DX272" s="7" t="inlineStr"/>
      <c r="DY272" s="7" t="inlineStr"/>
      <c r="DZ272" s="7" t="inlineStr"/>
      <c r="EA272" s="7" t="inlineStr"/>
      <c r="EB272" s="7" t="inlineStr"/>
      <c r="EC272" s="7" t="inlineStr"/>
      <c r="ED272" s="7" t="inlineStr"/>
      <c r="EE272" s="7" t="inlineStr"/>
      <c r="EF272" s="7" t="inlineStr"/>
      <c r="EG272" s="7">
        <f>E272+AU272+BK272+BW272+DE272</f>
        <v/>
      </c>
      <c r="EH272" s="7">
        <f>F272+AV272+BL272+BX272+DF272</f>
        <v/>
      </c>
    </row>
    <row r="273" hidden="1" outlineLevel="1">
      <c r="A273" s="5" t="n">
        <v>51</v>
      </c>
      <c r="B273" s="6" t="inlineStr">
        <is>
          <t>Chirchiq Matnazar Farm MCHJ</t>
        </is>
      </c>
      <c r="C273" s="6" t="inlineStr">
        <is>
          <t>Ташкент</t>
        </is>
      </c>
      <c r="D273" s="6" t="inlineStr">
        <is>
          <t>Ташкент 1</t>
        </is>
      </c>
      <c r="E273" s="7">
        <f>G273+I273+K273+M273+O273+Q273+S273+U273+W273+Y273+AA273+AC273+AE273+AG273+AI273+AK273+AM273+AO273+AQ273+AS273</f>
        <v/>
      </c>
      <c r="F273" s="7">
        <f>H273+J273+L273+N273+P273+R273+T273+V273+X273+Z273+AB273+AD273+AF273+AH273+AJ273+AL273+AN273+AP273+AR273+AT273</f>
        <v/>
      </c>
      <c r="G273" s="7" t="n">
        <v>2</v>
      </c>
      <c r="H273" s="7" t="n">
        <v>550188</v>
      </c>
      <c r="I273" s="7" t="inlineStr"/>
      <c r="J273" s="7" t="inlineStr"/>
      <c r="K273" s="7" t="inlineStr"/>
      <c r="L273" s="7" t="inlineStr"/>
      <c r="M273" s="7" t="n">
        <v>4</v>
      </c>
      <c r="N273" s="7" t="n">
        <v>1261720</v>
      </c>
      <c r="O273" s="7" t="n">
        <v>4</v>
      </c>
      <c r="P273" s="7" t="n">
        <v>542896</v>
      </c>
      <c r="Q273" s="7" t="n">
        <v>4</v>
      </c>
      <c r="R273" s="7" t="n">
        <v>1226508</v>
      </c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  <c r="AD273" s="7" t="inlineStr"/>
      <c r="AE273" s="7" t="inlineStr"/>
      <c r="AF273" s="7" t="inlineStr"/>
      <c r="AG273" s="7" t="inlineStr"/>
      <c r="AH273" s="7" t="inlineStr"/>
      <c r="AI273" s="7" t="inlineStr"/>
      <c r="AJ273" s="7" t="inlineStr"/>
      <c r="AK273" s="7" t="inlineStr"/>
      <c r="AL273" s="7" t="inlineStr"/>
      <c r="AM273" s="7" t="inlineStr"/>
      <c r="AN273" s="7" t="inlineStr"/>
      <c r="AO273" s="7" t="inlineStr"/>
      <c r="AP273" s="7" t="inlineStr"/>
      <c r="AQ273" s="7" t="inlineStr"/>
      <c r="AR273" s="7" t="inlineStr"/>
      <c r="AS273" s="7" t="inlineStr"/>
      <c r="AT273" s="7" t="inlineStr"/>
      <c r="AU273" s="7">
        <f>AW273+AY273+BA273+BC273+BE273+BG273+BI273</f>
        <v/>
      </c>
      <c r="AV273" s="7">
        <f>AX273+AZ273+BB273+BD273+BF273+BH273+BJ273</f>
        <v/>
      </c>
      <c r="AW273" s="7" t="inlineStr"/>
      <c r="AX273" s="7" t="inlineStr"/>
      <c r="AY273" s="7" t="inlineStr"/>
      <c r="AZ273" s="7" t="inlineStr"/>
      <c r="BA273" s="7" t="inlineStr"/>
      <c r="BB273" s="7" t="inlineStr"/>
      <c r="BC273" s="7" t="inlineStr"/>
      <c r="BD273" s="7" t="inlineStr"/>
      <c r="BE273" s="7" t="inlineStr"/>
      <c r="BF273" s="7" t="inlineStr"/>
      <c r="BG273" s="7" t="inlineStr"/>
      <c r="BH273" s="7" t="inlineStr"/>
      <c r="BI273" s="7" t="inlineStr"/>
      <c r="BJ273" s="7" t="inlineStr"/>
      <c r="BK273" s="7">
        <f>BM273+BO273+BQ273+BS273+BU273</f>
        <v/>
      </c>
      <c r="BL273" s="7">
        <f>BN273+BP273+BR273+BT273+BV273</f>
        <v/>
      </c>
      <c r="BM273" s="7" t="inlineStr"/>
      <c r="BN273" s="7" t="inlineStr"/>
      <c r="BO273" s="7" t="inlineStr"/>
      <c r="BP273" s="7" t="inlineStr"/>
      <c r="BQ273" s="7" t="inlineStr"/>
      <c r="BR273" s="7" t="inlineStr"/>
      <c r="BS273" s="7" t="inlineStr"/>
      <c r="BT273" s="7" t="inlineStr"/>
      <c r="BU273" s="7" t="inlineStr"/>
      <c r="BV273" s="7" t="inlineStr"/>
      <c r="BW273" s="7">
        <f>BY273+CA273+CC273+CE273+CG273+CI273+CK273+CM273+CO273+CQ273+CS273+CU273+CW273+CY273+DA273+DC273</f>
        <v/>
      </c>
      <c r="BX273" s="7">
        <f>BZ273+CB273+CD273+CF273+CH273+CJ273+CL273+CN273+CP273+CR273+CT273+CV273+CX273+CZ273+DB273+DD273</f>
        <v/>
      </c>
      <c r="BY273" s="7" t="inlineStr"/>
      <c r="BZ273" s="7" t="inlineStr"/>
      <c r="CA273" s="7" t="inlineStr"/>
      <c r="CB273" s="7" t="inlineStr"/>
      <c r="CC273" s="7" t="inlineStr"/>
      <c r="CD273" s="7" t="inlineStr"/>
      <c r="CE273" s="7" t="inlineStr"/>
      <c r="CF273" s="7" t="inlineStr"/>
      <c r="CG273" s="7" t="inlineStr"/>
      <c r="CH273" s="7" t="inlineStr"/>
      <c r="CI273" s="7" t="inlineStr"/>
      <c r="CJ273" s="7" t="inlineStr"/>
      <c r="CK273" s="7" t="inlineStr"/>
      <c r="CL273" s="7" t="inlineStr"/>
      <c r="CM273" s="7" t="inlineStr"/>
      <c r="CN273" s="7" t="inlineStr"/>
      <c r="CO273" s="7" t="inlineStr"/>
      <c r="CP273" s="7" t="inlineStr"/>
      <c r="CQ273" s="7" t="inlineStr"/>
      <c r="CR273" s="7" t="inlineStr"/>
      <c r="CS273" s="7" t="inlineStr"/>
      <c r="CT273" s="7" t="inlineStr"/>
      <c r="CU273" s="7" t="inlineStr"/>
      <c r="CV273" s="7" t="inlineStr"/>
      <c r="CW273" s="7" t="inlineStr"/>
      <c r="CX273" s="7" t="inlineStr"/>
      <c r="CY273" s="7" t="inlineStr"/>
      <c r="CZ273" s="7" t="inlineStr"/>
      <c r="DA273" s="7" t="inlineStr"/>
      <c r="DB273" s="7" t="inlineStr"/>
      <c r="DC273" s="7" t="inlineStr"/>
      <c r="DD273" s="7" t="inlineStr"/>
      <c r="DE273" s="7">
        <f>DG273+DI273+DK273+DM273+DO273+DQ273+DS273+DU273+DW273+DY273+EA273+EC273+EE273</f>
        <v/>
      </c>
      <c r="DF273" s="7">
        <f>DH273+DJ273+DL273+DN273+DP273+DR273+DT273+DV273+DX273+DZ273+EB273+ED273+EF273</f>
        <v/>
      </c>
      <c r="DG273" s="7" t="inlineStr"/>
      <c r="DH273" s="7" t="inlineStr"/>
      <c r="DI273" s="7" t="inlineStr"/>
      <c r="DJ273" s="7" t="inlineStr"/>
      <c r="DK273" s="7" t="inlineStr"/>
      <c r="DL273" s="7" t="inlineStr"/>
      <c r="DM273" s="7" t="inlineStr"/>
      <c r="DN273" s="7" t="inlineStr"/>
      <c r="DO273" s="7" t="inlineStr"/>
      <c r="DP273" s="7" t="inlineStr"/>
      <c r="DQ273" s="7" t="inlineStr"/>
      <c r="DR273" s="7" t="inlineStr"/>
      <c r="DS273" s="7" t="inlineStr"/>
      <c r="DT273" s="7" t="inlineStr"/>
      <c r="DU273" s="7" t="n">
        <v>10</v>
      </c>
      <c r="DV273" s="7" t="n">
        <v>646080</v>
      </c>
      <c r="DW273" s="7" t="n">
        <v>8</v>
      </c>
      <c r="DX273" s="7" t="n">
        <v>541144</v>
      </c>
      <c r="DY273" s="7" t="n">
        <v>4</v>
      </c>
      <c r="DZ273" s="7" t="n">
        <v>41268</v>
      </c>
      <c r="EA273" s="7" t="n">
        <v>10</v>
      </c>
      <c r="EB273" s="7" t="n">
        <v>3686990</v>
      </c>
      <c r="EC273" s="7" t="inlineStr"/>
      <c r="ED273" s="7" t="inlineStr"/>
      <c r="EE273" s="7" t="inlineStr"/>
      <c r="EF273" s="7" t="inlineStr"/>
      <c r="EG273" s="7">
        <f>E273+AU273+BK273+BW273+DE273</f>
        <v/>
      </c>
      <c r="EH273" s="7">
        <f>F273+AV273+BL273+BX273+DF273</f>
        <v/>
      </c>
    </row>
    <row r="274" hidden="1" outlineLevel="1">
      <c r="A274" s="5" t="n">
        <v>52</v>
      </c>
      <c r="B274" s="6" t="inlineStr">
        <is>
          <t>Chirchiq Shams Farm Savdo MCHJ</t>
        </is>
      </c>
      <c r="C274" s="6" t="inlineStr">
        <is>
          <t>Ташкент</t>
        </is>
      </c>
      <c r="D274" s="6" t="inlineStr">
        <is>
          <t>Ташкент 1</t>
        </is>
      </c>
      <c r="E274" s="7">
        <f>G274+I274+K274+M274+O274+Q274+S274+U274+W274+Y274+AA274+AC274+AE274+AG274+AI274+AK274+AM274+AO274+AQ274+AS274</f>
        <v/>
      </c>
      <c r="F274" s="7">
        <f>H274+J274+L274+N274+P274+R274+T274+V274+X274+Z274+AB274+AD274+AF274+AH274+AJ274+AL274+AN274+AP274+AR274+AT274</f>
        <v/>
      </c>
      <c r="G274" s="7" t="n">
        <v>1</v>
      </c>
      <c r="H274" s="7" t="n">
        <v>138732</v>
      </c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n">
        <v>2</v>
      </c>
      <c r="R274" s="7" t="n">
        <v>90974</v>
      </c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inlineStr"/>
      <c r="AD274" s="7" t="inlineStr"/>
      <c r="AE274" s="7" t="inlineStr"/>
      <c r="AF274" s="7" t="inlineStr"/>
      <c r="AG274" s="7" t="inlineStr"/>
      <c r="AH274" s="7" t="inlineStr"/>
      <c r="AI274" s="7" t="inlineStr"/>
      <c r="AJ274" s="7" t="inlineStr"/>
      <c r="AK274" s="7" t="inlineStr"/>
      <c r="AL274" s="7" t="inlineStr"/>
      <c r="AM274" s="7" t="inlineStr"/>
      <c r="AN274" s="7" t="inlineStr"/>
      <c r="AO274" s="7" t="inlineStr"/>
      <c r="AP274" s="7" t="inlineStr"/>
      <c r="AQ274" s="7" t="inlineStr"/>
      <c r="AR274" s="7" t="inlineStr"/>
      <c r="AS274" s="7" t="inlineStr"/>
      <c r="AT274" s="7" t="inlineStr"/>
      <c r="AU274" s="7">
        <f>AW274+AY274+BA274+BC274+BE274+BG274+BI274</f>
        <v/>
      </c>
      <c r="AV274" s="7">
        <f>AX274+AZ274+BB274+BD274+BF274+BH274+BJ274</f>
        <v/>
      </c>
      <c r="AW274" s="7" t="inlineStr"/>
      <c r="AX274" s="7" t="inlineStr"/>
      <c r="AY274" s="7" t="inlineStr"/>
      <c r="AZ274" s="7" t="inlineStr"/>
      <c r="BA274" s="7" t="inlineStr"/>
      <c r="BB274" s="7" t="inlineStr"/>
      <c r="BC274" s="7" t="inlineStr"/>
      <c r="BD274" s="7" t="inlineStr"/>
      <c r="BE274" s="7" t="inlineStr"/>
      <c r="BF274" s="7" t="inlineStr"/>
      <c r="BG274" s="7" t="inlineStr"/>
      <c r="BH274" s="7" t="inlineStr"/>
      <c r="BI274" s="7" t="inlineStr"/>
      <c r="BJ274" s="7" t="inlineStr"/>
      <c r="BK274" s="7">
        <f>BM274+BO274+BQ274+BS274+BU274</f>
        <v/>
      </c>
      <c r="BL274" s="7">
        <f>BN274+BP274+BR274+BT274+BV274</f>
        <v/>
      </c>
      <c r="BM274" s="7" t="inlineStr"/>
      <c r="BN274" s="7" t="inlineStr"/>
      <c r="BO274" s="7" t="inlineStr"/>
      <c r="BP274" s="7" t="inlineStr"/>
      <c r="BQ274" s="7" t="inlineStr"/>
      <c r="BR274" s="7" t="inlineStr"/>
      <c r="BS274" s="7" t="inlineStr"/>
      <c r="BT274" s="7" t="inlineStr"/>
      <c r="BU274" s="7" t="inlineStr"/>
      <c r="BV274" s="7" t="inlineStr"/>
      <c r="BW274" s="7">
        <f>BY274+CA274+CC274+CE274+CG274+CI274+CK274+CM274+CO274+CQ274+CS274+CU274+CW274+CY274+DA274+DC274</f>
        <v/>
      </c>
      <c r="BX274" s="7">
        <f>BZ274+CB274+CD274+CF274+CH274+CJ274+CL274+CN274+CP274+CR274+CT274+CV274+CX274+CZ274+DB274+DD274</f>
        <v/>
      </c>
      <c r="BY274" s="7" t="inlineStr"/>
      <c r="BZ274" s="7" t="inlineStr"/>
      <c r="CA274" s="7" t="inlineStr"/>
      <c r="CB274" s="7" t="inlineStr"/>
      <c r="CC274" s="7" t="inlineStr"/>
      <c r="CD274" s="7" t="inlineStr"/>
      <c r="CE274" s="7" t="inlineStr"/>
      <c r="CF274" s="7" t="inlineStr"/>
      <c r="CG274" s="7" t="inlineStr"/>
      <c r="CH274" s="7" t="inlineStr"/>
      <c r="CI274" s="7" t="inlineStr"/>
      <c r="CJ274" s="7" t="inlineStr"/>
      <c r="CK274" s="7" t="inlineStr"/>
      <c r="CL274" s="7" t="inlineStr"/>
      <c r="CM274" s="7" t="inlineStr"/>
      <c r="CN274" s="7" t="inlineStr"/>
      <c r="CO274" s="7" t="inlineStr"/>
      <c r="CP274" s="7" t="inlineStr"/>
      <c r="CQ274" s="7" t="inlineStr"/>
      <c r="CR274" s="7" t="inlineStr"/>
      <c r="CS274" s="7" t="inlineStr"/>
      <c r="CT274" s="7" t="inlineStr"/>
      <c r="CU274" s="7" t="inlineStr"/>
      <c r="CV274" s="7" t="inlineStr"/>
      <c r="CW274" s="7" t="inlineStr"/>
      <c r="CX274" s="7" t="inlineStr"/>
      <c r="CY274" s="7" t="inlineStr"/>
      <c r="CZ274" s="7" t="inlineStr"/>
      <c r="DA274" s="7" t="inlineStr"/>
      <c r="DB274" s="7" t="inlineStr"/>
      <c r="DC274" s="7" t="inlineStr"/>
      <c r="DD274" s="7" t="inlineStr"/>
      <c r="DE274" s="7">
        <f>DG274+DI274+DK274+DM274+DO274+DQ274+DS274+DU274+DW274+DY274+EA274+EC274+EE274</f>
        <v/>
      </c>
      <c r="DF274" s="7">
        <f>DH274+DJ274+DL274+DN274+DP274+DR274+DT274+DV274+DX274+DZ274+EB274+ED274+EF274</f>
        <v/>
      </c>
      <c r="DG274" s="7" t="inlineStr"/>
      <c r="DH274" s="7" t="inlineStr"/>
      <c r="DI274" s="7" t="inlineStr"/>
      <c r="DJ274" s="7" t="inlineStr"/>
      <c r="DK274" s="7" t="inlineStr"/>
      <c r="DL274" s="7" t="inlineStr"/>
      <c r="DM274" s="7" t="inlineStr"/>
      <c r="DN274" s="7" t="inlineStr"/>
      <c r="DO274" s="7" t="inlineStr"/>
      <c r="DP274" s="7" t="inlineStr"/>
      <c r="DQ274" s="7" t="inlineStr"/>
      <c r="DR274" s="7" t="inlineStr"/>
      <c r="DS274" s="7" t="inlineStr"/>
      <c r="DT274" s="7" t="inlineStr"/>
      <c r="DU274" s="7" t="inlineStr"/>
      <c r="DV274" s="7" t="inlineStr"/>
      <c r="DW274" s="7" t="inlineStr"/>
      <c r="DX274" s="7" t="inlineStr"/>
      <c r="DY274" s="7" t="inlineStr"/>
      <c r="DZ274" s="7" t="inlineStr"/>
      <c r="EA274" s="7" t="inlineStr"/>
      <c r="EB274" s="7" t="inlineStr"/>
      <c r="EC274" s="7" t="inlineStr"/>
      <c r="ED274" s="7" t="inlineStr"/>
      <c r="EE274" s="7" t="inlineStr"/>
      <c r="EF274" s="7" t="inlineStr"/>
      <c r="EG274" s="7">
        <f>E274+AU274+BK274+BW274+DE274</f>
        <v/>
      </c>
      <c r="EH274" s="7">
        <f>F274+AV274+BL274+BX274+DF274</f>
        <v/>
      </c>
    </row>
    <row r="275" hidden="1" outlineLevel="1">
      <c r="A275" s="5" t="n">
        <v>53</v>
      </c>
      <c r="B275" s="6" t="inlineStr">
        <is>
          <t>Chudo Doktor MCHJ</t>
        </is>
      </c>
      <c r="C275" s="6" t="inlineStr">
        <is>
          <t>Ташкент</t>
        </is>
      </c>
      <c r="D275" s="6" t="inlineStr">
        <is>
          <t>Ташкент 1</t>
        </is>
      </c>
      <c r="E275" s="7">
        <f>G275+I275+K275+M275+O275+Q275+S275+U275+W275+Y275+AA275+AC275+AE275+AG275+AI275+AK275+AM275+AO275+AQ275+AS275</f>
        <v/>
      </c>
      <c r="F275" s="7">
        <f>H275+J275+L275+N275+P275+R275+T275+V275+X275+Z275+AB275+AD275+AF275+AH275+AJ275+AL275+AN275+AP275+AR275+AT275</f>
        <v/>
      </c>
      <c r="G275" s="7" t="inlineStr"/>
      <c r="H275" s="7" t="inlineStr"/>
      <c r="I275" s="7" t="inlineStr"/>
      <c r="J275" s="7" t="inlineStr"/>
      <c r="K275" s="7" t="inlineStr"/>
      <c r="L275" s="7" t="inlineStr"/>
      <c r="M275" s="7" t="inlineStr"/>
      <c r="N275" s="7" t="inlineStr"/>
      <c r="O275" s="7" t="inlineStr"/>
      <c r="P275" s="7" t="inlineStr"/>
      <c r="Q275" s="7" t="n">
        <v>5</v>
      </c>
      <c r="R275" s="7" t="n">
        <v>1238575</v>
      </c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  <c r="AD275" s="7" t="inlineStr"/>
      <c r="AE275" s="7" t="inlineStr"/>
      <c r="AF275" s="7" t="inlineStr"/>
      <c r="AG275" s="7" t="inlineStr"/>
      <c r="AH275" s="7" t="inlineStr"/>
      <c r="AI275" s="7" t="inlineStr"/>
      <c r="AJ275" s="7" t="inlineStr"/>
      <c r="AK275" s="7" t="inlineStr"/>
      <c r="AL275" s="7" t="inlineStr"/>
      <c r="AM275" s="7" t="inlineStr"/>
      <c r="AN275" s="7" t="inlineStr"/>
      <c r="AO275" s="7" t="inlineStr"/>
      <c r="AP275" s="7" t="inlineStr"/>
      <c r="AQ275" s="7" t="inlineStr"/>
      <c r="AR275" s="7" t="inlineStr"/>
      <c r="AS275" s="7" t="inlineStr"/>
      <c r="AT275" s="7" t="inlineStr"/>
      <c r="AU275" s="7">
        <f>AW275+AY275+BA275+BC275+BE275+BG275+BI275</f>
        <v/>
      </c>
      <c r="AV275" s="7">
        <f>AX275+AZ275+BB275+BD275+BF275+BH275+BJ275</f>
        <v/>
      </c>
      <c r="AW275" s="7" t="inlineStr"/>
      <c r="AX275" s="7" t="inlineStr"/>
      <c r="AY275" s="7" t="inlineStr"/>
      <c r="AZ275" s="7" t="inlineStr"/>
      <c r="BA275" s="7" t="inlineStr"/>
      <c r="BB275" s="7" t="inlineStr"/>
      <c r="BC275" s="7" t="inlineStr"/>
      <c r="BD275" s="7" t="inlineStr"/>
      <c r="BE275" s="7" t="inlineStr"/>
      <c r="BF275" s="7" t="inlineStr"/>
      <c r="BG275" s="7" t="inlineStr"/>
      <c r="BH275" s="7" t="inlineStr"/>
      <c r="BI275" s="7" t="inlineStr"/>
      <c r="BJ275" s="7" t="inlineStr"/>
      <c r="BK275" s="7">
        <f>BM275+BO275+BQ275+BS275+BU275</f>
        <v/>
      </c>
      <c r="BL275" s="7">
        <f>BN275+BP275+BR275+BT275+BV275</f>
        <v/>
      </c>
      <c r="BM275" s="7" t="inlineStr"/>
      <c r="BN275" s="7" t="inlineStr"/>
      <c r="BO275" s="7" t="inlineStr"/>
      <c r="BP275" s="7" t="inlineStr"/>
      <c r="BQ275" s="7" t="inlineStr"/>
      <c r="BR275" s="7" t="inlineStr"/>
      <c r="BS275" s="7" t="inlineStr"/>
      <c r="BT275" s="7" t="inlineStr"/>
      <c r="BU275" s="7" t="inlineStr"/>
      <c r="BV275" s="7" t="inlineStr"/>
      <c r="BW275" s="7">
        <f>BY275+CA275+CC275+CE275+CG275+CI275+CK275+CM275+CO275+CQ275+CS275+CU275+CW275+CY275+DA275+DC275</f>
        <v/>
      </c>
      <c r="BX275" s="7">
        <f>BZ275+CB275+CD275+CF275+CH275+CJ275+CL275+CN275+CP275+CR275+CT275+CV275+CX275+CZ275+DB275+DD275</f>
        <v/>
      </c>
      <c r="BY275" s="7" t="inlineStr"/>
      <c r="BZ275" s="7" t="inlineStr"/>
      <c r="CA275" s="7" t="inlineStr"/>
      <c r="CB275" s="7" t="inlineStr"/>
      <c r="CC275" s="7" t="inlineStr"/>
      <c r="CD275" s="7" t="inlineStr"/>
      <c r="CE275" s="7" t="inlineStr"/>
      <c r="CF275" s="7" t="inlineStr"/>
      <c r="CG275" s="7" t="inlineStr"/>
      <c r="CH275" s="7" t="inlineStr"/>
      <c r="CI275" s="7" t="inlineStr"/>
      <c r="CJ275" s="7" t="inlineStr"/>
      <c r="CK275" s="7" t="inlineStr"/>
      <c r="CL275" s="7" t="inlineStr"/>
      <c r="CM275" s="7" t="inlineStr"/>
      <c r="CN275" s="7" t="inlineStr"/>
      <c r="CO275" s="7" t="inlineStr"/>
      <c r="CP275" s="7" t="inlineStr"/>
      <c r="CQ275" s="7" t="inlineStr"/>
      <c r="CR275" s="7" t="inlineStr"/>
      <c r="CS275" s="7" t="inlineStr"/>
      <c r="CT275" s="7" t="inlineStr"/>
      <c r="CU275" s="7" t="inlineStr"/>
      <c r="CV275" s="7" t="inlineStr"/>
      <c r="CW275" s="7" t="inlineStr"/>
      <c r="CX275" s="7" t="inlineStr"/>
      <c r="CY275" s="7" t="inlineStr"/>
      <c r="CZ275" s="7" t="inlineStr"/>
      <c r="DA275" s="7" t="inlineStr"/>
      <c r="DB275" s="7" t="inlineStr"/>
      <c r="DC275" s="7" t="inlineStr"/>
      <c r="DD275" s="7" t="inlineStr"/>
      <c r="DE275" s="7">
        <f>DG275+DI275+DK275+DM275+DO275+DQ275+DS275+DU275+DW275+DY275+EA275+EC275+EE275</f>
        <v/>
      </c>
      <c r="DF275" s="7">
        <f>DH275+DJ275+DL275+DN275+DP275+DR275+DT275+DV275+DX275+DZ275+EB275+ED275+EF275</f>
        <v/>
      </c>
      <c r="DG275" s="7" t="inlineStr"/>
      <c r="DH275" s="7" t="inlineStr"/>
      <c r="DI275" s="7" t="inlineStr"/>
      <c r="DJ275" s="7" t="inlineStr"/>
      <c r="DK275" s="7" t="inlineStr"/>
      <c r="DL275" s="7" t="inlineStr"/>
      <c r="DM275" s="7" t="inlineStr"/>
      <c r="DN275" s="7" t="inlineStr"/>
      <c r="DO275" s="7" t="inlineStr"/>
      <c r="DP275" s="7" t="inlineStr"/>
      <c r="DQ275" s="7" t="inlineStr"/>
      <c r="DR275" s="7" t="inlineStr"/>
      <c r="DS275" s="7" t="inlineStr"/>
      <c r="DT275" s="7" t="inlineStr"/>
      <c r="DU275" s="7" t="inlineStr"/>
      <c r="DV275" s="7" t="inlineStr"/>
      <c r="DW275" s="7" t="inlineStr"/>
      <c r="DX275" s="7" t="inlineStr"/>
      <c r="DY275" s="7" t="inlineStr"/>
      <c r="DZ275" s="7" t="inlineStr"/>
      <c r="EA275" s="7" t="n">
        <v>1</v>
      </c>
      <c r="EB275" s="7" t="n">
        <v>269755</v>
      </c>
      <c r="EC275" s="7" t="inlineStr"/>
      <c r="ED275" s="7" t="inlineStr"/>
      <c r="EE275" s="7" t="inlineStr"/>
      <c r="EF275" s="7" t="inlineStr"/>
      <c r="EG275" s="7">
        <f>E275+AU275+BK275+BW275+DE275</f>
        <v/>
      </c>
      <c r="EH275" s="7">
        <f>F275+AV275+BL275+BX275+DF275</f>
        <v/>
      </c>
    </row>
    <row r="276" hidden="1" outlineLevel="1">
      <c r="A276" s="5" t="n">
        <v>54</v>
      </c>
      <c r="B276" s="6" t="inlineStr">
        <is>
          <t>DELTA LEASING MCHJ</t>
        </is>
      </c>
      <c r="C276" s="6" t="inlineStr">
        <is>
          <t>Ташкент</t>
        </is>
      </c>
      <c r="D276" s="6" t="inlineStr">
        <is>
          <t>Ташкент 1</t>
        </is>
      </c>
      <c r="E276" s="7">
        <f>G276+I276+K276+M276+O276+Q276+S276+U276+W276+Y276+AA276+AC276+AE276+AG276+AI276+AK276+AM276+AO276+AQ276+AS276</f>
        <v/>
      </c>
      <c r="F276" s="7">
        <f>H276+J276+L276+N276+P276+R276+T276+V276+X276+Z276+AB276+AD276+AF276+AH276+AJ276+AL276+AN276+AP276+AR276+AT276</f>
        <v/>
      </c>
      <c r="G276" s="7" t="inlineStr"/>
      <c r="H276" s="7" t="inlineStr"/>
      <c r="I276" s="7" t="inlineStr"/>
      <c r="J276" s="7" t="inlineStr"/>
      <c r="K276" s="7" t="inlineStr"/>
      <c r="L276" s="7" t="inlineStr"/>
      <c r="M276" s="7" t="inlineStr"/>
      <c r="N276" s="7" t="inlineStr"/>
      <c r="O276" s="7" t="inlineStr"/>
      <c r="P276" s="7" t="inlineStr"/>
      <c r="Q276" s="7" t="n">
        <v>10</v>
      </c>
      <c r="R276" s="7" t="n">
        <v>1687660</v>
      </c>
      <c r="S276" s="7" t="inlineStr"/>
      <c r="T276" s="7" t="inlineStr"/>
      <c r="U276" s="7" t="inlineStr"/>
      <c r="V276" s="7" t="inlineStr"/>
      <c r="W276" s="7" t="inlineStr"/>
      <c r="X276" s="7" t="inlineStr"/>
      <c r="Y276" s="7" t="inlineStr"/>
      <c r="Z276" s="7" t="inlineStr"/>
      <c r="AA276" s="7" t="inlineStr"/>
      <c r="AB276" s="7" t="inlineStr"/>
      <c r="AC276" s="7" t="inlineStr"/>
      <c r="AD276" s="7" t="inlineStr"/>
      <c r="AE276" s="7" t="inlineStr"/>
      <c r="AF276" s="7" t="inlineStr"/>
      <c r="AG276" s="7" t="inlineStr"/>
      <c r="AH276" s="7" t="inlineStr"/>
      <c r="AI276" s="7" t="inlineStr"/>
      <c r="AJ276" s="7" t="inlineStr"/>
      <c r="AK276" s="7" t="inlineStr"/>
      <c r="AL276" s="7" t="inlineStr"/>
      <c r="AM276" s="7" t="inlineStr"/>
      <c r="AN276" s="7" t="inlineStr"/>
      <c r="AO276" s="7" t="inlineStr"/>
      <c r="AP276" s="7" t="inlineStr"/>
      <c r="AQ276" s="7" t="inlineStr"/>
      <c r="AR276" s="7" t="inlineStr"/>
      <c r="AS276" s="7" t="inlineStr"/>
      <c r="AT276" s="7" t="inlineStr"/>
      <c r="AU276" s="7">
        <f>AW276+AY276+BA276+BC276+BE276+BG276+BI276</f>
        <v/>
      </c>
      <c r="AV276" s="7">
        <f>AX276+AZ276+BB276+BD276+BF276+BH276+BJ276</f>
        <v/>
      </c>
      <c r="AW276" s="7" t="inlineStr"/>
      <c r="AX276" s="7" t="inlineStr"/>
      <c r="AY276" s="7" t="inlineStr"/>
      <c r="AZ276" s="7" t="inlineStr"/>
      <c r="BA276" s="7" t="inlineStr"/>
      <c r="BB276" s="7" t="inlineStr"/>
      <c r="BC276" s="7" t="inlineStr"/>
      <c r="BD276" s="7" t="inlineStr"/>
      <c r="BE276" s="7" t="inlineStr"/>
      <c r="BF276" s="7" t="inlineStr"/>
      <c r="BG276" s="7" t="inlineStr"/>
      <c r="BH276" s="7" t="inlineStr"/>
      <c r="BI276" s="7" t="inlineStr"/>
      <c r="BJ276" s="7" t="inlineStr"/>
      <c r="BK276" s="7">
        <f>BM276+BO276+BQ276+BS276+BU276</f>
        <v/>
      </c>
      <c r="BL276" s="7">
        <f>BN276+BP276+BR276+BT276+BV276</f>
        <v/>
      </c>
      <c r="BM276" s="7" t="inlineStr"/>
      <c r="BN276" s="7" t="inlineStr"/>
      <c r="BO276" s="7" t="inlineStr"/>
      <c r="BP276" s="7" t="inlineStr"/>
      <c r="BQ276" s="7" t="inlineStr"/>
      <c r="BR276" s="7" t="inlineStr"/>
      <c r="BS276" s="7" t="inlineStr"/>
      <c r="BT276" s="7" t="inlineStr"/>
      <c r="BU276" s="7" t="inlineStr"/>
      <c r="BV276" s="7" t="inlineStr"/>
      <c r="BW276" s="7">
        <f>BY276+CA276+CC276+CE276+CG276+CI276+CK276+CM276+CO276+CQ276+CS276+CU276+CW276+CY276+DA276+DC276</f>
        <v/>
      </c>
      <c r="BX276" s="7">
        <f>BZ276+CB276+CD276+CF276+CH276+CJ276+CL276+CN276+CP276+CR276+CT276+CV276+CX276+CZ276+DB276+DD276</f>
        <v/>
      </c>
      <c r="BY276" s="7" t="inlineStr"/>
      <c r="BZ276" s="7" t="inlineStr"/>
      <c r="CA276" s="7" t="inlineStr"/>
      <c r="CB276" s="7" t="inlineStr"/>
      <c r="CC276" s="7" t="inlineStr"/>
      <c r="CD276" s="7" t="inlineStr"/>
      <c r="CE276" s="7" t="inlineStr"/>
      <c r="CF276" s="7" t="inlineStr"/>
      <c r="CG276" s="7" t="inlineStr"/>
      <c r="CH276" s="7" t="inlineStr"/>
      <c r="CI276" s="7" t="inlineStr"/>
      <c r="CJ276" s="7" t="inlineStr"/>
      <c r="CK276" s="7" t="inlineStr"/>
      <c r="CL276" s="7" t="inlineStr"/>
      <c r="CM276" s="7" t="inlineStr"/>
      <c r="CN276" s="7" t="inlineStr"/>
      <c r="CO276" s="7" t="inlineStr"/>
      <c r="CP276" s="7" t="inlineStr"/>
      <c r="CQ276" s="7" t="inlineStr"/>
      <c r="CR276" s="7" t="inlineStr"/>
      <c r="CS276" s="7" t="inlineStr"/>
      <c r="CT276" s="7" t="inlineStr"/>
      <c r="CU276" s="7" t="inlineStr"/>
      <c r="CV276" s="7" t="inlineStr"/>
      <c r="CW276" s="7" t="inlineStr"/>
      <c r="CX276" s="7" t="inlineStr"/>
      <c r="CY276" s="7" t="inlineStr"/>
      <c r="CZ276" s="7" t="inlineStr"/>
      <c r="DA276" s="7" t="inlineStr"/>
      <c r="DB276" s="7" t="inlineStr"/>
      <c r="DC276" s="7" t="inlineStr"/>
      <c r="DD276" s="7" t="inlineStr"/>
      <c r="DE276" s="7">
        <f>DG276+DI276+DK276+DM276+DO276+DQ276+DS276+DU276+DW276+DY276+EA276+EC276+EE276</f>
        <v/>
      </c>
      <c r="DF276" s="7">
        <f>DH276+DJ276+DL276+DN276+DP276+DR276+DT276+DV276+DX276+DZ276+EB276+ED276+EF276</f>
        <v/>
      </c>
      <c r="DG276" s="7" t="inlineStr"/>
      <c r="DH276" s="7" t="inlineStr"/>
      <c r="DI276" s="7" t="inlineStr"/>
      <c r="DJ276" s="7" t="inlineStr"/>
      <c r="DK276" s="7" t="inlineStr"/>
      <c r="DL276" s="7" t="inlineStr"/>
      <c r="DM276" s="7" t="inlineStr"/>
      <c r="DN276" s="7" t="inlineStr"/>
      <c r="DO276" s="7" t="inlineStr"/>
      <c r="DP276" s="7" t="inlineStr"/>
      <c r="DQ276" s="7" t="inlineStr"/>
      <c r="DR276" s="7" t="inlineStr"/>
      <c r="DS276" s="7" t="inlineStr"/>
      <c r="DT276" s="7" t="inlineStr"/>
      <c r="DU276" s="7" t="inlineStr"/>
      <c r="DV276" s="7" t="inlineStr"/>
      <c r="DW276" s="7" t="inlineStr"/>
      <c r="DX276" s="7" t="inlineStr"/>
      <c r="DY276" s="7" t="inlineStr"/>
      <c r="DZ276" s="7" t="inlineStr"/>
      <c r="EA276" s="7" t="inlineStr"/>
      <c r="EB276" s="7" t="inlineStr"/>
      <c r="EC276" s="7" t="inlineStr"/>
      <c r="ED276" s="7" t="inlineStr"/>
      <c r="EE276" s="7" t="inlineStr"/>
      <c r="EF276" s="7" t="inlineStr"/>
      <c r="EG276" s="7">
        <f>E276+AU276+BK276+BW276+DE276</f>
        <v/>
      </c>
      <c r="EH276" s="7">
        <f>F276+AV276+BL276+BX276+DF276</f>
        <v/>
      </c>
    </row>
    <row r="277" hidden="1" outlineLevel="1">
      <c r="A277" s="5" t="n">
        <v>55</v>
      </c>
      <c r="B277" s="6" t="inlineStr">
        <is>
          <t>DIL-OZODA FARM MCHJ</t>
        </is>
      </c>
      <c r="C277" s="6" t="inlineStr">
        <is>
          <t>Ташкент</t>
        </is>
      </c>
      <c r="D277" s="6" t="inlineStr">
        <is>
          <t>Ташкент 1</t>
        </is>
      </c>
      <c r="E277" s="7">
        <f>G277+I277+K277+M277+O277+Q277+S277+U277+W277+Y277+AA277+AC277+AE277+AG277+AI277+AK277+AM277+AO277+AQ277+AS277</f>
        <v/>
      </c>
      <c r="F277" s="7">
        <f>H277+J277+L277+N277+P277+R277+T277+V277+X277+Z277+AB277+AD277+AF277+AH277+AJ277+AL277+AN277+AP277+AR277+AT277</f>
        <v/>
      </c>
      <c r="G277" s="7" t="inlineStr"/>
      <c r="H277" s="7" t="inlineStr"/>
      <c r="I277" s="7" t="inlineStr"/>
      <c r="J277" s="7" t="inlineStr"/>
      <c r="K277" s="7" t="inlineStr"/>
      <c r="L277" s="7" t="inlineStr"/>
      <c r="M277" s="7" t="inlineStr"/>
      <c r="N277" s="7" t="inlineStr"/>
      <c r="O277" s="7" t="inlineStr"/>
      <c r="P277" s="7" t="inlineStr"/>
      <c r="Q277" s="7" t="n">
        <v>2</v>
      </c>
      <c r="R277" s="7" t="n">
        <v>139774</v>
      </c>
      <c r="S277" s="7" t="inlineStr"/>
      <c r="T277" s="7" t="inlineStr"/>
      <c r="U277" s="7" t="inlineStr"/>
      <c r="V277" s="7" t="inlineStr"/>
      <c r="W277" s="7" t="inlineStr"/>
      <c r="X277" s="7" t="inlineStr"/>
      <c r="Y277" s="7" t="inlineStr"/>
      <c r="Z277" s="7" t="inlineStr"/>
      <c r="AA277" s="7" t="inlineStr"/>
      <c r="AB277" s="7" t="inlineStr"/>
      <c r="AC277" s="7" t="inlineStr"/>
      <c r="AD277" s="7" t="inlineStr"/>
      <c r="AE277" s="7" t="inlineStr"/>
      <c r="AF277" s="7" t="inlineStr"/>
      <c r="AG277" s="7" t="inlineStr"/>
      <c r="AH277" s="7" t="inlineStr"/>
      <c r="AI277" s="7" t="inlineStr"/>
      <c r="AJ277" s="7" t="inlineStr"/>
      <c r="AK277" s="7" t="inlineStr"/>
      <c r="AL277" s="7" t="inlineStr"/>
      <c r="AM277" s="7" t="inlineStr"/>
      <c r="AN277" s="7" t="inlineStr"/>
      <c r="AO277" s="7" t="inlineStr"/>
      <c r="AP277" s="7" t="inlineStr"/>
      <c r="AQ277" s="7" t="inlineStr"/>
      <c r="AR277" s="7" t="inlineStr"/>
      <c r="AS277" s="7" t="inlineStr"/>
      <c r="AT277" s="7" t="inlineStr"/>
      <c r="AU277" s="7">
        <f>AW277+AY277+BA277+BC277+BE277+BG277+BI277</f>
        <v/>
      </c>
      <c r="AV277" s="7">
        <f>AX277+AZ277+BB277+BD277+BF277+BH277+BJ277</f>
        <v/>
      </c>
      <c r="AW277" s="7" t="inlineStr"/>
      <c r="AX277" s="7" t="inlineStr"/>
      <c r="AY277" s="7" t="inlineStr"/>
      <c r="AZ277" s="7" t="inlineStr"/>
      <c r="BA277" s="7" t="inlineStr"/>
      <c r="BB277" s="7" t="inlineStr"/>
      <c r="BC277" s="7" t="inlineStr"/>
      <c r="BD277" s="7" t="inlineStr"/>
      <c r="BE277" s="7" t="inlineStr"/>
      <c r="BF277" s="7" t="inlineStr"/>
      <c r="BG277" s="7" t="inlineStr"/>
      <c r="BH277" s="7" t="inlineStr"/>
      <c r="BI277" s="7" t="inlineStr"/>
      <c r="BJ277" s="7" t="inlineStr"/>
      <c r="BK277" s="7">
        <f>BM277+BO277+BQ277+BS277+BU277</f>
        <v/>
      </c>
      <c r="BL277" s="7">
        <f>BN277+BP277+BR277+BT277+BV277</f>
        <v/>
      </c>
      <c r="BM277" s="7" t="inlineStr"/>
      <c r="BN277" s="7" t="inlineStr"/>
      <c r="BO277" s="7" t="inlineStr"/>
      <c r="BP277" s="7" t="inlineStr"/>
      <c r="BQ277" s="7" t="inlineStr"/>
      <c r="BR277" s="7" t="inlineStr"/>
      <c r="BS277" s="7" t="inlineStr"/>
      <c r="BT277" s="7" t="inlineStr"/>
      <c r="BU277" s="7" t="inlineStr"/>
      <c r="BV277" s="7" t="inlineStr"/>
      <c r="BW277" s="7">
        <f>BY277+CA277+CC277+CE277+CG277+CI277+CK277+CM277+CO277+CQ277+CS277+CU277+CW277+CY277+DA277+DC277</f>
        <v/>
      </c>
      <c r="BX277" s="7">
        <f>BZ277+CB277+CD277+CF277+CH277+CJ277+CL277+CN277+CP277+CR277+CT277+CV277+CX277+CZ277+DB277+DD277</f>
        <v/>
      </c>
      <c r="BY277" s="7" t="inlineStr"/>
      <c r="BZ277" s="7" t="inlineStr"/>
      <c r="CA277" s="7" t="inlineStr"/>
      <c r="CB277" s="7" t="inlineStr"/>
      <c r="CC277" s="7" t="inlineStr"/>
      <c r="CD277" s="7" t="inlineStr"/>
      <c r="CE277" s="7" t="inlineStr"/>
      <c r="CF277" s="7" t="inlineStr"/>
      <c r="CG277" s="7" t="inlineStr"/>
      <c r="CH277" s="7" t="inlineStr"/>
      <c r="CI277" s="7" t="inlineStr"/>
      <c r="CJ277" s="7" t="inlineStr"/>
      <c r="CK277" s="7" t="inlineStr"/>
      <c r="CL277" s="7" t="inlineStr"/>
      <c r="CM277" s="7" t="inlineStr"/>
      <c r="CN277" s="7" t="inlineStr"/>
      <c r="CO277" s="7" t="inlineStr"/>
      <c r="CP277" s="7" t="inlineStr"/>
      <c r="CQ277" s="7" t="inlineStr"/>
      <c r="CR277" s="7" t="inlineStr"/>
      <c r="CS277" s="7" t="inlineStr"/>
      <c r="CT277" s="7" t="inlineStr"/>
      <c r="CU277" s="7" t="inlineStr"/>
      <c r="CV277" s="7" t="inlineStr"/>
      <c r="CW277" s="7" t="inlineStr"/>
      <c r="CX277" s="7" t="inlineStr"/>
      <c r="CY277" s="7" t="inlineStr"/>
      <c r="CZ277" s="7" t="inlineStr"/>
      <c r="DA277" s="7" t="inlineStr"/>
      <c r="DB277" s="7" t="inlineStr"/>
      <c r="DC277" s="7" t="inlineStr"/>
      <c r="DD277" s="7" t="inlineStr"/>
      <c r="DE277" s="7">
        <f>DG277+DI277+DK277+DM277+DO277+DQ277+DS277+DU277+DW277+DY277+EA277+EC277+EE277</f>
        <v/>
      </c>
      <c r="DF277" s="7">
        <f>DH277+DJ277+DL277+DN277+DP277+DR277+DT277+DV277+DX277+DZ277+EB277+ED277+EF277</f>
        <v/>
      </c>
      <c r="DG277" s="7" t="inlineStr"/>
      <c r="DH277" s="7" t="inlineStr"/>
      <c r="DI277" s="7" t="inlineStr"/>
      <c r="DJ277" s="7" t="inlineStr"/>
      <c r="DK277" s="7" t="inlineStr"/>
      <c r="DL277" s="7" t="inlineStr"/>
      <c r="DM277" s="7" t="inlineStr"/>
      <c r="DN277" s="7" t="inlineStr"/>
      <c r="DO277" s="7" t="inlineStr"/>
      <c r="DP277" s="7" t="inlineStr"/>
      <c r="DQ277" s="7" t="inlineStr"/>
      <c r="DR277" s="7" t="inlineStr"/>
      <c r="DS277" s="7" t="inlineStr"/>
      <c r="DT277" s="7" t="inlineStr"/>
      <c r="DU277" s="7" t="inlineStr"/>
      <c r="DV277" s="7" t="inlineStr"/>
      <c r="DW277" s="7" t="inlineStr"/>
      <c r="DX277" s="7" t="inlineStr"/>
      <c r="DY277" s="7" t="inlineStr"/>
      <c r="DZ277" s="7" t="inlineStr"/>
      <c r="EA277" s="7" t="inlineStr"/>
      <c r="EB277" s="7" t="inlineStr"/>
      <c r="EC277" s="7" t="inlineStr"/>
      <c r="ED277" s="7" t="inlineStr"/>
      <c r="EE277" s="7" t="inlineStr"/>
      <c r="EF277" s="7" t="inlineStr"/>
      <c r="EG277" s="7">
        <f>E277+AU277+BK277+BW277+DE277</f>
        <v/>
      </c>
      <c r="EH277" s="7">
        <f>F277+AV277+BL277+BX277+DF277</f>
        <v/>
      </c>
    </row>
    <row r="278" hidden="1" outlineLevel="1">
      <c r="A278" s="5" t="n">
        <v>56</v>
      </c>
      <c r="B278" s="6" t="inlineStr">
        <is>
          <t>DILAFRUZ NAJOT MCHJ</t>
        </is>
      </c>
      <c r="C278" s="6" t="inlineStr">
        <is>
          <t>Ташкент</t>
        </is>
      </c>
      <c r="D278" s="6" t="inlineStr">
        <is>
          <t>Ташкент 1</t>
        </is>
      </c>
      <c r="E278" s="7">
        <f>G278+I278+K278+M278+O278+Q278+S278+U278+W278+Y278+AA278+AC278+AE278+AG278+AI278+AK278+AM278+AO278+AQ278+AS278</f>
        <v/>
      </c>
      <c r="F278" s="7">
        <f>H278+J278+L278+N278+P278+R278+T278+V278+X278+Z278+AB278+AD278+AF278+AH278+AJ278+AL278+AN278+AP278+AR278+AT278</f>
        <v/>
      </c>
      <c r="G278" s="7" t="inlineStr"/>
      <c r="H278" s="7" t="inlineStr"/>
      <c r="I278" s="7" t="inlineStr"/>
      <c r="J278" s="7" t="inlineStr"/>
      <c r="K278" s="7" t="inlineStr"/>
      <c r="L278" s="7" t="inlineStr"/>
      <c r="M278" s="7" t="inlineStr"/>
      <c r="N278" s="7" t="inlineStr"/>
      <c r="O278" s="7" t="inlineStr"/>
      <c r="P278" s="7" t="inlineStr"/>
      <c r="Q278" s="7" t="n">
        <v>4</v>
      </c>
      <c r="R278" s="7" t="n">
        <v>1636800</v>
      </c>
      <c r="S278" s="7" t="inlineStr"/>
      <c r="T278" s="7" t="inlineStr"/>
      <c r="U278" s="7" t="inlineStr"/>
      <c r="V278" s="7" t="inlineStr"/>
      <c r="W278" s="7" t="inlineStr"/>
      <c r="X278" s="7" t="inlineStr"/>
      <c r="Y278" s="7" t="inlineStr"/>
      <c r="Z278" s="7" t="inlineStr"/>
      <c r="AA278" s="7" t="inlineStr"/>
      <c r="AB278" s="7" t="inlineStr"/>
      <c r="AC278" s="7" t="inlineStr"/>
      <c r="AD278" s="7" t="inlineStr"/>
      <c r="AE278" s="7" t="inlineStr"/>
      <c r="AF278" s="7" t="inlineStr"/>
      <c r="AG278" s="7" t="inlineStr"/>
      <c r="AH278" s="7" t="inlineStr"/>
      <c r="AI278" s="7" t="inlineStr"/>
      <c r="AJ278" s="7" t="inlineStr"/>
      <c r="AK278" s="7" t="inlineStr"/>
      <c r="AL278" s="7" t="inlineStr"/>
      <c r="AM278" s="7" t="inlineStr"/>
      <c r="AN278" s="7" t="inlineStr"/>
      <c r="AO278" s="7" t="inlineStr"/>
      <c r="AP278" s="7" t="inlineStr"/>
      <c r="AQ278" s="7" t="inlineStr"/>
      <c r="AR278" s="7" t="inlineStr"/>
      <c r="AS278" s="7" t="inlineStr"/>
      <c r="AT278" s="7" t="inlineStr"/>
      <c r="AU278" s="7">
        <f>AW278+AY278+BA278+BC278+BE278+BG278+BI278</f>
        <v/>
      </c>
      <c r="AV278" s="7">
        <f>AX278+AZ278+BB278+BD278+BF278+BH278+BJ278</f>
        <v/>
      </c>
      <c r="AW278" s="7" t="inlineStr"/>
      <c r="AX278" s="7" t="inlineStr"/>
      <c r="AY278" s="7" t="inlineStr"/>
      <c r="AZ278" s="7" t="inlineStr"/>
      <c r="BA278" s="7" t="inlineStr"/>
      <c r="BB278" s="7" t="inlineStr"/>
      <c r="BC278" s="7" t="inlineStr"/>
      <c r="BD278" s="7" t="inlineStr"/>
      <c r="BE278" s="7" t="inlineStr"/>
      <c r="BF278" s="7" t="inlineStr"/>
      <c r="BG278" s="7" t="inlineStr"/>
      <c r="BH278" s="7" t="inlineStr"/>
      <c r="BI278" s="7" t="inlineStr"/>
      <c r="BJ278" s="7" t="inlineStr"/>
      <c r="BK278" s="7">
        <f>BM278+BO278+BQ278+BS278+BU278</f>
        <v/>
      </c>
      <c r="BL278" s="7">
        <f>BN278+BP278+BR278+BT278+BV278</f>
        <v/>
      </c>
      <c r="BM278" s="7" t="inlineStr"/>
      <c r="BN278" s="7" t="inlineStr"/>
      <c r="BO278" s="7" t="inlineStr"/>
      <c r="BP278" s="7" t="inlineStr"/>
      <c r="BQ278" s="7" t="inlineStr"/>
      <c r="BR278" s="7" t="inlineStr"/>
      <c r="BS278" s="7" t="inlineStr"/>
      <c r="BT278" s="7" t="inlineStr"/>
      <c r="BU278" s="7" t="inlineStr"/>
      <c r="BV278" s="7" t="inlineStr"/>
      <c r="BW278" s="7">
        <f>BY278+CA278+CC278+CE278+CG278+CI278+CK278+CM278+CO278+CQ278+CS278+CU278+CW278+CY278+DA278+DC278</f>
        <v/>
      </c>
      <c r="BX278" s="7">
        <f>BZ278+CB278+CD278+CF278+CH278+CJ278+CL278+CN278+CP278+CR278+CT278+CV278+CX278+CZ278+DB278+DD278</f>
        <v/>
      </c>
      <c r="BY278" s="7" t="inlineStr"/>
      <c r="BZ278" s="7" t="inlineStr"/>
      <c r="CA278" s="7" t="inlineStr"/>
      <c r="CB278" s="7" t="inlineStr"/>
      <c r="CC278" s="7" t="inlineStr"/>
      <c r="CD278" s="7" t="inlineStr"/>
      <c r="CE278" s="7" t="inlineStr"/>
      <c r="CF278" s="7" t="inlineStr"/>
      <c r="CG278" s="7" t="inlineStr"/>
      <c r="CH278" s="7" t="inlineStr"/>
      <c r="CI278" s="7" t="inlineStr"/>
      <c r="CJ278" s="7" t="inlineStr"/>
      <c r="CK278" s="7" t="inlineStr"/>
      <c r="CL278" s="7" t="inlineStr"/>
      <c r="CM278" s="7" t="inlineStr"/>
      <c r="CN278" s="7" t="inlineStr"/>
      <c r="CO278" s="7" t="inlineStr"/>
      <c r="CP278" s="7" t="inlineStr"/>
      <c r="CQ278" s="7" t="inlineStr"/>
      <c r="CR278" s="7" t="inlineStr"/>
      <c r="CS278" s="7" t="inlineStr"/>
      <c r="CT278" s="7" t="inlineStr"/>
      <c r="CU278" s="7" t="inlineStr"/>
      <c r="CV278" s="7" t="inlineStr"/>
      <c r="CW278" s="7" t="inlineStr"/>
      <c r="CX278" s="7" t="inlineStr"/>
      <c r="CY278" s="7" t="inlineStr"/>
      <c r="CZ278" s="7" t="inlineStr"/>
      <c r="DA278" s="7" t="inlineStr"/>
      <c r="DB278" s="7" t="inlineStr"/>
      <c r="DC278" s="7" t="inlineStr"/>
      <c r="DD278" s="7" t="inlineStr"/>
      <c r="DE278" s="7">
        <f>DG278+DI278+DK278+DM278+DO278+DQ278+DS278+DU278+DW278+DY278+EA278+EC278+EE278</f>
        <v/>
      </c>
      <c r="DF278" s="7">
        <f>DH278+DJ278+DL278+DN278+DP278+DR278+DT278+DV278+DX278+DZ278+EB278+ED278+EF278</f>
        <v/>
      </c>
      <c r="DG278" s="7" t="inlineStr"/>
      <c r="DH278" s="7" t="inlineStr"/>
      <c r="DI278" s="7" t="inlineStr"/>
      <c r="DJ278" s="7" t="inlineStr"/>
      <c r="DK278" s="7" t="inlineStr"/>
      <c r="DL278" s="7" t="inlineStr"/>
      <c r="DM278" s="7" t="inlineStr"/>
      <c r="DN278" s="7" t="inlineStr"/>
      <c r="DO278" s="7" t="inlineStr"/>
      <c r="DP278" s="7" t="inlineStr"/>
      <c r="DQ278" s="7" t="inlineStr"/>
      <c r="DR278" s="7" t="inlineStr"/>
      <c r="DS278" s="7" t="inlineStr"/>
      <c r="DT278" s="7" t="inlineStr"/>
      <c r="DU278" s="7" t="inlineStr"/>
      <c r="DV278" s="7" t="inlineStr"/>
      <c r="DW278" s="7" t="inlineStr"/>
      <c r="DX278" s="7" t="inlineStr"/>
      <c r="DY278" s="7" t="inlineStr"/>
      <c r="DZ278" s="7" t="inlineStr"/>
      <c r="EA278" s="7" t="inlineStr"/>
      <c r="EB278" s="7" t="inlineStr"/>
      <c r="EC278" s="7" t="inlineStr"/>
      <c r="ED278" s="7" t="inlineStr"/>
      <c r="EE278" s="7" t="inlineStr"/>
      <c r="EF278" s="7" t="inlineStr"/>
      <c r="EG278" s="7">
        <f>E278+AU278+BK278+BW278+DE278</f>
        <v/>
      </c>
      <c r="EH278" s="7">
        <f>F278+AV278+BL278+BX278+DF278</f>
        <v/>
      </c>
    </row>
    <row r="279" hidden="1" outlineLevel="1">
      <c r="A279" s="5" t="n">
        <v>57</v>
      </c>
      <c r="B279" s="6" t="inlineStr">
        <is>
          <t>DILBAR ISTIQLOL MChJ</t>
        </is>
      </c>
      <c r="C279" s="6" t="inlineStr">
        <is>
          <t>Ташкент</t>
        </is>
      </c>
      <c r="D279" s="6" t="inlineStr">
        <is>
          <t>Ташкент 1</t>
        </is>
      </c>
      <c r="E279" s="7">
        <f>G279+I279+K279+M279+O279+Q279+S279+U279+W279+Y279+AA279+AC279+AE279+AG279+AI279+AK279+AM279+AO279+AQ279+AS279</f>
        <v/>
      </c>
      <c r="F279" s="7">
        <f>H279+J279+L279+N279+P279+R279+T279+V279+X279+Z279+AB279+AD279+AF279+AH279+AJ279+AL279+AN279+AP279+AR279+AT279</f>
        <v/>
      </c>
      <c r="G279" s="7" t="n">
        <v>2</v>
      </c>
      <c r="H279" s="7" t="n">
        <v>834532</v>
      </c>
      <c r="I279" s="7" t="inlineStr"/>
      <c r="J279" s="7" t="inlineStr"/>
      <c r="K279" s="7" t="inlineStr"/>
      <c r="L279" s="7" t="inlineStr"/>
      <c r="M279" s="7" t="inlineStr"/>
      <c r="N279" s="7" t="inlineStr"/>
      <c r="O279" s="7" t="inlineStr"/>
      <c r="P279" s="7" t="inlineStr"/>
      <c r="Q279" s="7" t="n">
        <v>9</v>
      </c>
      <c r="R279" s="7" t="n">
        <v>1925045</v>
      </c>
      <c r="S279" s="7" t="inlineStr"/>
      <c r="T279" s="7" t="inlineStr"/>
      <c r="U279" s="7" t="inlineStr"/>
      <c r="V279" s="7" t="inlineStr"/>
      <c r="W279" s="7" t="inlineStr"/>
      <c r="X279" s="7" t="inlineStr"/>
      <c r="Y279" s="7" t="inlineStr"/>
      <c r="Z279" s="7" t="inlineStr"/>
      <c r="AA279" s="7" t="inlineStr"/>
      <c r="AB279" s="7" t="inlineStr"/>
      <c r="AC279" s="7" t="inlineStr"/>
      <c r="AD279" s="7" t="inlineStr"/>
      <c r="AE279" s="7" t="inlineStr"/>
      <c r="AF279" s="7" t="inlineStr"/>
      <c r="AG279" s="7" t="inlineStr"/>
      <c r="AH279" s="7" t="inlineStr"/>
      <c r="AI279" s="7" t="inlineStr"/>
      <c r="AJ279" s="7" t="inlineStr"/>
      <c r="AK279" s="7" t="inlineStr"/>
      <c r="AL279" s="7" t="inlineStr"/>
      <c r="AM279" s="7" t="inlineStr"/>
      <c r="AN279" s="7" t="inlineStr"/>
      <c r="AO279" s="7" t="inlineStr"/>
      <c r="AP279" s="7" t="inlineStr"/>
      <c r="AQ279" s="7" t="inlineStr"/>
      <c r="AR279" s="7" t="inlineStr"/>
      <c r="AS279" s="7" t="inlineStr"/>
      <c r="AT279" s="7" t="inlineStr"/>
      <c r="AU279" s="7">
        <f>AW279+AY279+BA279+BC279+BE279+BG279+BI279</f>
        <v/>
      </c>
      <c r="AV279" s="7">
        <f>AX279+AZ279+BB279+BD279+BF279+BH279+BJ279</f>
        <v/>
      </c>
      <c r="AW279" s="7" t="inlineStr"/>
      <c r="AX279" s="7" t="inlineStr"/>
      <c r="AY279" s="7" t="inlineStr"/>
      <c r="AZ279" s="7" t="inlineStr"/>
      <c r="BA279" s="7" t="inlineStr"/>
      <c r="BB279" s="7" t="inlineStr"/>
      <c r="BC279" s="7" t="inlineStr"/>
      <c r="BD279" s="7" t="inlineStr"/>
      <c r="BE279" s="7" t="inlineStr"/>
      <c r="BF279" s="7" t="inlineStr"/>
      <c r="BG279" s="7" t="inlineStr"/>
      <c r="BH279" s="7" t="inlineStr"/>
      <c r="BI279" s="7" t="inlineStr"/>
      <c r="BJ279" s="7" t="inlineStr"/>
      <c r="BK279" s="7">
        <f>BM279+BO279+BQ279+BS279+BU279</f>
        <v/>
      </c>
      <c r="BL279" s="7">
        <f>BN279+BP279+BR279+BT279+BV279</f>
        <v/>
      </c>
      <c r="BM279" s="7" t="inlineStr"/>
      <c r="BN279" s="7" t="inlineStr"/>
      <c r="BO279" s="7" t="inlineStr"/>
      <c r="BP279" s="7" t="inlineStr"/>
      <c r="BQ279" s="7" t="inlineStr"/>
      <c r="BR279" s="7" t="inlineStr"/>
      <c r="BS279" s="7" t="inlineStr"/>
      <c r="BT279" s="7" t="inlineStr"/>
      <c r="BU279" s="7" t="inlineStr"/>
      <c r="BV279" s="7" t="inlineStr"/>
      <c r="BW279" s="7">
        <f>BY279+CA279+CC279+CE279+CG279+CI279+CK279+CM279+CO279+CQ279+CS279+CU279+CW279+CY279+DA279+DC279</f>
        <v/>
      </c>
      <c r="BX279" s="7">
        <f>BZ279+CB279+CD279+CF279+CH279+CJ279+CL279+CN279+CP279+CR279+CT279+CV279+CX279+CZ279+DB279+DD279</f>
        <v/>
      </c>
      <c r="BY279" s="7" t="inlineStr"/>
      <c r="BZ279" s="7" t="inlineStr"/>
      <c r="CA279" s="7" t="inlineStr"/>
      <c r="CB279" s="7" t="inlineStr"/>
      <c r="CC279" s="7" t="inlineStr"/>
      <c r="CD279" s="7" t="inlineStr"/>
      <c r="CE279" s="7" t="inlineStr"/>
      <c r="CF279" s="7" t="inlineStr"/>
      <c r="CG279" s="7" t="inlineStr"/>
      <c r="CH279" s="7" t="inlineStr"/>
      <c r="CI279" s="7" t="inlineStr"/>
      <c r="CJ279" s="7" t="inlineStr"/>
      <c r="CK279" s="7" t="inlineStr"/>
      <c r="CL279" s="7" t="inlineStr"/>
      <c r="CM279" s="7" t="inlineStr"/>
      <c r="CN279" s="7" t="inlineStr"/>
      <c r="CO279" s="7" t="inlineStr"/>
      <c r="CP279" s="7" t="inlineStr"/>
      <c r="CQ279" s="7" t="inlineStr"/>
      <c r="CR279" s="7" t="inlineStr"/>
      <c r="CS279" s="7" t="inlineStr"/>
      <c r="CT279" s="7" t="inlineStr"/>
      <c r="CU279" s="7" t="inlineStr"/>
      <c r="CV279" s="7" t="inlineStr"/>
      <c r="CW279" s="7" t="inlineStr"/>
      <c r="CX279" s="7" t="inlineStr"/>
      <c r="CY279" s="7" t="inlineStr"/>
      <c r="CZ279" s="7" t="inlineStr"/>
      <c r="DA279" s="7" t="inlineStr"/>
      <c r="DB279" s="7" t="inlineStr"/>
      <c r="DC279" s="7" t="inlineStr"/>
      <c r="DD279" s="7" t="inlineStr"/>
      <c r="DE279" s="7">
        <f>DG279+DI279+DK279+DM279+DO279+DQ279+DS279+DU279+DW279+DY279+EA279+EC279+EE279</f>
        <v/>
      </c>
      <c r="DF279" s="7">
        <f>DH279+DJ279+DL279+DN279+DP279+DR279+DT279+DV279+DX279+DZ279+EB279+ED279+EF279</f>
        <v/>
      </c>
      <c r="DG279" s="7" t="inlineStr"/>
      <c r="DH279" s="7" t="inlineStr"/>
      <c r="DI279" s="7" t="inlineStr"/>
      <c r="DJ279" s="7" t="inlineStr"/>
      <c r="DK279" s="7" t="inlineStr"/>
      <c r="DL279" s="7" t="inlineStr"/>
      <c r="DM279" s="7" t="inlineStr"/>
      <c r="DN279" s="7" t="inlineStr"/>
      <c r="DO279" s="7" t="inlineStr"/>
      <c r="DP279" s="7" t="inlineStr"/>
      <c r="DQ279" s="7" t="inlineStr"/>
      <c r="DR279" s="7" t="inlineStr"/>
      <c r="DS279" s="7" t="inlineStr"/>
      <c r="DT279" s="7" t="inlineStr"/>
      <c r="DU279" s="7" t="inlineStr"/>
      <c r="DV279" s="7" t="inlineStr"/>
      <c r="DW279" s="7" t="inlineStr"/>
      <c r="DX279" s="7" t="inlineStr"/>
      <c r="DY279" s="7" t="inlineStr"/>
      <c r="DZ279" s="7" t="inlineStr"/>
      <c r="EA279" s="7" t="inlineStr"/>
      <c r="EB279" s="7" t="inlineStr"/>
      <c r="EC279" s="7" t="inlineStr"/>
      <c r="ED279" s="7" t="inlineStr"/>
      <c r="EE279" s="7" t="inlineStr"/>
      <c r="EF279" s="7" t="inlineStr"/>
      <c r="EG279" s="7">
        <f>E279+AU279+BK279+BW279+DE279</f>
        <v/>
      </c>
      <c r="EH279" s="7">
        <f>F279+AV279+BL279+BX279+DF279</f>
        <v/>
      </c>
    </row>
    <row r="280" hidden="1" outlineLevel="1">
      <c r="A280" s="5" t="n">
        <v>58</v>
      </c>
      <c r="B280" s="6" t="inlineStr">
        <is>
          <t>DILBAR MED PHARM</t>
        </is>
      </c>
      <c r="C280" s="6" t="inlineStr">
        <is>
          <t>Ташкент</t>
        </is>
      </c>
      <c r="D280" s="6" t="inlineStr">
        <is>
          <t>Ташкент 1</t>
        </is>
      </c>
      <c r="E280" s="7">
        <f>G280+I280+K280+M280+O280+Q280+S280+U280+W280+Y280+AA280+AC280+AE280+AG280+AI280+AK280+AM280+AO280+AQ280+AS280</f>
        <v/>
      </c>
      <c r="F280" s="7">
        <f>H280+J280+L280+N280+P280+R280+T280+V280+X280+Z280+AB280+AD280+AF280+AH280+AJ280+AL280+AN280+AP280+AR280+AT280</f>
        <v/>
      </c>
      <c r="G280" s="7" t="inlineStr"/>
      <c r="H280" s="7" t="inlineStr"/>
      <c r="I280" s="7" t="inlineStr"/>
      <c r="J280" s="7" t="inlineStr"/>
      <c r="K280" s="7" t="n">
        <v>3</v>
      </c>
      <c r="L280" s="7" t="n">
        <v>784974</v>
      </c>
      <c r="M280" s="7" t="inlineStr"/>
      <c r="N280" s="7" t="inlineStr"/>
      <c r="O280" s="7" t="inlineStr"/>
      <c r="P280" s="7" t="inlineStr"/>
      <c r="Q280" s="7" t="inlineStr"/>
      <c r="R280" s="7" t="inlineStr"/>
      <c r="S280" s="7" t="inlineStr"/>
      <c r="T280" s="7" t="inlineStr"/>
      <c r="U280" s="7" t="inlineStr"/>
      <c r="V280" s="7" t="inlineStr"/>
      <c r="W280" s="7" t="inlineStr"/>
      <c r="X280" s="7" t="inlineStr"/>
      <c r="Y280" s="7" t="inlineStr"/>
      <c r="Z280" s="7" t="inlineStr"/>
      <c r="AA280" s="7" t="inlineStr"/>
      <c r="AB280" s="7" t="inlineStr"/>
      <c r="AC280" s="7" t="inlineStr"/>
      <c r="AD280" s="7" t="inlineStr"/>
      <c r="AE280" s="7" t="inlineStr"/>
      <c r="AF280" s="7" t="inlineStr"/>
      <c r="AG280" s="7" t="inlineStr"/>
      <c r="AH280" s="7" t="inlineStr"/>
      <c r="AI280" s="7" t="inlineStr"/>
      <c r="AJ280" s="7" t="inlineStr"/>
      <c r="AK280" s="7" t="inlineStr"/>
      <c r="AL280" s="7" t="inlineStr"/>
      <c r="AM280" s="7" t="inlineStr"/>
      <c r="AN280" s="7" t="inlineStr"/>
      <c r="AO280" s="7" t="inlineStr"/>
      <c r="AP280" s="7" t="inlineStr"/>
      <c r="AQ280" s="7" t="inlineStr"/>
      <c r="AR280" s="7" t="inlineStr"/>
      <c r="AS280" s="7" t="inlineStr"/>
      <c r="AT280" s="7" t="inlineStr"/>
      <c r="AU280" s="7">
        <f>AW280+AY280+BA280+BC280+BE280+BG280+BI280</f>
        <v/>
      </c>
      <c r="AV280" s="7">
        <f>AX280+AZ280+BB280+BD280+BF280+BH280+BJ280</f>
        <v/>
      </c>
      <c r="AW280" s="7" t="inlineStr"/>
      <c r="AX280" s="7" t="inlineStr"/>
      <c r="AY280" s="7" t="inlineStr"/>
      <c r="AZ280" s="7" t="inlineStr"/>
      <c r="BA280" s="7" t="inlineStr"/>
      <c r="BB280" s="7" t="inlineStr"/>
      <c r="BC280" s="7" t="inlineStr"/>
      <c r="BD280" s="7" t="inlineStr"/>
      <c r="BE280" s="7" t="inlineStr"/>
      <c r="BF280" s="7" t="inlineStr"/>
      <c r="BG280" s="7" t="inlineStr"/>
      <c r="BH280" s="7" t="inlineStr"/>
      <c r="BI280" s="7" t="inlineStr"/>
      <c r="BJ280" s="7" t="inlineStr"/>
      <c r="BK280" s="7">
        <f>BM280+BO280+BQ280+BS280+BU280</f>
        <v/>
      </c>
      <c r="BL280" s="7">
        <f>BN280+BP280+BR280+BT280+BV280</f>
        <v/>
      </c>
      <c r="BM280" s="7" t="inlineStr"/>
      <c r="BN280" s="7" t="inlineStr"/>
      <c r="BO280" s="7" t="inlineStr"/>
      <c r="BP280" s="7" t="inlineStr"/>
      <c r="BQ280" s="7" t="inlineStr"/>
      <c r="BR280" s="7" t="inlineStr"/>
      <c r="BS280" s="7" t="inlineStr"/>
      <c r="BT280" s="7" t="inlineStr"/>
      <c r="BU280" s="7" t="inlineStr"/>
      <c r="BV280" s="7" t="inlineStr"/>
      <c r="BW280" s="7">
        <f>BY280+CA280+CC280+CE280+CG280+CI280+CK280+CM280+CO280+CQ280+CS280+CU280+CW280+CY280+DA280+DC280</f>
        <v/>
      </c>
      <c r="BX280" s="7">
        <f>BZ280+CB280+CD280+CF280+CH280+CJ280+CL280+CN280+CP280+CR280+CT280+CV280+CX280+CZ280+DB280+DD280</f>
        <v/>
      </c>
      <c r="BY280" s="7" t="inlineStr"/>
      <c r="BZ280" s="7" t="inlineStr"/>
      <c r="CA280" s="7" t="inlineStr"/>
      <c r="CB280" s="7" t="inlineStr"/>
      <c r="CC280" s="7" t="inlineStr"/>
      <c r="CD280" s="7" t="inlineStr"/>
      <c r="CE280" s="7" t="inlineStr"/>
      <c r="CF280" s="7" t="inlineStr"/>
      <c r="CG280" s="7" t="inlineStr"/>
      <c r="CH280" s="7" t="inlineStr"/>
      <c r="CI280" s="7" t="inlineStr"/>
      <c r="CJ280" s="7" t="inlineStr"/>
      <c r="CK280" s="7" t="inlineStr"/>
      <c r="CL280" s="7" t="inlineStr"/>
      <c r="CM280" s="7" t="inlineStr"/>
      <c r="CN280" s="7" t="inlineStr"/>
      <c r="CO280" s="7" t="inlineStr"/>
      <c r="CP280" s="7" t="inlineStr"/>
      <c r="CQ280" s="7" t="inlineStr"/>
      <c r="CR280" s="7" t="inlineStr"/>
      <c r="CS280" s="7" t="inlineStr"/>
      <c r="CT280" s="7" t="inlineStr"/>
      <c r="CU280" s="7" t="inlineStr"/>
      <c r="CV280" s="7" t="inlineStr"/>
      <c r="CW280" s="7" t="inlineStr"/>
      <c r="CX280" s="7" t="inlineStr"/>
      <c r="CY280" s="7" t="inlineStr"/>
      <c r="CZ280" s="7" t="inlineStr"/>
      <c r="DA280" s="7" t="inlineStr"/>
      <c r="DB280" s="7" t="inlineStr"/>
      <c r="DC280" s="7" t="inlineStr"/>
      <c r="DD280" s="7" t="inlineStr"/>
      <c r="DE280" s="7">
        <f>DG280+DI280+DK280+DM280+DO280+DQ280+DS280+DU280+DW280+DY280+EA280+EC280+EE280</f>
        <v/>
      </c>
      <c r="DF280" s="7">
        <f>DH280+DJ280+DL280+DN280+DP280+DR280+DT280+DV280+DX280+DZ280+EB280+ED280+EF280</f>
        <v/>
      </c>
      <c r="DG280" s="7" t="inlineStr"/>
      <c r="DH280" s="7" t="inlineStr"/>
      <c r="DI280" s="7" t="inlineStr"/>
      <c r="DJ280" s="7" t="inlineStr"/>
      <c r="DK280" s="7" t="inlineStr"/>
      <c r="DL280" s="7" t="inlineStr"/>
      <c r="DM280" s="7" t="inlineStr"/>
      <c r="DN280" s="7" t="inlineStr"/>
      <c r="DO280" s="7" t="inlineStr"/>
      <c r="DP280" s="7" t="inlineStr"/>
      <c r="DQ280" s="7" t="inlineStr"/>
      <c r="DR280" s="7" t="inlineStr"/>
      <c r="DS280" s="7" t="inlineStr"/>
      <c r="DT280" s="7" t="inlineStr"/>
      <c r="DU280" s="7" t="inlineStr"/>
      <c r="DV280" s="7" t="inlineStr"/>
      <c r="DW280" s="7" t="inlineStr"/>
      <c r="DX280" s="7" t="inlineStr"/>
      <c r="DY280" s="7" t="inlineStr"/>
      <c r="DZ280" s="7" t="inlineStr"/>
      <c r="EA280" s="7" t="inlineStr"/>
      <c r="EB280" s="7" t="inlineStr"/>
      <c r="EC280" s="7" t="inlineStr"/>
      <c r="ED280" s="7" t="inlineStr"/>
      <c r="EE280" s="7" t="inlineStr"/>
      <c r="EF280" s="7" t="inlineStr"/>
      <c r="EG280" s="7">
        <f>E280+AU280+BK280+BW280+DE280</f>
        <v/>
      </c>
      <c r="EH280" s="7">
        <f>F280+AV280+BL280+BX280+DF280</f>
        <v/>
      </c>
    </row>
    <row r="281" hidden="1" outlineLevel="1">
      <c r="A281" s="5" t="n">
        <v>59</v>
      </c>
      <c r="B281" s="6" t="inlineStr">
        <is>
          <t>DILSHOD PHARM PLUS MCHJ</t>
        </is>
      </c>
      <c r="C281" s="6" t="inlineStr">
        <is>
          <t>Ташкент</t>
        </is>
      </c>
      <c r="D281" s="6" t="inlineStr">
        <is>
          <t>Ташкент 1</t>
        </is>
      </c>
      <c r="E281" s="7">
        <f>G281+I281+K281+M281+O281+Q281+S281+U281+W281+Y281+AA281+AC281+AE281+AG281+AI281+AK281+AM281+AO281+AQ281+AS281</f>
        <v/>
      </c>
      <c r="F281" s="7">
        <f>H281+J281+L281+N281+P281+R281+T281+V281+X281+Z281+AB281+AD281+AF281+AH281+AJ281+AL281+AN281+AP281+AR281+AT281</f>
        <v/>
      </c>
      <c r="G281" s="7" t="inlineStr"/>
      <c r="H281" s="7" t="inlineStr"/>
      <c r="I281" s="7" t="inlineStr"/>
      <c r="J281" s="7" t="inlineStr"/>
      <c r="K281" s="7" t="inlineStr"/>
      <c r="L281" s="7" t="inlineStr"/>
      <c r="M281" s="7" t="inlineStr"/>
      <c r="N281" s="7" t="inlineStr"/>
      <c r="O281" s="7" t="inlineStr"/>
      <c r="P281" s="7" t="inlineStr"/>
      <c r="Q281" s="7" t="inlineStr"/>
      <c r="R281" s="7" t="inlineStr"/>
      <c r="S281" s="7" t="inlineStr"/>
      <c r="T281" s="7" t="inlineStr"/>
      <c r="U281" s="7" t="inlineStr"/>
      <c r="V281" s="7" t="inlineStr"/>
      <c r="W281" s="7" t="n">
        <v>17</v>
      </c>
      <c r="X281" s="7" t="n">
        <v>6492691</v>
      </c>
      <c r="Y281" s="7" t="inlineStr"/>
      <c r="Z281" s="7" t="inlineStr"/>
      <c r="AA281" s="7" t="inlineStr"/>
      <c r="AB281" s="7" t="inlineStr"/>
      <c r="AC281" s="7" t="n">
        <v>20</v>
      </c>
      <c r="AD281" s="7" t="n">
        <v>7188660</v>
      </c>
      <c r="AE281" s="7" t="n">
        <v>15</v>
      </c>
      <c r="AF281" s="7" t="n">
        <v>111450</v>
      </c>
      <c r="AG281" s="7" t="inlineStr"/>
      <c r="AH281" s="7" t="inlineStr"/>
      <c r="AI281" s="7" t="inlineStr"/>
      <c r="AJ281" s="7" t="inlineStr"/>
      <c r="AK281" s="7" t="inlineStr"/>
      <c r="AL281" s="7" t="inlineStr"/>
      <c r="AM281" s="7" t="inlineStr"/>
      <c r="AN281" s="7" t="inlineStr"/>
      <c r="AO281" s="7" t="inlineStr"/>
      <c r="AP281" s="7" t="inlineStr"/>
      <c r="AQ281" s="7" t="inlineStr"/>
      <c r="AR281" s="7" t="inlineStr"/>
      <c r="AS281" s="7" t="inlineStr"/>
      <c r="AT281" s="7" t="inlineStr"/>
      <c r="AU281" s="7">
        <f>AW281+AY281+BA281+BC281+BE281+BG281+BI281</f>
        <v/>
      </c>
      <c r="AV281" s="7">
        <f>AX281+AZ281+BB281+BD281+BF281+BH281+BJ281</f>
        <v/>
      </c>
      <c r="AW281" s="7" t="inlineStr"/>
      <c r="AX281" s="7" t="inlineStr"/>
      <c r="AY281" s="7" t="inlineStr"/>
      <c r="AZ281" s="7" t="inlineStr"/>
      <c r="BA281" s="7" t="inlineStr"/>
      <c r="BB281" s="7" t="inlineStr"/>
      <c r="BC281" s="7" t="inlineStr"/>
      <c r="BD281" s="7" t="inlineStr"/>
      <c r="BE281" s="7" t="inlineStr"/>
      <c r="BF281" s="7" t="inlineStr"/>
      <c r="BG281" s="7" t="inlineStr"/>
      <c r="BH281" s="7" t="inlineStr"/>
      <c r="BI281" s="7" t="inlineStr"/>
      <c r="BJ281" s="7" t="inlineStr"/>
      <c r="BK281" s="7">
        <f>BM281+BO281+BQ281+BS281+BU281</f>
        <v/>
      </c>
      <c r="BL281" s="7">
        <f>BN281+BP281+BR281+BT281+BV281</f>
        <v/>
      </c>
      <c r="BM281" s="7" t="inlineStr"/>
      <c r="BN281" s="7" t="inlineStr"/>
      <c r="BO281" s="7" t="inlineStr"/>
      <c r="BP281" s="7" t="inlineStr"/>
      <c r="BQ281" s="7" t="inlineStr"/>
      <c r="BR281" s="7" t="inlineStr"/>
      <c r="BS281" s="7" t="inlineStr"/>
      <c r="BT281" s="7" t="inlineStr"/>
      <c r="BU281" s="7" t="inlineStr"/>
      <c r="BV281" s="7" t="inlineStr"/>
      <c r="BW281" s="7">
        <f>BY281+CA281+CC281+CE281+CG281+CI281+CK281+CM281+CO281+CQ281+CS281+CU281+CW281+CY281+DA281+DC281</f>
        <v/>
      </c>
      <c r="BX281" s="7">
        <f>BZ281+CB281+CD281+CF281+CH281+CJ281+CL281+CN281+CP281+CR281+CT281+CV281+CX281+CZ281+DB281+DD281</f>
        <v/>
      </c>
      <c r="BY281" s="7" t="inlineStr"/>
      <c r="BZ281" s="7" t="inlineStr"/>
      <c r="CA281" s="7" t="inlineStr"/>
      <c r="CB281" s="7" t="inlineStr"/>
      <c r="CC281" s="7" t="inlineStr"/>
      <c r="CD281" s="7" t="inlineStr"/>
      <c r="CE281" s="7" t="inlineStr"/>
      <c r="CF281" s="7" t="inlineStr"/>
      <c r="CG281" s="7" t="inlineStr"/>
      <c r="CH281" s="7" t="inlineStr"/>
      <c r="CI281" s="7" t="inlineStr"/>
      <c r="CJ281" s="7" t="inlineStr"/>
      <c r="CK281" s="7" t="inlineStr"/>
      <c r="CL281" s="7" t="inlineStr"/>
      <c r="CM281" s="7" t="inlineStr"/>
      <c r="CN281" s="7" t="inlineStr"/>
      <c r="CO281" s="7" t="inlineStr"/>
      <c r="CP281" s="7" t="inlineStr"/>
      <c r="CQ281" s="7" t="inlineStr"/>
      <c r="CR281" s="7" t="inlineStr"/>
      <c r="CS281" s="7" t="inlineStr"/>
      <c r="CT281" s="7" t="inlineStr"/>
      <c r="CU281" s="7" t="inlineStr"/>
      <c r="CV281" s="7" t="inlineStr"/>
      <c r="CW281" s="7" t="inlineStr"/>
      <c r="CX281" s="7" t="inlineStr"/>
      <c r="CY281" s="7" t="inlineStr"/>
      <c r="CZ281" s="7" t="inlineStr"/>
      <c r="DA281" s="7" t="inlineStr"/>
      <c r="DB281" s="7" t="inlineStr"/>
      <c r="DC281" s="7" t="inlineStr"/>
      <c r="DD281" s="7" t="inlineStr"/>
      <c r="DE281" s="7">
        <f>DG281+DI281+DK281+DM281+DO281+DQ281+DS281+DU281+DW281+DY281+EA281+EC281+EE281</f>
        <v/>
      </c>
      <c r="DF281" s="7">
        <f>DH281+DJ281+DL281+DN281+DP281+DR281+DT281+DV281+DX281+DZ281+EB281+ED281+EF281</f>
        <v/>
      </c>
      <c r="DG281" s="7" t="inlineStr"/>
      <c r="DH281" s="7" t="inlineStr"/>
      <c r="DI281" s="7" t="inlineStr"/>
      <c r="DJ281" s="7" t="inlineStr"/>
      <c r="DK281" s="7" t="inlineStr"/>
      <c r="DL281" s="7" t="inlineStr"/>
      <c r="DM281" s="7" t="inlineStr"/>
      <c r="DN281" s="7" t="inlineStr"/>
      <c r="DO281" s="7" t="inlineStr"/>
      <c r="DP281" s="7" t="inlineStr"/>
      <c r="DQ281" s="7" t="inlineStr"/>
      <c r="DR281" s="7" t="inlineStr"/>
      <c r="DS281" s="7" t="inlineStr"/>
      <c r="DT281" s="7" t="inlineStr"/>
      <c r="DU281" s="7" t="inlineStr"/>
      <c r="DV281" s="7" t="inlineStr"/>
      <c r="DW281" s="7" t="inlineStr"/>
      <c r="DX281" s="7" t="inlineStr"/>
      <c r="DY281" s="7" t="inlineStr"/>
      <c r="DZ281" s="7" t="inlineStr"/>
      <c r="EA281" s="7" t="inlineStr"/>
      <c r="EB281" s="7" t="inlineStr"/>
      <c r="EC281" s="7" t="inlineStr"/>
      <c r="ED281" s="7" t="inlineStr"/>
      <c r="EE281" s="7" t="inlineStr"/>
      <c r="EF281" s="7" t="inlineStr"/>
      <c r="EG281" s="7">
        <f>E281+AU281+BK281+BW281+DE281</f>
        <v/>
      </c>
      <c r="EH281" s="7">
        <f>F281+AV281+BL281+BX281+DF281</f>
        <v/>
      </c>
    </row>
    <row r="282" hidden="1" outlineLevel="1">
      <c r="A282" s="5" t="n">
        <v>60</v>
      </c>
      <c r="B282" s="6" t="inlineStr">
        <is>
          <t>DILSUN FARM MChJ</t>
        </is>
      </c>
      <c r="C282" s="6" t="inlineStr">
        <is>
          <t>Ташкент</t>
        </is>
      </c>
      <c r="D282" s="6" t="inlineStr">
        <is>
          <t>Ташкент 1</t>
        </is>
      </c>
      <c r="E282" s="7">
        <f>G282+I282+K282+M282+O282+Q282+S282+U282+W282+Y282+AA282+AC282+AE282+AG282+AI282+AK282+AM282+AO282+AQ282+AS282</f>
        <v/>
      </c>
      <c r="F282" s="7">
        <f>H282+J282+L282+N282+P282+R282+T282+V282+X282+Z282+AB282+AD282+AF282+AH282+AJ282+AL282+AN282+AP282+AR282+AT282</f>
        <v/>
      </c>
      <c r="G282" s="7" t="n">
        <v>3</v>
      </c>
      <c r="H282" s="7" t="n">
        <v>604707</v>
      </c>
      <c r="I282" s="7" t="inlineStr"/>
      <c r="J282" s="7" t="inlineStr"/>
      <c r="K282" s="7" t="n">
        <v>20</v>
      </c>
      <c r="L282" s="7" t="n">
        <v>8325120</v>
      </c>
      <c r="M282" s="7" t="inlineStr"/>
      <c r="N282" s="7" t="inlineStr"/>
      <c r="O282" s="7" t="inlineStr"/>
      <c r="P282" s="7" t="inlineStr"/>
      <c r="Q282" s="7" t="inlineStr"/>
      <c r="R282" s="7" t="inlineStr"/>
      <c r="S282" s="7" t="inlineStr"/>
      <c r="T282" s="7" t="inlineStr"/>
      <c r="U282" s="7" t="inlineStr"/>
      <c r="V282" s="7" t="inlineStr"/>
      <c r="W282" s="7" t="inlineStr"/>
      <c r="X282" s="7" t="inlineStr"/>
      <c r="Y282" s="7" t="inlineStr"/>
      <c r="Z282" s="7" t="inlineStr"/>
      <c r="AA282" s="7" t="inlineStr"/>
      <c r="AB282" s="7" t="inlineStr"/>
      <c r="AC282" s="7" t="inlineStr"/>
      <c r="AD282" s="7" t="inlineStr"/>
      <c r="AE282" s="7" t="inlineStr"/>
      <c r="AF282" s="7" t="inlineStr"/>
      <c r="AG282" s="7" t="inlineStr"/>
      <c r="AH282" s="7" t="inlineStr"/>
      <c r="AI282" s="7" t="inlineStr"/>
      <c r="AJ282" s="7" t="inlineStr"/>
      <c r="AK282" s="7" t="inlineStr"/>
      <c r="AL282" s="7" t="inlineStr"/>
      <c r="AM282" s="7" t="inlineStr"/>
      <c r="AN282" s="7" t="inlineStr"/>
      <c r="AO282" s="7" t="inlineStr"/>
      <c r="AP282" s="7" t="inlineStr"/>
      <c r="AQ282" s="7" t="inlineStr"/>
      <c r="AR282" s="7" t="inlineStr"/>
      <c r="AS282" s="7" t="inlineStr"/>
      <c r="AT282" s="7" t="inlineStr"/>
      <c r="AU282" s="7">
        <f>AW282+AY282+BA282+BC282+BE282+BG282+BI282</f>
        <v/>
      </c>
      <c r="AV282" s="7">
        <f>AX282+AZ282+BB282+BD282+BF282+BH282+BJ282</f>
        <v/>
      </c>
      <c r="AW282" s="7" t="inlineStr"/>
      <c r="AX282" s="7" t="inlineStr"/>
      <c r="AY282" s="7" t="inlineStr"/>
      <c r="AZ282" s="7" t="inlineStr"/>
      <c r="BA282" s="7" t="inlineStr"/>
      <c r="BB282" s="7" t="inlineStr"/>
      <c r="BC282" s="7" t="inlineStr"/>
      <c r="BD282" s="7" t="inlineStr"/>
      <c r="BE282" s="7" t="inlineStr"/>
      <c r="BF282" s="7" t="inlineStr"/>
      <c r="BG282" s="7" t="inlineStr"/>
      <c r="BH282" s="7" t="inlineStr"/>
      <c r="BI282" s="7" t="inlineStr"/>
      <c r="BJ282" s="7" t="inlineStr"/>
      <c r="BK282" s="7">
        <f>BM282+BO282+BQ282+BS282+BU282</f>
        <v/>
      </c>
      <c r="BL282" s="7">
        <f>BN282+BP282+BR282+BT282+BV282</f>
        <v/>
      </c>
      <c r="BM282" s="7" t="inlineStr"/>
      <c r="BN282" s="7" t="inlineStr"/>
      <c r="BO282" s="7" t="inlineStr"/>
      <c r="BP282" s="7" t="inlineStr"/>
      <c r="BQ282" s="7" t="inlineStr"/>
      <c r="BR282" s="7" t="inlineStr"/>
      <c r="BS282" s="7" t="inlineStr"/>
      <c r="BT282" s="7" t="inlineStr"/>
      <c r="BU282" s="7" t="inlineStr"/>
      <c r="BV282" s="7" t="inlineStr"/>
      <c r="BW282" s="7">
        <f>BY282+CA282+CC282+CE282+CG282+CI282+CK282+CM282+CO282+CQ282+CS282+CU282+CW282+CY282+DA282+DC282</f>
        <v/>
      </c>
      <c r="BX282" s="7">
        <f>BZ282+CB282+CD282+CF282+CH282+CJ282+CL282+CN282+CP282+CR282+CT282+CV282+CX282+CZ282+DB282+DD282</f>
        <v/>
      </c>
      <c r="BY282" s="7" t="inlineStr"/>
      <c r="BZ282" s="7" t="inlineStr"/>
      <c r="CA282" s="7" t="inlineStr"/>
      <c r="CB282" s="7" t="inlineStr"/>
      <c r="CC282" s="7" t="inlineStr"/>
      <c r="CD282" s="7" t="inlineStr"/>
      <c r="CE282" s="7" t="inlineStr"/>
      <c r="CF282" s="7" t="inlineStr"/>
      <c r="CG282" s="7" t="inlineStr"/>
      <c r="CH282" s="7" t="inlineStr"/>
      <c r="CI282" s="7" t="inlineStr"/>
      <c r="CJ282" s="7" t="inlineStr"/>
      <c r="CK282" s="7" t="inlineStr"/>
      <c r="CL282" s="7" t="inlineStr"/>
      <c r="CM282" s="7" t="inlineStr"/>
      <c r="CN282" s="7" t="inlineStr"/>
      <c r="CO282" s="7" t="inlineStr"/>
      <c r="CP282" s="7" t="inlineStr"/>
      <c r="CQ282" s="7" t="inlineStr"/>
      <c r="CR282" s="7" t="inlineStr"/>
      <c r="CS282" s="7" t="inlineStr"/>
      <c r="CT282" s="7" t="inlineStr"/>
      <c r="CU282" s="7" t="inlineStr"/>
      <c r="CV282" s="7" t="inlineStr"/>
      <c r="CW282" s="7" t="inlineStr"/>
      <c r="CX282" s="7" t="inlineStr"/>
      <c r="CY282" s="7" t="inlineStr"/>
      <c r="CZ282" s="7" t="inlineStr"/>
      <c r="DA282" s="7" t="inlineStr"/>
      <c r="DB282" s="7" t="inlineStr"/>
      <c r="DC282" s="7" t="inlineStr"/>
      <c r="DD282" s="7" t="inlineStr"/>
      <c r="DE282" s="7">
        <f>DG282+DI282+DK282+DM282+DO282+DQ282+DS282+DU282+DW282+DY282+EA282+EC282+EE282</f>
        <v/>
      </c>
      <c r="DF282" s="7">
        <f>DH282+DJ282+DL282+DN282+DP282+DR282+DT282+DV282+DX282+DZ282+EB282+ED282+EF282</f>
        <v/>
      </c>
      <c r="DG282" s="7" t="inlineStr"/>
      <c r="DH282" s="7" t="inlineStr"/>
      <c r="DI282" s="7" t="inlineStr"/>
      <c r="DJ282" s="7" t="inlineStr"/>
      <c r="DK282" s="7" t="inlineStr"/>
      <c r="DL282" s="7" t="inlineStr"/>
      <c r="DM282" s="7" t="inlineStr"/>
      <c r="DN282" s="7" t="inlineStr"/>
      <c r="DO282" s="7" t="inlineStr"/>
      <c r="DP282" s="7" t="inlineStr"/>
      <c r="DQ282" s="7" t="inlineStr"/>
      <c r="DR282" s="7" t="inlineStr"/>
      <c r="DS282" s="7" t="inlineStr"/>
      <c r="DT282" s="7" t="inlineStr"/>
      <c r="DU282" s="7" t="inlineStr"/>
      <c r="DV282" s="7" t="inlineStr"/>
      <c r="DW282" s="7" t="inlineStr"/>
      <c r="DX282" s="7" t="inlineStr"/>
      <c r="DY282" s="7" t="inlineStr"/>
      <c r="DZ282" s="7" t="inlineStr"/>
      <c r="EA282" s="7" t="inlineStr"/>
      <c r="EB282" s="7" t="inlineStr"/>
      <c r="EC282" s="7" t="inlineStr"/>
      <c r="ED282" s="7" t="inlineStr"/>
      <c r="EE282" s="7" t="inlineStr"/>
      <c r="EF282" s="7" t="inlineStr"/>
      <c r="EG282" s="7">
        <f>E282+AU282+BK282+BW282+DE282</f>
        <v/>
      </c>
      <c r="EH282" s="7">
        <f>F282+AV282+BL282+BX282+DF282</f>
        <v/>
      </c>
    </row>
    <row r="283" hidden="1" outlineLevel="1">
      <c r="A283" s="5" t="n">
        <v>61</v>
      </c>
      <c r="B283" s="6" t="inlineStr">
        <is>
          <t>DOCTOR MALLAEV MCHJ</t>
        </is>
      </c>
      <c r="C283" s="6" t="inlineStr">
        <is>
          <t>Ташкент</t>
        </is>
      </c>
      <c r="D283" s="6" t="inlineStr">
        <is>
          <t>Ташкент 1</t>
        </is>
      </c>
      <c r="E283" s="7">
        <f>G283+I283+K283+M283+O283+Q283+S283+U283+W283+Y283+AA283+AC283+AE283+AG283+AI283+AK283+AM283+AO283+AQ283+AS283</f>
        <v/>
      </c>
      <c r="F283" s="7">
        <f>H283+J283+L283+N283+P283+R283+T283+V283+X283+Z283+AB283+AD283+AF283+AH283+AJ283+AL283+AN283+AP283+AR283+AT283</f>
        <v/>
      </c>
      <c r="G283" s="7" t="inlineStr"/>
      <c r="H283" s="7" t="inlineStr"/>
      <c r="I283" s="7" t="inlineStr"/>
      <c r="J283" s="7" t="inlineStr"/>
      <c r="K283" s="7" t="inlineStr"/>
      <c r="L283" s="7" t="inlineStr"/>
      <c r="M283" s="7" t="inlineStr"/>
      <c r="N283" s="7" t="inlineStr"/>
      <c r="O283" s="7" t="inlineStr"/>
      <c r="P283" s="7" t="inlineStr"/>
      <c r="Q283" s="7" t="n">
        <v>2</v>
      </c>
      <c r="R283" s="7" t="n">
        <v>433060</v>
      </c>
      <c r="S283" s="7" t="inlineStr"/>
      <c r="T283" s="7" t="inlineStr"/>
      <c r="U283" s="7" t="inlineStr"/>
      <c r="V283" s="7" t="inlineStr"/>
      <c r="W283" s="7" t="inlineStr"/>
      <c r="X283" s="7" t="inlineStr"/>
      <c r="Y283" s="7" t="inlineStr"/>
      <c r="Z283" s="7" t="inlineStr"/>
      <c r="AA283" s="7" t="inlineStr"/>
      <c r="AB283" s="7" t="inlineStr"/>
      <c r="AC283" s="7" t="inlineStr"/>
      <c r="AD283" s="7" t="inlineStr"/>
      <c r="AE283" s="7" t="inlineStr"/>
      <c r="AF283" s="7" t="inlineStr"/>
      <c r="AG283" s="7" t="inlineStr"/>
      <c r="AH283" s="7" t="inlineStr"/>
      <c r="AI283" s="7" t="inlineStr"/>
      <c r="AJ283" s="7" t="inlineStr"/>
      <c r="AK283" s="7" t="inlineStr"/>
      <c r="AL283" s="7" t="inlineStr"/>
      <c r="AM283" s="7" t="inlineStr"/>
      <c r="AN283" s="7" t="inlineStr"/>
      <c r="AO283" s="7" t="inlineStr"/>
      <c r="AP283" s="7" t="inlineStr"/>
      <c r="AQ283" s="7" t="inlineStr"/>
      <c r="AR283" s="7" t="inlineStr"/>
      <c r="AS283" s="7" t="inlineStr"/>
      <c r="AT283" s="7" t="inlineStr"/>
      <c r="AU283" s="7">
        <f>AW283+AY283+BA283+BC283+BE283+BG283+BI283</f>
        <v/>
      </c>
      <c r="AV283" s="7">
        <f>AX283+AZ283+BB283+BD283+BF283+BH283+BJ283</f>
        <v/>
      </c>
      <c r="AW283" s="7" t="inlineStr"/>
      <c r="AX283" s="7" t="inlineStr"/>
      <c r="AY283" s="7" t="inlineStr"/>
      <c r="AZ283" s="7" t="inlineStr"/>
      <c r="BA283" s="7" t="inlineStr"/>
      <c r="BB283" s="7" t="inlineStr"/>
      <c r="BC283" s="7" t="inlineStr"/>
      <c r="BD283" s="7" t="inlineStr"/>
      <c r="BE283" s="7" t="inlineStr"/>
      <c r="BF283" s="7" t="inlineStr"/>
      <c r="BG283" s="7" t="inlineStr"/>
      <c r="BH283" s="7" t="inlineStr"/>
      <c r="BI283" s="7" t="inlineStr"/>
      <c r="BJ283" s="7" t="inlineStr"/>
      <c r="BK283" s="7">
        <f>BM283+BO283+BQ283+BS283+BU283</f>
        <v/>
      </c>
      <c r="BL283" s="7">
        <f>BN283+BP283+BR283+BT283+BV283</f>
        <v/>
      </c>
      <c r="BM283" s="7" t="inlineStr"/>
      <c r="BN283" s="7" t="inlineStr"/>
      <c r="BO283" s="7" t="inlineStr"/>
      <c r="BP283" s="7" t="inlineStr"/>
      <c r="BQ283" s="7" t="inlineStr"/>
      <c r="BR283" s="7" t="inlineStr"/>
      <c r="BS283" s="7" t="inlineStr"/>
      <c r="BT283" s="7" t="inlineStr"/>
      <c r="BU283" s="7" t="inlineStr"/>
      <c r="BV283" s="7" t="inlineStr"/>
      <c r="BW283" s="7">
        <f>BY283+CA283+CC283+CE283+CG283+CI283+CK283+CM283+CO283+CQ283+CS283+CU283+CW283+CY283+DA283+DC283</f>
        <v/>
      </c>
      <c r="BX283" s="7">
        <f>BZ283+CB283+CD283+CF283+CH283+CJ283+CL283+CN283+CP283+CR283+CT283+CV283+CX283+CZ283+DB283+DD283</f>
        <v/>
      </c>
      <c r="BY283" s="7" t="inlineStr"/>
      <c r="BZ283" s="7" t="inlineStr"/>
      <c r="CA283" s="7" t="inlineStr"/>
      <c r="CB283" s="7" t="inlineStr"/>
      <c r="CC283" s="7" t="inlineStr"/>
      <c r="CD283" s="7" t="inlineStr"/>
      <c r="CE283" s="7" t="inlineStr"/>
      <c r="CF283" s="7" t="inlineStr"/>
      <c r="CG283" s="7" t="inlineStr"/>
      <c r="CH283" s="7" t="inlineStr"/>
      <c r="CI283" s="7" t="inlineStr"/>
      <c r="CJ283" s="7" t="inlineStr"/>
      <c r="CK283" s="7" t="inlineStr"/>
      <c r="CL283" s="7" t="inlineStr"/>
      <c r="CM283" s="7" t="inlineStr"/>
      <c r="CN283" s="7" t="inlineStr"/>
      <c r="CO283" s="7" t="inlineStr"/>
      <c r="CP283" s="7" t="inlineStr"/>
      <c r="CQ283" s="7" t="inlineStr"/>
      <c r="CR283" s="7" t="inlineStr"/>
      <c r="CS283" s="7" t="inlineStr"/>
      <c r="CT283" s="7" t="inlineStr"/>
      <c r="CU283" s="7" t="inlineStr"/>
      <c r="CV283" s="7" t="inlineStr"/>
      <c r="CW283" s="7" t="inlineStr"/>
      <c r="CX283" s="7" t="inlineStr"/>
      <c r="CY283" s="7" t="inlineStr"/>
      <c r="CZ283" s="7" t="inlineStr"/>
      <c r="DA283" s="7" t="inlineStr"/>
      <c r="DB283" s="7" t="inlineStr"/>
      <c r="DC283" s="7" t="inlineStr"/>
      <c r="DD283" s="7" t="inlineStr"/>
      <c r="DE283" s="7">
        <f>DG283+DI283+DK283+DM283+DO283+DQ283+DS283+DU283+DW283+DY283+EA283+EC283+EE283</f>
        <v/>
      </c>
      <c r="DF283" s="7">
        <f>DH283+DJ283+DL283+DN283+DP283+DR283+DT283+DV283+DX283+DZ283+EB283+ED283+EF283</f>
        <v/>
      </c>
      <c r="DG283" s="7" t="inlineStr"/>
      <c r="DH283" s="7" t="inlineStr"/>
      <c r="DI283" s="7" t="inlineStr"/>
      <c r="DJ283" s="7" t="inlineStr"/>
      <c r="DK283" s="7" t="inlineStr"/>
      <c r="DL283" s="7" t="inlineStr"/>
      <c r="DM283" s="7" t="inlineStr"/>
      <c r="DN283" s="7" t="inlineStr"/>
      <c r="DO283" s="7" t="inlineStr"/>
      <c r="DP283" s="7" t="inlineStr"/>
      <c r="DQ283" s="7" t="inlineStr"/>
      <c r="DR283" s="7" t="inlineStr"/>
      <c r="DS283" s="7" t="inlineStr"/>
      <c r="DT283" s="7" t="inlineStr"/>
      <c r="DU283" s="7" t="inlineStr"/>
      <c r="DV283" s="7" t="inlineStr"/>
      <c r="DW283" s="7" t="inlineStr"/>
      <c r="DX283" s="7" t="inlineStr"/>
      <c r="DY283" s="7" t="inlineStr"/>
      <c r="DZ283" s="7" t="inlineStr"/>
      <c r="EA283" s="7" t="inlineStr"/>
      <c r="EB283" s="7" t="inlineStr"/>
      <c r="EC283" s="7" t="inlineStr"/>
      <c r="ED283" s="7" t="inlineStr"/>
      <c r="EE283" s="7" t="inlineStr"/>
      <c r="EF283" s="7" t="inlineStr"/>
      <c r="EG283" s="7">
        <f>E283+AU283+BK283+BW283+DE283</f>
        <v/>
      </c>
      <c r="EH283" s="7">
        <f>F283+AV283+BL283+BX283+DF283</f>
        <v/>
      </c>
    </row>
    <row r="284" hidden="1" outlineLevel="1">
      <c r="A284" s="5" t="n">
        <v>62</v>
      </c>
      <c r="B284" s="6" t="inlineStr">
        <is>
          <t>DONIYOR-FARM-M MChJ</t>
        </is>
      </c>
      <c r="C284" s="6" t="inlineStr">
        <is>
          <t>Ташкент</t>
        </is>
      </c>
      <c r="D284" s="6" t="inlineStr">
        <is>
          <t>Ташкент 1</t>
        </is>
      </c>
      <c r="E284" s="7">
        <f>G284+I284+K284+M284+O284+Q284+S284+U284+W284+Y284+AA284+AC284+AE284+AG284+AI284+AK284+AM284+AO284+AQ284+AS284</f>
        <v/>
      </c>
      <c r="F284" s="7">
        <f>H284+J284+L284+N284+P284+R284+T284+V284+X284+Z284+AB284+AD284+AF284+AH284+AJ284+AL284+AN284+AP284+AR284+AT284</f>
        <v/>
      </c>
      <c r="G284" s="7" t="inlineStr"/>
      <c r="H284" s="7" t="inlineStr"/>
      <c r="I284" s="7" t="inlineStr"/>
      <c r="J284" s="7" t="inlineStr"/>
      <c r="K284" s="7" t="inlineStr"/>
      <c r="L284" s="7" t="inlineStr"/>
      <c r="M284" s="7" t="n">
        <v>10</v>
      </c>
      <c r="N284" s="7" t="n">
        <v>1430710</v>
      </c>
      <c r="O284" s="7" t="inlineStr"/>
      <c r="P284" s="7" t="inlineStr"/>
      <c r="Q284" s="7" t="inlineStr"/>
      <c r="R284" s="7" t="inlineStr"/>
      <c r="S284" s="7" t="inlineStr"/>
      <c r="T284" s="7" t="inlineStr"/>
      <c r="U284" s="7" t="inlineStr"/>
      <c r="V284" s="7" t="inlineStr"/>
      <c r="W284" s="7" t="n">
        <v>10</v>
      </c>
      <c r="X284" s="7" t="n">
        <v>175420</v>
      </c>
      <c r="Y284" s="7" t="inlineStr"/>
      <c r="Z284" s="7" t="inlineStr"/>
      <c r="AA284" s="7" t="inlineStr"/>
      <c r="AB284" s="7" t="inlineStr"/>
      <c r="AC284" s="7" t="n">
        <v>10</v>
      </c>
      <c r="AD284" s="7" t="n">
        <v>619220</v>
      </c>
      <c r="AE284" s="7" t="n">
        <v>10</v>
      </c>
      <c r="AF284" s="7" t="n">
        <v>4544920</v>
      </c>
      <c r="AG284" s="7" t="n">
        <v>10</v>
      </c>
      <c r="AH284" s="7" t="n">
        <v>1819620</v>
      </c>
      <c r="AI284" s="7" t="n">
        <v>10</v>
      </c>
      <c r="AJ284" s="7" t="n">
        <v>2733180</v>
      </c>
      <c r="AK284" s="7" t="inlineStr"/>
      <c r="AL284" s="7" t="inlineStr"/>
      <c r="AM284" s="7" t="inlineStr"/>
      <c r="AN284" s="7" t="inlineStr"/>
      <c r="AO284" s="7" t="inlineStr"/>
      <c r="AP284" s="7" t="inlineStr"/>
      <c r="AQ284" s="7" t="inlineStr"/>
      <c r="AR284" s="7" t="inlineStr"/>
      <c r="AS284" s="7" t="inlineStr"/>
      <c r="AT284" s="7" t="inlineStr"/>
      <c r="AU284" s="7">
        <f>AW284+AY284+BA284+BC284+BE284+BG284+BI284</f>
        <v/>
      </c>
      <c r="AV284" s="7">
        <f>AX284+AZ284+BB284+BD284+BF284+BH284+BJ284</f>
        <v/>
      </c>
      <c r="AW284" s="7" t="inlineStr"/>
      <c r="AX284" s="7" t="inlineStr"/>
      <c r="AY284" s="7" t="inlineStr"/>
      <c r="AZ284" s="7" t="inlineStr"/>
      <c r="BA284" s="7" t="inlineStr"/>
      <c r="BB284" s="7" t="inlineStr"/>
      <c r="BC284" s="7" t="inlineStr"/>
      <c r="BD284" s="7" t="inlineStr"/>
      <c r="BE284" s="7" t="inlineStr"/>
      <c r="BF284" s="7" t="inlineStr"/>
      <c r="BG284" s="7" t="inlineStr"/>
      <c r="BH284" s="7" t="inlineStr"/>
      <c r="BI284" s="7" t="inlineStr"/>
      <c r="BJ284" s="7" t="inlineStr"/>
      <c r="BK284" s="7">
        <f>BM284+BO284+BQ284+BS284+BU284</f>
        <v/>
      </c>
      <c r="BL284" s="7">
        <f>BN284+BP284+BR284+BT284+BV284</f>
        <v/>
      </c>
      <c r="BM284" s="7" t="inlineStr"/>
      <c r="BN284" s="7" t="inlineStr"/>
      <c r="BO284" s="7" t="inlineStr"/>
      <c r="BP284" s="7" t="inlineStr"/>
      <c r="BQ284" s="7" t="inlineStr"/>
      <c r="BR284" s="7" t="inlineStr"/>
      <c r="BS284" s="7" t="inlineStr"/>
      <c r="BT284" s="7" t="inlineStr"/>
      <c r="BU284" s="7" t="inlineStr"/>
      <c r="BV284" s="7" t="inlineStr"/>
      <c r="BW284" s="7">
        <f>BY284+CA284+CC284+CE284+CG284+CI284+CK284+CM284+CO284+CQ284+CS284+CU284+CW284+CY284+DA284+DC284</f>
        <v/>
      </c>
      <c r="BX284" s="7">
        <f>BZ284+CB284+CD284+CF284+CH284+CJ284+CL284+CN284+CP284+CR284+CT284+CV284+CX284+CZ284+DB284+DD284</f>
        <v/>
      </c>
      <c r="BY284" s="7" t="inlineStr"/>
      <c r="BZ284" s="7" t="inlineStr"/>
      <c r="CA284" s="7" t="inlineStr"/>
      <c r="CB284" s="7" t="inlineStr"/>
      <c r="CC284" s="7" t="inlineStr"/>
      <c r="CD284" s="7" t="inlineStr"/>
      <c r="CE284" s="7" t="inlineStr"/>
      <c r="CF284" s="7" t="inlineStr"/>
      <c r="CG284" s="7" t="inlineStr"/>
      <c r="CH284" s="7" t="inlineStr"/>
      <c r="CI284" s="7" t="inlineStr"/>
      <c r="CJ284" s="7" t="inlineStr"/>
      <c r="CK284" s="7" t="inlineStr"/>
      <c r="CL284" s="7" t="inlineStr"/>
      <c r="CM284" s="7" t="inlineStr"/>
      <c r="CN284" s="7" t="inlineStr"/>
      <c r="CO284" s="7" t="n">
        <v>1</v>
      </c>
      <c r="CP284" s="7" t="n">
        <v>367374</v>
      </c>
      <c r="CQ284" s="7" t="inlineStr"/>
      <c r="CR284" s="7" t="inlineStr"/>
      <c r="CS284" s="7" t="inlineStr"/>
      <c r="CT284" s="7" t="inlineStr"/>
      <c r="CU284" s="7" t="inlineStr"/>
      <c r="CV284" s="7" t="inlineStr"/>
      <c r="CW284" s="7" t="inlineStr"/>
      <c r="CX284" s="7" t="inlineStr"/>
      <c r="CY284" s="7" t="inlineStr"/>
      <c r="CZ284" s="7" t="inlineStr"/>
      <c r="DA284" s="7" t="inlineStr"/>
      <c r="DB284" s="7" t="inlineStr"/>
      <c r="DC284" s="7" t="inlineStr"/>
      <c r="DD284" s="7" t="inlineStr"/>
      <c r="DE284" s="7">
        <f>DG284+DI284+DK284+DM284+DO284+DQ284+DS284+DU284+DW284+DY284+EA284+EC284+EE284</f>
        <v/>
      </c>
      <c r="DF284" s="7">
        <f>DH284+DJ284+DL284+DN284+DP284+DR284+DT284+DV284+DX284+DZ284+EB284+ED284+EF284</f>
        <v/>
      </c>
      <c r="DG284" s="7" t="inlineStr"/>
      <c r="DH284" s="7" t="inlineStr"/>
      <c r="DI284" s="7" t="inlineStr"/>
      <c r="DJ284" s="7" t="inlineStr"/>
      <c r="DK284" s="7" t="inlineStr"/>
      <c r="DL284" s="7" t="inlineStr"/>
      <c r="DM284" s="7" t="inlineStr"/>
      <c r="DN284" s="7" t="inlineStr"/>
      <c r="DO284" s="7" t="inlineStr"/>
      <c r="DP284" s="7" t="inlineStr"/>
      <c r="DQ284" s="7" t="inlineStr"/>
      <c r="DR284" s="7" t="inlineStr"/>
      <c r="DS284" s="7" t="inlineStr"/>
      <c r="DT284" s="7" t="inlineStr"/>
      <c r="DU284" s="7" t="inlineStr"/>
      <c r="DV284" s="7" t="inlineStr"/>
      <c r="DW284" s="7" t="inlineStr"/>
      <c r="DX284" s="7" t="inlineStr"/>
      <c r="DY284" s="7" t="inlineStr"/>
      <c r="DZ284" s="7" t="inlineStr"/>
      <c r="EA284" s="7" t="inlineStr"/>
      <c r="EB284" s="7" t="inlineStr"/>
      <c r="EC284" s="7" t="inlineStr"/>
      <c r="ED284" s="7" t="inlineStr"/>
      <c r="EE284" s="7" t="inlineStr"/>
      <c r="EF284" s="7" t="inlineStr"/>
      <c r="EG284" s="7">
        <f>E284+AU284+BK284+BW284+DE284</f>
        <v/>
      </c>
      <c r="EH284" s="7">
        <f>F284+AV284+BL284+BX284+DF284</f>
        <v/>
      </c>
    </row>
    <row r="285" hidden="1" outlineLevel="1">
      <c r="A285" s="5" t="n">
        <v>63</v>
      </c>
      <c r="B285" s="6" t="inlineStr">
        <is>
          <t>DR XURSHID HEALTH MCHJ</t>
        </is>
      </c>
      <c r="C285" s="6" t="inlineStr">
        <is>
          <t>Ташкент</t>
        </is>
      </c>
      <c r="D285" s="6" t="inlineStr">
        <is>
          <t>Ташкент 1</t>
        </is>
      </c>
      <c r="E285" s="7">
        <f>G285+I285+K285+M285+O285+Q285+S285+U285+W285+Y285+AA285+AC285+AE285+AG285+AI285+AK285+AM285+AO285+AQ285+AS285</f>
        <v/>
      </c>
      <c r="F285" s="7">
        <f>H285+J285+L285+N285+P285+R285+T285+V285+X285+Z285+AB285+AD285+AF285+AH285+AJ285+AL285+AN285+AP285+AR285+AT285</f>
        <v/>
      </c>
      <c r="G285" s="7" t="inlineStr"/>
      <c r="H285" s="7" t="inlineStr"/>
      <c r="I285" s="7" t="n">
        <v>1</v>
      </c>
      <c r="J285" s="7" t="n">
        <v>340594</v>
      </c>
      <c r="K285" s="7" t="inlineStr"/>
      <c r="L285" s="7" t="inlineStr"/>
      <c r="M285" s="7" t="inlineStr"/>
      <c r="N285" s="7" t="inlineStr"/>
      <c r="O285" s="7" t="n">
        <v>1</v>
      </c>
      <c r="P285" s="7" t="n">
        <v>200578</v>
      </c>
      <c r="Q285" s="7" t="inlineStr"/>
      <c r="R285" s="7" t="inlineStr"/>
      <c r="S285" s="7" t="inlineStr"/>
      <c r="T285" s="7" t="inlineStr"/>
      <c r="U285" s="7" t="inlineStr"/>
      <c r="V285" s="7" t="inlineStr"/>
      <c r="W285" s="7" t="inlineStr"/>
      <c r="X285" s="7" t="inlineStr"/>
      <c r="Y285" s="7" t="n">
        <v>10</v>
      </c>
      <c r="Z285" s="7" t="n">
        <v>1036160</v>
      </c>
      <c r="AA285" s="7" t="inlineStr"/>
      <c r="AB285" s="7" t="inlineStr"/>
      <c r="AC285" s="7" t="inlineStr"/>
      <c r="AD285" s="7" t="inlineStr"/>
      <c r="AE285" s="7" t="inlineStr"/>
      <c r="AF285" s="7" t="inlineStr"/>
      <c r="AG285" s="7" t="inlineStr"/>
      <c r="AH285" s="7" t="inlineStr"/>
      <c r="AI285" s="7" t="inlineStr"/>
      <c r="AJ285" s="7" t="inlineStr"/>
      <c r="AK285" s="7" t="inlineStr"/>
      <c r="AL285" s="7" t="inlineStr"/>
      <c r="AM285" s="7" t="inlineStr"/>
      <c r="AN285" s="7" t="inlineStr"/>
      <c r="AO285" s="7" t="inlineStr"/>
      <c r="AP285" s="7" t="inlineStr"/>
      <c r="AQ285" s="7" t="inlineStr"/>
      <c r="AR285" s="7" t="inlineStr"/>
      <c r="AS285" s="7" t="inlineStr"/>
      <c r="AT285" s="7" t="inlineStr"/>
      <c r="AU285" s="7">
        <f>AW285+AY285+BA285+BC285+BE285+BG285+BI285</f>
        <v/>
      </c>
      <c r="AV285" s="7">
        <f>AX285+AZ285+BB285+BD285+BF285+BH285+BJ285</f>
        <v/>
      </c>
      <c r="AW285" s="7" t="inlineStr"/>
      <c r="AX285" s="7" t="inlineStr"/>
      <c r="AY285" s="7" t="inlineStr"/>
      <c r="AZ285" s="7" t="inlineStr"/>
      <c r="BA285" s="7" t="inlineStr"/>
      <c r="BB285" s="7" t="inlineStr"/>
      <c r="BC285" s="7" t="inlineStr"/>
      <c r="BD285" s="7" t="inlineStr"/>
      <c r="BE285" s="7" t="inlineStr"/>
      <c r="BF285" s="7" t="inlineStr"/>
      <c r="BG285" s="7" t="inlineStr"/>
      <c r="BH285" s="7" t="inlineStr"/>
      <c r="BI285" s="7" t="inlineStr"/>
      <c r="BJ285" s="7" t="inlineStr"/>
      <c r="BK285" s="7">
        <f>BM285+BO285+BQ285+BS285+BU285</f>
        <v/>
      </c>
      <c r="BL285" s="7">
        <f>BN285+BP285+BR285+BT285+BV285</f>
        <v/>
      </c>
      <c r="BM285" s="7" t="inlineStr"/>
      <c r="BN285" s="7" t="inlineStr"/>
      <c r="BO285" s="7" t="inlineStr"/>
      <c r="BP285" s="7" t="inlineStr"/>
      <c r="BQ285" s="7" t="inlineStr"/>
      <c r="BR285" s="7" t="inlineStr"/>
      <c r="BS285" s="7" t="inlineStr"/>
      <c r="BT285" s="7" t="inlineStr"/>
      <c r="BU285" s="7" t="inlineStr"/>
      <c r="BV285" s="7" t="inlineStr"/>
      <c r="BW285" s="7">
        <f>BY285+CA285+CC285+CE285+CG285+CI285+CK285+CM285+CO285+CQ285+CS285+CU285+CW285+CY285+DA285+DC285</f>
        <v/>
      </c>
      <c r="BX285" s="7">
        <f>BZ285+CB285+CD285+CF285+CH285+CJ285+CL285+CN285+CP285+CR285+CT285+CV285+CX285+CZ285+DB285+DD285</f>
        <v/>
      </c>
      <c r="BY285" s="7" t="inlineStr"/>
      <c r="BZ285" s="7" t="inlineStr"/>
      <c r="CA285" s="7" t="inlineStr"/>
      <c r="CB285" s="7" t="inlineStr"/>
      <c r="CC285" s="7" t="inlineStr"/>
      <c r="CD285" s="7" t="inlineStr"/>
      <c r="CE285" s="7" t="inlineStr"/>
      <c r="CF285" s="7" t="inlineStr"/>
      <c r="CG285" s="7" t="inlineStr"/>
      <c r="CH285" s="7" t="inlineStr"/>
      <c r="CI285" s="7" t="inlineStr"/>
      <c r="CJ285" s="7" t="inlineStr"/>
      <c r="CK285" s="7" t="inlineStr"/>
      <c r="CL285" s="7" t="inlineStr"/>
      <c r="CM285" s="7" t="inlineStr"/>
      <c r="CN285" s="7" t="inlineStr"/>
      <c r="CO285" s="7" t="inlineStr"/>
      <c r="CP285" s="7" t="inlineStr"/>
      <c r="CQ285" s="7" t="inlineStr"/>
      <c r="CR285" s="7" t="inlineStr"/>
      <c r="CS285" s="7" t="inlineStr"/>
      <c r="CT285" s="7" t="inlineStr"/>
      <c r="CU285" s="7" t="inlineStr"/>
      <c r="CV285" s="7" t="inlineStr"/>
      <c r="CW285" s="7" t="inlineStr"/>
      <c r="CX285" s="7" t="inlineStr"/>
      <c r="CY285" s="7" t="inlineStr"/>
      <c r="CZ285" s="7" t="inlineStr"/>
      <c r="DA285" s="7" t="inlineStr"/>
      <c r="DB285" s="7" t="inlineStr"/>
      <c r="DC285" s="7" t="inlineStr"/>
      <c r="DD285" s="7" t="inlineStr"/>
      <c r="DE285" s="7">
        <f>DG285+DI285+DK285+DM285+DO285+DQ285+DS285+DU285+DW285+DY285+EA285+EC285+EE285</f>
        <v/>
      </c>
      <c r="DF285" s="7">
        <f>DH285+DJ285+DL285+DN285+DP285+DR285+DT285+DV285+DX285+DZ285+EB285+ED285+EF285</f>
        <v/>
      </c>
      <c r="DG285" s="7" t="inlineStr"/>
      <c r="DH285" s="7" t="inlineStr"/>
      <c r="DI285" s="7" t="inlineStr"/>
      <c r="DJ285" s="7" t="inlineStr"/>
      <c r="DK285" s="7" t="inlineStr"/>
      <c r="DL285" s="7" t="inlineStr"/>
      <c r="DM285" s="7" t="inlineStr"/>
      <c r="DN285" s="7" t="inlineStr"/>
      <c r="DO285" s="7" t="inlineStr"/>
      <c r="DP285" s="7" t="inlineStr"/>
      <c r="DQ285" s="7" t="inlineStr"/>
      <c r="DR285" s="7" t="inlineStr"/>
      <c r="DS285" s="7" t="inlineStr"/>
      <c r="DT285" s="7" t="inlineStr"/>
      <c r="DU285" s="7" t="inlineStr"/>
      <c r="DV285" s="7" t="inlineStr"/>
      <c r="DW285" s="7" t="inlineStr"/>
      <c r="DX285" s="7" t="inlineStr"/>
      <c r="DY285" s="7" t="inlineStr"/>
      <c r="DZ285" s="7" t="inlineStr"/>
      <c r="EA285" s="7" t="inlineStr"/>
      <c r="EB285" s="7" t="inlineStr"/>
      <c r="EC285" s="7" t="inlineStr"/>
      <c r="ED285" s="7" t="inlineStr"/>
      <c r="EE285" s="7" t="inlineStr"/>
      <c r="EF285" s="7" t="inlineStr"/>
      <c r="EG285" s="7">
        <f>E285+AU285+BK285+BW285+DE285</f>
        <v/>
      </c>
      <c r="EH285" s="7">
        <f>F285+AV285+BL285+BX285+DF285</f>
        <v/>
      </c>
    </row>
    <row r="286" hidden="1" outlineLevel="1">
      <c r="A286" s="5" t="n">
        <v>64</v>
      </c>
      <c r="B286" s="6" t="inlineStr">
        <is>
          <t>Dardga Shifo Pharm MCHJ</t>
        </is>
      </c>
      <c r="C286" s="6" t="inlineStr">
        <is>
          <t>Ташкент</t>
        </is>
      </c>
      <c r="D286" s="6" t="inlineStr">
        <is>
          <t>Ташкент 1</t>
        </is>
      </c>
      <c r="E286" s="7">
        <f>G286+I286+K286+M286+O286+Q286+S286+U286+W286+Y286+AA286+AC286+AE286+AG286+AI286+AK286+AM286+AO286+AQ286+AS286</f>
        <v/>
      </c>
      <c r="F286" s="7">
        <f>H286+J286+L286+N286+P286+R286+T286+V286+X286+Z286+AB286+AD286+AF286+AH286+AJ286+AL286+AN286+AP286+AR286+AT286</f>
        <v/>
      </c>
      <c r="G286" s="7" t="inlineStr"/>
      <c r="H286" s="7" t="inlineStr"/>
      <c r="I286" s="7" t="inlineStr"/>
      <c r="J286" s="7" t="inlineStr"/>
      <c r="K286" s="7" t="inlineStr"/>
      <c r="L286" s="7" t="inlineStr"/>
      <c r="M286" s="7" t="inlineStr"/>
      <c r="N286" s="7" t="inlineStr"/>
      <c r="O286" s="7" t="inlineStr"/>
      <c r="P286" s="7" t="inlineStr"/>
      <c r="Q286" s="7" t="n">
        <v>2</v>
      </c>
      <c r="R286" s="7" t="n">
        <v>675462</v>
      </c>
      <c r="S286" s="7" t="inlineStr"/>
      <c r="T286" s="7" t="inlineStr"/>
      <c r="U286" s="7" t="inlineStr"/>
      <c r="V286" s="7" t="inlineStr"/>
      <c r="W286" s="7" t="inlineStr"/>
      <c r="X286" s="7" t="inlineStr"/>
      <c r="Y286" s="7" t="inlineStr"/>
      <c r="Z286" s="7" t="inlineStr"/>
      <c r="AA286" s="7" t="inlineStr"/>
      <c r="AB286" s="7" t="inlineStr"/>
      <c r="AC286" s="7" t="n">
        <v>1</v>
      </c>
      <c r="AD286" s="7" t="n">
        <v>143873</v>
      </c>
      <c r="AE286" s="7" t="inlineStr"/>
      <c r="AF286" s="7" t="inlineStr"/>
      <c r="AG286" s="7" t="inlineStr"/>
      <c r="AH286" s="7" t="inlineStr"/>
      <c r="AI286" s="7" t="inlineStr"/>
      <c r="AJ286" s="7" t="inlineStr"/>
      <c r="AK286" s="7" t="inlineStr"/>
      <c r="AL286" s="7" t="inlineStr"/>
      <c r="AM286" s="7" t="inlineStr"/>
      <c r="AN286" s="7" t="inlineStr"/>
      <c r="AO286" s="7" t="inlineStr"/>
      <c r="AP286" s="7" t="inlineStr"/>
      <c r="AQ286" s="7" t="inlineStr"/>
      <c r="AR286" s="7" t="inlineStr"/>
      <c r="AS286" s="7" t="inlineStr"/>
      <c r="AT286" s="7" t="inlineStr"/>
      <c r="AU286" s="7">
        <f>AW286+AY286+BA286+BC286+BE286+BG286+BI286</f>
        <v/>
      </c>
      <c r="AV286" s="7">
        <f>AX286+AZ286+BB286+BD286+BF286+BH286+BJ286</f>
        <v/>
      </c>
      <c r="AW286" s="7" t="n">
        <v>4</v>
      </c>
      <c r="AX286" s="7" t="n">
        <v>1641778</v>
      </c>
      <c r="AY286" s="7" t="n">
        <v>1</v>
      </c>
      <c r="AZ286" s="7" t="n">
        <v>151363</v>
      </c>
      <c r="BA286" s="7" t="inlineStr"/>
      <c r="BB286" s="7" t="inlineStr"/>
      <c r="BC286" s="7" t="inlineStr"/>
      <c r="BD286" s="7" t="inlineStr"/>
      <c r="BE286" s="7" t="inlineStr"/>
      <c r="BF286" s="7" t="inlineStr"/>
      <c r="BG286" s="7" t="n">
        <v>2</v>
      </c>
      <c r="BH286" s="7" t="n">
        <v>652536</v>
      </c>
      <c r="BI286" s="7" t="inlineStr"/>
      <c r="BJ286" s="7" t="inlineStr"/>
      <c r="BK286" s="7">
        <f>BM286+BO286+BQ286+BS286+BU286</f>
        <v/>
      </c>
      <c r="BL286" s="7">
        <f>BN286+BP286+BR286+BT286+BV286</f>
        <v/>
      </c>
      <c r="BM286" s="7" t="inlineStr"/>
      <c r="BN286" s="7" t="inlineStr"/>
      <c r="BO286" s="7" t="inlineStr"/>
      <c r="BP286" s="7" t="inlineStr"/>
      <c r="BQ286" s="7" t="inlineStr"/>
      <c r="BR286" s="7" t="inlineStr"/>
      <c r="BS286" s="7" t="inlineStr"/>
      <c r="BT286" s="7" t="inlineStr"/>
      <c r="BU286" s="7" t="inlineStr"/>
      <c r="BV286" s="7" t="inlineStr"/>
      <c r="BW286" s="7">
        <f>BY286+CA286+CC286+CE286+CG286+CI286+CK286+CM286+CO286+CQ286+CS286+CU286+CW286+CY286+DA286+DC286</f>
        <v/>
      </c>
      <c r="BX286" s="7">
        <f>BZ286+CB286+CD286+CF286+CH286+CJ286+CL286+CN286+CP286+CR286+CT286+CV286+CX286+CZ286+DB286+DD286</f>
        <v/>
      </c>
      <c r="BY286" s="7" t="inlineStr"/>
      <c r="BZ286" s="7" t="inlineStr"/>
      <c r="CA286" s="7" t="n">
        <v>22</v>
      </c>
      <c r="CB286" s="7" t="n">
        <v>7449578</v>
      </c>
      <c r="CC286" s="7" t="inlineStr"/>
      <c r="CD286" s="7" t="inlineStr"/>
      <c r="CE286" s="7" t="inlineStr"/>
      <c r="CF286" s="7" t="inlineStr"/>
      <c r="CG286" s="7" t="n">
        <v>1</v>
      </c>
      <c r="CH286" s="7" t="n">
        <v>253554</v>
      </c>
      <c r="CI286" s="7" t="inlineStr"/>
      <c r="CJ286" s="7" t="inlineStr"/>
      <c r="CK286" s="7" t="inlineStr"/>
      <c r="CL286" s="7" t="inlineStr"/>
      <c r="CM286" s="7" t="inlineStr"/>
      <c r="CN286" s="7" t="inlineStr"/>
      <c r="CO286" s="7" t="n">
        <v>1</v>
      </c>
      <c r="CP286" s="7" t="n">
        <v>137911</v>
      </c>
      <c r="CQ286" s="7" t="inlineStr"/>
      <c r="CR286" s="7" t="inlineStr"/>
      <c r="CS286" s="7" t="inlineStr"/>
      <c r="CT286" s="7" t="inlineStr"/>
      <c r="CU286" s="7" t="inlineStr"/>
      <c r="CV286" s="7" t="inlineStr"/>
      <c r="CW286" s="7" t="inlineStr"/>
      <c r="CX286" s="7" t="inlineStr"/>
      <c r="CY286" s="7" t="inlineStr"/>
      <c r="CZ286" s="7" t="inlineStr"/>
      <c r="DA286" s="7" t="inlineStr"/>
      <c r="DB286" s="7" t="inlineStr"/>
      <c r="DC286" s="7" t="inlineStr"/>
      <c r="DD286" s="7" t="inlineStr"/>
      <c r="DE286" s="7">
        <f>DG286+DI286+DK286+DM286+DO286+DQ286+DS286+DU286+DW286+DY286+EA286+EC286+EE286</f>
        <v/>
      </c>
      <c r="DF286" s="7">
        <f>DH286+DJ286+DL286+DN286+DP286+DR286+DT286+DV286+DX286+DZ286+EB286+ED286+EF286</f>
        <v/>
      </c>
      <c r="DG286" s="7" t="inlineStr"/>
      <c r="DH286" s="7" t="inlineStr"/>
      <c r="DI286" s="7" t="inlineStr"/>
      <c r="DJ286" s="7" t="inlineStr"/>
      <c r="DK286" s="7" t="inlineStr"/>
      <c r="DL286" s="7" t="inlineStr"/>
      <c r="DM286" s="7" t="inlineStr"/>
      <c r="DN286" s="7" t="inlineStr"/>
      <c r="DO286" s="7" t="inlineStr"/>
      <c r="DP286" s="7" t="inlineStr"/>
      <c r="DQ286" s="7" t="inlineStr"/>
      <c r="DR286" s="7" t="inlineStr"/>
      <c r="DS286" s="7" t="inlineStr"/>
      <c r="DT286" s="7" t="inlineStr"/>
      <c r="DU286" s="7" t="inlineStr"/>
      <c r="DV286" s="7" t="inlineStr"/>
      <c r="DW286" s="7" t="inlineStr"/>
      <c r="DX286" s="7" t="inlineStr"/>
      <c r="DY286" s="7" t="n">
        <v>2</v>
      </c>
      <c r="DZ286" s="7" t="n">
        <v>827032</v>
      </c>
      <c r="EA286" s="7" t="inlineStr"/>
      <c r="EB286" s="7" t="inlineStr"/>
      <c r="EC286" s="7" t="inlineStr"/>
      <c r="ED286" s="7" t="inlineStr"/>
      <c r="EE286" s="7" t="inlineStr"/>
      <c r="EF286" s="7" t="inlineStr"/>
      <c r="EG286" s="7">
        <f>E286+AU286+BK286+BW286+DE286</f>
        <v/>
      </c>
      <c r="EH286" s="7">
        <f>F286+AV286+BL286+BX286+DF286</f>
        <v/>
      </c>
    </row>
    <row r="287" hidden="1" outlineLevel="1">
      <c r="A287" s="5" t="n">
        <v>65</v>
      </c>
      <c r="B287" s="6" t="inlineStr">
        <is>
          <t>Darmon Shifo Farm XK</t>
        </is>
      </c>
      <c r="C287" s="6" t="inlineStr">
        <is>
          <t>Ташкент</t>
        </is>
      </c>
      <c r="D287" s="6" t="inlineStr">
        <is>
          <t>Ташкент 1</t>
        </is>
      </c>
      <c r="E287" s="7">
        <f>G287+I287+K287+M287+O287+Q287+S287+U287+W287+Y287+AA287+AC287+AE287+AG287+AI287+AK287+AM287+AO287+AQ287+AS287</f>
        <v/>
      </c>
      <c r="F287" s="7">
        <f>H287+J287+L287+N287+P287+R287+T287+V287+X287+Z287+AB287+AD287+AF287+AH287+AJ287+AL287+AN287+AP287+AR287+AT287</f>
        <v/>
      </c>
      <c r="G287" s="7" t="inlineStr"/>
      <c r="H287" s="7" t="inlineStr"/>
      <c r="I287" s="7" t="inlineStr"/>
      <c r="J287" s="7" t="inlineStr"/>
      <c r="K287" s="7" t="inlineStr"/>
      <c r="L287" s="7" t="inlineStr"/>
      <c r="M287" s="7" t="inlineStr"/>
      <c r="N287" s="7" t="inlineStr"/>
      <c r="O287" s="7" t="inlineStr"/>
      <c r="P287" s="7" t="inlineStr"/>
      <c r="Q287" s="7" t="inlineStr"/>
      <c r="R287" s="7" t="inlineStr"/>
      <c r="S287" s="7" t="inlineStr"/>
      <c r="T287" s="7" t="inlineStr"/>
      <c r="U287" s="7" t="inlineStr"/>
      <c r="V287" s="7" t="inlineStr"/>
      <c r="W287" s="7" t="inlineStr"/>
      <c r="X287" s="7" t="inlineStr"/>
      <c r="Y287" s="7" t="inlineStr"/>
      <c r="Z287" s="7" t="inlineStr"/>
      <c r="AA287" s="7" t="inlineStr"/>
      <c r="AB287" s="7" t="inlineStr"/>
      <c r="AC287" s="7" t="n">
        <v>10</v>
      </c>
      <c r="AD287" s="7" t="n">
        <v>1894130</v>
      </c>
      <c r="AE287" s="7" t="n">
        <v>5</v>
      </c>
      <c r="AF287" s="7" t="n">
        <v>1176405</v>
      </c>
      <c r="AG287" s="7" t="inlineStr"/>
      <c r="AH287" s="7" t="inlineStr"/>
      <c r="AI287" s="7" t="inlineStr"/>
      <c r="AJ287" s="7" t="inlineStr"/>
      <c r="AK287" s="7" t="inlineStr"/>
      <c r="AL287" s="7" t="inlineStr"/>
      <c r="AM287" s="7" t="inlineStr"/>
      <c r="AN287" s="7" t="inlineStr"/>
      <c r="AO287" s="7" t="inlineStr"/>
      <c r="AP287" s="7" t="inlineStr"/>
      <c r="AQ287" s="7" t="inlineStr"/>
      <c r="AR287" s="7" t="inlineStr"/>
      <c r="AS287" s="7" t="inlineStr"/>
      <c r="AT287" s="7" t="inlineStr"/>
      <c r="AU287" s="7">
        <f>AW287+AY287+BA287+BC287+BE287+BG287+BI287</f>
        <v/>
      </c>
      <c r="AV287" s="7">
        <f>AX287+AZ287+BB287+BD287+BF287+BH287+BJ287</f>
        <v/>
      </c>
      <c r="AW287" s="7" t="inlineStr"/>
      <c r="AX287" s="7" t="inlineStr"/>
      <c r="AY287" s="7" t="inlineStr"/>
      <c r="AZ287" s="7" t="inlineStr"/>
      <c r="BA287" s="7" t="inlineStr"/>
      <c r="BB287" s="7" t="inlineStr"/>
      <c r="BC287" s="7" t="inlineStr"/>
      <c r="BD287" s="7" t="inlineStr"/>
      <c r="BE287" s="7" t="inlineStr"/>
      <c r="BF287" s="7" t="inlineStr"/>
      <c r="BG287" s="7" t="inlineStr"/>
      <c r="BH287" s="7" t="inlineStr"/>
      <c r="BI287" s="7" t="inlineStr"/>
      <c r="BJ287" s="7" t="inlineStr"/>
      <c r="BK287" s="7">
        <f>BM287+BO287+BQ287+BS287+BU287</f>
        <v/>
      </c>
      <c r="BL287" s="7">
        <f>BN287+BP287+BR287+BT287+BV287</f>
        <v/>
      </c>
      <c r="BM287" s="7" t="inlineStr"/>
      <c r="BN287" s="7" t="inlineStr"/>
      <c r="BO287" s="7" t="inlineStr"/>
      <c r="BP287" s="7" t="inlineStr"/>
      <c r="BQ287" s="7" t="inlineStr"/>
      <c r="BR287" s="7" t="inlineStr"/>
      <c r="BS287" s="7" t="inlineStr"/>
      <c r="BT287" s="7" t="inlineStr"/>
      <c r="BU287" s="7" t="inlineStr"/>
      <c r="BV287" s="7" t="inlineStr"/>
      <c r="BW287" s="7">
        <f>BY287+CA287+CC287+CE287+CG287+CI287+CK287+CM287+CO287+CQ287+CS287+CU287+CW287+CY287+DA287+DC287</f>
        <v/>
      </c>
      <c r="BX287" s="7">
        <f>BZ287+CB287+CD287+CF287+CH287+CJ287+CL287+CN287+CP287+CR287+CT287+CV287+CX287+CZ287+DB287+DD287</f>
        <v/>
      </c>
      <c r="BY287" s="7" t="inlineStr"/>
      <c r="BZ287" s="7" t="inlineStr"/>
      <c r="CA287" s="7" t="inlineStr"/>
      <c r="CB287" s="7" t="inlineStr"/>
      <c r="CC287" s="7" t="inlineStr"/>
      <c r="CD287" s="7" t="inlineStr"/>
      <c r="CE287" s="7" t="inlineStr"/>
      <c r="CF287" s="7" t="inlineStr"/>
      <c r="CG287" s="7" t="inlineStr"/>
      <c r="CH287" s="7" t="inlineStr"/>
      <c r="CI287" s="7" t="inlineStr"/>
      <c r="CJ287" s="7" t="inlineStr"/>
      <c r="CK287" s="7" t="inlineStr"/>
      <c r="CL287" s="7" t="inlineStr"/>
      <c r="CM287" s="7" t="inlineStr"/>
      <c r="CN287" s="7" t="inlineStr"/>
      <c r="CO287" s="7" t="inlineStr"/>
      <c r="CP287" s="7" t="inlineStr"/>
      <c r="CQ287" s="7" t="inlineStr"/>
      <c r="CR287" s="7" t="inlineStr"/>
      <c r="CS287" s="7" t="inlineStr"/>
      <c r="CT287" s="7" t="inlineStr"/>
      <c r="CU287" s="7" t="inlineStr"/>
      <c r="CV287" s="7" t="inlineStr"/>
      <c r="CW287" s="7" t="inlineStr"/>
      <c r="CX287" s="7" t="inlineStr"/>
      <c r="CY287" s="7" t="inlineStr"/>
      <c r="CZ287" s="7" t="inlineStr"/>
      <c r="DA287" s="7" t="inlineStr"/>
      <c r="DB287" s="7" t="inlineStr"/>
      <c r="DC287" s="7" t="inlineStr"/>
      <c r="DD287" s="7" t="inlineStr"/>
      <c r="DE287" s="7">
        <f>DG287+DI287+DK287+DM287+DO287+DQ287+DS287+DU287+DW287+DY287+EA287+EC287+EE287</f>
        <v/>
      </c>
      <c r="DF287" s="7">
        <f>DH287+DJ287+DL287+DN287+DP287+DR287+DT287+DV287+DX287+DZ287+EB287+ED287+EF287</f>
        <v/>
      </c>
      <c r="DG287" s="7" t="inlineStr"/>
      <c r="DH287" s="7" t="inlineStr"/>
      <c r="DI287" s="7" t="inlineStr"/>
      <c r="DJ287" s="7" t="inlineStr"/>
      <c r="DK287" s="7" t="inlineStr"/>
      <c r="DL287" s="7" t="inlineStr"/>
      <c r="DM287" s="7" t="inlineStr"/>
      <c r="DN287" s="7" t="inlineStr"/>
      <c r="DO287" s="7" t="inlineStr"/>
      <c r="DP287" s="7" t="inlineStr"/>
      <c r="DQ287" s="7" t="inlineStr"/>
      <c r="DR287" s="7" t="inlineStr"/>
      <c r="DS287" s="7" t="inlineStr"/>
      <c r="DT287" s="7" t="inlineStr"/>
      <c r="DU287" s="7" t="inlineStr"/>
      <c r="DV287" s="7" t="inlineStr"/>
      <c r="DW287" s="7" t="inlineStr"/>
      <c r="DX287" s="7" t="inlineStr"/>
      <c r="DY287" s="7" t="inlineStr"/>
      <c r="DZ287" s="7" t="inlineStr"/>
      <c r="EA287" s="7" t="inlineStr"/>
      <c r="EB287" s="7" t="inlineStr"/>
      <c r="EC287" s="7" t="inlineStr"/>
      <c r="ED287" s="7" t="inlineStr"/>
      <c r="EE287" s="7" t="inlineStr"/>
      <c r="EF287" s="7" t="inlineStr"/>
      <c r="EG287" s="7">
        <f>E287+AU287+BK287+BW287+DE287</f>
        <v/>
      </c>
      <c r="EH287" s="7">
        <f>F287+AV287+BL287+BX287+DF287</f>
        <v/>
      </c>
    </row>
    <row r="288" hidden="1" outlineLevel="1">
      <c r="A288" s="5" t="n">
        <v>66</v>
      </c>
      <c r="B288" s="6" t="inlineStr">
        <is>
          <t>Davron Lyuks Farm OK</t>
        </is>
      </c>
      <c r="C288" s="6" t="inlineStr">
        <is>
          <t>Ташкент</t>
        </is>
      </c>
      <c r="D288" s="6" t="inlineStr">
        <is>
          <t>Ташкент 1</t>
        </is>
      </c>
      <c r="E288" s="7">
        <f>G288+I288+K288+M288+O288+Q288+S288+U288+W288+Y288+AA288+AC288+AE288+AG288+AI288+AK288+AM288+AO288+AQ288+AS288</f>
        <v/>
      </c>
      <c r="F288" s="7">
        <f>H288+J288+L288+N288+P288+R288+T288+V288+X288+Z288+AB288+AD288+AF288+AH288+AJ288+AL288+AN288+AP288+AR288+AT288</f>
        <v/>
      </c>
      <c r="G288" s="7" t="inlineStr"/>
      <c r="H288" s="7" t="inlineStr"/>
      <c r="I288" s="7" t="inlineStr"/>
      <c r="J288" s="7" t="inlineStr"/>
      <c r="K288" s="7" t="inlineStr"/>
      <c r="L288" s="7" t="inlineStr"/>
      <c r="M288" s="7" t="inlineStr"/>
      <c r="N288" s="7" t="inlineStr"/>
      <c r="O288" s="7" t="inlineStr"/>
      <c r="P288" s="7" t="inlineStr"/>
      <c r="Q288" s="7" t="n">
        <v>10</v>
      </c>
      <c r="R288" s="7" t="n">
        <v>3690520</v>
      </c>
      <c r="S288" s="7" t="inlineStr"/>
      <c r="T288" s="7" t="inlineStr"/>
      <c r="U288" s="7" t="inlineStr"/>
      <c r="V288" s="7" t="inlineStr"/>
      <c r="W288" s="7" t="inlineStr"/>
      <c r="X288" s="7" t="inlineStr"/>
      <c r="Y288" s="7" t="inlineStr"/>
      <c r="Z288" s="7" t="inlineStr"/>
      <c r="AA288" s="7" t="inlineStr"/>
      <c r="AB288" s="7" t="inlineStr"/>
      <c r="AC288" s="7" t="inlineStr"/>
      <c r="AD288" s="7" t="inlineStr"/>
      <c r="AE288" s="7" t="inlineStr"/>
      <c r="AF288" s="7" t="inlineStr"/>
      <c r="AG288" s="7" t="inlineStr"/>
      <c r="AH288" s="7" t="inlineStr"/>
      <c r="AI288" s="7" t="inlineStr"/>
      <c r="AJ288" s="7" t="inlineStr"/>
      <c r="AK288" s="7" t="inlineStr"/>
      <c r="AL288" s="7" t="inlineStr"/>
      <c r="AM288" s="7" t="inlineStr"/>
      <c r="AN288" s="7" t="inlineStr"/>
      <c r="AO288" s="7" t="inlineStr"/>
      <c r="AP288" s="7" t="inlineStr"/>
      <c r="AQ288" s="7" t="inlineStr"/>
      <c r="AR288" s="7" t="inlineStr"/>
      <c r="AS288" s="7" t="inlineStr"/>
      <c r="AT288" s="7" t="inlineStr"/>
      <c r="AU288" s="7">
        <f>AW288+AY288+BA288+BC288+BE288+BG288+BI288</f>
        <v/>
      </c>
      <c r="AV288" s="7">
        <f>AX288+AZ288+BB288+BD288+BF288+BH288+BJ288</f>
        <v/>
      </c>
      <c r="AW288" s="7" t="inlineStr"/>
      <c r="AX288" s="7" t="inlineStr"/>
      <c r="AY288" s="7" t="inlineStr"/>
      <c r="AZ288" s="7" t="inlineStr"/>
      <c r="BA288" s="7" t="inlineStr"/>
      <c r="BB288" s="7" t="inlineStr"/>
      <c r="BC288" s="7" t="inlineStr"/>
      <c r="BD288" s="7" t="inlineStr"/>
      <c r="BE288" s="7" t="inlineStr"/>
      <c r="BF288" s="7" t="inlineStr"/>
      <c r="BG288" s="7" t="inlineStr"/>
      <c r="BH288" s="7" t="inlineStr"/>
      <c r="BI288" s="7" t="inlineStr"/>
      <c r="BJ288" s="7" t="inlineStr"/>
      <c r="BK288" s="7">
        <f>BM288+BO288+BQ288+BS288+BU288</f>
        <v/>
      </c>
      <c r="BL288" s="7">
        <f>BN288+BP288+BR288+BT288+BV288</f>
        <v/>
      </c>
      <c r="BM288" s="7" t="inlineStr"/>
      <c r="BN288" s="7" t="inlineStr"/>
      <c r="BO288" s="7" t="inlineStr"/>
      <c r="BP288" s="7" t="inlineStr"/>
      <c r="BQ288" s="7" t="inlineStr"/>
      <c r="BR288" s="7" t="inlineStr"/>
      <c r="BS288" s="7" t="inlineStr"/>
      <c r="BT288" s="7" t="inlineStr"/>
      <c r="BU288" s="7" t="inlineStr"/>
      <c r="BV288" s="7" t="inlineStr"/>
      <c r="BW288" s="7">
        <f>BY288+CA288+CC288+CE288+CG288+CI288+CK288+CM288+CO288+CQ288+CS288+CU288+CW288+CY288+DA288+DC288</f>
        <v/>
      </c>
      <c r="BX288" s="7">
        <f>BZ288+CB288+CD288+CF288+CH288+CJ288+CL288+CN288+CP288+CR288+CT288+CV288+CX288+CZ288+DB288+DD288</f>
        <v/>
      </c>
      <c r="BY288" s="7" t="inlineStr"/>
      <c r="BZ288" s="7" t="inlineStr"/>
      <c r="CA288" s="7" t="inlineStr"/>
      <c r="CB288" s="7" t="inlineStr"/>
      <c r="CC288" s="7" t="inlineStr"/>
      <c r="CD288" s="7" t="inlineStr"/>
      <c r="CE288" s="7" t="inlineStr"/>
      <c r="CF288" s="7" t="inlineStr"/>
      <c r="CG288" s="7" t="inlineStr"/>
      <c r="CH288" s="7" t="inlineStr"/>
      <c r="CI288" s="7" t="inlineStr"/>
      <c r="CJ288" s="7" t="inlineStr"/>
      <c r="CK288" s="7" t="inlineStr"/>
      <c r="CL288" s="7" t="inlineStr"/>
      <c r="CM288" s="7" t="inlineStr"/>
      <c r="CN288" s="7" t="inlineStr"/>
      <c r="CO288" s="7" t="inlineStr"/>
      <c r="CP288" s="7" t="inlineStr"/>
      <c r="CQ288" s="7" t="inlineStr"/>
      <c r="CR288" s="7" t="inlineStr"/>
      <c r="CS288" s="7" t="inlineStr"/>
      <c r="CT288" s="7" t="inlineStr"/>
      <c r="CU288" s="7" t="inlineStr"/>
      <c r="CV288" s="7" t="inlineStr"/>
      <c r="CW288" s="7" t="inlineStr"/>
      <c r="CX288" s="7" t="inlineStr"/>
      <c r="CY288" s="7" t="inlineStr"/>
      <c r="CZ288" s="7" t="inlineStr"/>
      <c r="DA288" s="7" t="inlineStr"/>
      <c r="DB288" s="7" t="inlineStr"/>
      <c r="DC288" s="7" t="inlineStr"/>
      <c r="DD288" s="7" t="inlineStr"/>
      <c r="DE288" s="7">
        <f>DG288+DI288+DK288+DM288+DO288+DQ288+DS288+DU288+DW288+DY288+EA288+EC288+EE288</f>
        <v/>
      </c>
      <c r="DF288" s="7">
        <f>DH288+DJ288+DL288+DN288+DP288+DR288+DT288+DV288+DX288+DZ288+EB288+ED288+EF288</f>
        <v/>
      </c>
      <c r="DG288" s="7" t="inlineStr"/>
      <c r="DH288" s="7" t="inlineStr"/>
      <c r="DI288" s="7" t="inlineStr"/>
      <c r="DJ288" s="7" t="inlineStr"/>
      <c r="DK288" s="7" t="inlineStr"/>
      <c r="DL288" s="7" t="inlineStr"/>
      <c r="DM288" s="7" t="inlineStr"/>
      <c r="DN288" s="7" t="inlineStr"/>
      <c r="DO288" s="7" t="inlineStr"/>
      <c r="DP288" s="7" t="inlineStr"/>
      <c r="DQ288" s="7" t="inlineStr"/>
      <c r="DR288" s="7" t="inlineStr"/>
      <c r="DS288" s="7" t="inlineStr"/>
      <c r="DT288" s="7" t="inlineStr"/>
      <c r="DU288" s="7" t="inlineStr"/>
      <c r="DV288" s="7" t="inlineStr"/>
      <c r="DW288" s="7" t="inlineStr"/>
      <c r="DX288" s="7" t="inlineStr"/>
      <c r="DY288" s="7" t="inlineStr"/>
      <c r="DZ288" s="7" t="inlineStr"/>
      <c r="EA288" s="7" t="inlineStr"/>
      <c r="EB288" s="7" t="inlineStr"/>
      <c r="EC288" s="7" t="inlineStr"/>
      <c r="ED288" s="7" t="inlineStr"/>
      <c r="EE288" s="7" t="inlineStr"/>
      <c r="EF288" s="7" t="inlineStr"/>
      <c r="EG288" s="7">
        <f>E288+AU288+BK288+BW288+DE288</f>
        <v/>
      </c>
      <c r="EH288" s="7">
        <f>F288+AV288+BL288+BX288+DF288</f>
        <v/>
      </c>
    </row>
    <row r="289" hidden="1" outlineLevel="1">
      <c r="A289" s="5" t="n">
        <v>67</v>
      </c>
      <c r="B289" s="6" t="inlineStr">
        <is>
          <t>Diana-N-Rita XK</t>
        </is>
      </c>
      <c r="C289" s="6" t="inlineStr">
        <is>
          <t>Ташкент</t>
        </is>
      </c>
      <c r="D289" s="6" t="inlineStr">
        <is>
          <t>Ташкент 1</t>
        </is>
      </c>
      <c r="E289" s="7">
        <f>G289+I289+K289+M289+O289+Q289+S289+U289+W289+Y289+AA289+AC289+AE289+AG289+AI289+AK289+AM289+AO289+AQ289+AS289</f>
        <v/>
      </c>
      <c r="F289" s="7">
        <f>H289+J289+L289+N289+P289+R289+T289+V289+X289+Z289+AB289+AD289+AF289+AH289+AJ289+AL289+AN289+AP289+AR289+AT289</f>
        <v/>
      </c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n">
        <v>4</v>
      </c>
      <c r="R289" s="7" t="n">
        <v>991856</v>
      </c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  <c r="AD289" s="7" t="inlineStr"/>
      <c r="AE289" s="7" t="inlineStr"/>
      <c r="AF289" s="7" t="inlineStr"/>
      <c r="AG289" s="7" t="inlineStr"/>
      <c r="AH289" s="7" t="inlineStr"/>
      <c r="AI289" s="7" t="inlineStr"/>
      <c r="AJ289" s="7" t="inlineStr"/>
      <c r="AK289" s="7" t="inlineStr"/>
      <c r="AL289" s="7" t="inlineStr"/>
      <c r="AM289" s="7" t="inlineStr"/>
      <c r="AN289" s="7" t="inlineStr"/>
      <c r="AO289" s="7" t="inlineStr"/>
      <c r="AP289" s="7" t="inlineStr"/>
      <c r="AQ289" s="7" t="inlineStr"/>
      <c r="AR289" s="7" t="inlineStr"/>
      <c r="AS289" s="7" t="inlineStr"/>
      <c r="AT289" s="7" t="inlineStr"/>
      <c r="AU289" s="7">
        <f>AW289+AY289+BA289+BC289+BE289+BG289+BI289</f>
        <v/>
      </c>
      <c r="AV289" s="7">
        <f>AX289+AZ289+BB289+BD289+BF289+BH289+BJ289</f>
        <v/>
      </c>
      <c r="AW289" s="7" t="inlineStr"/>
      <c r="AX289" s="7" t="inlineStr"/>
      <c r="AY289" s="7" t="inlineStr"/>
      <c r="AZ289" s="7" t="inlineStr"/>
      <c r="BA289" s="7" t="inlineStr"/>
      <c r="BB289" s="7" t="inlineStr"/>
      <c r="BC289" s="7" t="inlineStr"/>
      <c r="BD289" s="7" t="inlineStr"/>
      <c r="BE289" s="7" t="inlineStr"/>
      <c r="BF289" s="7" t="inlineStr"/>
      <c r="BG289" s="7" t="inlineStr"/>
      <c r="BH289" s="7" t="inlineStr"/>
      <c r="BI289" s="7" t="inlineStr"/>
      <c r="BJ289" s="7" t="inlineStr"/>
      <c r="BK289" s="7">
        <f>BM289+BO289+BQ289+BS289+BU289</f>
        <v/>
      </c>
      <c r="BL289" s="7">
        <f>BN289+BP289+BR289+BT289+BV289</f>
        <v/>
      </c>
      <c r="BM289" s="7" t="inlineStr"/>
      <c r="BN289" s="7" t="inlineStr"/>
      <c r="BO289" s="7" t="inlineStr"/>
      <c r="BP289" s="7" t="inlineStr"/>
      <c r="BQ289" s="7" t="inlineStr"/>
      <c r="BR289" s="7" t="inlineStr"/>
      <c r="BS289" s="7" t="inlineStr"/>
      <c r="BT289" s="7" t="inlineStr"/>
      <c r="BU289" s="7" t="inlineStr"/>
      <c r="BV289" s="7" t="inlineStr"/>
      <c r="BW289" s="7">
        <f>BY289+CA289+CC289+CE289+CG289+CI289+CK289+CM289+CO289+CQ289+CS289+CU289+CW289+CY289+DA289+DC289</f>
        <v/>
      </c>
      <c r="BX289" s="7">
        <f>BZ289+CB289+CD289+CF289+CH289+CJ289+CL289+CN289+CP289+CR289+CT289+CV289+CX289+CZ289+DB289+DD289</f>
        <v/>
      </c>
      <c r="BY289" s="7" t="inlineStr"/>
      <c r="BZ289" s="7" t="inlineStr"/>
      <c r="CA289" s="7" t="inlineStr"/>
      <c r="CB289" s="7" t="inlineStr"/>
      <c r="CC289" s="7" t="inlineStr"/>
      <c r="CD289" s="7" t="inlineStr"/>
      <c r="CE289" s="7" t="inlineStr"/>
      <c r="CF289" s="7" t="inlineStr"/>
      <c r="CG289" s="7" t="inlineStr"/>
      <c r="CH289" s="7" t="inlineStr"/>
      <c r="CI289" s="7" t="inlineStr"/>
      <c r="CJ289" s="7" t="inlineStr"/>
      <c r="CK289" s="7" t="inlineStr"/>
      <c r="CL289" s="7" t="inlineStr"/>
      <c r="CM289" s="7" t="inlineStr"/>
      <c r="CN289" s="7" t="inlineStr"/>
      <c r="CO289" s="7" t="inlineStr"/>
      <c r="CP289" s="7" t="inlineStr"/>
      <c r="CQ289" s="7" t="inlineStr"/>
      <c r="CR289" s="7" t="inlineStr"/>
      <c r="CS289" s="7" t="inlineStr"/>
      <c r="CT289" s="7" t="inlineStr"/>
      <c r="CU289" s="7" t="inlineStr"/>
      <c r="CV289" s="7" t="inlineStr"/>
      <c r="CW289" s="7" t="inlineStr"/>
      <c r="CX289" s="7" t="inlineStr"/>
      <c r="CY289" s="7" t="inlineStr"/>
      <c r="CZ289" s="7" t="inlineStr"/>
      <c r="DA289" s="7" t="inlineStr"/>
      <c r="DB289" s="7" t="inlineStr"/>
      <c r="DC289" s="7" t="inlineStr"/>
      <c r="DD289" s="7" t="inlineStr"/>
      <c r="DE289" s="7">
        <f>DG289+DI289+DK289+DM289+DO289+DQ289+DS289+DU289+DW289+DY289+EA289+EC289+EE289</f>
        <v/>
      </c>
      <c r="DF289" s="7">
        <f>DH289+DJ289+DL289+DN289+DP289+DR289+DT289+DV289+DX289+DZ289+EB289+ED289+EF289</f>
        <v/>
      </c>
      <c r="DG289" s="7" t="inlineStr"/>
      <c r="DH289" s="7" t="inlineStr"/>
      <c r="DI289" s="7" t="inlineStr"/>
      <c r="DJ289" s="7" t="inlineStr"/>
      <c r="DK289" s="7" t="inlineStr"/>
      <c r="DL289" s="7" t="inlineStr"/>
      <c r="DM289" s="7" t="inlineStr"/>
      <c r="DN289" s="7" t="inlineStr"/>
      <c r="DO289" s="7" t="inlineStr"/>
      <c r="DP289" s="7" t="inlineStr"/>
      <c r="DQ289" s="7" t="inlineStr"/>
      <c r="DR289" s="7" t="inlineStr"/>
      <c r="DS289" s="7" t="n">
        <v>6</v>
      </c>
      <c r="DT289" s="7" t="n">
        <v>2777949</v>
      </c>
      <c r="DU289" s="7" t="inlineStr"/>
      <c r="DV289" s="7" t="inlineStr"/>
      <c r="DW289" s="7" t="inlineStr"/>
      <c r="DX289" s="7" t="inlineStr"/>
      <c r="DY289" s="7" t="inlineStr"/>
      <c r="DZ289" s="7" t="inlineStr"/>
      <c r="EA289" s="7" t="inlineStr"/>
      <c r="EB289" s="7" t="inlineStr"/>
      <c r="EC289" s="7" t="inlineStr"/>
      <c r="ED289" s="7" t="inlineStr"/>
      <c r="EE289" s="7" t="inlineStr"/>
      <c r="EF289" s="7" t="inlineStr"/>
      <c r="EG289" s="7">
        <f>E289+AU289+BK289+BW289+DE289</f>
        <v/>
      </c>
      <c r="EH289" s="7">
        <f>F289+AV289+BL289+BX289+DF289</f>
        <v/>
      </c>
    </row>
    <row r="290" hidden="1" outlineLevel="1">
      <c r="A290" s="5" t="n">
        <v>68</v>
      </c>
      <c r="B290" s="6" t="inlineStr">
        <is>
          <t>Dilnura Nur Farm XK</t>
        </is>
      </c>
      <c r="C290" s="6" t="inlineStr">
        <is>
          <t>Ташкент</t>
        </is>
      </c>
      <c r="D290" s="6" t="inlineStr">
        <is>
          <t>Ташкент 1</t>
        </is>
      </c>
      <c r="E290" s="7">
        <f>G290+I290+K290+M290+O290+Q290+S290+U290+W290+Y290+AA290+AC290+AE290+AG290+AI290+AK290+AM290+AO290+AQ290+AS290</f>
        <v/>
      </c>
      <c r="F290" s="7">
        <f>H290+J290+L290+N290+P290+R290+T290+V290+X290+Z290+AB290+AD290+AF290+AH290+AJ290+AL290+AN290+AP290+AR290+AT290</f>
        <v/>
      </c>
      <c r="G290" s="7" t="inlineStr"/>
      <c r="H290" s="7" t="inlineStr"/>
      <c r="I290" s="7" t="inlineStr"/>
      <c r="J290" s="7" t="inlineStr"/>
      <c r="K290" s="7" t="inlineStr"/>
      <c r="L290" s="7" t="inlineStr"/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inlineStr"/>
      <c r="Z290" s="7" t="inlineStr"/>
      <c r="AA290" s="7" t="inlineStr"/>
      <c r="AB290" s="7" t="inlineStr"/>
      <c r="AC290" s="7" t="inlineStr"/>
      <c r="AD290" s="7" t="inlineStr"/>
      <c r="AE290" s="7" t="inlineStr"/>
      <c r="AF290" s="7" t="inlineStr"/>
      <c r="AG290" s="7" t="inlineStr"/>
      <c r="AH290" s="7" t="inlineStr"/>
      <c r="AI290" s="7" t="inlineStr"/>
      <c r="AJ290" s="7" t="inlineStr"/>
      <c r="AK290" s="7" t="inlineStr"/>
      <c r="AL290" s="7" t="inlineStr"/>
      <c r="AM290" s="7" t="inlineStr"/>
      <c r="AN290" s="7" t="inlineStr"/>
      <c r="AO290" s="7" t="n">
        <v>135</v>
      </c>
      <c r="AP290" s="7" t="n">
        <v>61695270</v>
      </c>
      <c r="AQ290" s="7" t="inlineStr"/>
      <c r="AR290" s="7" t="inlineStr"/>
      <c r="AS290" s="7" t="inlineStr"/>
      <c r="AT290" s="7" t="inlineStr"/>
      <c r="AU290" s="7">
        <f>AW290+AY290+BA290+BC290+BE290+BG290+BI290</f>
        <v/>
      </c>
      <c r="AV290" s="7">
        <f>AX290+AZ290+BB290+BD290+BF290+BH290+BJ290</f>
        <v/>
      </c>
      <c r="AW290" s="7" t="inlineStr"/>
      <c r="AX290" s="7" t="inlineStr"/>
      <c r="AY290" s="7" t="inlineStr"/>
      <c r="AZ290" s="7" t="inlineStr"/>
      <c r="BA290" s="7" t="inlineStr"/>
      <c r="BB290" s="7" t="inlineStr"/>
      <c r="BC290" s="7" t="inlineStr"/>
      <c r="BD290" s="7" t="inlineStr"/>
      <c r="BE290" s="7" t="inlineStr"/>
      <c r="BF290" s="7" t="inlineStr"/>
      <c r="BG290" s="7" t="n">
        <v>20</v>
      </c>
      <c r="BH290" s="7" t="n">
        <v>990420</v>
      </c>
      <c r="BI290" s="7" t="inlineStr"/>
      <c r="BJ290" s="7" t="inlineStr"/>
      <c r="BK290" s="7">
        <f>BM290+BO290+BQ290+BS290+BU290</f>
        <v/>
      </c>
      <c r="BL290" s="7">
        <f>BN290+BP290+BR290+BT290+BV290</f>
        <v/>
      </c>
      <c r="BM290" s="7" t="inlineStr"/>
      <c r="BN290" s="7" t="inlineStr"/>
      <c r="BO290" s="7" t="inlineStr"/>
      <c r="BP290" s="7" t="inlineStr"/>
      <c r="BQ290" s="7" t="inlineStr"/>
      <c r="BR290" s="7" t="inlineStr"/>
      <c r="BS290" s="7" t="inlineStr"/>
      <c r="BT290" s="7" t="inlineStr"/>
      <c r="BU290" s="7" t="inlineStr"/>
      <c r="BV290" s="7" t="inlineStr"/>
      <c r="BW290" s="7">
        <f>BY290+CA290+CC290+CE290+CG290+CI290+CK290+CM290+CO290+CQ290+CS290+CU290+CW290+CY290+DA290+DC290</f>
        <v/>
      </c>
      <c r="BX290" s="7">
        <f>BZ290+CB290+CD290+CF290+CH290+CJ290+CL290+CN290+CP290+CR290+CT290+CV290+CX290+CZ290+DB290+DD290</f>
        <v/>
      </c>
      <c r="BY290" s="7" t="inlineStr"/>
      <c r="BZ290" s="7" t="inlineStr"/>
      <c r="CA290" s="7" t="inlineStr"/>
      <c r="CB290" s="7" t="inlineStr"/>
      <c r="CC290" s="7" t="inlineStr"/>
      <c r="CD290" s="7" t="inlineStr"/>
      <c r="CE290" s="7" t="inlineStr"/>
      <c r="CF290" s="7" t="inlineStr"/>
      <c r="CG290" s="7" t="inlineStr"/>
      <c r="CH290" s="7" t="inlineStr"/>
      <c r="CI290" s="7" t="inlineStr"/>
      <c r="CJ290" s="7" t="inlineStr"/>
      <c r="CK290" s="7" t="inlineStr"/>
      <c r="CL290" s="7" t="inlineStr"/>
      <c r="CM290" s="7" t="inlineStr"/>
      <c r="CN290" s="7" t="inlineStr"/>
      <c r="CO290" s="7" t="inlineStr"/>
      <c r="CP290" s="7" t="inlineStr"/>
      <c r="CQ290" s="7" t="inlineStr"/>
      <c r="CR290" s="7" t="inlineStr"/>
      <c r="CS290" s="7" t="inlineStr"/>
      <c r="CT290" s="7" t="inlineStr"/>
      <c r="CU290" s="7" t="inlineStr"/>
      <c r="CV290" s="7" t="inlineStr"/>
      <c r="CW290" s="7" t="inlineStr"/>
      <c r="CX290" s="7" t="inlineStr"/>
      <c r="CY290" s="7" t="inlineStr"/>
      <c r="CZ290" s="7" t="inlineStr"/>
      <c r="DA290" s="7" t="inlineStr"/>
      <c r="DB290" s="7" t="inlineStr"/>
      <c r="DC290" s="7" t="inlineStr"/>
      <c r="DD290" s="7" t="inlineStr"/>
      <c r="DE290" s="7">
        <f>DG290+DI290+DK290+DM290+DO290+DQ290+DS290+DU290+DW290+DY290+EA290+EC290+EE290</f>
        <v/>
      </c>
      <c r="DF290" s="7">
        <f>DH290+DJ290+DL290+DN290+DP290+DR290+DT290+DV290+DX290+DZ290+EB290+ED290+EF290</f>
        <v/>
      </c>
      <c r="DG290" s="7" t="inlineStr"/>
      <c r="DH290" s="7" t="inlineStr"/>
      <c r="DI290" s="7" t="inlineStr"/>
      <c r="DJ290" s="7" t="inlineStr"/>
      <c r="DK290" s="7" t="inlineStr"/>
      <c r="DL290" s="7" t="inlineStr"/>
      <c r="DM290" s="7" t="inlineStr"/>
      <c r="DN290" s="7" t="inlineStr"/>
      <c r="DO290" s="7" t="inlineStr"/>
      <c r="DP290" s="7" t="inlineStr"/>
      <c r="DQ290" s="7" t="inlineStr"/>
      <c r="DR290" s="7" t="inlineStr"/>
      <c r="DS290" s="7" t="inlineStr"/>
      <c r="DT290" s="7" t="inlineStr"/>
      <c r="DU290" s="7" t="inlineStr"/>
      <c r="DV290" s="7" t="inlineStr"/>
      <c r="DW290" s="7" t="inlineStr"/>
      <c r="DX290" s="7" t="inlineStr"/>
      <c r="DY290" s="7" t="inlineStr"/>
      <c r="DZ290" s="7" t="inlineStr"/>
      <c r="EA290" s="7" t="n">
        <v>8</v>
      </c>
      <c r="EB290" s="7" t="n">
        <v>1198328</v>
      </c>
      <c r="EC290" s="7" t="n">
        <v>8</v>
      </c>
      <c r="ED290" s="7" t="n">
        <v>2309624</v>
      </c>
      <c r="EE290" s="7" t="inlineStr"/>
      <c r="EF290" s="7" t="inlineStr"/>
      <c r="EG290" s="7">
        <f>E290+AU290+BK290+BW290+DE290</f>
        <v/>
      </c>
      <c r="EH290" s="7">
        <f>F290+AV290+BL290+BX290+DF290</f>
        <v/>
      </c>
    </row>
    <row r="291" hidden="1" outlineLevel="1">
      <c r="A291" s="5" t="n">
        <v>69</v>
      </c>
      <c r="B291" s="6" t="inlineStr">
        <is>
          <t>Dilorom Farm MCHJ</t>
        </is>
      </c>
      <c r="C291" s="6" t="inlineStr">
        <is>
          <t>Ташкент</t>
        </is>
      </c>
      <c r="D291" s="6" t="inlineStr">
        <is>
          <t>Ташкент 1</t>
        </is>
      </c>
      <c r="E291" s="7">
        <f>G291+I291+K291+M291+O291+Q291+S291+U291+W291+Y291+AA291+AC291+AE291+AG291+AI291+AK291+AM291+AO291+AQ291+AS291</f>
        <v/>
      </c>
      <c r="F291" s="7">
        <f>H291+J291+L291+N291+P291+R291+T291+V291+X291+Z291+AB291+AD291+AF291+AH291+AJ291+AL291+AN291+AP291+AR291+AT291</f>
        <v/>
      </c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n">
        <v>2</v>
      </c>
      <c r="R291" s="7" t="n">
        <v>787484</v>
      </c>
      <c r="S291" s="7" t="inlineStr"/>
      <c r="T291" s="7" t="inlineStr"/>
      <c r="U291" s="7" t="inlineStr"/>
      <c r="V291" s="7" t="inlineStr"/>
      <c r="W291" s="7" t="inlineStr"/>
      <c r="X291" s="7" t="inlineStr"/>
      <c r="Y291" s="7" t="inlineStr"/>
      <c r="Z291" s="7" t="inlineStr"/>
      <c r="AA291" s="7" t="inlineStr"/>
      <c r="AB291" s="7" t="inlineStr"/>
      <c r="AC291" s="7" t="inlineStr"/>
      <c r="AD291" s="7" t="inlineStr"/>
      <c r="AE291" s="7" t="inlineStr"/>
      <c r="AF291" s="7" t="inlineStr"/>
      <c r="AG291" s="7" t="inlineStr"/>
      <c r="AH291" s="7" t="inlineStr"/>
      <c r="AI291" s="7" t="inlineStr"/>
      <c r="AJ291" s="7" t="inlineStr"/>
      <c r="AK291" s="7" t="inlineStr"/>
      <c r="AL291" s="7" t="inlineStr"/>
      <c r="AM291" s="7" t="inlineStr"/>
      <c r="AN291" s="7" t="inlineStr"/>
      <c r="AO291" s="7" t="inlineStr"/>
      <c r="AP291" s="7" t="inlineStr"/>
      <c r="AQ291" s="7" t="inlineStr"/>
      <c r="AR291" s="7" t="inlineStr"/>
      <c r="AS291" s="7" t="inlineStr"/>
      <c r="AT291" s="7" t="inlineStr"/>
      <c r="AU291" s="7">
        <f>AW291+AY291+BA291+BC291+BE291+BG291+BI291</f>
        <v/>
      </c>
      <c r="AV291" s="7">
        <f>AX291+AZ291+BB291+BD291+BF291+BH291+BJ291</f>
        <v/>
      </c>
      <c r="AW291" s="7" t="inlineStr"/>
      <c r="AX291" s="7" t="inlineStr"/>
      <c r="AY291" s="7" t="inlineStr"/>
      <c r="AZ291" s="7" t="inlineStr"/>
      <c r="BA291" s="7" t="inlineStr"/>
      <c r="BB291" s="7" t="inlineStr"/>
      <c r="BC291" s="7" t="inlineStr"/>
      <c r="BD291" s="7" t="inlineStr"/>
      <c r="BE291" s="7" t="inlineStr"/>
      <c r="BF291" s="7" t="inlineStr"/>
      <c r="BG291" s="7" t="inlineStr"/>
      <c r="BH291" s="7" t="inlineStr"/>
      <c r="BI291" s="7" t="inlineStr"/>
      <c r="BJ291" s="7" t="inlineStr"/>
      <c r="BK291" s="7">
        <f>BM291+BO291+BQ291+BS291+BU291</f>
        <v/>
      </c>
      <c r="BL291" s="7">
        <f>BN291+BP291+BR291+BT291+BV291</f>
        <v/>
      </c>
      <c r="BM291" s="7" t="inlineStr"/>
      <c r="BN291" s="7" t="inlineStr"/>
      <c r="BO291" s="7" t="inlineStr"/>
      <c r="BP291" s="7" t="inlineStr"/>
      <c r="BQ291" s="7" t="inlineStr"/>
      <c r="BR291" s="7" t="inlineStr"/>
      <c r="BS291" s="7" t="inlineStr"/>
      <c r="BT291" s="7" t="inlineStr"/>
      <c r="BU291" s="7" t="inlineStr"/>
      <c r="BV291" s="7" t="inlineStr"/>
      <c r="BW291" s="7">
        <f>BY291+CA291+CC291+CE291+CG291+CI291+CK291+CM291+CO291+CQ291+CS291+CU291+CW291+CY291+DA291+DC291</f>
        <v/>
      </c>
      <c r="BX291" s="7">
        <f>BZ291+CB291+CD291+CF291+CH291+CJ291+CL291+CN291+CP291+CR291+CT291+CV291+CX291+CZ291+DB291+DD291</f>
        <v/>
      </c>
      <c r="BY291" s="7" t="inlineStr"/>
      <c r="BZ291" s="7" t="inlineStr"/>
      <c r="CA291" s="7" t="inlineStr"/>
      <c r="CB291" s="7" t="inlineStr"/>
      <c r="CC291" s="7" t="inlineStr"/>
      <c r="CD291" s="7" t="inlineStr"/>
      <c r="CE291" s="7" t="inlineStr"/>
      <c r="CF291" s="7" t="inlineStr"/>
      <c r="CG291" s="7" t="inlineStr"/>
      <c r="CH291" s="7" t="inlineStr"/>
      <c r="CI291" s="7" t="inlineStr"/>
      <c r="CJ291" s="7" t="inlineStr"/>
      <c r="CK291" s="7" t="inlineStr"/>
      <c r="CL291" s="7" t="inlineStr"/>
      <c r="CM291" s="7" t="inlineStr"/>
      <c r="CN291" s="7" t="inlineStr"/>
      <c r="CO291" s="7" t="inlineStr"/>
      <c r="CP291" s="7" t="inlineStr"/>
      <c r="CQ291" s="7" t="inlineStr"/>
      <c r="CR291" s="7" t="inlineStr"/>
      <c r="CS291" s="7" t="inlineStr"/>
      <c r="CT291" s="7" t="inlineStr"/>
      <c r="CU291" s="7" t="inlineStr"/>
      <c r="CV291" s="7" t="inlineStr"/>
      <c r="CW291" s="7" t="inlineStr"/>
      <c r="CX291" s="7" t="inlineStr"/>
      <c r="CY291" s="7" t="inlineStr"/>
      <c r="CZ291" s="7" t="inlineStr"/>
      <c r="DA291" s="7" t="inlineStr"/>
      <c r="DB291" s="7" t="inlineStr"/>
      <c r="DC291" s="7" t="inlineStr"/>
      <c r="DD291" s="7" t="inlineStr"/>
      <c r="DE291" s="7">
        <f>DG291+DI291+DK291+DM291+DO291+DQ291+DS291+DU291+DW291+DY291+EA291+EC291+EE291</f>
        <v/>
      </c>
      <c r="DF291" s="7">
        <f>DH291+DJ291+DL291+DN291+DP291+DR291+DT291+DV291+DX291+DZ291+EB291+ED291+EF291</f>
        <v/>
      </c>
      <c r="DG291" s="7" t="inlineStr"/>
      <c r="DH291" s="7" t="inlineStr"/>
      <c r="DI291" s="7" t="inlineStr"/>
      <c r="DJ291" s="7" t="inlineStr"/>
      <c r="DK291" s="7" t="inlineStr"/>
      <c r="DL291" s="7" t="inlineStr"/>
      <c r="DM291" s="7" t="inlineStr"/>
      <c r="DN291" s="7" t="inlineStr"/>
      <c r="DO291" s="7" t="inlineStr"/>
      <c r="DP291" s="7" t="inlineStr"/>
      <c r="DQ291" s="7" t="inlineStr"/>
      <c r="DR291" s="7" t="inlineStr"/>
      <c r="DS291" s="7" t="inlineStr"/>
      <c r="DT291" s="7" t="inlineStr"/>
      <c r="DU291" s="7" t="inlineStr"/>
      <c r="DV291" s="7" t="inlineStr"/>
      <c r="DW291" s="7" t="inlineStr"/>
      <c r="DX291" s="7" t="inlineStr"/>
      <c r="DY291" s="7" t="inlineStr"/>
      <c r="DZ291" s="7" t="inlineStr"/>
      <c r="EA291" s="7" t="inlineStr"/>
      <c r="EB291" s="7" t="inlineStr"/>
      <c r="EC291" s="7" t="inlineStr"/>
      <c r="ED291" s="7" t="inlineStr"/>
      <c r="EE291" s="7" t="inlineStr"/>
      <c r="EF291" s="7" t="inlineStr"/>
      <c r="EG291" s="7">
        <f>E291+AU291+BK291+BW291+DE291</f>
        <v/>
      </c>
      <c r="EH291" s="7">
        <f>F291+AV291+BL291+BX291+DF291</f>
        <v/>
      </c>
    </row>
    <row r="292" hidden="1" outlineLevel="1">
      <c r="A292" s="5" t="n">
        <v>70</v>
      </c>
      <c r="B292" s="6" t="inlineStr">
        <is>
          <t>Doniyor Shuxrat XK</t>
        </is>
      </c>
      <c r="C292" s="6" t="inlineStr">
        <is>
          <t>Ташкент</t>
        </is>
      </c>
      <c r="D292" s="6" t="inlineStr">
        <is>
          <t>Ташкент 1</t>
        </is>
      </c>
      <c r="E292" s="7">
        <f>G292+I292+K292+M292+O292+Q292+S292+U292+W292+Y292+AA292+AC292+AE292+AG292+AI292+AK292+AM292+AO292+AQ292+AS292</f>
        <v/>
      </c>
      <c r="F292" s="7">
        <f>H292+J292+L292+N292+P292+R292+T292+V292+X292+Z292+AB292+AD292+AF292+AH292+AJ292+AL292+AN292+AP292+AR292+AT292</f>
        <v/>
      </c>
      <c r="G292" s="7" t="n">
        <v>5</v>
      </c>
      <c r="H292" s="7" t="n">
        <v>787570</v>
      </c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n">
        <v>5</v>
      </c>
      <c r="R292" s="7" t="n">
        <v>1126185</v>
      </c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  <c r="AD292" s="7" t="inlineStr"/>
      <c r="AE292" s="7" t="inlineStr"/>
      <c r="AF292" s="7" t="inlineStr"/>
      <c r="AG292" s="7" t="inlineStr"/>
      <c r="AH292" s="7" t="inlineStr"/>
      <c r="AI292" s="7" t="inlineStr"/>
      <c r="AJ292" s="7" t="inlineStr"/>
      <c r="AK292" s="7" t="inlineStr"/>
      <c r="AL292" s="7" t="inlineStr"/>
      <c r="AM292" s="7" t="n">
        <v>100</v>
      </c>
      <c r="AN292" s="7" t="n">
        <v>5079200</v>
      </c>
      <c r="AO292" s="7" t="inlineStr"/>
      <c r="AP292" s="7" t="inlineStr"/>
      <c r="AQ292" s="7" t="inlineStr"/>
      <c r="AR292" s="7" t="inlineStr"/>
      <c r="AS292" s="7" t="inlineStr"/>
      <c r="AT292" s="7" t="inlineStr"/>
      <c r="AU292" s="7">
        <f>AW292+AY292+BA292+BC292+BE292+BG292+BI292</f>
        <v/>
      </c>
      <c r="AV292" s="7">
        <f>AX292+AZ292+BB292+BD292+BF292+BH292+BJ292</f>
        <v/>
      </c>
      <c r="AW292" s="7" t="inlineStr"/>
      <c r="AX292" s="7" t="inlineStr"/>
      <c r="AY292" s="7" t="inlineStr"/>
      <c r="AZ292" s="7" t="inlineStr"/>
      <c r="BA292" s="7" t="inlineStr"/>
      <c r="BB292" s="7" t="inlineStr"/>
      <c r="BC292" s="7" t="inlineStr"/>
      <c r="BD292" s="7" t="inlineStr"/>
      <c r="BE292" s="7" t="inlineStr"/>
      <c r="BF292" s="7" t="inlineStr"/>
      <c r="BG292" s="7" t="inlineStr"/>
      <c r="BH292" s="7" t="inlineStr"/>
      <c r="BI292" s="7" t="inlineStr"/>
      <c r="BJ292" s="7" t="inlineStr"/>
      <c r="BK292" s="7">
        <f>BM292+BO292+BQ292+BS292+BU292</f>
        <v/>
      </c>
      <c r="BL292" s="7">
        <f>BN292+BP292+BR292+BT292+BV292</f>
        <v/>
      </c>
      <c r="BM292" s="7" t="inlineStr"/>
      <c r="BN292" s="7" t="inlineStr"/>
      <c r="BO292" s="7" t="inlineStr"/>
      <c r="BP292" s="7" t="inlineStr"/>
      <c r="BQ292" s="7" t="inlineStr"/>
      <c r="BR292" s="7" t="inlineStr"/>
      <c r="BS292" s="7" t="inlineStr"/>
      <c r="BT292" s="7" t="inlineStr"/>
      <c r="BU292" s="7" t="inlineStr"/>
      <c r="BV292" s="7" t="inlineStr"/>
      <c r="BW292" s="7">
        <f>BY292+CA292+CC292+CE292+CG292+CI292+CK292+CM292+CO292+CQ292+CS292+CU292+CW292+CY292+DA292+DC292</f>
        <v/>
      </c>
      <c r="BX292" s="7">
        <f>BZ292+CB292+CD292+CF292+CH292+CJ292+CL292+CN292+CP292+CR292+CT292+CV292+CX292+CZ292+DB292+DD292</f>
        <v/>
      </c>
      <c r="BY292" s="7" t="inlineStr"/>
      <c r="BZ292" s="7" t="inlineStr"/>
      <c r="CA292" s="7" t="inlineStr"/>
      <c r="CB292" s="7" t="inlineStr"/>
      <c r="CC292" s="7" t="inlineStr"/>
      <c r="CD292" s="7" t="inlineStr"/>
      <c r="CE292" s="7" t="inlineStr"/>
      <c r="CF292" s="7" t="inlineStr"/>
      <c r="CG292" s="7" t="inlineStr"/>
      <c r="CH292" s="7" t="inlineStr"/>
      <c r="CI292" s="7" t="inlineStr"/>
      <c r="CJ292" s="7" t="inlineStr"/>
      <c r="CK292" s="7" t="inlineStr"/>
      <c r="CL292" s="7" t="inlineStr"/>
      <c r="CM292" s="7" t="inlineStr"/>
      <c r="CN292" s="7" t="inlineStr"/>
      <c r="CO292" s="7" t="inlineStr"/>
      <c r="CP292" s="7" t="inlineStr"/>
      <c r="CQ292" s="7" t="inlineStr"/>
      <c r="CR292" s="7" t="inlineStr"/>
      <c r="CS292" s="7" t="inlineStr"/>
      <c r="CT292" s="7" t="inlineStr"/>
      <c r="CU292" s="7" t="inlineStr"/>
      <c r="CV292" s="7" t="inlineStr"/>
      <c r="CW292" s="7" t="inlineStr"/>
      <c r="CX292" s="7" t="inlineStr"/>
      <c r="CY292" s="7" t="inlineStr"/>
      <c r="CZ292" s="7" t="inlineStr"/>
      <c r="DA292" s="7" t="inlineStr"/>
      <c r="DB292" s="7" t="inlineStr"/>
      <c r="DC292" s="7" t="inlineStr"/>
      <c r="DD292" s="7" t="inlineStr"/>
      <c r="DE292" s="7">
        <f>DG292+DI292+DK292+DM292+DO292+DQ292+DS292+DU292+DW292+DY292+EA292+EC292+EE292</f>
        <v/>
      </c>
      <c r="DF292" s="7">
        <f>DH292+DJ292+DL292+DN292+DP292+DR292+DT292+DV292+DX292+DZ292+EB292+ED292+EF292</f>
        <v/>
      </c>
      <c r="DG292" s="7" t="inlineStr"/>
      <c r="DH292" s="7" t="inlineStr"/>
      <c r="DI292" s="7" t="inlineStr"/>
      <c r="DJ292" s="7" t="inlineStr"/>
      <c r="DK292" s="7" t="inlineStr"/>
      <c r="DL292" s="7" t="inlineStr"/>
      <c r="DM292" s="7" t="inlineStr"/>
      <c r="DN292" s="7" t="inlineStr"/>
      <c r="DO292" s="7" t="inlineStr"/>
      <c r="DP292" s="7" t="inlineStr"/>
      <c r="DQ292" s="7" t="inlineStr"/>
      <c r="DR292" s="7" t="inlineStr"/>
      <c r="DS292" s="7" t="inlineStr"/>
      <c r="DT292" s="7" t="inlineStr"/>
      <c r="DU292" s="7" t="inlineStr"/>
      <c r="DV292" s="7" t="inlineStr"/>
      <c r="DW292" s="7" t="inlineStr"/>
      <c r="DX292" s="7" t="inlineStr"/>
      <c r="DY292" s="7" t="inlineStr"/>
      <c r="DZ292" s="7" t="inlineStr"/>
      <c r="EA292" s="7" t="inlineStr"/>
      <c r="EB292" s="7" t="inlineStr"/>
      <c r="EC292" s="7" t="inlineStr"/>
      <c r="ED292" s="7" t="inlineStr"/>
      <c r="EE292" s="7" t="inlineStr"/>
      <c r="EF292" s="7" t="inlineStr"/>
      <c r="EG292" s="7">
        <f>E292+AU292+BK292+BW292+DE292</f>
        <v/>
      </c>
      <c r="EH292" s="7">
        <f>F292+AV292+BL292+BX292+DF292</f>
        <v/>
      </c>
    </row>
    <row r="293" hidden="1" outlineLevel="1">
      <c r="A293" s="5" t="n">
        <v>71</v>
      </c>
      <c r="B293" s="6" t="inlineStr">
        <is>
          <t>EVO MED NEW LINE MChJ</t>
        </is>
      </c>
      <c r="C293" s="6" t="inlineStr">
        <is>
          <t>Ташкент</t>
        </is>
      </c>
      <c r="D293" s="6" t="inlineStr">
        <is>
          <t>Ташкент 1</t>
        </is>
      </c>
      <c r="E293" s="7">
        <f>G293+I293+K293+M293+O293+Q293+S293+U293+W293+Y293+AA293+AC293+AE293+AG293+AI293+AK293+AM293+AO293+AQ293+AS293</f>
        <v/>
      </c>
      <c r="F293" s="7">
        <f>H293+J293+L293+N293+P293+R293+T293+V293+X293+Z293+AB293+AD293+AF293+AH293+AJ293+AL293+AN293+AP293+AR293+AT293</f>
        <v/>
      </c>
      <c r="G293" s="7" t="n">
        <v>3</v>
      </c>
      <c r="H293" s="7" t="n">
        <v>1369311</v>
      </c>
      <c r="I293" s="7" t="inlineStr"/>
      <c r="J293" s="7" t="inlineStr"/>
      <c r="K293" s="7" t="n">
        <v>3</v>
      </c>
      <c r="L293" s="7" t="n">
        <v>952392</v>
      </c>
      <c r="M293" s="7" t="inlineStr"/>
      <c r="N293" s="7" t="inlineStr"/>
      <c r="O293" s="7" t="inlineStr"/>
      <c r="P293" s="7" t="inlineStr"/>
      <c r="Q293" s="7" t="inlineStr"/>
      <c r="R293" s="7" t="inlineStr"/>
      <c r="S293" s="7" t="inlineStr"/>
      <c r="T293" s="7" t="inlineStr"/>
      <c r="U293" s="7" t="inlineStr"/>
      <c r="V293" s="7" t="inlineStr"/>
      <c r="W293" s="7" t="inlineStr"/>
      <c r="X293" s="7" t="inlineStr"/>
      <c r="Y293" s="7" t="inlineStr"/>
      <c r="Z293" s="7" t="inlineStr"/>
      <c r="AA293" s="7" t="inlineStr"/>
      <c r="AB293" s="7" t="inlineStr"/>
      <c r="AC293" s="7" t="inlineStr"/>
      <c r="AD293" s="7" t="inlineStr"/>
      <c r="AE293" s="7" t="inlineStr"/>
      <c r="AF293" s="7" t="inlineStr"/>
      <c r="AG293" s="7" t="inlineStr"/>
      <c r="AH293" s="7" t="inlineStr"/>
      <c r="AI293" s="7" t="inlineStr"/>
      <c r="AJ293" s="7" t="inlineStr"/>
      <c r="AK293" s="7" t="inlineStr"/>
      <c r="AL293" s="7" t="inlineStr"/>
      <c r="AM293" s="7" t="inlineStr"/>
      <c r="AN293" s="7" t="inlineStr"/>
      <c r="AO293" s="7" t="inlineStr"/>
      <c r="AP293" s="7" t="inlineStr"/>
      <c r="AQ293" s="7" t="inlineStr"/>
      <c r="AR293" s="7" t="inlineStr"/>
      <c r="AS293" s="7" t="inlineStr"/>
      <c r="AT293" s="7" t="inlineStr"/>
      <c r="AU293" s="7">
        <f>AW293+AY293+BA293+BC293+BE293+BG293+BI293</f>
        <v/>
      </c>
      <c r="AV293" s="7">
        <f>AX293+AZ293+BB293+BD293+BF293+BH293+BJ293</f>
        <v/>
      </c>
      <c r="AW293" s="7" t="inlineStr"/>
      <c r="AX293" s="7" t="inlineStr"/>
      <c r="AY293" s="7" t="inlineStr"/>
      <c r="AZ293" s="7" t="inlineStr"/>
      <c r="BA293" s="7" t="inlineStr"/>
      <c r="BB293" s="7" t="inlineStr"/>
      <c r="BC293" s="7" t="inlineStr"/>
      <c r="BD293" s="7" t="inlineStr"/>
      <c r="BE293" s="7" t="inlineStr"/>
      <c r="BF293" s="7" t="inlineStr"/>
      <c r="BG293" s="7" t="inlineStr"/>
      <c r="BH293" s="7" t="inlineStr"/>
      <c r="BI293" s="7" t="inlineStr"/>
      <c r="BJ293" s="7" t="inlineStr"/>
      <c r="BK293" s="7">
        <f>BM293+BO293+BQ293+BS293+BU293</f>
        <v/>
      </c>
      <c r="BL293" s="7">
        <f>BN293+BP293+BR293+BT293+BV293</f>
        <v/>
      </c>
      <c r="BM293" s="7" t="inlineStr"/>
      <c r="BN293" s="7" t="inlineStr"/>
      <c r="BO293" s="7" t="inlineStr"/>
      <c r="BP293" s="7" t="inlineStr"/>
      <c r="BQ293" s="7" t="inlineStr"/>
      <c r="BR293" s="7" t="inlineStr"/>
      <c r="BS293" s="7" t="inlineStr"/>
      <c r="BT293" s="7" t="inlineStr"/>
      <c r="BU293" s="7" t="inlineStr"/>
      <c r="BV293" s="7" t="inlineStr"/>
      <c r="BW293" s="7">
        <f>BY293+CA293+CC293+CE293+CG293+CI293+CK293+CM293+CO293+CQ293+CS293+CU293+CW293+CY293+DA293+DC293</f>
        <v/>
      </c>
      <c r="BX293" s="7">
        <f>BZ293+CB293+CD293+CF293+CH293+CJ293+CL293+CN293+CP293+CR293+CT293+CV293+CX293+CZ293+DB293+DD293</f>
        <v/>
      </c>
      <c r="BY293" s="7" t="inlineStr"/>
      <c r="BZ293" s="7" t="inlineStr"/>
      <c r="CA293" s="7" t="inlineStr"/>
      <c r="CB293" s="7" t="inlineStr"/>
      <c r="CC293" s="7" t="inlineStr"/>
      <c r="CD293" s="7" t="inlineStr"/>
      <c r="CE293" s="7" t="inlineStr"/>
      <c r="CF293" s="7" t="inlineStr"/>
      <c r="CG293" s="7" t="inlineStr"/>
      <c r="CH293" s="7" t="inlineStr"/>
      <c r="CI293" s="7" t="inlineStr"/>
      <c r="CJ293" s="7" t="inlineStr"/>
      <c r="CK293" s="7" t="inlineStr"/>
      <c r="CL293" s="7" t="inlineStr"/>
      <c r="CM293" s="7" t="inlineStr"/>
      <c r="CN293" s="7" t="inlineStr"/>
      <c r="CO293" s="7" t="inlineStr"/>
      <c r="CP293" s="7" t="inlineStr"/>
      <c r="CQ293" s="7" t="inlineStr"/>
      <c r="CR293" s="7" t="inlineStr"/>
      <c r="CS293" s="7" t="inlineStr"/>
      <c r="CT293" s="7" t="inlineStr"/>
      <c r="CU293" s="7" t="inlineStr"/>
      <c r="CV293" s="7" t="inlineStr"/>
      <c r="CW293" s="7" t="inlineStr"/>
      <c r="CX293" s="7" t="inlineStr"/>
      <c r="CY293" s="7" t="inlineStr"/>
      <c r="CZ293" s="7" t="inlineStr"/>
      <c r="DA293" s="7" t="inlineStr"/>
      <c r="DB293" s="7" t="inlineStr"/>
      <c r="DC293" s="7" t="inlineStr"/>
      <c r="DD293" s="7" t="inlineStr"/>
      <c r="DE293" s="7">
        <f>DG293+DI293+DK293+DM293+DO293+DQ293+DS293+DU293+DW293+DY293+EA293+EC293+EE293</f>
        <v/>
      </c>
      <c r="DF293" s="7">
        <f>DH293+DJ293+DL293+DN293+DP293+DR293+DT293+DV293+DX293+DZ293+EB293+ED293+EF293</f>
        <v/>
      </c>
      <c r="DG293" s="7" t="inlineStr"/>
      <c r="DH293" s="7" t="inlineStr"/>
      <c r="DI293" s="7" t="inlineStr"/>
      <c r="DJ293" s="7" t="inlineStr"/>
      <c r="DK293" s="7" t="inlineStr"/>
      <c r="DL293" s="7" t="inlineStr"/>
      <c r="DM293" s="7" t="inlineStr"/>
      <c r="DN293" s="7" t="inlineStr"/>
      <c r="DO293" s="7" t="inlineStr"/>
      <c r="DP293" s="7" t="inlineStr"/>
      <c r="DQ293" s="7" t="inlineStr"/>
      <c r="DR293" s="7" t="inlineStr"/>
      <c r="DS293" s="7" t="inlineStr"/>
      <c r="DT293" s="7" t="inlineStr"/>
      <c r="DU293" s="7" t="inlineStr"/>
      <c r="DV293" s="7" t="inlineStr"/>
      <c r="DW293" s="7" t="inlineStr"/>
      <c r="DX293" s="7" t="inlineStr"/>
      <c r="DY293" s="7" t="inlineStr"/>
      <c r="DZ293" s="7" t="inlineStr"/>
      <c r="EA293" s="7" t="n">
        <v>6</v>
      </c>
      <c r="EB293" s="7" t="n">
        <v>185742</v>
      </c>
      <c r="EC293" s="7" t="n">
        <v>6</v>
      </c>
      <c r="ED293" s="7" t="n">
        <v>992088</v>
      </c>
      <c r="EE293" s="7" t="inlineStr"/>
      <c r="EF293" s="7" t="inlineStr"/>
      <c r="EG293" s="7">
        <f>E293+AU293+BK293+BW293+DE293</f>
        <v/>
      </c>
      <c r="EH293" s="7">
        <f>F293+AV293+BL293+BX293+DF293</f>
        <v/>
      </c>
    </row>
    <row r="294" hidden="1" outlineLevel="1">
      <c r="A294" s="5" t="n">
        <v>72</v>
      </c>
      <c r="B294" s="6" t="inlineStr">
        <is>
          <t>EVOMED NEWFARM  MCHJ</t>
        </is>
      </c>
      <c r="C294" s="6" t="inlineStr">
        <is>
          <t>Ташкент</t>
        </is>
      </c>
      <c r="D294" s="6" t="inlineStr">
        <is>
          <t>Ташкент 1</t>
        </is>
      </c>
      <c r="E294" s="7">
        <f>G294+I294+K294+M294+O294+Q294+S294+U294+W294+Y294+AA294+AC294+AE294+AG294+AI294+AK294+AM294+AO294+AQ294+AS294</f>
        <v/>
      </c>
      <c r="F294" s="7">
        <f>H294+J294+L294+N294+P294+R294+T294+V294+X294+Z294+AB294+AD294+AF294+AH294+AJ294+AL294+AN294+AP294+AR294+AT294</f>
        <v/>
      </c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n">
        <v>5</v>
      </c>
      <c r="X294" s="7" t="n">
        <v>86960</v>
      </c>
      <c r="Y294" s="7" t="inlineStr"/>
      <c r="Z294" s="7" t="inlineStr"/>
      <c r="AA294" s="7" t="inlineStr"/>
      <c r="AB294" s="7" t="inlineStr"/>
      <c r="AC294" s="7" t="n">
        <v>10</v>
      </c>
      <c r="AD294" s="7" t="n">
        <v>3137260</v>
      </c>
      <c r="AE294" s="7" t="inlineStr"/>
      <c r="AF294" s="7" t="inlineStr"/>
      <c r="AG294" s="7" t="inlineStr"/>
      <c r="AH294" s="7" t="inlineStr"/>
      <c r="AI294" s="7" t="inlineStr"/>
      <c r="AJ294" s="7" t="inlineStr"/>
      <c r="AK294" s="7" t="inlineStr"/>
      <c r="AL294" s="7" t="inlineStr"/>
      <c r="AM294" s="7" t="inlineStr"/>
      <c r="AN294" s="7" t="inlineStr"/>
      <c r="AO294" s="7" t="inlineStr"/>
      <c r="AP294" s="7" t="inlineStr"/>
      <c r="AQ294" s="7" t="inlineStr"/>
      <c r="AR294" s="7" t="inlineStr"/>
      <c r="AS294" s="7" t="inlineStr"/>
      <c r="AT294" s="7" t="inlineStr"/>
      <c r="AU294" s="7">
        <f>AW294+AY294+BA294+BC294+BE294+BG294+BI294</f>
        <v/>
      </c>
      <c r="AV294" s="7">
        <f>AX294+AZ294+BB294+BD294+BF294+BH294+BJ294</f>
        <v/>
      </c>
      <c r="AW294" s="7" t="inlineStr"/>
      <c r="AX294" s="7" t="inlineStr"/>
      <c r="AY294" s="7" t="inlineStr"/>
      <c r="AZ294" s="7" t="inlineStr"/>
      <c r="BA294" s="7" t="inlineStr"/>
      <c r="BB294" s="7" t="inlineStr"/>
      <c r="BC294" s="7" t="inlineStr"/>
      <c r="BD294" s="7" t="inlineStr"/>
      <c r="BE294" s="7" t="inlineStr"/>
      <c r="BF294" s="7" t="inlineStr"/>
      <c r="BG294" s="7" t="inlineStr"/>
      <c r="BH294" s="7" t="inlineStr"/>
      <c r="BI294" s="7" t="inlineStr"/>
      <c r="BJ294" s="7" t="inlineStr"/>
      <c r="BK294" s="7">
        <f>BM294+BO294+BQ294+BS294+BU294</f>
        <v/>
      </c>
      <c r="BL294" s="7">
        <f>BN294+BP294+BR294+BT294+BV294</f>
        <v/>
      </c>
      <c r="BM294" s="7" t="inlineStr"/>
      <c r="BN294" s="7" t="inlineStr"/>
      <c r="BO294" s="7" t="inlineStr"/>
      <c r="BP294" s="7" t="inlineStr"/>
      <c r="BQ294" s="7" t="inlineStr"/>
      <c r="BR294" s="7" t="inlineStr"/>
      <c r="BS294" s="7" t="inlineStr"/>
      <c r="BT294" s="7" t="inlineStr"/>
      <c r="BU294" s="7" t="inlineStr"/>
      <c r="BV294" s="7" t="inlineStr"/>
      <c r="BW294" s="7">
        <f>BY294+CA294+CC294+CE294+CG294+CI294+CK294+CM294+CO294+CQ294+CS294+CU294+CW294+CY294+DA294+DC294</f>
        <v/>
      </c>
      <c r="BX294" s="7">
        <f>BZ294+CB294+CD294+CF294+CH294+CJ294+CL294+CN294+CP294+CR294+CT294+CV294+CX294+CZ294+DB294+DD294</f>
        <v/>
      </c>
      <c r="BY294" s="7" t="inlineStr"/>
      <c r="BZ294" s="7" t="inlineStr"/>
      <c r="CA294" s="7" t="inlineStr"/>
      <c r="CB294" s="7" t="inlineStr"/>
      <c r="CC294" s="7" t="inlineStr"/>
      <c r="CD294" s="7" t="inlineStr"/>
      <c r="CE294" s="7" t="inlineStr"/>
      <c r="CF294" s="7" t="inlineStr"/>
      <c r="CG294" s="7" t="inlineStr"/>
      <c r="CH294" s="7" t="inlineStr"/>
      <c r="CI294" s="7" t="inlineStr"/>
      <c r="CJ294" s="7" t="inlineStr"/>
      <c r="CK294" s="7" t="inlineStr"/>
      <c r="CL294" s="7" t="inlineStr"/>
      <c r="CM294" s="7" t="inlineStr"/>
      <c r="CN294" s="7" t="inlineStr"/>
      <c r="CO294" s="7" t="inlineStr"/>
      <c r="CP294" s="7" t="inlineStr"/>
      <c r="CQ294" s="7" t="inlineStr"/>
      <c r="CR294" s="7" t="inlineStr"/>
      <c r="CS294" s="7" t="inlineStr"/>
      <c r="CT294" s="7" t="inlineStr"/>
      <c r="CU294" s="7" t="inlineStr"/>
      <c r="CV294" s="7" t="inlineStr"/>
      <c r="CW294" s="7" t="inlineStr"/>
      <c r="CX294" s="7" t="inlineStr"/>
      <c r="CY294" s="7" t="inlineStr"/>
      <c r="CZ294" s="7" t="inlineStr"/>
      <c r="DA294" s="7" t="inlineStr"/>
      <c r="DB294" s="7" t="inlineStr"/>
      <c r="DC294" s="7" t="inlineStr"/>
      <c r="DD294" s="7" t="inlineStr"/>
      <c r="DE294" s="7">
        <f>DG294+DI294+DK294+DM294+DO294+DQ294+DS294+DU294+DW294+DY294+EA294+EC294+EE294</f>
        <v/>
      </c>
      <c r="DF294" s="7">
        <f>DH294+DJ294+DL294+DN294+DP294+DR294+DT294+DV294+DX294+DZ294+EB294+ED294+EF294</f>
        <v/>
      </c>
      <c r="DG294" s="7" t="inlineStr"/>
      <c r="DH294" s="7" t="inlineStr"/>
      <c r="DI294" s="7" t="inlineStr"/>
      <c r="DJ294" s="7" t="inlineStr"/>
      <c r="DK294" s="7" t="inlineStr"/>
      <c r="DL294" s="7" t="inlineStr"/>
      <c r="DM294" s="7" t="inlineStr"/>
      <c r="DN294" s="7" t="inlineStr"/>
      <c r="DO294" s="7" t="inlineStr"/>
      <c r="DP294" s="7" t="inlineStr"/>
      <c r="DQ294" s="7" t="inlineStr"/>
      <c r="DR294" s="7" t="inlineStr"/>
      <c r="DS294" s="7" t="inlineStr"/>
      <c r="DT294" s="7" t="inlineStr"/>
      <c r="DU294" s="7" t="inlineStr"/>
      <c r="DV294" s="7" t="inlineStr"/>
      <c r="DW294" s="7" t="inlineStr"/>
      <c r="DX294" s="7" t="inlineStr"/>
      <c r="DY294" s="7" t="inlineStr"/>
      <c r="DZ294" s="7" t="inlineStr"/>
      <c r="EA294" s="7" t="n">
        <v>10</v>
      </c>
      <c r="EB294" s="7" t="n">
        <v>3096520</v>
      </c>
      <c r="EC294" s="7" t="inlineStr"/>
      <c r="ED294" s="7" t="inlineStr"/>
      <c r="EE294" s="7" t="inlineStr"/>
      <c r="EF294" s="7" t="inlineStr"/>
      <c r="EG294" s="7">
        <f>E294+AU294+BK294+BW294+DE294</f>
        <v/>
      </c>
      <c r="EH294" s="7">
        <f>F294+AV294+BL294+BX294+DF294</f>
        <v/>
      </c>
    </row>
    <row r="295" hidden="1" outlineLevel="1">
      <c r="A295" s="5" t="n">
        <v>73</v>
      </c>
      <c r="B295" s="6" t="inlineStr">
        <is>
          <t>EZ-IB FARM</t>
        </is>
      </c>
      <c r="C295" s="6" t="inlineStr">
        <is>
          <t>Ташкент</t>
        </is>
      </c>
      <c r="D295" s="6" t="inlineStr">
        <is>
          <t>Ташкент 1</t>
        </is>
      </c>
      <c r="E295" s="7">
        <f>G295+I295+K295+M295+O295+Q295+S295+U295+W295+Y295+AA295+AC295+AE295+AG295+AI295+AK295+AM295+AO295+AQ295+AS295</f>
        <v/>
      </c>
      <c r="F295" s="7">
        <f>H295+J295+L295+N295+P295+R295+T295+V295+X295+Z295+AB295+AD295+AF295+AH295+AJ295+AL295+AN295+AP295+AR295+AT295</f>
        <v/>
      </c>
      <c r="G295" s="7" t="inlineStr"/>
      <c r="H295" s="7" t="inlineStr"/>
      <c r="I295" s="7" t="inlineStr"/>
      <c r="J295" s="7" t="inlineStr"/>
      <c r="K295" s="7" t="inlineStr"/>
      <c r="L295" s="7" t="inlineStr"/>
      <c r="M295" s="7" t="inlineStr"/>
      <c r="N295" s="7" t="inlineStr"/>
      <c r="O295" s="7" t="inlineStr"/>
      <c r="P295" s="7" t="inlineStr"/>
      <c r="Q295" s="7" t="inlineStr"/>
      <c r="R295" s="7" t="inlineStr"/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inlineStr"/>
      <c r="AD295" s="7" t="inlineStr"/>
      <c r="AE295" s="7" t="inlineStr"/>
      <c r="AF295" s="7" t="inlineStr"/>
      <c r="AG295" s="7" t="inlineStr"/>
      <c r="AH295" s="7" t="inlineStr"/>
      <c r="AI295" s="7" t="inlineStr"/>
      <c r="AJ295" s="7" t="inlineStr"/>
      <c r="AK295" s="7" t="inlineStr"/>
      <c r="AL295" s="7" t="inlineStr"/>
      <c r="AM295" s="7" t="inlineStr"/>
      <c r="AN295" s="7" t="inlineStr"/>
      <c r="AO295" s="7" t="inlineStr"/>
      <c r="AP295" s="7" t="inlineStr"/>
      <c r="AQ295" s="7" t="inlineStr"/>
      <c r="AR295" s="7" t="inlineStr"/>
      <c r="AS295" s="7" t="inlineStr"/>
      <c r="AT295" s="7" t="inlineStr"/>
      <c r="AU295" s="7">
        <f>AW295+AY295+BA295+BC295+BE295+BG295+BI295</f>
        <v/>
      </c>
      <c r="AV295" s="7">
        <f>AX295+AZ295+BB295+BD295+BF295+BH295+BJ295</f>
        <v/>
      </c>
      <c r="AW295" s="7" t="inlineStr"/>
      <c r="AX295" s="7" t="inlineStr"/>
      <c r="AY295" s="7" t="inlineStr"/>
      <c r="AZ295" s="7" t="inlineStr"/>
      <c r="BA295" s="7" t="inlineStr"/>
      <c r="BB295" s="7" t="inlineStr"/>
      <c r="BC295" s="7" t="inlineStr"/>
      <c r="BD295" s="7" t="inlineStr"/>
      <c r="BE295" s="7" t="inlineStr"/>
      <c r="BF295" s="7" t="inlineStr"/>
      <c r="BG295" s="7" t="n">
        <v>5</v>
      </c>
      <c r="BH295" s="7" t="n">
        <v>317660</v>
      </c>
      <c r="BI295" s="7" t="inlineStr"/>
      <c r="BJ295" s="7" t="inlineStr"/>
      <c r="BK295" s="7">
        <f>BM295+BO295+BQ295+BS295+BU295</f>
        <v/>
      </c>
      <c r="BL295" s="7">
        <f>BN295+BP295+BR295+BT295+BV295</f>
        <v/>
      </c>
      <c r="BM295" s="7" t="inlineStr"/>
      <c r="BN295" s="7" t="inlineStr"/>
      <c r="BO295" s="7" t="inlineStr"/>
      <c r="BP295" s="7" t="inlineStr"/>
      <c r="BQ295" s="7" t="inlineStr"/>
      <c r="BR295" s="7" t="inlineStr"/>
      <c r="BS295" s="7" t="inlineStr"/>
      <c r="BT295" s="7" t="inlineStr"/>
      <c r="BU295" s="7" t="inlineStr"/>
      <c r="BV295" s="7" t="inlineStr"/>
      <c r="BW295" s="7">
        <f>BY295+CA295+CC295+CE295+CG295+CI295+CK295+CM295+CO295+CQ295+CS295+CU295+CW295+CY295+DA295+DC295</f>
        <v/>
      </c>
      <c r="BX295" s="7">
        <f>BZ295+CB295+CD295+CF295+CH295+CJ295+CL295+CN295+CP295+CR295+CT295+CV295+CX295+CZ295+DB295+DD295</f>
        <v/>
      </c>
      <c r="BY295" s="7" t="inlineStr"/>
      <c r="BZ295" s="7" t="inlineStr"/>
      <c r="CA295" s="7" t="inlineStr"/>
      <c r="CB295" s="7" t="inlineStr"/>
      <c r="CC295" s="7" t="inlineStr"/>
      <c r="CD295" s="7" t="inlineStr"/>
      <c r="CE295" s="7" t="n">
        <v>5</v>
      </c>
      <c r="CF295" s="7" t="n">
        <v>1747745</v>
      </c>
      <c r="CG295" s="7" t="inlineStr"/>
      <c r="CH295" s="7" t="inlineStr"/>
      <c r="CI295" s="7" t="inlineStr"/>
      <c r="CJ295" s="7" t="inlineStr"/>
      <c r="CK295" s="7" t="inlineStr"/>
      <c r="CL295" s="7" t="inlineStr"/>
      <c r="CM295" s="7" t="inlineStr"/>
      <c r="CN295" s="7" t="inlineStr"/>
      <c r="CO295" s="7" t="inlineStr"/>
      <c r="CP295" s="7" t="inlineStr"/>
      <c r="CQ295" s="7" t="inlineStr"/>
      <c r="CR295" s="7" t="inlineStr"/>
      <c r="CS295" s="7" t="inlineStr"/>
      <c r="CT295" s="7" t="inlineStr"/>
      <c r="CU295" s="7" t="inlineStr"/>
      <c r="CV295" s="7" t="inlineStr"/>
      <c r="CW295" s="7" t="inlineStr"/>
      <c r="CX295" s="7" t="inlineStr"/>
      <c r="CY295" s="7" t="inlineStr"/>
      <c r="CZ295" s="7" t="inlineStr"/>
      <c r="DA295" s="7" t="inlineStr"/>
      <c r="DB295" s="7" t="inlineStr"/>
      <c r="DC295" s="7" t="inlineStr"/>
      <c r="DD295" s="7" t="inlineStr"/>
      <c r="DE295" s="7">
        <f>DG295+DI295+DK295+DM295+DO295+DQ295+DS295+DU295+DW295+DY295+EA295+EC295+EE295</f>
        <v/>
      </c>
      <c r="DF295" s="7">
        <f>DH295+DJ295+DL295+DN295+DP295+DR295+DT295+DV295+DX295+DZ295+EB295+ED295+EF295</f>
        <v/>
      </c>
      <c r="DG295" s="7" t="inlineStr"/>
      <c r="DH295" s="7" t="inlineStr"/>
      <c r="DI295" s="7" t="inlineStr"/>
      <c r="DJ295" s="7" t="inlineStr"/>
      <c r="DK295" s="7" t="inlineStr"/>
      <c r="DL295" s="7" t="inlineStr"/>
      <c r="DM295" s="7" t="inlineStr"/>
      <c r="DN295" s="7" t="inlineStr"/>
      <c r="DO295" s="7" t="inlineStr"/>
      <c r="DP295" s="7" t="inlineStr"/>
      <c r="DQ295" s="7" t="inlineStr"/>
      <c r="DR295" s="7" t="inlineStr"/>
      <c r="DS295" s="7" t="inlineStr"/>
      <c r="DT295" s="7" t="inlineStr"/>
      <c r="DU295" s="7" t="inlineStr"/>
      <c r="DV295" s="7" t="inlineStr"/>
      <c r="DW295" s="7" t="inlineStr"/>
      <c r="DX295" s="7" t="inlineStr"/>
      <c r="DY295" s="7" t="inlineStr"/>
      <c r="DZ295" s="7" t="inlineStr"/>
      <c r="EA295" s="7" t="inlineStr"/>
      <c r="EB295" s="7" t="inlineStr"/>
      <c r="EC295" s="7" t="inlineStr"/>
      <c r="ED295" s="7" t="inlineStr"/>
      <c r="EE295" s="7" t="inlineStr"/>
      <c r="EF295" s="7" t="inlineStr"/>
      <c r="EG295" s="7">
        <f>E295+AU295+BK295+BW295+DE295</f>
        <v/>
      </c>
      <c r="EH295" s="7">
        <f>F295+AV295+BL295+BX295+DF295</f>
        <v/>
      </c>
    </row>
    <row r="296" hidden="1" outlineLevel="1">
      <c r="A296" s="5" t="n">
        <v>74</v>
      </c>
      <c r="B296" s="6" t="inlineStr">
        <is>
          <t>EZOZA FARM PLUS MCHJ</t>
        </is>
      </c>
      <c r="C296" s="6" t="inlineStr">
        <is>
          <t>Ташкент</t>
        </is>
      </c>
      <c r="D296" s="6" t="inlineStr">
        <is>
          <t>Ташкент 1</t>
        </is>
      </c>
      <c r="E296" s="7">
        <f>G296+I296+K296+M296+O296+Q296+S296+U296+W296+Y296+AA296+AC296+AE296+AG296+AI296+AK296+AM296+AO296+AQ296+AS296</f>
        <v/>
      </c>
      <c r="F296" s="7">
        <f>H296+J296+L296+N296+P296+R296+T296+V296+X296+Z296+AB296+AD296+AF296+AH296+AJ296+AL296+AN296+AP296+AR296+AT296</f>
        <v/>
      </c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n">
        <v>5</v>
      </c>
      <c r="R296" s="7" t="n">
        <v>1261005</v>
      </c>
      <c r="S296" s="7" t="inlineStr"/>
      <c r="T296" s="7" t="inlineStr"/>
      <c r="U296" s="7" t="inlineStr"/>
      <c r="V296" s="7" t="inlineStr"/>
      <c r="W296" s="7" t="n">
        <v>5</v>
      </c>
      <c r="X296" s="7" t="n">
        <v>758890</v>
      </c>
      <c r="Y296" s="7" t="inlineStr"/>
      <c r="Z296" s="7" t="inlineStr"/>
      <c r="AA296" s="7" t="inlineStr"/>
      <c r="AB296" s="7" t="inlineStr"/>
      <c r="AC296" s="7" t="inlineStr"/>
      <c r="AD296" s="7" t="inlineStr"/>
      <c r="AE296" s="7" t="inlineStr"/>
      <c r="AF296" s="7" t="inlineStr"/>
      <c r="AG296" s="7" t="n">
        <v>10</v>
      </c>
      <c r="AH296" s="7" t="n">
        <v>1017640</v>
      </c>
      <c r="AI296" s="7" t="inlineStr"/>
      <c r="AJ296" s="7" t="inlineStr"/>
      <c r="AK296" s="7" t="inlineStr"/>
      <c r="AL296" s="7" t="inlineStr"/>
      <c r="AM296" s="7" t="inlineStr"/>
      <c r="AN296" s="7" t="inlineStr"/>
      <c r="AO296" s="7" t="inlineStr"/>
      <c r="AP296" s="7" t="inlineStr"/>
      <c r="AQ296" s="7" t="inlineStr"/>
      <c r="AR296" s="7" t="inlineStr"/>
      <c r="AS296" s="7" t="inlineStr"/>
      <c r="AT296" s="7" t="inlineStr"/>
      <c r="AU296" s="7">
        <f>AW296+AY296+BA296+BC296+BE296+BG296+BI296</f>
        <v/>
      </c>
      <c r="AV296" s="7">
        <f>AX296+AZ296+BB296+BD296+BF296+BH296+BJ296</f>
        <v/>
      </c>
      <c r="AW296" s="7" t="inlineStr"/>
      <c r="AX296" s="7" t="inlineStr"/>
      <c r="AY296" s="7" t="inlineStr"/>
      <c r="AZ296" s="7" t="inlineStr"/>
      <c r="BA296" s="7" t="inlineStr"/>
      <c r="BB296" s="7" t="inlineStr"/>
      <c r="BC296" s="7" t="inlineStr"/>
      <c r="BD296" s="7" t="inlineStr"/>
      <c r="BE296" s="7" t="inlineStr"/>
      <c r="BF296" s="7" t="inlineStr"/>
      <c r="BG296" s="7" t="inlineStr"/>
      <c r="BH296" s="7" t="inlineStr"/>
      <c r="BI296" s="7" t="inlineStr"/>
      <c r="BJ296" s="7" t="inlineStr"/>
      <c r="BK296" s="7">
        <f>BM296+BO296+BQ296+BS296+BU296</f>
        <v/>
      </c>
      <c r="BL296" s="7">
        <f>BN296+BP296+BR296+BT296+BV296</f>
        <v/>
      </c>
      <c r="BM296" s="7" t="inlineStr"/>
      <c r="BN296" s="7" t="inlineStr"/>
      <c r="BO296" s="7" t="inlineStr"/>
      <c r="BP296" s="7" t="inlineStr"/>
      <c r="BQ296" s="7" t="inlineStr"/>
      <c r="BR296" s="7" t="inlineStr"/>
      <c r="BS296" s="7" t="inlineStr"/>
      <c r="BT296" s="7" t="inlineStr"/>
      <c r="BU296" s="7" t="inlineStr"/>
      <c r="BV296" s="7" t="inlineStr"/>
      <c r="BW296" s="7">
        <f>BY296+CA296+CC296+CE296+CG296+CI296+CK296+CM296+CO296+CQ296+CS296+CU296+CW296+CY296+DA296+DC296</f>
        <v/>
      </c>
      <c r="BX296" s="7">
        <f>BZ296+CB296+CD296+CF296+CH296+CJ296+CL296+CN296+CP296+CR296+CT296+CV296+CX296+CZ296+DB296+DD296</f>
        <v/>
      </c>
      <c r="BY296" s="7" t="inlineStr"/>
      <c r="BZ296" s="7" t="inlineStr"/>
      <c r="CA296" s="7" t="inlineStr"/>
      <c r="CB296" s="7" t="inlineStr"/>
      <c r="CC296" s="7" t="inlineStr"/>
      <c r="CD296" s="7" t="inlineStr"/>
      <c r="CE296" s="7" t="inlineStr"/>
      <c r="CF296" s="7" t="inlineStr"/>
      <c r="CG296" s="7" t="inlineStr"/>
      <c r="CH296" s="7" t="inlineStr"/>
      <c r="CI296" s="7" t="inlineStr"/>
      <c r="CJ296" s="7" t="inlineStr"/>
      <c r="CK296" s="7" t="inlineStr"/>
      <c r="CL296" s="7" t="inlineStr"/>
      <c r="CM296" s="7" t="inlineStr"/>
      <c r="CN296" s="7" t="inlineStr"/>
      <c r="CO296" s="7" t="inlineStr"/>
      <c r="CP296" s="7" t="inlineStr"/>
      <c r="CQ296" s="7" t="inlineStr"/>
      <c r="CR296" s="7" t="inlineStr"/>
      <c r="CS296" s="7" t="inlineStr"/>
      <c r="CT296" s="7" t="inlineStr"/>
      <c r="CU296" s="7" t="inlineStr"/>
      <c r="CV296" s="7" t="inlineStr"/>
      <c r="CW296" s="7" t="inlineStr"/>
      <c r="CX296" s="7" t="inlineStr"/>
      <c r="CY296" s="7" t="inlineStr"/>
      <c r="CZ296" s="7" t="inlineStr"/>
      <c r="DA296" s="7" t="inlineStr"/>
      <c r="DB296" s="7" t="inlineStr"/>
      <c r="DC296" s="7" t="inlineStr"/>
      <c r="DD296" s="7" t="inlineStr"/>
      <c r="DE296" s="7">
        <f>DG296+DI296+DK296+DM296+DO296+DQ296+DS296+DU296+DW296+DY296+EA296+EC296+EE296</f>
        <v/>
      </c>
      <c r="DF296" s="7">
        <f>DH296+DJ296+DL296+DN296+DP296+DR296+DT296+DV296+DX296+DZ296+EB296+ED296+EF296</f>
        <v/>
      </c>
      <c r="DG296" s="7" t="inlineStr"/>
      <c r="DH296" s="7" t="inlineStr"/>
      <c r="DI296" s="7" t="inlineStr"/>
      <c r="DJ296" s="7" t="inlineStr"/>
      <c r="DK296" s="7" t="inlineStr"/>
      <c r="DL296" s="7" t="inlineStr"/>
      <c r="DM296" s="7" t="inlineStr"/>
      <c r="DN296" s="7" t="inlineStr"/>
      <c r="DO296" s="7" t="inlineStr"/>
      <c r="DP296" s="7" t="inlineStr"/>
      <c r="DQ296" s="7" t="inlineStr"/>
      <c r="DR296" s="7" t="inlineStr"/>
      <c r="DS296" s="7" t="inlineStr"/>
      <c r="DT296" s="7" t="inlineStr"/>
      <c r="DU296" s="7" t="inlineStr"/>
      <c r="DV296" s="7" t="inlineStr"/>
      <c r="DW296" s="7" t="inlineStr"/>
      <c r="DX296" s="7" t="inlineStr"/>
      <c r="DY296" s="7" t="inlineStr"/>
      <c r="DZ296" s="7" t="inlineStr"/>
      <c r="EA296" s="7" t="inlineStr"/>
      <c r="EB296" s="7" t="inlineStr"/>
      <c r="EC296" s="7" t="inlineStr"/>
      <c r="ED296" s="7" t="inlineStr"/>
      <c r="EE296" s="7" t="inlineStr"/>
      <c r="EF296" s="7" t="inlineStr"/>
      <c r="EG296" s="7">
        <f>E296+AU296+BK296+BW296+DE296</f>
        <v/>
      </c>
      <c r="EH296" s="7">
        <f>F296+AV296+BL296+BX296+DF296</f>
        <v/>
      </c>
    </row>
    <row r="297" hidden="1" outlineLevel="1">
      <c r="A297" s="5" t="n">
        <v>75</v>
      </c>
      <c r="B297" s="6" t="inlineStr">
        <is>
          <t>Ekofarm MCHJ</t>
        </is>
      </c>
      <c r="C297" s="6" t="inlineStr">
        <is>
          <t>Ташкент</t>
        </is>
      </c>
      <c r="D297" s="6" t="inlineStr">
        <is>
          <t>Ташкент 1</t>
        </is>
      </c>
      <c r="E297" s="7">
        <f>G297+I297+K297+M297+O297+Q297+S297+U297+W297+Y297+AA297+AC297+AE297+AG297+AI297+AK297+AM297+AO297+AQ297+AS297</f>
        <v/>
      </c>
      <c r="F297" s="7">
        <f>H297+J297+L297+N297+P297+R297+T297+V297+X297+Z297+AB297+AD297+AF297+AH297+AJ297+AL297+AN297+AP297+AR297+AT297</f>
        <v/>
      </c>
      <c r="G297" s="7" t="inlineStr"/>
      <c r="H297" s="7" t="inlineStr"/>
      <c r="I297" s="7" t="inlineStr"/>
      <c r="J297" s="7" t="inlineStr"/>
      <c r="K297" s="7" t="inlineStr"/>
      <c r="L297" s="7" t="inlineStr"/>
      <c r="M297" s="7" t="inlineStr"/>
      <c r="N297" s="7" t="inlineStr"/>
      <c r="O297" s="7" t="inlineStr"/>
      <c r="P297" s="7" t="inlineStr"/>
      <c r="Q297" s="7" t="inlineStr"/>
      <c r="R297" s="7" t="inlineStr"/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  <c r="AD297" s="7" t="inlineStr"/>
      <c r="AE297" s="7" t="inlineStr"/>
      <c r="AF297" s="7" t="inlineStr"/>
      <c r="AG297" s="7" t="inlineStr"/>
      <c r="AH297" s="7" t="inlineStr"/>
      <c r="AI297" s="7" t="inlineStr"/>
      <c r="AJ297" s="7" t="inlineStr"/>
      <c r="AK297" s="7" t="inlineStr"/>
      <c r="AL297" s="7" t="inlineStr"/>
      <c r="AM297" s="7" t="n">
        <v>50</v>
      </c>
      <c r="AN297" s="7" t="n">
        <v>14869650</v>
      </c>
      <c r="AO297" s="7" t="inlineStr"/>
      <c r="AP297" s="7" t="inlineStr"/>
      <c r="AQ297" s="7" t="inlineStr"/>
      <c r="AR297" s="7" t="inlineStr"/>
      <c r="AS297" s="7" t="inlineStr"/>
      <c r="AT297" s="7" t="inlineStr"/>
      <c r="AU297" s="7">
        <f>AW297+AY297+BA297+BC297+BE297+BG297+BI297</f>
        <v/>
      </c>
      <c r="AV297" s="7">
        <f>AX297+AZ297+BB297+BD297+BF297+BH297+BJ297</f>
        <v/>
      </c>
      <c r="AW297" s="7" t="inlineStr"/>
      <c r="AX297" s="7" t="inlineStr"/>
      <c r="AY297" s="7" t="inlineStr"/>
      <c r="AZ297" s="7" t="inlineStr"/>
      <c r="BA297" s="7" t="inlineStr"/>
      <c r="BB297" s="7" t="inlineStr"/>
      <c r="BC297" s="7" t="inlineStr"/>
      <c r="BD297" s="7" t="inlineStr"/>
      <c r="BE297" s="7" t="inlineStr"/>
      <c r="BF297" s="7" t="inlineStr"/>
      <c r="BG297" s="7" t="inlineStr"/>
      <c r="BH297" s="7" t="inlineStr"/>
      <c r="BI297" s="7" t="inlineStr"/>
      <c r="BJ297" s="7" t="inlineStr"/>
      <c r="BK297" s="7">
        <f>BM297+BO297+BQ297+BS297+BU297</f>
        <v/>
      </c>
      <c r="BL297" s="7">
        <f>BN297+BP297+BR297+BT297+BV297</f>
        <v/>
      </c>
      <c r="BM297" s="7" t="inlineStr"/>
      <c r="BN297" s="7" t="inlineStr"/>
      <c r="BO297" s="7" t="inlineStr"/>
      <c r="BP297" s="7" t="inlineStr"/>
      <c r="BQ297" s="7" t="inlineStr"/>
      <c r="BR297" s="7" t="inlineStr"/>
      <c r="BS297" s="7" t="inlineStr"/>
      <c r="BT297" s="7" t="inlineStr"/>
      <c r="BU297" s="7" t="inlineStr"/>
      <c r="BV297" s="7" t="inlineStr"/>
      <c r="BW297" s="7">
        <f>BY297+CA297+CC297+CE297+CG297+CI297+CK297+CM297+CO297+CQ297+CS297+CU297+CW297+CY297+DA297+DC297</f>
        <v/>
      </c>
      <c r="BX297" s="7">
        <f>BZ297+CB297+CD297+CF297+CH297+CJ297+CL297+CN297+CP297+CR297+CT297+CV297+CX297+CZ297+DB297+DD297</f>
        <v/>
      </c>
      <c r="BY297" s="7" t="inlineStr"/>
      <c r="BZ297" s="7" t="inlineStr"/>
      <c r="CA297" s="7" t="inlineStr"/>
      <c r="CB297" s="7" t="inlineStr"/>
      <c r="CC297" s="7" t="inlineStr"/>
      <c r="CD297" s="7" t="inlineStr"/>
      <c r="CE297" s="7" t="inlineStr"/>
      <c r="CF297" s="7" t="inlineStr"/>
      <c r="CG297" s="7" t="inlineStr"/>
      <c r="CH297" s="7" t="inlineStr"/>
      <c r="CI297" s="7" t="inlineStr"/>
      <c r="CJ297" s="7" t="inlineStr"/>
      <c r="CK297" s="7" t="inlineStr"/>
      <c r="CL297" s="7" t="inlineStr"/>
      <c r="CM297" s="7" t="inlineStr"/>
      <c r="CN297" s="7" t="inlineStr"/>
      <c r="CO297" s="7" t="inlineStr"/>
      <c r="CP297" s="7" t="inlineStr"/>
      <c r="CQ297" s="7" t="inlineStr"/>
      <c r="CR297" s="7" t="inlineStr"/>
      <c r="CS297" s="7" t="inlineStr"/>
      <c r="CT297" s="7" t="inlineStr"/>
      <c r="CU297" s="7" t="inlineStr"/>
      <c r="CV297" s="7" t="inlineStr"/>
      <c r="CW297" s="7" t="inlineStr"/>
      <c r="CX297" s="7" t="inlineStr"/>
      <c r="CY297" s="7" t="inlineStr"/>
      <c r="CZ297" s="7" t="inlineStr"/>
      <c r="DA297" s="7" t="inlineStr"/>
      <c r="DB297" s="7" t="inlineStr"/>
      <c r="DC297" s="7" t="inlineStr"/>
      <c r="DD297" s="7" t="inlineStr"/>
      <c r="DE297" s="7">
        <f>DG297+DI297+DK297+DM297+DO297+DQ297+DS297+DU297+DW297+DY297+EA297+EC297+EE297</f>
        <v/>
      </c>
      <c r="DF297" s="7">
        <f>DH297+DJ297+DL297+DN297+DP297+DR297+DT297+DV297+DX297+DZ297+EB297+ED297+EF297</f>
        <v/>
      </c>
      <c r="DG297" s="7" t="inlineStr"/>
      <c r="DH297" s="7" t="inlineStr"/>
      <c r="DI297" s="7" t="inlineStr"/>
      <c r="DJ297" s="7" t="inlineStr"/>
      <c r="DK297" s="7" t="inlineStr"/>
      <c r="DL297" s="7" t="inlineStr"/>
      <c r="DM297" s="7" t="inlineStr"/>
      <c r="DN297" s="7" t="inlineStr"/>
      <c r="DO297" s="7" t="inlineStr"/>
      <c r="DP297" s="7" t="inlineStr"/>
      <c r="DQ297" s="7" t="inlineStr"/>
      <c r="DR297" s="7" t="inlineStr"/>
      <c r="DS297" s="7" t="inlineStr"/>
      <c r="DT297" s="7" t="inlineStr"/>
      <c r="DU297" s="7" t="n">
        <v>5</v>
      </c>
      <c r="DV297" s="7" t="n">
        <v>2065145</v>
      </c>
      <c r="DW297" s="7" t="inlineStr"/>
      <c r="DX297" s="7" t="inlineStr"/>
      <c r="DY297" s="7" t="inlineStr"/>
      <c r="DZ297" s="7" t="inlineStr"/>
      <c r="EA297" s="7" t="inlineStr"/>
      <c r="EB297" s="7" t="inlineStr"/>
      <c r="EC297" s="7" t="inlineStr"/>
      <c r="ED297" s="7" t="inlineStr"/>
      <c r="EE297" s="7" t="inlineStr"/>
      <c r="EF297" s="7" t="inlineStr"/>
      <c r="EG297" s="7">
        <f>E297+AU297+BK297+BW297+DE297</f>
        <v/>
      </c>
      <c r="EH297" s="7">
        <f>F297+AV297+BL297+BX297+DF297</f>
        <v/>
      </c>
    </row>
    <row r="298" hidden="1" outlineLevel="1">
      <c r="A298" s="5" t="n">
        <v>76</v>
      </c>
      <c r="B298" s="6" t="inlineStr">
        <is>
          <t>Express-Pharm-Medical</t>
        </is>
      </c>
      <c r="C298" s="6" t="inlineStr">
        <is>
          <t>Ташкент</t>
        </is>
      </c>
      <c r="D298" s="6" t="inlineStr">
        <is>
          <t>Ташкент 1</t>
        </is>
      </c>
      <c r="E298" s="7">
        <f>G298+I298+K298+M298+O298+Q298+S298+U298+W298+Y298+AA298+AC298+AE298+AG298+AI298+AK298+AM298+AO298+AQ298+AS298</f>
        <v/>
      </c>
      <c r="F298" s="7">
        <f>H298+J298+L298+N298+P298+R298+T298+V298+X298+Z298+AB298+AD298+AF298+AH298+AJ298+AL298+AN298+AP298+AR298+AT298</f>
        <v/>
      </c>
      <c r="G298" s="7" t="inlineStr"/>
      <c r="H298" s="7" t="inlineStr"/>
      <c r="I298" s="7" t="n">
        <v>2</v>
      </c>
      <c r="J298" s="7" t="n">
        <v>510888</v>
      </c>
      <c r="K298" s="7" t="n">
        <v>2</v>
      </c>
      <c r="L298" s="7" t="n">
        <v>204522</v>
      </c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inlineStr"/>
      <c r="AD298" s="7" t="inlineStr"/>
      <c r="AE298" s="7" t="inlineStr"/>
      <c r="AF298" s="7" t="inlineStr"/>
      <c r="AG298" s="7" t="inlineStr"/>
      <c r="AH298" s="7" t="inlineStr"/>
      <c r="AI298" s="7" t="inlineStr"/>
      <c r="AJ298" s="7" t="inlineStr"/>
      <c r="AK298" s="7" t="inlineStr"/>
      <c r="AL298" s="7" t="inlineStr"/>
      <c r="AM298" s="7" t="inlineStr"/>
      <c r="AN298" s="7" t="inlineStr"/>
      <c r="AO298" s="7" t="inlineStr"/>
      <c r="AP298" s="7" t="inlineStr"/>
      <c r="AQ298" s="7" t="inlineStr"/>
      <c r="AR298" s="7" t="inlineStr"/>
      <c r="AS298" s="7" t="inlineStr"/>
      <c r="AT298" s="7" t="inlineStr"/>
      <c r="AU298" s="7">
        <f>AW298+AY298+BA298+BC298+BE298+BG298+BI298</f>
        <v/>
      </c>
      <c r="AV298" s="7">
        <f>AX298+AZ298+BB298+BD298+BF298+BH298+BJ298</f>
        <v/>
      </c>
      <c r="AW298" s="7" t="inlineStr"/>
      <c r="AX298" s="7" t="inlineStr"/>
      <c r="AY298" s="7" t="inlineStr"/>
      <c r="AZ298" s="7" t="inlineStr"/>
      <c r="BA298" s="7" t="inlineStr"/>
      <c r="BB298" s="7" t="inlineStr"/>
      <c r="BC298" s="7" t="inlineStr"/>
      <c r="BD298" s="7" t="inlineStr"/>
      <c r="BE298" s="7" t="inlineStr"/>
      <c r="BF298" s="7" t="inlineStr"/>
      <c r="BG298" s="7" t="inlineStr"/>
      <c r="BH298" s="7" t="inlineStr"/>
      <c r="BI298" s="7" t="inlineStr"/>
      <c r="BJ298" s="7" t="inlineStr"/>
      <c r="BK298" s="7">
        <f>BM298+BO298+BQ298+BS298+BU298</f>
        <v/>
      </c>
      <c r="BL298" s="7">
        <f>BN298+BP298+BR298+BT298+BV298</f>
        <v/>
      </c>
      <c r="BM298" s="7" t="inlineStr"/>
      <c r="BN298" s="7" t="inlineStr"/>
      <c r="BO298" s="7" t="inlineStr"/>
      <c r="BP298" s="7" t="inlineStr"/>
      <c r="BQ298" s="7" t="inlineStr"/>
      <c r="BR298" s="7" t="inlineStr"/>
      <c r="BS298" s="7" t="inlineStr"/>
      <c r="BT298" s="7" t="inlineStr"/>
      <c r="BU298" s="7" t="inlineStr"/>
      <c r="BV298" s="7" t="inlineStr"/>
      <c r="BW298" s="7">
        <f>BY298+CA298+CC298+CE298+CG298+CI298+CK298+CM298+CO298+CQ298+CS298+CU298+CW298+CY298+DA298+DC298</f>
        <v/>
      </c>
      <c r="BX298" s="7">
        <f>BZ298+CB298+CD298+CF298+CH298+CJ298+CL298+CN298+CP298+CR298+CT298+CV298+CX298+CZ298+DB298+DD298</f>
        <v/>
      </c>
      <c r="BY298" s="7" t="inlineStr"/>
      <c r="BZ298" s="7" t="inlineStr"/>
      <c r="CA298" s="7" t="inlineStr"/>
      <c r="CB298" s="7" t="inlineStr"/>
      <c r="CC298" s="7" t="inlineStr"/>
      <c r="CD298" s="7" t="inlineStr"/>
      <c r="CE298" s="7" t="inlineStr"/>
      <c r="CF298" s="7" t="inlineStr"/>
      <c r="CG298" s="7" t="inlineStr"/>
      <c r="CH298" s="7" t="inlineStr"/>
      <c r="CI298" s="7" t="inlineStr"/>
      <c r="CJ298" s="7" t="inlineStr"/>
      <c r="CK298" s="7" t="inlineStr"/>
      <c r="CL298" s="7" t="inlineStr"/>
      <c r="CM298" s="7" t="inlineStr"/>
      <c r="CN298" s="7" t="inlineStr"/>
      <c r="CO298" s="7" t="inlineStr"/>
      <c r="CP298" s="7" t="inlineStr"/>
      <c r="CQ298" s="7" t="inlineStr"/>
      <c r="CR298" s="7" t="inlineStr"/>
      <c r="CS298" s="7" t="inlineStr"/>
      <c r="CT298" s="7" t="inlineStr"/>
      <c r="CU298" s="7" t="inlineStr"/>
      <c r="CV298" s="7" t="inlineStr"/>
      <c r="CW298" s="7" t="inlineStr"/>
      <c r="CX298" s="7" t="inlineStr"/>
      <c r="CY298" s="7" t="inlineStr"/>
      <c r="CZ298" s="7" t="inlineStr"/>
      <c r="DA298" s="7" t="inlineStr"/>
      <c r="DB298" s="7" t="inlineStr"/>
      <c r="DC298" s="7" t="inlineStr"/>
      <c r="DD298" s="7" t="inlineStr"/>
      <c r="DE298" s="7">
        <f>DG298+DI298+DK298+DM298+DO298+DQ298+DS298+DU298+DW298+DY298+EA298+EC298+EE298</f>
        <v/>
      </c>
      <c r="DF298" s="7">
        <f>DH298+DJ298+DL298+DN298+DP298+DR298+DT298+DV298+DX298+DZ298+EB298+ED298+EF298</f>
        <v/>
      </c>
      <c r="DG298" s="7" t="inlineStr"/>
      <c r="DH298" s="7" t="inlineStr"/>
      <c r="DI298" s="7" t="inlineStr"/>
      <c r="DJ298" s="7" t="inlineStr"/>
      <c r="DK298" s="7" t="inlineStr"/>
      <c r="DL298" s="7" t="inlineStr"/>
      <c r="DM298" s="7" t="inlineStr"/>
      <c r="DN298" s="7" t="inlineStr"/>
      <c r="DO298" s="7" t="inlineStr"/>
      <c r="DP298" s="7" t="inlineStr"/>
      <c r="DQ298" s="7" t="inlineStr"/>
      <c r="DR298" s="7" t="inlineStr"/>
      <c r="DS298" s="7" t="inlineStr"/>
      <c r="DT298" s="7" t="inlineStr"/>
      <c r="DU298" s="7" t="inlineStr"/>
      <c r="DV298" s="7" t="inlineStr"/>
      <c r="DW298" s="7" t="inlineStr"/>
      <c r="DX298" s="7" t="inlineStr"/>
      <c r="DY298" s="7" t="inlineStr"/>
      <c r="DZ298" s="7" t="inlineStr"/>
      <c r="EA298" s="7" t="inlineStr"/>
      <c r="EB298" s="7" t="inlineStr"/>
      <c r="EC298" s="7" t="inlineStr"/>
      <c r="ED298" s="7" t="inlineStr"/>
      <c r="EE298" s="7" t="inlineStr"/>
      <c r="EF298" s="7" t="inlineStr"/>
      <c r="EG298" s="7">
        <f>E298+AU298+BK298+BW298+DE298</f>
        <v/>
      </c>
      <c r="EH298" s="7">
        <f>F298+AV298+BL298+BX298+DF298</f>
        <v/>
      </c>
    </row>
    <row r="299" hidden="1" outlineLevel="1">
      <c r="A299" s="5" t="n">
        <v>77</v>
      </c>
      <c r="B299" s="6" t="inlineStr">
        <is>
          <t>Ezoza Biznes Farm MCHJ</t>
        </is>
      </c>
      <c r="C299" s="6" t="inlineStr">
        <is>
          <t>Ташкент</t>
        </is>
      </c>
      <c r="D299" s="6" t="inlineStr">
        <is>
          <t>Ташкент 1</t>
        </is>
      </c>
      <c r="E299" s="7">
        <f>G299+I299+K299+M299+O299+Q299+S299+U299+W299+Y299+AA299+AC299+AE299+AG299+AI299+AK299+AM299+AO299+AQ299+AS299</f>
        <v/>
      </c>
      <c r="F299" s="7">
        <f>H299+J299+L299+N299+P299+R299+T299+V299+X299+Z299+AB299+AD299+AF299+AH299+AJ299+AL299+AN299+AP299+AR299+AT299</f>
        <v/>
      </c>
      <c r="G299" s="7" t="inlineStr"/>
      <c r="H299" s="7" t="inlineStr"/>
      <c r="I299" s="7" t="inlineStr"/>
      <c r="J299" s="7" t="inlineStr"/>
      <c r="K299" s="7" t="inlineStr"/>
      <c r="L299" s="7" t="inlineStr"/>
      <c r="M299" s="7" t="inlineStr"/>
      <c r="N299" s="7" t="inlineStr"/>
      <c r="O299" s="7" t="inlineStr"/>
      <c r="P299" s="7" t="inlineStr"/>
      <c r="Q299" s="7" t="inlineStr"/>
      <c r="R299" s="7" t="inlineStr"/>
      <c r="S299" s="7" t="inlineStr"/>
      <c r="T299" s="7" t="inlineStr"/>
      <c r="U299" s="7" t="inlineStr"/>
      <c r="V299" s="7" t="inlineStr"/>
      <c r="W299" s="7" t="inlineStr"/>
      <c r="X299" s="7" t="inlineStr"/>
      <c r="Y299" s="7" t="inlineStr"/>
      <c r="Z299" s="7" t="inlineStr"/>
      <c r="AA299" s="7" t="inlineStr"/>
      <c r="AB299" s="7" t="inlineStr"/>
      <c r="AC299" s="7" t="inlineStr"/>
      <c r="AD299" s="7" t="inlineStr"/>
      <c r="AE299" s="7" t="inlineStr"/>
      <c r="AF299" s="7" t="inlineStr"/>
      <c r="AG299" s="7" t="inlineStr"/>
      <c r="AH299" s="7" t="inlineStr"/>
      <c r="AI299" s="7" t="inlineStr"/>
      <c r="AJ299" s="7" t="inlineStr"/>
      <c r="AK299" s="7" t="inlineStr"/>
      <c r="AL299" s="7" t="inlineStr"/>
      <c r="AM299" s="7" t="inlineStr"/>
      <c r="AN299" s="7" t="inlineStr"/>
      <c r="AO299" s="7" t="inlineStr"/>
      <c r="AP299" s="7" t="inlineStr"/>
      <c r="AQ299" s="7" t="inlineStr"/>
      <c r="AR299" s="7" t="inlineStr"/>
      <c r="AS299" s="7" t="inlineStr"/>
      <c r="AT299" s="7" t="inlineStr"/>
      <c r="AU299" s="7">
        <f>AW299+AY299+BA299+BC299+BE299+BG299+BI299</f>
        <v/>
      </c>
      <c r="AV299" s="7">
        <f>AX299+AZ299+BB299+BD299+BF299+BH299+BJ299</f>
        <v/>
      </c>
      <c r="AW299" s="7" t="n">
        <v>1</v>
      </c>
      <c r="AX299" s="7" t="n">
        <v>226654</v>
      </c>
      <c r="AY299" s="7" t="inlineStr"/>
      <c r="AZ299" s="7" t="inlineStr"/>
      <c r="BA299" s="7" t="inlineStr"/>
      <c r="BB299" s="7" t="inlineStr"/>
      <c r="BC299" s="7" t="inlineStr"/>
      <c r="BD299" s="7" t="inlineStr"/>
      <c r="BE299" s="7" t="inlineStr"/>
      <c r="BF299" s="7" t="inlineStr"/>
      <c r="BG299" s="7" t="n">
        <v>5</v>
      </c>
      <c r="BH299" s="7" t="n">
        <v>892695</v>
      </c>
      <c r="BI299" s="7" t="inlineStr"/>
      <c r="BJ299" s="7" t="inlineStr"/>
      <c r="BK299" s="7">
        <f>BM299+BO299+BQ299+BS299+BU299</f>
        <v/>
      </c>
      <c r="BL299" s="7">
        <f>BN299+BP299+BR299+BT299+BV299</f>
        <v/>
      </c>
      <c r="BM299" s="7" t="inlineStr"/>
      <c r="BN299" s="7" t="inlineStr"/>
      <c r="BO299" s="7" t="n">
        <v>5</v>
      </c>
      <c r="BP299" s="7" t="n">
        <v>701585</v>
      </c>
      <c r="BQ299" s="7" t="n">
        <v>5</v>
      </c>
      <c r="BR299" s="7" t="n">
        <v>153895</v>
      </c>
      <c r="BS299" s="7" t="inlineStr"/>
      <c r="BT299" s="7" t="inlineStr"/>
      <c r="BU299" s="7" t="inlineStr"/>
      <c r="BV299" s="7" t="inlineStr"/>
      <c r="BW299" s="7">
        <f>BY299+CA299+CC299+CE299+CG299+CI299+CK299+CM299+CO299+CQ299+CS299+CU299+CW299+CY299+DA299+DC299</f>
        <v/>
      </c>
      <c r="BX299" s="7">
        <f>BZ299+CB299+CD299+CF299+CH299+CJ299+CL299+CN299+CP299+CR299+CT299+CV299+CX299+CZ299+DB299+DD299</f>
        <v/>
      </c>
      <c r="BY299" s="7" t="inlineStr"/>
      <c r="BZ299" s="7" t="inlineStr"/>
      <c r="CA299" s="7" t="inlineStr"/>
      <c r="CB299" s="7" t="inlineStr"/>
      <c r="CC299" s="7" t="inlineStr"/>
      <c r="CD299" s="7" t="inlineStr"/>
      <c r="CE299" s="7" t="inlineStr"/>
      <c r="CF299" s="7" t="inlineStr"/>
      <c r="CG299" s="7" t="inlineStr"/>
      <c r="CH299" s="7" t="inlineStr"/>
      <c r="CI299" s="7" t="inlineStr"/>
      <c r="CJ299" s="7" t="inlineStr"/>
      <c r="CK299" s="7" t="inlineStr"/>
      <c r="CL299" s="7" t="inlineStr"/>
      <c r="CM299" s="7" t="inlineStr"/>
      <c r="CN299" s="7" t="inlineStr"/>
      <c r="CO299" s="7" t="inlineStr"/>
      <c r="CP299" s="7" t="inlineStr"/>
      <c r="CQ299" s="7" t="inlineStr"/>
      <c r="CR299" s="7" t="inlineStr"/>
      <c r="CS299" s="7" t="inlineStr"/>
      <c r="CT299" s="7" t="inlineStr"/>
      <c r="CU299" s="7" t="inlineStr"/>
      <c r="CV299" s="7" t="inlineStr"/>
      <c r="CW299" s="7" t="inlineStr"/>
      <c r="CX299" s="7" t="inlineStr"/>
      <c r="CY299" s="7" t="inlineStr"/>
      <c r="CZ299" s="7" t="inlineStr"/>
      <c r="DA299" s="7" t="inlineStr"/>
      <c r="DB299" s="7" t="inlineStr"/>
      <c r="DC299" s="7" t="inlineStr"/>
      <c r="DD299" s="7" t="inlineStr"/>
      <c r="DE299" s="7">
        <f>DG299+DI299+DK299+DM299+DO299+DQ299+DS299+DU299+DW299+DY299+EA299+EC299+EE299</f>
        <v/>
      </c>
      <c r="DF299" s="7">
        <f>DH299+DJ299+DL299+DN299+DP299+DR299+DT299+DV299+DX299+DZ299+EB299+ED299+EF299</f>
        <v/>
      </c>
      <c r="DG299" s="7" t="inlineStr"/>
      <c r="DH299" s="7" t="inlineStr"/>
      <c r="DI299" s="7" t="inlineStr"/>
      <c r="DJ299" s="7" t="inlineStr"/>
      <c r="DK299" s="7" t="inlineStr"/>
      <c r="DL299" s="7" t="inlineStr"/>
      <c r="DM299" s="7" t="inlineStr"/>
      <c r="DN299" s="7" t="inlineStr"/>
      <c r="DO299" s="7" t="inlineStr"/>
      <c r="DP299" s="7" t="inlineStr"/>
      <c r="DQ299" s="7" t="inlineStr"/>
      <c r="DR299" s="7" t="inlineStr"/>
      <c r="DS299" s="7" t="inlineStr"/>
      <c r="DT299" s="7" t="inlineStr"/>
      <c r="DU299" s="7" t="inlineStr"/>
      <c r="DV299" s="7" t="inlineStr"/>
      <c r="DW299" s="7" t="inlineStr"/>
      <c r="DX299" s="7" t="inlineStr"/>
      <c r="DY299" s="7" t="inlineStr"/>
      <c r="DZ299" s="7" t="inlineStr"/>
      <c r="EA299" s="7" t="inlineStr"/>
      <c r="EB299" s="7" t="inlineStr"/>
      <c r="EC299" s="7" t="inlineStr"/>
      <c r="ED299" s="7" t="inlineStr"/>
      <c r="EE299" s="7" t="inlineStr"/>
      <c r="EF299" s="7" t="inlineStr"/>
      <c r="EG299" s="7">
        <f>E299+AU299+BK299+BW299+DE299</f>
        <v/>
      </c>
      <c r="EH299" s="7">
        <f>F299+AV299+BL299+BX299+DF299</f>
        <v/>
      </c>
    </row>
    <row r="300" hidden="1" outlineLevel="1">
      <c r="A300" s="5" t="n">
        <v>78</v>
      </c>
      <c r="B300" s="6" t="inlineStr">
        <is>
          <t>FARM TURKISTON MCHJ</t>
        </is>
      </c>
      <c r="C300" s="6" t="inlineStr">
        <is>
          <t>Ташкент</t>
        </is>
      </c>
      <c r="D300" s="6" t="inlineStr">
        <is>
          <t>Ташкент 1</t>
        </is>
      </c>
      <c r="E300" s="7">
        <f>G300+I300+K300+M300+O300+Q300+S300+U300+W300+Y300+AA300+AC300+AE300+AG300+AI300+AK300+AM300+AO300+AQ300+AS300</f>
        <v/>
      </c>
      <c r="F300" s="7">
        <f>H300+J300+L300+N300+P300+R300+T300+V300+X300+Z300+AB300+AD300+AF300+AH300+AJ300+AL300+AN300+AP300+AR300+AT300</f>
        <v/>
      </c>
      <c r="G300" s="7" t="inlineStr"/>
      <c r="H300" s="7" t="inlineStr"/>
      <c r="I300" s="7" t="inlineStr"/>
      <c r="J300" s="7" t="inlineStr"/>
      <c r="K300" s="7" t="inlineStr"/>
      <c r="L300" s="7" t="inlineStr"/>
      <c r="M300" s="7" t="inlineStr"/>
      <c r="N300" s="7" t="inlineStr"/>
      <c r="O300" s="7" t="inlineStr"/>
      <c r="P300" s="7" t="inlineStr"/>
      <c r="Q300" s="7" t="inlineStr"/>
      <c r="R300" s="7" t="inlineStr"/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  <c r="AD300" s="7" t="inlineStr"/>
      <c r="AE300" s="7" t="inlineStr"/>
      <c r="AF300" s="7" t="inlineStr"/>
      <c r="AG300" s="7" t="inlineStr"/>
      <c r="AH300" s="7" t="inlineStr"/>
      <c r="AI300" s="7" t="inlineStr"/>
      <c r="AJ300" s="7" t="inlineStr"/>
      <c r="AK300" s="7" t="inlineStr"/>
      <c r="AL300" s="7" t="inlineStr"/>
      <c r="AM300" s="7" t="inlineStr"/>
      <c r="AN300" s="7" t="inlineStr"/>
      <c r="AO300" s="7" t="inlineStr"/>
      <c r="AP300" s="7" t="inlineStr"/>
      <c r="AQ300" s="7" t="inlineStr"/>
      <c r="AR300" s="7" t="inlineStr"/>
      <c r="AS300" s="7" t="inlineStr"/>
      <c r="AT300" s="7" t="inlineStr"/>
      <c r="AU300" s="7">
        <f>AW300+AY300+BA300+BC300+BE300+BG300+BI300</f>
        <v/>
      </c>
      <c r="AV300" s="7">
        <f>AX300+AZ300+BB300+BD300+BF300+BH300+BJ300</f>
        <v/>
      </c>
      <c r="AW300" s="7" t="inlineStr"/>
      <c r="AX300" s="7" t="inlineStr"/>
      <c r="AY300" s="7" t="inlineStr"/>
      <c r="AZ300" s="7" t="inlineStr"/>
      <c r="BA300" s="7" t="inlineStr"/>
      <c r="BB300" s="7" t="inlineStr"/>
      <c r="BC300" s="7" t="inlineStr"/>
      <c r="BD300" s="7" t="inlineStr"/>
      <c r="BE300" s="7" t="inlineStr"/>
      <c r="BF300" s="7" t="inlineStr"/>
      <c r="BG300" s="7" t="inlineStr"/>
      <c r="BH300" s="7" t="inlineStr"/>
      <c r="BI300" s="7" t="inlineStr"/>
      <c r="BJ300" s="7" t="inlineStr"/>
      <c r="BK300" s="7">
        <f>BM300+BO300+BQ300+BS300+BU300</f>
        <v/>
      </c>
      <c r="BL300" s="7">
        <f>BN300+BP300+BR300+BT300+BV300</f>
        <v/>
      </c>
      <c r="BM300" s="7" t="inlineStr"/>
      <c r="BN300" s="7" t="inlineStr"/>
      <c r="BO300" s="7" t="inlineStr"/>
      <c r="BP300" s="7" t="inlineStr"/>
      <c r="BQ300" s="7" t="inlineStr"/>
      <c r="BR300" s="7" t="inlineStr"/>
      <c r="BS300" s="7" t="inlineStr"/>
      <c r="BT300" s="7" t="inlineStr"/>
      <c r="BU300" s="7" t="inlineStr"/>
      <c r="BV300" s="7" t="inlineStr"/>
      <c r="BW300" s="7">
        <f>BY300+CA300+CC300+CE300+CG300+CI300+CK300+CM300+CO300+CQ300+CS300+CU300+CW300+CY300+DA300+DC300</f>
        <v/>
      </c>
      <c r="BX300" s="7">
        <f>BZ300+CB300+CD300+CF300+CH300+CJ300+CL300+CN300+CP300+CR300+CT300+CV300+CX300+CZ300+DB300+DD300</f>
        <v/>
      </c>
      <c r="BY300" s="7" t="inlineStr"/>
      <c r="BZ300" s="7" t="inlineStr"/>
      <c r="CA300" s="7" t="inlineStr"/>
      <c r="CB300" s="7" t="inlineStr"/>
      <c r="CC300" s="7" t="inlineStr"/>
      <c r="CD300" s="7" t="inlineStr"/>
      <c r="CE300" s="7" t="inlineStr"/>
      <c r="CF300" s="7" t="inlineStr"/>
      <c r="CG300" s="7" t="inlineStr"/>
      <c r="CH300" s="7" t="inlineStr"/>
      <c r="CI300" s="7" t="inlineStr"/>
      <c r="CJ300" s="7" t="inlineStr"/>
      <c r="CK300" s="7" t="inlineStr"/>
      <c r="CL300" s="7" t="inlineStr"/>
      <c r="CM300" s="7" t="inlineStr"/>
      <c r="CN300" s="7" t="inlineStr"/>
      <c r="CO300" s="7" t="inlineStr"/>
      <c r="CP300" s="7" t="inlineStr"/>
      <c r="CQ300" s="7" t="inlineStr"/>
      <c r="CR300" s="7" t="inlineStr"/>
      <c r="CS300" s="7" t="inlineStr"/>
      <c r="CT300" s="7" t="inlineStr"/>
      <c r="CU300" s="7" t="inlineStr"/>
      <c r="CV300" s="7" t="inlineStr"/>
      <c r="CW300" s="7" t="inlineStr"/>
      <c r="CX300" s="7" t="inlineStr"/>
      <c r="CY300" s="7" t="inlineStr"/>
      <c r="CZ300" s="7" t="inlineStr"/>
      <c r="DA300" s="7" t="inlineStr"/>
      <c r="DB300" s="7" t="inlineStr"/>
      <c r="DC300" s="7" t="inlineStr"/>
      <c r="DD300" s="7" t="inlineStr"/>
      <c r="DE300" s="7">
        <f>DG300+DI300+DK300+DM300+DO300+DQ300+DS300+DU300+DW300+DY300+EA300+EC300+EE300</f>
        <v/>
      </c>
      <c r="DF300" s="7">
        <f>DH300+DJ300+DL300+DN300+DP300+DR300+DT300+DV300+DX300+DZ300+EB300+ED300+EF300</f>
        <v/>
      </c>
      <c r="DG300" s="7" t="inlineStr"/>
      <c r="DH300" s="7" t="inlineStr"/>
      <c r="DI300" s="7" t="inlineStr"/>
      <c r="DJ300" s="7" t="inlineStr"/>
      <c r="DK300" s="7" t="inlineStr"/>
      <c r="DL300" s="7" t="inlineStr"/>
      <c r="DM300" s="7" t="inlineStr"/>
      <c r="DN300" s="7" t="inlineStr"/>
      <c r="DO300" s="7" t="inlineStr"/>
      <c r="DP300" s="7" t="inlineStr"/>
      <c r="DQ300" s="7" t="inlineStr"/>
      <c r="DR300" s="7" t="inlineStr"/>
      <c r="DS300" s="7" t="inlineStr"/>
      <c r="DT300" s="7" t="inlineStr"/>
      <c r="DU300" s="7" t="n">
        <v>6</v>
      </c>
      <c r="DV300" s="7" t="n">
        <v>2043270</v>
      </c>
      <c r="DW300" s="7" t="inlineStr"/>
      <c r="DX300" s="7" t="inlineStr"/>
      <c r="DY300" s="7" t="inlineStr"/>
      <c r="DZ300" s="7" t="inlineStr"/>
      <c r="EA300" s="7" t="inlineStr"/>
      <c r="EB300" s="7" t="inlineStr"/>
      <c r="EC300" s="7" t="inlineStr"/>
      <c r="ED300" s="7" t="inlineStr"/>
      <c r="EE300" s="7" t="inlineStr"/>
      <c r="EF300" s="7" t="inlineStr"/>
      <c r="EG300" s="7">
        <f>E300+AU300+BK300+BW300+DE300</f>
        <v/>
      </c>
      <c r="EH300" s="7">
        <f>F300+AV300+BL300+BX300+DF300</f>
        <v/>
      </c>
    </row>
    <row r="301" hidden="1" outlineLevel="1">
      <c r="A301" s="5" t="n">
        <v>79</v>
      </c>
      <c r="B301" s="6" t="inlineStr">
        <is>
          <t>FARM ZIYO MChJ</t>
        </is>
      </c>
      <c r="C301" s="6" t="inlineStr">
        <is>
          <t>Ташкент</t>
        </is>
      </c>
      <c r="D301" s="6" t="inlineStr">
        <is>
          <t>Ташкент 1</t>
        </is>
      </c>
      <c r="E301" s="7">
        <f>G301+I301+K301+M301+O301+Q301+S301+U301+W301+Y301+AA301+AC301+AE301+AG301+AI301+AK301+AM301+AO301+AQ301+AS301</f>
        <v/>
      </c>
      <c r="F301" s="7">
        <f>H301+J301+L301+N301+P301+R301+T301+V301+X301+Z301+AB301+AD301+AF301+AH301+AJ301+AL301+AN301+AP301+AR301+AT301</f>
        <v/>
      </c>
      <c r="G301" s="7" t="n">
        <v>1</v>
      </c>
      <c r="H301" s="7" t="n">
        <v>254438</v>
      </c>
      <c r="I301" s="7" t="inlineStr"/>
      <c r="J301" s="7" t="inlineStr"/>
      <c r="K301" s="7" t="inlineStr"/>
      <c r="L301" s="7" t="inlineStr"/>
      <c r="M301" s="7" t="n">
        <v>5</v>
      </c>
      <c r="N301" s="7" t="n">
        <v>1295920</v>
      </c>
      <c r="O301" s="7" t="n">
        <v>2</v>
      </c>
      <c r="P301" s="7" t="n">
        <v>371222</v>
      </c>
      <c r="Q301" s="7" t="n">
        <v>6</v>
      </c>
      <c r="R301" s="7" t="n">
        <v>686726</v>
      </c>
      <c r="S301" s="7" t="inlineStr"/>
      <c r="T301" s="7" t="inlineStr"/>
      <c r="U301" s="7" t="inlineStr"/>
      <c r="V301" s="7" t="inlineStr"/>
      <c r="W301" s="7" t="n">
        <v>1</v>
      </c>
      <c r="X301" s="7" t="n">
        <v>358841</v>
      </c>
      <c r="Y301" s="7" t="inlineStr"/>
      <c r="Z301" s="7" t="inlineStr"/>
      <c r="AA301" s="7" t="inlineStr"/>
      <c r="AB301" s="7" t="inlineStr"/>
      <c r="AC301" s="7" t="n">
        <v>2</v>
      </c>
      <c r="AD301" s="7" t="n">
        <v>732172</v>
      </c>
      <c r="AE301" s="7" t="inlineStr"/>
      <c r="AF301" s="7" t="inlineStr"/>
      <c r="AG301" s="7" t="inlineStr"/>
      <c r="AH301" s="7" t="inlineStr"/>
      <c r="AI301" s="7" t="inlineStr"/>
      <c r="AJ301" s="7" t="inlineStr"/>
      <c r="AK301" s="7" t="inlineStr"/>
      <c r="AL301" s="7" t="inlineStr"/>
      <c r="AM301" s="7" t="inlineStr"/>
      <c r="AN301" s="7" t="inlineStr"/>
      <c r="AO301" s="7" t="inlineStr"/>
      <c r="AP301" s="7" t="inlineStr"/>
      <c r="AQ301" s="7" t="inlineStr"/>
      <c r="AR301" s="7" t="inlineStr"/>
      <c r="AS301" s="7" t="inlineStr"/>
      <c r="AT301" s="7" t="inlineStr"/>
      <c r="AU301" s="7">
        <f>AW301+AY301+BA301+BC301+BE301+BG301+BI301</f>
        <v/>
      </c>
      <c r="AV301" s="7">
        <f>AX301+AZ301+BB301+BD301+BF301+BH301+BJ301</f>
        <v/>
      </c>
      <c r="AW301" s="7" t="inlineStr"/>
      <c r="AX301" s="7" t="inlineStr"/>
      <c r="AY301" s="7" t="inlineStr"/>
      <c r="AZ301" s="7" t="inlineStr"/>
      <c r="BA301" s="7" t="inlineStr"/>
      <c r="BB301" s="7" t="inlineStr"/>
      <c r="BC301" s="7" t="inlineStr"/>
      <c r="BD301" s="7" t="inlineStr"/>
      <c r="BE301" s="7" t="inlineStr"/>
      <c r="BF301" s="7" t="inlineStr"/>
      <c r="BG301" s="7" t="inlineStr"/>
      <c r="BH301" s="7" t="inlineStr"/>
      <c r="BI301" s="7" t="inlineStr"/>
      <c r="BJ301" s="7" t="inlineStr"/>
      <c r="BK301" s="7">
        <f>BM301+BO301+BQ301+BS301+BU301</f>
        <v/>
      </c>
      <c r="BL301" s="7">
        <f>BN301+BP301+BR301+BT301+BV301</f>
        <v/>
      </c>
      <c r="BM301" s="7" t="inlineStr"/>
      <c r="BN301" s="7" t="inlineStr"/>
      <c r="BO301" s="7" t="inlineStr"/>
      <c r="BP301" s="7" t="inlineStr"/>
      <c r="BQ301" s="7" t="inlineStr"/>
      <c r="BR301" s="7" t="inlineStr"/>
      <c r="BS301" s="7" t="inlineStr"/>
      <c r="BT301" s="7" t="inlineStr"/>
      <c r="BU301" s="7" t="inlineStr"/>
      <c r="BV301" s="7" t="inlineStr"/>
      <c r="BW301" s="7">
        <f>BY301+CA301+CC301+CE301+CG301+CI301+CK301+CM301+CO301+CQ301+CS301+CU301+CW301+CY301+DA301+DC301</f>
        <v/>
      </c>
      <c r="BX301" s="7">
        <f>BZ301+CB301+CD301+CF301+CH301+CJ301+CL301+CN301+CP301+CR301+CT301+CV301+CX301+CZ301+DB301+DD301</f>
        <v/>
      </c>
      <c r="BY301" s="7" t="inlineStr"/>
      <c r="BZ301" s="7" t="inlineStr"/>
      <c r="CA301" s="7" t="inlineStr"/>
      <c r="CB301" s="7" t="inlineStr"/>
      <c r="CC301" s="7" t="inlineStr"/>
      <c r="CD301" s="7" t="inlineStr"/>
      <c r="CE301" s="7" t="inlineStr"/>
      <c r="CF301" s="7" t="inlineStr"/>
      <c r="CG301" s="7" t="inlineStr"/>
      <c r="CH301" s="7" t="inlineStr"/>
      <c r="CI301" s="7" t="inlineStr"/>
      <c r="CJ301" s="7" t="inlineStr"/>
      <c r="CK301" s="7" t="inlineStr"/>
      <c r="CL301" s="7" t="inlineStr"/>
      <c r="CM301" s="7" t="inlineStr"/>
      <c r="CN301" s="7" t="inlineStr"/>
      <c r="CO301" s="7" t="inlineStr"/>
      <c r="CP301" s="7" t="inlineStr"/>
      <c r="CQ301" s="7" t="inlineStr"/>
      <c r="CR301" s="7" t="inlineStr"/>
      <c r="CS301" s="7" t="inlineStr"/>
      <c r="CT301" s="7" t="inlineStr"/>
      <c r="CU301" s="7" t="inlineStr"/>
      <c r="CV301" s="7" t="inlineStr"/>
      <c r="CW301" s="7" t="inlineStr"/>
      <c r="CX301" s="7" t="inlineStr"/>
      <c r="CY301" s="7" t="inlineStr"/>
      <c r="CZ301" s="7" t="inlineStr"/>
      <c r="DA301" s="7" t="inlineStr"/>
      <c r="DB301" s="7" t="inlineStr"/>
      <c r="DC301" s="7" t="inlineStr"/>
      <c r="DD301" s="7" t="inlineStr"/>
      <c r="DE301" s="7">
        <f>DG301+DI301+DK301+DM301+DO301+DQ301+DS301+DU301+DW301+DY301+EA301+EC301+EE301</f>
        <v/>
      </c>
      <c r="DF301" s="7">
        <f>DH301+DJ301+DL301+DN301+DP301+DR301+DT301+DV301+DX301+DZ301+EB301+ED301+EF301</f>
        <v/>
      </c>
      <c r="DG301" s="7" t="inlineStr"/>
      <c r="DH301" s="7" t="inlineStr"/>
      <c r="DI301" s="7" t="inlineStr"/>
      <c r="DJ301" s="7" t="inlineStr"/>
      <c r="DK301" s="7" t="inlineStr"/>
      <c r="DL301" s="7" t="inlineStr"/>
      <c r="DM301" s="7" t="inlineStr"/>
      <c r="DN301" s="7" t="inlineStr"/>
      <c r="DO301" s="7" t="inlineStr"/>
      <c r="DP301" s="7" t="inlineStr"/>
      <c r="DQ301" s="7" t="inlineStr"/>
      <c r="DR301" s="7" t="inlineStr"/>
      <c r="DS301" s="7" t="inlineStr"/>
      <c r="DT301" s="7" t="inlineStr"/>
      <c r="DU301" s="7" t="n">
        <v>3</v>
      </c>
      <c r="DV301" s="7" t="n">
        <v>175059</v>
      </c>
      <c r="DW301" s="7" t="inlineStr"/>
      <c r="DX301" s="7" t="inlineStr"/>
      <c r="DY301" s="7" t="n">
        <v>1</v>
      </c>
      <c r="DZ301" s="7" t="n">
        <v>481631</v>
      </c>
      <c r="EA301" s="7" t="n">
        <v>1</v>
      </c>
      <c r="EB301" s="7" t="n">
        <v>59839</v>
      </c>
      <c r="EC301" s="7" t="n">
        <v>1</v>
      </c>
      <c r="ED301" s="7" t="n">
        <v>127633</v>
      </c>
      <c r="EE301" s="7" t="inlineStr"/>
      <c r="EF301" s="7" t="inlineStr"/>
      <c r="EG301" s="7">
        <f>E301+AU301+BK301+BW301+DE301</f>
        <v/>
      </c>
      <c r="EH301" s="7">
        <f>F301+AV301+BL301+BX301+DF301</f>
        <v/>
      </c>
    </row>
    <row r="302" hidden="1" outlineLevel="1">
      <c r="A302" s="5" t="n">
        <v>80</v>
      </c>
      <c r="B302" s="6" t="inlineStr">
        <is>
          <t>FM APTEKA BIZNES MCHJ</t>
        </is>
      </c>
      <c r="C302" s="6" t="inlineStr">
        <is>
          <t>Ташкент</t>
        </is>
      </c>
      <c r="D302" s="6" t="inlineStr">
        <is>
          <t>Ташкент 1</t>
        </is>
      </c>
      <c r="E302" s="7">
        <f>G302+I302+K302+M302+O302+Q302+S302+U302+W302+Y302+AA302+AC302+AE302+AG302+AI302+AK302+AM302+AO302+AQ302+AS302</f>
        <v/>
      </c>
      <c r="F302" s="7">
        <f>H302+J302+L302+N302+P302+R302+T302+V302+X302+Z302+AB302+AD302+AF302+AH302+AJ302+AL302+AN302+AP302+AR302+AT302</f>
        <v/>
      </c>
      <c r="G302" s="7" t="inlineStr"/>
      <c r="H302" s="7" t="inlineStr"/>
      <c r="I302" s="7" t="n">
        <v>2</v>
      </c>
      <c r="J302" s="7" t="n">
        <v>680772</v>
      </c>
      <c r="K302" s="7" t="inlineStr"/>
      <c r="L302" s="7" t="inlineStr"/>
      <c r="M302" s="7" t="inlineStr"/>
      <c r="N302" s="7" t="inlineStr"/>
      <c r="O302" s="7" t="inlineStr"/>
      <c r="P302" s="7" t="inlineStr"/>
      <c r="Q302" s="7" t="inlineStr"/>
      <c r="R302" s="7" t="inlineStr"/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  <c r="AD302" s="7" t="inlineStr"/>
      <c r="AE302" s="7" t="inlineStr"/>
      <c r="AF302" s="7" t="inlineStr"/>
      <c r="AG302" s="7" t="inlineStr"/>
      <c r="AH302" s="7" t="inlineStr"/>
      <c r="AI302" s="7" t="inlineStr"/>
      <c r="AJ302" s="7" t="inlineStr"/>
      <c r="AK302" s="7" t="inlineStr"/>
      <c r="AL302" s="7" t="inlineStr"/>
      <c r="AM302" s="7" t="inlineStr"/>
      <c r="AN302" s="7" t="inlineStr"/>
      <c r="AO302" s="7" t="inlineStr"/>
      <c r="AP302" s="7" t="inlineStr"/>
      <c r="AQ302" s="7" t="inlineStr"/>
      <c r="AR302" s="7" t="inlineStr"/>
      <c r="AS302" s="7" t="inlineStr"/>
      <c r="AT302" s="7" t="inlineStr"/>
      <c r="AU302" s="7">
        <f>AW302+AY302+BA302+BC302+BE302+BG302+BI302</f>
        <v/>
      </c>
      <c r="AV302" s="7">
        <f>AX302+AZ302+BB302+BD302+BF302+BH302+BJ302</f>
        <v/>
      </c>
      <c r="AW302" s="7" t="inlineStr"/>
      <c r="AX302" s="7" t="inlineStr"/>
      <c r="AY302" s="7" t="inlineStr"/>
      <c r="AZ302" s="7" t="inlineStr"/>
      <c r="BA302" s="7" t="inlineStr"/>
      <c r="BB302" s="7" t="inlineStr"/>
      <c r="BC302" s="7" t="inlineStr"/>
      <c r="BD302" s="7" t="inlineStr"/>
      <c r="BE302" s="7" t="inlineStr"/>
      <c r="BF302" s="7" t="inlineStr"/>
      <c r="BG302" s="7" t="inlineStr"/>
      <c r="BH302" s="7" t="inlineStr"/>
      <c r="BI302" s="7" t="inlineStr"/>
      <c r="BJ302" s="7" t="inlineStr"/>
      <c r="BK302" s="7">
        <f>BM302+BO302+BQ302+BS302+BU302</f>
        <v/>
      </c>
      <c r="BL302" s="7">
        <f>BN302+BP302+BR302+BT302+BV302</f>
        <v/>
      </c>
      <c r="BM302" s="7" t="inlineStr"/>
      <c r="BN302" s="7" t="inlineStr"/>
      <c r="BO302" s="7" t="inlineStr"/>
      <c r="BP302" s="7" t="inlineStr"/>
      <c r="BQ302" s="7" t="inlineStr"/>
      <c r="BR302" s="7" t="inlineStr"/>
      <c r="BS302" s="7" t="inlineStr"/>
      <c r="BT302" s="7" t="inlineStr"/>
      <c r="BU302" s="7" t="inlineStr"/>
      <c r="BV302" s="7" t="inlineStr"/>
      <c r="BW302" s="7">
        <f>BY302+CA302+CC302+CE302+CG302+CI302+CK302+CM302+CO302+CQ302+CS302+CU302+CW302+CY302+DA302+DC302</f>
        <v/>
      </c>
      <c r="BX302" s="7">
        <f>BZ302+CB302+CD302+CF302+CH302+CJ302+CL302+CN302+CP302+CR302+CT302+CV302+CX302+CZ302+DB302+DD302</f>
        <v/>
      </c>
      <c r="BY302" s="7" t="inlineStr"/>
      <c r="BZ302" s="7" t="inlineStr"/>
      <c r="CA302" s="7" t="inlineStr"/>
      <c r="CB302" s="7" t="inlineStr"/>
      <c r="CC302" s="7" t="inlineStr"/>
      <c r="CD302" s="7" t="inlineStr"/>
      <c r="CE302" s="7" t="inlineStr"/>
      <c r="CF302" s="7" t="inlineStr"/>
      <c r="CG302" s="7" t="inlineStr"/>
      <c r="CH302" s="7" t="inlineStr"/>
      <c r="CI302" s="7" t="inlineStr"/>
      <c r="CJ302" s="7" t="inlineStr"/>
      <c r="CK302" s="7" t="inlineStr"/>
      <c r="CL302" s="7" t="inlineStr"/>
      <c r="CM302" s="7" t="inlineStr"/>
      <c r="CN302" s="7" t="inlineStr"/>
      <c r="CO302" s="7" t="inlineStr"/>
      <c r="CP302" s="7" t="inlineStr"/>
      <c r="CQ302" s="7" t="inlineStr"/>
      <c r="CR302" s="7" t="inlineStr"/>
      <c r="CS302" s="7" t="inlineStr"/>
      <c r="CT302" s="7" t="inlineStr"/>
      <c r="CU302" s="7" t="inlineStr"/>
      <c r="CV302" s="7" t="inlineStr"/>
      <c r="CW302" s="7" t="inlineStr"/>
      <c r="CX302" s="7" t="inlineStr"/>
      <c r="CY302" s="7" t="inlineStr"/>
      <c r="CZ302" s="7" t="inlineStr"/>
      <c r="DA302" s="7" t="inlineStr"/>
      <c r="DB302" s="7" t="inlineStr"/>
      <c r="DC302" s="7" t="inlineStr"/>
      <c r="DD302" s="7" t="inlineStr"/>
      <c r="DE302" s="7">
        <f>DG302+DI302+DK302+DM302+DO302+DQ302+DS302+DU302+DW302+DY302+EA302+EC302+EE302</f>
        <v/>
      </c>
      <c r="DF302" s="7">
        <f>DH302+DJ302+DL302+DN302+DP302+DR302+DT302+DV302+DX302+DZ302+EB302+ED302+EF302</f>
        <v/>
      </c>
      <c r="DG302" s="7" t="inlineStr"/>
      <c r="DH302" s="7" t="inlineStr"/>
      <c r="DI302" s="7" t="inlineStr"/>
      <c r="DJ302" s="7" t="inlineStr"/>
      <c r="DK302" s="7" t="inlineStr"/>
      <c r="DL302" s="7" t="inlineStr"/>
      <c r="DM302" s="7" t="inlineStr"/>
      <c r="DN302" s="7" t="inlineStr"/>
      <c r="DO302" s="7" t="inlineStr"/>
      <c r="DP302" s="7" t="inlineStr"/>
      <c r="DQ302" s="7" t="inlineStr"/>
      <c r="DR302" s="7" t="inlineStr"/>
      <c r="DS302" s="7" t="inlineStr"/>
      <c r="DT302" s="7" t="inlineStr"/>
      <c r="DU302" s="7" t="n">
        <v>2</v>
      </c>
      <c r="DV302" s="7" t="n">
        <v>527466</v>
      </c>
      <c r="DW302" s="7" t="inlineStr"/>
      <c r="DX302" s="7" t="inlineStr"/>
      <c r="DY302" s="7" t="inlineStr"/>
      <c r="DZ302" s="7" t="inlineStr"/>
      <c r="EA302" s="7" t="inlineStr"/>
      <c r="EB302" s="7" t="inlineStr"/>
      <c r="EC302" s="7" t="inlineStr"/>
      <c r="ED302" s="7" t="inlineStr"/>
      <c r="EE302" s="7" t="inlineStr"/>
      <c r="EF302" s="7" t="inlineStr"/>
      <c r="EG302" s="7">
        <f>E302+AU302+BK302+BW302+DE302</f>
        <v/>
      </c>
      <c r="EH302" s="7">
        <f>F302+AV302+BL302+BX302+DF302</f>
        <v/>
      </c>
    </row>
    <row r="303" hidden="1" outlineLevel="1">
      <c r="A303" s="5" t="n">
        <v>81</v>
      </c>
      <c r="B303" s="6" t="inlineStr">
        <is>
          <t>Farm Imron MCHJ</t>
        </is>
      </c>
      <c r="C303" s="6" t="inlineStr">
        <is>
          <t>Ташкент</t>
        </is>
      </c>
      <c r="D303" s="6" t="inlineStr">
        <is>
          <t>Ташкент 1</t>
        </is>
      </c>
      <c r="E303" s="7">
        <f>G303+I303+K303+M303+O303+Q303+S303+U303+W303+Y303+AA303+AC303+AE303+AG303+AI303+AK303+AM303+AO303+AQ303+AS303</f>
        <v/>
      </c>
      <c r="F303" s="7">
        <f>H303+J303+L303+N303+P303+R303+T303+V303+X303+Z303+AB303+AD303+AF303+AH303+AJ303+AL303+AN303+AP303+AR303+AT303</f>
        <v/>
      </c>
      <c r="G303" s="7" t="inlineStr"/>
      <c r="H303" s="7" t="inlineStr"/>
      <c r="I303" s="7" t="inlineStr"/>
      <c r="J303" s="7" t="inlineStr"/>
      <c r="K303" s="7" t="inlineStr"/>
      <c r="L303" s="7" t="inlineStr"/>
      <c r="M303" s="7" t="n">
        <v>3</v>
      </c>
      <c r="N303" s="7" t="n">
        <v>543747</v>
      </c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inlineStr"/>
      <c r="X303" s="7" t="inlineStr"/>
      <c r="Y303" s="7" t="inlineStr"/>
      <c r="Z303" s="7" t="inlineStr"/>
      <c r="AA303" s="7" t="inlineStr"/>
      <c r="AB303" s="7" t="inlineStr"/>
      <c r="AC303" s="7" t="inlineStr"/>
      <c r="AD303" s="7" t="inlineStr"/>
      <c r="AE303" s="7" t="inlineStr"/>
      <c r="AF303" s="7" t="inlineStr"/>
      <c r="AG303" s="7" t="inlineStr"/>
      <c r="AH303" s="7" t="inlineStr"/>
      <c r="AI303" s="7" t="inlineStr"/>
      <c r="AJ303" s="7" t="inlineStr"/>
      <c r="AK303" s="7" t="inlineStr"/>
      <c r="AL303" s="7" t="inlineStr"/>
      <c r="AM303" s="7" t="inlineStr"/>
      <c r="AN303" s="7" t="inlineStr"/>
      <c r="AO303" s="7" t="inlineStr"/>
      <c r="AP303" s="7" t="inlineStr"/>
      <c r="AQ303" s="7" t="inlineStr"/>
      <c r="AR303" s="7" t="inlineStr"/>
      <c r="AS303" s="7" t="inlineStr"/>
      <c r="AT303" s="7" t="inlineStr"/>
      <c r="AU303" s="7">
        <f>AW303+AY303+BA303+BC303+BE303+BG303+BI303</f>
        <v/>
      </c>
      <c r="AV303" s="7">
        <f>AX303+AZ303+BB303+BD303+BF303+BH303+BJ303</f>
        <v/>
      </c>
      <c r="AW303" s="7" t="inlineStr"/>
      <c r="AX303" s="7" t="inlineStr"/>
      <c r="AY303" s="7" t="inlineStr"/>
      <c r="AZ303" s="7" t="inlineStr"/>
      <c r="BA303" s="7" t="inlineStr"/>
      <c r="BB303" s="7" t="inlineStr"/>
      <c r="BC303" s="7" t="inlineStr"/>
      <c r="BD303" s="7" t="inlineStr"/>
      <c r="BE303" s="7" t="inlineStr"/>
      <c r="BF303" s="7" t="inlineStr"/>
      <c r="BG303" s="7" t="inlineStr"/>
      <c r="BH303" s="7" t="inlineStr"/>
      <c r="BI303" s="7" t="inlineStr"/>
      <c r="BJ303" s="7" t="inlineStr"/>
      <c r="BK303" s="7">
        <f>BM303+BO303+BQ303+BS303+BU303</f>
        <v/>
      </c>
      <c r="BL303" s="7">
        <f>BN303+BP303+BR303+BT303+BV303</f>
        <v/>
      </c>
      <c r="BM303" s="7" t="inlineStr"/>
      <c r="BN303" s="7" t="inlineStr"/>
      <c r="BO303" s="7" t="inlineStr"/>
      <c r="BP303" s="7" t="inlineStr"/>
      <c r="BQ303" s="7" t="inlineStr"/>
      <c r="BR303" s="7" t="inlineStr"/>
      <c r="BS303" s="7" t="inlineStr"/>
      <c r="BT303" s="7" t="inlineStr"/>
      <c r="BU303" s="7" t="inlineStr"/>
      <c r="BV303" s="7" t="inlineStr"/>
      <c r="BW303" s="7">
        <f>BY303+CA303+CC303+CE303+CG303+CI303+CK303+CM303+CO303+CQ303+CS303+CU303+CW303+CY303+DA303+DC303</f>
        <v/>
      </c>
      <c r="BX303" s="7">
        <f>BZ303+CB303+CD303+CF303+CH303+CJ303+CL303+CN303+CP303+CR303+CT303+CV303+CX303+CZ303+DB303+DD303</f>
        <v/>
      </c>
      <c r="BY303" s="7" t="inlineStr"/>
      <c r="BZ303" s="7" t="inlineStr"/>
      <c r="CA303" s="7" t="inlineStr"/>
      <c r="CB303" s="7" t="inlineStr"/>
      <c r="CC303" s="7" t="inlineStr"/>
      <c r="CD303" s="7" t="inlineStr"/>
      <c r="CE303" s="7" t="inlineStr"/>
      <c r="CF303" s="7" t="inlineStr"/>
      <c r="CG303" s="7" t="inlineStr"/>
      <c r="CH303" s="7" t="inlineStr"/>
      <c r="CI303" s="7" t="inlineStr"/>
      <c r="CJ303" s="7" t="inlineStr"/>
      <c r="CK303" s="7" t="inlineStr"/>
      <c r="CL303" s="7" t="inlineStr"/>
      <c r="CM303" s="7" t="inlineStr"/>
      <c r="CN303" s="7" t="inlineStr"/>
      <c r="CO303" s="7" t="inlineStr"/>
      <c r="CP303" s="7" t="inlineStr"/>
      <c r="CQ303" s="7" t="inlineStr"/>
      <c r="CR303" s="7" t="inlineStr"/>
      <c r="CS303" s="7" t="inlineStr"/>
      <c r="CT303" s="7" t="inlineStr"/>
      <c r="CU303" s="7" t="inlineStr"/>
      <c r="CV303" s="7" t="inlineStr"/>
      <c r="CW303" s="7" t="inlineStr"/>
      <c r="CX303" s="7" t="inlineStr"/>
      <c r="CY303" s="7" t="inlineStr"/>
      <c r="CZ303" s="7" t="inlineStr"/>
      <c r="DA303" s="7" t="inlineStr"/>
      <c r="DB303" s="7" t="inlineStr"/>
      <c r="DC303" s="7" t="inlineStr"/>
      <c r="DD303" s="7" t="inlineStr"/>
      <c r="DE303" s="7">
        <f>DG303+DI303+DK303+DM303+DO303+DQ303+DS303+DU303+DW303+DY303+EA303+EC303+EE303</f>
        <v/>
      </c>
      <c r="DF303" s="7">
        <f>DH303+DJ303+DL303+DN303+DP303+DR303+DT303+DV303+DX303+DZ303+EB303+ED303+EF303</f>
        <v/>
      </c>
      <c r="DG303" s="7" t="inlineStr"/>
      <c r="DH303" s="7" t="inlineStr"/>
      <c r="DI303" s="7" t="inlineStr"/>
      <c r="DJ303" s="7" t="inlineStr"/>
      <c r="DK303" s="7" t="inlineStr"/>
      <c r="DL303" s="7" t="inlineStr"/>
      <c r="DM303" s="7" t="inlineStr"/>
      <c r="DN303" s="7" t="inlineStr"/>
      <c r="DO303" s="7" t="inlineStr"/>
      <c r="DP303" s="7" t="inlineStr"/>
      <c r="DQ303" s="7" t="inlineStr"/>
      <c r="DR303" s="7" t="inlineStr"/>
      <c r="DS303" s="7" t="inlineStr"/>
      <c r="DT303" s="7" t="inlineStr"/>
      <c r="DU303" s="7" t="inlineStr"/>
      <c r="DV303" s="7" t="inlineStr"/>
      <c r="DW303" s="7" t="inlineStr"/>
      <c r="DX303" s="7" t="inlineStr"/>
      <c r="DY303" s="7" t="inlineStr"/>
      <c r="DZ303" s="7" t="inlineStr"/>
      <c r="EA303" s="7" t="inlineStr"/>
      <c r="EB303" s="7" t="inlineStr"/>
      <c r="EC303" s="7" t="inlineStr"/>
      <c r="ED303" s="7" t="inlineStr"/>
      <c r="EE303" s="7" t="inlineStr"/>
      <c r="EF303" s="7" t="inlineStr"/>
      <c r="EG303" s="7">
        <f>E303+AU303+BK303+BW303+DE303</f>
        <v/>
      </c>
      <c r="EH303" s="7">
        <f>F303+AV303+BL303+BX303+DF303</f>
        <v/>
      </c>
    </row>
    <row r="304" hidden="1" outlineLevel="1">
      <c r="A304" s="5" t="n">
        <v>82</v>
      </c>
      <c r="B304" s="6" t="inlineStr">
        <is>
          <t>Farm Meditsina Plyus</t>
        </is>
      </c>
      <c r="C304" s="6" t="inlineStr">
        <is>
          <t>Ташкент</t>
        </is>
      </c>
      <c r="D304" s="6" t="inlineStr">
        <is>
          <t>Ташкент 1</t>
        </is>
      </c>
      <c r="E304" s="7">
        <f>G304+I304+K304+M304+O304+Q304+S304+U304+W304+Y304+AA304+AC304+AE304+AG304+AI304+AK304+AM304+AO304+AQ304+AS304</f>
        <v/>
      </c>
      <c r="F304" s="7">
        <f>H304+J304+L304+N304+P304+R304+T304+V304+X304+Z304+AB304+AD304+AF304+AH304+AJ304+AL304+AN304+AP304+AR304+AT304</f>
        <v/>
      </c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inlineStr"/>
      <c r="R304" s="7" t="inlineStr"/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  <c r="AD304" s="7" t="inlineStr"/>
      <c r="AE304" s="7" t="inlineStr"/>
      <c r="AF304" s="7" t="inlineStr"/>
      <c r="AG304" s="7" t="inlineStr"/>
      <c r="AH304" s="7" t="inlineStr"/>
      <c r="AI304" s="7" t="inlineStr"/>
      <c r="AJ304" s="7" t="inlineStr"/>
      <c r="AK304" s="7" t="inlineStr"/>
      <c r="AL304" s="7" t="inlineStr"/>
      <c r="AM304" s="7" t="inlineStr"/>
      <c r="AN304" s="7" t="inlineStr"/>
      <c r="AO304" s="7" t="inlineStr"/>
      <c r="AP304" s="7" t="inlineStr"/>
      <c r="AQ304" s="7" t="inlineStr"/>
      <c r="AR304" s="7" t="inlineStr"/>
      <c r="AS304" s="7" t="inlineStr"/>
      <c r="AT304" s="7" t="inlineStr"/>
      <c r="AU304" s="7">
        <f>AW304+AY304+BA304+BC304+BE304+BG304+BI304</f>
        <v/>
      </c>
      <c r="AV304" s="7">
        <f>AX304+AZ304+BB304+BD304+BF304+BH304+BJ304</f>
        <v/>
      </c>
      <c r="AW304" s="7" t="inlineStr"/>
      <c r="AX304" s="7" t="inlineStr"/>
      <c r="AY304" s="7" t="inlineStr"/>
      <c r="AZ304" s="7" t="inlineStr"/>
      <c r="BA304" s="7" t="inlineStr"/>
      <c r="BB304" s="7" t="inlineStr"/>
      <c r="BC304" s="7" t="inlineStr"/>
      <c r="BD304" s="7" t="inlineStr"/>
      <c r="BE304" s="7" t="inlineStr"/>
      <c r="BF304" s="7" t="inlineStr"/>
      <c r="BG304" s="7" t="inlineStr"/>
      <c r="BH304" s="7" t="inlineStr"/>
      <c r="BI304" s="7" t="inlineStr"/>
      <c r="BJ304" s="7" t="inlineStr"/>
      <c r="BK304" s="7">
        <f>BM304+BO304+BQ304+BS304+BU304</f>
        <v/>
      </c>
      <c r="BL304" s="7">
        <f>BN304+BP304+BR304+BT304+BV304</f>
        <v/>
      </c>
      <c r="BM304" s="7" t="inlineStr"/>
      <c r="BN304" s="7" t="inlineStr"/>
      <c r="BO304" s="7" t="inlineStr"/>
      <c r="BP304" s="7" t="inlineStr"/>
      <c r="BQ304" s="7" t="inlineStr"/>
      <c r="BR304" s="7" t="inlineStr"/>
      <c r="BS304" s="7" t="inlineStr"/>
      <c r="BT304" s="7" t="inlineStr"/>
      <c r="BU304" s="7" t="inlineStr"/>
      <c r="BV304" s="7" t="inlineStr"/>
      <c r="BW304" s="7">
        <f>BY304+CA304+CC304+CE304+CG304+CI304+CK304+CM304+CO304+CQ304+CS304+CU304+CW304+CY304+DA304+DC304</f>
        <v/>
      </c>
      <c r="BX304" s="7">
        <f>BZ304+CB304+CD304+CF304+CH304+CJ304+CL304+CN304+CP304+CR304+CT304+CV304+CX304+CZ304+DB304+DD304</f>
        <v/>
      </c>
      <c r="BY304" s="7" t="inlineStr"/>
      <c r="BZ304" s="7" t="inlineStr"/>
      <c r="CA304" s="7" t="inlineStr"/>
      <c r="CB304" s="7" t="inlineStr"/>
      <c r="CC304" s="7" t="inlineStr"/>
      <c r="CD304" s="7" t="inlineStr"/>
      <c r="CE304" s="7" t="inlineStr"/>
      <c r="CF304" s="7" t="inlineStr"/>
      <c r="CG304" s="7" t="inlineStr"/>
      <c r="CH304" s="7" t="inlineStr"/>
      <c r="CI304" s="7" t="inlineStr"/>
      <c r="CJ304" s="7" t="inlineStr"/>
      <c r="CK304" s="7" t="inlineStr"/>
      <c r="CL304" s="7" t="inlineStr"/>
      <c r="CM304" s="7" t="inlineStr"/>
      <c r="CN304" s="7" t="inlineStr"/>
      <c r="CO304" s="7" t="inlineStr"/>
      <c r="CP304" s="7" t="inlineStr"/>
      <c r="CQ304" s="7" t="inlineStr"/>
      <c r="CR304" s="7" t="inlineStr"/>
      <c r="CS304" s="7" t="inlineStr"/>
      <c r="CT304" s="7" t="inlineStr"/>
      <c r="CU304" s="7" t="inlineStr"/>
      <c r="CV304" s="7" t="inlineStr"/>
      <c r="CW304" s="7" t="inlineStr"/>
      <c r="CX304" s="7" t="inlineStr"/>
      <c r="CY304" s="7" t="inlineStr"/>
      <c r="CZ304" s="7" t="inlineStr"/>
      <c r="DA304" s="7" t="inlineStr"/>
      <c r="DB304" s="7" t="inlineStr"/>
      <c r="DC304" s="7" t="inlineStr"/>
      <c r="DD304" s="7" t="inlineStr"/>
      <c r="DE304" s="7">
        <f>DG304+DI304+DK304+DM304+DO304+DQ304+DS304+DU304+DW304+DY304+EA304+EC304+EE304</f>
        <v/>
      </c>
      <c r="DF304" s="7">
        <f>DH304+DJ304+DL304+DN304+DP304+DR304+DT304+DV304+DX304+DZ304+EB304+ED304+EF304</f>
        <v/>
      </c>
      <c r="DG304" s="7" t="inlineStr"/>
      <c r="DH304" s="7" t="inlineStr"/>
      <c r="DI304" s="7" t="inlineStr"/>
      <c r="DJ304" s="7" t="inlineStr"/>
      <c r="DK304" s="7" t="inlineStr"/>
      <c r="DL304" s="7" t="inlineStr"/>
      <c r="DM304" s="7" t="inlineStr"/>
      <c r="DN304" s="7" t="inlineStr"/>
      <c r="DO304" s="7" t="inlineStr"/>
      <c r="DP304" s="7" t="inlineStr"/>
      <c r="DQ304" s="7" t="inlineStr"/>
      <c r="DR304" s="7" t="inlineStr"/>
      <c r="DS304" s="7" t="n">
        <v>2</v>
      </c>
      <c r="DT304" s="7" t="n">
        <v>763586</v>
      </c>
      <c r="DU304" s="7" t="inlineStr"/>
      <c r="DV304" s="7" t="inlineStr"/>
      <c r="DW304" s="7" t="inlineStr"/>
      <c r="DX304" s="7" t="inlineStr"/>
      <c r="DY304" s="7" t="inlineStr"/>
      <c r="DZ304" s="7" t="inlineStr"/>
      <c r="EA304" s="7" t="inlineStr"/>
      <c r="EB304" s="7" t="inlineStr"/>
      <c r="EC304" s="7" t="inlineStr"/>
      <c r="ED304" s="7" t="inlineStr"/>
      <c r="EE304" s="7" t="inlineStr"/>
      <c r="EF304" s="7" t="inlineStr"/>
      <c r="EG304" s="7">
        <f>E304+AU304+BK304+BW304+DE304</f>
        <v/>
      </c>
      <c r="EH304" s="7">
        <f>F304+AV304+BL304+BX304+DF304</f>
        <v/>
      </c>
    </row>
    <row r="305" hidden="1" outlineLevel="1">
      <c r="A305" s="5" t="n">
        <v>83</v>
      </c>
      <c r="B305" s="6" t="inlineStr">
        <is>
          <t>Farm Sifat Plyus XK</t>
        </is>
      </c>
      <c r="C305" s="6" t="inlineStr">
        <is>
          <t>Ташкент</t>
        </is>
      </c>
      <c r="D305" s="6" t="inlineStr">
        <is>
          <t>Ташкент 1</t>
        </is>
      </c>
      <c r="E305" s="7">
        <f>G305+I305+K305+M305+O305+Q305+S305+U305+W305+Y305+AA305+AC305+AE305+AG305+AI305+AK305+AM305+AO305+AQ305+AS305</f>
        <v/>
      </c>
      <c r="F305" s="7">
        <f>H305+J305+L305+N305+P305+R305+T305+V305+X305+Z305+AB305+AD305+AF305+AH305+AJ305+AL305+AN305+AP305+AR305+AT305</f>
        <v/>
      </c>
      <c r="G305" s="7" t="inlineStr"/>
      <c r="H305" s="7" t="inlineStr"/>
      <c r="I305" s="7" t="n">
        <v>2</v>
      </c>
      <c r="J305" s="7" t="n">
        <v>810600</v>
      </c>
      <c r="K305" s="7" t="inlineStr"/>
      <c r="L305" s="7" t="inlineStr"/>
      <c r="M305" s="7" t="inlineStr"/>
      <c r="N305" s="7" t="inlineStr"/>
      <c r="O305" s="7" t="inlineStr"/>
      <c r="P305" s="7" t="inlineStr"/>
      <c r="Q305" s="7" t="inlineStr"/>
      <c r="R305" s="7" t="inlineStr"/>
      <c r="S305" s="7" t="inlineStr"/>
      <c r="T305" s="7" t="inlineStr"/>
      <c r="U305" s="7" t="inlineStr"/>
      <c r="V305" s="7" t="inlineStr"/>
      <c r="W305" s="7" t="n">
        <v>10</v>
      </c>
      <c r="X305" s="7" t="n">
        <v>4561240</v>
      </c>
      <c r="Y305" s="7" t="inlineStr"/>
      <c r="Z305" s="7" t="inlineStr"/>
      <c r="AA305" s="7" t="inlineStr"/>
      <c r="AB305" s="7" t="inlineStr"/>
      <c r="AC305" s="7" t="n">
        <v>10</v>
      </c>
      <c r="AD305" s="7" t="n">
        <v>3492240</v>
      </c>
      <c r="AE305" s="7" t="n">
        <v>10</v>
      </c>
      <c r="AF305" s="7" t="n">
        <v>3201430</v>
      </c>
      <c r="AG305" s="7" t="inlineStr"/>
      <c r="AH305" s="7" t="inlineStr"/>
      <c r="AI305" s="7" t="inlineStr"/>
      <c r="AJ305" s="7" t="inlineStr"/>
      <c r="AK305" s="7" t="inlineStr"/>
      <c r="AL305" s="7" t="inlineStr"/>
      <c r="AM305" s="7" t="inlineStr"/>
      <c r="AN305" s="7" t="inlineStr"/>
      <c r="AO305" s="7" t="inlineStr"/>
      <c r="AP305" s="7" t="inlineStr"/>
      <c r="AQ305" s="7" t="inlineStr"/>
      <c r="AR305" s="7" t="inlineStr"/>
      <c r="AS305" s="7" t="inlineStr"/>
      <c r="AT305" s="7" t="inlineStr"/>
      <c r="AU305" s="7">
        <f>AW305+AY305+BA305+BC305+BE305+BG305+BI305</f>
        <v/>
      </c>
      <c r="AV305" s="7">
        <f>AX305+AZ305+BB305+BD305+BF305+BH305+BJ305</f>
        <v/>
      </c>
      <c r="AW305" s="7" t="n">
        <v>2</v>
      </c>
      <c r="AX305" s="7" t="n">
        <v>916928</v>
      </c>
      <c r="AY305" s="7" t="n">
        <v>1</v>
      </c>
      <c r="AZ305" s="7" t="n">
        <v>23666</v>
      </c>
      <c r="BA305" s="7" t="inlineStr"/>
      <c r="BB305" s="7" t="inlineStr"/>
      <c r="BC305" s="7" t="inlineStr"/>
      <c r="BD305" s="7" t="inlineStr"/>
      <c r="BE305" s="7" t="inlineStr"/>
      <c r="BF305" s="7" t="inlineStr"/>
      <c r="BG305" s="7" t="inlineStr"/>
      <c r="BH305" s="7" t="inlineStr"/>
      <c r="BI305" s="7" t="inlineStr"/>
      <c r="BJ305" s="7" t="inlineStr"/>
      <c r="BK305" s="7">
        <f>BM305+BO305+BQ305+BS305+BU305</f>
        <v/>
      </c>
      <c r="BL305" s="7">
        <f>BN305+BP305+BR305+BT305+BV305</f>
        <v/>
      </c>
      <c r="BM305" s="7" t="n">
        <v>14</v>
      </c>
      <c r="BN305" s="7" t="n">
        <v>2504358</v>
      </c>
      <c r="BO305" s="7" t="inlineStr"/>
      <c r="BP305" s="7" t="inlineStr"/>
      <c r="BQ305" s="7" t="inlineStr"/>
      <c r="BR305" s="7" t="inlineStr"/>
      <c r="BS305" s="7" t="inlineStr"/>
      <c r="BT305" s="7" t="inlineStr"/>
      <c r="BU305" s="7" t="inlineStr"/>
      <c r="BV305" s="7" t="inlineStr"/>
      <c r="BW305" s="7">
        <f>BY305+CA305+CC305+CE305+CG305+CI305+CK305+CM305+CO305+CQ305+CS305+CU305+CW305+CY305+DA305+DC305</f>
        <v/>
      </c>
      <c r="BX305" s="7">
        <f>BZ305+CB305+CD305+CF305+CH305+CJ305+CL305+CN305+CP305+CR305+CT305+CV305+CX305+CZ305+DB305+DD305</f>
        <v/>
      </c>
      <c r="BY305" s="7" t="inlineStr"/>
      <c r="BZ305" s="7" t="inlineStr"/>
      <c r="CA305" s="7" t="inlineStr"/>
      <c r="CB305" s="7" t="inlineStr"/>
      <c r="CC305" s="7" t="inlineStr"/>
      <c r="CD305" s="7" t="inlineStr"/>
      <c r="CE305" s="7" t="inlineStr"/>
      <c r="CF305" s="7" t="inlineStr"/>
      <c r="CG305" s="7" t="inlineStr"/>
      <c r="CH305" s="7" t="inlineStr"/>
      <c r="CI305" s="7" t="inlineStr"/>
      <c r="CJ305" s="7" t="inlineStr"/>
      <c r="CK305" s="7" t="inlineStr"/>
      <c r="CL305" s="7" t="inlineStr"/>
      <c r="CM305" s="7" t="inlineStr"/>
      <c r="CN305" s="7" t="inlineStr"/>
      <c r="CO305" s="7" t="inlineStr"/>
      <c r="CP305" s="7" t="inlineStr"/>
      <c r="CQ305" s="7" t="inlineStr"/>
      <c r="CR305" s="7" t="inlineStr"/>
      <c r="CS305" s="7" t="inlineStr"/>
      <c r="CT305" s="7" t="inlineStr"/>
      <c r="CU305" s="7" t="inlineStr"/>
      <c r="CV305" s="7" t="inlineStr"/>
      <c r="CW305" s="7" t="inlineStr"/>
      <c r="CX305" s="7" t="inlineStr"/>
      <c r="CY305" s="7" t="inlineStr"/>
      <c r="CZ305" s="7" t="inlineStr"/>
      <c r="DA305" s="7" t="inlineStr"/>
      <c r="DB305" s="7" t="inlineStr"/>
      <c r="DC305" s="7" t="inlineStr"/>
      <c r="DD305" s="7" t="inlineStr"/>
      <c r="DE305" s="7">
        <f>DG305+DI305+DK305+DM305+DO305+DQ305+DS305+DU305+DW305+DY305+EA305+EC305+EE305</f>
        <v/>
      </c>
      <c r="DF305" s="7">
        <f>DH305+DJ305+DL305+DN305+DP305+DR305+DT305+DV305+DX305+DZ305+EB305+ED305+EF305</f>
        <v/>
      </c>
      <c r="DG305" s="7" t="inlineStr"/>
      <c r="DH305" s="7" t="inlineStr"/>
      <c r="DI305" s="7" t="inlineStr"/>
      <c r="DJ305" s="7" t="inlineStr"/>
      <c r="DK305" s="7" t="inlineStr"/>
      <c r="DL305" s="7" t="inlineStr"/>
      <c r="DM305" s="7" t="inlineStr"/>
      <c r="DN305" s="7" t="inlineStr"/>
      <c r="DO305" s="7" t="inlineStr"/>
      <c r="DP305" s="7" t="inlineStr"/>
      <c r="DQ305" s="7" t="inlineStr"/>
      <c r="DR305" s="7" t="inlineStr"/>
      <c r="DS305" s="7" t="n">
        <v>11</v>
      </c>
      <c r="DT305" s="7" t="n">
        <v>1518938</v>
      </c>
      <c r="DU305" s="7" t="inlineStr"/>
      <c r="DV305" s="7" t="inlineStr"/>
      <c r="DW305" s="7" t="inlineStr"/>
      <c r="DX305" s="7" t="inlineStr"/>
      <c r="DY305" s="7" t="inlineStr"/>
      <c r="DZ305" s="7" t="inlineStr"/>
      <c r="EA305" s="7" t="inlineStr"/>
      <c r="EB305" s="7" t="inlineStr"/>
      <c r="EC305" s="7" t="inlineStr"/>
      <c r="ED305" s="7" t="inlineStr"/>
      <c r="EE305" s="7" t="inlineStr"/>
      <c r="EF305" s="7" t="inlineStr"/>
      <c r="EG305" s="7">
        <f>E305+AU305+BK305+BW305+DE305</f>
        <v/>
      </c>
      <c r="EH305" s="7">
        <f>F305+AV305+BL305+BX305+DF305</f>
        <v/>
      </c>
    </row>
    <row r="306" hidden="1" outlineLevel="1">
      <c r="A306" s="5" t="n">
        <v>84</v>
      </c>
      <c r="B306" s="6" t="inlineStr">
        <is>
          <t>Farminvest-Dil MCHJ</t>
        </is>
      </c>
      <c r="C306" s="6" t="inlineStr">
        <is>
          <t>Ташкент</t>
        </is>
      </c>
      <c r="D306" s="6" t="inlineStr">
        <is>
          <t>Ташкент 1</t>
        </is>
      </c>
      <c r="E306" s="7">
        <f>G306+I306+K306+M306+O306+Q306+S306+U306+W306+Y306+AA306+AC306+AE306+AG306+AI306+AK306+AM306+AO306+AQ306+AS306</f>
        <v/>
      </c>
      <c r="F306" s="7">
        <f>H306+J306+L306+N306+P306+R306+T306+V306+X306+Z306+AB306+AD306+AF306+AH306+AJ306+AL306+AN306+AP306+AR306+AT306</f>
        <v/>
      </c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n">
        <v>6</v>
      </c>
      <c r="X306" s="7" t="n">
        <v>2236268</v>
      </c>
      <c r="Y306" s="7" t="inlineStr"/>
      <c r="Z306" s="7" t="inlineStr"/>
      <c r="AA306" s="7" t="inlineStr"/>
      <c r="AB306" s="7" t="inlineStr"/>
      <c r="AC306" s="7" t="n">
        <v>14</v>
      </c>
      <c r="AD306" s="7" t="n">
        <v>4935898</v>
      </c>
      <c r="AE306" s="7" t="inlineStr"/>
      <c r="AF306" s="7" t="inlineStr"/>
      <c r="AG306" s="7" t="inlineStr"/>
      <c r="AH306" s="7" t="inlineStr"/>
      <c r="AI306" s="7" t="inlineStr"/>
      <c r="AJ306" s="7" t="inlineStr"/>
      <c r="AK306" s="7" t="n">
        <v>2</v>
      </c>
      <c r="AL306" s="7" t="n">
        <v>238902</v>
      </c>
      <c r="AM306" s="7" t="inlineStr"/>
      <c r="AN306" s="7" t="inlineStr"/>
      <c r="AO306" s="7" t="inlineStr"/>
      <c r="AP306" s="7" t="inlineStr"/>
      <c r="AQ306" s="7" t="inlineStr"/>
      <c r="AR306" s="7" t="inlineStr"/>
      <c r="AS306" s="7" t="inlineStr"/>
      <c r="AT306" s="7" t="inlineStr"/>
      <c r="AU306" s="7">
        <f>AW306+AY306+BA306+BC306+BE306+BG306+BI306</f>
        <v/>
      </c>
      <c r="AV306" s="7">
        <f>AX306+AZ306+BB306+BD306+BF306+BH306+BJ306</f>
        <v/>
      </c>
      <c r="AW306" s="7" t="inlineStr"/>
      <c r="AX306" s="7" t="inlineStr"/>
      <c r="AY306" s="7" t="inlineStr"/>
      <c r="AZ306" s="7" t="inlineStr"/>
      <c r="BA306" s="7" t="inlineStr"/>
      <c r="BB306" s="7" t="inlineStr"/>
      <c r="BC306" s="7" t="inlineStr"/>
      <c r="BD306" s="7" t="inlineStr"/>
      <c r="BE306" s="7" t="inlineStr"/>
      <c r="BF306" s="7" t="inlineStr"/>
      <c r="BG306" s="7" t="inlineStr"/>
      <c r="BH306" s="7" t="inlineStr"/>
      <c r="BI306" s="7" t="inlineStr"/>
      <c r="BJ306" s="7" t="inlineStr"/>
      <c r="BK306" s="7">
        <f>BM306+BO306+BQ306+BS306+BU306</f>
        <v/>
      </c>
      <c r="BL306" s="7">
        <f>BN306+BP306+BR306+BT306+BV306</f>
        <v/>
      </c>
      <c r="BM306" s="7" t="inlineStr"/>
      <c r="BN306" s="7" t="inlineStr"/>
      <c r="BO306" s="7" t="inlineStr"/>
      <c r="BP306" s="7" t="inlineStr"/>
      <c r="BQ306" s="7" t="inlineStr"/>
      <c r="BR306" s="7" t="inlineStr"/>
      <c r="BS306" s="7" t="inlineStr"/>
      <c r="BT306" s="7" t="inlineStr"/>
      <c r="BU306" s="7" t="inlineStr"/>
      <c r="BV306" s="7" t="inlineStr"/>
      <c r="BW306" s="7">
        <f>BY306+CA306+CC306+CE306+CG306+CI306+CK306+CM306+CO306+CQ306+CS306+CU306+CW306+CY306+DA306+DC306</f>
        <v/>
      </c>
      <c r="BX306" s="7">
        <f>BZ306+CB306+CD306+CF306+CH306+CJ306+CL306+CN306+CP306+CR306+CT306+CV306+CX306+CZ306+DB306+DD306</f>
        <v/>
      </c>
      <c r="BY306" s="7" t="inlineStr"/>
      <c r="BZ306" s="7" t="inlineStr"/>
      <c r="CA306" s="7" t="inlineStr"/>
      <c r="CB306" s="7" t="inlineStr"/>
      <c r="CC306" s="7" t="inlineStr"/>
      <c r="CD306" s="7" t="inlineStr"/>
      <c r="CE306" s="7" t="inlineStr"/>
      <c r="CF306" s="7" t="inlineStr"/>
      <c r="CG306" s="7" t="inlineStr"/>
      <c r="CH306" s="7" t="inlineStr"/>
      <c r="CI306" s="7" t="inlineStr"/>
      <c r="CJ306" s="7" t="inlineStr"/>
      <c r="CK306" s="7" t="inlineStr"/>
      <c r="CL306" s="7" t="inlineStr"/>
      <c r="CM306" s="7" t="inlineStr"/>
      <c r="CN306" s="7" t="inlineStr"/>
      <c r="CO306" s="7" t="inlineStr"/>
      <c r="CP306" s="7" t="inlineStr"/>
      <c r="CQ306" s="7" t="inlineStr"/>
      <c r="CR306" s="7" t="inlineStr"/>
      <c r="CS306" s="7" t="inlineStr"/>
      <c r="CT306" s="7" t="inlineStr"/>
      <c r="CU306" s="7" t="inlineStr"/>
      <c r="CV306" s="7" t="inlineStr"/>
      <c r="CW306" s="7" t="inlineStr"/>
      <c r="CX306" s="7" t="inlineStr"/>
      <c r="CY306" s="7" t="inlineStr"/>
      <c r="CZ306" s="7" t="inlineStr"/>
      <c r="DA306" s="7" t="inlineStr"/>
      <c r="DB306" s="7" t="inlineStr"/>
      <c r="DC306" s="7" t="inlineStr"/>
      <c r="DD306" s="7" t="inlineStr"/>
      <c r="DE306" s="7">
        <f>DG306+DI306+DK306+DM306+DO306+DQ306+DS306+DU306+DW306+DY306+EA306+EC306+EE306</f>
        <v/>
      </c>
      <c r="DF306" s="7">
        <f>DH306+DJ306+DL306+DN306+DP306+DR306+DT306+DV306+DX306+DZ306+EB306+ED306+EF306</f>
        <v/>
      </c>
      <c r="DG306" s="7" t="inlineStr"/>
      <c r="DH306" s="7" t="inlineStr"/>
      <c r="DI306" s="7" t="inlineStr"/>
      <c r="DJ306" s="7" t="inlineStr"/>
      <c r="DK306" s="7" t="inlineStr"/>
      <c r="DL306" s="7" t="inlineStr"/>
      <c r="DM306" s="7" t="inlineStr"/>
      <c r="DN306" s="7" t="inlineStr"/>
      <c r="DO306" s="7" t="inlineStr"/>
      <c r="DP306" s="7" t="inlineStr"/>
      <c r="DQ306" s="7" t="inlineStr"/>
      <c r="DR306" s="7" t="inlineStr"/>
      <c r="DS306" s="7" t="inlineStr"/>
      <c r="DT306" s="7" t="inlineStr"/>
      <c r="DU306" s="7" t="inlineStr"/>
      <c r="DV306" s="7" t="inlineStr"/>
      <c r="DW306" s="7" t="inlineStr"/>
      <c r="DX306" s="7" t="inlineStr"/>
      <c r="DY306" s="7" t="inlineStr"/>
      <c r="DZ306" s="7" t="inlineStr"/>
      <c r="EA306" s="7" t="inlineStr"/>
      <c r="EB306" s="7" t="inlineStr"/>
      <c r="EC306" s="7" t="inlineStr"/>
      <c r="ED306" s="7" t="inlineStr"/>
      <c r="EE306" s="7" t="inlineStr"/>
      <c r="EF306" s="7" t="inlineStr"/>
      <c r="EG306" s="7">
        <f>E306+AU306+BK306+BW306+DE306</f>
        <v/>
      </c>
      <c r="EH306" s="7">
        <f>F306+AV306+BL306+BX306+DF306</f>
        <v/>
      </c>
    </row>
    <row r="307" hidden="1" outlineLevel="1">
      <c r="A307" s="5" t="n">
        <v>85</v>
      </c>
      <c r="B307" s="6" t="inlineStr">
        <is>
          <t>Farobiy Farm</t>
        </is>
      </c>
      <c r="C307" s="6" t="inlineStr">
        <is>
          <t>Ташкент</t>
        </is>
      </c>
      <c r="D307" s="6" t="inlineStr">
        <is>
          <t>Ташкент 1</t>
        </is>
      </c>
      <c r="E307" s="7">
        <f>G307+I307+K307+M307+O307+Q307+S307+U307+W307+Y307+AA307+AC307+AE307+AG307+AI307+AK307+AM307+AO307+AQ307+AS307</f>
        <v/>
      </c>
      <c r="F307" s="7">
        <f>H307+J307+L307+N307+P307+R307+T307+V307+X307+Z307+AB307+AD307+AF307+AH307+AJ307+AL307+AN307+AP307+AR307+AT307</f>
        <v/>
      </c>
      <c r="G307" s="7" t="inlineStr"/>
      <c r="H307" s="7" t="inlineStr"/>
      <c r="I307" s="7" t="inlineStr"/>
      <c r="J307" s="7" t="inlineStr"/>
      <c r="K307" s="7" t="inlineStr"/>
      <c r="L307" s="7" t="inlineStr"/>
      <c r="M307" s="7" t="inlineStr"/>
      <c r="N307" s="7" t="inlineStr"/>
      <c r="O307" s="7" t="inlineStr"/>
      <c r="P307" s="7" t="inlineStr"/>
      <c r="Q307" s="7" t="inlineStr"/>
      <c r="R307" s="7" t="inlineStr"/>
      <c r="S307" s="7" t="inlineStr"/>
      <c r="T307" s="7" t="inlineStr"/>
      <c r="U307" s="7" t="inlineStr"/>
      <c r="V307" s="7" t="inlineStr"/>
      <c r="W307" s="7" t="inlineStr"/>
      <c r="X307" s="7" t="inlineStr"/>
      <c r="Y307" s="7" t="inlineStr"/>
      <c r="Z307" s="7" t="inlineStr"/>
      <c r="AA307" s="7" t="inlineStr"/>
      <c r="AB307" s="7" t="inlineStr"/>
      <c r="AC307" s="7" t="inlineStr"/>
      <c r="AD307" s="7" t="inlineStr"/>
      <c r="AE307" s="7" t="inlineStr"/>
      <c r="AF307" s="7" t="inlineStr"/>
      <c r="AG307" s="7" t="inlineStr"/>
      <c r="AH307" s="7" t="inlineStr"/>
      <c r="AI307" s="7" t="inlineStr"/>
      <c r="AJ307" s="7" t="inlineStr"/>
      <c r="AK307" s="7" t="inlineStr"/>
      <c r="AL307" s="7" t="inlineStr"/>
      <c r="AM307" s="7" t="inlineStr"/>
      <c r="AN307" s="7" t="inlineStr"/>
      <c r="AO307" s="7" t="inlineStr"/>
      <c r="AP307" s="7" t="inlineStr"/>
      <c r="AQ307" s="7" t="inlineStr"/>
      <c r="AR307" s="7" t="inlineStr"/>
      <c r="AS307" s="7" t="inlineStr"/>
      <c r="AT307" s="7" t="inlineStr"/>
      <c r="AU307" s="7">
        <f>AW307+AY307+BA307+BC307+BE307+BG307+BI307</f>
        <v/>
      </c>
      <c r="AV307" s="7">
        <f>AX307+AZ307+BB307+BD307+BF307+BH307+BJ307</f>
        <v/>
      </c>
      <c r="AW307" s="7" t="n">
        <v>3</v>
      </c>
      <c r="AX307" s="7" t="n">
        <v>913893</v>
      </c>
      <c r="AY307" s="7" t="inlineStr"/>
      <c r="AZ307" s="7" t="inlineStr"/>
      <c r="BA307" s="7" t="inlineStr"/>
      <c r="BB307" s="7" t="inlineStr"/>
      <c r="BC307" s="7" t="inlineStr"/>
      <c r="BD307" s="7" t="inlineStr"/>
      <c r="BE307" s="7" t="inlineStr"/>
      <c r="BF307" s="7" t="inlineStr"/>
      <c r="BG307" s="7" t="inlineStr"/>
      <c r="BH307" s="7" t="inlineStr"/>
      <c r="BI307" s="7" t="inlineStr"/>
      <c r="BJ307" s="7" t="inlineStr"/>
      <c r="BK307" s="7">
        <f>BM307+BO307+BQ307+BS307+BU307</f>
        <v/>
      </c>
      <c r="BL307" s="7">
        <f>BN307+BP307+BR307+BT307+BV307</f>
        <v/>
      </c>
      <c r="BM307" s="7" t="inlineStr"/>
      <c r="BN307" s="7" t="inlineStr"/>
      <c r="BO307" s="7" t="inlineStr"/>
      <c r="BP307" s="7" t="inlineStr"/>
      <c r="BQ307" s="7" t="inlineStr"/>
      <c r="BR307" s="7" t="inlineStr"/>
      <c r="BS307" s="7" t="inlineStr"/>
      <c r="BT307" s="7" t="inlineStr"/>
      <c r="BU307" s="7" t="inlineStr"/>
      <c r="BV307" s="7" t="inlineStr"/>
      <c r="BW307" s="7">
        <f>BY307+CA307+CC307+CE307+CG307+CI307+CK307+CM307+CO307+CQ307+CS307+CU307+CW307+CY307+DA307+DC307</f>
        <v/>
      </c>
      <c r="BX307" s="7">
        <f>BZ307+CB307+CD307+CF307+CH307+CJ307+CL307+CN307+CP307+CR307+CT307+CV307+CX307+CZ307+DB307+DD307</f>
        <v/>
      </c>
      <c r="BY307" s="7" t="inlineStr"/>
      <c r="BZ307" s="7" t="inlineStr"/>
      <c r="CA307" s="7" t="n">
        <v>100</v>
      </c>
      <c r="CB307" s="7" t="n">
        <v>14107500</v>
      </c>
      <c r="CC307" s="7" t="inlineStr"/>
      <c r="CD307" s="7" t="inlineStr"/>
      <c r="CE307" s="7" t="n">
        <v>20</v>
      </c>
      <c r="CF307" s="7" t="n">
        <v>3399900</v>
      </c>
      <c r="CG307" s="7" t="n">
        <v>2</v>
      </c>
      <c r="CH307" s="7" t="n">
        <v>170438</v>
      </c>
      <c r="CI307" s="7" t="inlineStr"/>
      <c r="CJ307" s="7" t="inlineStr"/>
      <c r="CK307" s="7" t="inlineStr"/>
      <c r="CL307" s="7" t="inlineStr"/>
      <c r="CM307" s="7" t="inlineStr"/>
      <c r="CN307" s="7" t="inlineStr"/>
      <c r="CO307" s="7" t="n">
        <v>2</v>
      </c>
      <c r="CP307" s="7" t="n">
        <v>308674</v>
      </c>
      <c r="CQ307" s="7" t="inlineStr"/>
      <c r="CR307" s="7" t="inlineStr"/>
      <c r="CS307" s="7" t="inlineStr"/>
      <c r="CT307" s="7" t="inlineStr"/>
      <c r="CU307" s="7" t="inlineStr"/>
      <c r="CV307" s="7" t="inlineStr"/>
      <c r="CW307" s="7" t="inlineStr"/>
      <c r="CX307" s="7" t="inlineStr"/>
      <c r="CY307" s="7" t="inlineStr"/>
      <c r="CZ307" s="7" t="inlineStr"/>
      <c r="DA307" s="7" t="inlineStr"/>
      <c r="DB307" s="7" t="inlineStr"/>
      <c r="DC307" s="7" t="inlineStr"/>
      <c r="DD307" s="7" t="inlineStr"/>
      <c r="DE307" s="7">
        <f>DG307+DI307+DK307+DM307+DO307+DQ307+DS307+DU307+DW307+DY307+EA307+EC307+EE307</f>
        <v/>
      </c>
      <c r="DF307" s="7">
        <f>DH307+DJ307+DL307+DN307+DP307+DR307+DT307+DV307+DX307+DZ307+EB307+ED307+EF307</f>
        <v/>
      </c>
      <c r="DG307" s="7" t="inlineStr"/>
      <c r="DH307" s="7" t="inlineStr"/>
      <c r="DI307" s="7" t="inlineStr"/>
      <c r="DJ307" s="7" t="inlineStr"/>
      <c r="DK307" s="7" t="inlineStr"/>
      <c r="DL307" s="7" t="inlineStr"/>
      <c r="DM307" s="7" t="inlineStr"/>
      <c r="DN307" s="7" t="inlineStr"/>
      <c r="DO307" s="7" t="inlineStr"/>
      <c r="DP307" s="7" t="inlineStr"/>
      <c r="DQ307" s="7" t="inlineStr"/>
      <c r="DR307" s="7" t="inlineStr"/>
      <c r="DS307" s="7" t="inlineStr"/>
      <c r="DT307" s="7" t="inlineStr"/>
      <c r="DU307" s="7" t="inlineStr"/>
      <c r="DV307" s="7" t="inlineStr"/>
      <c r="DW307" s="7" t="inlineStr"/>
      <c r="DX307" s="7" t="inlineStr"/>
      <c r="DY307" s="7" t="n">
        <v>5</v>
      </c>
      <c r="DZ307" s="7" t="n">
        <v>2083045</v>
      </c>
      <c r="EA307" s="7" t="inlineStr"/>
      <c r="EB307" s="7" t="inlineStr"/>
      <c r="EC307" s="7" t="inlineStr"/>
      <c r="ED307" s="7" t="inlineStr"/>
      <c r="EE307" s="7" t="inlineStr"/>
      <c r="EF307" s="7" t="inlineStr"/>
      <c r="EG307" s="7">
        <f>E307+AU307+BK307+BW307+DE307</f>
        <v/>
      </c>
      <c r="EH307" s="7">
        <f>F307+AV307+BL307+BX307+DF307</f>
        <v/>
      </c>
    </row>
    <row r="308" hidden="1" outlineLevel="1">
      <c r="A308" s="5" t="n">
        <v>86</v>
      </c>
      <c r="B308" s="6" t="inlineStr">
        <is>
          <t>Farzona Farm Pro MCHJ</t>
        </is>
      </c>
      <c r="C308" s="6" t="inlineStr">
        <is>
          <t>Ташкент</t>
        </is>
      </c>
      <c r="D308" s="6" t="inlineStr">
        <is>
          <t>Ташкент 1</t>
        </is>
      </c>
      <c r="E308" s="7">
        <f>G308+I308+K308+M308+O308+Q308+S308+U308+W308+Y308+AA308+AC308+AE308+AG308+AI308+AK308+AM308+AO308+AQ308+AS308</f>
        <v/>
      </c>
      <c r="F308" s="7">
        <f>H308+J308+L308+N308+P308+R308+T308+V308+X308+Z308+AB308+AD308+AF308+AH308+AJ308+AL308+AN308+AP308+AR308+AT308</f>
        <v/>
      </c>
      <c r="G308" s="7" t="inlineStr"/>
      <c r="H308" s="7" t="inlineStr"/>
      <c r="I308" s="7" t="n">
        <v>2</v>
      </c>
      <c r="J308" s="7" t="n">
        <v>19236</v>
      </c>
      <c r="K308" s="7" t="inlineStr"/>
      <c r="L308" s="7" t="inlineStr"/>
      <c r="M308" s="7" t="inlineStr"/>
      <c r="N308" s="7" t="inlineStr"/>
      <c r="O308" s="7" t="inlineStr"/>
      <c r="P308" s="7" t="inlineStr"/>
      <c r="Q308" s="7" t="inlineStr"/>
      <c r="R308" s="7" t="inlineStr"/>
      <c r="S308" s="7" t="inlineStr"/>
      <c r="T308" s="7" t="inlineStr"/>
      <c r="U308" s="7" t="inlineStr"/>
      <c r="V308" s="7" t="inlineStr"/>
      <c r="W308" s="7" t="inlineStr"/>
      <c r="X308" s="7" t="inlineStr"/>
      <c r="Y308" s="7" t="inlineStr"/>
      <c r="Z308" s="7" t="inlineStr"/>
      <c r="AA308" s="7" t="inlineStr"/>
      <c r="AB308" s="7" t="inlineStr"/>
      <c r="AC308" s="7" t="n">
        <v>10</v>
      </c>
      <c r="AD308" s="7" t="n">
        <v>1139620</v>
      </c>
      <c r="AE308" s="7" t="inlineStr"/>
      <c r="AF308" s="7" t="inlineStr"/>
      <c r="AG308" s="7" t="inlineStr"/>
      <c r="AH308" s="7" t="inlineStr"/>
      <c r="AI308" s="7" t="inlineStr"/>
      <c r="AJ308" s="7" t="inlineStr"/>
      <c r="AK308" s="7" t="inlineStr"/>
      <c r="AL308" s="7" t="inlineStr"/>
      <c r="AM308" s="7" t="inlineStr"/>
      <c r="AN308" s="7" t="inlineStr"/>
      <c r="AO308" s="7" t="inlineStr"/>
      <c r="AP308" s="7" t="inlineStr"/>
      <c r="AQ308" s="7" t="inlineStr"/>
      <c r="AR308" s="7" t="inlineStr"/>
      <c r="AS308" s="7" t="inlineStr"/>
      <c r="AT308" s="7" t="inlineStr"/>
      <c r="AU308" s="7">
        <f>AW308+AY308+BA308+BC308+BE308+BG308+BI308</f>
        <v/>
      </c>
      <c r="AV308" s="7">
        <f>AX308+AZ308+BB308+BD308+BF308+BH308+BJ308</f>
        <v/>
      </c>
      <c r="AW308" s="7" t="inlineStr"/>
      <c r="AX308" s="7" t="inlineStr"/>
      <c r="AY308" s="7" t="inlineStr"/>
      <c r="AZ308" s="7" t="inlineStr"/>
      <c r="BA308" s="7" t="inlineStr"/>
      <c r="BB308" s="7" t="inlineStr"/>
      <c r="BC308" s="7" t="inlineStr"/>
      <c r="BD308" s="7" t="inlineStr"/>
      <c r="BE308" s="7" t="inlineStr"/>
      <c r="BF308" s="7" t="inlineStr"/>
      <c r="BG308" s="7" t="inlineStr"/>
      <c r="BH308" s="7" t="inlineStr"/>
      <c r="BI308" s="7" t="inlineStr"/>
      <c r="BJ308" s="7" t="inlineStr"/>
      <c r="BK308" s="7">
        <f>BM308+BO308+BQ308+BS308+BU308</f>
        <v/>
      </c>
      <c r="BL308" s="7">
        <f>BN308+BP308+BR308+BT308+BV308</f>
        <v/>
      </c>
      <c r="BM308" s="7" t="inlineStr"/>
      <c r="BN308" s="7" t="inlineStr"/>
      <c r="BO308" s="7" t="inlineStr"/>
      <c r="BP308" s="7" t="inlineStr"/>
      <c r="BQ308" s="7" t="inlineStr"/>
      <c r="BR308" s="7" t="inlineStr"/>
      <c r="BS308" s="7" t="inlineStr"/>
      <c r="BT308" s="7" t="inlineStr"/>
      <c r="BU308" s="7" t="inlineStr"/>
      <c r="BV308" s="7" t="inlineStr"/>
      <c r="BW308" s="7">
        <f>BY308+CA308+CC308+CE308+CG308+CI308+CK308+CM308+CO308+CQ308+CS308+CU308+CW308+CY308+DA308+DC308</f>
        <v/>
      </c>
      <c r="BX308" s="7">
        <f>BZ308+CB308+CD308+CF308+CH308+CJ308+CL308+CN308+CP308+CR308+CT308+CV308+CX308+CZ308+DB308+DD308</f>
        <v/>
      </c>
      <c r="BY308" s="7" t="inlineStr"/>
      <c r="BZ308" s="7" t="inlineStr"/>
      <c r="CA308" s="7" t="inlineStr"/>
      <c r="CB308" s="7" t="inlineStr"/>
      <c r="CC308" s="7" t="inlineStr"/>
      <c r="CD308" s="7" t="inlineStr"/>
      <c r="CE308" s="7" t="inlineStr"/>
      <c r="CF308" s="7" t="inlineStr"/>
      <c r="CG308" s="7" t="inlineStr"/>
      <c r="CH308" s="7" t="inlineStr"/>
      <c r="CI308" s="7" t="inlineStr"/>
      <c r="CJ308" s="7" t="inlineStr"/>
      <c r="CK308" s="7" t="inlineStr"/>
      <c r="CL308" s="7" t="inlineStr"/>
      <c r="CM308" s="7" t="inlineStr"/>
      <c r="CN308" s="7" t="inlineStr"/>
      <c r="CO308" s="7" t="inlineStr"/>
      <c r="CP308" s="7" t="inlineStr"/>
      <c r="CQ308" s="7" t="inlineStr"/>
      <c r="CR308" s="7" t="inlineStr"/>
      <c r="CS308" s="7" t="inlineStr"/>
      <c r="CT308" s="7" t="inlineStr"/>
      <c r="CU308" s="7" t="inlineStr"/>
      <c r="CV308" s="7" t="inlineStr"/>
      <c r="CW308" s="7" t="inlineStr"/>
      <c r="CX308" s="7" t="inlineStr"/>
      <c r="CY308" s="7" t="inlineStr"/>
      <c r="CZ308" s="7" t="inlineStr"/>
      <c r="DA308" s="7" t="inlineStr"/>
      <c r="DB308" s="7" t="inlineStr"/>
      <c r="DC308" s="7" t="inlineStr"/>
      <c r="DD308" s="7" t="inlineStr"/>
      <c r="DE308" s="7">
        <f>DG308+DI308+DK308+DM308+DO308+DQ308+DS308+DU308+DW308+DY308+EA308+EC308+EE308</f>
        <v/>
      </c>
      <c r="DF308" s="7">
        <f>DH308+DJ308+DL308+DN308+DP308+DR308+DT308+DV308+DX308+DZ308+EB308+ED308+EF308</f>
        <v/>
      </c>
      <c r="DG308" s="7" t="inlineStr"/>
      <c r="DH308" s="7" t="inlineStr"/>
      <c r="DI308" s="7" t="inlineStr"/>
      <c r="DJ308" s="7" t="inlineStr"/>
      <c r="DK308" s="7" t="inlineStr"/>
      <c r="DL308" s="7" t="inlineStr"/>
      <c r="DM308" s="7" t="inlineStr"/>
      <c r="DN308" s="7" t="inlineStr"/>
      <c r="DO308" s="7" t="inlineStr"/>
      <c r="DP308" s="7" t="inlineStr"/>
      <c r="DQ308" s="7" t="inlineStr"/>
      <c r="DR308" s="7" t="inlineStr"/>
      <c r="DS308" s="7" t="inlineStr"/>
      <c r="DT308" s="7" t="inlineStr"/>
      <c r="DU308" s="7" t="inlineStr"/>
      <c r="DV308" s="7" t="inlineStr"/>
      <c r="DW308" s="7" t="inlineStr"/>
      <c r="DX308" s="7" t="inlineStr"/>
      <c r="DY308" s="7" t="inlineStr"/>
      <c r="DZ308" s="7" t="inlineStr"/>
      <c r="EA308" s="7" t="inlineStr"/>
      <c r="EB308" s="7" t="inlineStr"/>
      <c r="EC308" s="7" t="inlineStr"/>
      <c r="ED308" s="7" t="inlineStr"/>
      <c r="EE308" s="7" t="inlineStr"/>
      <c r="EF308" s="7" t="inlineStr"/>
      <c r="EG308" s="7">
        <f>E308+AU308+BK308+BW308+DE308</f>
        <v/>
      </c>
      <c r="EH308" s="7">
        <f>F308+AV308+BL308+BX308+DF308</f>
        <v/>
      </c>
    </row>
    <row r="309" hidden="1" outlineLevel="1">
      <c r="A309" s="5" t="n">
        <v>87</v>
      </c>
      <c r="B309" s="6" t="inlineStr">
        <is>
          <t>Faxr Farm XK</t>
        </is>
      </c>
      <c r="C309" s="6" t="inlineStr">
        <is>
          <t>Ташкент</t>
        </is>
      </c>
      <c r="D309" s="6" t="inlineStr">
        <is>
          <t>Ташкент 1</t>
        </is>
      </c>
      <c r="E309" s="7">
        <f>G309+I309+K309+M309+O309+Q309+S309+U309+W309+Y309+AA309+AC309+AE309+AG309+AI309+AK309+AM309+AO309+AQ309+AS309</f>
        <v/>
      </c>
      <c r="F309" s="7">
        <f>H309+J309+L309+N309+P309+R309+T309+V309+X309+Z309+AB309+AD309+AF309+AH309+AJ309+AL309+AN309+AP309+AR309+AT309</f>
        <v/>
      </c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inlineStr"/>
      <c r="R309" s="7" t="inlineStr"/>
      <c r="S309" s="7" t="n">
        <v>10</v>
      </c>
      <c r="T309" s="7" t="n">
        <v>1489010</v>
      </c>
      <c r="U309" s="7" t="inlineStr"/>
      <c r="V309" s="7" t="inlineStr"/>
      <c r="W309" s="7" t="n">
        <v>10</v>
      </c>
      <c r="X309" s="7" t="n">
        <v>4766390</v>
      </c>
      <c r="Y309" s="7" t="n">
        <v>10</v>
      </c>
      <c r="Z309" s="7" t="n">
        <v>159300</v>
      </c>
      <c r="AA309" s="7" t="inlineStr"/>
      <c r="AB309" s="7" t="inlineStr"/>
      <c r="AC309" s="7" t="inlineStr"/>
      <c r="AD309" s="7" t="inlineStr"/>
      <c r="AE309" s="7" t="inlineStr"/>
      <c r="AF309" s="7" t="inlineStr"/>
      <c r="AG309" s="7" t="inlineStr"/>
      <c r="AH309" s="7" t="inlineStr"/>
      <c r="AI309" s="7" t="inlineStr"/>
      <c r="AJ309" s="7" t="inlineStr"/>
      <c r="AK309" s="7" t="n">
        <v>10</v>
      </c>
      <c r="AL309" s="7" t="n">
        <v>3344470</v>
      </c>
      <c r="AM309" s="7" t="inlineStr"/>
      <c r="AN309" s="7" t="inlineStr"/>
      <c r="AO309" s="7" t="inlineStr"/>
      <c r="AP309" s="7" t="inlineStr"/>
      <c r="AQ309" s="7" t="inlineStr"/>
      <c r="AR309" s="7" t="inlineStr"/>
      <c r="AS309" s="7" t="inlineStr"/>
      <c r="AT309" s="7" t="inlineStr"/>
      <c r="AU309" s="7">
        <f>AW309+AY309+BA309+BC309+BE309+BG309+BI309</f>
        <v/>
      </c>
      <c r="AV309" s="7">
        <f>AX309+AZ309+BB309+BD309+BF309+BH309+BJ309</f>
        <v/>
      </c>
      <c r="AW309" s="7" t="inlineStr"/>
      <c r="AX309" s="7" t="inlineStr"/>
      <c r="AY309" s="7" t="inlineStr"/>
      <c r="AZ309" s="7" t="inlineStr"/>
      <c r="BA309" s="7" t="inlineStr"/>
      <c r="BB309" s="7" t="inlineStr"/>
      <c r="BC309" s="7" t="inlineStr"/>
      <c r="BD309" s="7" t="inlineStr"/>
      <c r="BE309" s="7" t="inlineStr"/>
      <c r="BF309" s="7" t="inlineStr"/>
      <c r="BG309" s="7" t="inlineStr"/>
      <c r="BH309" s="7" t="inlineStr"/>
      <c r="BI309" s="7" t="inlineStr"/>
      <c r="BJ309" s="7" t="inlineStr"/>
      <c r="BK309" s="7">
        <f>BM309+BO309+BQ309+BS309+BU309</f>
        <v/>
      </c>
      <c r="BL309" s="7">
        <f>BN309+BP309+BR309+BT309+BV309</f>
        <v/>
      </c>
      <c r="BM309" s="7" t="inlineStr"/>
      <c r="BN309" s="7" t="inlineStr"/>
      <c r="BO309" s="7" t="inlineStr"/>
      <c r="BP309" s="7" t="inlineStr"/>
      <c r="BQ309" s="7" t="inlineStr"/>
      <c r="BR309" s="7" t="inlineStr"/>
      <c r="BS309" s="7" t="inlineStr"/>
      <c r="BT309" s="7" t="inlineStr"/>
      <c r="BU309" s="7" t="inlineStr"/>
      <c r="BV309" s="7" t="inlineStr"/>
      <c r="BW309" s="7">
        <f>BY309+CA309+CC309+CE309+CG309+CI309+CK309+CM309+CO309+CQ309+CS309+CU309+CW309+CY309+DA309+DC309</f>
        <v/>
      </c>
      <c r="BX309" s="7">
        <f>BZ309+CB309+CD309+CF309+CH309+CJ309+CL309+CN309+CP309+CR309+CT309+CV309+CX309+CZ309+DB309+DD309</f>
        <v/>
      </c>
      <c r="BY309" s="7" t="inlineStr"/>
      <c r="BZ309" s="7" t="inlineStr"/>
      <c r="CA309" s="7" t="inlineStr"/>
      <c r="CB309" s="7" t="inlineStr"/>
      <c r="CC309" s="7" t="inlineStr"/>
      <c r="CD309" s="7" t="inlineStr"/>
      <c r="CE309" s="7" t="inlineStr"/>
      <c r="CF309" s="7" t="inlineStr"/>
      <c r="CG309" s="7" t="inlineStr"/>
      <c r="CH309" s="7" t="inlineStr"/>
      <c r="CI309" s="7" t="inlineStr"/>
      <c r="CJ309" s="7" t="inlineStr"/>
      <c r="CK309" s="7" t="inlineStr"/>
      <c r="CL309" s="7" t="inlineStr"/>
      <c r="CM309" s="7" t="inlineStr"/>
      <c r="CN309" s="7" t="inlineStr"/>
      <c r="CO309" s="7" t="inlineStr"/>
      <c r="CP309" s="7" t="inlineStr"/>
      <c r="CQ309" s="7" t="inlineStr"/>
      <c r="CR309" s="7" t="inlineStr"/>
      <c r="CS309" s="7" t="inlineStr"/>
      <c r="CT309" s="7" t="inlineStr"/>
      <c r="CU309" s="7" t="inlineStr"/>
      <c r="CV309" s="7" t="inlineStr"/>
      <c r="CW309" s="7" t="inlineStr"/>
      <c r="CX309" s="7" t="inlineStr"/>
      <c r="CY309" s="7" t="inlineStr"/>
      <c r="CZ309" s="7" t="inlineStr"/>
      <c r="DA309" s="7" t="inlineStr"/>
      <c r="DB309" s="7" t="inlineStr"/>
      <c r="DC309" s="7" t="inlineStr"/>
      <c r="DD309" s="7" t="inlineStr"/>
      <c r="DE309" s="7">
        <f>DG309+DI309+DK309+DM309+DO309+DQ309+DS309+DU309+DW309+DY309+EA309+EC309+EE309</f>
        <v/>
      </c>
      <c r="DF309" s="7">
        <f>DH309+DJ309+DL309+DN309+DP309+DR309+DT309+DV309+DX309+DZ309+EB309+ED309+EF309</f>
        <v/>
      </c>
      <c r="DG309" s="7" t="inlineStr"/>
      <c r="DH309" s="7" t="inlineStr"/>
      <c r="DI309" s="7" t="inlineStr"/>
      <c r="DJ309" s="7" t="inlineStr"/>
      <c r="DK309" s="7" t="inlineStr"/>
      <c r="DL309" s="7" t="inlineStr"/>
      <c r="DM309" s="7" t="inlineStr"/>
      <c r="DN309" s="7" t="inlineStr"/>
      <c r="DO309" s="7" t="inlineStr"/>
      <c r="DP309" s="7" t="inlineStr"/>
      <c r="DQ309" s="7" t="inlineStr"/>
      <c r="DR309" s="7" t="inlineStr"/>
      <c r="DS309" s="7" t="inlineStr"/>
      <c r="DT309" s="7" t="inlineStr"/>
      <c r="DU309" s="7" t="inlineStr"/>
      <c r="DV309" s="7" t="inlineStr"/>
      <c r="DW309" s="7" t="inlineStr"/>
      <c r="DX309" s="7" t="inlineStr"/>
      <c r="DY309" s="7" t="inlineStr"/>
      <c r="DZ309" s="7" t="inlineStr"/>
      <c r="EA309" s="7" t="inlineStr"/>
      <c r="EB309" s="7" t="inlineStr"/>
      <c r="EC309" s="7" t="inlineStr"/>
      <c r="ED309" s="7" t="inlineStr"/>
      <c r="EE309" s="7" t="inlineStr"/>
      <c r="EF309" s="7" t="inlineStr"/>
      <c r="EG309" s="7">
        <f>E309+AU309+BK309+BW309+DE309</f>
        <v/>
      </c>
      <c r="EH309" s="7">
        <f>F309+AV309+BL309+BX309+DF309</f>
        <v/>
      </c>
    </row>
    <row r="310" hidden="1" outlineLevel="1">
      <c r="A310" s="5" t="n">
        <v>88</v>
      </c>
      <c r="B310" s="6" t="inlineStr">
        <is>
          <t>Fayzulla-Med-Farm XK</t>
        </is>
      </c>
      <c r="C310" s="6" t="inlineStr">
        <is>
          <t>Ташкент</t>
        </is>
      </c>
      <c r="D310" s="6" t="inlineStr">
        <is>
          <t>Ташкент 1</t>
        </is>
      </c>
      <c r="E310" s="7">
        <f>G310+I310+K310+M310+O310+Q310+S310+U310+W310+Y310+AA310+AC310+AE310+AG310+AI310+AK310+AM310+AO310+AQ310+AS310</f>
        <v/>
      </c>
      <c r="F310" s="7">
        <f>H310+J310+L310+N310+P310+R310+T310+V310+X310+Z310+AB310+AD310+AF310+AH310+AJ310+AL310+AN310+AP310+AR310+AT310</f>
        <v/>
      </c>
      <c r="G310" s="7" t="inlineStr"/>
      <c r="H310" s="7" t="inlineStr"/>
      <c r="I310" s="7" t="inlineStr"/>
      <c r="J310" s="7" t="inlineStr"/>
      <c r="K310" s="7" t="inlineStr"/>
      <c r="L310" s="7" t="inlineStr"/>
      <c r="M310" s="7" t="inlineStr"/>
      <c r="N310" s="7" t="inlineStr"/>
      <c r="O310" s="7" t="inlineStr"/>
      <c r="P310" s="7" t="inlineStr"/>
      <c r="Q310" s="7" t="n">
        <v>4</v>
      </c>
      <c r="R310" s="7" t="n">
        <v>204000</v>
      </c>
      <c r="S310" s="7" t="inlineStr"/>
      <c r="T310" s="7" t="inlineStr"/>
      <c r="U310" s="7" t="inlineStr"/>
      <c r="V310" s="7" t="inlineStr"/>
      <c r="W310" s="7" t="inlineStr"/>
      <c r="X310" s="7" t="inlineStr"/>
      <c r="Y310" s="7" t="inlineStr"/>
      <c r="Z310" s="7" t="inlineStr"/>
      <c r="AA310" s="7" t="inlineStr"/>
      <c r="AB310" s="7" t="inlineStr"/>
      <c r="AC310" s="7" t="inlineStr"/>
      <c r="AD310" s="7" t="inlineStr"/>
      <c r="AE310" s="7" t="inlineStr"/>
      <c r="AF310" s="7" t="inlineStr"/>
      <c r="AG310" s="7" t="inlineStr"/>
      <c r="AH310" s="7" t="inlineStr"/>
      <c r="AI310" s="7" t="inlineStr"/>
      <c r="AJ310" s="7" t="inlineStr"/>
      <c r="AK310" s="7" t="inlineStr"/>
      <c r="AL310" s="7" t="inlineStr"/>
      <c r="AM310" s="7" t="inlineStr"/>
      <c r="AN310" s="7" t="inlineStr"/>
      <c r="AO310" s="7" t="inlineStr"/>
      <c r="AP310" s="7" t="inlineStr"/>
      <c r="AQ310" s="7" t="inlineStr"/>
      <c r="AR310" s="7" t="inlineStr"/>
      <c r="AS310" s="7" t="inlineStr"/>
      <c r="AT310" s="7" t="inlineStr"/>
      <c r="AU310" s="7">
        <f>AW310+AY310+BA310+BC310+BE310+BG310+BI310</f>
        <v/>
      </c>
      <c r="AV310" s="7">
        <f>AX310+AZ310+BB310+BD310+BF310+BH310+BJ310</f>
        <v/>
      </c>
      <c r="AW310" s="7" t="inlineStr"/>
      <c r="AX310" s="7" t="inlineStr"/>
      <c r="AY310" s="7" t="inlineStr"/>
      <c r="AZ310" s="7" t="inlineStr"/>
      <c r="BA310" s="7" t="inlineStr"/>
      <c r="BB310" s="7" t="inlineStr"/>
      <c r="BC310" s="7" t="inlineStr"/>
      <c r="BD310" s="7" t="inlineStr"/>
      <c r="BE310" s="7" t="inlineStr"/>
      <c r="BF310" s="7" t="inlineStr"/>
      <c r="BG310" s="7" t="inlineStr"/>
      <c r="BH310" s="7" t="inlineStr"/>
      <c r="BI310" s="7" t="inlineStr"/>
      <c r="BJ310" s="7" t="inlineStr"/>
      <c r="BK310" s="7">
        <f>BM310+BO310+BQ310+BS310+BU310</f>
        <v/>
      </c>
      <c r="BL310" s="7">
        <f>BN310+BP310+BR310+BT310+BV310</f>
        <v/>
      </c>
      <c r="BM310" s="7" t="inlineStr"/>
      <c r="BN310" s="7" t="inlineStr"/>
      <c r="BO310" s="7" t="inlineStr"/>
      <c r="BP310" s="7" t="inlineStr"/>
      <c r="BQ310" s="7" t="inlineStr"/>
      <c r="BR310" s="7" t="inlineStr"/>
      <c r="BS310" s="7" t="inlineStr"/>
      <c r="BT310" s="7" t="inlineStr"/>
      <c r="BU310" s="7" t="inlineStr"/>
      <c r="BV310" s="7" t="inlineStr"/>
      <c r="BW310" s="7">
        <f>BY310+CA310+CC310+CE310+CG310+CI310+CK310+CM310+CO310+CQ310+CS310+CU310+CW310+CY310+DA310+DC310</f>
        <v/>
      </c>
      <c r="BX310" s="7">
        <f>BZ310+CB310+CD310+CF310+CH310+CJ310+CL310+CN310+CP310+CR310+CT310+CV310+CX310+CZ310+DB310+DD310</f>
        <v/>
      </c>
      <c r="BY310" s="7" t="inlineStr"/>
      <c r="BZ310" s="7" t="inlineStr"/>
      <c r="CA310" s="7" t="inlineStr"/>
      <c r="CB310" s="7" t="inlineStr"/>
      <c r="CC310" s="7" t="inlineStr"/>
      <c r="CD310" s="7" t="inlineStr"/>
      <c r="CE310" s="7" t="inlineStr"/>
      <c r="CF310" s="7" t="inlineStr"/>
      <c r="CG310" s="7" t="inlineStr"/>
      <c r="CH310" s="7" t="inlineStr"/>
      <c r="CI310" s="7" t="inlineStr"/>
      <c r="CJ310" s="7" t="inlineStr"/>
      <c r="CK310" s="7" t="inlineStr"/>
      <c r="CL310" s="7" t="inlineStr"/>
      <c r="CM310" s="7" t="inlineStr"/>
      <c r="CN310" s="7" t="inlineStr"/>
      <c r="CO310" s="7" t="inlineStr"/>
      <c r="CP310" s="7" t="inlineStr"/>
      <c r="CQ310" s="7" t="inlineStr"/>
      <c r="CR310" s="7" t="inlineStr"/>
      <c r="CS310" s="7" t="inlineStr"/>
      <c r="CT310" s="7" t="inlineStr"/>
      <c r="CU310" s="7" t="inlineStr"/>
      <c r="CV310" s="7" t="inlineStr"/>
      <c r="CW310" s="7" t="inlineStr"/>
      <c r="CX310" s="7" t="inlineStr"/>
      <c r="CY310" s="7" t="inlineStr"/>
      <c r="CZ310" s="7" t="inlineStr"/>
      <c r="DA310" s="7" t="inlineStr"/>
      <c r="DB310" s="7" t="inlineStr"/>
      <c r="DC310" s="7" t="inlineStr"/>
      <c r="DD310" s="7" t="inlineStr"/>
      <c r="DE310" s="7">
        <f>DG310+DI310+DK310+DM310+DO310+DQ310+DS310+DU310+DW310+DY310+EA310+EC310+EE310</f>
        <v/>
      </c>
      <c r="DF310" s="7">
        <f>DH310+DJ310+DL310+DN310+DP310+DR310+DT310+DV310+DX310+DZ310+EB310+ED310+EF310</f>
        <v/>
      </c>
      <c r="DG310" s="7" t="inlineStr"/>
      <c r="DH310" s="7" t="inlineStr"/>
      <c r="DI310" s="7" t="inlineStr"/>
      <c r="DJ310" s="7" t="inlineStr"/>
      <c r="DK310" s="7" t="inlineStr"/>
      <c r="DL310" s="7" t="inlineStr"/>
      <c r="DM310" s="7" t="inlineStr"/>
      <c r="DN310" s="7" t="inlineStr"/>
      <c r="DO310" s="7" t="inlineStr"/>
      <c r="DP310" s="7" t="inlineStr"/>
      <c r="DQ310" s="7" t="inlineStr"/>
      <c r="DR310" s="7" t="inlineStr"/>
      <c r="DS310" s="7" t="inlineStr"/>
      <c r="DT310" s="7" t="inlineStr"/>
      <c r="DU310" s="7" t="inlineStr"/>
      <c r="DV310" s="7" t="inlineStr"/>
      <c r="DW310" s="7" t="inlineStr"/>
      <c r="DX310" s="7" t="inlineStr"/>
      <c r="DY310" s="7" t="inlineStr"/>
      <c r="DZ310" s="7" t="inlineStr"/>
      <c r="EA310" s="7" t="inlineStr"/>
      <c r="EB310" s="7" t="inlineStr"/>
      <c r="EC310" s="7" t="inlineStr"/>
      <c r="ED310" s="7" t="inlineStr"/>
      <c r="EE310" s="7" t="inlineStr"/>
      <c r="EF310" s="7" t="inlineStr"/>
      <c r="EG310" s="7">
        <f>E310+AU310+BK310+BW310+DE310</f>
        <v/>
      </c>
      <c r="EH310" s="7">
        <f>F310+AV310+BL310+BX310+DF310</f>
        <v/>
      </c>
    </row>
    <row r="311" hidden="1" outlineLevel="1">
      <c r="A311" s="5" t="n">
        <v>89</v>
      </c>
      <c r="B311" s="6" t="inlineStr">
        <is>
          <t>Fazliddin-Fayz-Baraka XK</t>
        </is>
      </c>
      <c r="C311" s="6" t="inlineStr">
        <is>
          <t>Ташкент</t>
        </is>
      </c>
      <c r="D311" s="6" t="inlineStr">
        <is>
          <t>Ташкент 1</t>
        </is>
      </c>
      <c r="E311" s="7">
        <f>G311+I311+K311+M311+O311+Q311+S311+U311+W311+Y311+AA311+AC311+AE311+AG311+AI311+AK311+AM311+AO311+AQ311+AS311</f>
        <v/>
      </c>
      <c r="F311" s="7">
        <f>H311+J311+L311+N311+P311+R311+T311+V311+X311+Z311+AB311+AD311+AF311+AH311+AJ311+AL311+AN311+AP311+AR311+AT311</f>
        <v/>
      </c>
      <c r="G311" s="7" t="inlineStr"/>
      <c r="H311" s="7" t="inlineStr"/>
      <c r="I311" s="7" t="inlineStr"/>
      <c r="J311" s="7" t="inlineStr"/>
      <c r="K311" s="7" t="n">
        <v>1</v>
      </c>
      <c r="L311" s="7" t="n">
        <v>477733</v>
      </c>
      <c r="M311" s="7" t="inlineStr"/>
      <c r="N311" s="7" t="inlineStr"/>
      <c r="O311" s="7" t="inlineStr"/>
      <c r="P311" s="7" t="inlineStr"/>
      <c r="Q311" s="7" t="n">
        <v>20</v>
      </c>
      <c r="R311" s="7" t="n">
        <v>1501720</v>
      </c>
      <c r="S311" s="7" t="inlineStr"/>
      <c r="T311" s="7" t="inlineStr"/>
      <c r="U311" s="7" t="inlineStr"/>
      <c r="V311" s="7" t="inlineStr"/>
      <c r="W311" s="7" t="inlineStr"/>
      <c r="X311" s="7" t="inlineStr"/>
      <c r="Y311" s="7" t="inlineStr"/>
      <c r="Z311" s="7" t="inlineStr"/>
      <c r="AA311" s="7" t="inlineStr"/>
      <c r="AB311" s="7" t="inlineStr"/>
      <c r="AC311" s="7" t="inlineStr"/>
      <c r="AD311" s="7" t="inlineStr"/>
      <c r="AE311" s="7" t="inlineStr"/>
      <c r="AF311" s="7" t="inlineStr"/>
      <c r="AG311" s="7" t="inlineStr"/>
      <c r="AH311" s="7" t="inlineStr"/>
      <c r="AI311" s="7" t="inlineStr"/>
      <c r="AJ311" s="7" t="inlineStr"/>
      <c r="AK311" s="7" t="inlineStr"/>
      <c r="AL311" s="7" t="inlineStr"/>
      <c r="AM311" s="7" t="inlineStr"/>
      <c r="AN311" s="7" t="inlineStr"/>
      <c r="AO311" s="7" t="inlineStr"/>
      <c r="AP311" s="7" t="inlineStr"/>
      <c r="AQ311" s="7" t="inlineStr"/>
      <c r="AR311" s="7" t="inlineStr"/>
      <c r="AS311" s="7" t="inlineStr"/>
      <c r="AT311" s="7" t="inlineStr"/>
      <c r="AU311" s="7">
        <f>AW311+AY311+BA311+BC311+BE311+BG311+BI311</f>
        <v/>
      </c>
      <c r="AV311" s="7">
        <f>AX311+AZ311+BB311+BD311+BF311+BH311+BJ311</f>
        <v/>
      </c>
      <c r="AW311" s="7" t="inlineStr"/>
      <c r="AX311" s="7" t="inlineStr"/>
      <c r="AY311" s="7" t="inlineStr"/>
      <c r="AZ311" s="7" t="inlineStr"/>
      <c r="BA311" s="7" t="inlineStr"/>
      <c r="BB311" s="7" t="inlineStr"/>
      <c r="BC311" s="7" t="inlineStr"/>
      <c r="BD311" s="7" t="inlineStr"/>
      <c r="BE311" s="7" t="inlineStr"/>
      <c r="BF311" s="7" t="inlineStr"/>
      <c r="BG311" s="7" t="inlineStr"/>
      <c r="BH311" s="7" t="inlineStr"/>
      <c r="BI311" s="7" t="inlineStr"/>
      <c r="BJ311" s="7" t="inlineStr"/>
      <c r="BK311" s="7">
        <f>BM311+BO311+BQ311+BS311+BU311</f>
        <v/>
      </c>
      <c r="BL311" s="7">
        <f>BN311+BP311+BR311+BT311+BV311</f>
        <v/>
      </c>
      <c r="BM311" s="7" t="inlineStr"/>
      <c r="BN311" s="7" t="inlineStr"/>
      <c r="BO311" s="7" t="inlineStr"/>
      <c r="BP311" s="7" t="inlineStr"/>
      <c r="BQ311" s="7" t="inlineStr"/>
      <c r="BR311" s="7" t="inlineStr"/>
      <c r="BS311" s="7" t="inlineStr"/>
      <c r="BT311" s="7" t="inlineStr"/>
      <c r="BU311" s="7" t="inlineStr"/>
      <c r="BV311" s="7" t="inlineStr"/>
      <c r="BW311" s="7">
        <f>BY311+CA311+CC311+CE311+CG311+CI311+CK311+CM311+CO311+CQ311+CS311+CU311+CW311+CY311+DA311+DC311</f>
        <v/>
      </c>
      <c r="BX311" s="7">
        <f>BZ311+CB311+CD311+CF311+CH311+CJ311+CL311+CN311+CP311+CR311+CT311+CV311+CX311+CZ311+DB311+DD311</f>
        <v/>
      </c>
      <c r="BY311" s="7" t="inlineStr"/>
      <c r="BZ311" s="7" t="inlineStr"/>
      <c r="CA311" s="7" t="inlineStr"/>
      <c r="CB311" s="7" t="inlineStr"/>
      <c r="CC311" s="7" t="inlineStr"/>
      <c r="CD311" s="7" t="inlineStr"/>
      <c r="CE311" s="7" t="inlineStr"/>
      <c r="CF311" s="7" t="inlineStr"/>
      <c r="CG311" s="7" t="inlineStr"/>
      <c r="CH311" s="7" t="inlineStr"/>
      <c r="CI311" s="7" t="inlineStr"/>
      <c r="CJ311" s="7" t="inlineStr"/>
      <c r="CK311" s="7" t="inlineStr"/>
      <c r="CL311" s="7" t="inlineStr"/>
      <c r="CM311" s="7" t="inlineStr"/>
      <c r="CN311" s="7" t="inlineStr"/>
      <c r="CO311" s="7" t="n">
        <v>5</v>
      </c>
      <c r="CP311" s="7" t="n">
        <v>44675</v>
      </c>
      <c r="CQ311" s="7" t="inlineStr"/>
      <c r="CR311" s="7" t="inlineStr"/>
      <c r="CS311" s="7" t="inlineStr"/>
      <c r="CT311" s="7" t="inlineStr"/>
      <c r="CU311" s="7" t="inlineStr"/>
      <c r="CV311" s="7" t="inlineStr"/>
      <c r="CW311" s="7" t="inlineStr"/>
      <c r="CX311" s="7" t="inlineStr"/>
      <c r="CY311" s="7" t="inlineStr"/>
      <c r="CZ311" s="7" t="inlineStr"/>
      <c r="DA311" s="7" t="inlineStr"/>
      <c r="DB311" s="7" t="inlineStr"/>
      <c r="DC311" s="7" t="inlineStr"/>
      <c r="DD311" s="7" t="inlineStr"/>
      <c r="DE311" s="7">
        <f>DG311+DI311+DK311+DM311+DO311+DQ311+DS311+DU311+DW311+DY311+EA311+EC311+EE311</f>
        <v/>
      </c>
      <c r="DF311" s="7">
        <f>DH311+DJ311+DL311+DN311+DP311+DR311+DT311+DV311+DX311+DZ311+EB311+ED311+EF311</f>
        <v/>
      </c>
      <c r="DG311" s="7" t="inlineStr"/>
      <c r="DH311" s="7" t="inlineStr"/>
      <c r="DI311" s="7" t="inlineStr"/>
      <c r="DJ311" s="7" t="inlineStr"/>
      <c r="DK311" s="7" t="inlineStr"/>
      <c r="DL311" s="7" t="inlineStr"/>
      <c r="DM311" s="7" t="inlineStr"/>
      <c r="DN311" s="7" t="inlineStr"/>
      <c r="DO311" s="7" t="inlineStr"/>
      <c r="DP311" s="7" t="inlineStr"/>
      <c r="DQ311" s="7" t="inlineStr"/>
      <c r="DR311" s="7" t="inlineStr"/>
      <c r="DS311" s="7" t="n">
        <v>4</v>
      </c>
      <c r="DT311" s="7" t="n">
        <v>1036432</v>
      </c>
      <c r="DU311" s="7" t="inlineStr"/>
      <c r="DV311" s="7" t="inlineStr"/>
      <c r="DW311" s="7" t="inlineStr"/>
      <c r="DX311" s="7" t="inlineStr"/>
      <c r="DY311" s="7" t="inlineStr"/>
      <c r="DZ311" s="7" t="inlineStr"/>
      <c r="EA311" s="7" t="inlineStr"/>
      <c r="EB311" s="7" t="inlineStr"/>
      <c r="EC311" s="7" t="inlineStr"/>
      <c r="ED311" s="7" t="inlineStr"/>
      <c r="EE311" s="7" t="inlineStr"/>
      <c r="EF311" s="7" t="inlineStr"/>
      <c r="EG311" s="7">
        <f>E311+AU311+BK311+BW311+DE311</f>
        <v/>
      </c>
      <c r="EH311" s="7">
        <f>F311+AV311+BL311+BX311+DF311</f>
        <v/>
      </c>
    </row>
    <row r="312" hidden="1" outlineLevel="1">
      <c r="A312" s="5" t="n">
        <v>90</v>
      </c>
      <c r="B312" s="6" t="inlineStr">
        <is>
          <t>GRANDPHARM</t>
        </is>
      </c>
      <c r="C312" s="6" t="inlineStr">
        <is>
          <t>Ташкент</t>
        </is>
      </c>
      <c r="D312" s="6" t="inlineStr">
        <is>
          <t>Ташкент 1</t>
        </is>
      </c>
      <c r="E312" s="7">
        <f>G312+I312+K312+M312+O312+Q312+S312+U312+W312+Y312+AA312+AC312+AE312+AG312+AI312+AK312+AM312+AO312+AQ312+AS312</f>
        <v/>
      </c>
      <c r="F312" s="7">
        <f>H312+J312+L312+N312+P312+R312+T312+V312+X312+Z312+AB312+AD312+AF312+AH312+AJ312+AL312+AN312+AP312+AR312+AT312</f>
        <v/>
      </c>
      <c r="G312" s="7" t="inlineStr"/>
      <c r="H312" s="7" t="inlineStr"/>
      <c r="I312" s="7" t="inlineStr"/>
      <c r="J312" s="7" t="inlineStr"/>
      <c r="K312" s="7" t="inlineStr"/>
      <c r="L312" s="7" t="inlineStr"/>
      <c r="M312" s="7" t="inlineStr"/>
      <c r="N312" s="7" t="inlineStr"/>
      <c r="O312" s="7" t="inlineStr"/>
      <c r="P312" s="7" t="inlineStr"/>
      <c r="Q312" s="7" t="n">
        <v>6</v>
      </c>
      <c r="R312" s="7" t="n">
        <v>2257314</v>
      </c>
      <c r="S312" s="7" t="inlineStr"/>
      <c r="T312" s="7" t="inlineStr"/>
      <c r="U312" s="7" t="inlineStr"/>
      <c r="V312" s="7" t="inlineStr"/>
      <c r="W312" s="7" t="inlineStr"/>
      <c r="X312" s="7" t="inlineStr"/>
      <c r="Y312" s="7" t="inlineStr"/>
      <c r="Z312" s="7" t="inlineStr"/>
      <c r="AA312" s="7" t="inlineStr"/>
      <c r="AB312" s="7" t="inlineStr"/>
      <c r="AC312" s="7" t="inlineStr"/>
      <c r="AD312" s="7" t="inlineStr"/>
      <c r="AE312" s="7" t="inlineStr"/>
      <c r="AF312" s="7" t="inlineStr"/>
      <c r="AG312" s="7" t="inlineStr"/>
      <c r="AH312" s="7" t="inlineStr"/>
      <c r="AI312" s="7" t="inlineStr"/>
      <c r="AJ312" s="7" t="inlineStr"/>
      <c r="AK312" s="7" t="inlineStr"/>
      <c r="AL312" s="7" t="inlineStr"/>
      <c r="AM312" s="7" t="inlineStr"/>
      <c r="AN312" s="7" t="inlineStr"/>
      <c r="AO312" s="7" t="inlineStr"/>
      <c r="AP312" s="7" t="inlineStr"/>
      <c r="AQ312" s="7" t="inlineStr"/>
      <c r="AR312" s="7" t="inlineStr"/>
      <c r="AS312" s="7" t="inlineStr"/>
      <c r="AT312" s="7" t="inlineStr"/>
      <c r="AU312" s="7">
        <f>AW312+AY312+BA312+BC312+BE312+BG312+BI312</f>
        <v/>
      </c>
      <c r="AV312" s="7">
        <f>AX312+AZ312+BB312+BD312+BF312+BH312+BJ312</f>
        <v/>
      </c>
      <c r="AW312" s="7" t="inlineStr"/>
      <c r="AX312" s="7" t="inlineStr"/>
      <c r="AY312" s="7" t="inlineStr"/>
      <c r="AZ312" s="7" t="inlineStr"/>
      <c r="BA312" s="7" t="inlineStr"/>
      <c r="BB312" s="7" t="inlineStr"/>
      <c r="BC312" s="7" t="inlineStr"/>
      <c r="BD312" s="7" t="inlineStr"/>
      <c r="BE312" s="7" t="inlineStr"/>
      <c r="BF312" s="7" t="inlineStr"/>
      <c r="BG312" s="7" t="inlineStr"/>
      <c r="BH312" s="7" t="inlineStr"/>
      <c r="BI312" s="7" t="inlineStr"/>
      <c r="BJ312" s="7" t="inlineStr"/>
      <c r="BK312" s="7">
        <f>BM312+BO312+BQ312+BS312+BU312</f>
        <v/>
      </c>
      <c r="BL312" s="7">
        <f>BN312+BP312+BR312+BT312+BV312</f>
        <v/>
      </c>
      <c r="BM312" s="7" t="inlineStr"/>
      <c r="BN312" s="7" t="inlineStr"/>
      <c r="BO312" s="7" t="inlineStr"/>
      <c r="BP312" s="7" t="inlineStr"/>
      <c r="BQ312" s="7" t="inlineStr"/>
      <c r="BR312" s="7" t="inlineStr"/>
      <c r="BS312" s="7" t="inlineStr"/>
      <c r="BT312" s="7" t="inlineStr"/>
      <c r="BU312" s="7" t="inlineStr"/>
      <c r="BV312" s="7" t="inlineStr"/>
      <c r="BW312" s="7">
        <f>BY312+CA312+CC312+CE312+CG312+CI312+CK312+CM312+CO312+CQ312+CS312+CU312+CW312+CY312+DA312+DC312</f>
        <v/>
      </c>
      <c r="BX312" s="7">
        <f>BZ312+CB312+CD312+CF312+CH312+CJ312+CL312+CN312+CP312+CR312+CT312+CV312+CX312+CZ312+DB312+DD312</f>
        <v/>
      </c>
      <c r="BY312" s="7" t="inlineStr"/>
      <c r="BZ312" s="7" t="inlineStr"/>
      <c r="CA312" s="7" t="inlineStr"/>
      <c r="CB312" s="7" t="inlineStr"/>
      <c r="CC312" s="7" t="inlineStr"/>
      <c r="CD312" s="7" t="inlineStr"/>
      <c r="CE312" s="7" t="inlineStr"/>
      <c r="CF312" s="7" t="inlineStr"/>
      <c r="CG312" s="7" t="inlineStr"/>
      <c r="CH312" s="7" t="inlineStr"/>
      <c r="CI312" s="7" t="inlineStr"/>
      <c r="CJ312" s="7" t="inlineStr"/>
      <c r="CK312" s="7" t="inlineStr"/>
      <c r="CL312" s="7" t="inlineStr"/>
      <c r="CM312" s="7" t="inlineStr"/>
      <c r="CN312" s="7" t="inlineStr"/>
      <c r="CO312" s="7" t="inlineStr"/>
      <c r="CP312" s="7" t="inlineStr"/>
      <c r="CQ312" s="7" t="inlineStr"/>
      <c r="CR312" s="7" t="inlineStr"/>
      <c r="CS312" s="7" t="inlineStr"/>
      <c r="CT312" s="7" t="inlineStr"/>
      <c r="CU312" s="7" t="inlineStr"/>
      <c r="CV312" s="7" t="inlineStr"/>
      <c r="CW312" s="7" t="inlineStr"/>
      <c r="CX312" s="7" t="inlineStr"/>
      <c r="CY312" s="7" t="inlineStr"/>
      <c r="CZ312" s="7" t="inlineStr"/>
      <c r="DA312" s="7" t="inlineStr"/>
      <c r="DB312" s="7" t="inlineStr"/>
      <c r="DC312" s="7" t="inlineStr"/>
      <c r="DD312" s="7" t="inlineStr"/>
      <c r="DE312" s="7">
        <f>DG312+DI312+DK312+DM312+DO312+DQ312+DS312+DU312+DW312+DY312+EA312+EC312+EE312</f>
        <v/>
      </c>
      <c r="DF312" s="7">
        <f>DH312+DJ312+DL312+DN312+DP312+DR312+DT312+DV312+DX312+DZ312+EB312+ED312+EF312</f>
        <v/>
      </c>
      <c r="DG312" s="7" t="inlineStr"/>
      <c r="DH312" s="7" t="inlineStr"/>
      <c r="DI312" s="7" t="inlineStr"/>
      <c r="DJ312" s="7" t="inlineStr"/>
      <c r="DK312" s="7" t="inlineStr"/>
      <c r="DL312" s="7" t="inlineStr"/>
      <c r="DM312" s="7" t="inlineStr"/>
      <c r="DN312" s="7" t="inlineStr"/>
      <c r="DO312" s="7" t="inlineStr"/>
      <c r="DP312" s="7" t="inlineStr"/>
      <c r="DQ312" s="7" t="inlineStr"/>
      <c r="DR312" s="7" t="inlineStr"/>
      <c r="DS312" s="7" t="inlineStr"/>
      <c r="DT312" s="7" t="inlineStr"/>
      <c r="DU312" s="7" t="inlineStr"/>
      <c r="DV312" s="7" t="inlineStr"/>
      <c r="DW312" s="7" t="inlineStr"/>
      <c r="DX312" s="7" t="inlineStr"/>
      <c r="DY312" s="7" t="inlineStr"/>
      <c r="DZ312" s="7" t="inlineStr"/>
      <c r="EA312" s="7" t="inlineStr"/>
      <c r="EB312" s="7" t="inlineStr"/>
      <c r="EC312" s="7" t="inlineStr"/>
      <c r="ED312" s="7" t="inlineStr"/>
      <c r="EE312" s="7" t="inlineStr"/>
      <c r="EF312" s="7" t="inlineStr"/>
      <c r="EG312" s="7">
        <f>E312+AU312+BK312+BW312+DE312</f>
        <v/>
      </c>
      <c r="EH312" s="7">
        <f>F312+AV312+BL312+BX312+DF312</f>
        <v/>
      </c>
    </row>
    <row r="313" hidden="1" outlineLevel="1">
      <c r="A313" s="5" t="n">
        <v>91</v>
      </c>
      <c r="B313" s="6" t="inlineStr">
        <is>
          <t>GUL BAHOR MED MChJ</t>
        </is>
      </c>
      <c r="C313" s="6" t="inlineStr">
        <is>
          <t>Ташкент</t>
        </is>
      </c>
      <c r="D313" s="6" t="inlineStr">
        <is>
          <t>Ташкент 1</t>
        </is>
      </c>
      <c r="E313" s="7">
        <f>G313+I313+K313+M313+O313+Q313+S313+U313+W313+Y313+AA313+AC313+AE313+AG313+AI313+AK313+AM313+AO313+AQ313+AS313</f>
        <v/>
      </c>
      <c r="F313" s="7">
        <f>H313+J313+L313+N313+P313+R313+T313+V313+X313+Z313+AB313+AD313+AF313+AH313+AJ313+AL313+AN313+AP313+AR313+AT313</f>
        <v/>
      </c>
      <c r="G313" s="7" t="inlineStr"/>
      <c r="H313" s="7" t="inlineStr"/>
      <c r="I313" s="7" t="inlineStr"/>
      <c r="J313" s="7" t="inlineStr"/>
      <c r="K313" s="7" t="n">
        <v>5</v>
      </c>
      <c r="L313" s="7" t="n">
        <v>1067385</v>
      </c>
      <c r="M313" s="7" t="inlineStr"/>
      <c r="N313" s="7" t="inlineStr"/>
      <c r="O313" s="7" t="inlineStr"/>
      <c r="P313" s="7" t="inlineStr"/>
      <c r="Q313" s="7" t="inlineStr"/>
      <c r="R313" s="7" t="inlineStr"/>
      <c r="S313" s="7" t="inlineStr"/>
      <c r="T313" s="7" t="inlineStr"/>
      <c r="U313" s="7" t="inlineStr"/>
      <c r="V313" s="7" t="inlineStr"/>
      <c r="W313" s="7" t="inlineStr"/>
      <c r="X313" s="7" t="inlineStr"/>
      <c r="Y313" s="7" t="inlineStr"/>
      <c r="Z313" s="7" t="inlineStr"/>
      <c r="AA313" s="7" t="inlineStr"/>
      <c r="AB313" s="7" t="inlineStr"/>
      <c r="AC313" s="7" t="inlineStr"/>
      <c r="AD313" s="7" t="inlineStr"/>
      <c r="AE313" s="7" t="inlineStr"/>
      <c r="AF313" s="7" t="inlineStr"/>
      <c r="AG313" s="7" t="inlineStr"/>
      <c r="AH313" s="7" t="inlineStr"/>
      <c r="AI313" s="7" t="inlineStr"/>
      <c r="AJ313" s="7" t="inlineStr"/>
      <c r="AK313" s="7" t="inlineStr"/>
      <c r="AL313" s="7" t="inlineStr"/>
      <c r="AM313" s="7" t="inlineStr"/>
      <c r="AN313" s="7" t="inlineStr"/>
      <c r="AO313" s="7" t="inlineStr"/>
      <c r="AP313" s="7" t="inlineStr"/>
      <c r="AQ313" s="7" t="inlineStr"/>
      <c r="AR313" s="7" t="inlineStr"/>
      <c r="AS313" s="7" t="inlineStr"/>
      <c r="AT313" s="7" t="inlineStr"/>
      <c r="AU313" s="7">
        <f>AW313+AY313+BA313+BC313+BE313+BG313+BI313</f>
        <v/>
      </c>
      <c r="AV313" s="7">
        <f>AX313+AZ313+BB313+BD313+BF313+BH313+BJ313</f>
        <v/>
      </c>
      <c r="AW313" s="7" t="inlineStr"/>
      <c r="AX313" s="7" t="inlineStr"/>
      <c r="AY313" s="7" t="inlineStr"/>
      <c r="AZ313" s="7" t="inlineStr"/>
      <c r="BA313" s="7" t="inlineStr"/>
      <c r="BB313" s="7" t="inlineStr"/>
      <c r="BC313" s="7" t="inlineStr"/>
      <c r="BD313" s="7" t="inlineStr"/>
      <c r="BE313" s="7" t="inlineStr"/>
      <c r="BF313" s="7" t="inlineStr"/>
      <c r="BG313" s="7" t="inlineStr"/>
      <c r="BH313" s="7" t="inlineStr"/>
      <c r="BI313" s="7" t="inlineStr"/>
      <c r="BJ313" s="7" t="inlineStr"/>
      <c r="BK313" s="7">
        <f>BM313+BO313+BQ313+BS313+BU313</f>
        <v/>
      </c>
      <c r="BL313" s="7">
        <f>BN313+BP313+BR313+BT313+BV313</f>
        <v/>
      </c>
      <c r="BM313" s="7" t="inlineStr"/>
      <c r="BN313" s="7" t="inlineStr"/>
      <c r="BO313" s="7" t="inlineStr"/>
      <c r="BP313" s="7" t="inlineStr"/>
      <c r="BQ313" s="7" t="inlineStr"/>
      <c r="BR313" s="7" t="inlineStr"/>
      <c r="BS313" s="7" t="inlineStr"/>
      <c r="BT313" s="7" t="inlineStr"/>
      <c r="BU313" s="7" t="inlineStr"/>
      <c r="BV313" s="7" t="inlineStr"/>
      <c r="BW313" s="7">
        <f>BY313+CA313+CC313+CE313+CG313+CI313+CK313+CM313+CO313+CQ313+CS313+CU313+CW313+CY313+DA313+DC313</f>
        <v/>
      </c>
      <c r="BX313" s="7">
        <f>BZ313+CB313+CD313+CF313+CH313+CJ313+CL313+CN313+CP313+CR313+CT313+CV313+CX313+CZ313+DB313+DD313</f>
        <v/>
      </c>
      <c r="BY313" s="7" t="inlineStr"/>
      <c r="BZ313" s="7" t="inlineStr"/>
      <c r="CA313" s="7" t="inlineStr"/>
      <c r="CB313" s="7" t="inlineStr"/>
      <c r="CC313" s="7" t="inlineStr"/>
      <c r="CD313" s="7" t="inlineStr"/>
      <c r="CE313" s="7" t="inlineStr"/>
      <c r="CF313" s="7" t="inlineStr"/>
      <c r="CG313" s="7" t="inlineStr"/>
      <c r="CH313" s="7" t="inlineStr"/>
      <c r="CI313" s="7" t="inlineStr"/>
      <c r="CJ313" s="7" t="inlineStr"/>
      <c r="CK313" s="7" t="inlineStr"/>
      <c r="CL313" s="7" t="inlineStr"/>
      <c r="CM313" s="7" t="inlineStr"/>
      <c r="CN313" s="7" t="inlineStr"/>
      <c r="CO313" s="7" t="inlineStr"/>
      <c r="CP313" s="7" t="inlineStr"/>
      <c r="CQ313" s="7" t="inlineStr"/>
      <c r="CR313" s="7" t="inlineStr"/>
      <c r="CS313" s="7" t="inlineStr"/>
      <c r="CT313" s="7" t="inlineStr"/>
      <c r="CU313" s="7" t="inlineStr"/>
      <c r="CV313" s="7" t="inlineStr"/>
      <c r="CW313" s="7" t="inlineStr"/>
      <c r="CX313" s="7" t="inlineStr"/>
      <c r="CY313" s="7" t="inlineStr"/>
      <c r="CZ313" s="7" t="inlineStr"/>
      <c r="DA313" s="7" t="inlineStr"/>
      <c r="DB313" s="7" t="inlineStr"/>
      <c r="DC313" s="7" t="inlineStr"/>
      <c r="DD313" s="7" t="inlineStr"/>
      <c r="DE313" s="7">
        <f>DG313+DI313+DK313+DM313+DO313+DQ313+DS313+DU313+DW313+DY313+EA313+EC313+EE313</f>
        <v/>
      </c>
      <c r="DF313" s="7">
        <f>DH313+DJ313+DL313+DN313+DP313+DR313+DT313+DV313+DX313+DZ313+EB313+ED313+EF313</f>
        <v/>
      </c>
      <c r="DG313" s="7" t="inlineStr"/>
      <c r="DH313" s="7" t="inlineStr"/>
      <c r="DI313" s="7" t="inlineStr"/>
      <c r="DJ313" s="7" t="inlineStr"/>
      <c r="DK313" s="7" t="inlineStr"/>
      <c r="DL313" s="7" t="inlineStr"/>
      <c r="DM313" s="7" t="inlineStr"/>
      <c r="DN313" s="7" t="inlineStr"/>
      <c r="DO313" s="7" t="inlineStr"/>
      <c r="DP313" s="7" t="inlineStr"/>
      <c r="DQ313" s="7" t="inlineStr"/>
      <c r="DR313" s="7" t="inlineStr"/>
      <c r="DS313" s="7" t="inlineStr"/>
      <c r="DT313" s="7" t="inlineStr"/>
      <c r="DU313" s="7" t="inlineStr"/>
      <c r="DV313" s="7" t="inlineStr"/>
      <c r="DW313" s="7" t="inlineStr"/>
      <c r="DX313" s="7" t="inlineStr"/>
      <c r="DY313" s="7" t="inlineStr"/>
      <c r="DZ313" s="7" t="inlineStr"/>
      <c r="EA313" s="7" t="inlineStr"/>
      <c r="EB313" s="7" t="inlineStr"/>
      <c r="EC313" s="7" t="inlineStr"/>
      <c r="ED313" s="7" t="inlineStr"/>
      <c r="EE313" s="7" t="inlineStr"/>
      <c r="EF313" s="7" t="inlineStr"/>
      <c r="EG313" s="7">
        <f>E313+AU313+BK313+BW313+DE313</f>
        <v/>
      </c>
      <c r="EH313" s="7">
        <f>F313+AV313+BL313+BX313+DF313</f>
        <v/>
      </c>
    </row>
    <row r="314" hidden="1" outlineLevel="1">
      <c r="A314" s="5" t="n">
        <v>92</v>
      </c>
      <c r="B314" s="6" t="inlineStr">
        <is>
          <t>Garmoniya Farm MCHJ</t>
        </is>
      </c>
      <c r="C314" s="6" t="inlineStr">
        <is>
          <t>Ташкент</t>
        </is>
      </c>
      <c r="D314" s="6" t="inlineStr">
        <is>
          <t>Ташкент 1</t>
        </is>
      </c>
      <c r="E314" s="7">
        <f>G314+I314+K314+M314+O314+Q314+S314+U314+W314+Y314+AA314+AC314+AE314+AG314+AI314+AK314+AM314+AO314+AQ314+AS314</f>
        <v/>
      </c>
      <c r="F314" s="7">
        <f>H314+J314+L314+N314+P314+R314+T314+V314+X314+Z314+AB314+AD314+AF314+AH314+AJ314+AL314+AN314+AP314+AR314+AT314</f>
        <v/>
      </c>
      <c r="G314" s="7" t="inlineStr"/>
      <c r="H314" s="7" t="inlineStr"/>
      <c r="I314" s="7" t="n">
        <v>2</v>
      </c>
      <c r="J314" s="7" t="n">
        <v>110236</v>
      </c>
      <c r="K314" s="7" t="inlineStr"/>
      <c r="L314" s="7" t="inlineStr"/>
      <c r="M314" s="7" t="inlineStr"/>
      <c r="N314" s="7" t="inlineStr"/>
      <c r="O314" s="7" t="inlineStr"/>
      <c r="P314" s="7" t="inlineStr"/>
      <c r="Q314" s="7" t="inlineStr"/>
      <c r="R314" s="7" t="inlineStr"/>
      <c r="S314" s="7" t="inlineStr"/>
      <c r="T314" s="7" t="inlineStr"/>
      <c r="U314" s="7" t="inlineStr"/>
      <c r="V314" s="7" t="inlineStr"/>
      <c r="W314" s="7" t="inlineStr"/>
      <c r="X314" s="7" t="inlineStr"/>
      <c r="Y314" s="7" t="inlineStr"/>
      <c r="Z314" s="7" t="inlineStr"/>
      <c r="AA314" s="7" t="inlineStr"/>
      <c r="AB314" s="7" t="inlineStr"/>
      <c r="AC314" s="7" t="inlineStr"/>
      <c r="AD314" s="7" t="inlineStr"/>
      <c r="AE314" s="7" t="inlineStr"/>
      <c r="AF314" s="7" t="inlineStr"/>
      <c r="AG314" s="7" t="inlineStr"/>
      <c r="AH314" s="7" t="inlineStr"/>
      <c r="AI314" s="7" t="inlineStr"/>
      <c r="AJ314" s="7" t="inlineStr"/>
      <c r="AK314" s="7" t="inlineStr"/>
      <c r="AL314" s="7" t="inlineStr"/>
      <c r="AM314" s="7" t="inlineStr"/>
      <c r="AN314" s="7" t="inlineStr"/>
      <c r="AO314" s="7" t="inlineStr"/>
      <c r="AP314" s="7" t="inlineStr"/>
      <c r="AQ314" s="7" t="inlineStr"/>
      <c r="AR314" s="7" t="inlineStr"/>
      <c r="AS314" s="7" t="inlineStr"/>
      <c r="AT314" s="7" t="inlineStr"/>
      <c r="AU314" s="7">
        <f>AW314+AY314+BA314+BC314+BE314+BG314+BI314</f>
        <v/>
      </c>
      <c r="AV314" s="7">
        <f>AX314+AZ314+BB314+BD314+BF314+BH314+BJ314</f>
        <v/>
      </c>
      <c r="AW314" s="7" t="inlineStr"/>
      <c r="AX314" s="7" t="inlineStr"/>
      <c r="AY314" s="7" t="inlineStr"/>
      <c r="AZ314" s="7" t="inlineStr"/>
      <c r="BA314" s="7" t="inlineStr"/>
      <c r="BB314" s="7" t="inlineStr"/>
      <c r="BC314" s="7" t="inlineStr"/>
      <c r="BD314" s="7" t="inlineStr"/>
      <c r="BE314" s="7" t="inlineStr"/>
      <c r="BF314" s="7" t="inlineStr"/>
      <c r="BG314" s="7" t="inlineStr"/>
      <c r="BH314" s="7" t="inlineStr"/>
      <c r="BI314" s="7" t="inlineStr"/>
      <c r="BJ314" s="7" t="inlineStr"/>
      <c r="BK314" s="7">
        <f>BM314+BO314+BQ314+BS314+BU314</f>
        <v/>
      </c>
      <c r="BL314" s="7">
        <f>BN314+BP314+BR314+BT314+BV314</f>
        <v/>
      </c>
      <c r="BM314" s="7" t="inlineStr"/>
      <c r="BN314" s="7" t="inlineStr"/>
      <c r="BO314" s="7" t="inlineStr"/>
      <c r="BP314" s="7" t="inlineStr"/>
      <c r="BQ314" s="7" t="inlineStr"/>
      <c r="BR314" s="7" t="inlineStr"/>
      <c r="BS314" s="7" t="inlineStr"/>
      <c r="BT314" s="7" t="inlineStr"/>
      <c r="BU314" s="7" t="inlineStr"/>
      <c r="BV314" s="7" t="inlineStr"/>
      <c r="BW314" s="7">
        <f>BY314+CA314+CC314+CE314+CG314+CI314+CK314+CM314+CO314+CQ314+CS314+CU314+CW314+CY314+DA314+DC314</f>
        <v/>
      </c>
      <c r="BX314" s="7">
        <f>BZ314+CB314+CD314+CF314+CH314+CJ314+CL314+CN314+CP314+CR314+CT314+CV314+CX314+CZ314+DB314+DD314</f>
        <v/>
      </c>
      <c r="BY314" s="7" t="inlineStr"/>
      <c r="BZ314" s="7" t="inlineStr"/>
      <c r="CA314" s="7" t="inlineStr"/>
      <c r="CB314" s="7" t="inlineStr"/>
      <c r="CC314" s="7" t="inlineStr"/>
      <c r="CD314" s="7" t="inlineStr"/>
      <c r="CE314" s="7" t="inlineStr"/>
      <c r="CF314" s="7" t="inlineStr"/>
      <c r="CG314" s="7" t="inlineStr"/>
      <c r="CH314" s="7" t="inlineStr"/>
      <c r="CI314" s="7" t="inlineStr"/>
      <c r="CJ314" s="7" t="inlineStr"/>
      <c r="CK314" s="7" t="inlineStr"/>
      <c r="CL314" s="7" t="inlineStr"/>
      <c r="CM314" s="7" t="inlineStr"/>
      <c r="CN314" s="7" t="inlineStr"/>
      <c r="CO314" s="7" t="inlineStr"/>
      <c r="CP314" s="7" t="inlineStr"/>
      <c r="CQ314" s="7" t="inlineStr"/>
      <c r="CR314" s="7" t="inlineStr"/>
      <c r="CS314" s="7" t="inlineStr"/>
      <c r="CT314" s="7" t="inlineStr"/>
      <c r="CU314" s="7" t="inlineStr"/>
      <c r="CV314" s="7" t="inlineStr"/>
      <c r="CW314" s="7" t="inlineStr"/>
      <c r="CX314" s="7" t="inlineStr"/>
      <c r="CY314" s="7" t="inlineStr"/>
      <c r="CZ314" s="7" t="inlineStr"/>
      <c r="DA314" s="7" t="inlineStr"/>
      <c r="DB314" s="7" t="inlineStr"/>
      <c r="DC314" s="7" t="inlineStr"/>
      <c r="DD314" s="7" t="inlineStr"/>
      <c r="DE314" s="7">
        <f>DG314+DI314+DK314+DM314+DO314+DQ314+DS314+DU314+DW314+DY314+EA314+EC314+EE314</f>
        <v/>
      </c>
      <c r="DF314" s="7">
        <f>DH314+DJ314+DL314+DN314+DP314+DR314+DT314+DV314+DX314+DZ314+EB314+ED314+EF314</f>
        <v/>
      </c>
      <c r="DG314" s="7" t="inlineStr"/>
      <c r="DH314" s="7" t="inlineStr"/>
      <c r="DI314" s="7" t="inlineStr"/>
      <c r="DJ314" s="7" t="inlineStr"/>
      <c r="DK314" s="7" t="inlineStr"/>
      <c r="DL314" s="7" t="inlineStr"/>
      <c r="DM314" s="7" t="inlineStr"/>
      <c r="DN314" s="7" t="inlineStr"/>
      <c r="DO314" s="7" t="inlineStr"/>
      <c r="DP314" s="7" t="inlineStr"/>
      <c r="DQ314" s="7" t="inlineStr"/>
      <c r="DR314" s="7" t="inlineStr"/>
      <c r="DS314" s="7" t="inlineStr"/>
      <c r="DT314" s="7" t="inlineStr"/>
      <c r="DU314" s="7" t="inlineStr"/>
      <c r="DV314" s="7" t="inlineStr"/>
      <c r="DW314" s="7" t="inlineStr"/>
      <c r="DX314" s="7" t="inlineStr"/>
      <c r="DY314" s="7" t="inlineStr"/>
      <c r="DZ314" s="7" t="inlineStr"/>
      <c r="EA314" s="7" t="inlineStr"/>
      <c r="EB314" s="7" t="inlineStr"/>
      <c r="EC314" s="7" t="inlineStr"/>
      <c r="ED314" s="7" t="inlineStr"/>
      <c r="EE314" s="7" t="inlineStr"/>
      <c r="EF314" s="7" t="inlineStr"/>
      <c r="EG314" s="7">
        <f>E314+AU314+BK314+BW314+DE314</f>
        <v/>
      </c>
      <c r="EH314" s="7">
        <f>F314+AV314+BL314+BX314+DF314</f>
        <v/>
      </c>
    </row>
    <row r="315" hidden="1" outlineLevel="1">
      <c r="A315" s="5" t="n">
        <v>93</v>
      </c>
      <c r="B315" s="6" t="inlineStr">
        <is>
          <t>Gerbo Bc-Farm</t>
        </is>
      </c>
      <c r="C315" s="6" t="inlineStr">
        <is>
          <t>Ташкент</t>
        </is>
      </c>
      <c r="D315" s="6" t="inlineStr">
        <is>
          <t>Ташкент 1</t>
        </is>
      </c>
      <c r="E315" s="7">
        <f>G315+I315+K315+M315+O315+Q315+S315+U315+W315+Y315+AA315+AC315+AE315+AG315+AI315+AK315+AM315+AO315+AQ315+AS315</f>
        <v/>
      </c>
      <c r="F315" s="7">
        <f>H315+J315+L315+N315+P315+R315+T315+V315+X315+Z315+AB315+AD315+AF315+AH315+AJ315+AL315+AN315+AP315+AR315+AT315</f>
        <v/>
      </c>
      <c r="G315" s="7" t="n">
        <v>5</v>
      </c>
      <c r="H315" s="7" t="n">
        <v>1183825</v>
      </c>
      <c r="I315" s="7" t="inlineStr"/>
      <c r="J315" s="7" t="inlineStr"/>
      <c r="K315" s="7" t="inlineStr"/>
      <c r="L315" s="7" t="inlineStr"/>
      <c r="M315" s="7" t="inlineStr"/>
      <c r="N315" s="7" t="inlineStr"/>
      <c r="O315" s="7" t="inlineStr"/>
      <c r="P315" s="7" t="inlineStr"/>
      <c r="Q315" s="7" t="n">
        <v>10</v>
      </c>
      <c r="R315" s="7" t="n">
        <v>4264850</v>
      </c>
      <c r="S315" s="7" t="inlineStr"/>
      <c r="T315" s="7" t="inlineStr"/>
      <c r="U315" s="7" t="inlineStr"/>
      <c r="V315" s="7" t="inlineStr"/>
      <c r="W315" s="7" t="inlineStr"/>
      <c r="X315" s="7" t="inlineStr"/>
      <c r="Y315" s="7" t="inlineStr"/>
      <c r="Z315" s="7" t="inlineStr"/>
      <c r="AA315" s="7" t="inlineStr"/>
      <c r="AB315" s="7" t="inlineStr"/>
      <c r="AC315" s="7" t="inlineStr"/>
      <c r="AD315" s="7" t="inlineStr"/>
      <c r="AE315" s="7" t="inlineStr"/>
      <c r="AF315" s="7" t="inlineStr"/>
      <c r="AG315" s="7" t="inlineStr"/>
      <c r="AH315" s="7" t="inlineStr"/>
      <c r="AI315" s="7" t="inlineStr"/>
      <c r="AJ315" s="7" t="inlineStr"/>
      <c r="AK315" s="7" t="inlineStr"/>
      <c r="AL315" s="7" t="inlineStr"/>
      <c r="AM315" s="7" t="inlineStr"/>
      <c r="AN315" s="7" t="inlineStr"/>
      <c r="AO315" s="7" t="inlineStr"/>
      <c r="AP315" s="7" t="inlineStr"/>
      <c r="AQ315" s="7" t="inlineStr"/>
      <c r="AR315" s="7" t="inlineStr"/>
      <c r="AS315" s="7" t="inlineStr"/>
      <c r="AT315" s="7" t="inlineStr"/>
      <c r="AU315" s="7">
        <f>AW315+AY315+BA315+BC315+BE315+BG315+BI315</f>
        <v/>
      </c>
      <c r="AV315" s="7">
        <f>AX315+AZ315+BB315+BD315+BF315+BH315+BJ315</f>
        <v/>
      </c>
      <c r="AW315" s="7" t="inlineStr"/>
      <c r="AX315" s="7" t="inlineStr"/>
      <c r="AY315" s="7" t="inlineStr"/>
      <c r="AZ315" s="7" t="inlineStr"/>
      <c r="BA315" s="7" t="inlineStr"/>
      <c r="BB315" s="7" t="inlineStr"/>
      <c r="BC315" s="7" t="inlineStr"/>
      <c r="BD315" s="7" t="inlineStr"/>
      <c r="BE315" s="7" t="inlineStr"/>
      <c r="BF315" s="7" t="inlineStr"/>
      <c r="BG315" s="7" t="inlineStr"/>
      <c r="BH315" s="7" t="inlineStr"/>
      <c r="BI315" s="7" t="inlineStr"/>
      <c r="BJ315" s="7" t="inlineStr"/>
      <c r="BK315" s="7">
        <f>BM315+BO315+BQ315+BS315+BU315</f>
        <v/>
      </c>
      <c r="BL315" s="7">
        <f>BN315+BP315+BR315+BT315+BV315</f>
        <v/>
      </c>
      <c r="BM315" s="7" t="inlineStr"/>
      <c r="BN315" s="7" t="inlineStr"/>
      <c r="BO315" s="7" t="inlineStr"/>
      <c r="BP315" s="7" t="inlineStr"/>
      <c r="BQ315" s="7" t="inlineStr"/>
      <c r="BR315" s="7" t="inlineStr"/>
      <c r="BS315" s="7" t="inlineStr"/>
      <c r="BT315" s="7" t="inlineStr"/>
      <c r="BU315" s="7" t="inlineStr"/>
      <c r="BV315" s="7" t="inlineStr"/>
      <c r="BW315" s="7">
        <f>BY315+CA315+CC315+CE315+CG315+CI315+CK315+CM315+CO315+CQ315+CS315+CU315+CW315+CY315+DA315+DC315</f>
        <v/>
      </c>
      <c r="BX315" s="7">
        <f>BZ315+CB315+CD315+CF315+CH315+CJ315+CL315+CN315+CP315+CR315+CT315+CV315+CX315+CZ315+DB315+DD315</f>
        <v/>
      </c>
      <c r="BY315" s="7" t="inlineStr"/>
      <c r="BZ315" s="7" t="inlineStr"/>
      <c r="CA315" s="7" t="inlineStr"/>
      <c r="CB315" s="7" t="inlineStr"/>
      <c r="CC315" s="7" t="inlineStr"/>
      <c r="CD315" s="7" t="inlineStr"/>
      <c r="CE315" s="7" t="inlineStr"/>
      <c r="CF315" s="7" t="inlineStr"/>
      <c r="CG315" s="7" t="inlineStr"/>
      <c r="CH315" s="7" t="inlineStr"/>
      <c r="CI315" s="7" t="inlineStr"/>
      <c r="CJ315" s="7" t="inlineStr"/>
      <c r="CK315" s="7" t="inlineStr"/>
      <c r="CL315" s="7" t="inlineStr"/>
      <c r="CM315" s="7" t="inlineStr"/>
      <c r="CN315" s="7" t="inlineStr"/>
      <c r="CO315" s="7" t="inlineStr"/>
      <c r="CP315" s="7" t="inlineStr"/>
      <c r="CQ315" s="7" t="inlineStr"/>
      <c r="CR315" s="7" t="inlineStr"/>
      <c r="CS315" s="7" t="inlineStr"/>
      <c r="CT315" s="7" t="inlineStr"/>
      <c r="CU315" s="7" t="inlineStr"/>
      <c r="CV315" s="7" t="inlineStr"/>
      <c r="CW315" s="7" t="inlineStr"/>
      <c r="CX315" s="7" t="inlineStr"/>
      <c r="CY315" s="7" t="inlineStr"/>
      <c r="CZ315" s="7" t="inlineStr"/>
      <c r="DA315" s="7" t="inlineStr"/>
      <c r="DB315" s="7" t="inlineStr"/>
      <c r="DC315" s="7" t="inlineStr"/>
      <c r="DD315" s="7" t="inlineStr"/>
      <c r="DE315" s="7">
        <f>DG315+DI315+DK315+DM315+DO315+DQ315+DS315+DU315+DW315+DY315+EA315+EC315+EE315</f>
        <v/>
      </c>
      <c r="DF315" s="7">
        <f>DH315+DJ315+DL315+DN315+DP315+DR315+DT315+DV315+DX315+DZ315+EB315+ED315+EF315</f>
        <v/>
      </c>
      <c r="DG315" s="7" t="inlineStr"/>
      <c r="DH315" s="7" t="inlineStr"/>
      <c r="DI315" s="7" t="inlineStr"/>
      <c r="DJ315" s="7" t="inlineStr"/>
      <c r="DK315" s="7" t="inlineStr"/>
      <c r="DL315" s="7" t="inlineStr"/>
      <c r="DM315" s="7" t="inlineStr"/>
      <c r="DN315" s="7" t="inlineStr"/>
      <c r="DO315" s="7" t="inlineStr"/>
      <c r="DP315" s="7" t="inlineStr"/>
      <c r="DQ315" s="7" t="inlineStr"/>
      <c r="DR315" s="7" t="inlineStr"/>
      <c r="DS315" s="7" t="inlineStr"/>
      <c r="DT315" s="7" t="inlineStr"/>
      <c r="DU315" s="7" t="inlineStr"/>
      <c r="DV315" s="7" t="inlineStr"/>
      <c r="DW315" s="7" t="inlineStr"/>
      <c r="DX315" s="7" t="inlineStr"/>
      <c r="DY315" s="7" t="inlineStr"/>
      <c r="DZ315" s="7" t="inlineStr"/>
      <c r="EA315" s="7" t="inlineStr"/>
      <c r="EB315" s="7" t="inlineStr"/>
      <c r="EC315" s="7" t="inlineStr"/>
      <c r="ED315" s="7" t="inlineStr"/>
      <c r="EE315" s="7" t="inlineStr"/>
      <c r="EF315" s="7" t="inlineStr"/>
      <c r="EG315" s="7">
        <f>E315+AU315+BK315+BW315+DE315</f>
        <v/>
      </c>
      <c r="EH315" s="7">
        <f>F315+AV315+BL315+BX315+DF315</f>
        <v/>
      </c>
    </row>
    <row r="316" hidden="1" outlineLevel="1">
      <c r="A316" s="5" t="n">
        <v>94</v>
      </c>
      <c r="B316" s="6" t="inlineStr">
        <is>
          <t>Global Healthcare MCHJ</t>
        </is>
      </c>
      <c r="C316" s="6" t="inlineStr">
        <is>
          <t>Ташкент</t>
        </is>
      </c>
      <c r="D316" s="6" t="inlineStr">
        <is>
          <t>Ташкент 1</t>
        </is>
      </c>
      <c r="E316" s="7">
        <f>G316+I316+K316+M316+O316+Q316+S316+U316+W316+Y316+AA316+AC316+AE316+AG316+AI316+AK316+AM316+AO316+AQ316+AS316</f>
        <v/>
      </c>
      <c r="F316" s="7">
        <f>H316+J316+L316+N316+P316+R316+T316+V316+X316+Z316+AB316+AD316+AF316+AH316+AJ316+AL316+AN316+AP316+AR316+AT316</f>
        <v/>
      </c>
      <c r="G316" s="7" t="inlineStr"/>
      <c r="H316" s="7" t="inlineStr"/>
      <c r="I316" s="7" t="inlineStr"/>
      <c r="J316" s="7" t="inlineStr"/>
      <c r="K316" s="7" t="inlineStr"/>
      <c r="L316" s="7" t="inlineStr"/>
      <c r="M316" s="7" t="inlineStr"/>
      <c r="N316" s="7" t="inlineStr"/>
      <c r="O316" s="7" t="inlineStr"/>
      <c r="P316" s="7" t="inlineStr"/>
      <c r="Q316" s="7" t="inlineStr"/>
      <c r="R316" s="7" t="inlineStr"/>
      <c r="S316" s="7" t="inlineStr"/>
      <c r="T316" s="7" t="inlineStr"/>
      <c r="U316" s="7" t="inlineStr"/>
      <c r="V316" s="7" t="inlineStr"/>
      <c r="W316" s="7" t="inlineStr"/>
      <c r="X316" s="7" t="inlineStr"/>
      <c r="Y316" s="7" t="inlineStr"/>
      <c r="Z316" s="7" t="inlineStr"/>
      <c r="AA316" s="7" t="inlineStr"/>
      <c r="AB316" s="7" t="inlineStr"/>
      <c r="AC316" s="7" t="inlineStr"/>
      <c r="AD316" s="7" t="inlineStr"/>
      <c r="AE316" s="7" t="inlineStr"/>
      <c r="AF316" s="7" t="inlineStr"/>
      <c r="AG316" s="7" t="inlineStr"/>
      <c r="AH316" s="7" t="inlineStr"/>
      <c r="AI316" s="7" t="inlineStr"/>
      <c r="AJ316" s="7" t="inlineStr"/>
      <c r="AK316" s="7" t="inlineStr"/>
      <c r="AL316" s="7" t="inlineStr"/>
      <c r="AM316" s="7" t="inlineStr"/>
      <c r="AN316" s="7" t="inlineStr"/>
      <c r="AO316" s="7" t="inlineStr"/>
      <c r="AP316" s="7" t="inlineStr"/>
      <c r="AQ316" s="7" t="inlineStr"/>
      <c r="AR316" s="7" t="inlineStr"/>
      <c r="AS316" s="7" t="inlineStr"/>
      <c r="AT316" s="7" t="inlineStr"/>
      <c r="AU316" s="7">
        <f>AW316+AY316+BA316+BC316+BE316+BG316+BI316</f>
        <v/>
      </c>
      <c r="AV316" s="7">
        <f>AX316+AZ316+BB316+BD316+BF316+BH316+BJ316</f>
        <v/>
      </c>
      <c r="AW316" s="7" t="inlineStr"/>
      <c r="AX316" s="7" t="inlineStr"/>
      <c r="AY316" s="7" t="inlineStr"/>
      <c r="AZ316" s="7" t="inlineStr"/>
      <c r="BA316" s="7" t="inlineStr"/>
      <c r="BB316" s="7" t="inlineStr"/>
      <c r="BC316" s="7" t="inlineStr"/>
      <c r="BD316" s="7" t="inlineStr"/>
      <c r="BE316" s="7" t="inlineStr"/>
      <c r="BF316" s="7" t="inlineStr"/>
      <c r="BG316" s="7" t="inlineStr"/>
      <c r="BH316" s="7" t="inlineStr"/>
      <c r="BI316" s="7" t="inlineStr"/>
      <c r="BJ316" s="7" t="inlineStr"/>
      <c r="BK316" s="7">
        <f>BM316+BO316+BQ316+BS316+BU316</f>
        <v/>
      </c>
      <c r="BL316" s="7">
        <f>BN316+BP316+BR316+BT316+BV316</f>
        <v/>
      </c>
      <c r="BM316" s="7" t="inlineStr"/>
      <c r="BN316" s="7" t="inlineStr"/>
      <c r="BO316" s="7" t="inlineStr"/>
      <c r="BP316" s="7" t="inlineStr"/>
      <c r="BQ316" s="7" t="inlineStr"/>
      <c r="BR316" s="7" t="inlineStr"/>
      <c r="BS316" s="7" t="inlineStr"/>
      <c r="BT316" s="7" t="inlineStr"/>
      <c r="BU316" s="7" t="inlineStr"/>
      <c r="BV316" s="7" t="inlineStr"/>
      <c r="BW316" s="7">
        <f>BY316+CA316+CC316+CE316+CG316+CI316+CK316+CM316+CO316+CQ316+CS316+CU316+CW316+CY316+DA316+DC316</f>
        <v/>
      </c>
      <c r="BX316" s="7">
        <f>BZ316+CB316+CD316+CF316+CH316+CJ316+CL316+CN316+CP316+CR316+CT316+CV316+CX316+CZ316+DB316+DD316</f>
        <v/>
      </c>
      <c r="BY316" s="7" t="inlineStr"/>
      <c r="BZ316" s="7" t="inlineStr"/>
      <c r="CA316" s="7" t="inlineStr"/>
      <c r="CB316" s="7" t="inlineStr"/>
      <c r="CC316" s="7" t="inlineStr"/>
      <c r="CD316" s="7" t="inlineStr"/>
      <c r="CE316" s="7" t="inlineStr"/>
      <c r="CF316" s="7" t="inlineStr"/>
      <c r="CG316" s="7" t="inlineStr"/>
      <c r="CH316" s="7" t="inlineStr"/>
      <c r="CI316" s="7" t="inlineStr"/>
      <c r="CJ316" s="7" t="inlineStr"/>
      <c r="CK316" s="7" t="inlineStr"/>
      <c r="CL316" s="7" t="inlineStr"/>
      <c r="CM316" s="7" t="inlineStr"/>
      <c r="CN316" s="7" t="inlineStr"/>
      <c r="CO316" s="7" t="inlineStr"/>
      <c r="CP316" s="7" t="inlineStr"/>
      <c r="CQ316" s="7" t="inlineStr"/>
      <c r="CR316" s="7" t="inlineStr"/>
      <c r="CS316" s="7" t="inlineStr"/>
      <c r="CT316" s="7" t="inlineStr"/>
      <c r="CU316" s="7" t="inlineStr"/>
      <c r="CV316" s="7" t="inlineStr"/>
      <c r="CW316" s="7" t="inlineStr"/>
      <c r="CX316" s="7" t="inlineStr"/>
      <c r="CY316" s="7" t="inlineStr"/>
      <c r="CZ316" s="7" t="inlineStr"/>
      <c r="DA316" s="7" t="inlineStr"/>
      <c r="DB316" s="7" t="inlineStr"/>
      <c r="DC316" s="7" t="inlineStr"/>
      <c r="DD316" s="7" t="inlineStr"/>
      <c r="DE316" s="7">
        <f>DG316+DI316+DK316+DM316+DO316+DQ316+DS316+DU316+DW316+DY316+EA316+EC316+EE316</f>
        <v/>
      </c>
      <c r="DF316" s="7">
        <f>DH316+DJ316+DL316+DN316+DP316+DR316+DT316+DV316+DX316+DZ316+EB316+ED316+EF316</f>
        <v/>
      </c>
      <c r="DG316" s="7" t="inlineStr"/>
      <c r="DH316" s="7" t="inlineStr"/>
      <c r="DI316" s="7" t="inlineStr"/>
      <c r="DJ316" s="7" t="inlineStr"/>
      <c r="DK316" s="7" t="inlineStr"/>
      <c r="DL316" s="7" t="inlineStr"/>
      <c r="DM316" s="7" t="inlineStr"/>
      <c r="DN316" s="7" t="inlineStr"/>
      <c r="DO316" s="7" t="inlineStr"/>
      <c r="DP316" s="7" t="inlineStr"/>
      <c r="DQ316" s="7" t="inlineStr"/>
      <c r="DR316" s="7" t="inlineStr"/>
      <c r="DS316" s="7" t="n">
        <v>20</v>
      </c>
      <c r="DT316" s="7" t="n">
        <v>7810880</v>
      </c>
      <c r="DU316" s="7" t="inlineStr"/>
      <c r="DV316" s="7" t="inlineStr"/>
      <c r="DW316" s="7" t="inlineStr"/>
      <c r="DX316" s="7" t="inlineStr"/>
      <c r="DY316" s="7" t="inlineStr"/>
      <c r="DZ316" s="7" t="inlineStr"/>
      <c r="EA316" s="7" t="inlineStr"/>
      <c r="EB316" s="7" t="inlineStr"/>
      <c r="EC316" s="7" t="inlineStr"/>
      <c r="ED316" s="7" t="inlineStr"/>
      <c r="EE316" s="7" t="inlineStr"/>
      <c r="EF316" s="7" t="inlineStr"/>
      <c r="EG316" s="7">
        <f>E316+AU316+BK316+BW316+DE316</f>
        <v/>
      </c>
      <c r="EH316" s="7">
        <f>F316+AV316+BL316+BX316+DF316</f>
        <v/>
      </c>
    </row>
    <row r="317" hidden="1" outlineLevel="1">
      <c r="A317" s="5" t="n">
        <v>95</v>
      </c>
      <c r="B317" s="6" t="inlineStr">
        <is>
          <t>Gulinargiz XK</t>
        </is>
      </c>
      <c r="C317" s="6" t="inlineStr">
        <is>
          <t>Ташкент</t>
        </is>
      </c>
      <c r="D317" s="6" t="inlineStr">
        <is>
          <t>Ташкент 1</t>
        </is>
      </c>
      <c r="E317" s="7">
        <f>G317+I317+K317+M317+O317+Q317+S317+U317+W317+Y317+AA317+AC317+AE317+AG317+AI317+AK317+AM317+AO317+AQ317+AS317</f>
        <v/>
      </c>
      <c r="F317" s="7">
        <f>H317+J317+L317+N317+P317+R317+T317+V317+X317+Z317+AB317+AD317+AF317+AH317+AJ317+AL317+AN317+AP317+AR317+AT317</f>
        <v/>
      </c>
      <c r="G317" s="7" t="inlineStr"/>
      <c r="H317" s="7" t="inlineStr"/>
      <c r="I317" s="7" t="inlineStr"/>
      <c r="J317" s="7" t="inlineStr"/>
      <c r="K317" s="7" t="inlineStr"/>
      <c r="L317" s="7" t="inlineStr"/>
      <c r="M317" s="7" t="inlineStr"/>
      <c r="N317" s="7" t="inlineStr"/>
      <c r="O317" s="7" t="inlineStr"/>
      <c r="P317" s="7" t="inlineStr"/>
      <c r="Q317" s="7" t="n">
        <v>2</v>
      </c>
      <c r="R317" s="7" t="n">
        <v>505926</v>
      </c>
      <c r="S317" s="7" t="inlineStr"/>
      <c r="T317" s="7" t="inlineStr"/>
      <c r="U317" s="7" t="inlineStr"/>
      <c r="V317" s="7" t="inlineStr"/>
      <c r="W317" s="7" t="inlineStr"/>
      <c r="X317" s="7" t="inlineStr"/>
      <c r="Y317" s="7" t="inlineStr"/>
      <c r="Z317" s="7" t="inlineStr"/>
      <c r="AA317" s="7" t="inlineStr"/>
      <c r="AB317" s="7" t="inlineStr"/>
      <c r="AC317" s="7" t="inlineStr"/>
      <c r="AD317" s="7" t="inlineStr"/>
      <c r="AE317" s="7" t="inlineStr"/>
      <c r="AF317" s="7" t="inlineStr"/>
      <c r="AG317" s="7" t="inlineStr"/>
      <c r="AH317" s="7" t="inlineStr"/>
      <c r="AI317" s="7" t="inlineStr"/>
      <c r="AJ317" s="7" t="inlineStr"/>
      <c r="AK317" s="7" t="inlineStr"/>
      <c r="AL317" s="7" t="inlineStr"/>
      <c r="AM317" s="7" t="inlineStr"/>
      <c r="AN317" s="7" t="inlineStr"/>
      <c r="AO317" s="7" t="inlineStr"/>
      <c r="AP317" s="7" t="inlineStr"/>
      <c r="AQ317" s="7" t="inlineStr"/>
      <c r="AR317" s="7" t="inlineStr"/>
      <c r="AS317" s="7" t="inlineStr"/>
      <c r="AT317" s="7" t="inlineStr"/>
      <c r="AU317" s="7">
        <f>AW317+AY317+BA317+BC317+BE317+BG317+BI317</f>
        <v/>
      </c>
      <c r="AV317" s="7">
        <f>AX317+AZ317+BB317+BD317+BF317+BH317+BJ317</f>
        <v/>
      </c>
      <c r="AW317" s="7" t="inlineStr"/>
      <c r="AX317" s="7" t="inlineStr"/>
      <c r="AY317" s="7" t="inlineStr"/>
      <c r="AZ317" s="7" t="inlineStr"/>
      <c r="BA317" s="7" t="inlineStr"/>
      <c r="BB317" s="7" t="inlineStr"/>
      <c r="BC317" s="7" t="inlineStr"/>
      <c r="BD317" s="7" t="inlineStr"/>
      <c r="BE317" s="7" t="inlineStr"/>
      <c r="BF317" s="7" t="inlineStr"/>
      <c r="BG317" s="7" t="inlineStr"/>
      <c r="BH317" s="7" t="inlineStr"/>
      <c r="BI317" s="7" t="inlineStr"/>
      <c r="BJ317" s="7" t="inlineStr"/>
      <c r="BK317" s="7">
        <f>BM317+BO317+BQ317+BS317+BU317</f>
        <v/>
      </c>
      <c r="BL317" s="7">
        <f>BN317+BP317+BR317+BT317+BV317</f>
        <v/>
      </c>
      <c r="BM317" s="7" t="inlineStr"/>
      <c r="BN317" s="7" t="inlineStr"/>
      <c r="BO317" s="7" t="inlineStr"/>
      <c r="BP317" s="7" t="inlineStr"/>
      <c r="BQ317" s="7" t="inlineStr"/>
      <c r="BR317" s="7" t="inlineStr"/>
      <c r="BS317" s="7" t="inlineStr"/>
      <c r="BT317" s="7" t="inlineStr"/>
      <c r="BU317" s="7" t="inlineStr"/>
      <c r="BV317" s="7" t="inlineStr"/>
      <c r="BW317" s="7">
        <f>BY317+CA317+CC317+CE317+CG317+CI317+CK317+CM317+CO317+CQ317+CS317+CU317+CW317+CY317+DA317+DC317</f>
        <v/>
      </c>
      <c r="BX317" s="7">
        <f>BZ317+CB317+CD317+CF317+CH317+CJ317+CL317+CN317+CP317+CR317+CT317+CV317+CX317+CZ317+DB317+DD317</f>
        <v/>
      </c>
      <c r="BY317" s="7" t="inlineStr"/>
      <c r="BZ317" s="7" t="inlineStr"/>
      <c r="CA317" s="7" t="inlineStr"/>
      <c r="CB317" s="7" t="inlineStr"/>
      <c r="CC317" s="7" t="inlineStr"/>
      <c r="CD317" s="7" t="inlineStr"/>
      <c r="CE317" s="7" t="inlineStr"/>
      <c r="CF317" s="7" t="inlineStr"/>
      <c r="CG317" s="7" t="inlineStr"/>
      <c r="CH317" s="7" t="inlineStr"/>
      <c r="CI317" s="7" t="inlineStr"/>
      <c r="CJ317" s="7" t="inlineStr"/>
      <c r="CK317" s="7" t="inlineStr"/>
      <c r="CL317" s="7" t="inlineStr"/>
      <c r="CM317" s="7" t="inlineStr"/>
      <c r="CN317" s="7" t="inlineStr"/>
      <c r="CO317" s="7" t="inlineStr"/>
      <c r="CP317" s="7" t="inlineStr"/>
      <c r="CQ317" s="7" t="inlineStr"/>
      <c r="CR317" s="7" t="inlineStr"/>
      <c r="CS317" s="7" t="inlineStr"/>
      <c r="CT317" s="7" t="inlineStr"/>
      <c r="CU317" s="7" t="inlineStr"/>
      <c r="CV317" s="7" t="inlineStr"/>
      <c r="CW317" s="7" t="inlineStr"/>
      <c r="CX317" s="7" t="inlineStr"/>
      <c r="CY317" s="7" t="inlineStr"/>
      <c r="CZ317" s="7" t="inlineStr"/>
      <c r="DA317" s="7" t="inlineStr"/>
      <c r="DB317" s="7" t="inlineStr"/>
      <c r="DC317" s="7" t="inlineStr"/>
      <c r="DD317" s="7" t="inlineStr"/>
      <c r="DE317" s="7">
        <f>DG317+DI317+DK317+DM317+DO317+DQ317+DS317+DU317+DW317+DY317+EA317+EC317+EE317</f>
        <v/>
      </c>
      <c r="DF317" s="7">
        <f>DH317+DJ317+DL317+DN317+DP317+DR317+DT317+DV317+DX317+DZ317+EB317+ED317+EF317</f>
        <v/>
      </c>
      <c r="DG317" s="7" t="inlineStr"/>
      <c r="DH317" s="7" t="inlineStr"/>
      <c r="DI317" s="7" t="inlineStr"/>
      <c r="DJ317" s="7" t="inlineStr"/>
      <c r="DK317" s="7" t="inlineStr"/>
      <c r="DL317" s="7" t="inlineStr"/>
      <c r="DM317" s="7" t="inlineStr"/>
      <c r="DN317" s="7" t="inlineStr"/>
      <c r="DO317" s="7" t="inlineStr"/>
      <c r="DP317" s="7" t="inlineStr"/>
      <c r="DQ317" s="7" t="inlineStr"/>
      <c r="DR317" s="7" t="inlineStr"/>
      <c r="DS317" s="7" t="inlineStr"/>
      <c r="DT317" s="7" t="inlineStr"/>
      <c r="DU317" s="7" t="inlineStr"/>
      <c r="DV317" s="7" t="inlineStr"/>
      <c r="DW317" s="7" t="inlineStr"/>
      <c r="DX317" s="7" t="inlineStr"/>
      <c r="DY317" s="7" t="inlineStr"/>
      <c r="DZ317" s="7" t="inlineStr"/>
      <c r="EA317" s="7" t="inlineStr"/>
      <c r="EB317" s="7" t="inlineStr"/>
      <c r="EC317" s="7" t="inlineStr"/>
      <c r="ED317" s="7" t="inlineStr"/>
      <c r="EE317" s="7" t="inlineStr"/>
      <c r="EF317" s="7" t="inlineStr"/>
      <c r="EG317" s="7">
        <f>E317+AU317+BK317+BW317+DE317</f>
        <v/>
      </c>
      <c r="EH317" s="7">
        <f>F317+AV317+BL317+BX317+DF317</f>
        <v/>
      </c>
    </row>
    <row r="318" hidden="1" outlineLevel="1">
      <c r="A318" s="5" t="n">
        <v>96</v>
      </c>
      <c r="B318" s="6" t="inlineStr">
        <is>
          <t>HAYAT APTEKA MCHJ</t>
        </is>
      </c>
      <c r="C318" s="6" t="inlineStr">
        <is>
          <t>Ташкент</t>
        </is>
      </c>
      <c r="D318" s="6" t="inlineStr">
        <is>
          <t>Ташкент 1</t>
        </is>
      </c>
      <c r="E318" s="7">
        <f>G318+I318+K318+M318+O318+Q318+S318+U318+W318+Y318+AA318+AC318+AE318+AG318+AI318+AK318+AM318+AO318+AQ318+AS318</f>
        <v/>
      </c>
      <c r="F318" s="7">
        <f>H318+J318+L318+N318+P318+R318+T318+V318+X318+Z318+AB318+AD318+AF318+AH318+AJ318+AL318+AN318+AP318+AR318+AT318</f>
        <v/>
      </c>
      <c r="G318" s="7" t="inlineStr"/>
      <c r="H318" s="7" t="inlineStr"/>
      <c r="I318" s="7" t="n">
        <v>5</v>
      </c>
      <c r="J318" s="7" t="n">
        <v>2211915</v>
      </c>
      <c r="K318" s="7" t="n">
        <v>2</v>
      </c>
      <c r="L318" s="7" t="n">
        <v>766222</v>
      </c>
      <c r="M318" s="7" t="inlineStr"/>
      <c r="N318" s="7" t="inlineStr"/>
      <c r="O318" s="7" t="inlineStr"/>
      <c r="P318" s="7" t="inlineStr"/>
      <c r="Q318" s="7" t="n">
        <v>5</v>
      </c>
      <c r="R318" s="7" t="n">
        <v>2169335</v>
      </c>
      <c r="S318" s="7" t="inlineStr"/>
      <c r="T318" s="7" t="inlineStr"/>
      <c r="U318" s="7" t="inlineStr"/>
      <c r="V318" s="7" t="inlineStr"/>
      <c r="W318" s="7" t="n">
        <v>2</v>
      </c>
      <c r="X318" s="7" t="n">
        <v>304246</v>
      </c>
      <c r="Y318" s="7" t="inlineStr"/>
      <c r="Z318" s="7" t="inlineStr"/>
      <c r="AA318" s="7" t="inlineStr"/>
      <c r="AB318" s="7" t="inlineStr"/>
      <c r="AC318" s="7" t="n">
        <v>5</v>
      </c>
      <c r="AD318" s="7" t="n">
        <v>2391400</v>
      </c>
      <c r="AE318" s="7" t="inlineStr"/>
      <c r="AF318" s="7" t="inlineStr"/>
      <c r="AG318" s="7" t="inlineStr"/>
      <c r="AH318" s="7" t="inlineStr"/>
      <c r="AI318" s="7" t="inlineStr"/>
      <c r="AJ318" s="7" t="inlineStr"/>
      <c r="AK318" s="7" t="inlineStr"/>
      <c r="AL318" s="7" t="inlineStr"/>
      <c r="AM318" s="7" t="inlineStr"/>
      <c r="AN318" s="7" t="inlineStr"/>
      <c r="AO318" s="7" t="inlineStr"/>
      <c r="AP318" s="7" t="inlineStr"/>
      <c r="AQ318" s="7" t="inlineStr"/>
      <c r="AR318" s="7" t="inlineStr"/>
      <c r="AS318" s="7" t="inlineStr"/>
      <c r="AT318" s="7" t="inlineStr"/>
      <c r="AU318" s="7">
        <f>AW318+AY318+BA318+BC318+BE318+BG318+BI318</f>
        <v/>
      </c>
      <c r="AV318" s="7">
        <f>AX318+AZ318+BB318+BD318+BF318+BH318+BJ318</f>
        <v/>
      </c>
      <c r="AW318" s="7" t="inlineStr"/>
      <c r="AX318" s="7" t="inlineStr"/>
      <c r="AY318" s="7" t="inlineStr"/>
      <c r="AZ318" s="7" t="inlineStr"/>
      <c r="BA318" s="7" t="inlineStr"/>
      <c r="BB318" s="7" t="inlineStr"/>
      <c r="BC318" s="7" t="inlineStr"/>
      <c r="BD318" s="7" t="inlineStr"/>
      <c r="BE318" s="7" t="inlineStr"/>
      <c r="BF318" s="7" t="inlineStr"/>
      <c r="BG318" s="7" t="inlineStr"/>
      <c r="BH318" s="7" t="inlineStr"/>
      <c r="BI318" s="7" t="inlineStr"/>
      <c r="BJ318" s="7" t="inlineStr"/>
      <c r="BK318" s="7">
        <f>BM318+BO318+BQ318+BS318+BU318</f>
        <v/>
      </c>
      <c r="BL318" s="7">
        <f>BN318+BP318+BR318+BT318+BV318</f>
        <v/>
      </c>
      <c r="BM318" s="7" t="inlineStr"/>
      <c r="BN318" s="7" t="inlineStr"/>
      <c r="BO318" s="7" t="inlineStr"/>
      <c r="BP318" s="7" t="inlineStr"/>
      <c r="BQ318" s="7" t="inlineStr"/>
      <c r="BR318" s="7" t="inlineStr"/>
      <c r="BS318" s="7" t="inlineStr"/>
      <c r="BT318" s="7" t="inlineStr"/>
      <c r="BU318" s="7" t="inlineStr"/>
      <c r="BV318" s="7" t="inlineStr"/>
      <c r="BW318" s="7">
        <f>BY318+CA318+CC318+CE318+CG318+CI318+CK318+CM318+CO318+CQ318+CS318+CU318+CW318+CY318+DA318+DC318</f>
        <v/>
      </c>
      <c r="BX318" s="7">
        <f>BZ318+CB318+CD318+CF318+CH318+CJ318+CL318+CN318+CP318+CR318+CT318+CV318+CX318+CZ318+DB318+DD318</f>
        <v/>
      </c>
      <c r="BY318" s="7" t="inlineStr"/>
      <c r="BZ318" s="7" t="inlineStr"/>
      <c r="CA318" s="7" t="inlineStr"/>
      <c r="CB318" s="7" t="inlineStr"/>
      <c r="CC318" s="7" t="inlineStr"/>
      <c r="CD318" s="7" t="inlineStr"/>
      <c r="CE318" s="7" t="inlineStr"/>
      <c r="CF318" s="7" t="inlineStr"/>
      <c r="CG318" s="7" t="inlineStr"/>
      <c r="CH318" s="7" t="inlineStr"/>
      <c r="CI318" s="7" t="inlineStr"/>
      <c r="CJ318" s="7" t="inlineStr"/>
      <c r="CK318" s="7" t="inlineStr"/>
      <c r="CL318" s="7" t="inlineStr"/>
      <c r="CM318" s="7" t="inlineStr"/>
      <c r="CN318" s="7" t="inlineStr"/>
      <c r="CO318" s="7" t="inlineStr"/>
      <c r="CP318" s="7" t="inlineStr"/>
      <c r="CQ318" s="7" t="inlineStr"/>
      <c r="CR318" s="7" t="inlineStr"/>
      <c r="CS318" s="7" t="inlineStr"/>
      <c r="CT318" s="7" t="inlineStr"/>
      <c r="CU318" s="7" t="inlineStr"/>
      <c r="CV318" s="7" t="inlineStr"/>
      <c r="CW318" s="7" t="inlineStr"/>
      <c r="CX318" s="7" t="inlineStr"/>
      <c r="CY318" s="7" t="inlineStr"/>
      <c r="CZ318" s="7" t="inlineStr"/>
      <c r="DA318" s="7" t="inlineStr"/>
      <c r="DB318" s="7" t="inlineStr"/>
      <c r="DC318" s="7" t="inlineStr"/>
      <c r="DD318" s="7" t="inlineStr"/>
      <c r="DE318" s="7">
        <f>DG318+DI318+DK318+DM318+DO318+DQ318+DS318+DU318+DW318+DY318+EA318+EC318+EE318</f>
        <v/>
      </c>
      <c r="DF318" s="7">
        <f>DH318+DJ318+DL318+DN318+DP318+DR318+DT318+DV318+DX318+DZ318+EB318+ED318+EF318</f>
        <v/>
      </c>
      <c r="DG318" s="7" t="inlineStr"/>
      <c r="DH318" s="7" t="inlineStr"/>
      <c r="DI318" s="7" t="inlineStr"/>
      <c r="DJ318" s="7" t="inlineStr"/>
      <c r="DK318" s="7" t="inlineStr"/>
      <c r="DL318" s="7" t="inlineStr"/>
      <c r="DM318" s="7" t="inlineStr"/>
      <c r="DN318" s="7" t="inlineStr"/>
      <c r="DO318" s="7" t="inlineStr"/>
      <c r="DP318" s="7" t="inlineStr"/>
      <c r="DQ318" s="7" t="inlineStr"/>
      <c r="DR318" s="7" t="inlineStr"/>
      <c r="DS318" s="7" t="inlineStr"/>
      <c r="DT318" s="7" t="inlineStr"/>
      <c r="DU318" s="7" t="n">
        <v>10</v>
      </c>
      <c r="DV318" s="7" t="n">
        <v>2148795</v>
      </c>
      <c r="DW318" s="7" t="n">
        <v>3</v>
      </c>
      <c r="DX318" s="7" t="n">
        <v>1168218</v>
      </c>
      <c r="DY318" s="7" t="inlineStr"/>
      <c r="DZ318" s="7" t="inlineStr"/>
      <c r="EA318" s="7" t="inlineStr"/>
      <c r="EB318" s="7" t="inlineStr"/>
      <c r="EC318" s="7" t="inlineStr"/>
      <c r="ED318" s="7" t="inlineStr"/>
      <c r="EE318" s="7" t="inlineStr"/>
      <c r="EF318" s="7" t="inlineStr"/>
      <c r="EG318" s="7">
        <f>E318+AU318+BK318+BW318+DE318</f>
        <v/>
      </c>
      <c r="EH318" s="7">
        <f>F318+AV318+BL318+BX318+DF318</f>
        <v/>
      </c>
    </row>
    <row r="319" hidden="1" outlineLevel="1">
      <c r="A319" s="5" t="n">
        <v>97</v>
      </c>
      <c r="B319" s="6" t="inlineStr">
        <is>
          <t>HIMMEDPHARM MCHJ</t>
        </is>
      </c>
      <c r="C319" s="6" t="inlineStr">
        <is>
          <t>Ташкент</t>
        </is>
      </c>
      <c r="D319" s="6" t="inlineStr">
        <is>
          <t>Ташкент 1</t>
        </is>
      </c>
      <c r="E319" s="7">
        <f>G319+I319+K319+M319+O319+Q319+S319+U319+W319+Y319+AA319+AC319+AE319+AG319+AI319+AK319+AM319+AO319+AQ319+AS319</f>
        <v/>
      </c>
      <c r="F319" s="7">
        <f>H319+J319+L319+N319+P319+R319+T319+V319+X319+Z319+AB319+AD319+AF319+AH319+AJ319+AL319+AN319+AP319+AR319+AT319</f>
        <v/>
      </c>
      <c r="G319" s="7" t="inlineStr"/>
      <c r="H319" s="7" t="inlineStr"/>
      <c r="I319" s="7" t="inlineStr"/>
      <c r="J319" s="7" t="inlineStr"/>
      <c r="K319" s="7" t="inlineStr"/>
      <c r="L319" s="7" t="inlineStr"/>
      <c r="M319" s="7" t="inlineStr"/>
      <c r="N319" s="7" t="inlineStr"/>
      <c r="O319" s="7" t="inlineStr"/>
      <c r="P319" s="7" t="inlineStr"/>
      <c r="Q319" s="7" t="inlineStr"/>
      <c r="R319" s="7" t="inlineStr"/>
      <c r="S319" s="7" t="inlineStr"/>
      <c r="T319" s="7" t="inlineStr"/>
      <c r="U319" s="7" t="inlineStr"/>
      <c r="V319" s="7" t="inlineStr"/>
      <c r="W319" s="7" t="inlineStr"/>
      <c r="X319" s="7" t="inlineStr"/>
      <c r="Y319" s="7" t="inlineStr"/>
      <c r="Z319" s="7" t="inlineStr"/>
      <c r="AA319" s="7" t="inlineStr"/>
      <c r="AB319" s="7" t="inlineStr"/>
      <c r="AC319" s="7" t="inlineStr"/>
      <c r="AD319" s="7" t="inlineStr"/>
      <c r="AE319" s="7" t="inlineStr"/>
      <c r="AF319" s="7" t="inlineStr"/>
      <c r="AG319" s="7" t="inlineStr"/>
      <c r="AH319" s="7" t="inlineStr"/>
      <c r="AI319" s="7" t="inlineStr"/>
      <c r="AJ319" s="7" t="inlineStr"/>
      <c r="AK319" s="7" t="inlineStr"/>
      <c r="AL319" s="7" t="inlineStr"/>
      <c r="AM319" s="7" t="inlineStr"/>
      <c r="AN319" s="7" t="inlineStr"/>
      <c r="AO319" s="7" t="inlineStr"/>
      <c r="AP319" s="7" t="inlineStr"/>
      <c r="AQ319" s="7" t="inlineStr"/>
      <c r="AR319" s="7" t="inlineStr"/>
      <c r="AS319" s="7" t="inlineStr"/>
      <c r="AT319" s="7" t="inlineStr"/>
      <c r="AU319" s="7">
        <f>AW319+AY319+BA319+BC319+BE319+BG319+BI319</f>
        <v/>
      </c>
      <c r="AV319" s="7">
        <f>AX319+AZ319+BB319+BD319+BF319+BH319+BJ319</f>
        <v/>
      </c>
      <c r="AW319" s="7" t="inlineStr"/>
      <c r="AX319" s="7" t="inlineStr"/>
      <c r="AY319" s="7" t="inlineStr"/>
      <c r="AZ319" s="7" t="inlineStr"/>
      <c r="BA319" s="7" t="inlineStr"/>
      <c r="BB319" s="7" t="inlineStr"/>
      <c r="BC319" s="7" t="inlineStr"/>
      <c r="BD319" s="7" t="inlineStr"/>
      <c r="BE319" s="7" t="inlineStr"/>
      <c r="BF319" s="7" t="inlineStr"/>
      <c r="BG319" s="7" t="inlineStr"/>
      <c r="BH319" s="7" t="inlineStr"/>
      <c r="BI319" s="7" t="inlineStr"/>
      <c r="BJ319" s="7" t="inlineStr"/>
      <c r="BK319" s="7">
        <f>BM319+BO319+BQ319+BS319+BU319</f>
        <v/>
      </c>
      <c r="BL319" s="7">
        <f>BN319+BP319+BR319+BT319+BV319</f>
        <v/>
      </c>
      <c r="BM319" s="7" t="inlineStr"/>
      <c r="BN319" s="7" t="inlineStr"/>
      <c r="BO319" s="7" t="inlineStr"/>
      <c r="BP319" s="7" t="inlineStr"/>
      <c r="BQ319" s="7" t="inlineStr"/>
      <c r="BR319" s="7" t="inlineStr"/>
      <c r="BS319" s="7" t="inlineStr"/>
      <c r="BT319" s="7" t="inlineStr"/>
      <c r="BU319" s="7" t="inlineStr"/>
      <c r="BV319" s="7" t="inlineStr"/>
      <c r="BW319" s="7">
        <f>BY319+CA319+CC319+CE319+CG319+CI319+CK319+CM319+CO319+CQ319+CS319+CU319+CW319+CY319+DA319+DC319</f>
        <v/>
      </c>
      <c r="BX319" s="7">
        <f>BZ319+CB319+CD319+CF319+CH319+CJ319+CL319+CN319+CP319+CR319+CT319+CV319+CX319+CZ319+DB319+DD319</f>
        <v/>
      </c>
      <c r="BY319" s="7" t="inlineStr"/>
      <c r="BZ319" s="7" t="inlineStr"/>
      <c r="CA319" s="7" t="inlineStr"/>
      <c r="CB319" s="7" t="inlineStr"/>
      <c r="CC319" s="7" t="inlineStr"/>
      <c r="CD319" s="7" t="inlineStr"/>
      <c r="CE319" s="7" t="inlineStr"/>
      <c r="CF319" s="7" t="inlineStr"/>
      <c r="CG319" s="7" t="inlineStr"/>
      <c r="CH319" s="7" t="inlineStr"/>
      <c r="CI319" s="7" t="inlineStr"/>
      <c r="CJ319" s="7" t="inlineStr"/>
      <c r="CK319" s="7" t="inlineStr"/>
      <c r="CL319" s="7" t="inlineStr"/>
      <c r="CM319" s="7" t="inlineStr"/>
      <c r="CN319" s="7" t="inlineStr"/>
      <c r="CO319" s="7" t="inlineStr"/>
      <c r="CP319" s="7" t="inlineStr"/>
      <c r="CQ319" s="7" t="inlineStr"/>
      <c r="CR319" s="7" t="inlineStr"/>
      <c r="CS319" s="7" t="inlineStr"/>
      <c r="CT319" s="7" t="inlineStr"/>
      <c r="CU319" s="7" t="inlineStr"/>
      <c r="CV319" s="7" t="inlineStr"/>
      <c r="CW319" s="7" t="inlineStr"/>
      <c r="CX319" s="7" t="inlineStr"/>
      <c r="CY319" s="7" t="inlineStr"/>
      <c r="CZ319" s="7" t="inlineStr"/>
      <c r="DA319" s="7" t="inlineStr"/>
      <c r="DB319" s="7" t="inlineStr"/>
      <c r="DC319" s="7" t="inlineStr"/>
      <c r="DD319" s="7" t="inlineStr"/>
      <c r="DE319" s="7">
        <f>DG319+DI319+DK319+DM319+DO319+DQ319+DS319+DU319+DW319+DY319+EA319+EC319+EE319</f>
        <v/>
      </c>
      <c r="DF319" s="7">
        <f>DH319+DJ319+DL319+DN319+DP319+DR319+DT319+DV319+DX319+DZ319+EB319+ED319+EF319</f>
        <v/>
      </c>
      <c r="DG319" s="7" t="inlineStr"/>
      <c r="DH319" s="7" t="inlineStr"/>
      <c r="DI319" s="7" t="inlineStr"/>
      <c r="DJ319" s="7" t="inlineStr"/>
      <c r="DK319" s="7" t="inlineStr"/>
      <c r="DL319" s="7" t="inlineStr"/>
      <c r="DM319" s="7" t="inlineStr"/>
      <c r="DN319" s="7" t="inlineStr"/>
      <c r="DO319" s="7" t="inlineStr"/>
      <c r="DP319" s="7" t="inlineStr"/>
      <c r="DQ319" s="7" t="inlineStr"/>
      <c r="DR319" s="7" t="inlineStr"/>
      <c r="DS319" s="7" t="inlineStr"/>
      <c r="DT319" s="7" t="inlineStr"/>
      <c r="DU319" s="7" t="n">
        <v>1</v>
      </c>
      <c r="DV319" s="7" t="n">
        <v>19582</v>
      </c>
      <c r="DW319" s="7" t="inlineStr"/>
      <c r="DX319" s="7" t="inlineStr"/>
      <c r="DY319" s="7" t="inlineStr"/>
      <c r="DZ319" s="7" t="inlineStr"/>
      <c r="EA319" s="7" t="inlineStr"/>
      <c r="EB319" s="7" t="inlineStr"/>
      <c r="EC319" s="7" t="inlineStr"/>
      <c r="ED319" s="7" t="inlineStr"/>
      <c r="EE319" s="7" t="inlineStr"/>
      <c r="EF319" s="7" t="inlineStr"/>
      <c r="EG319" s="7">
        <f>E319+AU319+BK319+BW319+DE319</f>
        <v/>
      </c>
      <c r="EH319" s="7">
        <f>F319+AV319+BL319+BX319+DF319</f>
        <v/>
      </c>
    </row>
    <row r="320" hidden="1" outlineLevel="1">
      <c r="A320" s="5" t="n">
        <v>98</v>
      </c>
      <c r="B320" s="6" t="inlineStr">
        <is>
          <t>IMPULSE FARM MCHJ</t>
        </is>
      </c>
      <c r="C320" s="6" t="inlineStr">
        <is>
          <t>Ташкент</t>
        </is>
      </c>
      <c r="D320" s="6" t="inlineStr">
        <is>
          <t>Ташкент 1</t>
        </is>
      </c>
      <c r="E320" s="7">
        <f>G320+I320+K320+M320+O320+Q320+S320+U320+W320+Y320+AA320+AC320+AE320+AG320+AI320+AK320+AM320+AO320+AQ320+AS320</f>
        <v/>
      </c>
      <c r="F320" s="7">
        <f>H320+J320+L320+N320+P320+R320+T320+V320+X320+Z320+AB320+AD320+AF320+AH320+AJ320+AL320+AN320+AP320+AR320+AT320</f>
        <v/>
      </c>
      <c r="G320" s="7" t="inlineStr"/>
      <c r="H320" s="7" t="inlineStr"/>
      <c r="I320" s="7" t="inlineStr"/>
      <c r="J320" s="7" t="inlineStr"/>
      <c r="K320" s="7" t="inlineStr"/>
      <c r="L320" s="7" t="inlineStr"/>
      <c r="M320" s="7" t="inlineStr"/>
      <c r="N320" s="7" t="inlineStr"/>
      <c r="O320" s="7" t="inlineStr"/>
      <c r="P320" s="7" t="inlineStr"/>
      <c r="Q320" s="7" t="inlineStr"/>
      <c r="R320" s="7" t="inlineStr"/>
      <c r="S320" s="7" t="inlineStr"/>
      <c r="T320" s="7" t="inlineStr"/>
      <c r="U320" s="7" t="inlineStr"/>
      <c r="V320" s="7" t="inlineStr"/>
      <c r="W320" s="7" t="inlineStr"/>
      <c r="X320" s="7" t="inlineStr"/>
      <c r="Y320" s="7" t="inlineStr"/>
      <c r="Z320" s="7" t="inlineStr"/>
      <c r="AA320" s="7" t="inlineStr"/>
      <c r="AB320" s="7" t="inlineStr"/>
      <c r="AC320" s="7" t="inlineStr"/>
      <c r="AD320" s="7" t="inlineStr"/>
      <c r="AE320" s="7" t="inlineStr"/>
      <c r="AF320" s="7" t="inlineStr"/>
      <c r="AG320" s="7" t="inlineStr"/>
      <c r="AH320" s="7" t="inlineStr"/>
      <c r="AI320" s="7" t="inlineStr"/>
      <c r="AJ320" s="7" t="inlineStr"/>
      <c r="AK320" s="7" t="inlineStr"/>
      <c r="AL320" s="7" t="inlineStr"/>
      <c r="AM320" s="7" t="inlineStr"/>
      <c r="AN320" s="7" t="inlineStr"/>
      <c r="AO320" s="7" t="inlineStr"/>
      <c r="AP320" s="7" t="inlineStr"/>
      <c r="AQ320" s="7" t="inlineStr"/>
      <c r="AR320" s="7" t="inlineStr"/>
      <c r="AS320" s="7" t="inlineStr"/>
      <c r="AT320" s="7" t="inlineStr"/>
      <c r="AU320" s="7">
        <f>AW320+AY320+BA320+BC320+BE320+BG320+BI320</f>
        <v/>
      </c>
      <c r="AV320" s="7">
        <f>AX320+AZ320+BB320+BD320+BF320+BH320+BJ320</f>
        <v/>
      </c>
      <c r="AW320" s="7" t="n">
        <v>1</v>
      </c>
      <c r="AX320" s="7" t="n">
        <v>217979</v>
      </c>
      <c r="AY320" s="7" t="n">
        <v>2</v>
      </c>
      <c r="AZ320" s="7" t="n">
        <v>570012</v>
      </c>
      <c r="BA320" s="7" t="inlineStr"/>
      <c r="BB320" s="7" t="inlineStr"/>
      <c r="BC320" s="7" t="inlineStr"/>
      <c r="BD320" s="7" t="inlineStr"/>
      <c r="BE320" s="7" t="inlineStr"/>
      <c r="BF320" s="7" t="inlineStr"/>
      <c r="BG320" s="7" t="inlineStr"/>
      <c r="BH320" s="7" t="inlineStr"/>
      <c r="BI320" s="7" t="inlineStr"/>
      <c r="BJ320" s="7" t="inlineStr"/>
      <c r="BK320" s="7">
        <f>BM320+BO320+BQ320+BS320+BU320</f>
        <v/>
      </c>
      <c r="BL320" s="7">
        <f>BN320+BP320+BR320+BT320+BV320</f>
        <v/>
      </c>
      <c r="BM320" s="7" t="inlineStr"/>
      <c r="BN320" s="7" t="inlineStr"/>
      <c r="BO320" s="7" t="inlineStr"/>
      <c r="BP320" s="7" t="inlineStr"/>
      <c r="BQ320" s="7" t="inlineStr"/>
      <c r="BR320" s="7" t="inlineStr"/>
      <c r="BS320" s="7" t="inlineStr"/>
      <c r="BT320" s="7" t="inlineStr"/>
      <c r="BU320" s="7" t="inlineStr"/>
      <c r="BV320" s="7" t="inlineStr"/>
      <c r="BW320" s="7">
        <f>BY320+CA320+CC320+CE320+CG320+CI320+CK320+CM320+CO320+CQ320+CS320+CU320+CW320+CY320+DA320+DC320</f>
        <v/>
      </c>
      <c r="BX320" s="7">
        <f>BZ320+CB320+CD320+CF320+CH320+CJ320+CL320+CN320+CP320+CR320+CT320+CV320+CX320+CZ320+DB320+DD320</f>
        <v/>
      </c>
      <c r="BY320" s="7" t="inlineStr"/>
      <c r="BZ320" s="7" t="inlineStr"/>
      <c r="CA320" s="7" t="inlineStr"/>
      <c r="CB320" s="7" t="inlineStr"/>
      <c r="CC320" s="7" t="inlineStr"/>
      <c r="CD320" s="7" t="inlineStr"/>
      <c r="CE320" s="7" t="inlineStr"/>
      <c r="CF320" s="7" t="inlineStr"/>
      <c r="CG320" s="7" t="inlineStr"/>
      <c r="CH320" s="7" t="inlineStr"/>
      <c r="CI320" s="7" t="inlineStr"/>
      <c r="CJ320" s="7" t="inlineStr"/>
      <c r="CK320" s="7" t="inlineStr"/>
      <c r="CL320" s="7" t="inlineStr"/>
      <c r="CM320" s="7" t="inlineStr"/>
      <c r="CN320" s="7" t="inlineStr"/>
      <c r="CO320" s="7" t="inlineStr"/>
      <c r="CP320" s="7" t="inlineStr"/>
      <c r="CQ320" s="7" t="inlineStr"/>
      <c r="CR320" s="7" t="inlineStr"/>
      <c r="CS320" s="7" t="inlineStr"/>
      <c r="CT320" s="7" t="inlineStr"/>
      <c r="CU320" s="7" t="inlineStr"/>
      <c r="CV320" s="7" t="inlineStr"/>
      <c r="CW320" s="7" t="inlineStr"/>
      <c r="CX320" s="7" t="inlineStr"/>
      <c r="CY320" s="7" t="inlineStr"/>
      <c r="CZ320" s="7" t="inlineStr"/>
      <c r="DA320" s="7" t="inlineStr"/>
      <c r="DB320" s="7" t="inlineStr"/>
      <c r="DC320" s="7" t="inlineStr"/>
      <c r="DD320" s="7" t="inlineStr"/>
      <c r="DE320" s="7">
        <f>DG320+DI320+DK320+DM320+DO320+DQ320+DS320+DU320+DW320+DY320+EA320+EC320+EE320</f>
        <v/>
      </c>
      <c r="DF320" s="7">
        <f>DH320+DJ320+DL320+DN320+DP320+DR320+DT320+DV320+DX320+DZ320+EB320+ED320+EF320</f>
        <v/>
      </c>
      <c r="DG320" s="7" t="inlineStr"/>
      <c r="DH320" s="7" t="inlineStr"/>
      <c r="DI320" s="7" t="inlineStr"/>
      <c r="DJ320" s="7" t="inlineStr"/>
      <c r="DK320" s="7" t="inlineStr"/>
      <c r="DL320" s="7" t="inlineStr"/>
      <c r="DM320" s="7" t="inlineStr"/>
      <c r="DN320" s="7" t="inlineStr"/>
      <c r="DO320" s="7" t="inlineStr"/>
      <c r="DP320" s="7" t="inlineStr"/>
      <c r="DQ320" s="7" t="inlineStr"/>
      <c r="DR320" s="7" t="inlineStr"/>
      <c r="DS320" s="7" t="inlineStr"/>
      <c r="DT320" s="7" t="inlineStr"/>
      <c r="DU320" s="7" t="inlineStr"/>
      <c r="DV320" s="7" t="inlineStr"/>
      <c r="DW320" s="7" t="inlineStr"/>
      <c r="DX320" s="7" t="inlineStr"/>
      <c r="DY320" s="7" t="n">
        <v>10</v>
      </c>
      <c r="DZ320" s="7" t="n">
        <v>4411340</v>
      </c>
      <c r="EA320" s="7" t="inlineStr"/>
      <c r="EB320" s="7" t="inlineStr"/>
      <c r="EC320" s="7" t="inlineStr"/>
      <c r="ED320" s="7" t="inlineStr"/>
      <c r="EE320" s="7" t="inlineStr"/>
      <c r="EF320" s="7" t="inlineStr"/>
      <c r="EG320" s="7">
        <f>E320+AU320+BK320+BW320+DE320</f>
        <v/>
      </c>
      <c r="EH320" s="7">
        <f>F320+AV320+BL320+BX320+DF320</f>
        <v/>
      </c>
    </row>
    <row r="321" hidden="1" outlineLevel="1">
      <c r="A321" s="5" t="n">
        <v>99</v>
      </c>
      <c r="B321" s="6" t="inlineStr">
        <is>
          <t>IMRON PHARM MChJ</t>
        </is>
      </c>
      <c r="C321" s="6" t="inlineStr">
        <is>
          <t>Ташкент</t>
        </is>
      </c>
      <c r="D321" s="6" t="inlineStr">
        <is>
          <t>Ташкент 1</t>
        </is>
      </c>
      <c r="E321" s="7">
        <f>G321+I321+K321+M321+O321+Q321+S321+U321+W321+Y321+AA321+AC321+AE321+AG321+AI321+AK321+AM321+AO321+AQ321+AS321</f>
        <v/>
      </c>
      <c r="F321" s="7">
        <f>H321+J321+L321+N321+P321+R321+T321+V321+X321+Z321+AB321+AD321+AF321+AH321+AJ321+AL321+AN321+AP321+AR321+AT321</f>
        <v/>
      </c>
      <c r="G321" s="7" t="inlineStr"/>
      <c r="H321" s="7" t="inlineStr"/>
      <c r="I321" s="7" t="inlineStr"/>
      <c r="J321" s="7" t="inlineStr"/>
      <c r="K321" s="7" t="inlineStr"/>
      <c r="L321" s="7" t="inlineStr"/>
      <c r="M321" s="7" t="inlineStr"/>
      <c r="N321" s="7" t="inlineStr"/>
      <c r="O321" s="7" t="inlineStr"/>
      <c r="P321" s="7" t="inlineStr"/>
      <c r="Q321" s="7" t="n">
        <v>50</v>
      </c>
      <c r="R321" s="7" t="n">
        <v>21036000</v>
      </c>
      <c r="S321" s="7" t="inlineStr"/>
      <c r="T321" s="7" t="inlineStr"/>
      <c r="U321" s="7" t="inlineStr"/>
      <c r="V321" s="7" t="inlineStr"/>
      <c r="W321" s="7" t="inlineStr"/>
      <c r="X321" s="7" t="inlineStr"/>
      <c r="Y321" s="7" t="inlineStr"/>
      <c r="Z321" s="7" t="inlineStr"/>
      <c r="AA321" s="7" t="inlineStr"/>
      <c r="AB321" s="7" t="inlineStr"/>
      <c r="AC321" s="7" t="inlineStr"/>
      <c r="AD321" s="7" t="inlineStr"/>
      <c r="AE321" s="7" t="inlineStr"/>
      <c r="AF321" s="7" t="inlineStr"/>
      <c r="AG321" s="7" t="inlineStr"/>
      <c r="AH321" s="7" t="inlineStr"/>
      <c r="AI321" s="7" t="inlineStr"/>
      <c r="AJ321" s="7" t="inlineStr"/>
      <c r="AK321" s="7" t="inlineStr"/>
      <c r="AL321" s="7" t="inlineStr"/>
      <c r="AM321" s="7" t="inlineStr"/>
      <c r="AN321" s="7" t="inlineStr"/>
      <c r="AO321" s="7" t="inlineStr"/>
      <c r="AP321" s="7" t="inlineStr"/>
      <c r="AQ321" s="7" t="inlineStr"/>
      <c r="AR321" s="7" t="inlineStr"/>
      <c r="AS321" s="7" t="inlineStr"/>
      <c r="AT321" s="7" t="inlineStr"/>
      <c r="AU321" s="7">
        <f>AW321+AY321+BA321+BC321+BE321+BG321+BI321</f>
        <v/>
      </c>
      <c r="AV321" s="7">
        <f>AX321+AZ321+BB321+BD321+BF321+BH321+BJ321</f>
        <v/>
      </c>
      <c r="AW321" s="7" t="inlineStr"/>
      <c r="AX321" s="7" t="inlineStr"/>
      <c r="AY321" s="7" t="inlineStr"/>
      <c r="AZ321" s="7" t="inlineStr"/>
      <c r="BA321" s="7" t="inlineStr"/>
      <c r="BB321" s="7" t="inlineStr"/>
      <c r="BC321" s="7" t="inlineStr"/>
      <c r="BD321" s="7" t="inlineStr"/>
      <c r="BE321" s="7" t="inlineStr"/>
      <c r="BF321" s="7" t="inlineStr"/>
      <c r="BG321" s="7" t="inlineStr"/>
      <c r="BH321" s="7" t="inlineStr"/>
      <c r="BI321" s="7" t="inlineStr"/>
      <c r="BJ321" s="7" t="inlineStr"/>
      <c r="BK321" s="7">
        <f>BM321+BO321+BQ321+BS321+BU321</f>
        <v/>
      </c>
      <c r="BL321" s="7">
        <f>BN321+BP321+BR321+BT321+BV321</f>
        <v/>
      </c>
      <c r="BM321" s="7" t="inlineStr"/>
      <c r="BN321" s="7" t="inlineStr"/>
      <c r="BO321" s="7" t="inlineStr"/>
      <c r="BP321" s="7" t="inlineStr"/>
      <c r="BQ321" s="7" t="inlineStr"/>
      <c r="BR321" s="7" t="inlineStr"/>
      <c r="BS321" s="7" t="inlineStr"/>
      <c r="BT321" s="7" t="inlineStr"/>
      <c r="BU321" s="7" t="inlineStr"/>
      <c r="BV321" s="7" t="inlineStr"/>
      <c r="BW321" s="7">
        <f>BY321+CA321+CC321+CE321+CG321+CI321+CK321+CM321+CO321+CQ321+CS321+CU321+CW321+CY321+DA321+DC321</f>
        <v/>
      </c>
      <c r="BX321" s="7">
        <f>BZ321+CB321+CD321+CF321+CH321+CJ321+CL321+CN321+CP321+CR321+CT321+CV321+CX321+CZ321+DB321+DD321</f>
        <v/>
      </c>
      <c r="BY321" s="7" t="inlineStr"/>
      <c r="BZ321" s="7" t="inlineStr"/>
      <c r="CA321" s="7" t="inlineStr"/>
      <c r="CB321" s="7" t="inlineStr"/>
      <c r="CC321" s="7" t="inlineStr"/>
      <c r="CD321" s="7" t="inlineStr"/>
      <c r="CE321" s="7" t="inlineStr"/>
      <c r="CF321" s="7" t="inlineStr"/>
      <c r="CG321" s="7" t="inlineStr"/>
      <c r="CH321" s="7" t="inlineStr"/>
      <c r="CI321" s="7" t="inlineStr"/>
      <c r="CJ321" s="7" t="inlineStr"/>
      <c r="CK321" s="7" t="inlineStr"/>
      <c r="CL321" s="7" t="inlineStr"/>
      <c r="CM321" s="7" t="inlineStr"/>
      <c r="CN321" s="7" t="inlineStr"/>
      <c r="CO321" s="7" t="inlineStr"/>
      <c r="CP321" s="7" t="inlineStr"/>
      <c r="CQ321" s="7" t="inlineStr"/>
      <c r="CR321" s="7" t="inlineStr"/>
      <c r="CS321" s="7" t="inlineStr"/>
      <c r="CT321" s="7" t="inlineStr"/>
      <c r="CU321" s="7" t="inlineStr"/>
      <c r="CV321" s="7" t="inlineStr"/>
      <c r="CW321" s="7" t="inlineStr"/>
      <c r="CX321" s="7" t="inlineStr"/>
      <c r="CY321" s="7" t="inlineStr"/>
      <c r="CZ321" s="7" t="inlineStr"/>
      <c r="DA321" s="7" t="inlineStr"/>
      <c r="DB321" s="7" t="inlineStr"/>
      <c r="DC321" s="7" t="inlineStr"/>
      <c r="DD321" s="7" t="inlineStr"/>
      <c r="DE321" s="7">
        <f>DG321+DI321+DK321+DM321+DO321+DQ321+DS321+DU321+DW321+DY321+EA321+EC321+EE321</f>
        <v/>
      </c>
      <c r="DF321" s="7">
        <f>DH321+DJ321+DL321+DN321+DP321+DR321+DT321+DV321+DX321+DZ321+EB321+ED321+EF321</f>
        <v/>
      </c>
      <c r="DG321" s="7" t="inlineStr"/>
      <c r="DH321" s="7" t="inlineStr"/>
      <c r="DI321" s="7" t="inlineStr"/>
      <c r="DJ321" s="7" t="inlineStr"/>
      <c r="DK321" s="7" t="inlineStr"/>
      <c r="DL321" s="7" t="inlineStr"/>
      <c r="DM321" s="7" t="inlineStr"/>
      <c r="DN321" s="7" t="inlineStr"/>
      <c r="DO321" s="7" t="inlineStr"/>
      <c r="DP321" s="7" t="inlineStr"/>
      <c r="DQ321" s="7" t="inlineStr"/>
      <c r="DR321" s="7" t="inlineStr"/>
      <c r="DS321" s="7" t="inlineStr"/>
      <c r="DT321" s="7" t="inlineStr"/>
      <c r="DU321" s="7" t="inlineStr"/>
      <c r="DV321" s="7" t="inlineStr"/>
      <c r="DW321" s="7" t="inlineStr"/>
      <c r="DX321" s="7" t="inlineStr"/>
      <c r="DY321" s="7" t="inlineStr"/>
      <c r="DZ321" s="7" t="inlineStr"/>
      <c r="EA321" s="7" t="n">
        <v>5</v>
      </c>
      <c r="EB321" s="7" t="n">
        <v>323270</v>
      </c>
      <c r="EC321" s="7" t="n">
        <v>5</v>
      </c>
      <c r="ED321" s="7" t="n">
        <v>514510</v>
      </c>
      <c r="EE321" s="7" t="inlineStr"/>
      <c r="EF321" s="7" t="inlineStr"/>
      <c r="EG321" s="7">
        <f>E321+AU321+BK321+BW321+DE321</f>
        <v/>
      </c>
      <c r="EH321" s="7">
        <f>F321+AV321+BL321+BX321+DF321</f>
        <v/>
      </c>
    </row>
    <row r="322" hidden="1" outlineLevel="1">
      <c r="A322" s="5" t="n">
        <v>100</v>
      </c>
      <c r="B322" s="6" t="inlineStr">
        <is>
          <t>INOBAT FARM</t>
        </is>
      </c>
      <c r="C322" s="6" t="inlineStr">
        <is>
          <t>Ташкент</t>
        </is>
      </c>
      <c r="D322" s="6" t="inlineStr">
        <is>
          <t>Ташкент 1</t>
        </is>
      </c>
      <c r="E322" s="7">
        <f>G322+I322+K322+M322+O322+Q322+S322+U322+W322+Y322+AA322+AC322+AE322+AG322+AI322+AK322+AM322+AO322+AQ322+AS322</f>
        <v/>
      </c>
      <c r="F322" s="7">
        <f>H322+J322+L322+N322+P322+R322+T322+V322+X322+Z322+AB322+AD322+AF322+AH322+AJ322+AL322+AN322+AP322+AR322+AT322</f>
        <v/>
      </c>
      <c r="G322" s="7" t="inlineStr"/>
      <c r="H322" s="7" t="inlineStr"/>
      <c r="I322" s="7" t="inlineStr"/>
      <c r="J322" s="7" t="inlineStr"/>
      <c r="K322" s="7" t="inlineStr"/>
      <c r="L322" s="7" t="inlineStr"/>
      <c r="M322" s="7" t="inlineStr"/>
      <c r="N322" s="7" t="inlineStr"/>
      <c r="O322" s="7" t="inlineStr"/>
      <c r="P322" s="7" t="inlineStr"/>
      <c r="Q322" s="7" t="n">
        <v>4</v>
      </c>
      <c r="R322" s="7" t="n">
        <v>216076</v>
      </c>
      <c r="S322" s="7" t="inlineStr"/>
      <c r="T322" s="7" t="inlineStr"/>
      <c r="U322" s="7" t="inlineStr"/>
      <c r="V322" s="7" t="inlineStr"/>
      <c r="W322" s="7" t="inlineStr"/>
      <c r="X322" s="7" t="inlineStr"/>
      <c r="Y322" s="7" t="inlineStr"/>
      <c r="Z322" s="7" t="inlineStr"/>
      <c r="AA322" s="7" t="inlineStr"/>
      <c r="AB322" s="7" t="inlineStr"/>
      <c r="AC322" s="7" t="inlineStr"/>
      <c r="AD322" s="7" t="inlineStr"/>
      <c r="AE322" s="7" t="inlineStr"/>
      <c r="AF322" s="7" t="inlineStr"/>
      <c r="AG322" s="7" t="inlineStr"/>
      <c r="AH322" s="7" t="inlineStr"/>
      <c r="AI322" s="7" t="inlineStr"/>
      <c r="AJ322" s="7" t="inlineStr"/>
      <c r="AK322" s="7" t="inlineStr"/>
      <c r="AL322" s="7" t="inlineStr"/>
      <c r="AM322" s="7" t="inlineStr"/>
      <c r="AN322" s="7" t="inlineStr"/>
      <c r="AO322" s="7" t="inlineStr"/>
      <c r="AP322" s="7" t="inlineStr"/>
      <c r="AQ322" s="7" t="inlineStr"/>
      <c r="AR322" s="7" t="inlineStr"/>
      <c r="AS322" s="7" t="inlineStr"/>
      <c r="AT322" s="7" t="inlineStr"/>
      <c r="AU322" s="7">
        <f>AW322+AY322+BA322+BC322+BE322+BG322+BI322</f>
        <v/>
      </c>
      <c r="AV322" s="7">
        <f>AX322+AZ322+BB322+BD322+BF322+BH322+BJ322</f>
        <v/>
      </c>
      <c r="AW322" s="7" t="inlineStr"/>
      <c r="AX322" s="7" t="inlineStr"/>
      <c r="AY322" s="7" t="inlineStr"/>
      <c r="AZ322" s="7" t="inlineStr"/>
      <c r="BA322" s="7" t="inlineStr"/>
      <c r="BB322" s="7" t="inlineStr"/>
      <c r="BC322" s="7" t="inlineStr"/>
      <c r="BD322" s="7" t="inlineStr"/>
      <c r="BE322" s="7" t="inlineStr"/>
      <c r="BF322" s="7" t="inlineStr"/>
      <c r="BG322" s="7" t="inlineStr"/>
      <c r="BH322" s="7" t="inlineStr"/>
      <c r="BI322" s="7" t="inlineStr"/>
      <c r="BJ322" s="7" t="inlineStr"/>
      <c r="BK322" s="7">
        <f>BM322+BO322+BQ322+BS322+BU322</f>
        <v/>
      </c>
      <c r="BL322" s="7">
        <f>BN322+BP322+BR322+BT322+BV322</f>
        <v/>
      </c>
      <c r="BM322" s="7" t="inlineStr"/>
      <c r="BN322" s="7" t="inlineStr"/>
      <c r="BO322" s="7" t="inlineStr"/>
      <c r="BP322" s="7" t="inlineStr"/>
      <c r="BQ322" s="7" t="inlineStr"/>
      <c r="BR322" s="7" t="inlineStr"/>
      <c r="BS322" s="7" t="inlineStr"/>
      <c r="BT322" s="7" t="inlineStr"/>
      <c r="BU322" s="7" t="inlineStr"/>
      <c r="BV322" s="7" t="inlineStr"/>
      <c r="BW322" s="7">
        <f>BY322+CA322+CC322+CE322+CG322+CI322+CK322+CM322+CO322+CQ322+CS322+CU322+CW322+CY322+DA322+DC322</f>
        <v/>
      </c>
      <c r="BX322" s="7">
        <f>BZ322+CB322+CD322+CF322+CH322+CJ322+CL322+CN322+CP322+CR322+CT322+CV322+CX322+CZ322+DB322+DD322</f>
        <v/>
      </c>
      <c r="BY322" s="7" t="inlineStr"/>
      <c r="BZ322" s="7" t="inlineStr"/>
      <c r="CA322" s="7" t="inlineStr"/>
      <c r="CB322" s="7" t="inlineStr"/>
      <c r="CC322" s="7" t="inlineStr"/>
      <c r="CD322" s="7" t="inlineStr"/>
      <c r="CE322" s="7" t="inlineStr"/>
      <c r="CF322" s="7" t="inlineStr"/>
      <c r="CG322" s="7" t="inlineStr"/>
      <c r="CH322" s="7" t="inlineStr"/>
      <c r="CI322" s="7" t="inlineStr"/>
      <c r="CJ322" s="7" t="inlineStr"/>
      <c r="CK322" s="7" t="inlineStr"/>
      <c r="CL322" s="7" t="inlineStr"/>
      <c r="CM322" s="7" t="inlineStr"/>
      <c r="CN322" s="7" t="inlineStr"/>
      <c r="CO322" s="7" t="inlineStr"/>
      <c r="CP322" s="7" t="inlineStr"/>
      <c r="CQ322" s="7" t="inlineStr"/>
      <c r="CR322" s="7" t="inlineStr"/>
      <c r="CS322" s="7" t="inlineStr"/>
      <c r="CT322" s="7" t="inlineStr"/>
      <c r="CU322" s="7" t="inlineStr"/>
      <c r="CV322" s="7" t="inlineStr"/>
      <c r="CW322" s="7" t="inlineStr"/>
      <c r="CX322" s="7" t="inlineStr"/>
      <c r="CY322" s="7" t="inlineStr"/>
      <c r="CZ322" s="7" t="inlineStr"/>
      <c r="DA322" s="7" t="inlineStr"/>
      <c r="DB322" s="7" t="inlineStr"/>
      <c r="DC322" s="7" t="inlineStr"/>
      <c r="DD322" s="7" t="inlineStr"/>
      <c r="DE322" s="7">
        <f>DG322+DI322+DK322+DM322+DO322+DQ322+DS322+DU322+DW322+DY322+EA322+EC322+EE322</f>
        <v/>
      </c>
      <c r="DF322" s="7">
        <f>DH322+DJ322+DL322+DN322+DP322+DR322+DT322+DV322+DX322+DZ322+EB322+ED322+EF322</f>
        <v/>
      </c>
      <c r="DG322" s="7" t="inlineStr"/>
      <c r="DH322" s="7" t="inlineStr"/>
      <c r="DI322" s="7" t="inlineStr"/>
      <c r="DJ322" s="7" t="inlineStr"/>
      <c r="DK322" s="7" t="inlineStr"/>
      <c r="DL322" s="7" t="inlineStr"/>
      <c r="DM322" s="7" t="inlineStr"/>
      <c r="DN322" s="7" t="inlineStr"/>
      <c r="DO322" s="7" t="inlineStr"/>
      <c r="DP322" s="7" t="inlineStr"/>
      <c r="DQ322" s="7" t="inlineStr"/>
      <c r="DR322" s="7" t="inlineStr"/>
      <c r="DS322" s="7" t="inlineStr"/>
      <c r="DT322" s="7" t="inlineStr"/>
      <c r="DU322" s="7" t="inlineStr"/>
      <c r="DV322" s="7" t="inlineStr"/>
      <c r="DW322" s="7" t="inlineStr"/>
      <c r="DX322" s="7" t="inlineStr"/>
      <c r="DY322" s="7" t="inlineStr"/>
      <c r="DZ322" s="7" t="inlineStr"/>
      <c r="EA322" s="7" t="inlineStr"/>
      <c r="EB322" s="7" t="inlineStr"/>
      <c r="EC322" s="7" t="inlineStr"/>
      <c r="ED322" s="7" t="inlineStr"/>
      <c r="EE322" s="7" t="inlineStr"/>
      <c r="EF322" s="7" t="inlineStr"/>
      <c r="EG322" s="7">
        <f>E322+AU322+BK322+BW322+DE322</f>
        <v/>
      </c>
      <c r="EH322" s="7">
        <f>F322+AV322+BL322+BX322+DF322</f>
        <v/>
      </c>
    </row>
    <row r="323" hidden="1" outlineLevel="1">
      <c r="A323" s="5" t="n">
        <v>101</v>
      </c>
      <c r="B323" s="6" t="inlineStr">
        <is>
          <t>Ideal Nur Farm MCHJ</t>
        </is>
      </c>
      <c r="C323" s="6" t="inlineStr">
        <is>
          <t>Ташкент</t>
        </is>
      </c>
      <c r="D323" s="6" t="inlineStr">
        <is>
          <t>Ташкент 1</t>
        </is>
      </c>
      <c r="E323" s="7">
        <f>G323+I323+K323+M323+O323+Q323+S323+U323+W323+Y323+AA323+AC323+AE323+AG323+AI323+AK323+AM323+AO323+AQ323+AS323</f>
        <v/>
      </c>
      <c r="F323" s="7">
        <f>H323+J323+L323+N323+P323+R323+T323+V323+X323+Z323+AB323+AD323+AF323+AH323+AJ323+AL323+AN323+AP323+AR323+AT323</f>
        <v/>
      </c>
      <c r="G323" s="7" t="inlineStr"/>
      <c r="H323" s="7" t="inlineStr"/>
      <c r="I323" s="7" t="inlineStr"/>
      <c r="J323" s="7" t="inlineStr"/>
      <c r="K323" s="7" t="inlineStr"/>
      <c r="L323" s="7" t="inlineStr"/>
      <c r="M323" s="7" t="inlineStr"/>
      <c r="N323" s="7" t="inlineStr"/>
      <c r="O323" s="7" t="inlineStr"/>
      <c r="P323" s="7" t="inlineStr"/>
      <c r="Q323" s="7" t="n">
        <v>2</v>
      </c>
      <c r="R323" s="7" t="n">
        <v>876308</v>
      </c>
      <c r="S323" s="7" t="inlineStr"/>
      <c r="T323" s="7" t="inlineStr"/>
      <c r="U323" s="7" t="inlineStr"/>
      <c r="V323" s="7" t="inlineStr"/>
      <c r="W323" s="7" t="inlineStr"/>
      <c r="X323" s="7" t="inlineStr"/>
      <c r="Y323" s="7" t="inlineStr"/>
      <c r="Z323" s="7" t="inlineStr"/>
      <c r="AA323" s="7" t="inlineStr"/>
      <c r="AB323" s="7" t="inlineStr"/>
      <c r="AC323" s="7" t="inlineStr"/>
      <c r="AD323" s="7" t="inlineStr"/>
      <c r="AE323" s="7" t="inlineStr"/>
      <c r="AF323" s="7" t="inlineStr"/>
      <c r="AG323" s="7" t="inlineStr"/>
      <c r="AH323" s="7" t="inlineStr"/>
      <c r="AI323" s="7" t="inlineStr"/>
      <c r="AJ323" s="7" t="inlineStr"/>
      <c r="AK323" s="7" t="inlineStr"/>
      <c r="AL323" s="7" t="inlineStr"/>
      <c r="AM323" s="7" t="n">
        <v>20</v>
      </c>
      <c r="AN323" s="7" t="n">
        <v>7333220</v>
      </c>
      <c r="AO323" s="7" t="inlineStr"/>
      <c r="AP323" s="7" t="inlineStr"/>
      <c r="AQ323" s="7" t="inlineStr"/>
      <c r="AR323" s="7" t="inlineStr"/>
      <c r="AS323" s="7" t="inlineStr"/>
      <c r="AT323" s="7" t="inlineStr"/>
      <c r="AU323" s="7">
        <f>AW323+AY323+BA323+BC323+BE323+BG323+BI323</f>
        <v/>
      </c>
      <c r="AV323" s="7">
        <f>AX323+AZ323+BB323+BD323+BF323+BH323+BJ323</f>
        <v/>
      </c>
      <c r="AW323" s="7" t="inlineStr"/>
      <c r="AX323" s="7" t="inlineStr"/>
      <c r="AY323" s="7" t="inlineStr"/>
      <c r="AZ323" s="7" t="inlineStr"/>
      <c r="BA323" s="7" t="inlineStr"/>
      <c r="BB323" s="7" t="inlineStr"/>
      <c r="BC323" s="7" t="inlineStr"/>
      <c r="BD323" s="7" t="inlineStr"/>
      <c r="BE323" s="7" t="inlineStr"/>
      <c r="BF323" s="7" t="inlineStr"/>
      <c r="BG323" s="7" t="inlineStr"/>
      <c r="BH323" s="7" t="inlineStr"/>
      <c r="BI323" s="7" t="inlineStr"/>
      <c r="BJ323" s="7" t="inlineStr"/>
      <c r="BK323" s="7">
        <f>BM323+BO323+BQ323+BS323+BU323</f>
        <v/>
      </c>
      <c r="BL323" s="7">
        <f>BN323+BP323+BR323+BT323+BV323</f>
        <v/>
      </c>
      <c r="BM323" s="7" t="inlineStr"/>
      <c r="BN323" s="7" t="inlineStr"/>
      <c r="BO323" s="7" t="inlineStr"/>
      <c r="BP323" s="7" t="inlineStr"/>
      <c r="BQ323" s="7" t="inlineStr"/>
      <c r="BR323" s="7" t="inlineStr"/>
      <c r="BS323" s="7" t="inlineStr"/>
      <c r="BT323" s="7" t="inlineStr"/>
      <c r="BU323" s="7" t="inlineStr"/>
      <c r="BV323" s="7" t="inlineStr"/>
      <c r="BW323" s="7">
        <f>BY323+CA323+CC323+CE323+CG323+CI323+CK323+CM323+CO323+CQ323+CS323+CU323+CW323+CY323+DA323+DC323</f>
        <v/>
      </c>
      <c r="BX323" s="7">
        <f>BZ323+CB323+CD323+CF323+CH323+CJ323+CL323+CN323+CP323+CR323+CT323+CV323+CX323+CZ323+DB323+DD323</f>
        <v/>
      </c>
      <c r="BY323" s="7" t="inlineStr"/>
      <c r="BZ323" s="7" t="inlineStr"/>
      <c r="CA323" s="7" t="inlineStr"/>
      <c r="CB323" s="7" t="inlineStr"/>
      <c r="CC323" s="7" t="inlineStr"/>
      <c r="CD323" s="7" t="inlineStr"/>
      <c r="CE323" s="7" t="inlineStr"/>
      <c r="CF323" s="7" t="inlineStr"/>
      <c r="CG323" s="7" t="inlineStr"/>
      <c r="CH323" s="7" t="inlineStr"/>
      <c r="CI323" s="7" t="inlineStr"/>
      <c r="CJ323" s="7" t="inlineStr"/>
      <c r="CK323" s="7" t="inlineStr"/>
      <c r="CL323" s="7" t="inlineStr"/>
      <c r="CM323" s="7" t="inlineStr"/>
      <c r="CN323" s="7" t="inlineStr"/>
      <c r="CO323" s="7" t="inlineStr"/>
      <c r="CP323" s="7" t="inlineStr"/>
      <c r="CQ323" s="7" t="inlineStr"/>
      <c r="CR323" s="7" t="inlineStr"/>
      <c r="CS323" s="7" t="inlineStr"/>
      <c r="CT323" s="7" t="inlineStr"/>
      <c r="CU323" s="7" t="inlineStr"/>
      <c r="CV323" s="7" t="inlineStr"/>
      <c r="CW323" s="7" t="inlineStr"/>
      <c r="CX323" s="7" t="inlineStr"/>
      <c r="CY323" s="7" t="inlineStr"/>
      <c r="CZ323" s="7" t="inlineStr"/>
      <c r="DA323" s="7" t="inlineStr"/>
      <c r="DB323" s="7" t="inlineStr"/>
      <c r="DC323" s="7" t="inlineStr"/>
      <c r="DD323" s="7" t="inlineStr"/>
      <c r="DE323" s="7">
        <f>DG323+DI323+DK323+DM323+DO323+DQ323+DS323+DU323+DW323+DY323+EA323+EC323+EE323</f>
        <v/>
      </c>
      <c r="DF323" s="7">
        <f>DH323+DJ323+DL323+DN323+DP323+DR323+DT323+DV323+DX323+DZ323+EB323+ED323+EF323</f>
        <v/>
      </c>
      <c r="DG323" s="7" t="inlineStr"/>
      <c r="DH323" s="7" t="inlineStr"/>
      <c r="DI323" s="7" t="inlineStr"/>
      <c r="DJ323" s="7" t="inlineStr"/>
      <c r="DK323" s="7" t="inlineStr"/>
      <c r="DL323" s="7" t="inlineStr"/>
      <c r="DM323" s="7" t="inlineStr"/>
      <c r="DN323" s="7" t="inlineStr"/>
      <c r="DO323" s="7" t="inlineStr"/>
      <c r="DP323" s="7" t="inlineStr"/>
      <c r="DQ323" s="7" t="inlineStr"/>
      <c r="DR323" s="7" t="inlineStr"/>
      <c r="DS323" s="7" t="inlineStr"/>
      <c r="DT323" s="7" t="inlineStr"/>
      <c r="DU323" s="7" t="inlineStr"/>
      <c r="DV323" s="7" t="inlineStr"/>
      <c r="DW323" s="7" t="inlineStr"/>
      <c r="DX323" s="7" t="inlineStr"/>
      <c r="DY323" s="7" t="inlineStr"/>
      <c r="DZ323" s="7" t="inlineStr"/>
      <c r="EA323" s="7" t="inlineStr"/>
      <c r="EB323" s="7" t="inlineStr"/>
      <c r="EC323" s="7" t="inlineStr"/>
      <c r="ED323" s="7" t="inlineStr"/>
      <c r="EE323" s="7" t="inlineStr"/>
      <c r="EF323" s="7" t="inlineStr"/>
      <c r="EG323" s="7">
        <f>E323+AU323+BK323+BW323+DE323</f>
        <v/>
      </c>
      <c r="EH323" s="7">
        <f>F323+AV323+BL323+BX323+DF323</f>
        <v/>
      </c>
    </row>
    <row r="324" hidden="1" outlineLevel="1">
      <c r="A324" s="5" t="n">
        <v>102</v>
      </c>
      <c r="B324" s="6" t="inlineStr">
        <is>
          <t>Ipak Yuli Farm MCHJ</t>
        </is>
      </c>
      <c r="C324" s="6" t="inlineStr">
        <is>
          <t>Ташкент</t>
        </is>
      </c>
      <c r="D324" s="6" t="inlineStr">
        <is>
          <t>Ташкент 1</t>
        </is>
      </c>
      <c r="E324" s="7">
        <f>G324+I324+K324+M324+O324+Q324+S324+U324+W324+Y324+AA324+AC324+AE324+AG324+AI324+AK324+AM324+AO324+AQ324+AS324</f>
        <v/>
      </c>
      <c r="F324" s="7">
        <f>H324+J324+L324+N324+P324+R324+T324+V324+X324+Z324+AB324+AD324+AF324+AH324+AJ324+AL324+AN324+AP324+AR324+AT324</f>
        <v/>
      </c>
      <c r="G324" s="7" t="inlineStr"/>
      <c r="H324" s="7" t="inlineStr"/>
      <c r="I324" s="7" t="inlineStr"/>
      <c r="J324" s="7" t="inlineStr"/>
      <c r="K324" s="7" t="inlineStr"/>
      <c r="L324" s="7" t="inlineStr"/>
      <c r="M324" s="7" t="inlineStr"/>
      <c r="N324" s="7" t="inlineStr"/>
      <c r="O324" s="7" t="inlineStr"/>
      <c r="P324" s="7" t="inlineStr"/>
      <c r="Q324" s="7" t="inlineStr"/>
      <c r="R324" s="7" t="inlineStr"/>
      <c r="S324" s="7" t="inlineStr"/>
      <c r="T324" s="7" t="inlineStr"/>
      <c r="U324" s="7" t="inlineStr"/>
      <c r="V324" s="7" t="inlineStr"/>
      <c r="W324" s="7" t="n">
        <v>1</v>
      </c>
      <c r="X324" s="7" t="n">
        <v>330513</v>
      </c>
      <c r="Y324" s="7" t="inlineStr"/>
      <c r="Z324" s="7" t="inlineStr"/>
      <c r="AA324" s="7" t="inlineStr"/>
      <c r="AB324" s="7" t="inlineStr"/>
      <c r="AC324" s="7" t="n">
        <v>2</v>
      </c>
      <c r="AD324" s="7" t="n">
        <v>45684</v>
      </c>
      <c r="AE324" s="7" t="inlineStr"/>
      <c r="AF324" s="7" t="inlineStr"/>
      <c r="AG324" s="7" t="inlineStr"/>
      <c r="AH324" s="7" t="inlineStr"/>
      <c r="AI324" s="7" t="inlineStr"/>
      <c r="AJ324" s="7" t="inlineStr"/>
      <c r="AK324" s="7" t="inlineStr"/>
      <c r="AL324" s="7" t="inlineStr"/>
      <c r="AM324" s="7" t="inlineStr"/>
      <c r="AN324" s="7" t="inlineStr"/>
      <c r="AO324" s="7" t="inlineStr"/>
      <c r="AP324" s="7" t="inlineStr"/>
      <c r="AQ324" s="7" t="inlineStr"/>
      <c r="AR324" s="7" t="inlineStr"/>
      <c r="AS324" s="7" t="inlineStr"/>
      <c r="AT324" s="7" t="inlineStr"/>
      <c r="AU324" s="7">
        <f>AW324+AY324+BA324+BC324+BE324+BG324+BI324</f>
        <v/>
      </c>
      <c r="AV324" s="7">
        <f>AX324+AZ324+BB324+BD324+BF324+BH324+BJ324</f>
        <v/>
      </c>
      <c r="AW324" s="7" t="inlineStr"/>
      <c r="AX324" s="7" t="inlineStr"/>
      <c r="AY324" s="7" t="inlineStr"/>
      <c r="AZ324" s="7" t="inlineStr"/>
      <c r="BA324" s="7" t="inlineStr"/>
      <c r="BB324" s="7" t="inlineStr"/>
      <c r="BC324" s="7" t="inlineStr"/>
      <c r="BD324" s="7" t="inlineStr"/>
      <c r="BE324" s="7" t="inlineStr"/>
      <c r="BF324" s="7" t="inlineStr"/>
      <c r="BG324" s="7" t="inlineStr"/>
      <c r="BH324" s="7" t="inlineStr"/>
      <c r="BI324" s="7" t="inlineStr"/>
      <c r="BJ324" s="7" t="inlineStr"/>
      <c r="BK324" s="7">
        <f>BM324+BO324+BQ324+BS324+BU324</f>
        <v/>
      </c>
      <c r="BL324" s="7">
        <f>BN324+BP324+BR324+BT324+BV324</f>
        <v/>
      </c>
      <c r="BM324" s="7" t="inlineStr"/>
      <c r="BN324" s="7" t="inlineStr"/>
      <c r="BO324" s="7" t="inlineStr"/>
      <c r="BP324" s="7" t="inlineStr"/>
      <c r="BQ324" s="7" t="inlineStr"/>
      <c r="BR324" s="7" t="inlineStr"/>
      <c r="BS324" s="7" t="inlineStr"/>
      <c r="BT324" s="7" t="inlineStr"/>
      <c r="BU324" s="7" t="inlineStr"/>
      <c r="BV324" s="7" t="inlineStr"/>
      <c r="BW324" s="7">
        <f>BY324+CA324+CC324+CE324+CG324+CI324+CK324+CM324+CO324+CQ324+CS324+CU324+CW324+CY324+DA324+DC324</f>
        <v/>
      </c>
      <c r="BX324" s="7">
        <f>BZ324+CB324+CD324+CF324+CH324+CJ324+CL324+CN324+CP324+CR324+CT324+CV324+CX324+CZ324+DB324+DD324</f>
        <v/>
      </c>
      <c r="BY324" s="7" t="inlineStr"/>
      <c r="BZ324" s="7" t="inlineStr"/>
      <c r="CA324" s="7" t="inlineStr"/>
      <c r="CB324" s="7" t="inlineStr"/>
      <c r="CC324" s="7" t="inlineStr"/>
      <c r="CD324" s="7" t="inlineStr"/>
      <c r="CE324" s="7" t="inlineStr"/>
      <c r="CF324" s="7" t="inlineStr"/>
      <c r="CG324" s="7" t="inlineStr"/>
      <c r="CH324" s="7" t="inlineStr"/>
      <c r="CI324" s="7" t="inlineStr"/>
      <c r="CJ324" s="7" t="inlineStr"/>
      <c r="CK324" s="7" t="inlineStr"/>
      <c r="CL324" s="7" t="inlineStr"/>
      <c r="CM324" s="7" t="inlineStr"/>
      <c r="CN324" s="7" t="inlineStr"/>
      <c r="CO324" s="7" t="n">
        <v>1</v>
      </c>
      <c r="CP324" s="7" t="n">
        <v>346481</v>
      </c>
      <c r="CQ324" s="7" t="inlineStr"/>
      <c r="CR324" s="7" t="inlineStr"/>
      <c r="CS324" s="7" t="inlineStr"/>
      <c r="CT324" s="7" t="inlineStr"/>
      <c r="CU324" s="7" t="inlineStr"/>
      <c r="CV324" s="7" t="inlineStr"/>
      <c r="CW324" s="7" t="inlineStr"/>
      <c r="CX324" s="7" t="inlineStr"/>
      <c r="CY324" s="7" t="inlineStr"/>
      <c r="CZ324" s="7" t="inlineStr"/>
      <c r="DA324" s="7" t="inlineStr"/>
      <c r="DB324" s="7" t="inlineStr"/>
      <c r="DC324" s="7" t="inlineStr"/>
      <c r="DD324" s="7" t="inlineStr"/>
      <c r="DE324" s="7">
        <f>DG324+DI324+DK324+DM324+DO324+DQ324+DS324+DU324+DW324+DY324+EA324+EC324+EE324</f>
        <v/>
      </c>
      <c r="DF324" s="7">
        <f>DH324+DJ324+DL324+DN324+DP324+DR324+DT324+DV324+DX324+DZ324+EB324+ED324+EF324</f>
        <v/>
      </c>
      <c r="DG324" s="7" t="inlineStr"/>
      <c r="DH324" s="7" t="inlineStr"/>
      <c r="DI324" s="7" t="inlineStr"/>
      <c r="DJ324" s="7" t="inlineStr"/>
      <c r="DK324" s="7" t="inlineStr"/>
      <c r="DL324" s="7" t="inlineStr"/>
      <c r="DM324" s="7" t="inlineStr"/>
      <c r="DN324" s="7" t="inlineStr"/>
      <c r="DO324" s="7" t="inlineStr"/>
      <c r="DP324" s="7" t="inlineStr"/>
      <c r="DQ324" s="7" t="inlineStr"/>
      <c r="DR324" s="7" t="inlineStr"/>
      <c r="DS324" s="7" t="inlineStr"/>
      <c r="DT324" s="7" t="inlineStr"/>
      <c r="DU324" s="7" t="inlineStr"/>
      <c r="DV324" s="7" t="inlineStr"/>
      <c r="DW324" s="7" t="inlineStr"/>
      <c r="DX324" s="7" t="inlineStr"/>
      <c r="DY324" s="7" t="inlineStr"/>
      <c r="DZ324" s="7" t="inlineStr"/>
      <c r="EA324" s="7" t="inlineStr"/>
      <c r="EB324" s="7" t="inlineStr"/>
      <c r="EC324" s="7" t="inlineStr"/>
      <c r="ED324" s="7" t="inlineStr"/>
      <c r="EE324" s="7" t="inlineStr"/>
      <c r="EF324" s="7" t="inlineStr"/>
      <c r="EG324" s="7">
        <f>E324+AU324+BK324+BW324+DE324</f>
        <v/>
      </c>
      <c r="EH324" s="7">
        <f>F324+AV324+BL324+BX324+DF324</f>
        <v/>
      </c>
    </row>
    <row r="325" hidden="1" outlineLevel="1">
      <c r="A325" s="5" t="n">
        <v>103</v>
      </c>
      <c r="B325" s="6" t="inlineStr">
        <is>
          <t>Ismoil Diyora MCHJ</t>
        </is>
      </c>
      <c r="C325" s="6" t="inlineStr">
        <is>
          <t>Ташкент</t>
        </is>
      </c>
      <c r="D325" s="6" t="inlineStr">
        <is>
          <t>Ташкент 1</t>
        </is>
      </c>
      <c r="E325" s="7">
        <f>G325+I325+K325+M325+O325+Q325+S325+U325+W325+Y325+AA325+AC325+AE325+AG325+AI325+AK325+AM325+AO325+AQ325+AS325</f>
        <v/>
      </c>
      <c r="F325" s="7">
        <f>H325+J325+L325+N325+P325+R325+T325+V325+X325+Z325+AB325+AD325+AF325+AH325+AJ325+AL325+AN325+AP325+AR325+AT325</f>
        <v/>
      </c>
      <c r="G325" s="7" t="inlineStr"/>
      <c r="H325" s="7" t="inlineStr"/>
      <c r="I325" s="7" t="inlineStr"/>
      <c r="J325" s="7" t="inlineStr"/>
      <c r="K325" s="7" t="inlineStr"/>
      <c r="L325" s="7" t="inlineStr"/>
      <c r="M325" s="7" t="inlineStr"/>
      <c r="N325" s="7" t="inlineStr"/>
      <c r="O325" s="7" t="inlineStr"/>
      <c r="P325" s="7" t="inlineStr"/>
      <c r="Q325" s="7" t="n">
        <v>10</v>
      </c>
      <c r="R325" s="7" t="n">
        <v>4084950</v>
      </c>
      <c r="S325" s="7" t="inlineStr"/>
      <c r="T325" s="7" t="inlineStr"/>
      <c r="U325" s="7" t="inlineStr"/>
      <c r="V325" s="7" t="inlineStr"/>
      <c r="W325" s="7" t="n">
        <v>6</v>
      </c>
      <c r="X325" s="7" t="n">
        <v>1493274</v>
      </c>
      <c r="Y325" s="7" t="inlineStr"/>
      <c r="Z325" s="7" t="inlineStr"/>
      <c r="AA325" s="7" t="inlineStr"/>
      <c r="AB325" s="7" t="inlineStr"/>
      <c r="AC325" s="7" t="n">
        <v>2</v>
      </c>
      <c r="AD325" s="7" t="n">
        <v>284320</v>
      </c>
      <c r="AE325" s="7" t="inlineStr"/>
      <c r="AF325" s="7" t="inlineStr"/>
      <c r="AG325" s="7" t="n">
        <v>10</v>
      </c>
      <c r="AH325" s="7" t="n">
        <v>4008110</v>
      </c>
      <c r="AI325" s="7" t="inlineStr"/>
      <c r="AJ325" s="7" t="inlineStr"/>
      <c r="AK325" s="7" t="inlineStr"/>
      <c r="AL325" s="7" t="inlineStr"/>
      <c r="AM325" s="7" t="inlineStr"/>
      <c r="AN325" s="7" t="inlineStr"/>
      <c r="AO325" s="7" t="inlineStr"/>
      <c r="AP325" s="7" t="inlineStr"/>
      <c r="AQ325" s="7" t="inlineStr"/>
      <c r="AR325" s="7" t="inlineStr"/>
      <c r="AS325" s="7" t="inlineStr"/>
      <c r="AT325" s="7" t="inlineStr"/>
      <c r="AU325" s="7">
        <f>AW325+AY325+BA325+BC325+BE325+BG325+BI325</f>
        <v/>
      </c>
      <c r="AV325" s="7">
        <f>AX325+AZ325+BB325+BD325+BF325+BH325+BJ325</f>
        <v/>
      </c>
      <c r="AW325" s="7" t="inlineStr"/>
      <c r="AX325" s="7" t="inlineStr"/>
      <c r="AY325" s="7" t="inlineStr"/>
      <c r="AZ325" s="7" t="inlineStr"/>
      <c r="BA325" s="7" t="inlineStr"/>
      <c r="BB325" s="7" t="inlineStr"/>
      <c r="BC325" s="7" t="inlineStr"/>
      <c r="BD325" s="7" t="inlineStr"/>
      <c r="BE325" s="7" t="inlineStr"/>
      <c r="BF325" s="7" t="inlineStr"/>
      <c r="BG325" s="7" t="inlineStr"/>
      <c r="BH325" s="7" t="inlineStr"/>
      <c r="BI325" s="7" t="inlineStr"/>
      <c r="BJ325" s="7" t="inlineStr"/>
      <c r="BK325" s="7">
        <f>BM325+BO325+BQ325+BS325+BU325</f>
        <v/>
      </c>
      <c r="BL325" s="7">
        <f>BN325+BP325+BR325+BT325+BV325</f>
        <v/>
      </c>
      <c r="BM325" s="7" t="inlineStr"/>
      <c r="BN325" s="7" t="inlineStr"/>
      <c r="BO325" s="7" t="inlineStr"/>
      <c r="BP325" s="7" t="inlineStr"/>
      <c r="BQ325" s="7" t="inlineStr"/>
      <c r="BR325" s="7" t="inlineStr"/>
      <c r="BS325" s="7" t="inlineStr"/>
      <c r="BT325" s="7" t="inlineStr"/>
      <c r="BU325" s="7" t="inlineStr"/>
      <c r="BV325" s="7" t="inlineStr"/>
      <c r="BW325" s="7">
        <f>BY325+CA325+CC325+CE325+CG325+CI325+CK325+CM325+CO325+CQ325+CS325+CU325+CW325+CY325+DA325+DC325</f>
        <v/>
      </c>
      <c r="BX325" s="7">
        <f>BZ325+CB325+CD325+CF325+CH325+CJ325+CL325+CN325+CP325+CR325+CT325+CV325+CX325+CZ325+DB325+DD325</f>
        <v/>
      </c>
      <c r="BY325" s="7" t="inlineStr"/>
      <c r="BZ325" s="7" t="inlineStr"/>
      <c r="CA325" s="7" t="n">
        <v>5</v>
      </c>
      <c r="CB325" s="7" t="n">
        <v>370125</v>
      </c>
      <c r="CC325" s="7" t="inlineStr"/>
      <c r="CD325" s="7" t="inlineStr"/>
      <c r="CE325" s="7" t="inlineStr"/>
      <c r="CF325" s="7" t="inlineStr"/>
      <c r="CG325" s="7" t="inlineStr"/>
      <c r="CH325" s="7" t="inlineStr"/>
      <c r="CI325" s="7" t="inlineStr"/>
      <c r="CJ325" s="7" t="inlineStr"/>
      <c r="CK325" s="7" t="inlineStr"/>
      <c r="CL325" s="7" t="inlineStr"/>
      <c r="CM325" s="7" t="inlineStr"/>
      <c r="CN325" s="7" t="inlineStr"/>
      <c r="CO325" s="7" t="inlineStr"/>
      <c r="CP325" s="7" t="inlineStr"/>
      <c r="CQ325" s="7" t="inlineStr"/>
      <c r="CR325" s="7" t="inlineStr"/>
      <c r="CS325" s="7" t="inlineStr"/>
      <c r="CT325" s="7" t="inlineStr"/>
      <c r="CU325" s="7" t="inlineStr"/>
      <c r="CV325" s="7" t="inlineStr"/>
      <c r="CW325" s="7" t="inlineStr"/>
      <c r="CX325" s="7" t="inlineStr"/>
      <c r="CY325" s="7" t="inlineStr"/>
      <c r="CZ325" s="7" t="inlineStr"/>
      <c r="DA325" s="7" t="inlineStr"/>
      <c r="DB325" s="7" t="inlineStr"/>
      <c r="DC325" s="7" t="inlineStr"/>
      <c r="DD325" s="7" t="inlineStr"/>
      <c r="DE325" s="7">
        <f>DG325+DI325+DK325+DM325+DO325+DQ325+DS325+DU325+DW325+DY325+EA325+EC325+EE325</f>
        <v/>
      </c>
      <c r="DF325" s="7">
        <f>DH325+DJ325+DL325+DN325+DP325+DR325+DT325+DV325+DX325+DZ325+EB325+ED325+EF325</f>
        <v/>
      </c>
      <c r="DG325" s="7" t="inlineStr"/>
      <c r="DH325" s="7" t="inlineStr"/>
      <c r="DI325" s="7" t="inlineStr"/>
      <c r="DJ325" s="7" t="inlineStr"/>
      <c r="DK325" s="7" t="inlineStr"/>
      <c r="DL325" s="7" t="inlineStr"/>
      <c r="DM325" s="7" t="inlineStr"/>
      <c r="DN325" s="7" t="inlineStr"/>
      <c r="DO325" s="7" t="inlineStr"/>
      <c r="DP325" s="7" t="inlineStr"/>
      <c r="DQ325" s="7" t="inlineStr"/>
      <c r="DR325" s="7" t="inlineStr"/>
      <c r="DS325" s="7" t="inlineStr"/>
      <c r="DT325" s="7" t="inlineStr"/>
      <c r="DU325" s="7" t="n">
        <v>1</v>
      </c>
      <c r="DV325" s="7" t="n">
        <v>470558</v>
      </c>
      <c r="DW325" s="7" t="inlineStr"/>
      <c r="DX325" s="7" t="inlineStr"/>
      <c r="DY325" s="7" t="inlineStr"/>
      <c r="DZ325" s="7" t="inlineStr"/>
      <c r="EA325" s="7" t="inlineStr"/>
      <c r="EB325" s="7" t="inlineStr"/>
      <c r="EC325" s="7" t="inlineStr"/>
      <c r="ED325" s="7" t="inlineStr"/>
      <c r="EE325" s="7" t="inlineStr"/>
      <c r="EF325" s="7" t="inlineStr"/>
      <c r="EG325" s="7">
        <f>E325+AU325+BK325+BW325+DE325</f>
        <v/>
      </c>
      <c r="EH325" s="7">
        <f>F325+AV325+BL325+BX325+DF325</f>
        <v/>
      </c>
    </row>
    <row r="326" hidden="1" outlineLevel="1">
      <c r="A326" s="5" t="n">
        <v>104</v>
      </c>
      <c r="B326" s="6" t="inlineStr">
        <is>
          <t>JASFARM</t>
        </is>
      </c>
      <c r="C326" s="6" t="inlineStr">
        <is>
          <t>Ташкент</t>
        </is>
      </c>
      <c r="D326" s="6" t="inlineStr">
        <is>
          <t>Ташкент 1</t>
        </is>
      </c>
      <c r="E326" s="7">
        <f>G326+I326+K326+M326+O326+Q326+S326+U326+W326+Y326+AA326+AC326+AE326+AG326+AI326+AK326+AM326+AO326+AQ326+AS326</f>
        <v/>
      </c>
      <c r="F326" s="7">
        <f>H326+J326+L326+N326+P326+R326+T326+V326+X326+Z326+AB326+AD326+AF326+AH326+AJ326+AL326+AN326+AP326+AR326+AT326</f>
        <v/>
      </c>
      <c r="G326" s="7" t="inlineStr"/>
      <c r="H326" s="7" t="inlineStr"/>
      <c r="I326" s="7" t="inlineStr"/>
      <c r="J326" s="7" t="inlineStr"/>
      <c r="K326" s="7" t="inlineStr"/>
      <c r="L326" s="7" t="inlineStr"/>
      <c r="M326" s="7" t="inlineStr"/>
      <c r="N326" s="7" t="inlineStr"/>
      <c r="O326" s="7" t="inlineStr"/>
      <c r="P326" s="7" t="inlineStr"/>
      <c r="Q326" s="7" t="inlineStr"/>
      <c r="R326" s="7" t="inlineStr"/>
      <c r="S326" s="7" t="inlineStr"/>
      <c r="T326" s="7" t="inlineStr"/>
      <c r="U326" s="7" t="inlineStr"/>
      <c r="V326" s="7" t="inlineStr"/>
      <c r="W326" s="7" t="n">
        <v>2</v>
      </c>
      <c r="X326" s="7" t="n">
        <v>915738</v>
      </c>
      <c r="Y326" s="7" t="inlineStr"/>
      <c r="Z326" s="7" t="inlineStr"/>
      <c r="AA326" s="7" t="inlineStr"/>
      <c r="AB326" s="7" t="inlineStr"/>
      <c r="AC326" s="7" t="n">
        <v>4</v>
      </c>
      <c r="AD326" s="7" t="n">
        <v>1519680</v>
      </c>
      <c r="AE326" s="7" t="inlineStr"/>
      <c r="AF326" s="7" t="inlineStr"/>
      <c r="AG326" s="7" t="inlineStr"/>
      <c r="AH326" s="7" t="inlineStr"/>
      <c r="AI326" s="7" t="inlineStr"/>
      <c r="AJ326" s="7" t="inlineStr"/>
      <c r="AK326" s="7" t="inlineStr"/>
      <c r="AL326" s="7" t="inlineStr"/>
      <c r="AM326" s="7" t="inlineStr"/>
      <c r="AN326" s="7" t="inlineStr"/>
      <c r="AO326" s="7" t="inlineStr"/>
      <c r="AP326" s="7" t="inlineStr"/>
      <c r="AQ326" s="7" t="inlineStr"/>
      <c r="AR326" s="7" t="inlineStr"/>
      <c r="AS326" s="7" t="inlineStr"/>
      <c r="AT326" s="7" t="inlineStr"/>
      <c r="AU326" s="7">
        <f>AW326+AY326+BA326+BC326+BE326+BG326+BI326</f>
        <v/>
      </c>
      <c r="AV326" s="7">
        <f>AX326+AZ326+BB326+BD326+BF326+BH326+BJ326</f>
        <v/>
      </c>
      <c r="AW326" s="7" t="inlineStr"/>
      <c r="AX326" s="7" t="inlineStr"/>
      <c r="AY326" s="7" t="inlineStr"/>
      <c r="AZ326" s="7" t="inlineStr"/>
      <c r="BA326" s="7" t="inlineStr"/>
      <c r="BB326" s="7" t="inlineStr"/>
      <c r="BC326" s="7" t="inlineStr"/>
      <c r="BD326" s="7" t="inlineStr"/>
      <c r="BE326" s="7" t="inlineStr"/>
      <c r="BF326" s="7" t="inlineStr"/>
      <c r="BG326" s="7" t="inlineStr"/>
      <c r="BH326" s="7" t="inlineStr"/>
      <c r="BI326" s="7" t="inlineStr"/>
      <c r="BJ326" s="7" t="inlineStr"/>
      <c r="BK326" s="7">
        <f>BM326+BO326+BQ326+BS326+BU326</f>
        <v/>
      </c>
      <c r="BL326" s="7">
        <f>BN326+BP326+BR326+BT326+BV326</f>
        <v/>
      </c>
      <c r="BM326" s="7" t="inlineStr"/>
      <c r="BN326" s="7" t="inlineStr"/>
      <c r="BO326" s="7" t="inlineStr"/>
      <c r="BP326" s="7" t="inlineStr"/>
      <c r="BQ326" s="7" t="inlineStr"/>
      <c r="BR326" s="7" t="inlineStr"/>
      <c r="BS326" s="7" t="inlineStr"/>
      <c r="BT326" s="7" t="inlineStr"/>
      <c r="BU326" s="7" t="inlineStr"/>
      <c r="BV326" s="7" t="inlineStr"/>
      <c r="BW326" s="7">
        <f>BY326+CA326+CC326+CE326+CG326+CI326+CK326+CM326+CO326+CQ326+CS326+CU326+CW326+CY326+DA326+DC326</f>
        <v/>
      </c>
      <c r="BX326" s="7">
        <f>BZ326+CB326+CD326+CF326+CH326+CJ326+CL326+CN326+CP326+CR326+CT326+CV326+CX326+CZ326+DB326+DD326</f>
        <v/>
      </c>
      <c r="BY326" s="7" t="inlineStr"/>
      <c r="BZ326" s="7" t="inlineStr"/>
      <c r="CA326" s="7" t="inlineStr"/>
      <c r="CB326" s="7" t="inlineStr"/>
      <c r="CC326" s="7" t="inlineStr"/>
      <c r="CD326" s="7" t="inlineStr"/>
      <c r="CE326" s="7" t="inlineStr"/>
      <c r="CF326" s="7" t="inlineStr"/>
      <c r="CG326" s="7" t="inlineStr"/>
      <c r="CH326" s="7" t="inlineStr"/>
      <c r="CI326" s="7" t="inlineStr"/>
      <c r="CJ326" s="7" t="inlineStr"/>
      <c r="CK326" s="7" t="inlineStr"/>
      <c r="CL326" s="7" t="inlineStr"/>
      <c r="CM326" s="7" t="inlineStr"/>
      <c r="CN326" s="7" t="inlineStr"/>
      <c r="CO326" s="7" t="inlineStr"/>
      <c r="CP326" s="7" t="inlineStr"/>
      <c r="CQ326" s="7" t="inlineStr"/>
      <c r="CR326" s="7" t="inlineStr"/>
      <c r="CS326" s="7" t="inlineStr"/>
      <c r="CT326" s="7" t="inlineStr"/>
      <c r="CU326" s="7" t="inlineStr"/>
      <c r="CV326" s="7" t="inlineStr"/>
      <c r="CW326" s="7" t="inlineStr"/>
      <c r="CX326" s="7" t="inlineStr"/>
      <c r="CY326" s="7" t="inlineStr"/>
      <c r="CZ326" s="7" t="inlineStr"/>
      <c r="DA326" s="7" t="inlineStr"/>
      <c r="DB326" s="7" t="inlineStr"/>
      <c r="DC326" s="7" t="inlineStr"/>
      <c r="DD326" s="7" t="inlineStr"/>
      <c r="DE326" s="7">
        <f>DG326+DI326+DK326+DM326+DO326+DQ326+DS326+DU326+DW326+DY326+EA326+EC326+EE326</f>
        <v/>
      </c>
      <c r="DF326" s="7">
        <f>DH326+DJ326+DL326+DN326+DP326+DR326+DT326+DV326+DX326+DZ326+EB326+ED326+EF326</f>
        <v/>
      </c>
      <c r="DG326" s="7" t="inlineStr"/>
      <c r="DH326" s="7" t="inlineStr"/>
      <c r="DI326" s="7" t="inlineStr"/>
      <c r="DJ326" s="7" t="inlineStr"/>
      <c r="DK326" s="7" t="inlineStr"/>
      <c r="DL326" s="7" t="inlineStr"/>
      <c r="DM326" s="7" t="inlineStr"/>
      <c r="DN326" s="7" t="inlineStr"/>
      <c r="DO326" s="7" t="inlineStr"/>
      <c r="DP326" s="7" t="inlineStr"/>
      <c r="DQ326" s="7" t="inlineStr"/>
      <c r="DR326" s="7" t="inlineStr"/>
      <c r="DS326" s="7" t="n">
        <v>2</v>
      </c>
      <c r="DT326" s="7" t="n">
        <v>698818</v>
      </c>
      <c r="DU326" s="7" t="inlineStr"/>
      <c r="DV326" s="7" t="inlineStr"/>
      <c r="DW326" s="7" t="inlineStr"/>
      <c r="DX326" s="7" t="inlineStr"/>
      <c r="DY326" s="7" t="inlineStr"/>
      <c r="DZ326" s="7" t="inlineStr"/>
      <c r="EA326" s="7" t="inlineStr"/>
      <c r="EB326" s="7" t="inlineStr"/>
      <c r="EC326" s="7" t="inlineStr"/>
      <c r="ED326" s="7" t="inlineStr"/>
      <c r="EE326" s="7" t="inlineStr"/>
      <c r="EF326" s="7" t="inlineStr"/>
      <c r="EG326" s="7">
        <f>E326+AU326+BK326+BW326+DE326</f>
        <v/>
      </c>
      <c r="EH326" s="7">
        <f>F326+AV326+BL326+BX326+DF326</f>
        <v/>
      </c>
    </row>
    <row r="327" hidden="1" outlineLevel="1">
      <c r="A327" s="5" t="n">
        <v>105</v>
      </c>
      <c r="B327" s="6" t="inlineStr">
        <is>
          <t>Javoxirbek Farm</t>
        </is>
      </c>
      <c r="C327" s="6" t="inlineStr">
        <is>
          <t>Ташкент</t>
        </is>
      </c>
      <c r="D327" s="6" t="inlineStr">
        <is>
          <t>Ташкент 1</t>
        </is>
      </c>
      <c r="E327" s="7">
        <f>G327+I327+K327+M327+O327+Q327+S327+U327+W327+Y327+AA327+AC327+AE327+AG327+AI327+AK327+AM327+AO327+AQ327+AS327</f>
        <v/>
      </c>
      <c r="F327" s="7">
        <f>H327+J327+L327+N327+P327+R327+T327+V327+X327+Z327+AB327+AD327+AF327+AH327+AJ327+AL327+AN327+AP327+AR327+AT327</f>
        <v/>
      </c>
      <c r="G327" s="7" t="inlineStr"/>
      <c r="H327" s="7" t="inlineStr"/>
      <c r="I327" s="7" t="inlineStr"/>
      <c r="J327" s="7" t="inlineStr"/>
      <c r="K327" s="7" t="inlineStr"/>
      <c r="L327" s="7" t="inlineStr"/>
      <c r="M327" s="7" t="inlineStr"/>
      <c r="N327" s="7" t="inlineStr"/>
      <c r="O327" s="7" t="inlineStr"/>
      <c r="P327" s="7" t="inlineStr"/>
      <c r="Q327" s="7" t="n">
        <v>3</v>
      </c>
      <c r="R327" s="7" t="n">
        <v>394683</v>
      </c>
      <c r="S327" s="7" t="inlineStr"/>
      <c r="T327" s="7" t="inlineStr"/>
      <c r="U327" s="7" t="inlineStr"/>
      <c r="V327" s="7" t="inlineStr"/>
      <c r="W327" s="7" t="inlineStr"/>
      <c r="X327" s="7" t="inlineStr"/>
      <c r="Y327" s="7" t="inlineStr"/>
      <c r="Z327" s="7" t="inlineStr"/>
      <c r="AA327" s="7" t="inlineStr"/>
      <c r="AB327" s="7" t="inlineStr"/>
      <c r="AC327" s="7" t="inlineStr"/>
      <c r="AD327" s="7" t="inlineStr"/>
      <c r="AE327" s="7" t="inlineStr"/>
      <c r="AF327" s="7" t="inlineStr"/>
      <c r="AG327" s="7" t="inlineStr"/>
      <c r="AH327" s="7" t="inlineStr"/>
      <c r="AI327" s="7" t="inlineStr"/>
      <c r="AJ327" s="7" t="inlineStr"/>
      <c r="AK327" s="7" t="inlineStr"/>
      <c r="AL327" s="7" t="inlineStr"/>
      <c r="AM327" s="7" t="inlineStr"/>
      <c r="AN327" s="7" t="inlineStr"/>
      <c r="AO327" s="7" t="inlineStr"/>
      <c r="AP327" s="7" t="inlineStr"/>
      <c r="AQ327" s="7" t="inlineStr"/>
      <c r="AR327" s="7" t="inlineStr"/>
      <c r="AS327" s="7" t="inlineStr"/>
      <c r="AT327" s="7" t="inlineStr"/>
      <c r="AU327" s="7">
        <f>AW327+AY327+BA327+BC327+BE327+BG327+BI327</f>
        <v/>
      </c>
      <c r="AV327" s="7">
        <f>AX327+AZ327+BB327+BD327+BF327+BH327+BJ327</f>
        <v/>
      </c>
      <c r="AW327" s="7" t="inlineStr"/>
      <c r="AX327" s="7" t="inlineStr"/>
      <c r="AY327" s="7" t="inlineStr"/>
      <c r="AZ327" s="7" t="inlineStr"/>
      <c r="BA327" s="7" t="inlineStr"/>
      <c r="BB327" s="7" t="inlineStr"/>
      <c r="BC327" s="7" t="inlineStr"/>
      <c r="BD327" s="7" t="inlineStr"/>
      <c r="BE327" s="7" t="inlineStr"/>
      <c r="BF327" s="7" t="inlineStr"/>
      <c r="BG327" s="7" t="inlineStr"/>
      <c r="BH327" s="7" t="inlineStr"/>
      <c r="BI327" s="7" t="inlineStr"/>
      <c r="BJ327" s="7" t="inlineStr"/>
      <c r="BK327" s="7">
        <f>BM327+BO327+BQ327+BS327+BU327</f>
        <v/>
      </c>
      <c r="BL327" s="7">
        <f>BN327+BP327+BR327+BT327+BV327</f>
        <v/>
      </c>
      <c r="BM327" s="7" t="inlineStr"/>
      <c r="BN327" s="7" t="inlineStr"/>
      <c r="BO327" s="7" t="inlineStr"/>
      <c r="BP327" s="7" t="inlineStr"/>
      <c r="BQ327" s="7" t="inlineStr"/>
      <c r="BR327" s="7" t="inlineStr"/>
      <c r="BS327" s="7" t="inlineStr"/>
      <c r="BT327" s="7" t="inlineStr"/>
      <c r="BU327" s="7" t="inlineStr"/>
      <c r="BV327" s="7" t="inlineStr"/>
      <c r="BW327" s="7">
        <f>BY327+CA327+CC327+CE327+CG327+CI327+CK327+CM327+CO327+CQ327+CS327+CU327+CW327+CY327+DA327+DC327</f>
        <v/>
      </c>
      <c r="BX327" s="7">
        <f>BZ327+CB327+CD327+CF327+CH327+CJ327+CL327+CN327+CP327+CR327+CT327+CV327+CX327+CZ327+DB327+DD327</f>
        <v/>
      </c>
      <c r="BY327" s="7" t="inlineStr"/>
      <c r="BZ327" s="7" t="inlineStr"/>
      <c r="CA327" s="7" t="inlineStr"/>
      <c r="CB327" s="7" t="inlineStr"/>
      <c r="CC327" s="7" t="inlineStr"/>
      <c r="CD327" s="7" t="inlineStr"/>
      <c r="CE327" s="7" t="inlineStr"/>
      <c r="CF327" s="7" t="inlineStr"/>
      <c r="CG327" s="7" t="inlineStr"/>
      <c r="CH327" s="7" t="inlineStr"/>
      <c r="CI327" s="7" t="inlineStr"/>
      <c r="CJ327" s="7" t="inlineStr"/>
      <c r="CK327" s="7" t="inlineStr"/>
      <c r="CL327" s="7" t="inlineStr"/>
      <c r="CM327" s="7" t="inlineStr"/>
      <c r="CN327" s="7" t="inlineStr"/>
      <c r="CO327" s="7" t="inlineStr"/>
      <c r="CP327" s="7" t="inlineStr"/>
      <c r="CQ327" s="7" t="inlineStr"/>
      <c r="CR327" s="7" t="inlineStr"/>
      <c r="CS327" s="7" t="inlineStr"/>
      <c r="CT327" s="7" t="inlineStr"/>
      <c r="CU327" s="7" t="inlineStr"/>
      <c r="CV327" s="7" t="inlineStr"/>
      <c r="CW327" s="7" t="inlineStr"/>
      <c r="CX327" s="7" t="inlineStr"/>
      <c r="CY327" s="7" t="inlineStr"/>
      <c r="CZ327" s="7" t="inlineStr"/>
      <c r="DA327" s="7" t="inlineStr"/>
      <c r="DB327" s="7" t="inlineStr"/>
      <c r="DC327" s="7" t="inlineStr"/>
      <c r="DD327" s="7" t="inlineStr"/>
      <c r="DE327" s="7">
        <f>DG327+DI327+DK327+DM327+DO327+DQ327+DS327+DU327+DW327+DY327+EA327+EC327+EE327</f>
        <v/>
      </c>
      <c r="DF327" s="7">
        <f>DH327+DJ327+DL327+DN327+DP327+DR327+DT327+DV327+DX327+DZ327+EB327+ED327+EF327</f>
        <v/>
      </c>
      <c r="DG327" s="7" t="inlineStr"/>
      <c r="DH327" s="7" t="inlineStr"/>
      <c r="DI327" s="7" t="inlineStr"/>
      <c r="DJ327" s="7" t="inlineStr"/>
      <c r="DK327" s="7" t="inlineStr"/>
      <c r="DL327" s="7" t="inlineStr"/>
      <c r="DM327" s="7" t="inlineStr"/>
      <c r="DN327" s="7" t="inlineStr"/>
      <c r="DO327" s="7" t="inlineStr"/>
      <c r="DP327" s="7" t="inlineStr"/>
      <c r="DQ327" s="7" t="inlineStr"/>
      <c r="DR327" s="7" t="inlineStr"/>
      <c r="DS327" s="7" t="inlineStr"/>
      <c r="DT327" s="7" t="inlineStr"/>
      <c r="DU327" s="7" t="inlineStr"/>
      <c r="DV327" s="7" t="inlineStr"/>
      <c r="DW327" s="7" t="inlineStr"/>
      <c r="DX327" s="7" t="inlineStr"/>
      <c r="DY327" s="7" t="inlineStr"/>
      <c r="DZ327" s="7" t="inlineStr"/>
      <c r="EA327" s="7" t="inlineStr"/>
      <c r="EB327" s="7" t="inlineStr"/>
      <c r="EC327" s="7" t="inlineStr"/>
      <c r="ED327" s="7" t="inlineStr"/>
      <c r="EE327" s="7" t="inlineStr"/>
      <c r="EF327" s="7" t="inlineStr"/>
      <c r="EG327" s="7">
        <f>E327+AU327+BK327+BW327+DE327</f>
        <v/>
      </c>
      <c r="EH327" s="7">
        <f>F327+AV327+BL327+BX327+DF327</f>
        <v/>
      </c>
    </row>
    <row r="328" hidden="1" outlineLevel="1">
      <c r="A328" s="5" t="n">
        <v>106</v>
      </c>
      <c r="B328" s="6" t="inlineStr">
        <is>
          <t>Jen' Shen' XK</t>
        </is>
      </c>
      <c r="C328" s="6" t="inlineStr">
        <is>
          <t>Ташкент</t>
        </is>
      </c>
      <c r="D328" s="6" t="inlineStr">
        <is>
          <t>Ташкент 1</t>
        </is>
      </c>
      <c r="E328" s="7">
        <f>G328+I328+K328+M328+O328+Q328+S328+U328+W328+Y328+AA328+AC328+AE328+AG328+AI328+AK328+AM328+AO328+AQ328+AS328</f>
        <v/>
      </c>
      <c r="F328" s="7">
        <f>H328+J328+L328+N328+P328+R328+T328+V328+X328+Z328+AB328+AD328+AF328+AH328+AJ328+AL328+AN328+AP328+AR328+AT328</f>
        <v/>
      </c>
      <c r="G328" s="7" t="inlineStr"/>
      <c r="H328" s="7" t="inlineStr"/>
      <c r="I328" s="7" t="inlineStr"/>
      <c r="J328" s="7" t="inlineStr"/>
      <c r="K328" s="7" t="n">
        <v>1</v>
      </c>
      <c r="L328" s="7" t="n">
        <v>355615</v>
      </c>
      <c r="M328" s="7" t="inlineStr"/>
      <c r="N328" s="7" t="inlineStr"/>
      <c r="O328" s="7" t="inlineStr"/>
      <c r="P328" s="7" t="inlineStr"/>
      <c r="Q328" s="7" t="inlineStr"/>
      <c r="R328" s="7" t="inlineStr"/>
      <c r="S328" s="7" t="inlineStr"/>
      <c r="T328" s="7" t="inlineStr"/>
      <c r="U328" s="7" t="inlineStr"/>
      <c r="V328" s="7" t="inlineStr"/>
      <c r="W328" s="7" t="inlineStr"/>
      <c r="X328" s="7" t="inlineStr"/>
      <c r="Y328" s="7" t="inlineStr"/>
      <c r="Z328" s="7" t="inlineStr"/>
      <c r="AA328" s="7" t="inlineStr"/>
      <c r="AB328" s="7" t="inlineStr"/>
      <c r="AC328" s="7" t="inlineStr"/>
      <c r="AD328" s="7" t="inlineStr"/>
      <c r="AE328" s="7" t="inlineStr"/>
      <c r="AF328" s="7" t="inlineStr"/>
      <c r="AG328" s="7" t="inlineStr"/>
      <c r="AH328" s="7" t="inlineStr"/>
      <c r="AI328" s="7" t="inlineStr"/>
      <c r="AJ328" s="7" t="inlineStr"/>
      <c r="AK328" s="7" t="inlineStr"/>
      <c r="AL328" s="7" t="inlineStr"/>
      <c r="AM328" s="7" t="inlineStr"/>
      <c r="AN328" s="7" t="inlineStr"/>
      <c r="AO328" s="7" t="inlineStr"/>
      <c r="AP328" s="7" t="inlineStr"/>
      <c r="AQ328" s="7" t="inlineStr"/>
      <c r="AR328" s="7" t="inlineStr"/>
      <c r="AS328" s="7" t="inlineStr"/>
      <c r="AT328" s="7" t="inlineStr"/>
      <c r="AU328" s="7">
        <f>AW328+AY328+BA328+BC328+BE328+BG328+BI328</f>
        <v/>
      </c>
      <c r="AV328" s="7">
        <f>AX328+AZ328+BB328+BD328+BF328+BH328+BJ328</f>
        <v/>
      </c>
      <c r="AW328" s="7" t="inlineStr"/>
      <c r="AX328" s="7" t="inlineStr"/>
      <c r="AY328" s="7" t="inlineStr"/>
      <c r="AZ328" s="7" t="inlineStr"/>
      <c r="BA328" s="7" t="inlineStr"/>
      <c r="BB328" s="7" t="inlineStr"/>
      <c r="BC328" s="7" t="inlineStr"/>
      <c r="BD328" s="7" t="inlineStr"/>
      <c r="BE328" s="7" t="inlineStr"/>
      <c r="BF328" s="7" t="inlineStr"/>
      <c r="BG328" s="7" t="inlineStr"/>
      <c r="BH328" s="7" t="inlineStr"/>
      <c r="BI328" s="7" t="inlineStr"/>
      <c r="BJ328" s="7" t="inlineStr"/>
      <c r="BK328" s="7">
        <f>BM328+BO328+BQ328+BS328+BU328</f>
        <v/>
      </c>
      <c r="BL328" s="7">
        <f>BN328+BP328+BR328+BT328+BV328</f>
        <v/>
      </c>
      <c r="BM328" s="7" t="inlineStr"/>
      <c r="BN328" s="7" t="inlineStr"/>
      <c r="BO328" s="7" t="inlineStr"/>
      <c r="BP328" s="7" t="inlineStr"/>
      <c r="BQ328" s="7" t="inlineStr"/>
      <c r="BR328" s="7" t="inlineStr"/>
      <c r="BS328" s="7" t="inlineStr"/>
      <c r="BT328" s="7" t="inlineStr"/>
      <c r="BU328" s="7" t="inlineStr"/>
      <c r="BV328" s="7" t="inlineStr"/>
      <c r="BW328" s="7">
        <f>BY328+CA328+CC328+CE328+CG328+CI328+CK328+CM328+CO328+CQ328+CS328+CU328+CW328+CY328+DA328+DC328</f>
        <v/>
      </c>
      <c r="BX328" s="7">
        <f>BZ328+CB328+CD328+CF328+CH328+CJ328+CL328+CN328+CP328+CR328+CT328+CV328+CX328+CZ328+DB328+DD328</f>
        <v/>
      </c>
      <c r="BY328" s="7" t="inlineStr"/>
      <c r="BZ328" s="7" t="inlineStr"/>
      <c r="CA328" s="7" t="inlineStr"/>
      <c r="CB328" s="7" t="inlineStr"/>
      <c r="CC328" s="7" t="inlineStr"/>
      <c r="CD328" s="7" t="inlineStr"/>
      <c r="CE328" s="7" t="inlineStr"/>
      <c r="CF328" s="7" t="inlineStr"/>
      <c r="CG328" s="7" t="inlineStr"/>
      <c r="CH328" s="7" t="inlineStr"/>
      <c r="CI328" s="7" t="inlineStr"/>
      <c r="CJ328" s="7" t="inlineStr"/>
      <c r="CK328" s="7" t="inlineStr"/>
      <c r="CL328" s="7" t="inlineStr"/>
      <c r="CM328" s="7" t="inlineStr"/>
      <c r="CN328" s="7" t="inlineStr"/>
      <c r="CO328" s="7" t="inlineStr"/>
      <c r="CP328" s="7" t="inlineStr"/>
      <c r="CQ328" s="7" t="inlineStr"/>
      <c r="CR328" s="7" t="inlineStr"/>
      <c r="CS328" s="7" t="inlineStr"/>
      <c r="CT328" s="7" t="inlineStr"/>
      <c r="CU328" s="7" t="inlineStr"/>
      <c r="CV328" s="7" t="inlineStr"/>
      <c r="CW328" s="7" t="inlineStr"/>
      <c r="CX328" s="7" t="inlineStr"/>
      <c r="CY328" s="7" t="inlineStr"/>
      <c r="CZ328" s="7" t="inlineStr"/>
      <c r="DA328" s="7" t="inlineStr"/>
      <c r="DB328" s="7" t="inlineStr"/>
      <c r="DC328" s="7" t="inlineStr"/>
      <c r="DD328" s="7" t="inlineStr"/>
      <c r="DE328" s="7">
        <f>DG328+DI328+DK328+DM328+DO328+DQ328+DS328+DU328+DW328+DY328+EA328+EC328+EE328</f>
        <v/>
      </c>
      <c r="DF328" s="7">
        <f>DH328+DJ328+DL328+DN328+DP328+DR328+DT328+DV328+DX328+DZ328+EB328+ED328+EF328</f>
        <v/>
      </c>
      <c r="DG328" s="7" t="inlineStr"/>
      <c r="DH328" s="7" t="inlineStr"/>
      <c r="DI328" s="7" t="inlineStr"/>
      <c r="DJ328" s="7" t="inlineStr"/>
      <c r="DK328" s="7" t="inlineStr"/>
      <c r="DL328" s="7" t="inlineStr"/>
      <c r="DM328" s="7" t="inlineStr"/>
      <c r="DN328" s="7" t="inlineStr"/>
      <c r="DO328" s="7" t="inlineStr"/>
      <c r="DP328" s="7" t="inlineStr"/>
      <c r="DQ328" s="7" t="inlineStr"/>
      <c r="DR328" s="7" t="inlineStr"/>
      <c r="DS328" s="7" t="n">
        <v>2</v>
      </c>
      <c r="DT328" s="7" t="n">
        <v>15206</v>
      </c>
      <c r="DU328" s="7" t="n">
        <v>3</v>
      </c>
      <c r="DV328" s="7" t="n">
        <v>408267</v>
      </c>
      <c r="DW328" s="7" t="inlineStr"/>
      <c r="DX328" s="7" t="inlineStr"/>
      <c r="DY328" s="7" t="inlineStr"/>
      <c r="DZ328" s="7" t="inlineStr"/>
      <c r="EA328" s="7" t="inlineStr"/>
      <c r="EB328" s="7" t="inlineStr"/>
      <c r="EC328" s="7" t="inlineStr"/>
      <c r="ED328" s="7" t="inlineStr"/>
      <c r="EE328" s="7" t="inlineStr"/>
      <c r="EF328" s="7" t="inlineStr"/>
      <c r="EG328" s="7">
        <f>E328+AU328+BK328+BW328+DE328</f>
        <v/>
      </c>
      <c r="EH328" s="7">
        <f>F328+AV328+BL328+BX328+DF328</f>
        <v/>
      </c>
    </row>
    <row r="329" hidden="1" outlineLevel="1">
      <c r="A329" s="5" t="n">
        <v>107</v>
      </c>
      <c r="B329" s="6" t="inlineStr">
        <is>
          <t>Jenshen-Texnofarm MCHJ</t>
        </is>
      </c>
      <c r="C329" s="6" t="inlineStr">
        <is>
          <t>Ташкент</t>
        </is>
      </c>
      <c r="D329" s="6" t="inlineStr">
        <is>
          <t>Ташкент 1</t>
        </is>
      </c>
      <c r="E329" s="7">
        <f>G329+I329+K329+M329+O329+Q329+S329+U329+W329+Y329+AA329+AC329+AE329+AG329+AI329+AK329+AM329+AO329+AQ329+AS329</f>
        <v/>
      </c>
      <c r="F329" s="7">
        <f>H329+J329+L329+N329+P329+R329+T329+V329+X329+Z329+AB329+AD329+AF329+AH329+AJ329+AL329+AN329+AP329+AR329+AT329</f>
        <v/>
      </c>
      <c r="G329" s="7" t="inlineStr"/>
      <c r="H329" s="7" t="inlineStr"/>
      <c r="I329" s="7" t="inlineStr"/>
      <c r="J329" s="7" t="inlineStr"/>
      <c r="K329" s="7" t="inlineStr"/>
      <c r="L329" s="7" t="inlineStr"/>
      <c r="M329" s="7" t="inlineStr"/>
      <c r="N329" s="7" t="inlineStr"/>
      <c r="O329" s="7" t="inlineStr"/>
      <c r="P329" s="7" t="inlineStr"/>
      <c r="Q329" s="7" t="inlineStr"/>
      <c r="R329" s="7" t="inlineStr"/>
      <c r="S329" s="7" t="inlineStr"/>
      <c r="T329" s="7" t="inlineStr"/>
      <c r="U329" s="7" t="inlineStr"/>
      <c r="V329" s="7" t="inlineStr"/>
      <c r="W329" s="7" t="inlineStr"/>
      <c r="X329" s="7" t="inlineStr"/>
      <c r="Y329" s="7" t="inlineStr"/>
      <c r="Z329" s="7" t="inlineStr"/>
      <c r="AA329" s="7" t="inlineStr"/>
      <c r="AB329" s="7" t="inlineStr"/>
      <c r="AC329" s="7" t="n">
        <v>5</v>
      </c>
      <c r="AD329" s="7" t="n">
        <v>465745</v>
      </c>
      <c r="AE329" s="7" t="inlineStr"/>
      <c r="AF329" s="7" t="inlineStr"/>
      <c r="AG329" s="7" t="inlineStr"/>
      <c r="AH329" s="7" t="inlineStr"/>
      <c r="AI329" s="7" t="inlineStr"/>
      <c r="AJ329" s="7" t="inlineStr"/>
      <c r="AK329" s="7" t="inlineStr"/>
      <c r="AL329" s="7" t="inlineStr"/>
      <c r="AM329" s="7" t="inlineStr"/>
      <c r="AN329" s="7" t="inlineStr"/>
      <c r="AO329" s="7" t="inlineStr"/>
      <c r="AP329" s="7" t="inlineStr"/>
      <c r="AQ329" s="7" t="inlineStr"/>
      <c r="AR329" s="7" t="inlineStr"/>
      <c r="AS329" s="7" t="inlineStr"/>
      <c r="AT329" s="7" t="inlineStr"/>
      <c r="AU329" s="7">
        <f>AW329+AY329+BA329+BC329+BE329+BG329+BI329</f>
        <v/>
      </c>
      <c r="AV329" s="7">
        <f>AX329+AZ329+BB329+BD329+BF329+BH329+BJ329</f>
        <v/>
      </c>
      <c r="AW329" s="7" t="inlineStr"/>
      <c r="AX329" s="7" t="inlineStr"/>
      <c r="AY329" s="7" t="inlineStr"/>
      <c r="AZ329" s="7" t="inlineStr"/>
      <c r="BA329" s="7" t="inlineStr"/>
      <c r="BB329" s="7" t="inlineStr"/>
      <c r="BC329" s="7" t="inlineStr"/>
      <c r="BD329" s="7" t="inlineStr"/>
      <c r="BE329" s="7" t="inlineStr"/>
      <c r="BF329" s="7" t="inlineStr"/>
      <c r="BG329" s="7" t="inlineStr"/>
      <c r="BH329" s="7" t="inlineStr"/>
      <c r="BI329" s="7" t="inlineStr"/>
      <c r="BJ329" s="7" t="inlineStr"/>
      <c r="BK329" s="7">
        <f>BM329+BO329+BQ329+BS329+BU329</f>
        <v/>
      </c>
      <c r="BL329" s="7">
        <f>BN329+BP329+BR329+BT329+BV329</f>
        <v/>
      </c>
      <c r="BM329" s="7" t="inlineStr"/>
      <c r="BN329" s="7" t="inlineStr"/>
      <c r="BO329" s="7" t="inlineStr"/>
      <c r="BP329" s="7" t="inlineStr"/>
      <c r="BQ329" s="7" t="inlineStr"/>
      <c r="BR329" s="7" t="inlineStr"/>
      <c r="BS329" s="7" t="inlineStr"/>
      <c r="BT329" s="7" t="inlineStr"/>
      <c r="BU329" s="7" t="inlineStr"/>
      <c r="BV329" s="7" t="inlineStr"/>
      <c r="BW329" s="7">
        <f>BY329+CA329+CC329+CE329+CG329+CI329+CK329+CM329+CO329+CQ329+CS329+CU329+CW329+CY329+DA329+DC329</f>
        <v/>
      </c>
      <c r="BX329" s="7">
        <f>BZ329+CB329+CD329+CF329+CH329+CJ329+CL329+CN329+CP329+CR329+CT329+CV329+CX329+CZ329+DB329+DD329</f>
        <v/>
      </c>
      <c r="BY329" s="7" t="inlineStr"/>
      <c r="BZ329" s="7" t="inlineStr"/>
      <c r="CA329" s="7" t="inlineStr"/>
      <c r="CB329" s="7" t="inlineStr"/>
      <c r="CC329" s="7" t="inlineStr"/>
      <c r="CD329" s="7" t="inlineStr"/>
      <c r="CE329" s="7" t="inlineStr"/>
      <c r="CF329" s="7" t="inlineStr"/>
      <c r="CG329" s="7" t="inlineStr"/>
      <c r="CH329" s="7" t="inlineStr"/>
      <c r="CI329" s="7" t="inlineStr"/>
      <c r="CJ329" s="7" t="inlineStr"/>
      <c r="CK329" s="7" t="inlineStr"/>
      <c r="CL329" s="7" t="inlineStr"/>
      <c r="CM329" s="7" t="inlineStr"/>
      <c r="CN329" s="7" t="inlineStr"/>
      <c r="CO329" s="7" t="inlineStr"/>
      <c r="CP329" s="7" t="inlineStr"/>
      <c r="CQ329" s="7" t="inlineStr"/>
      <c r="CR329" s="7" t="inlineStr"/>
      <c r="CS329" s="7" t="inlineStr"/>
      <c r="CT329" s="7" t="inlineStr"/>
      <c r="CU329" s="7" t="inlineStr"/>
      <c r="CV329" s="7" t="inlineStr"/>
      <c r="CW329" s="7" t="inlineStr"/>
      <c r="CX329" s="7" t="inlineStr"/>
      <c r="CY329" s="7" t="inlineStr"/>
      <c r="CZ329" s="7" t="inlineStr"/>
      <c r="DA329" s="7" t="inlineStr"/>
      <c r="DB329" s="7" t="inlineStr"/>
      <c r="DC329" s="7" t="inlineStr"/>
      <c r="DD329" s="7" t="inlineStr"/>
      <c r="DE329" s="7">
        <f>DG329+DI329+DK329+DM329+DO329+DQ329+DS329+DU329+DW329+DY329+EA329+EC329+EE329</f>
        <v/>
      </c>
      <c r="DF329" s="7">
        <f>DH329+DJ329+DL329+DN329+DP329+DR329+DT329+DV329+DX329+DZ329+EB329+ED329+EF329</f>
        <v/>
      </c>
      <c r="DG329" s="7" t="inlineStr"/>
      <c r="DH329" s="7" t="inlineStr"/>
      <c r="DI329" s="7" t="inlineStr"/>
      <c r="DJ329" s="7" t="inlineStr"/>
      <c r="DK329" s="7" t="inlineStr"/>
      <c r="DL329" s="7" t="inlineStr"/>
      <c r="DM329" s="7" t="inlineStr"/>
      <c r="DN329" s="7" t="inlineStr"/>
      <c r="DO329" s="7" t="inlineStr"/>
      <c r="DP329" s="7" t="inlineStr"/>
      <c r="DQ329" s="7" t="inlineStr"/>
      <c r="DR329" s="7" t="inlineStr"/>
      <c r="DS329" s="7" t="inlineStr"/>
      <c r="DT329" s="7" t="inlineStr"/>
      <c r="DU329" s="7" t="inlineStr"/>
      <c r="DV329" s="7" t="inlineStr"/>
      <c r="DW329" s="7" t="inlineStr"/>
      <c r="DX329" s="7" t="inlineStr"/>
      <c r="DY329" s="7" t="inlineStr"/>
      <c r="DZ329" s="7" t="inlineStr"/>
      <c r="EA329" s="7" t="inlineStr"/>
      <c r="EB329" s="7" t="inlineStr"/>
      <c r="EC329" s="7" t="inlineStr"/>
      <c r="ED329" s="7" t="inlineStr"/>
      <c r="EE329" s="7" t="inlineStr"/>
      <c r="EF329" s="7" t="inlineStr"/>
      <c r="EG329" s="7">
        <f>E329+AU329+BK329+BW329+DE329</f>
        <v/>
      </c>
      <c r="EH329" s="7">
        <f>F329+AV329+BL329+BX329+DF329</f>
        <v/>
      </c>
    </row>
    <row r="330" hidden="1" outlineLevel="1">
      <c r="A330" s="5" t="n">
        <v>108</v>
      </c>
      <c r="B330" s="6" t="inlineStr">
        <is>
          <t>Joint Plyus XK</t>
        </is>
      </c>
      <c r="C330" s="6" t="inlineStr">
        <is>
          <t>Ташкент</t>
        </is>
      </c>
      <c r="D330" s="6" t="inlineStr">
        <is>
          <t>Ташкент 1</t>
        </is>
      </c>
      <c r="E330" s="7">
        <f>G330+I330+K330+M330+O330+Q330+S330+U330+W330+Y330+AA330+AC330+AE330+AG330+AI330+AK330+AM330+AO330+AQ330+AS330</f>
        <v/>
      </c>
      <c r="F330" s="7">
        <f>H330+J330+L330+N330+P330+R330+T330+V330+X330+Z330+AB330+AD330+AF330+AH330+AJ330+AL330+AN330+AP330+AR330+AT330</f>
        <v/>
      </c>
      <c r="G330" s="7" t="inlineStr"/>
      <c r="H330" s="7" t="inlineStr"/>
      <c r="I330" s="7" t="inlineStr"/>
      <c r="J330" s="7" t="inlineStr"/>
      <c r="K330" s="7" t="inlineStr"/>
      <c r="L330" s="7" t="inlineStr"/>
      <c r="M330" s="7" t="inlineStr"/>
      <c r="N330" s="7" t="inlineStr"/>
      <c r="O330" s="7" t="inlineStr"/>
      <c r="P330" s="7" t="inlineStr"/>
      <c r="Q330" s="7" t="n">
        <v>3</v>
      </c>
      <c r="R330" s="7" t="n">
        <v>1440546</v>
      </c>
      <c r="S330" s="7" t="inlineStr"/>
      <c r="T330" s="7" t="inlineStr"/>
      <c r="U330" s="7" t="inlineStr"/>
      <c r="V330" s="7" t="inlineStr"/>
      <c r="W330" s="7" t="inlineStr"/>
      <c r="X330" s="7" t="inlineStr"/>
      <c r="Y330" s="7" t="inlineStr"/>
      <c r="Z330" s="7" t="inlineStr"/>
      <c r="AA330" s="7" t="inlineStr"/>
      <c r="AB330" s="7" t="inlineStr"/>
      <c r="AC330" s="7" t="inlineStr"/>
      <c r="AD330" s="7" t="inlineStr"/>
      <c r="AE330" s="7" t="inlineStr"/>
      <c r="AF330" s="7" t="inlineStr"/>
      <c r="AG330" s="7" t="inlineStr"/>
      <c r="AH330" s="7" t="inlineStr"/>
      <c r="AI330" s="7" t="inlineStr"/>
      <c r="AJ330" s="7" t="inlineStr"/>
      <c r="AK330" s="7" t="inlineStr"/>
      <c r="AL330" s="7" t="inlineStr"/>
      <c r="AM330" s="7" t="inlineStr"/>
      <c r="AN330" s="7" t="inlineStr"/>
      <c r="AO330" s="7" t="inlineStr"/>
      <c r="AP330" s="7" t="inlineStr"/>
      <c r="AQ330" s="7" t="inlineStr"/>
      <c r="AR330" s="7" t="inlineStr"/>
      <c r="AS330" s="7" t="inlineStr"/>
      <c r="AT330" s="7" t="inlineStr"/>
      <c r="AU330" s="7">
        <f>AW330+AY330+BA330+BC330+BE330+BG330+BI330</f>
        <v/>
      </c>
      <c r="AV330" s="7">
        <f>AX330+AZ330+BB330+BD330+BF330+BH330+BJ330</f>
        <v/>
      </c>
      <c r="AW330" s="7" t="inlineStr"/>
      <c r="AX330" s="7" t="inlineStr"/>
      <c r="AY330" s="7" t="inlineStr"/>
      <c r="AZ330" s="7" t="inlineStr"/>
      <c r="BA330" s="7" t="inlineStr"/>
      <c r="BB330" s="7" t="inlineStr"/>
      <c r="BC330" s="7" t="inlineStr"/>
      <c r="BD330" s="7" t="inlineStr"/>
      <c r="BE330" s="7" t="inlineStr"/>
      <c r="BF330" s="7" t="inlineStr"/>
      <c r="BG330" s="7" t="inlineStr"/>
      <c r="BH330" s="7" t="inlineStr"/>
      <c r="BI330" s="7" t="inlineStr"/>
      <c r="BJ330" s="7" t="inlineStr"/>
      <c r="BK330" s="7">
        <f>BM330+BO330+BQ330+BS330+BU330</f>
        <v/>
      </c>
      <c r="BL330" s="7">
        <f>BN330+BP330+BR330+BT330+BV330</f>
        <v/>
      </c>
      <c r="BM330" s="7" t="inlineStr"/>
      <c r="BN330" s="7" t="inlineStr"/>
      <c r="BO330" s="7" t="inlineStr"/>
      <c r="BP330" s="7" t="inlineStr"/>
      <c r="BQ330" s="7" t="inlineStr"/>
      <c r="BR330" s="7" t="inlineStr"/>
      <c r="BS330" s="7" t="inlineStr"/>
      <c r="BT330" s="7" t="inlineStr"/>
      <c r="BU330" s="7" t="inlineStr"/>
      <c r="BV330" s="7" t="inlineStr"/>
      <c r="BW330" s="7">
        <f>BY330+CA330+CC330+CE330+CG330+CI330+CK330+CM330+CO330+CQ330+CS330+CU330+CW330+CY330+DA330+DC330</f>
        <v/>
      </c>
      <c r="BX330" s="7">
        <f>BZ330+CB330+CD330+CF330+CH330+CJ330+CL330+CN330+CP330+CR330+CT330+CV330+CX330+CZ330+DB330+DD330</f>
        <v/>
      </c>
      <c r="BY330" s="7" t="inlineStr"/>
      <c r="BZ330" s="7" t="inlineStr"/>
      <c r="CA330" s="7" t="inlineStr"/>
      <c r="CB330" s="7" t="inlineStr"/>
      <c r="CC330" s="7" t="inlineStr"/>
      <c r="CD330" s="7" t="inlineStr"/>
      <c r="CE330" s="7" t="inlineStr"/>
      <c r="CF330" s="7" t="inlineStr"/>
      <c r="CG330" s="7" t="inlineStr"/>
      <c r="CH330" s="7" t="inlineStr"/>
      <c r="CI330" s="7" t="inlineStr"/>
      <c r="CJ330" s="7" t="inlineStr"/>
      <c r="CK330" s="7" t="inlineStr"/>
      <c r="CL330" s="7" t="inlineStr"/>
      <c r="CM330" s="7" t="inlineStr"/>
      <c r="CN330" s="7" t="inlineStr"/>
      <c r="CO330" s="7" t="inlineStr"/>
      <c r="CP330" s="7" t="inlineStr"/>
      <c r="CQ330" s="7" t="inlineStr"/>
      <c r="CR330" s="7" t="inlineStr"/>
      <c r="CS330" s="7" t="inlineStr"/>
      <c r="CT330" s="7" t="inlineStr"/>
      <c r="CU330" s="7" t="inlineStr"/>
      <c r="CV330" s="7" t="inlineStr"/>
      <c r="CW330" s="7" t="inlineStr"/>
      <c r="CX330" s="7" t="inlineStr"/>
      <c r="CY330" s="7" t="inlineStr"/>
      <c r="CZ330" s="7" t="inlineStr"/>
      <c r="DA330" s="7" t="inlineStr"/>
      <c r="DB330" s="7" t="inlineStr"/>
      <c r="DC330" s="7" t="inlineStr"/>
      <c r="DD330" s="7" t="inlineStr"/>
      <c r="DE330" s="7">
        <f>DG330+DI330+DK330+DM330+DO330+DQ330+DS330+DU330+DW330+DY330+EA330+EC330+EE330</f>
        <v/>
      </c>
      <c r="DF330" s="7">
        <f>DH330+DJ330+DL330+DN330+DP330+DR330+DT330+DV330+DX330+DZ330+EB330+ED330+EF330</f>
        <v/>
      </c>
      <c r="DG330" s="7" t="inlineStr"/>
      <c r="DH330" s="7" t="inlineStr"/>
      <c r="DI330" s="7" t="inlineStr"/>
      <c r="DJ330" s="7" t="inlineStr"/>
      <c r="DK330" s="7" t="inlineStr"/>
      <c r="DL330" s="7" t="inlineStr"/>
      <c r="DM330" s="7" t="inlineStr"/>
      <c r="DN330" s="7" t="inlineStr"/>
      <c r="DO330" s="7" t="inlineStr"/>
      <c r="DP330" s="7" t="inlineStr"/>
      <c r="DQ330" s="7" t="inlineStr"/>
      <c r="DR330" s="7" t="inlineStr"/>
      <c r="DS330" s="7" t="inlineStr"/>
      <c r="DT330" s="7" t="inlineStr"/>
      <c r="DU330" s="7" t="inlineStr"/>
      <c r="DV330" s="7" t="inlineStr"/>
      <c r="DW330" s="7" t="inlineStr"/>
      <c r="DX330" s="7" t="inlineStr"/>
      <c r="DY330" s="7" t="inlineStr"/>
      <c r="DZ330" s="7" t="inlineStr"/>
      <c r="EA330" s="7" t="inlineStr"/>
      <c r="EB330" s="7" t="inlineStr"/>
      <c r="EC330" s="7" t="inlineStr"/>
      <c r="ED330" s="7" t="inlineStr"/>
      <c r="EE330" s="7" t="inlineStr"/>
      <c r="EF330" s="7" t="inlineStr"/>
      <c r="EG330" s="7">
        <f>E330+AU330+BK330+BW330+DE330</f>
        <v/>
      </c>
      <c r="EH330" s="7">
        <f>F330+AV330+BL330+BX330+DF330</f>
        <v/>
      </c>
    </row>
    <row r="331" hidden="1" outlineLevel="1">
      <c r="A331" s="5" t="n">
        <v>109</v>
      </c>
      <c r="B331" s="6" t="inlineStr">
        <is>
          <t>KDM Sodiq</t>
        </is>
      </c>
      <c r="C331" s="6" t="inlineStr">
        <is>
          <t>Ташкент</t>
        </is>
      </c>
      <c r="D331" s="6" t="inlineStr">
        <is>
          <t>Ташкент 1</t>
        </is>
      </c>
      <c r="E331" s="7">
        <f>G331+I331+K331+M331+O331+Q331+S331+U331+W331+Y331+AA331+AC331+AE331+AG331+AI331+AK331+AM331+AO331+AQ331+AS331</f>
        <v/>
      </c>
      <c r="F331" s="7">
        <f>H331+J331+L331+N331+P331+R331+T331+V331+X331+Z331+AB331+AD331+AF331+AH331+AJ331+AL331+AN331+AP331+AR331+AT331</f>
        <v/>
      </c>
      <c r="G331" s="7" t="inlineStr"/>
      <c r="H331" s="7" t="inlineStr"/>
      <c r="I331" s="7" t="inlineStr"/>
      <c r="J331" s="7" t="inlineStr"/>
      <c r="K331" s="7" t="inlineStr"/>
      <c r="L331" s="7" t="inlineStr"/>
      <c r="M331" s="7" t="inlineStr"/>
      <c r="N331" s="7" t="inlineStr"/>
      <c r="O331" s="7" t="inlineStr"/>
      <c r="P331" s="7" t="inlineStr"/>
      <c r="Q331" s="7" t="inlineStr"/>
      <c r="R331" s="7" t="inlineStr"/>
      <c r="S331" s="7" t="inlineStr"/>
      <c r="T331" s="7" t="inlineStr"/>
      <c r="U331" s="7" t="inlineStr"/>
      <c r="V331" s="7" t="inlineStr"/>
      <c r="W331" s="7" t="inlineStr"/>
      <c r="X331" s="7" t="inlineStr"/>
      <c r="Y331" s="7" t="inlineStr"/>
      <c r="Z331" s="7" t="inlineStr"/>
      <c r="AA331" s="7" t="inlineStr"/>
      <c r="AB331" s="7" t="inlineStr"/>
      <c r="AC331" s="7" t="inlineStr"/>
      <c r="AD331" s="7" t="inlineStr"/>
      <c r="AE331" s="7" t="inlineStr"/>
      <c r="AF331" s="7" t="inlineStr"/>
      <c r="AG331" s="7" t="inlineStr"/>
      <c r="AH331" s="7" t="inlineStr"/>
      <c r="AI331" s="7" t="inlineStr"/>
      <c r="AJ331" s="7" t="inlineStr"/>
      <c r="AK331" s="7" t="inlineStr"/>
      <c r="AL331" s="7" t="inlineStr"/>
      <c r="AM331" s="7" t="inlineStr"/>
      <c r="AN331" s="7" t="inlineStr"/>
      <c r="AO331" s="7" t="inlineStr"/>
      <c r="AP331" s="7" t="inlineStr"/>
      <c r="AQ331" s="7" t="inlineStr"/>
      <c r="AR331" s="7" t="inlineStr"/>
      <c r="AS331" s="7" t="inlineStr"/>
      <c r="AT331" s="7" t="inlineStr"/>
      <c r="AU331" s="7">
        <f>AW331+AY331+BA331+BC331+BE331+BG331+BI331</f>
        <v/>
      </c>
      <c r="AV331" s="7">
        <f>AX331+AZ331+BB331+BD331+BF331+BH331+BJ331</f>
        <v/>
      </c>
      <c r="AW331" s="7" t="inlineStr"/>
      <c r="AX331" s="7" t="inlineStr"/>
      <c r="AY331" s="7" t="inlineStr"/>
      <c r="AZ331" s="7" t="inlineStr"/>
      <c r="BA331" s="7" t="inlineStr"/>
      <c r="BB331" s="7" t="inlineStr"/>
      <c r="BC331" s="7" t="inlineStr"/>
      <c r="BD331" s="7" t="inlineStr"/>
      <c r="BE331" s="7" t="inlineStr"/>
      <c r="BF331" s="7" t="inlineStr"/>
      <c r="BG331" s="7" t="inlineStr"/>
      <c r="BH331" s="7" t="inlineStr"/>
      <c r="BI331" s="7" t="inlineStr"/>
      <c r="BJ331" s="7" t="inlineStr"/>
      <c r="BK331" s="7">
        <f>BM331+BO331+BQ331+BS331+BU331</f>
        <v/>
      </c>
      <c r="BL331" s="7">
        <f>BN331+BP331+BR331+BT331+BV331</f>
        <v/>
      </c>
      <c r="BM331" s="7" t="inlineStr"/>
      <c r="BN331" s="7" t="inlineStr"/>
      <c r="BO331" s="7" t="inlineStr"/>
      <c r="BP331" s="7" t="inlineStr"/>
      <c r="BQ331" s="7" t="inlineStr"/>
      <c r="BR331" s="7" t="inlineStr"/>
      <c r="BS331" s="7" t="inlineStr"/>
      <c r="BT331" s="7" t="inlineStr"/>
      <c r="BU331" s="7" t="inlineStr"/>
      <c r="BV331" s="7" t="inlineStr"/>
      <c r="BW331" s="7">
        <f>BY331+CA331+CC331+CE331+CG331+CI331+CK331+CM331+CO331+CQ331+CS331+CU331+CW331+CY331+DA331+DC331</f>
        <v/>
      </c>
      <c r="BX331" s="7">
        <f>BZ331+CB331+CD331+CF331+CH331+CJ331+CL331+CN331+CP331+CR331+CT331+CV331+CX331+CZ331+DB331+DD331</f>
        <v/>
      </c>
      <c r="BY331" s="7" t="inlineStr"/>
      <c r="BZ331" s="7" t="inlineStr"/>
      <c r="CA331" s="7" t="inlineStr"/>
      <c r="CB331" s="7" t="inlineStr"/>
      <c r="CC331" s="7" t="inlineStr"/>
      <c r="CD331" s="7" t="inlineStr"/>
      <c r="CE331" s="7" t="inlineStr"/>
      <c r="CF331" s="7" t="inlineStr"/>
      <c r="CG331" s="7" t="inlineStr"/>
      <c r="CH331" s="7" t="inlineStr"/>
      <c r="CI331" s="7" t="inlineStr"/>
      <c r="CJ331" s="7" t="inlineStr"/>
      <c r="CK331" s="7" t="inlineStr"/>
      <c r="CL331" s="7" t="inlineStr"/>
      <c r="CM331" s="7" t="inlineStr"/>
      <c r="CN331" s="7" t="inlineStr"/>
      <c r="CO331" s="7" t="inlineStr"/>
      <c r="CP331" s="7" t="inlineStr"/>
      <c r="CQ331" s="7" t="inlineStr"/>
      <c r="CR331" s="7" t="inlineStr"/>
      <c r="CS331" s="7" t="inlineStr"/>
      <c r="CT331" s="7" t="inlineStr"/>
      <c r="CU331" s="7" t="inlineStr"/>
      <c r="CV331" s="7" t="inlineStr"/>
      <c r="CW331" s="7" t="inlineStr"/>
      <c r="CX331" s="7" t="inlineStr"/>
      <c r="CY331" s="7" t="inlineStr"/>
      <c r="CZ331" s="7" t="inlineStr"/>
      <c r="DA331" s="7" t="inlineStr"/>
      <c r="DB331" s="7" t="inlineStr"/>
      <c r="DC331" s="7" t="inlineStr"/>
      <c r="DD331" s="7" t="inlineStr"/>
      <c r="DE331" s="7">
        <f>DG331+DI331+DK331+DM331+DO331+DQ331+DS331+DU331+DW331+DY331+EA331+EC331+EE331</f>
        <v/>
      </c>
      <c r="DF331" s="7">
        <f>DH331+DJ331+DL331+DN331+DP331+DR331+DT331+DV331+DX331+DZ331+EB331+ED331+EF331</f>
        <v/>
      </c>
      <c r="DG331" s="7" t="inlineStr"/>
      <c r="DH331" s="7" t="inlineStr"/>
      <c r="DI331" s="7" t="inlineStr"/>
      <c r="DJ331" s="7" t="inlineStr"/>
      <c r="DK331" s="7" t="inlineStr"/>
      <c r="DL331" s="7" t="inlineStr"/>
      <c r="DM331" s="7" t="inlineStr"/>
      <c r="DN331" s="7" t="inlineStr"/>
      <c r="DO331" s="7" t="inlineStr"/>
      <c r="DP331" s="7" t="inlineStr"/>
      <c r="DQ331" s="7" t="inlineStr"/>
      <c r="DR331" s="7" t="inlineStr"/>
      <c r="DS331" s="7" t="n">
        <v>2</v>
      </c>
      <c r="DT331" s="7" t="n">
        <v>883914</v>
      </c>
      <c r="DU331" s="7" t="inlineStr"/>
      <c r="DV331" s="7" t="inlineStr"/>
      <c r="DW331" s="7" t="inlineStr"/>
      <c r="DX331" s="7" t="inlineStr"/>
      <c r="DY331" s="7" t="inlineStr"/>
      <c r="DZ331" s="7" t="inlineStr"/>
      <c r="EA331" s="7" t="inlineStr"/>
      <c r="EB331" s="7" t="inlineStr"/>
      <c r="EC331" s="7" t="inlineStr"/>
      <c r="ED331" s="7" t="inlineStr"/>
      <c r="EE331" s="7" t="inlineStr"/>
      <c r="EF331" s="7" t="inlineStr"/>
      <c r="EG331" s="7">
        <f>E331+AU331+BK331+BW331+DE331</f>
        <v/>
      </c>
      <c r="EH331" s="7">
        <f>F331+AV331+BL331+BX331+DF331</f>
        <v/>
      </c>
    </row>
    <row r="332" hidden="1" outlineLevel="1">
      <c r="A332" s="5" t="n">
        <v>110</v>
      </c>
      <c r="B332" s="6" t="inlineStr">
        <is>
          <t>KIDS DOCTOR MCHJ</t>
        </is>
      </c>
      <c r="C332" s="6" t="inlineStr">
        <is>
          <t>Ташкент</t>
        </is>
      </c>
      <c r="D332" s="6" t="inlineStr">
        <is>
          <t>Ташкент 1</t>
        </is>
      </c>
      <c r="E332" s="7">
        <f>G332+I332+K332+M332+O332+Q332+S332+U332+W332+Y332+AA332+AC332+AE332+AG332+AI332+AK332+AM332+AO332+AQ332+AS332</f>
        <v/>
      </c>
      <c r="F332" s="7">
        <f>H332+J332+L332+N332+P332+R332+T332+V332+X332+Z332+AB332+AD332+AF332+AH332+AJ332+AL332+AN332+AP332+AR332+AT332</f>
        <v/>
      </c>
      <c r="G332" s="7" t="inlineStr"/>
      <c r="H332" s="7" t="inlineStr"/>
      <c r="I332" s="7" t="inlineStr"/>
      <c r="J332" s="7" t="inlineStr"/>
      <c r="K332" s="7" t="inlineStr"/>
      <c r="L332" s="7" t="inlineStr"/>
      <c r="M332" s="7" t="inlineStr"/>
      <c r="N332" s="7" t="inlineStr"/>
      <c r="O332" s="7" t="inlineStr"/>
      <c r="P332" s="7" t="inlineStr"/>
      <c r="Q332" s="7" t="inlineStr"/>
      <c r="R332" s="7" t="inlineStr"/>
      <c r="S332" s="7" t="inlineStr"/>
      <c r="T332" s="7" t="inlineStr"/>
      <c r="U332" s="7" t="inlineStr"/>
      <c r="V332" s="7" t="inlineStr"/>
      <c r="W332" s="7" t="n">
        <v>41</v>
      </c>
      <c r="X332" s="7" t="n">
        <v>17232177</v>
      </c>
      <c r="Y332" s="7" t="inlineStr"/>
      <c r="Z332" s="7" t="inlineStr"/>
      <c r="AA332" s="7" t="inlineStr"/>
      <c r="AB332" s="7" t="inlineStr"/>
      <c r="AC332" s="7" t="inlineStr"/>
      <c r="AD332" s="7" t="inlineStr"/>
      <c r="AE332" s="7" t="inlineStr"/>
      <c r="AF332" s="7" t="inlineStr"/>
      <c r="AG332" s="7" t="inlineStr"/>
      <c r="AH332" s="7" t="inlineStr"/>
      <c r="AI332" s="7" t="inlineStr"/>
      <c r="AJ332" s="7" t="inlineStr"/>
      <c r="AK332" s="7" t="inlineStr"/>
      <c r="AL332" s="7" t="inlineStr"/>
      <c r="AM332" s="7" t="inlineStr"/>
      <c r="AN332" s="7" t="inlineStr"/>
      <c r="AO332" s="7" t="inlineStr"/>
      <c r="AP332" s="7" t="inlineStr"/>
      <c r="AQ332" s="7" t="inlineStr"/>
      <c r="AR332" s="7" t="inlineStr"/>
      <c r="AS332" s="7" t="inlineStr"/>
      <c r="AT332" s="7" t="inlineStr"/>
      <c r="AU332" s="7">
        <f>AW332+AY332+BA332+BC332+BE332+BG332+BI332</f>
        <v/>
      </c>
      <c r="AV332" s="7">
        <f>AX332+AZ332+BB332+BD332+BF332+BH332+BJ332</f>
        <v/>
      </c>
      <c r="AW332" s="7" t="inlineStr"/>
      <c r="AX332" s="7" t="inlineStr"/>
      <c r="AY332" s="7" t="inlineStr"/>
      <c r="AZ332" s="7" t="inlineStr"/>
      <c r="BA332" s="7" t="inlineStr"/>
      <c r="BB332" s="7" t="inlineStr"/>
      <c r="BC332" s="7" t="inlineStr"/>
      <c r="BD332" s="7" t="inlineStr"/>
      <c r="BE332" s="7" t="inlineStr"/>
      <c r="BF332" s="7" t="inlineStr"/>
      <c r="BG332" s="7" t="inlineStr"/>
      <c r="BH332" s="7" t="inlineStr"/>
      <c r="BI332" s="7" t="inlineStr"/>
      <c r="BJ332" s="7" t="inlineStr"/>
      <c r="BK332" s="7">
        <f>BM332+BO332+BQ332+BS332+BU332</f>
        <v/>
      </c>
      <c r="BL332" s="7">
        <f>BN332+BP332+BR332+BT332+BV332</f>
        <v/>
      </c>
      <c r="BM332" s="7" t="inlineStr"/>
      <c r="BN332" s="7" t="inlineStr"/>
      <c r="BO332" s="7" t="inlineStr"/>
      <c r="BP332" s="7" t="inlineStr"/>
      <c r="BQ332" s="7" t="inlineStr"/>
      <c r="BR332" s="7" t="inlineStr"/>
      <c r="BS332" s="7" t="inlineStr"/>
      <c r="BT332" s="7" t="inlineStr"/>
      <c r="BU332" s="7" t="inlineStr"/>
      <c r="BV332" s="7" t="inlineStr"/>
      <c r="BW332" s="7">
        <f>BY332+CA332+CC332+CE332+CG332+CI332+CK332+CM332+CO332+CQ332+CS332+CU332+CW332+CY332+DA332+DC332</f>
        <v/>
      </c>
      <c r="BX332" s="7">
        <f>BZ332+CB332+CD332+CF332+CH332+CJ332+CL332+CN332+CP332+CR332+CT332+CV332+CX332+CZ332+DB332+DD332</f>
        <v/>
      </c>
      <c r="BY332" s="7" t="inlineStr"/>
      <c r="BZ332" s="7" t="inlineStr"/>
      <c r="CA332" s="7" t="inlineStr"/>
      <c r="CB332" s="7" t="inlineStr"/>
      <c r="CC332" s="7" t="inlineStr"/>
      <c r="CD332" s="7" t="inlineStr"/>
      <c r="CE332" s="7" t="inlineStr"/>
      <c r="CF332" s="7" t="inlineStr"/>
      <c r="CG332" s="7" t="inlineStr"/>
      <c r="CH332" s="7" t="inlineStr"/>
      <c r="CI332" s="7" t="inlineStr"/>
      <c r="CJ332" s="7" t="inlineStr"/>
      <c r="CK332" s="7" t="inlineStr"/>
      <c r="CL332" s="7" t="inlineStr"/>
      <c r="CM332" s="7" t="inlineStr"/>
      <c r="CN332" s="7" t="inlineStr"/>
      <c r="CO332" s="7" t="inlineStr"/>
      <c r="CP332" s="7" t="inlineStr"/>
      <c r="CQ332" s="7" t="inlineStr"/>
      <c r="CR332" s="7" t="inlineStr"/>
      <c r="CS332" s="7" t="inlineStr"/>
      <c r="CT332" s="7" t="inlineStr"/>
      <c r="CU332" s="7" t="inlineStr"/>
      <c r="CV332" s="7" t="inlineStr"/>
      <c r="CW332" s="7" t="inlineStr"/>
      <c r="CX332" s="7" t="inlineStr"/>
      <c r="CY332" s="7" t="inlineStr"/>
      <c r="CZ332" s="7" t="inlineStr"/>
      <c r="DA332" s="7" t="inlineStr"/>
      <c r="DB332" s="7" t="inlineStr"/>
      <c r="DC332" s="7" t="inlineStr"/>
      <c r="DD332" s="7" t="inlineStr"/>
      <c r="DE332" s="7">
        <f>DG332+DI332+DK332+DM332+DO332+DQ332+DS332+DU332+DW332+DY332+EA332+EC332+EE332</f>
        <v/>
      </c>
      <c r="DF332" s="7">
        <f>DH332+DJ332+DL332+DN332+DP332+DR332+DT332+DV332+DX332+DZ332+EB332+ED332+EF332</f>
        <v/>
      </c>
      <c r="DG332" s="7" t="inlineStr"/>
      <c r="DH332" s="7" t="inlineStr"/>
      <c r="DI332" s="7" t="inlineStr"/>
      <c r="DJ332" s="7" t="inlineStr"/>
      <c r="DK332" s="7" t="inlineStr"/>
      <c r="DL332" s="7" t="inlineStr"/>
      <c r="DM332" s="7" t="inlineStr"/>
      <c r="DN332" s="7" t="inlineStr"/>
      <c r="DO332" s="7" t="inlineStr"/>
      <c r="DP332" s="7" t="inlineStr"/>
      <c r="DQ332" s="7" t="inlineStr"/>
      <c r="DR332" s="7" t="inlineStr"/>
      <c r="DS332" s="7" t="inlineStr"/>
      <c r="DT332" s="7" t="inlineStr"/>
      <c r="DU332" s="7" t="inlineStr"/>
      <c r="DV332" s="7" t="inlineStr"/>
      <c r="DW332" s="7" t="inlineStr"/>
      <c r="DX332" s="7" t="inlineStr"/>
      <c r="DY332" s="7" t="inlineStr"/>
      <c r="DZ332" s="7" t="inlineStr"/>
      <c r="EA332" s="7" t="inlineStr"/>
      <c r="EB332" s="7" t="inlineStr"/>
      <c r="EC332" s="7" t="inlineStr"/>
      <c r="ED332" s="7" t="inlineStr"/>
      <c r="EE332" s="7" t="inlineStr"/>
      <c r="EF332" s="7" t="inlineStr"/>
      <c r="EG332" s="7">
        <f>E332+AU332+BK332+BW332+DE332</f>
        <v/>
      </c>
      <c r="EH332" s="7">
        <f>F332+AV332+BL332+BX332+DF332</f>
        <v/>
      </c>
    </row>
    <row r="333" hidden="1" outlineLevel="1">
      <c r="A333" s="5" t="n">
        <v>111</v>
      </c>
      <c r="B333" s="6" t="inlineStr">
        <is>
          <t>KISLAROD FARM</t>
        </is>
      </c>
      <c r="C333" s="6" t="inlineStr">
        <is>
          <t>Ташкент</t>
        </is>
      </c>
      <c r="D333" s="6" t="inlineStr">
        <is>
          <t>Ташкент 1</t>
        </is>
      </c>
      <c r="E333" s="7">
        <f>G333+I333+K333+M333+O333+Q333+S333+U333+W333+Y333+AA333+AC333+AE333+AG333+AI333+AK333+AM333+AO333+AQ333+AS333</f>
        <v/>
      </c>
      <c r="F333" s="7">
        <f>H333+J333+L333+N333+P333+R333+T333+V333+X333+Z333+AB333+AD333+AF333+AH333+AJ333+AL333+AN333+AP333+AR333+AT333</f>
        <v/>
      </c>
      <c r="G333" s="7" t="inlineStr"/>
      <c r="H333" s="7" t="inlineStr"/>
      <c r="I333" s="7" t="inlineStr"/>
      <c r="J333" s="7" t="inlineStr"/>
      <c r="K333" s="7" t="inlineStr"/>
      <c r="L333" s="7" t="inlineStr"/>
      <c r="M333" s="7" t="inlineStr"/>
      <c r="N333" s="7" t="inlineStr"/>
      <c r="O333" s="7" t="inlineStr"/>
      <c r="P333" s="7" t="inlineStr"/>
      <c r="Q333" s="7" t="n">
        <v>3</v>
      </c>
      <c r="R333" s="7" t="n">
        <v>348585</v>
      </c>
      <c r="S333" s="7" t="inlineStr"/>
      <c r="T333" s="7" t="inlineStr"/>
      <c r="U333" s="7" t="inlineStr"/>
      <c r="V333" s="7" t="inlineStr"/>
      <c r="W333" s="7" t="inlineStr"/>
      <c r="X333" s="7" t="inlineStr"/>
      <c r="Y333" s="7" t="inlineStr"/>
      <c r="Z333" s="7" t="inlineStr"/>
      <c r="AA333" s="7" t="inlineStr"/>
      <c r="AB333" s="7" t="inlineStr"/>
      <c r="AC333" s="7" t="inlineStr"/>
      <c r="AD333" s="7" t="inlineStr"/>
      <c r="AE333" s="7" t="inlineStr"/>
      <c r="AF333" s="7" t="inlineStr"/>
      <c r="AG333" s="7" t="inlineStr"/>
      <c r="AH333" s="7" t="inlineStr"/>
      <c r="AI333" s="7" t="inlineStr"/>
      <c r="AJ333" s="7" t="inlineStr"/>
      <c r="AK333" s="7" t="inlineStr"/>
      <c r="AL333" s="7" t="inlineStr"/>
      <c r="AM333" s="7" t="inlineStr"/>
      <c r="AN333" s="7" t="inlineStr"/>
      <c r="AO333" s="7" t="inlineStr"/>
      <c r="AP333" s="7" t="inlineStr"/>
      <c r="AQ333" s="7" t="inlineStr"/>
      <c r="AR333" s="7" t="inlineStr"/>
      <c r="AS333" s="7" t="inlineStr"/>
      <c r="AT333" s="7" t="inlineStr"/>
      <c r="AU333" s="7">
        <f>AW333+AY333+BA333+BC333+BE333+BG333+BI333</f>
        <v/>
      </c>
      <c r="AV333" s="7">
        <f>AX333+AZ333+BB333+BD333+BF333+BH333+BJ333</f>
        <v/>
      </c>
      <c r="AW333" s="7" t="inlineStr"/>
      <c r="AX333" s="7" t="inlineStr"/>
      <c r="AY333" s="7" t="inlineStr"/>
      <c r="AZ333" s="7" t="inlineStr"/>
      <c r="BA333" s="7" t="inlineStr"/>
      <c r="BB333" s="7" t="inlineStr"/>
      <c r="BC333" s="7" t="inlineStr"/>
      <c r="BD333" s="7" t="inlineStr"/>
      <c r="BE333" s="7" t="inlineStr"/>
      <c r="BF333" s="7" t="inlineStr"/>
      <c r="BG333" s="7" t="inlineStr"/>
      <c r="BH333" s="7" t="inlineStr"/>
      <c r="BI333" s="7" t="inlineStr"/>
      <c r="BJ333" s="7" t="inlineStr"/>
      <c r="BK333" s="7">
        <f>BM333+BO333+BQ333+BS333+BU333</f>
        <v/>
      </c>
      <c r="BL333" s="7">
        <f>BN333+BP333+BR333+BT333+BV333</f>
        <v/>
      </c>
      <c r="BM333" s="7" t="inlineStr"/>
      <c r="BN333" s="7" t="inlineStr"/>
      <c r="BO333" s="7" t="inlineStr"/>
      <c r="BP333" s="7" t="inlineStr"/>
      <c r="BQ333" s="7" t="inlineStr"/>
      <c r="BR333" s="7" t="inlineStr"/>
      <c r="BS333" s="7" t="inlineStr"/>
      <c r="BT333" s="7" t="inlineStr"/>
      <c r="BU333" s="7" t="inlineStr"/>
      <c r="BV333" s="7" t="inlineStr"/>
      <c r="BW333" s="7">
        <f>BY333+CA333+CC333+CE333+CG333+CI333+CK333+CM333+CO333+CQ333+CS333+CU333+CW333+CY333+DA333+DC333</f>
        <v/>
      </c>
      <c r="BX333" s="7">
        <f>BZ333+CB333+CD333+CF333+CH333+CJ333+CL333+CN333+CP333+CR333+CT333+CV333+CX333+CZ333+DB333+DD333</f>
        <v/>
      </c>
      <c r="BY333" s="7" t="inlineStr"/>
      <c r="BZ333" s="7" t="inlineStr"/>
      <c r="CA333" s="7" t="inlineStr"/>
      <c r="CB333" s="7" t="inlineStr"/>
      <c r="CC333" s="7" t="inlineStr"/>
      <c r="CD333" s="7" t="inlineStr"/>
      <c r="CE333" s="7" t="inlineStr"/>
      <c r="CF333" s="7" t="inlineStr"/>
      <c r="CG333" s="7" t="inlineStr"/>
      <c r="CH333" s="7" t="inlineStr"/>
      <c r="CI333" s="7" t="inlineStr"/>
      <c r="CJ333" s="7" t="inlineStr"/>
      <c r="CK333" s="7" t="inlineStr"/>
      <c r="CL333" s="7" t="inlineStr"/>
      <c r="CM333" s="7" t="inlineStr"/>
      <c r="CN333" s="7" t="inlineStr"/>
      <c r="CO333" s="7" t="inlineStr"/>
      <c r="CP333" s="7" t="inlineStr"/>
      <c r="CQ333" s="7" t="inlineStr"/>
      <c r="CR333" s="7" t="inlineStr"/>
      <c r="CS333" s="7" t="inlineStr"/>
      <c r="CT333" s="7" t="inlineStr"/>
      <c r="CU333" s="7" t="inlineStr"/>
      <c r="CV333" s="7" t="inlineStr"/>
      <c r="CW333" s="7" t="inlineStr"/>
      <c r="CX333" s="7" t="inlineStr"/>
      <c r="CY333" s="7" t="inlineStr"/>
      <c r="CZ333" s="7" t="inlineStr"/>
      <c r="DA333" s="7" t="inlineStr"/>
      <c r="DB333" s="7" t="inlineStr"/>
      <c r="DC333" s="7" t="inlineStr"/>
      <c r="DD333" s="7" t="inlineStr"/>
      <c r="DE333" s="7">
        <f>DG333+DI333+DK333+DM333+DO333+DQ333+DS333+DU333+DW333+DY333+EA333+EC333+EE333</f>
        <v/>
      </c>
      <c r="DF333" s="7">
        <f>DH333+DJ333+DL333+DN333+DP333+DR333+DT333+DV333+DX333+DZ333+EB333+ED333+EF333</f>
        <v/>
      </c>
      <c r="DG333" s="7" t="inlineStr"/>
      <c r="DH333" s="7" t="inlineStr"/>
      <c r="DI333" s="7" t="inlineStr"/>
      <c r="DJ333" s="7" t="inlineStr"/>
      <c r="DK333" s="7" t="inlineStr"/>
      <c r="DL333" s="7" t="inlineStr"/>
      <c r="DM333" s="7" t="inlineStr"/>
      <c r="DN333" s="7" t="inlineStr"/>
      <c r="DO333" s="7" t="inlineStr"/>
      <c r="DP333" s="7" t="inlineStr"/>
      <c r="DQ333" s="7" t="inlineStr"/>
      <c r="DR333" s="7" t="inlineStr"/>
      <c r="DS333" s="7" t="inlineStr"/>
      <c r="DT333" s="7" t="inlineStr"/>
      <c r="DU333" s="7" t="inlineStr"/>
      <c r="DV333" s="7" t="inlineStr"/>
      <c r="DW333" s="7" t="inlineStr"/>
      <c r="DX333" s="7" t="inlineStr"/>
      <c r="DY333" s="7" t="inlineStr"/>
      <c r="DZ333" s="7" t="inlineStr"/>
      <c r="EA333" s="7" t="inlineStr"/>
      <c r="EB333" s="7" t="inlineStr"/>
      <c r="EC333" s="7" t="inlineStr"/>
      <c r="ED333" s="7" t="inlineStr"/>
      <c r="EE333" s="7" t="inlineStr"/>
      <c r="EF333" s="7" t="inlineStr"/>
      <c r="EG333" s="7">
        <f>E333+AU333+BK333+BW333+DE333</f>
        <v/>
      </c>
      <c r="EH333" s="7">
        <f>F333+AV333+BL333+BX333+DF333</f>
        <v/>
      </c>
    </row>
    <row r="334" hidden="1" outlineLevel="1">
      <c r="A334" s="5" t="n">
        <v>112</v>
      </c>
      <c r="B334" s="6" t="inlineStr">
        <is>
          <t>Karimberdi-Farruh-Ziyosi XK</t>
        </is>
      </c>
      <c r="C334" s="6" t="inlineStr">
        <is>
          <t>Ташкент</t>
        </is>
      </c>
      <c r="D334" s="6" t="inlineStr">
        <is>
          <t>Ташкент 1</t>
        </is>
      </c>
      <c r="E334" s="7">
        <f>G334+I334+K334+M334+O334+Q334+S334+U334+W334+Y334+AA334+AC334+AE334+AG334+AI334+AK334+AM334+AO334+AQ334+AS334</f>
        <v/>
      </c>
      <c r="F334" s="7">
        <f>H334+J334+L334+N334+P334+R334+T334+V334+X334+Z334+AB334+AD334+AF334+AH334+AJ334+AL334+AN334+AP334+AR334+AT334</f>
        <v/>
      </c>
      <c r="G334" s="7" t="n">
        <v>10</v>
      </c>
      <c r="H334" s="7" t="n">
        <v>1819290</v>
      </c>
      <c r="I334" s="7" t="inlineStr"/>
      <c r="J334" s="7" t="inlineStr"/>
      <c r="K334" s="7" t="inlineStr"/>
      <c r="L334" s="7" t="inlineStr"/>
      <c r="M334" s="7" t="inlineStr"/>
      <c r="N334" s="7" t="inlineStr"/>
      <c r="O334" s="7" t="inlineStr"/>
      <c r="P334" s="7" t="inlineStr"/>
      <c r="Q334" s="7" t="n">
        <v>50</v>
      </c>
      <c r="R334" s="7" t="n">
        <v>17675400</v>
      </c>
      <c r="S334" s="7" t="inlineStr"/>
      <c r="T334" s="7" t="inlineStr"/>
      <c r="U334" s="7" t="inlineStr"/>
      <c r="V334" s="7" t="inlineStr"/>
      <c r="W334" s="7" t="n">
        <v>15</v>
      </c>
      <c r="X334" s="7" t="n">
        <v>1333260</v>
      </c>
      <c r="Y334" s="7" t="inlineStr"/>
      <c r="Z334" s="7" t="inlineStr"/>
      <c r="AA334" s="7" t="inlineStr"/>
      <c r="AB334" s="7" t="inlineStr"/>
      <c r="AC334" s="7" t="n">
        <v>30</v>
      </c>
      <c r="AD334" s="7" t="n">
        <v>4104870</v>
      </c>
      <c r="AE334" s="7" t="inlineStr"/>
      <c r="AF334" s="7" t="inlineStr"/>
      <c r="AG334" s="7" t="inlineStr"/>
      <c r="AH334" s="7" t="inlineStr"/>
      <c r="AI334" s="7" t="inlineStr"/>
      <c r="AJ334" s="7" t="inlineStr"/>
      <c r="AK334" s="7" t="inlineStr"/>
      <c r="AL334" s="7" t="inlineStr"/>
      <c r="AM334" s="7" t="n">
        <v>72</v>
      </c>
      <c r="AN334" s="7" t="n">
        <v>1731096</v>
      </c>
      <c r="AO334" s="7" t="inlineStr"/>
      <c r="AP334" s="7" t="inlineStr"/>
      <c r="AQ334" s="7" t="inlineStr"/>
      <c r="AR334" s="7" t="inlineStr"/>
      <c r="AS334" s="7" t="inlineStr"/>
      <c r="AT334" s="7" t="inlineStr"/>
      <c r="AU334" s="7">
        <f>AW334+AY334+BA334+BC334+BE334+BG334+BI334</f>
        <v/>
      </c>
      <c r="AV334" s="7">
        <f>AX334+AZ334+BB334+BD334+BF334+BH334+BJ334</f>
        <v/>
      </c>
      <c r="AW334" s="7" t="inlineStr"/>
      <c r="AX334" s="7" t="inlineStr"/>
      <c r="AY334" s="7" t="inlineStr"/>
      <c r="AZ334" s="7" t="inlineStr"/>
      <c r="BA334" s="7" t="inlineStr"/>
      <c r="BB334" s="7" t="inlineStr"/>
      <c r="BC334" s="7" t="inlineStr"/>
      <c r="BD334" s="7" t="inlineStr"/>
      <c r="BE334" s="7" t="inlineStr"/>
      <c r="BF334" s="7" t="inlineStr"/>
      <c r="BG334" s="7" t="inlineStr"/>
      <c r="BH334" s="7" t="inlineStr"/>
      <c r="BI334" s="7" t="inlineStr"/>
      <c r="BJ334" s="7" t="inlineStr"/>
      <c r="BK334" s="7">
        <f>BM334+BO334+BQ334+BS334+BU334</f>
        <v/>
      </c>
      <c r="BL334" s="7">
        <f>BN334+BP334+BR334+BT334+BV334</f>
        <v/>
      </c>
      <c r="BM334" s="7" t="inlineStr"/>
      <c r="BN334" s="7" t="inlineStr"/>
      <c r="BO334" s="7" t="inlineStr"/>
      <c r="BP334" s="7" t="inlineStr"/>
      <c r="BQ334" s="7" t="inlineStr"/>
      <c r="BR334" s="7" t="inlineStr"/>
      <c r="BS334" s="7" t="inlineStr"/>
      <c r="BT334" s="7" t="inlineStr"/>
      <c r="BU334" s="7" t="inlineStr"/>
      <c r="BV334" s="7" t="inlineStr"/>
      <c r="BW334" s="7">
        <f>BY334+CA334+CC334+CE334+CG334+CI334+CK334+CM334+CO334+CQ334+CS334+CU334+CW334+CY334+DA334+DC334</f>
        <v/>
      </c>
      <c r="BX334" s="7">
        <f>BZ334+CB334+CD334+CF334+CH334+CJ334+CL334+CN334+CP334+CR334+CT334+CV334+CX334+CZ334+DB334+DD334</f>
        <v/>
      </c>
      <c r="BY334" s="7" t="inlineStr"/>
      <c r="BZ334" s="7" t="inlineStr"/>
      <c r="CA334" s="7" t="inlineStr"/>
      <c r="CB334" s="7" t="inlineStr"/>
      <c r="CC334" s="7" t="inlineStr"/>
      <c r="CD334" s="7" t="inlineStr"/>
      <c r="CE334" s="7" t="inlineStr"/>
      <c r="CF334" s="7" t="inlineStr"/>
      <c r="CG334" s="7" t="inlineStr"/>
      <c r="CH334" s="7" t="inlineStr"/>
      <c r="CI334" s="7" t="inlineStr"/>
      <c r="CJ334" s="7" t="inlineStr"/>
      <c r="CK334" s="7" t="inlineStr"/>
      <c r="CL334" s="7" t="inlineStr"/>
      <c r="CM334" s="7" t="inlineStr"/>
      <c r="CN334" s="7" t="inlineStr"/>
      <c r="CO334" s="7" t="inlineStr"/>
      <c r="CP334" s="7" t="inlineStr"/>
      <c r="CQ334" s="7" t="inlineStr"/>
      <c r="CR334" s="7" t="inlineStr"/>
      <c r="CS334" s="7" t="inlineStr"/>
      <c r="CT334" s="7" t="inlineStr"/>
      <c r="CU334" s="7" t="inlineStr"/>
      <c r="CV334" s="7" t="inlineStr"/>
      <c r="CW334" s="7" t="inlineStr"/>
      <c r="CX334" s="7" t="inlineStr"/>
      <c r="CY334" s="7" t="inlineStr"/>
      <c r="CZ334" s="7" t="inlineStr"/>
      <c r="DA334" s="7" t="inlineStr"/>
      <c r="DB334" s="7" t="inlineStr"/>
      <c r="DC334" s="7" t="inlineStr"/>
      <c r="DD334" s="7" t="inlineStr"/>
      <c r="DE334" s="7">
        <f>DG334+DI334+DK334+DM334+DO334+DQ334+DS334+DU334+DW334+DY334+EA334+EC334+EE334</f>
        <v/>
      </c>
      <c r="DF334" s="7">
        <f>DH334+DJ334+DL334+DN334+DP334+DR334+DT334+DV334+DX334+DZ334+EB334+ED334+EF334</f>
        <v/>
      </c>
      <c r="DG334" s="7" t="inlineStr"/>
      <c r="DH334" s="7" t="inlineStr"/>
      <c r="DI334" s="7" t="inlineStr"/>
      <c r="DJ334" s="7" t="inlineStr"/>
      <c r="DK334" s="7" t="inlineStr"/>
      <c r="DL334" s="7" t="inlineStr"/>
      <c r="DM334" s="7" t="inlineStr"/>
      <c r="DN334" s="7" t="inlineStr"/>
      <c r="DO334" s="7" t="inlineStr"/>
      <c r="DP334" s="7" t="inlineStr"/>
      <c r="DQ334" s="7" t="inlineStr"/>
      <c r="DR334" s="7" t="inlineStr"/>
      <c r="DS334" s="7" t="inlineStr"/>
      <c r="DT334" s="7" t="inlineStr"/>
      <c r="DU334" s="7" t="inlineStr"/>
      <c r="DV334" s="7" t="inlineStr"/>
      <c r="DW334" s="7" t="n">
        <v>3</v>
      </c>
      <c r="DX334" s="7" t="n">
        <v>1305228</v>
      </c>
      <c r="DY334" s="7" t="n">
        <v>3</v>
      </c>
      <c r="DZ334" s="7" t="n">
        <v>1159023</v>
      </c>
      <c r="EA334" s="7" t="inlineStr"/>
      <c r="EB334" s="7" t="inlineStr"/>
      <c r="EC334" s="7" t="inlineStr"/>
      <c r="ED334" s="7" t="inlineStr"/>
      <c r="EE334" s="7" t="inlineStr"/>
      <c r="EF334" s="7" t="inlineStr"/>
      <c r="EG334" s="7">
        <f>E334+AU334+BK334+BW334+DE334</f>
        <v/>
      </c>
      <c r="EH334" s="7">
        <f>F334+AV334+BL334+BX334+DF334</f>
        <v/>
      </c>
    </row>
    <row r="335" hidden="1" outlineLevel="1">
      <c r="A335" s="5" t="n">
        <v>113</v>
      </c>
      <c r="B335" s="6" t="inlineStr">
        <is>
          <t>Kumush-Farn Invest</t>
        </is>
      </c>
      <c r="C335" s="6" t="inlineStr">
        <is>
          <t>Ташкент</t>
        </is>
      </c>
      <c r="D335" s="6" t="inlineStr">
        <is>
          <t>Ташкент 1</t>
        </is>
      </c>
      <c r="E335" s="7">
        <f>G335+I335+K335+M335+O335+Q335+S335+U335+W335+Y335+AA335+AC335+AE335+AG335+AI335+AK335+AM335+AO335+AQ335+AS335</f>
        <v/>
      </c>
      <c r="F335" s="7">
        <f>H335+J335+L335+N335+P335+R335+T335+V335+X335+Z335+AB335+AD335+AF335+AH335+AJ335+AL335+AN335+AP335+AR335+AT335</f>
        <v/>
      </c>
      <c r="G335" s="7" t="inlineStr"/>
      <c r="H335" s="7" t="inlineStr"/>
      <c r="I335" s="7" t="inlineStr"/>
      <c r="J335" s="7" t="inlineStr"/>
      <c r="K335" s="7" t="n">
        <v>5</v>
      </c>
      <c r="L335" s="7" t="n">
        <v>745370</v>
      </c>
      <c r="M335" s="7" t="inlineStr"/>
      <c r="N335" s="7" t="inlineStr"/>
      <c r="O335" s="7" t="inlineStr"/>
      <c r="P335" s="7" t="inlineStr"/>
      <c r="Q335" s="7" t="inlineStr"/>
      <c r="R335" s="7" t="inlineStr"/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inlineStr"/>
      <c r="AD335" s="7" t="inlineStr"/>
      <c r="AE335" s="7" t="inlineStr"/>
      <c r="AF335" s="7" t="inlineStr"/>
      <c r="AG335" s="7" t="inlineStr"/>
      <c r="AH335" s="7" t="inlineStr"/>
      <c r="AI335" s="7" t="inlineStr"/>
      <c r="AJ335" s="7" t="inlineStr"/>
      <c r="AK335" s="7" t="inlineStr"/>
      <c r="AL335" s="7" t="inlineStr"/>
      <c r="AM335" s="7" t="inlineStr"/>
      <c r="AN335" s="7" t="inlineStr"/>
      <c r="AO335" s="7" t="inlineStr"/>
      <c r="AP335" s="7" t="inlineStr"/>
      <c r="AQ335" s="7" t="inlineStr"/>
      <c r="AR335" s="7" t="inlineStr"/>
      <c r="AS335" s="7" t="inlineStr"/>
      <c r="AT335" s="7" t="inlineStr"/>
      <c r="AU335" s="7">
        <f>AW335+AY335+BA335+BC335+BE335+BG335+BI335</f>
        <v/>
      </c>
      <c r="AV335" s="7">
        <f>AX335+AZ335+BB335+BD335+BF335+BH335+BJ335</f>
        <v/>
      </c>
      <c r="AW335" s="7" t="inlineStr"/>
      <c r="AX335" s="7" t="inlineStr"/>
      <c r="AY335" s="7" t="inlineStr"/>
      <c r="AZ335" s="7" t="inlineStr"/>
      <c r="BA335" s="7" t="inlineStr"/>
      <c r="BB335" s="7" t="inlineStr"/>
      <c r="BC335" s="7" t="inlineStr"/>
      <c r="BD335" s="7" t="inlineStr"/>
      <c r="BE335" s="7" t="inlineStr"/>
      <c r="BF335" s="7" t="inlineStr"/>
      <c r="BG335" s="7" t="inlineStr"/>
      <c r="BH335" s="7" t="inlineStr"/>
      <c r="BI335" s="7" t="inlineStr"/>
      <c r="BJ335" s="7" t="inlineStr"/>
      <c r="BK335" s="7">
        <f>BM335+BO335+BQ335+BS335+BU335</f>
        <v/>
      </c>
      <c r="BL335" s="7">
        <f>BN335+BP335+BR335+BT335+BV335</f>
        <v/>
      </c>
      <c r="BM335" s="7" t="inlineStr"/>
      <c r="BN335" s="7" t="inlineStr"/>
      <c r="BO335" s="7" t="n">
        <v>5</v>
      </c>
      <c r="BP335" s="7" t="n">
        <v>421845</v>
      </c>
      <c r="BQ335" s="7" t="inlineStr"/>
      <c r="BR335" s="7" t="inlineStr"/>
      <c r="BS335" s="7" t="inlineStr"/>
      <c r="BT335" s="7" t="inlineStr"/>
      <c r="BU335" s="7" t="inlineStr"/>
      <c r="BV335" s="7" t="inlineStr"/>
      <c r="BW335" s="7">
        <f>BY335+CA335+CC335+CE335+CG335+CI335+CK335+CM335+CO335+CQ335+CS335+CU335+CW335+CY335+DA335+DC335</f>
        <v/>
      </c>
      <c r="BX335" s="7">
        <f>BZ335+CB335+CD335+CF335+CH335+CJ335+CL335+CN335+CP335+CR335+CT335+CV335+CX335+CZ335+DB335+DD335</f>
        <v/>
      </c>
      <c r="BY335" s="7" t="inlineStr"/>
      <c r="BZ335" s="7" t="inlineStr"/>
      <c r="CA335" s="7" t="inlineStr"/>
      <c r="CB335" s="7" t="inlineStr"/>
      <c r="CC335" s="7" t="inlineStr"/>
      <c r="CD335" s="7" t="inlineStr"/>
      <c r="CE335" s="7" t="inlineStr"/>
      <c r="CF335" s="7" t="inlineStr"/>
      <c r="CG335" s="7" t="inlineStr"/>
      <c r="CH335" s="7" t="inlineStr"/>
      <c r="CI335" s="7" t="inlineStr"/>
      <c r="CJ335" s="7" t="inlineStr"/>
      <c r="CK335" s="7" t="inlineStr"/>
      <c r="CL335" s="7" t="inlineStr"/>
      <c r="CM335" s="7" t="inlineStr"/>
      <c r="CN335" s="7" t="inlineStr"/>
      <c r="CO335" s="7" t="n">
        <v>2</v>
      </c>
      <c r="CP335" s="7" t="n">
        <v>667864</v>
      </c>
      <c r="CQ335" s="7" t="inlineStr"/>
      <c r="CR335" s="7" t="inlineStr"/>
      <c r="CS335" s="7" t="inlineStr"/>
      <c r="CT335" s="7" t="inlineStr"/>
      <c r="CU335" s="7" t="inlineStr"/>
      <c r="CV335" s="7" t="inlineStr"/>
      <c r="CW335" s="7" t="inlineStr"/>
      <c r="CX335" s="7" t="inlineStr"/>
      <c r="CY335" s="7" t="inlineStr"/>
      <c r="CZ335" s="7" t="inlineStr"/>
      <c r="DA335" s="7" t="inlineStr"/>
      <c r="DB335" s="7" t="inlineStr"/>
      <c r="DC335" s="7" t="inlineStr"/>
      <c r="DD335" s="7" t="inlineStr"/>
      <c r="DE335" s="7">
        <f>DG335+DI335+DK335+DM335+DO335+DQ335+DS335+DU335+DW335+DY335+EA335+EC335+EE335</f>
        <v/>
      </c>
      <c r="DF335" s="7">
        <f>DH335+DJ335+DL335+DN335+DP335+DR335+DT335+DV335+DX335+DZ335+EB335+ED335+EF335</f>
        <v/>
      </c>
      <c r="DG335" s="7" t="inlineStr"/>
      <c r="DH335" s="7" t="inlineStr"/>
      <c r="DI335" s="7" t="inlineStr"/>
      <c r="DJ335" s="7" t="inlineStr"/>
      <c r="DK335" s="7" t="inlineStr"/>
      <c r="DL335" s="7" t="inlineStr"/>
      <c r="DM335" s="7" t="inlineStr"/>
      <c r="DN335" s="7" t="inlineStr"/>
      <c r="DO335" s="7" t="inlineStr"/>
      <c r="DP335" s="7" t="inlineStr"/>
      <c r="DQ335" s="7" t="inlineStr"/>
      <c r="DR335" s="7" t="inlineStr"/>
      <c r="DS335" s="7" t="inlineStr"/>
      <c r="DT335" s="7" t="inlineStr"/>
      <c r="DU335" s="7" t="inlineStr"/>
      <c r="DV335" s="7" t="inlineStr"/>
      <c r="DW335" s="7" t="inlineStr"/>
      <c r="DX335" s="7" t="inlineStr"/>
      <c r="DY335" s="7" t="inlineStr"/>
      <c r="DZ335" s="7" t="inlineStr"/>
      <c r="EA335" s="7" t="inlineStr"/>
      <c r="EB335" s="7" t="inlineStr"/>
      <c r="EC335" s="7" t="n">
        <v>3</v>
      </c>
      <c r="ED335" s="7" t="n">
        <v>526800</v>
      </c>
      <c r="EE335" s="7" t="inlineStr"/>
      <c r="EF335" s="7" t="inlineStr"/>
      <c r="EG335" s="7">
        <f>E335+AU335+BK335+BW335+DE335</f>
        <v/>
      </c>
      <c r="EH335" s="7">
        <f>F335+AV335+BL335+BX335+DF335</f>
        <v/>
      </c>
    </row>
    <row r="336" hidden="1" outlineLevel="1">
      <c r="A336" s="5" t="n">
        <v>114</v>
      </c>
      <c r="B336" s="6" t="inlineStr">
        <is>
          <t>LOBAR-FARM MCHJ</t>
        </is>
      </c>
      <c r="C336" s="6" t="inlineStr">
        <is>
          <t>Ташкент</t>
        </is>
      </c>
      <c r="D336" s="6" t="inlineStr">
        <is>
          <t>Ташкент 1</t>
        </is>
      </c>
      <c r="E336" s="7">
        <f>G336+I336+K336+M336+O336+Q336+S336+U336+W336+Y336+AA336+AC336+AE336+AG336+AI336+AK336+AM336+AO336+AQ336+AS336</f>
        <v/>
      </c>
      <c r="F336" s="7">
        <f>H336+J336+L336+N336+P336+R336+T336+V336+X336+Z336+AB336+AD336+AF336+AH336+AJ336+AL336+AN336+AP336+AR336+AT336</f>
        <v/>
      </c>
      <c r="G336" s="7" t="inlineStr"/>
      <c r="H336" s="7" t="inlineStr"/>
      <c r="I336" s="7" t="inlineStr"/>
      <c r="J336" s="7" t="inlineStr"/>
      <c r="K336" s="7" t="inlineStr"/>
      <c r="L336" s="7" t="inlineStr"/>
      <c r="M336" s="7" t="inlineStr"/>
      <c r="N336" s="7" t="inlineStr"/>
      <c r="O336" s="7" t="inlineStr"/>
      <c r="P336" s="7" t="inlineStr"/>
      <c r="Q336" s="7" t="inlineStr"/>
      <c r="R336" s="7" t="inlineStr"/>
      <c r="S336" s="7" t="inlineStr"/>
      <c r="T336" s="7" t="inlineStr"/>
      <c r="U336" s="7" t="inlineStr"/>
      <c r="V336" s="7" t="inlineStr"/>
      <c r="W336" s="7" t="inlineStr"/>
      <c r="X336" s="7" t="inlineStr"/>
      <c r="Y336" s="7" t="inlineStr"/>
      <c r="Z336" s="7" t="inlineStr"/>
      <c r="AA336" s="7" t="inlineStr"/>
      <c r="AB336" s="7" t="inlineStr"/>
      <c r="AC336" s="7" t="inlineStr"/>
      <c r="AD336" s="7" t="inlineStr"/>
      <c r="AE336" s="7" t="inlineStr"/>
      <c r="AF336" s="7" t="inlineStr"/>
      <c r="AG336" s="7" t="inlineStr"/>
      <c r="AH336" s="7" t="inlineStr"/>
      <c r="AI336" s="7" t="inlineStr"/>
      <c r="AJ336" s="7" t="inlineStr"/>
      <c r="AK336" s="7" t="inlineStr"/>
      <c r="AL336" s="7" t="inlineStr"/>
      <c r="AM336" s="7" t="inlineStr"/>
      <c r="AN336" s="7" t="inlineStr"/>
      <c r="AO336" s="7" t="inlineStr"/>
      <c r="AP336" s="7" t="inlineStr"/>
      <c r="AQ336" s="7" t="inlineStr"/>
      <c r="AR336" s="7" t="inlineStr"/>
      <c r="AS336" s="7" t="inlineStr"/>
      <c r="AT336" s="7" t="inlineStr"/>
      <c r="AU336" s="7">
        <f>AW336+AY336+BA336+BC336+BE336+BG336+BI336</f>
        <v/>
      </c>
      <c r="AV336" s="7">
        <f>AX336+AZ336+BB336+BD336+BF336+BH336+BJ336</f>
        <v/>
      </c>
      <c r="AW336" s="7" t="inlineStr"/>
      <c r="AX336" s="7" t="inlineStr"/>
      <c r="AY336" s="7" t="inlineStr"/>
      <c r="AZ336" s="7" t="inlineStr"/>
      <c r="BA336" s="7" t="inlineStr"/>
      <c r="BB336" s="7" t="inlineStr"/>
      <c r="BC336" s="7" t="inlineStr"/>
      <c r="BD336" s="7" t="inlineStr"/>
      <c r="BE336" s="7" t="inlineStr"/>
      <c r="BF336" s="7" t="inlineStr"/>
      <c r="BG336" s="7" t="inlineStr"/>
      <c r="BH336" s="7" t="inlineStr"/>
      <c r="BI336" s="7" t="inlineStr"/>
      <c r="BJ336" s="7" t="inlineStr"/>
      <c r="BK336" s="7">
        <f>BM336+BO336+BQ336+BS336+BU336</f>
        <v/>
      </c>
      <c r="BL336" s="7">
        <f>BN336+BP336+BR336+BT336+BV336</f>
        <v/>
      </c>
      <c r="BM336" s="7" t="inlineStr"/>
      <c r="BN336" s="7" t="inlineStr"/>
      <c r="BO336" s="7" t="inlineStr"/>
      <c r="BP336" s="7" t="inlineStr"/>
      <c r="BQ336" s="7" t="inlineStr"/>
      <c r="BR336" s="7" t="inlineStr"/>
      <c r="BS336" s="7" t="inlineStr"/>
      <c r="BT336" s="7" t="inlineStr"/>
      <c r="BU336" s="7" t="inlineStr"/>
      <c r="BV336" s="7" t="inlineStr"/>
      <c r="BW336" s="7">
        <f>BY336+CA336+CC336+CE336+CG336+CI336+CK336+CM336+CO336+CQ336+CS336+CU336+CW336+CY336+DA336+DC336</f>
        <v/>
      </c>
      <c r="BX336" s="7">
        <f>BZ336+CB336+CD336+CF336+CH336+CJ336+CL336+CN336+CP336+CR336+CT336+CV336+CX336+CZ336+DB336+DD336</f>
        <v/>
      </c>
      <c r="BY336" s="7" t="inlineStr"/>
      <c r="BZ336" s="7" t="inlineStr"/>
      <c r="CA336" s="7" t="n">
        <v>20</v>
      </c>
      <c r="CB336" s="7" t="n">
        <v>608380</v>
      </c>
      <c r="CC336" s="7" t="inlineStr"/>
      <c r="CD336" s="7" t="inlineStr"/>
      <c r="CE336" s="7" t="inlineStr"/>
      <c r="CF336" s="7" t="inlineStr"/>
      <c r="CG336" s="7" t="inlineStr"/>
      <c r="CH336" s="7" t="inlineStr"/>
      <c r="CI336" s="7" t="inlineStr"/>
      <c r="CJ336" s="7" t="inlineStr"/>
      <c r="CK336" s="7" t="inlineStr"/>
      <c r="CL336" s="7" t="inlineStr"/>
      <c r="CM336" s="7" t="inlineStr"/>
      <c r="CN336" s="7" t="inlineStr"/>
      <c r="CO336" s="7" t="inlineStr"/>
      <c r="CP336" s="7" t="inlineStr"/>
      <c r="CQ336" s="7" t="inlineStr"/>
      <c r="CR336" s="7" t="inlineStr"/>
      <c r="CS336" s="7" t="inlineStr"/>
      <c r="CT336" s="7" t="inlineStr"/>
      <c r="CU336" s="7" t="inlineStr"/>
      <c r="CV336" s="7" t="inlineStr"/>
      <c r="CW336" s="7" t="inlineStr"/>
      <c r="CX336" s="7" t="inlineStr"/>
      <c r="CY336" s="7" t="inlineStr"/>
      <c r="CZ336" s="7" t="inlineStr"/>
      <c r="DA336" s="7" t="inlineStr"/>
      <c r="DB336" s="7" t="inlineStr"/>
      <c r="DC336" s="7" t="inlineStr"/>
      <c r="DD336" s="7" t="inlineStr"/>
      <c r="DE336" s="7">
        <f>DG336+DI336+DK336+DM336+DO336+DQ336+DS336+DU336+DW336+DY336+EA336+EC336+EE336</f>
        <v/>
      </c>
      <c r="DF336" s="7">
        <f>DH336+DJ336+DL336+DN336+DP336+DR336+DT336+DV336+DX336+DZ336+EB336+ED336+EF336</f>
        <v/>
      </c>
      <c r="DG336" s="7" t="inlineStr"/>
      <c r="DH336" s="7" t="inlineStr"/>
      <c r="DI336" s="7" t="inlineStr"/>
      <c r="DJ336" s="7" t="inlineStr"/>
      <c r="DK336" s="7" t="inlineStr"/>
      <c r="DL336" s="7" t="inlineStr"/>
      <c r="DM336" s="7" t="inlineStr"/>
      <c r="DN336" s="7" t="inlineStr"/>
      <c r="DO336" s="7" t="inlineStr"/>
      <c r="DP336" s="7" t="inlineStr"/>
      <c r="DQ336" s="7" t="inlineStr"/>
      <c r="DR336" s="7" t="inlineStr"/>
      <c r="DS336" s="7" t="inlineStr"/>
      <c r="DT336" s="7" t="inlineStr"/>
      <c r="DU336" s="7" t="inlineStr"/>
      <c r="DV336" s="7" t="inlineStr"/>
      <c r="DW336" s="7" t="inlineStr"/>
      <c r="DX336" s="7" t="inlineStr"/>
      <c r="DY336" s="7" t="inlineStr"/>
      <c r="DZ336" s="7" t="inlineStr"/>
      <c r="EA336" s="7" t="inlineStr"/>
      <c r="EB336" s="7" t="inlineStr"/>
      <c r="EC336" s="7" t="inlineStr"/>
      <c r="ED336" s="7" t="inlineStr"/>
      <c r="EE336" s="7" t="inlineStr"/>
      <c r="EF336" s="7" t="inlineStr"/>
      <c r="EG336" s="7">
        <f>E336+AU336+BK336+BW336+DE336</f>
        <v/>
      </c>
      <c r="EH336" s="7">
        <f>F336+AV336+BL336+BX336+DF336</f>
        <v/>
      </c>
    </row>
    <row r="337" hidden="1" outlineLevel="1">
      <c r="A337" s="5" t="n">
        <v>115</v>
      </c>
      <c r="B337" s="6" t="inlineStr">
        <is>
          <t>LOTOS DORIXONA</t>
        </is>
      </c>
      <c r="C337" s="6" t="inlineStr">
        <is>
          <t>Ташкент</t>
        </is>
      </c>
      <c r="D337" s="6" t="inlineStr">
        <is>
          <t>Ташкент 1</t>
        </is>
      </c>
      <c r="E337" s="7">
        <f>G337+I337+K337+M337+O337+Q337+S337+U337+W337+Y337+AA337+AC337+AE337+AG337+AI337+AK337+AM337+AO337+AQ337+AS337</f>
        <v/>
      </c>
      <c r="F337" s="7">
        <f>H337+J337+L337+N337+P337+R337+T337+V337+X337+Z337+AB337+AD337+AF337+AH337+AJ337+AL337+AN337+AP337+AR337+AT337</f>
        <v/>
      </c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n">
        <v>5</v>
      </c>
      <c r="R337" s="7" t="n">
        <v>540685</v>
      </c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  <c r="AD337" s="7" t="inlineStr"/>
      <c r="AE337" s="7" t="inlineStr"/>
      <c r="AF337" s="7" t="inlineStr"/>
      <c r="AG337" s="7" t="inlineStr"/>
      <c r="AH337" s="7" t="inlineStr"/>
      <c r="AI337" s="7" t="inlineStr"/>
      <c r="AJ337" s="7" t="inlineStr"/>
      <c r="AK337" s="7" t="inlineStr"/>
      <c r="AL337" s="7" t="inlineStr"/>
      <c r="AM337" s="7" t="inlineStr"/>
      <c r="AN337" s="7" t="inlineStr"/>
      <c r="AO337" s="7" t="inlineStr"/>
      <c r="AP337" s="7" t="inlineStr"/>
      <c r="AQ337" s="7" t="inlineStr"/>
      <c r="AR337" s="7" t="inlineStr"/>
      <c r="AS337" s="7" t="inlineStr"/>
      <c r="AT337" s="7" t="inlineStr"/>
      <c r="AU337" s="7">
        <f>AW337+AY337+BA337+BC337+BE337+BG337+BI337</f>
        <v/>
      </c>
      <c r="AV337" s="7">
        <f>AX337+AZ337+BB337+BD337+BF337+BH337+BJ337</f>
        <v/>
      </c>
      <c r="AW337" s="7" t="inlineStr"/>
      <c r="AX337" s="7" t="inlineStr"/>
      <c r="AY337" s="7" t="inlineStr"/>
      <c r="AZ337" s="7" t="inlineStr"/>
      <c r="BA337" s="7" t="inlineStr"/>
      <c r="BB337" s="7" t="inlineStr"/>
      <c r="BC337" s="7" t="inlineStr"/>
      <c r="BD337" s="7" t="inlineStr"/>
      <c r="BE337" s="7" t="inlineStr"/>
      <c r="BF337" s="7" t="inlineStr"/>
      <c r="BG337" s="7" t="inlineStr"/>
      <c r="BH337" s="7" t="inlineStr"/>
      <c r="BI337" s="7" t="inlineStr"/>
      <c r="BJ337" s="7" t="inlineStr"/>
      <c r="BK337" s="7">
        <f>BM337+BO337+BQ337+BS337+BU337</f>
        <v/>
      </c>
      <c r="BL337" s="7">
        <f>BN337+BP337+BR337+BT337+BV337</f>
        <v/>
      </c>
      <c r="BM337" s="7" t="inlineStr"/>
      <c r="BN337" s="7" t="inlineStr"/>
      <c r="BO337" s="7" t="inlineStr"/>
      <c r="BP337" s="7" t="inlineStr"/>
      <c r="BQ337" s="7" t="inlineStr"/>
      <c r="BR337" s="7" t="inlineStr"/>
      <c r="BS337" s="7" t="inlineStr"/>
      <c r="BT337" s="7" t="inlineStr"/>
      <c r="BU337" s="7" t="inlineStr"/>
      <c r="BV337" s="7" t="inlineStr"/>
      <c r="BW337" s="7">
        <f>BY337+CA337+CC337+CE337+CG337+CI337+CK337+CM337+CO337+CQ337+CS337+CU337+CW337+CY337+DA337+DC337</f>
        <v/>
      </c>
      <c r="BX337" s="7">
        <f>BZ337+CB337+CD337+CF337+CH337+CJ337+CL337+CN337+CP337+CR337+CT337+CV337+CX337+CZ337+DB337+DD337</f>
        <v/>
      </c>
      <c r="BY337" s="7" t="inlineStr"/>
      <c r="BZ337" s="7" t="inlineStr"/>
      <c r="CA337" s="7" t="inlineStr"/>
      <c r="CB337" s="7" t="inlineStr"/>
      <c r="CC337" s="7" t="inlineStr"/>
      <c r="CD337" s="7" t="inlineStr"/>
      <c r="CE337" s="7" t="inlineStr"/>
      <c r="CF337" s="7" t="inlineStr"/>
      <c r="CG337" s="7" t="inlineStr"/>
      <c r="CH337" s="7" t="inlineStr"/>
      <c r="CI337" s="7" t="inlineStr"/>
      <c r="CJ337" s="7" t="inlineStr"/>
      <c r="CK337" s="7" t="inlineStr"/>
      <c r="CL337" s="7" t="inlineStr"/>
      <c r="CM337" s="7" t="inlineStr"/>
      <c r="CN337" s="7" t="inlineStr"/>
      <c r="CO337" s="7" t="inlineStr"/>
      <c r="CP337" s="7" t="inlineStr"/>
      <c r="CQ337" s="7" t="inlineStr"/>
      <c r="CR337" s="7" t="inlineStr"/>
      <c r="CS337" s="7" t="inlineStr"/>
      <c r="CT337" s="7" t="inlineStr"/>
      <c r="CU337" s="7" t="inlineStr"/>
      <c r="CV337" s="7" t="inlineStr"/>
      <c r="CW337" s="7" t="inlineStr"/>
      <c r="CX337" s="7" t="inlineStr"/>
      <c r="CY337" s="7" t="inlineStr"/>
      <c r="CZ337" s="7" t="inlineStr"/>
      <c r="DA337" s="7" t="inlineStr"/>
      <c r="DB337" s="7" t="inlineStr"/>
      <c r="DC337" s="7" t="inlineStr"/>
      <c r="DD337" s="7" t="inlineStr"/>
      <c r="DE337" s="7">
        <f>DG337+DI337+DK337+DM337+DO337+DQ337+DS337+DU337+DW337+DY337+EA337+EC337+EE337</f>
        <v/>
      </c>
      <c r="DF337" s="7">
        <f>DH337+DJ337+DL337+DN337+DP337+DR337+DT337+DV337+DX337+DZ337+EB337+ED337+EF337</f>
        <v/>
      </c>
      <c r="DG337" s="7" t="inlineStr"/>
      <c r="DH337" s="7" t="inlineStr"/>
      <c r="DI337" s="7" t="inlineStr"/>
      <c r="DJ337" s="7" t="inlineStr"/>
      <c r="DK337" s="7" t="inlineStr"/>
      <c r="DL337" s="7" t="inlineStr"/>
      <c r="DM337" s="7" t="inlineStr"/>
      <c r="DN337" s="7" t="inlineStr"/>
      <c r="DO337" s="7" t="inlineStr"/>
      <c r="DP337" s="7" t="inlineStr"/>
      <c r="DQ337" s="7" t="inlineStr"/>
      <c r="DR337" s="7" t="inlineStr"/>
      <c r="DS337" s="7" t="inlineStr"/>
      <c r="DT337" s="7" t="inlineStr"/>
      <c r="DU337" s="7" t="inlineStr"/>
      <c r="DV337" s="7" t="inlineStr"/>
      <c r="DW337" s="7" t="inlineStr"/>
      <c r="DX337" s="7" t="inlineStr"/>
      <c r="DY337" s="7" t="inlineStr"/>
      <c r="DZ337" s="7" t="inlineStr"/>
      <c r="EA337" s="7" t="inlineStr"/>
      <c r="EB337" s="7" t="inlineStr"/>
      <c r="EC337" s="7" t="inlineStr"/>
      <c r="ED337" s="7" t="inlineStr"/>
      <c r="EE337" s="7" t="inlineStr"/>
      <c r="EF337" s="7" t="inlineStr"/>
      <c r="EG337" s="7">
        <f>E337+AU337+BK337+BW337+DE337</f>
        <v/>
      </c>
      <c r="EH337" s="7">
        <f>F337+AV337+BL337+BX337+DF337</f>
        <v/>
      </c>
    </row>
    <row r="338" hidden="1" outlineLevel="1">
      <c r="A338" s="5" t="n">
        <v>116</v>
      </c>
      <c r="B338" s="6" t="inlineStr">
        <is>
          <t>M.Evelina-Farm XK</t>
        </is>
      </c>
      <c r="C338" s="6" t="inlineStr">
        <is>
          <t>Ташкент</t>
        </is>
      </c>
      <c r="D338" s="6" t="inlineStr">
        <is>
          <t>Ташкент 1</t>
        </is>
      </c>
      <c r="E338" s="7">
        <f>G338+I338+K338+M338+O338+Q338+S338+U338+W338+Y338+AA338+AC338+AE338+AG338+AI338+AK338+AM338+AO338+AQ338+AS338</f>
        <v/>
      </c>
      <c r="F338" s="7">
        <f>H338+J338+L338+N338+P338+R338+T338+V338+X338+Z338+AB338+AD338+AF338+AH338+AJ338+AL338+AN338+AP338+AR338+AT338</f>
        <v/>
      </c>
      <c r="G338" s="7" t="inlineStr"/>
      <c r="H338" s="7" t="inlineStr"/>
      <c r="I338" s="7" t="n">
        <v>10</v>
      </c>
      <c r="J338" s="7" t="n">
        <v>1282130</v>
      </c>
      <c r="K338" s="7" t="inlineStr"/>
      <c r="L338" s="7" t="inlineStr"/>
      <c r="M338" s="7" t="inlineStr"/>
      <c r="N338" s="7" t="inlineStr"/>
      <c r="O338" s="7" t="inlineStr"/>
      <c r="P338" s="7" t="inlineStr"/>
      <c r="Q338" s="7" t="inlineStr"/>
      <c r="R338" s="7" t="inlineStr"/>
      <c r="S338" s="7" t="inlineStr"/>
      <c r="T338" s="7" t="inlineStr"/>
      <c r="U338" s="7" t="inlineStr"/>
      <c r="V338" s="7" t="inlineStr"/>
      <c r="W338" s="7" t="n">
        <v>2</v>
      </c>
      <c r="X338" s="7" t="n">
        <v>775012</v>
      </c>
      <c r="Y338" s="7" t="inlineStr"/>
      <c r="Z338" s="7" t="inlineStr"/>
      <c r="AA338" s="7" t="inlineStr"/>
      <c r="AB338" s="7" t="inlineStr"/>
      <c r="AC338" s="7" t="n">
        <v>5</v>
      </c>
      <c r="AD338" s="7" t="n">
        <v>92590</v>
      </c>
      <c r="AE338" s="7" t="inlineStr"/>
      <c r="AF338" s="7" t="inlineStr"/>
      <c r="AG338" s="7" t="inlineStr"/>
      <c r="AH338" s="7" t="inlineStr"/>
      <c r="AI338" s="7" t="inlineStr"/>
      <c r="AJ338" s="7" t="inlineStr"/>
      <c r="AK338" s="7" t="inlineStr"/>
      <c r="AL338" s="7" t="inlineStr"/>
      <c r="AM338" s="7" t="inlineStr"/>
      <c r="AN338" s="7" t="inlineStr"/>
      <c r="AO338" s="7" t="inlineStr"/>
      <c r="AP338" s="7" t="inlineStr"/>
      <c r="AQ338" s="7" t="inlineStr"/>
      <c r="AR338" s="7" t="inlineStr"/>
      <c r="AS338" s="7" t="inlineStr"/>
      <c r="AT338" s="7" t="inlineStr"/>
      <c r="AU338" s="7">
        <f>AW338+AY338+BA338+BC338+BE338+BG338+BI338</f>
        <v/>
      </c>
      <c r="AV338" s="7">
        <f>AX338+AZ338+BB338+BD338+BF338+BH338+BJ338</f>
        <v/>
      </c>
      <c r="AW338" s="7" t="inlineStr"/>
      <c r="AX338" s="7" t="inlineStr"/>
      <c r="AY338" s="7" t="inlineStr"/>
      <c r="AZ338" s="7" t="inlineStr"/>
      <c r="BA338" s="7" t="inlineStr"/>
      <c r="BB338" s="7" t="inlineStr"/>
      <c r="BC338" s="7" t="inlineStr"/>
      <c r="BD338" s="7" t="inlineStr"/>
      <c r="BE338" s="7" t="inlineStr"/>
      <c r="BF338" s="7" t="inlineStr"/>
      <c r="BG338" s="7" t="inlineStr"/>
      <c r="BH338" s="7" t="inlineStr"/>
      <c r="BI338" s="7" t="inlineStr"/>
      <c r="BJ338" s="7" t="inlineStr"/>
      <c r="BK338" s="7">
        <f>BM338+BO338+BQ338+BS338+BU338</f>
        <v/>
      </c>
      <c r="BL338" s="7">
        <f>BN338+BP338+BR338+BT338+BV338</f>
        <v/>
      </c>
      <c r="BM338" s="7" t="inlineStr"/>
      <c r="BN338" s="7" t="inlineStr"/>
      <c r="BO338" s="7" t="n">
        <v>50</v>
      </c>
      <c r="BP338" s="7" t="n">
        <v>14999550</v>
      </c>
      <c r="BQ338" s="7" t="inlineStr"/>
      <c r="BR338" s="7" t="inlineStr"/>
      <c r="BS338" s="7" t="inlineStr"/>
      <c r="BT338" s="7" t="inlineStr"/>
      <c r="BU338" s="7" t="inlineStr"/>
      <c r="BV338" s="7" t="inlineStr"/>
      <c r="BW338" s="7">
        <f>BY338+CA338+CC338+CE338+CG338+CI338+CK338+CM338+CO338+CQ338+CS338+CU338+CW338+CY338+DA338+DC338</f>
        <v/>
      </c>
      <c r="BX338" s="7">
        <f>BZ338+CB338+CD338+CF338+CH338+CJ338+CL338+CN338+CP338+CR338+CT338+CV338+CX338+CZ338+DB338+DD338</f>
        <v/>
      </c>
      <c r="BY338" s="7" t="inlineStr"/>
      <c r="BZ338" s="7" t="inlineStr"/>
      <c r="CA338" s="7" t="inlineStr"/>
      <c r="CB338" s="7" t="inlineStr"/>
      <c r="CC338" s="7" t="inlineStr"/>
      <c r="CD338" s="7" t="inlineStr"/>
      <c r="CE338" s="7" t="inlineStr"/>
      <c r="CF338" s="7" t="inlineStr"/>
      <c r="CG338" s="7" t="inlineStr"/>
      <c r="CH338" s="7" t="inlineStr"/>
      <c r="CI338" s="7" t="inlineStr"/>
      <c r="CJ338" s="7" t="inlineStr"/>
      <c r="CK338" s="7" t="inlineStr"/>
      <c r="CL338" s="7" t="inlineStr"/>
      <c r="CM338" s="7" t="inlineStr"/>
      <c r="CN338" s="7" t="inlineStr"/>
      <c r="CO338" s="7" t="inlineStr"/>
      <c r="CP338" s="7" t="inlineStr"/>
      <c r="CQ338" s="7" t="inlineStr"/>
      <c r="CR338" s="7" t="inlineStr"/>
      <c r="CS338" s="7" t="inlineStr"/>
      <c r="CT338" s="7" t="inlineStr"/>
      <c r="CU338" s="7" t="inlineStr"/>
      <c r="CV338" s="7" t="inlineStr"/>
      <c r="CW338" s="7" t="inlineStr"/>
      <c r="CX338" s="7" t="inlineStr"/>
      <c r="CY338" s="7" t="inlineStr"/>
      <c r="CZ338" s="7" t="inlineStr"/>
      <c r="DA338" s="7" t="inlineStr"/>
      <c r="DB338" s="7" t="inlineStr"/>
      <c r="DC338" s="7" t="inlineStr"/>
      <c r="DD338" s="7" t="inlineStr"/>
      <c r="DE338" s="7">
        <f>DG338+DI338+DK338+DM338+DO338+DQ338+DS338+DU338+DW338+DY338+EA338+EC338+EE338</f>
        <v/>
      </c>
      <c r="DF338" s="7">
        <f>DH338+DJ338+DL338+DN338+DP338+DR338+DT338+DV338+DX338+DZ338+EB338+ED338+EF338</f>
        <v/>
      </c>
      <c r="DG338" s="7" t="inlineStr"/>
      <c r="DH338" s="7" t="inlineStr"/>
      <c r="DI338" s="7" t="inlineStr"/>
      <c r="DJ338" s="7" t="inlineStr"/>
      <c r="DK338" s="7" t="inlineStr"/>
      <c r="DL338" s="7" t="inlineStr"/>
      <c r="DM338" s="7" t="inlineStr"/>
      <c r="DN338" s="7" t="inlineStr"/>
      <c r="DO338" s="7" t="inlineStr"/>
      <c r="DP338" s="7" t="inlineStr"/>
      <c r="DQ338" s="7" t="inlineStr"/>
      <c r="DR338" s="7" t="inlineStr"/>
      <c r="DS338" s="7" t="inlineStr"/>
      <c r="DT338" s="7" t="inlineStr"/>
      <c r="DU338" s="7" t="inlineStr"/>
      <c r="DV338" s="7" t="inlineStr"/>
      <c r="DW338" s="7" t="inlineStr"/>
      <c r="DX338" s="7" t="inlineStr"/>
      <c r="DY338" s="7" t="inlineStr"/>
      <c r="DZ338" s="7" t="inlineStr"/>
      <c r="EA338" s="7" t="inlineStr"/>
      <c r="EB338" s="7" t="inlineStr"/>
      <c r="EC338" s="7" t="inlineStr"/>
      <c r="ED338" s="7" t="inlineStr"/>
      <c r="EE338" s="7" t="inlineStr"/>
      <c r="EF338" s="7" t="inlineStr"/>
      <c r="EG338" s="7">
        <f>E338+AU338+BK338+BW338+DE338</f>
        <v/>
      </c>
      <c r="EH338" s="7">
        <f>F338+AV338+BL338+BX338+DF338</f>
        <v/>
      </c>
    </row>
    <row r="339" hidden="1" outlineLevel="1">
      <c r="A339" s="5" t="n">
        <v>117</v>
      </c>
      <c r="B339" s="6" t="inlineStr">
        <is>
          <t>MADINA-PHARM TOSHKENT MCHJ</t>
        </is>
      </c>
      <c r="C339" s="6" t="inlineStr">
        <is>
          <t>Ташкент</t>
        </is>
      </c>
      <c r="D339" s="6" t="inlineStr">
        <is>
          <t>Ташкент 1</t>
        </is>
      </c>
      <c r="E339" s="7">
        <f>G339+I339+K339+M339+O339+Q339+S339+U339+W339+Y339+AA339+AC339+AE339+AG339+AI339+AK339+AM339+AO339+AQ339+AS339</f>
        <v/>
      </c>
      <c r="F339" s="7">
        <f>H339+J339+L339+N339+P339+R339+T339+V339+X339+Z339+AB339+AD339+AF339+AH339+AJ339+AL339+AN339+AP339+AR339+AT339</f>
        <v/>
      </c>
      <c r="G339" s="7" t="inlineStr"/>
      <c r="H339" s="7" t="inlineStr"/>
      <c r="I339" s="7" t="inlineStr"/>
      <c r="J339" s="7" t="inlineStr"/>
      <c r="K339" s="7" t="inlineStr"/>
      <c r="L339" s="7" t="inlineStr"/>
      <c r="M339" s="7" t="inlineStr"/>
      <c r="N339" s="7" t="inlineStr"/>
      <c r="O339" s="7" t="inlineStr"/>
      <c r="P339" s="7" t="inlineStr"/>
      <c r="Q339" s="7" t="inlineStr"/>
      <c r="R339" s="7" t="inlineStr"/>
      <c r="S339" s="7" t="inlineStr"/>
      <c r="T339" s="7" t="inlineStr"/>
      <c r="U339" s="7" t="inlineStr"/>
      <c r="V339" s="7" t="inlineStr"/>
      <c r="W339" s="7" t="n">
        <v>5</v>
      </c>
      <c r="X339" s="7" t="n">
        <v>1840300</v>
      </c>
      <c r="Y339" s="7" t="inlineStr"/>
      <c r="Z339" s="7" t="inlineStr"/>
      <c r="AA339" s="7" t="inlineStr"/>
      <c r="AB339" s="7" t="inlineStr"/>
      <c r="AC339" s="7" t="inlineStr"/>
      <c r="AD339" s="7" t="inlineStr"/>
      <c r="AE339" s="7" t="inlineStr"/>
      <c r="AF339" s="7" t="inlineStr"/>
      <c r="AG339" s="7" t="inlineStr"/>
      <c r="AH339" s="7" t="inlineStr"/>
      <c r="AI339" s="7" t="inlineStr"/>
      <c r="AJ339" s="7" t="inlineStr"/>
      <c r="AK339" s="7" t="inlineStr"/>
      <c r="AL339" s="7" t="inlineStr"/>
      <c r="AM339" s="7" t="inlineStr"/>
      <c r="AN339" s="7" t="inlineStr"/>
      <c r="AO339" s="7" t="inlineStr"/>
      <c r="AP339" s="7" t="inlineStr"/>
      <c r="AQ339" s="7" t="inlineStr"/>
      <c r="AR339" s="7" t="inlineStr"/>
      <c r="AS339" s="7" t="inlineStr"/>
      <c r="AT339" s="7" t="inlineStr"/>
      <c r="AU339" s="7">
        <f>AW339+AY339+BA339+BC339+BE339+BG339+BI339</f>
        <v/>
      </c>
      <c r="AV339" s="7">
        <f>AX339+AZ339+BB339+BD339+BF339+BH339+BJ339</f>
        <v/>
      </c>
      <c r="AW339" s="7" t="inlineStr"/>
      <c r="AX339" s="7" t="inlineStr"/>
      <c r="AY339" s="7" t="inlineStr"/>
      <c r="AZ339" s="7" t="inlineStr"/>
      <c r="BA339" s="7" t="inlineStr"/>
      <c r="BB339" s="7" t="inlineStr"/>
      <c r="BC339" s="7" t="inlineStr"/>
      <c r="BD339" s="7" t="inlineStr"/>
      <c r="BE339" s="7" t="inlineStr"/>
      <c r="BF339" s="7" t="inlineStr"/>
      <c r="BG339" s="7" t="inlineStr"/>
      <c r="BH339" s="7" t="inlineStr"/>
      <c r="BI339" s="7" t="inlineStr"/>
      <c r="BJ339" s="7" t="inlineStr"/>
      <c r="BK339" s="7">
        <f>BM339+BO339+BQ339+BS339+BU339</f>
        <v/>
      </c>
      <c r="BL339" s="7">
        <f>BN339+BP339+BR339+BT339+BV339</f>
        <v/>
      </c>
      <c r="BM339" s="7" t="inlineStr"/>
      <c r="BN339" s="7" t="inlineStr"/>
      <c r="BO339" s="7" t="inlineStr"/>
      <c r="BP339" s="7" t="inlineStr"/>
      <c r="BQ339" s="7" t="inlineStr"/>
      <c r="BR339" s="7" t="inlineStr"/>
      <c r="BS339" s="7" t="inlineStr"/>
      <c r="BT339" s="7" t="inlineStr"/>
      <c r="BU339" s="7" t="inlineStr"/>
      <c r="BV339" s="7" t="inlineStr"/>
      <c r="BW339" s="7">
        <f>BY339+CA339+CC339+CE339+CG339+CI339+CK339+CM339+CO339+CQ339+CS339+CU339+CW339+CY339+DA339+DC339</f>
        <v/>
      </c>
      <c r="BX339" s="7">
        <f>BZ339+CB339+CD339+CF339+CH339+CJ339+CL339+CN339+CP339+CR339+CT339+CV339+CX339+CZ339+DB339+DD339</f>
        <v/>
      </c>
      <c r="BY339" s="7" t="inlineStr"/>
      <c r="BZ339" s="7" t="inlineStr"/>
      <c r="CA339" s="7" t="inlineStr"/>
      <c r="CB339" s="7" t="inlineStr"/>
      <c r="CC339" s="7" t="inlineStr"/>
      <c r="CD339" s="7" t="inlineStr"/>
      <c r="CE339" s="7" t="inlineStr"/>
      <c r="CF339" s="7" t="inlineStr"/>
      <c r="CG339" s="7" t="inlineStr"/>
      <c r="CH339" s="7" t="inlineStr"/>
      <c r="CI339" s="7" t="inlineStr"/>
      <c r="CJ339" s="7" t="inlineStr"/>
      <c r="CK339" s="7" t="inlineStr"/>
      <c r="CL339" s="7" t="inlineStr"/>
      <c r="CM339" s="7" t="inlineStr"/>
      <c r="CN339" s="7" t="inlineStr"/>
      <c r="CO339" s="7" t="inlineStr"/>
      <c r="CP339" s="7" t="inlineStr"/>
      <c r="CQ339" s="7" t="inlineStr"/>
      <c r="CR339" s="7" t="inlineStr"/>
      <c r="CS339" s="7" t="inlineStr"/>
      <c r="CT339" s="7" t="inlineStr"/>
      <c r="CU339" s="7" t="inlineStr"/>
      <c r="CV339" s="7" t="inlineStr"/>
      <c r="CW339" s="7" t="inlineStr"/>
      <c r="CX339" s="7" t="inlineStr"/>
      <c r="CY339" s="7" t="inlineStr"/>
      <c r="CZ339" s="7" t="inlineStr"/>
      <c r="DA339" s="7" t="inlineStr"/>
      <c r="DB339" s="7" t="inlineStr"/>
      <c r="DC339" s="7" t="inlineStr"/>
      <c r="DD339" s="7" t="inlineStr"/>
      <c r="DE339" s="7">
        <f>DG339+DI339+DK339+DM339+DO339+DQ339+DS339+DU339+DW339+DY339+EA339+EC339+EE339</f>
        <v/>
      </c>
      <c r="DF339" s="7">
        <f>DH339+DJ339+DL339+DN339+DP339+DR339+DT339+DV339+DX339+DZ339+EB339+ED339+EF339</f>
        <v/>
      </c>
      <c r="DG339" s="7" t="inlineStr"/>
      <c r="DH339" s="7" t="inlineStr"/>
      <c r="DI339" s="7" t="inlineStr"/>
      <c r="DJ339" s="7" t="inlineStr"/>
      <c r="DK339" s="7" t="inlineStr"/>
      <c r="DL339" s="7" t="inlineStr"/>
      <c r="DM339" s="7" t="inlineStr"/>
      <c r="DN339" s="7" t="inlineStr"/>
      <c r="DO339" s="7" t="inlineStr"/>
      <c r="DP339" s="7" t="inlineStr"/>
      <c r="DQ339" s="7" t="inlineStr"/>
      <c r="DR339" s="7" t="inlineStr"/>
      <c r="DS339" s="7" t="n">
        <v>5</v>
      </c>
      <c r="DT339" s="7" t="n">
        <v>2160770</v>
      </c>
      <c r="DU339" s="7" t="n">
        <v>5</v>
      </c>
      <c r="DV339" s="7" t="n">
        <v>370285</v>
      </c>
      <c r="DW339" s="7" t="inlineStr"/>
      <c r="DX339" s="7" t="inlineStr"/>
      <c r="DY339" s="7" t="inlineStr"/>
      <c r="DZ339" s="7" t="inlineStr"/>
      <c r="EA339" s="7" t="inlineStr"/>
      <c r="EB339" s="7" t="inlineStr"/>
      <c r="EC339" s="7" t="inlineStr"/>
      <c r="ED339" s="7" t="inlineStr"/>
      <c r="EE339" s="7" t="inlineStr"/>
      <c r="EF339" s="7" t="inlineStr"/>
      <c r="EG339" s="7">
        <f>E339+AU339+BK339+BW339+DE339</f>
        <v/>
      </c>
      <c r="EH339" s="7">
        <f>F339+AV339+BL339+BX339+DF339</f>
        <v/>
      </c>
    </row>
    <row r="340" hidden="1" outlineLevel="1">
      <c r="A340" s="5" t="n">
        <v>118</v>
      </c>
      <c r="B340" s="6" t="inlineStr">
        <is>
          <t>MARJON FARM TRADE MChJ</t>
        </is>
      </c>
      <c r="C340" s="6" t="inlineStr">
        <is>
          <t>Ташкент</t>
        </is>
      </c>
      <c r="D340" s="6" t="inlineStr">
        <is>
          <t>Ташкент 1</t>
        </is>
      </c>
      <c r="E340" s="7">
        <f>G340+I340+K340+M340+O340+Q340+S340+U340+W340+Y340+AA340+AC340+AE340+AG340+AI340+AK340+AM340+AO340+AQ340+AS340</f>
        <v/>
      </c>
      <c r="F340" s="7">
        <f>H340+J340+L340+N340+P340+R340+T340+V340+X340+Z340+AB340+AD340+AF340+AH340+AJ340+AL340+AN340+AP340+AR340+AT340</f>
        <v/>
      </c>
      <c r="G340" s="7" t="inlineStr"/>
      <c r="H340" s="7" t="inlineStr"/>
      <c r="I340" s="7" t="n">
        <v>1</v>
      </c>
      <c r="J340" s="7" t="n">
        <v>300179</v>
      </c>
      <c r="K340" s="7" t="inlineStr"/>
      <c r="L340" s="7" t="inlineStr"/>
      <c r="M340" s="7" t="inlineStr"/>
      <c r="N340" s="7" t="inlineStr"/>
      <c r="O340" s="7" t="inlineStr"/>
      <c r="P340" s="7" t="inlineStr"/>
      <c r="Q340" s="7" t="inlineStr"/>
      <c r="R340" s="7" t="inlineStr"/>
      <c r="S340" s="7" t="inlineStr"/>
      <c r="T340" s="7" t="inlineStr"/>
      <c r="U340" s="7" t="inlineStr"/>
      <c r="V340" s="7" t="inlineStr"/>
      <c r="W340" s="7" t="n">
        <v>1</v>
      </c>
      <c r="X340" s="7" t="n">
        <v>486286</v>
      </c>
      <c r="Y340" s="7" t="inlineStr"/>
      <c r="Z340" s="7" t="inlineStr"/>
      <c r="AA340" s="7" t="inlineStr"/>
      <c r="AB340" s="7" t="inlineStr"/>
      <c r="AC340" s="7" t="n">
        <v>1</v>
      </c>
      <c r="AD340" s="7" t="n">
        <v>114708</v>
      </c>
      <c r="AE340" s="7" t="inlineStr"/>
      <c r="AF340" s="7" t="inlineStr"/>
      <c r="AG340" s="7" t="n">
        <v>2</v>
      </c>
      <c r="AH340" s="7" t="n">
        <v>209300</v>
      </c>
      <c r="AI340" s="7" t="inlineStr"/>
      <c r="AJ340" s="7" t="inlineStr"/>
      <c r="AK340" s="7" t="inlineStr"/>
      <c r="AL340" s="7" t="inlineStr"/>
      <c r="AM340" s="7" t="inlineStr"/>
      <c r="AN340" s="7" t="inlineStr"/>
      <c r="AO340" s="7" t="n">
        <v>15</v>
      </c>
      <c r="AP340" s="7" t="n">
        <v>3975645</v>
      </c>
      <c r="AQ340" s="7" t="inlineStr"/>
      <c r="AR340" s="7" t="inlineStr"/>
      <c r="AS340" s="7" t="inlineStr"/>
      <c r="AT340" s="7" t="inlineStr"/>
      <c r="AU340" s="7">
        <f>AW340+AY340+BA340+BC340+BE340+BG340+BI340</f>
        <v/>
      </c>
      <c r="AV340" s="7">
        <f>AX340+AZ340+BB340+BD340+BF340+BH340+BJ340</f>
        <v/>
      </c>
      <c r="AW340" s="7" t="inlineStr"/>
      <c r="AX340" s="7" t="inlineStr"/>
      <c r="AY340" s="7" t="inlineStr"/>
      <c r="AZ340" s="7" t="inlineStr"/>
      <c r="BA340" s="7" t="inlineStr"/>
      <c r="BB340" s="7" t="inlineStr"/>
      <c r="BC340" s="7" t="inlineStr"/>
      <c r="BD340" s="7" t="inlineStr"/>
      <c r="BE340" s="7" t="inlineStr"/>
      <c r="BF340" s="7" t="inlineStr"/>
      <c r="BG340" s="7" t="inlineStr"/>
      <c r="BH340" s="7" t="inlineStr"/>
      <c r="BI340" s="7" t="inlineStr"/>
      <c r="BJ340" s="7" t="inlineStr"/>
      <c r="BK340" s="7">
        <f>BM340+BO340+BQ340+BS340+BU340</f>
        <v/>
      </c>
      <c r="BL340" s="7">
        <f>BN340+BP340+BR340+BT340+BV340</f>
        <v/>
      </c>
      <c r="BM340" s="7" t="inlineStr"/>
      <c r="BN340" s="7" t="inlineStr"/>
      <c r="BO340" s="7" t="inlineStr"/>
      <c r="BP340" s="7" t="inlineStr"/>
      <c r="BQ340" s="7" t="inlineStr"/>
      <c r="BR340" s="7" t="inlineStr"/>
      <c r="BS340" s="7" t="inlineStr"/>
      <c r="BT340" s="7" t="inlineStr"/>
      <c r="BU340" s="7" t="inlineStr"/>
      <c r="BV340" s="7" t="inlineStr"/>
      <c r="BW340" s="7">
        <f>BY340+CA340+CC340+CE340+CG340+CI340+CK340+CM340+CO340+CQ340+CS340+CU340+CW340+CY340+DA340+DC340</f>
        <v/>
      </c>
      <c r="BX340" s="7">
        <f>BZ340+CB340+CD340+CF340+CH340+CJ340+CL340+CN340+CP340+CR340+CT340+CV340+CX340+CZ340+DB340+DD340</f>
        <v/>
      </c>
      <c r="BY340" s="7" t="inlineStr"/>
      <c r="BZ340" s="7" t="inlineStr"/>
      <c r="CA340" s="7" t="inlineStr"/>
      <c r="CB340" s="7" t="inlineStr"/>
      <c r="CC340" s="7" t="inlineStr"/>
      <c r="CD340" s="7" t="inlineStr"/>
      <c r="CE340" s="7" t="inlineStr"/>
      <c r="CF340" s="7" t="inlineStr"/>
      <c r="CG340" s="7" t="inlineStr"/>
      <c r="CH340" s="7" t="inlineStr"/>
      <c r="CI340" s="7" t="inlineStr"/>
      <c r="CJ340" s="7" t="inlineStr"/>
      <c r="CK340" s="7" t="inlineStr"/>
      <c r="CL340" s="7" t="inlineStr"/>
      <c r="CM340" s="7" t="inlineStr"/>
      <c r="CN340" s="7" t="inlineStr"/>
      <c r="CO340" s="7" t="inlineStr"/>
      <c r="CP340" s="7" t="inlineStr"/>
      <c r="CQ340" s="7" t="inlineStr"/>
      <c r="CR340" s="7" t="inlineStr"/>
      <c r="CS340" s="7" t="inlineStr"/>
      <c r="CT340" s="7" t="inlineStr"/>
      <c r="CU340" s="7" t="inlineStr"/>
      <c r="CV340" s="7" t="inlineStr"/>
      <c r="CW340" s="7" t="inlineStr"/>
      <c r="CX340" s="7" t="inlineStr"/>
      <c r="CY340" s="7" t="inlineStr"/>
      <c r="CZ340" s="7" t="inlineStr"/>
      <c r="DA340" s="7" t="inlineStr"/>
      <c r="DB340" s="7" t="inlineStr"/>
      <c r="DC340" s="7" t="inlineStr"/>
      <c r="DD340" s="7" t="inlineStr"/>
      <c r="DE340" s="7">
        <f>DG340+DI340+DK340+DM340+DO340+DQ340+DS340+DU340+DW340+DY340+EA340+EC340+EE340</f>
        <v/>
      </c>
      <c r="DF340" s="7">
        <f>DH340+DJ340+DL340+DN340+DP340+DR340+DT340+DV340+DX340+DZ340+EB340+ED340+EF340</f>
        <v/>
      </c>
      <c r="DG340" s="7" t="inlineStr"/>
      <c r="DH340" s="7" t="inlineStr"/>
      <c r="DI340" s="7" t="inlineStr"/>
      <c r="DJ340" s="7" t="inlineStr"/>
      <c r="DK340" s="7" t="inlineStr"/>
      <c r="DL340" s="7" t="inlineStr"/>
      <c r="DM340" s="7" t="inlineStr"/>
      <c r="DN340" s="7" t="inlineStr"/>
      <c r="DO340" s="7" t="inlineStr"/>
      <c r="DP340" s="7" t="inlineStr"/>
      <c r="DQ340" s="7" t="inlineStr"/>
      <c r="DR340" s="7" t="inlineStr"/>
      <c r="DS340" s="7" t="inlineStr"/>
      <c r="DT340" s="7" t="inlineStr"/>
      <c r="DU340" s="7" t="n">
        <v>2</v>
      </c>
      <c r="DV340" s="7" t="n">
        <v>481816</v>
      </c>
      <c r="DW340" s="7" t="inlineStr"/>
      <c r="DX340" s="7" t="inlineStr"/>
      <c r="DY340" s="7" t="n">
        <v>1</v>
      </c>
      <c r="DZ340" s="7" t="n">
        <v>337101</v>
      </c>
      <c r="EA340" s="7" t="inlineStr"/>
      <c r="EB340" s="7" t="inlineStr"/>
      <c r="EC340" s="7" t="inlineStr"/>
      <c r="ED340" s="7" t="inlineStr"/>
      <c r="EE340" s="7" t="inlineStr"/>
      <c r="EF340" s="7" t="inlineStr"/>
      <c r="EG340" s="7">
        <f>E340+AU340+BK340+BW340+DE340</f>
        <v/>
      </c>
      <c r="EH340" s="7">
        <f>F340+AV340+BL340+BX340+DF340</f>
        <v/>
      </c>
    </row>
    <row r="341" hidden="1" outlineLevel="1">
      <c r="A341" s="5" t="n">
        <v>119</v>
      </c>
      <c r="B341" s="6" t="inlineStr">
        <is>
          <t>MAXMATMUROD FARM BIZNES BARAKA MCHJ</t>
        </is>
      </c>
      <c r="C341" s="6" t="inlineStr">
        <is>
          <t>Ташкент</t>
        </is>
      </c>
      <c r="D341" s="6" t="inlineStr">
        <is>
          <t>Ташкент 1</t>
        </is>
      </c>
      <c r="E341" s="7">
        <f>G341+I341+K341+M341+O341+Q341+S341+U341+W341+Y341+AA341+AC341+AE341+AG341+AI341+AK341+AM341+AO341+AQ341+AS341</f>
        <v/>
      </c>
      <c r="F341" s="7">
        <f>H341+J341+L341+N341+P341+R341+T341+V341+X341+Z341+AB341+AD341+AF341+AH341+AJ341+AL341+AN341+AP341+AR341+AT341</f>
        <v/>
      </c>
      <c r="G341" s="7" t="inlineStr"/>
      <c r="H341" s="7" t="inlineStr"/>
      <c r="I341" s="7" t="inlineStr"/>
      <c r="J341" s="7" t="inlineStr"/>
      <c r="K341" s="7" t="inlineStr"/>
      <c r="L341" s="7" t="inlineStr"/>
      <c r="M341" s="7" t="n">
        <v>2</v>
      </c>
      <c r="N341" s="7" t="n">
        <v>243924</v>
      </c>
      <c r="O341" s="7" t="n">
        <v>4</v>
      </c>
      <c r="P341" s="7" t="n">
        <v>1793660</v>
      </c>
      <c r="Q341" s="7" t="inlineStr"/>
      <c r="R341" s="7" t="inlineStr"/>
      <c r="S341" s="7" t="inlineStr"/>
      <c r="T341" s="7" t="inlineStr"/>
      <c r="U341" s="7" t="inlineStr"/>
      <c r="V341" s="7" t="inlineStr"/>
      <c r="W341" s="7" t="n">
        <v>2</v>
      </c>
      <c r="X341" s="7" t="n">
        <v>118510</v>
      </c>
      <c r="Y341" s="7" t="inlineStr"/>
      <c r="Z341" s="7" t="inlineStr"/>
      <c r="AA341" s="7" t="inlineStr"/>
      <c r="AB341" s="7" t="inlineStr"/>
      <c r="AC341" s="7" t="n">
        <v>5</v>
      </c>
      <c r="AD341" s="7" t="n">
        <v>1669110</v>
      </c>
      <c r="AE341" s="7" t="inlineStr"/>
      <c r="AF341" s="7" t="inlineStr"/>
      <c r="AG341" s="7" t="inlineStr"/>
      <c r="AH341" s="7" t="inlineStr"/>
      <c r="AI341" s="7" t="inlineStr"/>
      <c r="AJ341" s="7" t="inlineStr"/>
      <c r="AK341" s="7" t="inlineStr"/>
      <c r="AL341" s="7" t="inlineStr"/>
      <c r="AM341" s="7" t="inlineStr"/>
      <c r="AN341" s="7" t="inlineStr"/>
      <c r="AO341" s="7" t="inlineStr"/>
      <c r="AP341" s="7" t="inlineStr"/>
      <c r="AQ341" s="7" t="inlineStr"/>
      <c r="AR341" s="7" t="inlineStr"/>
      <c r="AS341" s="7" t="inlineStr"/>
      <c r="AT341" s="7" t="inlineStr"/>
      <c r="AU341" s="7">
        <f>AW341+AY341+BA341+BC341+BE341+BG341+BI341</f>
        <v/>
      </c>
      <c r="AV341" s="7">
        <f>AX341+AZ341+BB341+BD341+BF341+BH341+BJ341</f>
        <v/>
      </c>
      <c r="AW341" s="7" t="inlineStr"/>
      <c r="AX341" s="7" t="inlineStr"/>
      <c r="AY341" s="7" t="inlineStr"/>
      <c r="AZ341" s="7" t="inlineStr"/>
      <c r="BA341" s="7" t="inlineStr"/>
      <c r="BB341" s="7" t="inlineStr"/>
      <c r="BC341" s="7" t="inlineStr"/>
      <c r="BD341" s="7" t="inlineStr"/>
      <c r="BE341" s="7" t="inlineStr"/>
      <c r="BF341" s="7" t="inlineStr"/>
      <c r="BG341" s="7" t="inlineStr"/>
      <c r="BH341" s="7" t="inlineStr"/>
      <c r="BI341" s="7" t="inlineStr"/>
      <c r="BJ341" s="7" t="inlineStr"/>
      <c r="BK341" s="7">
        <f>BM341+BO341+BQ341+BS341+BU341</f>
        <v/>
      </c>
      <c r="BL341" s="7">
        <f>BN341+BP341+BR341+BT341+BV341</f>
        <v/>
      </c>
      <c r="BM341" s="7" t="inlineStr"/>
      <c r="BN341" s="7" t="inlineStr"/>
      <c r="BO341" s="7" t="inlineStr"/>
      <c r="BP341" s="7" t="inlineStr"/>
      <c r="BQ341" s="7" t="inlineStr"/>
      <c r="BR341" s="7" t="inlineStr"/>
      <c r="BS341" s="7" t="inlineStr"/>
      <c r="BT341" s="7" t="inlineStr"/>
      <c r="BU341" s="7" t="inlineStr"/>
      <c r="BV341" s="7" t="inlineStr"/>
      <c r="BW341" s="7">
        <f>BY341+CA341+CC341+CE341+CG341+CI341+CK341+CM341+CO341+CQ341+CS341+CU341+CW341+CY341+DA341+DC341</f>
        <v/>
      </c>
      <c r="BX341" s="7">
        <f>BZ341+CB341+CD341+CF341+CH341+CJ341+CL341+CN341+CP341+CR341+CT341+CV341+CX341+CZ341+DB341+DD341</f>
        <v/>
      </c>
      <c r="BY341" s="7" t="inlineStr"/>
      <c r="BZ341" s="7" t="inlineStr"/>
      <c r="CA341" s="7" t="inlineStr"/>
      <c r="CB341" s="7" t="inlineStr"/>
      <c r="CC341" s="7" t="inlineStr"/>
      <c r="CD341" s="7" t="inlineStr"/>
      <c r="CE341" s="7" t="inlineStr"/>
      <c r="CF341" s="7" t="inlineStr"/>
      <c r="CG341" s="7" t="inlineStr"/>
      <c r="CH341" s="7" t="inlineStr"/>
      <c r="CI341" s="7" t="inlineStr"/>
      <c r="CJ341" s="7" t="inlineStr"/>
      <c r="CK341" s="7" t="inlineStr"/>
      <c r="CL341" s="7" t="inlineStr"/>
      <c r="CM341" s="7" t="inlineStr"/>
      <c r="CN341" s="7" t="inlineStr"/>
      <c r="CO341" s="7" t="inlineStr"/>
      <c r="CP341" s="7" t="inlineStr"/>
      <c r="CQ341" s="7" t="inlineStr"/>
      <c r="CR341" s="7" t="inlineStr"/>
      <c r="CS341" s="7" t="inlineStr"/>
      <c r="CT341" s="7" t="inlineStr"/>
      <c r="CU341" s="7" t="inlineStr"/>
      <c r="CV341" s="7" t="inlineStr"/>
      <c r="CW341" s="7" t="inlineStr"/>
      <c r="CX341" s="7" t="inlineStr"/>
      <c r="CY341" s="7" t="inlineStr"/>
      <c r="CZ341" s="7" t="inlineStr"/>
      <c r="DA341" s="7" t="inlineStr"/>
      <c r="DB341" s="7" t="inlineStr"/>
      <c r="DC341" s="7" t="inlineStr"/>
      <c r="DD341" s="7" t="inlineStr"/>
      <c r="DE341" s="7">
        <f>DG341+DI341+DK341+DM341+DO341+DQ341+DS341+DU341+DW341+DY341+EA341+EC341+EE341</f>
        <v/>
      </c>
      <c r="DF341" s="7">
        <f>DH341+DJ341+DL341+DN341+DP341+DR341+DT341+DV341+DX341+DZ341+EB341+ED341+EF341</f>
        <v/>
      </c>
      <c r="DG341" s="7" t="inlineStr"/>
      <c r="DH341" s="7" t="inlineStr"/>
      <c r="DI341" s="7" t="inlineStr"/>
      <c r="DJ341" s="7" t="inlineStr"/>
      <c r="DK341" s="7" t="inlineStr"/>
      <c r="DL341" s="7" t="inlineStr"/>
      <c r="DM341" s="7" t="inlineStr"/>
      <c r="DN341" s="7" t="inlineStr"/>
      <c r="DO341" s="7" t="inlineStr"/>
      <c r="DP341" s="7" t="inlineStr"/>
      <c r="DQ341" s="7" t="inlineStr"/>
      <c r="DR341" s="7" t="inlineStr"/>
      <c r="DS341" s="7" t="inlineStr"/>
      <c r="DT341" s="7" t="inlineStr"/>
      <c r="DU341" s="7" t="inlineStr"/>
      <c r="DV341" s="7" t="inlineStr"/>
      <c r="DW341" s="7" t="inlineStr"/>
      <c r="DX341" s="7" t="inlineStr"/>
      <c r="DY341" s="7" t="inlineStr"/>
      <c r="DZ341" s="7" t="inlineStr"/>
      <c r="EA341" s="7" t="inlineStr"/>
      <c r="EB341" s="7" t="inlineStr"/>
      <c r="EC341" s="7" t="inlineStr"/>
      <c r="ED341" s="7" t="inlineStr"/>
      <c r="EE341" s="7" t="inlineStr"/>
      <c r="EF341" s="7" t="inlineStr"/>
      <c r="EG341" s="7">
        <f>E341+AU341+BK341+BW341+DE341</f>
        <v/>
      </c>
      <c r="EH341" s="7">
        <f>F341+AV341+BL341+BX341+DF341</f>
        <v/>
      </c>
    </row>
    <row r="342" hidden="1" outlineLevel="1">
      <c r="A342" s="5" t="n">
        <v>120</v>
      </c>
      <c r="B342" s="6" t="inlineStr">
        <is>
          <t>MFARM TRADE MCHJ</t>
        </is>
      </c>
      <c r="C342" s="6" t="inlineStr">
        <is>
          <t>Ташкент</t>
        </is>
      </c>
      <c r="D342" s="6" t="inlineStr">
        <is>
          <t>Ташкент 1</t>
        </is>
      </c>
      <c r="E342" s="7">
        <f>G342+I342+K342+M342+O342+Q342+S342+U342+W342+Y342+AA342+AC342+AE342+AG342+AI342+AK342+AM342+AO342+AQ342+AS342</f>
        <v/>
      </c>
      <c r="F342" s="7">
        <f>H342+J342+L342+N342+P342+R342+T342+V342+X342+Z342+AB342+AD342+AF342+AH342+AJ342+AL342+AN342+AP342+AR342+AT342</f>
        <v/>
      </c>
      <c r="G342" s="7" t="n">
        <v>1</v>
      </c>
      <c r="H342" s="7" t="n">
        <v>488314</v>
      </c>
      <c r="I342" s="7" t="inlineStr"/>
      <c r="J342" s="7" t="inlineStr"/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inlineStr"/>
      <c r="X342" s="7" t="inlineStr"/>
      <c r="Y342" s="7" t="inlineStr"/>
      <c r="Z342" s="7" t="inlineStr"/>
      <c r="AA342" s="7" t="inlineStr"/>
      <c r="AB342" s="7" t="inlineStr"/>
      <c r="AC342" s="7" t="inlineStr"/>
      <c r="AD342" s="7" t="inlineStr"/>
      <c r="AE342" s="7" t="inlineStr"/>
      <c r="AF342" s="7" t="inlineStr"/>
      <c r="AG342" s="7" t="inlineStr"/>
      <c r="AH342" s="7" t="inlineStr"/>
      <c r="AI342" s="7" t="inlineStr"/>
      <c r="AJ342" s="7" t="inlineStr"/>
      <c r="AK342" s="7" t="inlineStr"/>
      <c r="AL342" s="7" t="inlineStr"/>
      <c r="AM342" s="7" t="inlineStr"/>
      <c r="AN342" s="7" t="inlineStr"/>
      <c r="AO342" s="7" t="inlineStr"/>
      <c r="AP342" s="7" t="inlineStr"/>
      <c r="AQ342" s="7" t="inlineStr"/>
      <c r="AR342" s="7" t="inlineStr"/>
      <c r="AS342" s="7" t="inlineStr"/>
      <c r="AT342" s="7" t="inlineStr"/>
      <c r="AU342" s="7">
        <f>AW342+AY342+BA342+BC342+BE342+BG342+BI342</f>
        <v/>
      </c>
      <c r="AV342" s="7">
        <f>AX342+AZ342+BB342+BD342+BF342+BH342+BJ342</f>
        <v/>
      </c>
      <c r="AW342" s="7" t="inlineStr"/>
      <c r="AX342" s="7" t="inlineStr"/>
      <c r="AY342" s="7" t="inlineStr"/>
      <c r="AZ342" s="7" t="inlineStr"/>
      <c r="BA342" s="7" t="inlineStr"/>
      <c r="BB342" s="7" t="inlineStr"/>
      <c r="BC342" s="7" t="inlineStr"/>
      <c r="BD342" s="7" t="inlineStr"/>
      <c r="BE342" s="7" t="inlineStr"/>
      <c r="BF342" s="7" t="inlineStr"/>
      <c r="BG342" s="7" t="inlineStr"/>
      <c r="BH342" s="7" t="inlineStr"/>
      <c r="BI342" s="7" t="inlineStr"/>
      <c r="BJ342" s="7" t="inlineStr"/>
      <c r="BK342" s="7">
        <f>BM342+BO342+BQ342+BS342+BU342</f>
        <v/>
      </c>
      <c r="BL342" s="7">
        <f>BN342+BP342+BR342+BT342+BV342</f>
        <v/>
      </c>
      <c r="BM342" s="7" t="inlineStr"/>
      <c r="BN342" s="7" t="inlineStr"/>
      <c r="BO342" s="7" t="inlineStr"/>
      <c r="BP342" s="7" t="inlineStr"/>
      <c r="BQ342" s="7" t="inlineStr"/>
      <c r="BR342" s="7" t="inlineStr"/>
      <c r="BS342" s="7" t="inlineStr"/>
      <c r="BT342" s="7" t="inlineStr"/>
      <c r="BU342" s="7" t="inlineStr"/>
      <c r="BV342" s="7" t="inlineStr"/>
      <c r="BW342" s="7">
        <f>BY342+CA342+CC342+CE342+CG342+CI342+CK342+CM342+CO342+CQ342+CS342+CU342+CW342+CY342+DA342+DC342</f>
        <v/>
      </c>
      <c r="BX342" s="7">
        <f>BZ342+CB342+CD342+CF342+CH342+CJ342+CL342+CN342+CP342+CR342+CT342+CV342+CX342+CZ342+DB342+DD342</f>
        <v/>
      </c>
      <c r="BY342" s="7" t="inlineStr"/>
      <c r="BZ342" s="7" t="inlineStr"/>
      <c r="CA342" s="7" t="inlineStr"/>
      <c r="CB342" s="7" t="inlineStr"/>
      <c r="CC342" s="7" t="inlineStr"/>
      <c r="CD342" s="7" t="inlineStr"/>
      <c r="CE342" s="7" t="inlineStr"/>
      <c r="CF342" s="7" t="inlineStr"/>
      <c r="CG342" s="7" t="inlineStr"/>
      <c r="CH342" s="7" t="inlineStr"/>
      <c r="CI342" s="7" t="inlineStr"/>
      <c r="CJ342" s="7" t="inlineStr"/>
      <c r="CK342" s="7" t="inlineStr"/>
      <c r="CL342" s="7" t="inlineStr"/>
      <c r="CM342" s="7" t="inlineStr"/>
      <c r="CN342" s="7" t="inlineStr"/>
      <c r="CO342" s="7" t="inlineStr"/>
      <c r="CP342" s="7" t="inlineStr"/>
      <c r="CQ342" s="7" t="inlineStr"/>
      <c r="CR342" s="7" t="inlineStr"/>
      <c r="CS342" s="7" t="inlineStr"/>
      <c r="CT342" s="7" t="inlineStr"/>
      <c r="CU342" s="7" t="inlineStr"/>
      <c r="CV342" s="7" t="inlineStr"/>
      <c r="CW342" s="7" t="inlineStr"/>
      <c r="CX342" s="7" t="inlineStr"/>
      <c r="CY342" s="7" t="inlineStr"/>
      <c r="CZ342" s="7" t="inlineStr"/>
      <c r="DA342" s="7" t="inlineStr"/>
      <c r="DB342" s="7" t="inlineStr"/>
      <c r="DC342" s="7" t="inlineStr"/>
      <c r="DD342" s="7" t="inlineStr"/>
      <c r="DE342" s="7">
        <f>DG342+DI342+DK342+DM342+DO342+DQ342+DS342+DU342+DW342+DY342+EA342+EC342+EE342</f>
        <v/>
      </c>
      <c r="DF342" s="7">
        <f>DH342+DJ342+DL342+DN342+DP342+DR342+DT342+DV342+DX342+DZ342+EB342+ED342+EF342</f>
        <v/>
      </c>
      <c r="DG342" s="7" t="inlineStr"/>
      <c r="DH342" s="7" t="inlineStr"/>
      <c r="DI342" s="7" t="inlineStr"/>
      <c r="DJ342" s="7" t="inlineStr"/>
      <c r="DK342" s="7" t="inlineStr"/>
      <c r="DL342" s="7" t="inlineStr"/>
      <c r="DM342" s="7" t="inlineStr"/>
      <c r="DN342" s="7" t="inlineStr"/>
      <c r="DO342" s="7" t="inlineStr"/>
      <c r="DP342" s="7" t="inlineStr"/>
      <c r="DQ342" s="7" t="inlineStr"/>
      <c r="DR342" s="7" t="inlineStr"/>
      <c r="DS342" s="7" t="inlineStr"/>
      <c r="DT342" s="7" t="inlineStr"/>
      <c r="DU342" s="7" t="inlineStr"/>
      <c r="DV342" s="7" t="inlineStr"/>
      <c r="DW342" s="7" t="inlineStr"/>
      <c r="DX342" s="7" t="inlineStr"/>
      <c r="DY342" s="7" t="inlineStr"/>
      <c r="DZ342" s="7" t="inlineStr"/>
      <c r="EA342" s="7" t="inlineStr"/>
      <c r="EB342" s="7" t="inlineStr"/>
      <c r="EC342" s="7" t="inlineStr"/>
      <c r="ED342" s="7" t="inlineStr"/>
      <c r="EE342" s="7" t="inlineStr"/>
      <c r="EF342" s="7" t="inlineStr"/>
      <c r="EG342" s="7">
        <f>E342+AU342+BK342+BW342+DE342</f>
        <v/>
      </c>
      <c r="EH342" s="7">
        <f>F342+AV342+BL342+BX342+DF342</f>
        <v/>
      </c>
    </row>
    <row r="343" hidden="1" outlineLevel="1">
      <c r="A343" s="5" t="n">
        <v>121</v>
      </c>
      <c r="B343" s="6" t="inlineStr">
        <is>
          <t>MK IMMUNITY PHARM MCHJ</t>
        </is>
      </c>
      <c r="C343" s="6" t="inlineStr">
        <is>
          <t>Ташкент</t>
        </is>
      </c>
      <c r="D343" s="6" t="inlineStr">
        <is>
          <t>Ташкент 1</t>
        </is>
      </c>
      <c r="E343" s="7">
        <f>G343+I343+K343+M343+O343+Q343+S343+U343+W343+Y343+AA343+AC343+AE343+AG343+AI343+AK343+AM343+AO343+AQ343+AS343</f>
        <v/>
      </c>
      <c r="F343" s="7">
        <f>H343+J343+L343+N343+P343+R343+T343+V343+X343+Z343+AB343+AD343+AF343+AH343+AJ343+AL343+AN343+AP343+AR343+AT343</f>
        <v/>
      </c>
      <c r="G343" s="7" t="n">
        <v>1</v>
      </c>
      <c r="H343" s="7" t="n">
        <v>123483</v>
      </c>
      <c r="I343" s="7" t="inlineStr"/>
      <c r="J343" s="7" t="inlineStr"/>
      <c r="K343" s="7" t="inlineStr"/>
      <c r="L343" s="7" t="inlineStr"/>
      <c r="M343" s="7" t="inlineStr"/>
      <c r="N343" s="7" t="inlineStr"/>
      <c r="O343" s="7" t="n">
        <v>3</v>
      </c>
      <c r="P343" s="7" t="n">
        <v>413874</v>
      </c>
      <c r="Q343" s="7" t="n">
        <v>21</v>
      </c>
      <c r="R343" s="7" t="n">
        <v>3880486</v>
      </c>
      <c r="S343" s="7" t="inlineStr"/>
      <c r="T343" s="7" t="inlineStr"/>
      <c r="U343" s="7" t="inlineStr"/>
      <c r="V343" s="7" t="inlineStr"/>
      <c r="W343" s="7" t="inlineStr"/>
      <c r="X343" s="7" t="inlineStr"/>
      <c r="Y343" s="7" t="inlineStr"/>
      <c r="Z343" s="7" t="inlineStr"/>
      <c r="AA343" s="7" t="inlineStr"/>
      <c r="AB343" s="7" t="inlineStr"/>
      <c r="AC343" s="7" t="inlineStr"/>
      <c r="AD343" s="7" t="inlineStr"/>
      <c r="AE343" s="7" t="inlineStr"/>
      <c r="AF343" s="7" t="inlineStr"/>
      <c r="AG343" s="7" t="inlineStr"/>
      <c r="AH343" s="7" t="inlineStr"/>
      <c r="AI343" s="7" t="inlineStr"/>
      <c r="AJ343" s="7" t="inlineStr"/>
      <c r="AK343" s="7" t="inlineStr"/>
      <c r="AL343" s="7" t="inlineStr"/>
      <c r="AM343" s="7" t="inlineStr"/>
      <c r="AN343" s="7" t="inlineStr"/>
      <c r="AO343" s="7" t="inlineStr"/>
      <c r="AP343" s="7" t="inlineStr"/>
      <c r="AQ343" s="7" t="inlineStr"/>
      <c r="AR343" s="7" t="inlineStr"/>
      <c r="AS343" s="7" t="inlineStr"/>
      <c r="AT343" s="7" t="inlineStr"/>
      <c r="AU343" s="7">
        <f>AW343+AY343+BA343+BC343+BE343+BG343+BI343</f>
        <v/>
      </c>
      <c r="AV343" s="7">
        <f>AX343+AZ343+BB343+BD343+BF343+BH343+BJ343</f>
        <v/>
      </c>
      <c r="AW343" s="7" t="inlineStr"/>
      <c r="AX343" s="7" t="inlineStr"/>
      <c r="AY343" s="7" t="inlineStr"/>
      <c r="AZ343" s="7" t="inlineStr"/>
      <c r="BA343" s="7" t="inlineStr"/>
      <c r="BB343" s="7" t="inlineStr"/>
      <c r="BC343" s="7" t="inlineStr"/>
      <c r="BD343" s="7" t="inlineStr"/>
      <c r="BE343" s="7" t="inlineStr"/>
      <c r="BF343" s="7" t="inlineStr"/>
      <c r="BG343" s="7" t="inlineStr"/>
      <c r="BH343" s="7" t="inlineStr"/>
      <c r="BI343" s="7" t="inlineStr"/>
      <c r="BJ343" s="7" t="inlineStr"/>
      <c r="BK343" s="7">
        <f>BM343+BO343+BQ343+BS343+BU343</f>
        <v/>
      </c>
      <c r="BL343" s="7">
        <f>BN343+BP343+BR343+BT343+BV343</f>
        <v/>
      </c>
      <c r="BM343" s="7" t="n">
        <v>4</v>
      </c>
      <c r="BN343" s="7" t="n">
        <v>1881708</v>
      </c>
      <c r="BO343" s="7" t="inlineStr"/>
      <c r="BP343" s="7" t="inlineStr"/>
      <c r="BQ343" s="7" t="inlineStr"/>
      <c r="BR343" s="7" t="inlineStr"/>
      <c r="BS343" s="7" t="inlineStr"/>
      <c r="BT343" s="7" t="inlineStr"/>
      <c r="BU343" s="7" t="inlineStr"/>
      <c r="BV343" s="7" t="inlineStr"/>
      <c r="BW343" s="7">
        <f>BY343+CA343+CC343+CE343+CG343+CI343+CK343+CM343+CO343+CQ343+CS343+CU343+CW343+CY343+DA343+DC343</f>
        <v/>
      </c>
      <c r="BX343" s="7">
        <f>BZ343+CB343+CD343+CF343+CH343+CJ343+CL343+CN343+CP343+CR343+CT343+CV343+CX343+CZ343+DB343+DD343</f>
        <v/>
      </c>
      <c r="BY343" s="7" t="inlineStr"/>
      <c r="BZ343" s="7" t="inlineStr"/>
      <c r="CA343" s="7" t="inlineStr"/>
      <c r="CB343" s="7" t="inlineStr"/>
      <c r="CC343" s="7" t="inlineStr"/>
      <c r="CD343" s="7" t="inlineStr"/>
      <c r="CE343" s="7" t="inlineStr"/>
      <c r="CF343" s="7" t="inlineStr"/>
      <c r="CG343" s="7" t="inlineStr"/>
      <c r="CH343" s="7" t="inlineStr"/>
      <c r="CI343" s="7" t="inlineStr"/>
      <c r="CJ343" s="7" t="inlineStr"/>
      <c r="CK343" s="7" t="inlineStr"/>
      <c r="CL343" s="7" t="inlineStr"/>
      <c r="CM343" s="7" t="inlineStr"/>
      <c r="CN343" s="7" t="inlineStr"/>
      <c r="CO343" s="7" t="n">
        <v>2</v>
      </c>
      <c r="CP343" s="7" t="n">
        <v>297850</v>
      </c>
      <c r="CQ343" s="7" t="inlineStr"/>
      <c r="CR343" s="7" t="inlineStr"/>
      <c r="CS343" s="7" t="inlineStr"/>
      <c r="CT343" s="7" t="inlineStr"/>
      <c r="CU343" s="7" t="inlineStr"/>
      <c r="CV343" s="7" t="inlineStr"/>
      <c r="CW343" s="7" t="inlineStr"/>
      <c r="CX343" s="7" t="inlineStr"/>
      <c r="CY343" s="7" t="inlineStr"/>
      <c r="CZ343" s="7" t="inlineStr"/>
      <c r="DA343" s="7" t="inlineStr"/>
      <c r="DB343" s="7" t="inlineStr"/>
      <c r="DC343" s="7" t="inlineStr"/>
      <c r="DD343" s="7" t="inlineStr"/>
      <c r="DE343" s="7">
        <f>DG343+DI343+DK343+DM343+DO343+DQ343+DS343+DU343+DW343+DY343+EA343+EC343+EE343</f>
        <v/>
      </c>
      <c r="DF343" s="7">
        <f>DH343+DJ343+DL343+DN343+DP343+DR343+DT343+DV343+DX343+DZ343+EB343+ED343+EF343</f>
        <v/>
      </c>
      <c r="DG343" s="7" t="inlineStr"/>
      <c r="DH343" s="7" t="inlineStr"/>
      <c r="DI343" s="7" t="inlineStr"/>
      <c r="DJ343" s="7" t="inlineStr"/>
      <c r="DK343" s="7" t="inlineStr"/>
      <c r="DL343" s="7" t="inlineStr"/>
      <c r="DM343" s="7" t="inlineStr"/>
      <c r="DN343" s="7" t="inlineStr"/>
      <c r="DO343" s="7" t="inlineStr"/>
      <c r="DP343" s="7" t="inlineStr"/>
      <c r="DQ343" s="7" t="inlineStr"/>
      <c r="DR343" s="7" t="inlineStr"/>
      <c r="DS343" s="7" t="n">
        <v>1</v>
      </c>
      <c r="DT343" s="7" t="n">
        <v>348849</v>
      </c>
      <c r="DU343" s="7" t="n">
        <v>3</v>
      </c>
      <c r="DV343" s="7" t="n">
        <v>1339773</v>
      </c>
      <c r="DW343" s="7" t="inlineStr"/>
      <c r="DX343" s="7" t="inlineStr"/>
      <c r="DY343" s="7" t="inlineStr"/>
      <c r="DZ343" s="7" t="inlineStr"/>
      <c r="EA343" s="7" t="inlineStr"/>
      <c r="EB343" s="7" t="inlineStr"/>
      <c r="EC343" s="7" t="inlineStr"/>
      <c r="ED343" s="7" t="inlineStr"/>
      <c r="EE343" s="7" t="n">
        <v>5</v>
      </c>
      <c r="EF343" s="7" t="n">
        <v>2284120</v>
      </c>
      <c r="EG343" s="7">
        <f>E343+AU343+BK343+BW343+DE343</f>
        <v/>
      </c>
      <c r="EH343" s="7">
        <f>F343+AV343+BL343+BX343+DF343</f>
        <v/>
      </c>
    </row>
    <row r="344" hidden="1" outlineLevel="1">
      <c r="A344" s="5" t="n">
        <v>122</v>
      </c>
      <c r="B344" s="6" t="inlineStr">
        <is>
          <t>MY Zafaryon  MCHJ</t>
        </is>
      </c>
      <c r="C344" s="6" t="inlineStr">
        <is>
          <t>Ташкент</t>
        </is>
      </c>
      <c r="D344" s="6" t="inlineStr">
        <is>
          <t>Ташкент 1</t>
        </is>
      </c>
      <c r="E344" s="7">
        <f>G344+I344+K344+M344+O344+Q344+S344+U344+W344+Y344+AA344+AC344+AE344+AG344+AI344+AK344+AM344+AO344+AQ344+AS344</f>
        <v/>
      </c>
      <c r="F344" s="7">
        <f>H344+J344+L344+N344+P344+R344+T344+V344+X344+Z344+AB344+AD344+AF344+AH344+AJ344+AL344+AN344+AP344+AR344+AT344</f>
        <v/>
      </c>
      <c r="G344" s="7" t="inlineStr"/>
      <c r="H344" s="7" t="inlineStr"/>
      <c r="I344" s="7" t="inlineStr"/>
      <c r="J344" s="7" t="inlineStr"/>
      <c r="K344" s="7" t="inlineStr"/>
      <c r="L344" s="7" t="inlineStr"/>
      <c r="M344" s="7" t="inlineStr"/>
      <c r="N344" s="7" t="inlineStr"/>
      <c r="O344" s="7" t="inlineStr"/>
      <c r="P344" s="7" t="inlineStr"/>
      <c r="Q344" s="7" t="inlineStr"/>
      <c r="R344" s="7" t="inlineStr"/>
      <c r="S344" s="7" t="inlineStr"/>
      <c r="T344" s="7" t="inlineStr"/>
      <c r="U344" s="7" t="inlineStr"/>
      <c r="V344" s="7" t="inlineStr"/>
      <c r="W344" s="7" t="n">
        <v>5</v>
      </c>
      <c r="X344" s="7" t="n">
        <v>800050</v>
      </c>
      <c r="Y344" s="7" t="inlineStr"/>
      <c r="Z344" s="7" t="inlineStr"/>
      <c r="AA344" s="7" t="inlineStr"/>
      <c r="AB344" s="7" t="inlineStr"/>
      <c r="AC344" s="7" t="inlineStr"/>
      <c r="AD344" s="7" t="inlineStr"/>
      <c r="AE344" s="7" t="inlineStr"/>
      <c r="AF344" s="7" t="inlineStr"/>
      <c r="AG344" s="7" t="n">
        <v>10</v>
      </c>
      <c r="AH344" s="7" t="n">
        <v>1783330</v>
      </c>
      <c r="AI344" s="7" t="inlineStr"/>
      <c r="AJ344" s="7" t="inlineStr"/>
      <c r="AK344" s="7" t="inlineStr"/>
      <c r="AL344" s="7" t="inlineStr"/>
      <c r="AM344" s="7" t="inlineStr"/>
      <c r="AN344" s="7" t="inlineStr"/>
      <c r="AO344" s="7" t="inlineStr"/>
      <c r="AP344" s="7" t="inlineStr"/>
      <c r="AQ344" s="7" t="inlineStr"/>
      <c r="AR344" s="7" t="inlineStr"/>
      <c r="AS344" s="7" t="inlineStr"/>
      <c r="AT344" s="7" t="inlineStr"/>
      <c r="AU344" s="7">
        <f>AW344+AY344+BA344+BC344+BE344+BG344+BI344</f>
        <v/>
      </c>
      <c r="AV344" s="7">
        <f>AX344+AZ344+BB344+BD344+BF344+BH344+BJ344</f>
        <v/>
      </c>
      <c r="AW344" s="7" t="inlineStr"/>
      <c r="AX344" s="7" t="inlineStr"/>
      <c r="AY344" s="7" t="inlineStr"/>
      <c r="AZ344" s="7" t="inlineStr"/>
      <c r="BA344" s="7" t="inlineStr"/>
      <c r="BB344" s="7" t="inlineStr"/>
      <c r="BC344" s="7" t="inlineStr"/>
      <c r="BD344" s="7" t="inlineStr"/>
      <c r="BE344" s="7" t="inlineStr"/>
      <c r="BF344" s="7" t="inlineStr"/>
      <c r="BG344" s="7" t="inlineStr"/>
      <c r="BH344" s="7" t="inlineStr"/>
      <c r="BI344" s="7" t="inlineStr"/>
      <c r="BJ344" s="7" t="inlineStr"/>
      <c r="BK344" s="7">
        <f>BM344+BO344+BQ344+BS344+BU344</f>
        <v/>
      </c>
      <c r="BL344" s="7">
        <f>BN344+BP344+BR344+BT344+BV344</f>
        <v/>
      </c>
      <c r="BM344" s="7" t="inlineStr"/>
      <c r="BN344" s="7" t="inlineStr"/>
      <c r="BO344" s="7" t="inlineStr"/>
      <c r="BP344" s="7" t="inlineStr"/>
      <c r="BQ344" s="7" t="inlineStr"/>
      <c r="BR344" s="7" t="inlineStr"/>
      <c r="BS344" s="7" t="inlineStr"/>
      <c r="BT344" s="7" t="inlineStr"/>
      <c r="BU344" s="7" t="inlineStr"/>
      <c r="BV344" s="7" t="inlineStr"/>
      <c r="BW344" s="7">
        <f>BY344+CA344+CC344+CE344+CG344+CI344+CK344+CM344+CO344+CQ344+CS344+CU344+CW344+CY344+DA344+DC344</f>
        <v/>
      </c>
      <c r="BX344" s="7">
        <f>BZ344+CB344+CD344+CF344+CH344+CJ344+CL344+CN344+CP344+CR344+CT344+CV344+CX344+CZ344+DB344+DD344</f>
        <v/>
      </c>
      <c r="BY344" s="7" t="inlineStr"/>
      <c r="BZ344" s="7" t="inlineStr"/>
      <c r="CA344" s="7" t="inlineStr"/>
      <c r="CB344" s="7" t="inlineStr"/>
      <c r="CC344" s="7" t="inlineStr"/>
      <c r="CD344" s="7" t="inlineStr"/>
      <c r="CE344" s="7" t="inlineStr"/>
      <c r="CF344" s="7" t="inlineStr"/>
      <c r="CG344" s="7" t="inlineStr"/>
      <c r="CH344" s="7" t="inlineStr"/>
      <c r="CI344" s="7" t="inlineStr"/>
      <c r="CJ344" s="7" t="inlineStr"/>
      <c r="CK344" s="7" t="inlineStr"/>
      <c r="CL344" s="7" t="inlineStr"/>
      <c r="CM344" s="7" t="inlineStr"/>
      <c r="CN344" s="7" t="inlineStr"/>
      <c r="CO344" s="7" t="n">
        <v>2</v>
      </c>
      <c r="CP344" s="7" t="n">
        <v>319630</v>
      </c>
      <c r="CQ344" s="7" t="inlineStr"/>
      <c r="CR344" s="7" t="inlineStr"/>
      <c r="CS344" s="7" t="inlineStr"/>
      <c r="CT344" s="7" t="inlineStr"/>
      <c r="CU344" s="7" t="inlineStr"/>
      <c r="CV344" s="7" t="inlineStr"/>
      <c r="CW344" s="7" t="inlineStr"/>
      <c r="CX344" s="7" t="inlineStr"/>
      <c r="CY344" s="7" t="inlineStr"/>
      <c r="CZ344" s="7" t="inlineStr"/>
      <c r="DA344" s="7" t="inlineStr"/>
      <c r="DB344" s="7" t="inlineStr"/>
      <c r="DC344" s="7" t="inlineStr"/>
      <c r="DD344" s="7" t="inlineStr"/>
      <c r="DE344" s="7">
        <f>DG344+DI344+DK344+DM344+DO344+DQ344+DS344+DU344+DW344+DY344+EA344+EC344+EE344</f>
        <v/>
      </c>
      <c r="DF344" s="7">
        <f>DH344+DJ344+DL344+DN344+DP344+DR344+DT344+DV344+DX344+DZ344+EB344+ED344+EF344</f>
        <v/>
      </c>
      <c r="DG344" s="7" t="inlineStr"/>
      <c r="DH344" s="7" t="inlineStr"/>
      <c r="DI344" s="7" t="inlineStr"/>
      <c r="DJ344" s="7" t="inlineStr"/>
      <c r="DK344" s="7" t="inlineStr"/>
      <c r="DL344" s="7" t="inlineStr"/>
      <c r="DM344" s="7" t="inlineStr"/>
      <c r="DN344" s="7" t="inlineStr"/>
      <c r="DO344" s="7" t="inlineStr"/>
      <c r="DP344" s="7" t="inlineStr"/>
      <c r="DQ344" s="7" t="inlineStr"/>
      <c r="DR344" s="7" t="inlineStr"/>
      <c r="DS344" s="7" t="inlineStr"/>
      <c r="DT344" s="7" t="inlineStr"/>
      <c r="DU344" s="7" t="inlineStr"/>
      <c r="DV344" s="7" t="inlineStr"/>
      <c r="DW344" s="7" t="inlineStr"/>
      <c r="DX344" s="7" t="inlineStr"/>
      <c r="DY344" s="7" t="inlineStr"/>
      <c r="DZ344" s="7" t="inlineStr"/>
      <c r="EA344" s="7" t="inlineStr"/>
      <c r="EB344" s="7" t="inlineStr"/>
      <c r="EC344" s="7" t="inlineStr"/>
      <c r="ED344" s="7" t="inlineStr"/>
      <c r="EE344" s="7" t="inlineStr"/>
      <c r="EF344" s="7" t="inlineStr"/>
      <c r="EG344" s="7">
        <f>E344+AU344+BK344+BW344+DE344</f>
        <v/>
      </c>
      <c r="EH344" s="7">
        <f>F344+AV344+BL344+BX344+DF344</f>
        <v/>
      </c>
    </row>
    <row r="345" hidden="1" outlineLevel="1">
      <c r="A345" s="5" t="n">
        <v>123</v>
      </c>
      <c r="B345" s="6" t="inlineStr">
        <is>
          <t>MZAMM-5</t>
        </is>
      </c>
      <c r="C345" s="6" t="inlineStr">
        <is>
          <t>Ташкент</t>
        </is>
      </c>
      <c r="D345" s="6" t="inlineStr">
        <is>
          <t>Ташкент 1</t>
        </is>
      </c>
      <c r="E345" s="7">
        <f>G345+I345+K345+M345+O345+Q345+S345+U345+W345+Y345+AA345+AC345+AE345+AG345+AI345+AK345+AM345+AO345+AQ345+AS345</f>
        <v/>
      </c>
      <c r="F345" s="7">
        <f>H345+J345+L345+N345+P345+R345+T345+V345+X345+Z345+AB345+AD345+AF345+AH345+AJ345+AL345+AN345+AP345+AR345+AT345</f>
        <v/>
      </c>
      <c r="G345" s="7" t="inlineStr"/>
      <c r="H345" s="7" t="inlineStr"/>
      <c r="I345" s="7" t="inlineStr"/>
      <c r="J345" s="7" t="inlineStr"/>
      <c r="K345" s="7" t="inlineStr"/>
      <c r="L345" s="7" t="inlineStr"/>
      <c r="M345" s="7" t="inlineStr"/>
      <c r="N345" s="7" t="inlineStr"/>
      <c r="O345" s="7" t="inlineStr"/>
      <c r="P345" s="7" t="inlineStr"/>
      <c r="Q345" s="7" t="n">
        <v>1</v>
      </c>
      <c r="R345" s="7" t="n">
        <v>192833</v>
      </c>
      <c r="S345" s="7" t="inlineStr"/>
      <c r="T345" s="7" t="inlineStr"/>
      <c r="U345" s="7" t="inlineStr"/>
      <c r="V345" s="7" t="inlineStr"/>
      <c r="W345" s="7" t="inlineStr"/>
      <c r="X345" s="7" t="inlineStr"/>
      <c r="Y345" s="7" t="inlineStr"/>
      <c r="Z345" s="7" t="inlineStr"/>
      <c r="AA345" s="7" t="inlineStr"/>
      <c r="AB345" s="7" t="inlineStr"/>
      <c r="AC345" s="7" t="inlineStr"/>
      <c r="AD345" s="7" t="inlineStr"/>
      <c r="AE345" s="7" t="inlineStr"/>
      <c r="AF345" s="7" t="inlineStr"/>
      <c r="AG345" s="7" t="inlineStr"/>
      <c r="AH345" s="7" t="inlineStr"/>
      <c r="AI345" s="7" t="inlineStr"/>
      <c r="AJ345" s="7" t="inlineStr"/>
      <c r="AK345" s="7" t="inlineStr"/>
      <c r="AL345" s="7" t="inlineStr"/>
      <c r="AM345" s="7" t="inlineStr"/>
      <c r="AN345" s="7" t="inlineStr"/>
      <c r="AO345" s="7" t="inlineStr"/>
      <c r="AP345" s="7" t="inlineStr"/>
      <c r="AQ345" s="7" t="inlineStr"/>
      <c r="AR345" s="7" t="inlineStr"/>
      <c r="AS345" s="7" t="inlineStr"/>
      <c r="AT345" s="7" t="inlineStr"/>
      <c r="AU345" s="7">
        <f>AW345+AY345+BA345+BC345+BE345+BG345+BI345</f>
        <v/>
      </c>
      <c r="AV345" s="7">
        <f>AX345+AZ345+BB345+BD345+BF345+BH345+BJ345</f>
        <v/>
      </c>
      <c r="AW345" s="7" t="inlineStr"/>
      <c r="AX345" s="7" t="inlineStr"/>
      <c r="AY345" s="7" t="inlineStr"/>
      <c r="AZ345" s="7" t="inlineStr"/>
      <c r="BA345" s="7" t="inlineStr"/>
      <c r="BB345" s="7" t="inlineStr"/>
      <c r="BC345" s="7" t="inlineStr"/>
      <c r="BD345" s="7" t="inlineStr"/>
      <c r="BE345" s="7" t="inlineStr"/>
      <c r="BF345" s="7" t="inlineStr"/>
      <c r="BG345" s="7" t="inlineStr"/>
      <c r="BH345" s="7" t="inlineStr"/>
      <c r="BI345" s="7" t="inlineStr"/>
      <c r="BJ345" s="7" t="inlineStr"/>
      <c r="BK345" s="7">
        <f>BM345+BO345+BQ345+BS345+BU345</f>
        <v/>
      </c>
      <c r="BL345" s="7">
        <f>BN345+BP345+BR345+BT345+BV345</f>
        <v/>
      </c>
      <c r="BM345" s="7" t="inlineStr"/>
      <c r="BN345" s="7" t="inlineStr"/>
      <c r="BO345" s="7" t="inlineStr"/>
      <c r="BP345" s="7" t="inlineStr"/>
      <c r="BQ345" s="7" t="inlineStr"/>
      <c r="BR345" s="7" t="inlineStr"/>
      <c r="BS345" s="7" t="inlineStr"/>
      <c r="BT345" s="7" t="inlineStr"/>
      <c r="BU345" s="7" t="inlineStr"/>
      <c r="BV345" s="7" t="inlineStr"/>
      <c r="BW345" s="7">
        <f>BY345+CA345+CC345+CE345+CG345+CI345+CK345+CM345+CO345+CQ345+CS345+CU345+CW345+CY345+DA345+DC345</f>
        <v/>
      </c>
      <c r="BX345" s="7">
        <f>BZ345+CB345+CD345+CF345+CH345+CJ345+CL345+CN345+CP345+CR345+CT345+CV345+CX345+CZ345+DB345+DD345</f>
        <v/>
      </c>
      <c r="BY345" s="7" t="inlineStr"/>
      <c r="BZ345" s="7" t="inlineStr"/>
      <c r="CA345" s="7" t="inlineStr"/>
      <c r="CB345" s="7" t="inlineStr"/>
      <c r="CC345" s="7" t="inlineStr"/>
      <c r="CD345" s="7" t="inlineStr"/>
      <c r="CE345" s="7" t="inlineStr"/>
      <c r="CF345" s="7" t="inlineStr"/>
      <c r="CG345" s="7" t="inlineStr"/>
      <c r="CH345" s="7" t="inlineStr"/>
      <c r="CI345" s="7" t="inlineStr"/>
      <c r="CJ345" s="7" t="inlineStr"/>
      <c r="CK345" s="7" t="inlineStr"/>
      <c r="CL345" s="7" t="inlineStr"/>
      <c r="CM345" s="7" t="inlineStr"/>
      <c r="CN345" s="7" t="inlineStr"/>
      <c r="CO345" s="7" t="inlineStr"/>
      <c r="CP345" s="7" t="inlineStr"/>
      <c r="CQ345" s="7" t="inlineStr"/>
      <c r="CR345" s="7" t="inlineStr"/>
      <c r="CS345" s="7" t="inlineStr"/>
      <c r="CT345" s="7" t="inlineStr"/>
      <c r="CU345" s="7" t="inlineStr"/>
      <c r="CV345" s="7" t="inlineStr"/>
      <c r="CW345" s="7" t="inlineStr"/>
      <c r="CX345" s="7" t="inlineStr"/>
      <c r="CY345" s="7" t="inlineStr"/>
      <c r="CZ345" s="7" t="inlineStr"/>
      <c r="DA345" s="7" t="inlineStr"/>
      <c r="DB345" s="7" t="inlineStr"/>
      <c r="DC345" s="7" t="inlineStr"/>
      <c r="DD345" s="7" t="inlineStr"/>
      <c r="DE345" s="7">
        <f>DG345+DI345+DK345+DM345+DO345+DQ345+DS345+DU345+DW345+DY345+EA345+EC345+EE345</f>
        <v/>
      </c>
      <c r="DF345" s="7">
        <f>DH345+DJ345+DL345+DN345+DP345+DR345+DT345+DV345+DX345+DZ345+EB345+ED345+EF345</f>
        <v/>
      </c>
      <c r="DG345" s="7" t="inlineStr"/>
      <c r="DH345" s="7" t="inlineStr"/>
      <c r="DI345" s="7" t="inlineStr"/>
      <c r="DJ345" s="7" t="inlineStr"/>
      <c r="DK345" s="7" t="inlineStr"/>
      <c r="DL345" s="7" t="inlineStr"/>
      <c r="DM345" s="7" t="inlineStr"/>
      <c r="DN345" s="7" t="inlineStr"/>
      <c r="DO345" s="7" t="inlineStr"/>
      <c r="DP345" s="7" t="inlineStr"/>
      <c r="DQ345" s="7" t="inlineStr"/>
      <c r="DR345" s="7" t="inlineStr"/>
      <c r="DS345" s="7" t="inlineStr"/>
      <c r="DT345" s="7" t="inlineStr"/>
      <c r="DU345" s="7" t="inlineStr"/>
      <c r="DV345" s="7" t="inlineStr"/>
      <c r="DW345" s="7" t="inlineStr"/>
      <c r="DX345" s="7" t="inlineStr"/>
      <c r="DY345" s="7" t="inlineStr"/>
      <c r="DZ345" s="7" t="inlineStr"/>
      <c r="EA345" s="7" t="inlineStr"/>
      <c r="EB345" s="7" t="inlineStr"/>
      <c r="EC345" s="7" t="inlineStr"/>
      <c r="ED345" s="7" t="inlineStr"/>
      <c r="EE345" s="7" t="inlineStr"/>
      <c r="EF345" s="7" t="inlineStr"/>
      <c r="EG345" s="7">
        <f>E345+AU345+BK345+BW345+DE345</f>
        <v/>
      </c>
      <c r="EH345" s="7">
        <f>F345+AV345+BL345+BX345+DF345</f>
        <v/>
      </c>
    </row>
    <row r="346" hidden="1" outlineLevel="1">
      <c r="A346" s="5" t="n">
        <v>124</v>
      </c>
      <c r="B346" s="6" t="inlineStr">
        <is>
          <t>Madina Bonu Farm Savdo MCHJ</t>
        </is>
      </c>
      <c r="C346" s="6" t="inlineStr">
        <is>
          <t>Ташкент</t>
        </is>
      </c>
      <c r="D346" s="6" t="inlineStr">
        <is>
          <t>Ташкент 1</t>
        </is>
      </c>
      <c r="E346" s="7">
        <f>G346+I346+K346+M346+O346+Q346+S346+U346+W346+Y346+AA346+AC346+AE346+AG346+AI346+AK346+AM346+AO346+AQ346+AS346</f>
        <v/>
      </c>
      <c r="F346" s="7">
        <f>H346+J346+L346+N346+P346+R346+T346+V346+X346+Z346+AB346+AD346+AF346+AH346+AJ346+AL346+AN346+AP346+AR346+AT346</f>
        <v/>
      </c>
      <c r="G346" s="7" t="inlineStr"/>
      <c r="H346" s="7" t="inlineStr"/>
      <c r="I346" s="7" t="inlineStr"/>
      <c r="J346" s="7" t="inlineStr"/>
      <c r="K346" s="7" t="inlineStr"/>
      <c r="L346" s="7" t="inlineStr"/>
      <c r="M346" s="7" t="inlineStr"/>
      <c r="N346" s="7" t="inlineStr"/>
      <c r="O346" s="7" t="inlineStr"/>
      <c r="P346" s="7" t="inlineStr"/>
      <c r="Q346" s="7" t="n">
        <v>4</v>
      </c>
      <c r="R346" s="7" t="n">
        <v>1770408</v>
      </c>
      <c r="S346" s="7" t="inlineStr"/>
      <c r="T346" s="7" t="inlineStr"/>
      <c r="U346" s="7" t="inlineStr"/>
      <c r="V346" s="7" t="inlineStr"/>
      <c r="W346" s="7" t="inlineStr"/>
      <c r="X346" s="7" t="inlineStr"/>
      <c r="Y346" s="7" t="inlineStr"/>
      <c r="Z346" s="7" t="inlineStr"/>
      <c r="AA346" s="7" t="inlineStr"/>
      <c r="AB346" s="7" t="inlineStr"/>
      <c r="AC346" s="7" t="inlineStr"/>
      <c r="AD346" s="7" t="inlineStr"/>
      <c r="AE346" s="7" t="inlineStr"/>
      <c r="AF346" s="7" t="inlineStr"/>
      <c r="AG346" s="7" t="inlineStr"/>
      <c r="AH346" s="7" t="inlineStr"/>
      <c r="AI346" s="7" t="inlineStr"/>
      <c r="AJ346" s="7" t="inlineStr"/>
      <c r="AK346" s="7" t="inlineStr"/>
      <c r="AL346" s="7" t="inlineStr"/>
      <c r="AM346" s="7" t="inlineStr"/>
      <c r="AN346" s="7" t="inlineStr"/>
      <c r="AO346" s="7" t="inlineStr"/>
      <c r="AP346" s="7" t="inlineStr"/>
      <c r="AQ346" s="7" t="inlineStr"/>
      <c r="AR346" s="7" t="inlineStr"/>
      <c r="AS346" s="7" t="inlineStr"/>
      <c r="AT346" s="7" t="inlineStr"/>
      <c r="AU346" s="7">
        <f>AW346+AY346+BA346+BC346+BE346+BG346+BI346</f>
        <v/>
      </c>
      <c r="AV346" s="7">
        <f>AX346+AZ346+BB346+BD346+BF346+BH346+BJ346</f>
        <v/>
      </c>
      <c r="AW346" s="7" t="inlineStr"/>
      <c r="AX346" s="7" t="inlineStr"/>
      <c r="AY346" s="7" t="inlineStr"/>
      <c r="AZ346" s="7" t="inlineStr"/>
      <c r="BA346" s="7" t="inlineStr"/>
      <c r="BB346" s="7" t="inlineStr"/>
      <c r="BC346" s="7" t="inlineStr"/>
      <c r="BD346" s="7" t="inlineStr"/>
      <c r="BE346" s="7" t="inlineStr"/>
      <c r="BF346" s="7" t="inlineStr"/>
      <c r="BG346" s="7" t="inlineStr"/>
      <c r="BH346" s="7" t="inlineStr"/>
      <c r="BI346" s="7" t="inlineStr"/>
      <c r="BJ346" s="7" t="inlineStr"/>
      <c r="BK346" s="7">
        <f>BM346+BO346+BQ346+BS346+BU346</f>
        <v/>
      </c>
      <c r="BL346" s="7">
        <f>BN346+BP346+BR346+BT346+BV346</f>
        <v/>
      </c>
      <c r="BM346" s="7" t="inlineStr"/>
      <c r="BN346" s="7" t="inlineStr"/>
      <c r="BO346" s="7" t="inlineStr"/>
      <c r="BP346" s="7" t="inlineStr"/>
      <c r="BQ346" s="7" t="inlineStr"/>
      <c r="BR346" s="7" t="inlineStr"/>
      <c r="BS346" s="7" t="inlineStr"/>
      <c r="BT346" s="7" t="inlineStr"/>
      <c r="BU346" s="7" t="inlineStr"/>
      <c r="BV346" s="7" t="inlineStr"/>
      <c r="BW346" s="7">
        <f>BY346+CA346+CC346+CE346+CG346+CI346+CK346+CM346+CO346+CQ346+CS346+CU346+CW346+CY346+DA346+DC346</f>
        <v/>
      </c>
      <c r="BX346" s="7">
        <f>BZ346+CB346+CD346+CF346+CH346+CJ346+CL346+CN346+CP346+CR346+CT346+CV346+CX346+CZ346+DB346+DD346</f>
        <v/>
      </c>
      <c r="BY346" s="7" t="inlineStr"/>
      <c r="BZ346" s="7" t="inlineStr"/>
      <c r="CA346" s="7" t="inlineStr"/>
      <c r="CB346" s="7" t="inlineStr"/>
      <c r="CC346" s="7" t="inlineStr"/>
      <c r="CD346" s="7" t="inlineStr"/>
      <c r="CE346" s="7" t="inlineStr"/>
      <c r="CF346" s="7" t="inlineStr"/>
      <c r="CG346" s="7" t="inlineStr"/>
      <c r="CH346" s="7" t="inlineStr"/>
      <c r="CI346" s="7" t="inlineStr"/>
      <c r="CJ346" s="7" t="inlineStr"/>
      <c r="CK346" s="7" t="inlineStr"/>
      <c r="CL346" s="7" t="inlineStr"/>
      <c r="CM346" s="7" t="inlineStr"/>
      <c r="CN346" s="7" t="inlineStr"/>
      <c r="CO346" s="7" t="inlineStr"/>
      <c r="CP346" s="7" t="inlineStr"/>
      <c r="CQ346" s="7" t="inlineStr"/>
      <c r="CR346" s="7" t="inlineStr"/>
      <c r="CS346" s="7" t="inlineStr"/>
      <c r="CT346" s="7" t="inlineStr"/>
      <c r="CU346" s="7" t="inlineStr"/>
      <c r="CV346" s="7" t="inlineStr"/>
      <c r="CW346" s="7" t="inlineStr"/>
      <c r="CX346" s="7" t="inlineStr"/>
      <c r="CY346" s="7" t="inlineStr"/>
      <c r="CZ346" s="7" t="inlineStr"/>
      <c r="DA346" s="7" t="inlineStr"/>
      <c r="DB346" s="7" t="inlineStr"/>
      <c r="DC346" s="7" t="inlineStr"/>
      <c r="DD346" s="7" t="inlineStr"/>
      <c r="DE346" s="7">
        <f>DG346+DI346+DK346+DM346+DO346+DQ346+DS346+DU346+DW346+DY346+EA346+EC346+EE346</f>
        <v/>
      </c>
      <c r="DF346" s="7">
        <f>DH346+DJ346+DL346+DN346+DP346+DR346+DT346+DV346+DX346+DZ346+EB346+ED346+EF346</f>
        <v/>
      </c>
      <c r="DG346" s="7" t="inlineStr"/>
      <c r="DH346" s="7" t="inlineStr"/>
      <c r="DI346" s="7" t="inlineStr"/>
      <c r="DJ346" s="7" t="inlineStr"/>
      <c r="DK346" s="7" t="inlineStr"/>
      <c r="DL346" s="7" t="inlineStr"/>
      <c r="DM346" s="7" t="inlineStr"/>
      <c r="DN346" s="7" t="inlineStr"/>
      <c r="DO346" s="7" t="inlineStr"/>
      <c r="DP346" s="7" t="inlineStr"/>
      <c r="DQ346" s="7" t="inlineStr"/>
      <c r="DR346" s="7" t="inlineStr"/>
      <c r="DS346" s="7" t="inlineStr"/>
      <c r="DT346" s="7" t="inlineStr"/>
      <c r="DU346" s="7" t="inlineStr"/>
      <c r="DV346" s="7" t="inlineStr"/>
      <c r="DW346" s="7" t="inlineStr"/>
      <c r="DX346" s="7" t="inlineStr"/>
      <c r="DY346" s="7" t="inlineStr"/>
      <c r="DZ346" s="7" t="inlineStr"/>
      <c r="EA346" s="7" t="inlineStr"/>
      <c r="EB346" s="7" t="inlineStr"/>
      <c r="EC346" s="7" t="inlineStr"/>
      <c r="ED346" s="7" t="inlineStr"/>
      <c r="EE346" s="7" t="inlineStr"/>
      <c r="EF346" s="7" t="inlineStr"/>
      <c r="EG346" s="7">
        <f>E346+AU346+BK346+BW346+DE346</f>
        <v/>
      </c>
      <c r="EH346" s="7">
        <f>F346+AV346+BL346+BX346+DF346</f>
        <v/>
      </c>
    </row>
    <row r="347" hidden="1" outlineLevel="1">
      <c r="A347" s="5" t="n">
        <v>125</v>
      </c>
      <c r="B347" s="6" t="inlineStr">
        <is>
          <t>Maftunaxon Mubina Farm</t>
        </is>
      </c>
      <c r="C347" s="6" t="inlineStr">
        <is>
          <t>Ташкент</t>
        </is>
      </c>
      <c r="D347" s="6" t="inlineStr">
        <is>
          <t>Ташкент 1</t>
        </is>
      </c>
      <c r="E347" s="7">
        <f>G347+I347+K347+M347+O347+Q347+S347+U347+W347+Y347+AA347+AC347+AE347+AG347+AI347+AK347+AM347+AO347+AQ347+AS347</f>
        <v/>
      </c>
      <c r="F347" s="7">
        <f>H347+J347+L347+N347+P347+R347+T347+V347+X347+Z347+AB347+AD347+AF347+AH347+AJ347+AL347+AN347+AP347+AR347+AT347</f>
        <v/>
      </c>
      <c r="G347" s="7" t="inlineStr"/>
      <c r="H347" s="7" t="inlineStr"/>
      <c r="I347" s="7" t="inlineStr"/>
      <c r="J347" s="7" t="inlineStr"/>
      <c r="K347" s="7" t="inlineStr"/>
      <c r="L347" s="7" t="inlineStr"/>
      <c r="M347" s="7" t="inlineStr"/>
      <c r="N347" s="7" t="inlineStr"/>
      <c r="O347" s="7" t="n">
        <v>2</v>
      </c>
      <c r="P347" s="7" t="n">
        <v>952244</v>
      </c>
      <c r="Q347" s="7" t="n">
        <v>3</v>
      </c>
      <c r="R347" s="7" t="n">
        <v>136332</v>
      </c>
      <c r="S347" s="7" t="inlineStr"/>
      <c r="T347" s="7" t="inlineStr"/>
      <c r="U347" s="7" t="inlineStr"/>
      <c r="V347" s="7" t="inlineStr"/>
      <c r="W347" s="7" t="inlineStr"/>
      <c r="X347" s="7" t="inlineStr"/>
      <c r="Y347" s="7" t="inlineStr"/>
      <c r="Z347" s="7" t="inlineStr"/>
      <c r="AA347" s="7" t="inlineStr"/>
      <c r="AB347" s="7" t="inlineStr"/>
      <c r="AC347" s="7" t="inlineStr"/>
      <c r="AD347" s="7" t="inlineStr"/>
      <c r="AE347" s="7" t="inlineStr"/>
      <c r="AF347" s="7" t="inlineStr"/>
      <c r="AG347" s="7" t="inlineStr"/>
      <c r="AH347" s="7" t="inlineStr"/>
      <c r="AI347" s="7" t="inlineStr"/>
      <c r="AJ347" s="7" t="inlineStr"/>
      <c r="AK347" s="7" t="inlineStr"/>
      <c r="AL347" s="7" t="inlineStr"/>
      <c r="AM347" s="7" t="inlineStr"/>
      <c r="AN347" s="7" t="inlineStr"/>
      <c r="AO347" s="7" t="inlineStr"/>
      <c r="AP347" s="7" t="inlineStr"/>
      <c r="AQ347" s="7" t="inlineStr"/>
      <c r="AR347" s="7" t="inlineStr"/>
      <c r="AS347" s="7" t="inlineStr"/>
      <c r="AT347" s="7" t="inlineStr"/>
      <c r="AU347" s="7">
        <f>AW347+AY347+BA347+BC347+BE347+BG347+BI347</f>
        <v/>
      </c>
      <c r="AV347" s="7">
        <f>AX347+AZ347+BB347+BD347+BF347+BH347+BJ347</f>
        <v/>
      </c>
      <c r="AW347" s="7" t="inlineStr"/>
      <c r="AX347" s="7" t="inlineStr"/>
      <c r="AY347" s="7" t="inlineStr"/>
      <c r="AZ347" s="7" t="inlineStr"/>
      <c r="BA347" s="7" t="inlineStr"/>
      <c r="BB347" s="7" t="inlineStr"/>
      <c r="BC347" s="7" t="inlineStr"/>
      <c r="BD347" s="7" t="inlineStr"/>
      <c r="BE347" s="7" t="inlineStr"/>
      <c r="BF347" s="7" t="inlineStr"/>
      <c r="BG347" s="7" t="inlineStr"/>
      <c r="BH347" s="7" t="inlineStr"/>
      <c r="BI347" s="7" t="inlineStr"/>
      <c r="BJ347" s="7" t="inlineStr"/>
      <c r="BK347" s="7">
        <f>BM347+BO347+BQ347+BS347+BU347</f>
        <v/>
      </c>
      <c r="BL347" s="7">
        <f>BN347+BP347+BR347+BT347+BV347</f>
        <v/>
      </c>
      <c r="BM347" s="7" t="inlineStr"/>
      <c r="BN347" s="7" t="inlineStr"/>
      <c r="BO347" s="7" t="inlineStr"/>
      <c r="BP347" s="7" t="inlineStr"/>
      <c r="BQ347" s="7" t="inlineStr"/>
      <c r="BR347" s="7" t="inlineStr"/>
      <c r="BS347" s="7" t="inlineStr"/>
      <c r="BT347" s="7" t="inlineStr"/>
      <c r="BU347" s="7" t="inlineStr"/>
      <c r="BV347" s="7" t="inlineStr"/>
      <c r="BW347" s="7">
        <f>BY347+CA347+CC347+CE347+CG347+CI347+CK347+CM347+CO347+CQ347+CS347+CU347+CW347+CY347+DA347+DC347</f>
        <v/>
      </c>
      <c r="BX347" s="7">
        <f>BZ347+CB347+CD347+CF347+CH347+CJ347+CL347+CN347+CP347+CR347+CT347+CV347+CX347+CZ347+DB347+DD347</f>
        <v/>
      </c>
      <c r="BY347" s="7" t="inlineStr"/>
      <c r="BZ347" s="7" t="inlineStr"/>
      <c r="CA347" s="7" t="inlineStr"/>
      <c r="CB347" s="7" t="inlineStr"/>
      <c r="CC347" s="7" t="inlineStr"/>
      <c r="CD347" s="7" t="inlineStr"/>
      <c r="CE347" s="7" t="inlineStr"/>
      <c r="CF347" s="7" t="inlineStr"/>
      <c r="CG347" s="7" t="inlineStr"/>
      <c r="CH347" s="7" t="inlineStr"/>
      <c r="CI347" s="7" t="inlineStr"/>
      <c r="CJ347" s="7" t="inlineStr"/>
      <c r="CK347" s="7" t="inlineStr"/>
      <c r="CL347" s="7" t="inlineStr"/>
      <c r="CM347" s="7" t="inlineStr"/>
      <c r="CN347" s="7" t="inlineStr"/>
      <c r="CO347" s="7" t="inlineStr"/>
      <c r="CP347" s="7" t="inlineStr"/>
      <c r="CQ347" s="7" t="inlineStr"/>
      <c r="CR347" s="7" t="inlineStr"/>
      <c r="CS347" s="7" t="inlineStr"/>
      <c r="CT347" s="7" t="inlineStr"/>
      <c r="CU347" s="7" t="inlineStr"/>
      <c r="CV347" s="7" t="inlineStr"/>
      <c r="CW347" s="7" t="inlineStr"/>
      <c r="CX347" s="7" t="inlineStr"/>
      <c r="CY347" s="7" t="inlineStr"/>
      <c r="CZ347" s="7" t="inlineStr"/>
      <c r="DA347" s="7" t="inlineStr"/>
      <c r="DB347" s="7" t="inlineStr"/>
      <c r="DC347" s="7" t="inlineStr"/>
      <c r="DD347" s="7" t="inlineStr"/>
      <c r="DE347" s="7">
        <f>DG347+DI347+DK347+DM347+DO347+DQ347+DS347+DU347+DW347+DY347+EA347+EC347+EE347</f>
        <v/>
      </c>
      <c r="DF347" s="7">
        <f>DH347+DJ347+DL347+DN347+DP347+DR347+DT347+DV347+DX347+DZ347+EB347+ED347+EF347</f>
        <v/>
      </c>
      <c r="DG347" s="7" t="inlineStr"/>
      <c r="DH347" s="7" t="inlineStr"/>
      <c r="DI347" s="7" t="inlineStr"/>
      <c r="DJ347" s="7" t="inlineStr"/>
      <c r="DK347" s="7" t="inlineStr"/>
      <c r="DL347" s="7" t="inlineStr"/>
      <c r="DM347" s="7" t="inlineStr"/>
      <c r="DN347" s="7" t="inlineStr"/>
      <c r="DO347" s="7" t="inlineStr"/>
      <c r="DP347" s="7" t="inlineStr"/>
      <c r="DQ347" s="7" t="inlineStr"/>
      <c r="DR347" s="7" t="inlineStr"/>
      <c r="DS347" s="7" t="inlineStr"/>
      <c r="DT347" s="7" t="inlineStr"/>
      <c r="DU347" s="7" t="inlineStr"/>
      <c r="DV347" s="7" t="inlineStr"/>
      <c r="DW347" s="7" t="inlineStr"/>
      <c r="DX347" s="7" t="inlineStr"/>
      <c r="DY347" s="7" t="inlineStr"/>
      <c r="DZ347" s="7" t="inlineStr"/>
      <c r="EA347" s="7" t="inlineStr"/>
      <c r="EB347" s="7" t="inlineStr"/>
      <c r="EC347" s="7" t="inlineStr"/>
      <c r="ED347" s="7" t="inlineStr"/>
      <c r="EE347" s="7" t="inlineStr"/>
      <c r="EF347" s="7" t="inlineStr"/>
      <c r="EG347" s="7">
        <f>E347+AU347+BK347+BW347+DE347</f>
        <v/>
      </c>
      <c r="EH347" s="7">
        <f>F347+AV347+BL347+BX347+DF347</f>
        <v/>
      </c>
    </row>
    <row r="348" hidden="1" outlineLevel="1">
      <c r="A348" s="5" t="n">
        <v>126</v>
      </c>
      <c r="B348" s="6" t="inlineStr">
        <is>
          <t>Malik Darmon Farm MCHJ</t>
        </is>
      </c>
      <c r="C348" s="6" t="inlineStr">
        <is>
          <t>Ташкент</t>
        </is>
      </c>
      <c r="D348" s="6" t="inlineStr">
        <is>
          <t>Ташкент 1</t>
        </is>
      </c>
      <c r="E348" s="7">
        <f>G348+I348+K348+M348+O348+Q348+S348+U348+W348+Y348+AA348+AC348+AE348+AG348+AI348+AK348+AM348+AO348+AQ348+AS348</f>
        <v/>
      </c>
      <c r="F348" s="7">
        <f>H348+J348+L348+N348+P348+R348+T348+V348+X348+Z348+AB348+AD348+AF348+AH348+AJ348+AL348+AN348+AP348+AR348+AT348</f>
        <v/>
      </c>
      <c r="G348" s="7" t="inlineStr"/>
      <c r="H348" s="7" t="inlineStr"/>
      <c r="I348" s="7" t="inlineStr"/>
      <c r="J348" s="7" t="inlineStr"/>
      <c r="K348" s="7" t="inlineStr"/>
      <c r="L348" s="7" t="inlineStr"/>
      <c r="M348" s="7" t="inlineStr"/>
      <c r="N348" s="7" t="inlineStr"/>
      <c r="O348" s="7" t="inlineStr"/>
      <c r="P348" s="7" t="inlineStr"/>
      <c r="Q348" s="7" t="inlineStr"/>
      <c r="R348" s="7" t="inlineStr"/>
      <c r="S348" s="7" t="inlineStr"/>
      <c r="T348" s="7" t="inlineStr"/>
      <c r="U348" s="7" t="inlineStr"/>
      <c r="V348" s="7" t="inlineStr"/>
      <c r="W348" s="7" t="inlineStr"/>
      <c r="X348" s="7" t="inlineStr"/>
      <c r="Y348" s="7" t="inlineStr"/>
      <c r="Z348" s="7" t="inlineStr"/>
      <c r="AA348" s="7" t="inlineStr"/>
      <c r="AB348" s="7" t="inlineStr"/>
      <c r="AC348" s="7" t="inlineStr"/>
      <c r="AD348" s="7" t="inlineStr"/>
      <c r="AE348" s="7" t="inlineStr"/>
      <c r="AF348" s="7" t="inlineStr"/>
      <c r="AG348" s="7" t="inlineStr"/>
      <c r="AH348" s="7" t="inlineStr"/>
      <c r="AI348" s="7" t="inlineStr"/>
      <c r="AJ348" s="7" t="inlineStr"/>
      <c r="AK348" s="7" t="inlineStr"/>
      <c r="AL348" s="7" t="inlineStr"/>
      <c r="AM348" s="7" t="inlineStr"/>
      <c r="AN348" s="7" t="inlineStr"/>
      <c r="AO348" s="7" t="inlineStr"/>
      <c r="AP348" s="7" t="inlineStr"/>
      <c r="AQ348" s="7" t="inlineStr"/>
      <c r="AR348" s="7" t="inlineStr"/>
      <c r="AS348" s="7" t="inlineStr"/>
      <c r="AT348" s="7" t="inlineStr"/>
      <c r="AU348" s="7">
        <f>AW348+AY348+BA348+BC348+BE348+BG348+BI348</f>
        <v/>
      </c>
      <c r="AV348" s="7">
        <f>AX348+AZ348+BB348+BD348+BF348+BH348+BJ348</f>
        <v/>
      </c>
      <c r="AW348" s="7" t="inlineStr"/>
      <c r="AX348" s="7" t="inlineStr"/>
      <c r="AY348" s="7" t="inlineStr"/>
      <c r="AZ348" s="7" t="inlineStr"/>
      <c r="BA348" s="7" t="inlineStr"/>
      <c r="BB348" s="7" t="inlineStr"/>
      <c r="BC348" s="7" t="inlineStr"/>
      <c r="BD348" s="7" t="inlineStr"/>
      <c r="BE348" s="7" t="inlineStr"/>
      <c r="BF348" s="7" t="inlineStr"/>
      <c r="BG348" s="7" t="inlineStr"/>
      <c r="BH348" s="7" t="inlineStr"/>
      <c r="BI348" s="7" t="inlineStr"/>
      <c r="BJ348" s="7" t="inlineStr"/>
      <c r="BK348" s="7">
        <f>BM348+BO348+BQ348+BS348+BU348</f>
        <v/>
      </c>
      <c r="BL348" s="7">
        <f>BN348+BP348+BR348+BT348+BV348</f>
        <v/>
      </c>
      <c r="BM348" s="7" t="inlineStr"/>
      <c r="BN348" s="7" t="inlineStr"/>
      <c r="BO348" s="7" t="inlineStr"/>
      <c r="BP348" s="7" t="inlineStr"/>
      <c r="BQ348" s="7" t="inlineStr"/>
      <c r="BR348" s="7" t="inlineStr"/>
      <c r="BS348" s="7" t="inlineStr"/>
      <c r="BT348" s="7" t="inlineStr"/>
      <c r="BU348" s="7" t="inlineStr"/>
      <c r="BV348" s="7" t="inlineStr"/>
      <c r="BW348" s="7">
        <f>BY348+CA348+CC348+CE348+CG348+CI348+CK348+CM348+CO348+CQ348+CS348+CU348+CW348+CY348+DA348+DC348</f>
        <v/>
      </c>
      <c r="BX348" s="7">
        <f>BZ348+CB348+CD348+CF348+CH348+CJ348+CL348+CN348+CP348+CR348+CT348+CV348+CX348+CZ348+DB348+DD348</f>
        <v/>
      </c>
      <c r="BY348" s="7" t="inlineStr"/>
      <c r="BZ348" s="7" t="inlineStr"/>
      <c r="CA348" s="7" t="inlineStr"/>
      <c r="CB348" s="7" t="inlineStr"/>
      <c r="CC348" s="7" t="inlineStr"/>
      <c r="CD348" s="7" t="inlineStr"/>
      <c r="CE348" s="7" t="inlineStr"/>
      <c r="CF348" s="7" t="inlineStr"/>
      <c r="CG348" s="7" t="inlineStr"/>
      <c r="CH348" s="7" t="inlineStr"/>
      <c r="CI348" s="7" t="inlineStr"/>
      <c r="CJ348" s="7" t="inlineStr"/>
      <c r="CK348" s="7" t="inlineStr"/>
      <c r="CL348" s="7" t="inlineStr"/>
      <c r="CM348" s="7" t="inlineStr"/>
      <c r="CN348" s="7" t="inlineStr"/>
      <c r="CO348" s="7" t="inlineStr"/>
      <c r="CP348" s="7" t="inlineStr"/>
      <c r="CQ348" s="7" t="inlineStr"/>
      <c r="CR348" s="7" t="inlineStr"/>
      <c r="CS348" s="7" t="inlineStr"/>
      <c r="CT348" s="7" t="inlineStr"/>
      <c r="CU348" s="7" t="inlineStr"/>
      <c r="CV348" s="7" t="inlineStr"/>
      <c r="CW348" s="7" t="inlineStr"/>
      <c r="CX348" s="7" t="inlineStr"/>
      <c r="CY348" s="7" t="inlineStr"/>
      <c r="CZ348" s="7" t="inlineStr"/>
      <c r="DA348" s="7" t="inlineStr"/>
      <c r="DB348" s="7" t="inlineStr"/>
      <c r="DC348" s="7" t="inlineStr"/>
      <c r="DD348" s="7" t="inlineStr"/>
      <c r="DE348" s="7">
        <f>DG348+DI348+DK348+DM348+DO348+DQ348+DS348+DU348+DW348+DY348+EA348+EC348+EE348</f>
        <v/>
      </c>
      <c r="DF348" s="7">
        <f>DH348+DJ348+DL348+DN348+DP348+DR348+DT348+DV348+DX348+DZ348+EB348+ED348+EF348</f>
        <v/>
      </c>
      <c r="DG348" s="7" t="inlineStr"/>
      <c r="DH348" s="7" t="inlineStr"/>
      <c r="DI348" s="7" t="inlineStr"/>
      <c r="DJ348" s="7" t="inlineStr"/>
      <c r="DK348" s="7" t="inlineStr"/>
      <c r="DL348" s="7" t="inlineStr"/>
      <c r="DM348" s="7" t="inlineStr"/>
      <c r="DN348" s="7" t="inlineStr"/>
      <c r="DO348" s="7" t="inlineStr"/>
      <c r="DP348" s="7" t="inlineStr"/>
      <c r="DQ348" s="7" t="inlineStr"/>
      <c r="DR348" s="7" t="inlineStr"/>
      <c r="DS348" s="7" t="inlineStr"/>
      <c r="DT348" s="7" t="inlineStr"/>
      <c r="DU348" s="7" t="inlineStr"/>
      <c r="DV348" s="7" t="inlineStr"/>
      <c r="DW348" s="7" t="inlineStr"/>
      <c r="DX348" s="7" t="inlineStr"/>
      <c r="DY348" s="7" t="n">
        <v>5</v>
      </c>
      <c r="DZ348" s="7" t="n">
        <v>142400</v>
      </c>
      <c r="EA348" s="7" t="inlineStr"/>
      <c r="EB348" s="7" t="inlineStr"/>
      <c r="EC348" s="7" t="inlineStr"/>
      <c r="ED348" s="7" t="inlineStr"/>
      <c r="EE348" s="7" t="inlineStr"/>
      <c r="EF348" s="7" t="inlineStr"/>
      <c r="EG348" s="7">
        <f>E348+AU348+BK348+BW348+DE348</f>
        <v/>
      </c>
      <c r="EH348" s="7">
        <f>F348+AV348+BL348+BX348+DF348</f>
        <v/>
      </c>
    </row>
    <row r="349" hidden="1" outlineLevel="1">
      <c r="A349" s="5" t="n">
        <v>127</v>
      </c>
      <c r="B349" s="6" t="inlineStr">
        <is>
          <t>Malika XK</t>
        </is>
      </c>
      <c r="C349" s="6" t="inlineStr">
        <is>
          <t>Ташкент</t>
        </is>
      </c>
      <c r="D349" s="6" t="inlineStr">
        <is>
          <t>Ташкент 1</t>
        </is>
      </c>
      <c r="E349" s="7">
        <f>G349+I349+K349+M349+O349+Q349+S349+U349+W349+Y349+AA349+AC349+AE349+AG349+AI349+AK349+AM349+AO349+AQ349+AS349</f>
        <v/>
      </c>
      <c r="F349" s="7">
        <f>H349+J349+L349+N349+P349+R349+T349+V349+X349+Z349+AB349+AD349+AF349+AH349+AJ349+AL349+AN349+AP349+AR349+AT349</f>
        <v/>
      </c>
      <c r="G349" s="7" t="inlineStr"/>
      <c r="H349" s="7" t="inlineStr"/>
      <c r="I349" s="7" t="inlineStr"/>
      <c r="J349" s="7" t="inlineStr"/>
      <c r="K349" s="7" t="n">
        <v>10</v>
      </c>
      <c r="L349" s="7" t="n">
        <v>3381320</v>
      </c>
      <c r="M349" s="7" t="inlineStr"/>
      <c r="N349" s="7" t="inlineStr"/>
      <c r="O349" s="7" t="inlineStr"/>
      <c r="P349" s="7" t="inlineStr"/>
      <c r="Q349" s="7" t="inlineStr"/>
      <c r="R349" s="7" t="inlineStr"/>
      <c r="S349" s="7" t="inlineStr"/>
      <c r="T349" s="7" t="inlineStr"/>
      <c r="U349" s="7" t="inlineStr"/>
      <c r="V349" s="7" t="inlineStr"/>
      <c r="W349" s="7" t="inlineStr"/>
      <c r="X349" s="7" t="inlineStr"/>
      <c r="Y349" s="7" t="inlineStr"/>
      <c r="Z349" s="7" t="inlineStr"/>
      <c r="AA349" s="7" t="inlineStr"/>
      <c r="AB349" s="7" t="inlineStr"/>
      <c r="AC349" s="7" t="inlineStr"/>
      <c r="AD349" s="7" t="inlineStr"/>
      <c r="AE349" s="7" t="inlineStr"/>
      <c r="AF349" s="7" t="inlineStr"/>
      <c r="AG349" s="7" t="inlineStr"/>
      <c r="AH349" s="7" t="inlineStr"/>
      <c r="AI349" s="7" t="inlineStr"/>
      <c r="AJ349" s="7" t="inlineStr"/>
      <c r="AK349" s="7" t="inlineStr"/>
      <c r="AL349" s="7" t="inlineStr"/>
      <c r="AM349" s="7" t="inlineStr"/>
      <c r="AN349" s="7" t="inlineStr"/>
      <c r="AO349" s="7" t="inlineStr"/>
      <c r="AP349" s="7" t="inlineStr"/>
      <c r="AQ349" s="7" t="inlineStr"/>
      <c r="AR349" s="7" t="inlineStr"/>
      <c r="AS349" s="7" t="inlineStr"/>
      <c r="AT349" s="7" t="inlineStr"/>
      <c r="AU349" s="7">
        <f>AW349+AY349+BA349+BC349+BE349+BG349+BI349</f>
        <v/>
      </c>
      <c r="AV349" s="7">
        <f>AX349+AZ349+BB349+BD349+BF349+BH349+BJ349</f>
        <v/>
      </c>
      <c r="AW349" s="7" t="inlineStr"/>
      <c r="AX349" s="7" t="inlineStr"/>
      <c r="AY349" s="7" t="inlineStr"/>
      <c r="AZ349" s="7" t="inlineStr"/>
      <c r="BA349" s="7" t="inlineStr"/>
      <c r="BB349" s="7" t="inlineStr"/>
      <c r="BC349" s="7" t="inlineStr"/>
      <c r="BD349" s="7" t="inlineStr"/>
      <c r="BE349" s="7" t="inlineStr"/>
      <c r="BF349" s="7" t="inlineStr"/>
      <c r="BG349" s="7" t="inlineStr"/>
      <c r="BH349" s="7" t="inlineStr"/>
      <c r="BI349" s="7" t="inlineStr"/>
      <c r="BJ349" s="7" t="inlineStr"/>
      <c r="BK349" s="7">
        <f>BM349+BO349+BQ349+BS349+BU349</f>
        <v/>
      </c>
      <c r="BL349" s="7">
        <f>BN349+BP349+BR349+BT349+BV349</f>
        <v/>
      </c>
      <c r="BM349" s="7" t="inlineStr"/>
      <c r="BN349" s="7" t="inlineStr"/>
      <c r="BO349" s="7" t="inlineStr"/>
      <c r="BP349" s="7" t="inlineStr"/>
      <c r="BQ349" s="7" t="inlineStr"/>
      <c r="BR349" s="7" t="inlineStr"/>
      <c r="BS349" s="7" t="inlineStr"/>
      <c r="BT349" s="7" t="inlineStr"/>
      <c r="BU349" s="7" t="inlineStr"/>
      <c r="BV349" s="7" t="inlineStr"/>
      <c r="BW349" s="7">
        <f>BY349+CA349+CC349+CE349+CG349+CI349+CK349+CM349+CO349+CQ349+CS349+CU349+CW349+CY349+DA349+DC349</f>
        <v/>
      </c>
      <c r="BX349" s="7">
        <f>BZ349+CB349+CD349+CF349+CH349+CJ349+CL349+CN349+CP349+CR349+CT349+CV349+CX349+CZ349+DB349+DD349</f>
        <v/>
      </c>
      <c r="BY349" s="7" t="inlineStr"/>
      <c r="BZ349" s="7" t="inlineStr"/>
      <c r="CA349" s="7" t="inlineStr"/>
      <c r="CB349" s="7" t="inlineStr"/>
      <c r="CC349" s="7" t="inlineStr"/>
      <c r="CD349" s="7" t="inlineStr"/>
      <c r="CE349" s="7" t="inlineStr"/>
      <c r="CF349" s="7" t="inlineStr"/>
      <c r="CG349" s="7" t="inlineStr"/>
      <c r="CH349" s="7" t="inlineStr"/>
      <c r="CI349" s="7" t="inlineStr"/>
      <c r="CJ349" s="7" t="inlineStr"/>
      <c r="CK349" s="7" t="inlineStr"/>
      <c r="CL349" s="7" t="inlineStr"/>
      <c r="CM349" s="7" t="inlineStr"/>
      <c r="CN349" s="7" t="inlineStr"/>
      <c r="CO349" s="7" t="inlineStr"/>
      <c r="CP349" s="7" t="inlineStr"/>
      <c r="CQ349" s="7" t="inlineStr"/>
      <c r="CR349" s="7" t="inlineStr"/>
      <c r="CS349" s="7" t="inlineStr"/>
      <c r="CT349" s="7" t="inlineStr"/>
      <c r="CU349" s="7" t="inlineStr"/>
      <c r="CV349" s="7" t="inlineStr"/>
      <c r="CW349" s="7" t="inlineStr"/>
      <c r="CX349" s="7" t="inlineStr"/>
      <c r="CY349" s="7" t="inlineStr"/>
      <c r="CZ349" s="7" t="inlineStr"/>
      <c r="DA349" s="7" t="inlineStr"/>
      <c r="DB349" s="7" t="inlineStr"/>
      <c r="DC349" s="7" t="inlineStr"/>
      <c r="DD349" s="7" t="inlineStr"/>
      <c r="DE349" s="7">
        <f>DG349+DI349+DK349+DM349+DO349+DQ349+DS349+DU349+DW349+DY349+EA349+EC349+EE349</f>
        <v/>
      </c>
      <c r="DF349" s="7">
        <f>DH349+DJ349+DL349+DN349+DP349+DR349+DT349+DV349+DX349+DZ349+EB349+ED349+EF349</f>
        <v/>
      </c>
      <c r="DG349" s="7" t="inlineStr"/>
      <c r="DH349" s="7" t="inlineStr"/>
      <c r="DI349" s="7" t="inlineStr"/>
      <c r="DJ349" s="7" t="inlineStr"/>
      <c r="DK349" s="7" t="inlineStr"/>
      <c r="DL349" s="7" t="inlineStr"/>
      <c r="DM349" s="7" t="inlineStr"/>
      <c r="DN349" s="7" t="inlineStr"/>
      <c r="DO349" s="7" t="inlineStr"/>
      <c r="DP349" s="7" t="inlineStr"/>
      <c r="DQ349" s="7" t="inlineStr"/>
      <c r="DR349" s="7" t="inlineStr"/>
      <c r="DS349" s="7" t="inlineStr"/>
      <c r="DT349" s="7" t="inlineStr"/>
      <c r="DU349" s="7" t="inlineStr"/>
      <c r="DV349" s="7" t="inlineStr"/>
      <c r="DW349" s="7" t="inlineStr"/>
      <c r="DX349" s="7" t="inlineStr"/>
      <c r="DY349" s="7" t="inlineStr"/>
      <c r="DZ349" s="7" t="inlineStr"/>
      <c r="EA349" s="7" t="inlineStr"/>
      <c r="EB349" s="7" t="inlineStr"/>
      <c r="EC349" s="7" t="inlineStr"/>
      <c r="ED349" s="7" t="inlineStr"/>
      <c r="EE349" s="7" t="inlineStr"/>
      <c r="EF349" s="7" t="inlineStr"/>
      <c r="EG349" s="7">
        <f>E349+AU349+BK349+BW349+DE349</f>
        <v/>
      </c>
      <c r="EH349" s="7">
        <f>F349+AV349+BL349+BX349+DF349</f>
        <v/>
      </c>
    </row>
    <row r="350" hidden="1" outlineLevel="1">
      <c r="A350" s="5" t="n">
        <v>128</v>
      </c>
      <c r="B350" s="6" t="inlineStr">
        <is>
          <t>Medikal Amina Farm XK</t>
        </is>
      </c>
      <c r="C350" s="6" t="inlineStr">
        <is>
          <t>Ташкент</t>
        </is>
      </c>
      <c r="D350" s="6" t="inlineStr">
        <is>
          <t>Ташкент 1</t>
        </is>
      </c>
      <c r="E350" s="7">
        <f>G350+I350+K350+M350+O350+Q350+S350+U350+W350+Y350+AA350+AC350+AE350+AG350+AI350+AK350+AM350+AO350+AQ350+AS350</f>
        <v/>
      </c>
      <c r="F350" s="7">
        <f>H350+J350+L350+N350+P350+R350+T350+V350+X350+Z350+AB350+AD350+AF350+AH350+AJ350+AL350+AN350+AP350+AR350+AT350</f>
        <v/>
      </c>
      <c r="G350" s="7" t="n">
        <v>2</v>
      </c>
      <c r="H350" s="7" t="n">
        <v>449634</v>
      </c>
      <c r="I350" s="7" t="inlineStr"/>
      <c r="J350" s="7" t="inlineStr"/>
      <c r="K350" s="7" t="inlineStr"/>
      <c r="L350" s="7" t="inlineStr"/>
      <c r="M350" s="7" t="inlineStr"/>
      <c r="N350" s="7" t="inlineStr"/>
      <c r="O350" s="7" t="inlineStr"/>
      <c r="P350" s="7" t="inlineStr"/>
      <c r="Q350" s="7" t="inlineStr"/>
      <c r="R350" s="7" t="inlineStr"/>
      <c r="S350" s="7" t="inlineStr"/>
      <c r="T350" s="7" t="inlineStr"/>
      <c r="U350" s="7" t="inlineStr"/>
      <c r="V350" s="7" t="inlineStr"/>
      <c r="W350" s="7" t="inlineStr"/>
      <c r="X350" s="7" t="inlineStr"/>
      <c r="Y350" s="7" t="inlineStr"/>
      <c r="Z350" s="7" t="inlineStr"/>
      <c r="AA350" s="7" t="inlineStr"/>
      <c r="AB350" s="7" t="inlineStr"/>
      <c r="AC350" s="7" t="inlineStr"/>
      <c r="AD350" s="7" t="inlineStr"/>
      <c r="AE350" s="7" t="inlineStr"/>
      <c r="AF350" s="7" t="inlineStr"/>
      <c r="AG350" s="7" t="inlineStr"/>
      <c r="AH350" s="7" t="inlineStr"/>
      <c r="AI350" s="7" t="inlineStr"/>
      <c r="AJ350" s="7" t="inlineStr"/>
      <c r="AK350" s="7" t="inlineStr"/>
      <c r="AL350" s="7" t="inlineStr"/>
      <c r="AM350" s="7" t="inlineStr"/>
      <c r="AN350" s="7" t="inlineStr"/>
      <c r="AO350" s="7" t="inlineStr"/>
      <c r="AP350" s="7" t="inlineStr"/>
      <c r="AQ350" s="7" t="inlineStr"/>
      <c r="AR350" s="7" t="inlineStr"/>
      <c r="AS350" s="7" t="inlineStr"/>
      <c r="AT350" s="7" t="inlineStr"/>
      <c r="AU350" s="7">
        <f>AW350+AY350+BA350+BC350+BE350+BG350+BI350</f>
        <v/>
      </c>
      <c r="AV350" s="7">
        <f>AX350+AZ350+BB350+BD350+BF350+BH350+BJ350</f>
        <v/>
      </c>
      <c r="AW350" s="7" t="inlineStr"/>
      <c r="AX350" s="7" t="inlineStr"/>
      <c r="AY350" s="7" t="inlineStr"/>
      <c r="AZ350" s="7" t="inlineStr"/>
      <c r="BA350" s="7" t="inlineStr"/>
      <c r="BB350" s="7" t="inlineStr"/>
      <c r="BC350" s="7" t="inlineStr"/>
      <c r="BD350" s="7" t="inlineStr"/>
      <c r="BE350" s="7" t="inlineStr"/>
      <c r="BF350" s="7" t="inlineStr"/>
      <c r="BG350" s="7" t="inlineStr"/>
      <c r="BH350" s="7" t="inlineStr"/>
      <c r="BI350" s="7" t="inlineStr"/>
      <c r="BJ350" s="7" t="inlineStr"/>
      <c r="BK350" s="7">
        <f>BM350+BO350+BQ350+BS350+BU350</f>
        <v/>
      </c>
      <c r="BL350" s="7">
        <f>BN350+BP350+BR350+BT350+BV350</f>
        <v/>
      </c>
      <c r="BM350" s="7" t="inlineStr"/>
      <c r="BN350" s="7" t="inlineStr"/>
      <c r="BO350" s="7" t="n">
        <v>3</v>
      </c>
      <c r="BP350" s="7" t="n">
        <v>748128</v>
      </c>
      <c r="BQ350" s="7" t="inlineStr"/>
      <c r="BR350" s="7" t="inlineStr"/>
      <c r="BS350" s="7" t="inlineStr"/>
      <c r="BT350" s="7" t="inlineStr"/>
      <c r="BU350" s="7" t="inlineStr"/>
      <c r="BV350" s="7" t="inlineStr"/>
      <c r="BW350" s="7">
        <f>BY350+CA350+CC350+CE350+CG350+CI350+CK350+CM350+CO350+CQ350+CS350+CU350+CW350+CY350+DA350+DC350</f>
        <v/>
      </c>
      <c r="BX350" s="7">
        <f>BZ350+CB350+CD350+CF350+CH350+CJ350+CL350+CN350+CP350+CR350+CT350+CV350+CX350+CZ350+DB350+DD350</f>
        <v/>
      </c>
      <c r="BY350" s="7" t="inlineStr"/>
      <c r="BZ350" s="7" t="inlineStr"/>
      <c r="CA350" s="7" t="inlineStr"/>
      <c r="CB350" s="7" t="inlineStr"/>
      <c r="CC350" s="7" t="inlineStr"/>
      <c r="CD350" s="7" t="inlineStr"/>
      <c r="CE350" s="7" t="inlineStr"/>
      <c r="CF350" s="7" t="inlineStr"/>
      <c r="CG350" s="7" t="inlineStr"/>
      <c r="CH350" s="7" t="inlineStr"/>
      <c r="CI350" s="7" t="inlineStr"/>
      <c r="CJ350" s="7" t="inlineStr"/>
      <c r="CK350" s="7" t="inlineStr"/>
      <c r="CL350" s="7" t="inlineStr"/>
      <c r="CM350" s="7" t="inlineStr"/>
      <c r="CN350" s="7" t="inlineStr"/>
      <c r="CO350" s="7" t="inlineStr"/>
      <c r="CP350" s="7" t="inlineStr"/>
      <c r="CQ350" s="7" t="inlineStr"/>
      <c r="CR350" s="7" t="inlineStr"/>
      <c r="CS350" s="7" t="inlineStr"/>
      <c r="CT350" s="7" t="inlineStr"/>
      <c r="CU350" s="7" t="inlineStr"/>
      <c r="CV350" s="7" t="inlineStr"/>
      <c r="CW350" s="7" t="inlineStr"/>
      <c r="CX350" s="7" t="inlineStr"/>
      <c r="CY350" s="7" t="inlineStr"/>
      <c r="CZ350" s="7" t="inlineStr"/>
      <c r="DA350" s="7" t="inlineStr"/>
      <c r="DB350" s="7" t="inlineStr"/>
      <c r="DC350" s="7" t="inlineStr"/>
      <c r="DD350" s="7" t="inlineStr"/>
      <c r="DE350" s="7">
        <f>DG350+DI350+DK350+DM350+DO350+DQ350+DS350+DU350+DW350+DY350+EA350+EC350+EE350</f>
        <v/>
      </c>
      <c r="DF350" s="7">
        <f>DH350+DJ350+DL350+DN350+DP350+DR350+DT350+DV350+DX350+DZ350+EB350+ED350+EF350</f>
        <v/>
      </c>
      <c r="DG350" s="7" t="inlineStr"/>
      <c r="DH350" s="7" t="inlineStr"/>
      <c r="DI350" s="7" t="inlineStr"/>
      <c r="DJ350" s="7" t="inlineStr"/>
      <c r="DK350" s="7" t="inlineStr"/>
      <c r="DL350" s="7" t="inlineStr"/>
      <c r="DM350" s="7" t="inlineStr"/>
      <c r="DN350" s="7" t="inlineStr"/>
      <c r="DO350" s="7" t="inlineStr"/>
      <c r="DP350" s="7" t="inlineStr"/>
      <c r="DQ350" s="7" t="inlineStr"/>
      <c r="DR350" s="7" t="inlineStr"/>
      <c r="DS350" s="7" t="n">
        <v>1</v>
      </c>
      <c r="DT350" s="7" t="n">
        <v>316281</v>
      </c>
      <c r="DU350" s="7" t="inlineStr"/>
      <c r="DV350" s="7" t="inlineStr"/>
      <c r="DW350" s="7" t="inlineStr"/>
      <c r="DX350" s="7" t="inlineStr"/>
      <c r="DY350" s="7" t="inlineStr"/>
      <c r="DZ350" s="7" t="inlineStr"/>
      <c r="EA350" s="7" t="inlineStr"/>
      <c r="EB350" s="7" t="inlineStr"/>
      <c r="EC350" s="7" t="inlineStr"/>
      <c r="ED350" s="7" t="inlineStr"/>
      <c r="EE350" s="7" t="inlineStr"/>
      <c r="EF350" s="7" t="inlineStr"/>
      <c r="EG350" s="7">
        <f>E350+AU350+BK350+BW350+DE350</f>
        <v/>
      </c>
      <c r="EH350" s="7">
        <f>F350+AV350+BL350+BX350+DF350</f>
        <v/>
      </c>
    </row>
    <row r="351" hidden="1" outlineLevel="1">
      <c r="A351" s="5" t="n">
        <v>129</v>
      </c>
      <c r="B351" s="6" t="inlineStr">
        <is>
          <t>Medikal Trust Farm MCHJ</t>
        </is>
      </c>
      <c r="C351" s="6" t="inlineStr">
        <is>
          <t>Ташкент</t>
        </is>
      </c>
      <c r="D351" s="6" t="inlineStr">
        <is>
          <t>Ташкент 1</t>
        </is>
      </c>
      <c r="E351" s="7">
        <f>G351+I351+K351+M351+O351+Q351+S351+U351+W351+Y351+AA351+AC351+AE351+AG351+AI351+AK351+AM351+AO351+AQ351+AS351</f>
        <v/>
      </c>
      <c r="F351" s="7">
        <f>H351+J351+L351+N351+P351+R351+T351+V351+X351+Z351+AB351+AD351+AF351+AH351+AJ351+AL351+AN351+AP351+AR351+AT351</f>
        <v/>
      </c>
      <c r="G351" s="7" t="inlineStr"/>
      <c r="H351" s="7" t="inlineStr"/>
      <c r="I351" s="7" t="inlineStr"/>
      <c r="J351" s="7" t="inlineStr"/>
      <c r="K351" s="7" t="inlineStr"/>
      <c r="L351" s="7" t="inlineStr"/>
      <c r="M351" s="7" t="inlineStr"/>
      <c r="N351" s="7" t="inlineStr"/>
      <c r="O351" s="7" t="inlineStr"/>
      <c r="P351" s="7" t="inlineStr"/>
      <c r="Q351" s="7" t="n">
        <v>4</v>
      </c>
      <c r="R351" s="7" t="n">
        <v>645752</v>
      </c>
      <c r="S351" s="7" t="inlineStr"/>
      <c r="T351" s="7" t="inlineStr"/>
      <c r="U351" s="7" t="inlineStr"/>
      <c r="V351" s="7" t="inlineStr"/>
      <c r="W351" s="7" t="n">
        <v>10</v>
      </c>
      <c r="X351" s="7" t="n">
        <v>1314380</v>
      </c>
      <c r="Y351" s="7" t="inlineStr"/>
      <c r="Z351" s="7" t="inlineStr"/>
      <c r="AA351" s="7" t="inlineStr"/>
      <c r="AB351" s="7" t="inlineStr"/>
      <c r="AC351" s="7" t="inlineStr"/>
      <c r="AD351" s="7" t="inlineStr"/>
      <c r="AE351" s="7" t="inlineStr"/>
      <c r="AF351" s="7" t="inlineStr"/>
      <c r="AG351" s="7" t="inlineStr"/>
      <c r="AH351" s="7" t="inlineStr"/>
      <c r="AI351" s="7" t="inlineStr"/>
      <c r="AJ351" s="7" t="inlineStr"/>
      <c r="AK351" s="7" t="inlineStr"/>
      <c r="AL351" s="7" t="inlineStr"/>
      <c r="AM351" s="7" t="inlineStr"/>
      <c r="AN351" s="7" t="inlineStr"/>
      <c r="AO351" s="7" t="inlineStr"/>
      <c r="AP351" s="7" t="inlineStr"/>
      <c r="AQ351" s="7" t="inlineStr"/>
      <c r="AR351" s="7" t="inlineStr"/>
      <c r="AS351" s="7" t="inlineStr"/>
      <c r="AT351" s="7" t="inlineStr"/>
      <c r="AU351" s="7">
        <f>AW351+AY351+BA351+BC351+BE351+BG351+BI351</f>
        <v/>
      </c>
      <c r="AV351" s="7">
        <f>AX351+AZ351+BB351+BD351+BF351+BH351+BJ351</f>
        <v/>
      </c>
      <c r="AW351" s="7" t="inlineStr"/>
      <c r="AX351" s="7" t="inlineStr"/>
      <c r="AY351" s="7" t="inlineStr"/>
      <c r="AZ351" s="7" t="inlineStr"/>
      <c r="BA351" s="7" t="inlineStr"/>
      <c r="BB351" s="7" t="inlineStr"/>
      <c r="BC351" s="7" t="inlineStr"/>
      <c r="BD351" s="7" t="inlineStr"/>
      <c r="BE351" s="7" t="inlineStr"/>
      <c r="BF351" s="7" t="inlineStr"/>
      <c r="BG351" s="7" t="inlineStr"/>
      <c r="BH351" s="7" t="inlineStr"/>
      <c r="BI351" s="7" t="inlineStr"/>
      <c r="BJ351" s="7" t="inlineStr"/>
      <c r="BK351" s="7">
        <f>BM351+BO351+BQ351+BS351+BU351</f>
        <v/>
      </c>
      <c r="BL351" s="7">
        <f>BN351+BP351+BR351+BT351+BV351</f>
        <v/>
      </c>
      <c r="BM351" s="7" t="inlineStr"/>
      <c r="BN351" s="7" t="inlineStr"/>
      <c r="BO351" s="7" t="inlineStr"/>
      <c r="BP351" s="7" t="inlineStr"/>
      <c r="BQ351" s="7" t="inlineStr"/>
      <c r="BR351" s="7" t="inlineStr"/>
      <c r="BS351" s="7" t="inlineStr"/>
      <c r="BT351" s="7" t="inlineStr"/>
      <c r="BU351" s="7" t="inlineStr"/>
      <c r="BV351" s="7" t="inlineStr"/>
      <c r="BW351" s="7">
        <f>BY351+CA351+CC351+CE351+CG351+CI351+CK351+CM351+CO351+CQ351+CS351+CU351+CW351+CY351+DA351+DC351</f>
        <v/>
      </c>
      <c r="BX351" s="7">
        <f>BZ351+CB351+CD351+CF351+CH351+CJ351+CL351+CN351+CP351+CR351+CT351+CV351+CX351+CZ351+DB351+DD351</f>
        <v/>
      </c>
      <c r="BY351" s="7" t="inlineStr"/>
      <c r="BZ351" s="7" t="inlineStr"/>
      <c r="CA351" s="7" t="inlineStr"/>
      <c r="CB351" s="7" t="inlineStr"/>
      <c r="CC351" s="7" t="inlineStr"/>
      <c r="CD351" s="7" t="inlineStr"/>
      <c r="CE351" s="7" t="inlineStr"/>
      <c r="CF351" s="7" t="inlineStr"/>
      <c r="CG351" s="7" t="inlineStr"/>
      <c r="CH351" s="7" t="inlineStr"/>
      <c r="CI351" s="7" t="inlineStr"/>
      <c r="CJ351" s="7" t="inlineStr"/>
      <c r="CK351" s="7" t="inlineStr"/>
      <c r="CL351" s="7" t="inlineStr"/>
      <c r="CM351" s="7" t="inlineStr"/>
      <c r="CN351" s="7" t="inlineStr"/>
      <c r="CO351" s="7" t="inlineStr"/>
      <c r="CP351" s="7" t="inlineStr"/>
      <c r="CQ351" s="7" t="inlineStr"/>
      <c r="CR351" s="7" t="inlineStr"/>
      <c r="CS351" s="7" t="inlineStr"/>
      <c r="CT351" s="7" t="inlineStr"/>
      <c r="CU351" s="7" t="inlineStr"/>
      <c r="CV351" s="7" t="inlineStr"/>
      <c r="CW351" s="7" t="inlineStr"/>
      <c r="CX351" s="7" t="inlineStr"/>
      <c r="CY351" s="7" t="inlineStr"/>
      <c r="CZ351" s="7" t="inlineStr"/>
      <c r="DA351" s="7" t="inlineStr"/>
      <c r="DB351" s="7" t="inlineStr"/>
      <c r="DC351" s="7" t="inlineStr"/>
      <c r="DD351" s="7" t="inlineStr"/>
      <c r="DE351" s="7">
        <f>DG351+DI351+DK351+DM351+DO351+DQ351+DS351+DU351+DW351+DY351+EA351+EC351+EE351</f>
        <v/>
      </c>
      <c r="DF351" s="7">
        <f>DH351+DJ351+DL351+DN351+DP351+DR351+DT351+DV351+DX351+DZ351+EB351+ED351+EF351</f>
        <v/>
      </c>
      <c r="DG351" s="7" t="inlineStr"/>
      <c r="DH351" s="7" t="inlineStr"/>
      <c r="DI351" s="7" t="inlineStr"/>
      <c r="DJ351" s="7" t="inlineStr"/>
      <c r="DK351" s="7" t="inlineStr"/>
      <c r="DL351" s="7" t="inlineStr"/>
      <c r="DM351" s="7" t="inlineStr"/>
      <c r="DN351" s="7" t="inlineStr"/>
      <c r="DO351" s="7" t="inlineStr"/>
      <c r="DP351" s="7" t="inlineStr"/>
      <c r="DQ351" s="7" t="inlineStr"/>
      <c r="DR351" s="7" t="inlineStr"/>
      <c r="DS351" s="7" t="inlineStr"/>
      <c r="DT351" s="7" t="inlineStr"/>
      <c r="DU351" s="7" t="inlineStr"/>
      <c r="DV351" s="7" t="inlineStr"/>
      <c r="DW351" s="7" t="inlineStr"/>
      <c r="DX351" s="7" t="inlineStr"/>
      <c r="DY351" s="7" t="inlineStr"/>
      <c r="DZ351" s="7" t="inlineStr"/>
      <c r="EA351" s="7" t="inlineStr"/>
      <c r="EB351" s="7" t="inlineStr"/>
      <c r="EC351" s="7" t="inlineStr"/>
      <c r="ED351" s="7" t="inlineStr"/>
      <c r="EE351" s="7" t="inlineStr"/>
      <c r="EF351" s="7" t="inlineStr"/>
      <c r="EG351" s="7">
        <f>E351+AU351+BK351+BW351+DE351</f>
        <v/>
      </c>
      <c r="EH351" s="7">
        <f>F351+AV351+BL351+BX351+DF351</f>
        <v/>
      </c>
    </row>
    <row r="352" hidden="1" outlineLevel="1">
      <c r="A352" s="5" t="n">
        <v>130</v>
      </c>
      <c r="B352" s="6" t="inlineStr">
        <is>
          <t>Molecula Farm</t>
        </is>
      </c>
      <c r="C352" s="6" t="inlineStr">
        <is>
          <t>Ташкент</t>
        </is>
      </c>
      <c r="D352" s="6" t="inlineStr">
        <is>
          <t>Ташкент 1</t>
        </is>
      </c>
      <c r="E352" s="7">
        <f>G352+I352+K352+M352+O352+Q352+S352+U352+W352+Y352+AA352+AC352+AE352+AG352+AI352+AK352+AM352+AO352+AQ352+AS352</f>
        <v/>
      </c>
      <c r="F352" s="7">
        <f>H352+J352+L352+N352+P352+R352+T352+V352+X352+Z352+AB352+AD352+AF352+AH352+AJ352+AL352+AN352+AP352+AR352+AT352</f>
        <v/>
      </c>
      <c r="G352" s="7" t="inlineStr"/>
      <c r="H352" s="7" t="inlineStr"/>
      <c r="I352" s="7" t="inlineStr"/>
      <c r="J352" s="7" t="inlineStr"/>
      <c r="K352" s="7" t="inlineStr"/>
      <c r="L352" s="7" t="inlineStr"/>
      <c r="M352" s="7" t="inlineStr"/>
      <c r="N352" s="7" t="inlineStr"/>
      <c r="O352" s="7" t="inlineStr"/>
      <c r="P352" s="7" t="inlineStr"/>
      <c r="Q352" s="7" t="n">
        <v>2</v>
      </c>
      <c r="R352" s="7" t="n">
        <v>607684</v>
      </c>
      <c r="S352" s="7" t="inlineStr"/>
      <c r="T352" s="7" t="inlineStr"/>
      <c r="U352" s="7" t="inlineStr"/>
      <c r="V352" s="7" t="inlineStr"/>
      <c r="W352" s="7" t="inlineStr"/>
      <c r="X352" s="7" t="inlineStr"/>
      <c r="Y352" s="7" t="inlineStr"/>
      <c r="Z352" s="7" t="inlineStr"/>
      <c r="AA352" s="7" t="inlineStr"/>
      <c r="AB352" s="7" t="inlineStr"/>
      <c r="AC352" s="7" t="inlineStr"/>
      <c r="AD352" s="7" t="inlineStr"/>
      <c r="AE352" s="7" t="inlineStr"/>
      <c r="AF352" s="7" t="inlineStr"/>
      <c r="AG352" s="7" t="inlineStr"/>
      <c r="AH352" s="7" t="inlineStr"/>
      <c r="AI352" s="7" t="inlineStr"/>
      <c r="AJ352" s="7" t="inlineStr"/>
      <c r="AK352" s="7" t="inlineStr"/>
      <c r="AL352" s="7" t="inlineStr"/>
      <c r="AM352" s="7" t="inlineStr"/>
      <c r="AN352" s="7" t="inlineStr"/>
      <c r="AO352" s="7" t="inlineStr"/>
      <c r="AP352" s="7" t="inlineStr"/>
      <c r="AQ352" s="7" t="inlineStr"/>
      <c r="AR352" s="7" t="inlineStr"/>
      <c r="AS352" s="7" t="inlineStr"/>
      <c r="AT352" s="7" t="inlineStr"/>
      <c r="AU352" s="7">
        <f>AW352+AY352+BA352+BC352+BE352+BG352+BI352</f>
        <v/>
      </c>
      <c r="AV352" s="7">
        <f>AX352+AZ352+BB352+BD352+BF352+BH352+BJ352</f>
        <v/>
      </c>
      <c r="AW352" s="7" t="inlineStr"/>
      <c r="AX352" s="7" t="inlineStr"/>
      <c r="AY352" s="7" t="inlineStr"/>
      <c r="AZ352" s="7" t="inlineStr"/>
      <c r="BA352" s="7" t="inlineStr"/>
      <c r="BB352" s="7" t="inlineStr"/>
      <c r="BC352" s="7" t="inlineStr"/>
      <c r="BD352" s="7" t="inlineStr"/>
      <c r="BE352" s="7" t="inlineStr"/>
      <c r="BF352" s="7" t="inlineStr"/>
      <c r="BG352" s="7" t="inlineStr"/>
      <c r="BH352" s="7" t="inlineStr"/>
      <c r="BI352" s="7" t="inlineStr"/>
      <c r="BJ352" s="7" t="inlineStr"/>
      <c r="BK352" s="7">
        <f>BM352+BO352+BQ352+BS352+BU352</f>
        <v/>
      </c>
      <c r="BL352" s="7">
        <f>BN352+BP352+BR352+BT352+BV352</f>
        <v/>
      </c>
      <c r="BM352" s="7" t="inlineStr"/>
      <c r="BN352" s="7" t="inlineStr"/>
      <c r="BO352" s="7" t="inlineStr"/>
      <c r="BP352" s="7" t="inlineStr"/>
      <c r="BQ352" s="7" t="inlineStr"/>
      <c r="BR352" s="7" t="inlineStr"/>
      <c r="BS352" s="7" t="inlineStr"/>
      <c r="BT352" s="7" t="inlineStr"/>
      <c r="BU352" s="7" t="inlineStr"/>
      <c r="BV352" s="7" t="inlineStr"/>
      <c r="BW352" s="7">
        <f>BY352+CA352+CC352+CE352+CG352+CI352+CK352+CM352+CO352+CQ352+CS352+CU352+CW352+CY352+DA352+DC352</f>
        <v/>
      </c>
      <c r="BX352" s="7">
        <f>BZ352+CB352+CD352+CF352+CH352+CJ352+CL352+CN352+CP352+CR352+CT352+CV352+CX352+CZ352+DB352+DD352</f>
        <v/>
      </c>
      <c r="BY352" s="7" t="inlineStr"/>
      <c r="BZ352" s="7" t="inlineStr"/>
      <c r="CA352" s="7" t="inlineStr"/>
      <c r="CB352" s="7" t="inlineStr"/>
      <c r="CC352" s="7" t="inlineStr"/>
      <c r="CD352" s="7" t="inlineStr"/>
      <c r="CE352" s="7" t="inlineStr"/>
      <c r="CF352" s="7" t="inlineStr"/>
      <c r="CG352" s="7" t="inlineStr"/>
      <c r="CH352" s="7" t="inlineStr"/>
      <c r="CI352" s="7" t="inlineStr"/>
      <c r="CJ352" s="7" t="inlineStr"/>
      <c r="CK352" s="7" t="inlineStr"/>
      <c r="CL352" s="7" t="inlineStr"/>
      <c r="CM352" s="7" t="inlineStr"/>
      <c r="CN352" s="7" t="inlineStr"/>
      <c r="CO352" s="7" t="inlineStr"/>
      <c r="CP352" s="7" t="inlineStr"/>
      <c r="CQ352" s="7" t="inlineStr"/>
      <c r="CR352" s="7" t="inlineStr"/>
      <c r="CS352" s="7" t="inlineStr"/>
      <c r="CT352" s="7" t="inlineStr"/>
      <c r="CU352" s="7" t="inlineStr"/>
      <c r="CV352" s="7" t="inlineStr"/>
      <c r="CW352" s="7" t="inlineStr"/>
      <c r="CX352" s="7" t="inlineStr"/>
      <c r="CY352" s="7" t="inlineStr"/>
      <c r="CZ352" s="7" t="inlineStr"/>
      <c r="DA352" s="7" t="inlineStr"/>
      <c r="DB352" s="7" t="inlineStr"/>
      <c r="DC352" s="7" t="inlineStr"/>
      <c r="DD352" s="7" t="inlineStr"/>
      <c r="DE352" s="7">
        <f>DG352+DI352+DK352+DM352+DO352+DQ352+DS352+DU352+DW352+DY352+EA352+EC352+EE352</f>
        <v/>
      </c>
      <c r="DF352" s="7">
        <f>DH352+DJ352+DL352+DN352+DP352+DR352+DT352+DV352+DX352+DZ352+EB352+ED352+EF352</f>
        <v/>
      </c>
      <c r="DG352" s="7" t="inlineStr"/>
      <c r="DH352" s="7" t="inlineStr"/>
      <c r="DI352" s="7" t="inlineStr"/>
      <c r="DJ352" s="7" t="inlineStr"/>
      <c r="DK352" s="7" t="inlineStr"/>
      <c r="DL352" s="7" t="inlineStr"/>
      <c r="DM352" s="7" t="inlineStr"/>
      <c r="DN352" s="7" t="inlineStr"/>
      <c r="DO352" s="7" t="inlineStr"/>
      <c r="DP352" s="7" t="inlineStr"/>
      <c r="DQ352" s="7" t="inlineStr"/>
      <c r="DR352" s="7" t="inlineStr"/>
      <c r="DS352" s="7" t="inlineStr"/>
      <c r="DT352" s="7" t="inlineStr"/>
      <c r="DU352" s="7" t="inlineStr"/>
      <c r="DV352" s="7" t="inlineStr"/>
      <c r="DW352" s="7" t="inlineStr"/>
      <c r="DX352" s="7" t="inlineStr"/>
      <c r="DY352" s="7" t="inlineStr"/>
      <c r="DZ352" s="7" t="inlineStr"/>
      <c r="EA352" s="7" t="inlineStr"/>
      <c r="EB352" s="7" t="inlineStr"/>
      <c r="EC352" s="7" t="inlineStr"/>
      <c r="ED352" s="7" t="inlineStr"/>
      <c r="EE352" s="7" t="inlineStr"/>
      <c r="EF352" s="7" t="inlineStr"/>
      <c r="EG352" s="7">
        <f>E352+AU352+BK352+BW352+DE352</f>
        <v/>
      </c>
      <c r="EH352" s="7">
        <f>F352+AV352+BL352+BX352+DF352</f>
        <v/>
      </c>
    </row>
    <row r="353" hidden="1" outlineLevel="1">
      <c r="A353" s="5" t="n">
        <v>131</v>
      </c>
      <c r="B353" s="6" t="inlineStr">
        <is>
          <t>Mukaddas XK</t>
        </is>
      </c>
      <c r="C353" s="6" t="inlineStr">
        <is>
          <t>Ташкент</t>
        </is>
      </c>
      <c r="D353" s="6" t="inlineStr">
        <is>
          <t>Ташкент 1</t>
        </is>
      </c>
      <c r="E353" s="7">
        <f>G353+I353+K353+M353+O353+Q353+S353+U353+W353+Y353+AA353+AC353+AE353+AG353+AI353+AK353+AM353+AO353+AQ353+AS353</f>
        <v/>
      </c>
      <c r="F353" s="7">
        <f>H353+J353+L353+N353+P353+R353+T353+V353+X353+Z353+AB353+AD353+AF353+AH353+AJ353+AL353+AN353+AP353+AR353+AT353</f>
        <v/>
      </c>
      <c r="G353" s="7" t="inlineStr"/>
      <c r="H353" s="7" t="inlineStr"/>
      <c r="I353" s="7" t="inlineStr"/>
      <c r="J353" s="7" t="inlineStr"/>
      <c r="K353" s="7" t="inlineStr"/>
      <c r="L353" s="7" t="inlineStr"/>
      <c r="M353" s="7" t="inlineStr"/>
      <c r="N353" s="7" t="inlineStr"/>
      <c r="O353" s="7" t="inlineStr"/>
      <c r="P353" s="7" t="inlineStr"/>
      <c r="Q353" s="7" t="inlineStr"/>
      <c r="R353" s="7" t="inlineStr"/>
      <c r="S353" s="7" t="inlineStr"/>
      <c r="T353" s="7" t="inlineStr"/>
      <c r="U353" s="7" t="inlineStr"/>
      <c r="V353" s="7" t="inlineStr"/>
      <c r="W353" s="7" t="inlineStr"/>
      <c r="X353" s="7" t="inlineStr"/>
      <c r="Y353" s="7" t="inlineStr"/>
      <c r="Z353" s="7" t="inlineStr"/>
      <c r="AA353" s="7" t="inlineStr"/>
      <c r="AB353" s="7" t="inlineStr"/>
      <c r="AC353" s="7" t="inlineStr"/>
      <c r="AD353" s="7" t="inlineStr"/>
      <c r="AE353" s="7" t="inlineStr"/>
      <c r="AF353" s="7" t="inlineStr"/>
      <c r="AG353" s="7" t="inlineStr"/>
      <c r="AH353" s="7" t="inlineStr"/>
      <c r="AI353" s="7" t="inlineStr"/>
      <c r="AJ353" s="7" t="inlineStr"/>
      <c r="AK353" s="7" t="inlineStr"/>
      <c r="AL353" s="7" t="inlineStr"/>
      <c r="AM353" s="7" t="inlineStr"/>
      <c r="AN353" s="7" t="inlineStr"/>
      <c r="AO353" s="7" t="inlineStr"/>
      <c r="AP353" s="7" t="inlineStr"/>
      <c r="AQ353" s="7" t="inlineStr"/>
      <c r="AR353" s="7" t="inlineStr"/>
      <c r="AS353" s="7" t="inlineStr"/>
      <c r="AT353" s="7" t="inlineStr"/>
      <c r="AU353" s="7">
        <f>AW353+AY353+BA353+BC353+BE353+BG353+BI353</f>
        <v/>
      </c>
      <c r="AV353" s="7">
        <f>AX353+AZ353+BB353+BD353+BF353+BH353+BJ353</f>
        <v/>
      </c>
      <c r="AW353" s="7" t="inlineStr"/>
      <c r="AX353" s="7" t="inlineStr"/>
      <c r="AY353" s="7" t="inlineStr"/>
      <c r="AZ353" s="7" t="inlineStr"/>
      <c r="BA353" s="7" t="inlineStr"/>
      <c r="BB353" s="7" t="inlineStr"/>
      <c r="BC353" s="7" t="inlineStr"/>
      <c r="BD353" s="7" t="inlineStr"/>
      <c r="BE353" s="7" t="inlineStr"/>
      <c r="BF353" s="7" t="inlineStr"/>
      <c r="BG353" s="7" t="n">
        <v>10</v>
      </c>
      <c r="BH353" s="7" t="n">
        <v>2632320</v>
      </c>
      <c r="BI353" s="7" t="inlineStr"/>
      <c r="BJ353" s="7" t="inlineStr"/>
      <c r="BK353" s="7">
        <f>BM353+BO353+BQ353+BS353+BU353</f>
        <v/>
      </c>
      <c r="BL353" s="7">
        <f>BN353+BP353+BR353+BT353+BV353</f>
        <v/>
      </c>
      <c r="BM353" s="7" t="inlineStr"/>
      <c r="BN353" s="7" t="inlineStr"/>
      <c r="BO353" s="7" t="inlineStr"/>
      <c r="BP353" s="7" t="inlineStr"/>
      <c r="BQ353" s="7" t="inlineStr"/>
      <c r="BR353" s="7" t="inlineStr"/>
      <c r="BS353" s="7" t="inlineStr"/>
      <c r="BT353" s="7" t="inlineStr"/>
      <c r="BU353" s="7" t="inlineStr"/>
      <c r="BV353" s="7" t="inlineStr"/>
      <c r="BW353" s="7">
        <f>BY353+CA353+CC353+CE353+CG353+CI353+CK353+CM353+CO353+CQ353+CS353+CU353+CW353+CY353+DA353+DC353</f>
        <v/>
      </c>
      <c r="BX353" s="7">
        <f>BZ353+CB353+CD353+CF353+CH353+CJ353+CL353+CN353+CP353+CR353+CT353+CV353+CX353+CZ353+DB353+DD353</f>
        <v/>
      </c>
      <c r="BY353" s="7" t="inlineStr"/>
      <c r="BZ353" s="7" t="inlineStr"/>
      <c r="CA353" s="7" t="inlineStr"/>
      <c r="CB353" s="7" t="inlineStr"/>
      <c r="CC353" s="7" t="inlineStr"/>
      <c r="CD353" s="7" t="inlineStr"/>
      <c r="CE353" s="7" t="inlineStr"/>
      <c r="CF353" s="7" t="inlineStr"/>
      <c r="CG353" s="7" t="inlineStr"/>
      <c r="CH353" s="7" t="inlineStr"/>
      <c r="CI353" s="7" t="inlineStr"/>
      <c r="CJ353" s="7" t="inlineStr"/>
      <c r="CK353" s="7" t="inlineStr"/>
      <c r="CL353" s="7" t="inlineStr"/>
      <c r="CM353" s="7" t="inlineStr"/>
      <c r="CN353" s="7" t="inlineStr"/>
      <c r="CO353" s="7" t="inlineStr"/>
      <c r="CP353" s="7" t="inlineStr"/>
      <c r="CQ353" s="7" t="inlineStr"/>
      <c r="CR353" s="7" t="inlineStr"/>
      <c r="CS353" s="7" t="inlineStr"/>
      <c r="CT353" s="7" t="inlineStr"/>
      <c r="CU353" s="7" t="inlineStr"/>
      <c r="CV353" s="7" t="inlineStr"/>
      <c r="CW353" s="7" t="inlineStr"/>
      <c r="CX353" s="7" t="inlineStr"/>
      <c r="CY353" s="7" t="inlineStr"/>
      <c r="CZ353" s="7" t="inlineStr"/>
      <c r="DA353" s="7" t="inlineStr"/>
      <c r="DB353" s="7" t="inlineStr"/>
      <c r="DC353" s="7" t="inlineStr"/>
      <c r="DD353" s="7" t="inlineStr"/>
      <c r="DE353" s="7">
        <f>DG353+DI353+DK353+DM353+DO353+DQ353+DS353+DU353+DW353+DY353+EA353+EC353+EE353</f>
        <v/>
      </c>
      <c r="DF353" s="7">
        <f>DH353+DJ353+DL353+DN353+DP353+DR353+DT353+DV353+DX353+DZ353+EB353+ED353+EF353</f>
        <v/>
      </c>
      <c r="DG353" s="7" t="inlineStr"/>
      <c r="DH353" s="7" t="inlineStr"/>
      <c r="DI353" s="7" t="inlineStr"/>
      <c r="DJ353" s="7" t="inlineStr"/>
      <c r="DK353" s="7" t="inlineStr"/>
      <c r="DL353" s="7" t="inlineStr"/>
      <c r="DM353" s="7" t="inlineStr"/>
      <c r="DN353" s="7" t="inlineStr"/>
      <c r="DO353" s="7" t="inlineStr"/>
      <c r="DP353" s="7" t="inlineStr"/>
      <c r="DQ353" s="7" t="inlineStr"/>
      <c r="DR353" s="7" t="inlineStr"/>
      <c r="DS353" s="7" t="inlineStr"/>
      <c r="DT353" s="7" t="inlineStr"/>
      <c r="DU353" s="7" t="inlineStr"/>
      <c r="DV353" s="7" t="inlineStr"/>
      <c r="DW353" s="7" t="inlineStr"/>
      <c r="DX353" s="7" t="inlineStr"/>
      <c r="DY353" s="7" t="inlineStr"/>
      <c r="DZ353" s="7" t="inlineStr"/>
      <c r="EA353" s="7" t="inlineStr"/>
      <c r="EB353" s="7" t="inlineStr"/>
      <c r="EC353" s="7" t="inlineStr"/>
      <c r="ED353" s="7" t="inlineStr"/>
      <c r="EE353" s="7" t="inlineStr"/>
      <c r="EF353" s="7" t="inlineStr"/>
      <c r="EG353" s="7">
        <f>E353+AU353+BK353+BW353+DE353</f>
        <v/>
      </c>
      <c r="EH353" s="7">
        <f>F353+AV353+BL353+BX353+DF353</f>
        <v/>
      </c>
    </row>
    <row r="354" hidden="1" outlineLevel="1">
      <c r="A354" s="5" t="n">
        <v>132</v>
      </c>
      <c r="B354" s="6" t="inlineStr">
        <is>
          <t>Muslima Mubina Farm servis MCHJ</t>
        </is>
      </c>
      <c r="C354" s="6" t="inlineStr">
        <is>
          <t>Ташкент</t>
        </is>
      </c>
      <c r="D354" s="6" t="inlineStr">
        <is>
          <t>Ташкент 1</t>
        </is>
      </c>
      <c r="E354" s="7">
        <f>G354+I354+K354+M354+O354+Q354+S354+U354+W354+Y354+AA354+AC354+AE354+AG354+AI354+AK354+AM354+AO354+AQ354+AS354</f>
        <v/>
      </c>
      <c r="F354" s="7">
        <f>H354+J354+L354+N354+P354+R354+T354+V354+X354+Z354+AB354+AD354+AF354+AH354+AJ354+AL354+AN354+AP354+AR354+AT354</f>
        <v/>
      </c>
      <c r="G354" s="7" t="inlineStr"/>
      <c r="H354" s="7" t="inlineStr"/>
      <c r="I354" s="7" t="n">
        <v>2</v>
      </c>
      <c r="J354" s="7" t="n">
        <v>858248</v>
      </c>
      <c r="K354" s="7" t="inlineStr"/>
      <c r="L354" s="7" t="inlineStr"/>
      <c r="M354" s="7" t="inlineStr"/>
      <c r="N354" s="7" t="inlineStr"/>
      <c r="O354" s="7" t="inlineStr"/>
      <c r="P354" s="7" t="inlineStr"/>
      <c r="Q354" s="7" t="n">
        <v>5</v>
      </c>
      <c r="R354" s="7" t="n">
        <v>1052380</v>
      </c>
      <c r="S354" s="7" t="inlineStr"/>
      <c r="T354" s="7" t="inlineStr"/>
      <c r="U354" s="7" t="inlineStr"/>
      <c r="V354" s="7" t="inlineStr"/>
      <c r="W354" s="7" t="inlineStr"/>
      <c r="X354" s="7" t="inlineStr"/>
      <c r="Y354" s="7" t="inlineStr"/>
      <c r="Z354" s="7" t="inlineStr"/>
      <c r="AA354" s="7" t="inlineStr"/>
      <c r="AB354" s="7" t="inlineStr"/>
      <c r="AC354" s="7" t="inlineStr"/>
      <c r="AD354" s="7" t="inlineStr"/>
      <c r="AE354" s="7" t="inlineStr"/>
      <c r="AF354" s="7" t="inlineStr"/>
      <c r="AG354" s="7" t="inlineStr"/>
      <c r="AH354" s="7" t="inlineStr"/>
      <c r="AI354" s="7" t="inlineStr"/>
      <c r="AJ354" s="7" t="inlineStr"/>
      <c r="AK354" s="7" t="inlineStr"/>
      <c r="AL354" s="7" t="inlineStr"/>
      <c r="AM354" s="7" t="inlineStr"/>
      <c r="AN354" s="7" t="inlineStr"/>
      <c r="AO354" s="7" t="inlineStr"/>
      <c r="AP354" s="7" t="inlineStr"/>
      <c r="AQ354" s="7" t="inlineStr"/>
      <c r="AR354" s="7" t="inlineStr"/>
      <c r="AS354" s="7" t="inlineStr"/>
      <c r="AT354" s="7" t="inlineStr"/>
      <c r="AU354" s="7">
        <f>AW354+AY354+BA354+BC354+BE354+BG354+BI354</f>
        <v/>
      </c>
      <c r="AV354" s="7">
        <f>AX354+AZ354+BB354+BD354+BF354+BH354+BJ354</f>
        <v/>
      </c>
      <c r="AW354" s="7" t="inlineStr"/>
      <c r="AX354" s="7" t="inlineStr"/>
      <c r="AY354" s="7" t="inlineStr"/>
      <c r="AZ354" s="7" t="inlineStr"/>
      <c r="BA354" s="7" t="inlineStr"/>
      <c r="BB354" s="7" t="inlineStr"/>
      <c r="BC354" s="7" t="inlineStr"/>
      <c r="BD354" s="7" t="inlineStr"/>
      <c r="BE354" s="7" t="inlineStr"/>
      <c r="BF354" s="7" t="inlineStr"/>
      <c r="BG354" s="7" t="inlineStr"/>
      <c r="BH354" s="7" t="inlineStr"/>
      <c r="BI354" s="7" t="inlineStr"/>
      <c r="BJ354" s="7" t="inlineStr"/>
      <c r="BK354" s="7">
        <f>BM354+BO354+BQ354+BS354+BU354</f>
        <v/>
      </c>
      <c r="BL354" s="7">
        <f>BN354+BP354+BR354+BT354+BV354</f>
        <v/>
      </c>
      <c r="BM354" s="7" t="inlineStr"/>
      <c r="BN354" s="7" t="inlineStr"/>
      <c r="BO354" s="7" t="inlineStr"/>
      <c r="BP354" s="7" t="inlineStr"/>
      <c r="BQ354" s="7" t="inlineStr"/>
      <c r="BR354" s="7" t="inlineStr"/>
      <c r="BS354" s="7" t="inlineStr"/>
      <c r="BT354" s="7" t="inlineStr"/>
      <c r="BU354" s="7" t="inlineStr"/>
      <c r="BV354" s="7" t="inlineStr"/>
      <c r="BW354" s="7">
        <f>BY354+CA354+CC354+CE354+CG354+CI354+CK354+CM354+CO354+CQ354+CS354+CU354+CW354+CY354+DA354+DC354</f>
        <v/>
      </c>
      <c r="BX354" s="7">
        <f>BZ354+CB354+CD354+CF354+CH354+CJ354+CL354+CN354+CP354+CR354+CT354+CV354+CX354+CZ354+DB354+DD354</f>
        <v/>
      </c>
      <c r="BY354" s="7" t="inlineStr"/>
      <c r="BZ354" s="7" t="inlineStr"/>
      <c r="CA354" s="7" t="inlineStr"/>
      <c r="CB354" s="7" t="inlineStr"/>
      <c r="CC354" s="7" t="inlineStr"/>
      <c r="CD354" s="7" t="inlineStr"/>
      <c r="CE354" s="7" t="inlineStr"/>
      <c r="CF354" s="7" t="inlineStr"/>
      <c r="CG354" s="7" t="inlineStr"/>
      <c r="CH354" s="7" t="inlineStr"/>
      <c r="CI354" s="7" t="inlineStr"/>
      <c r="CJ354" s="7" t="inlineStr"/>
      <c r="CK354" s="7" t="inlineStr"/>
      <c r="CL354" s="7" t="inlineStr"/>
      <c r="CM354" s="7" t="inlineStr"/>
      <c r="CN354" s="7" t="inlineStr"/>
      <c r="CO354" s="7" t="inlineStr"/>
      <c r="CP354" s="7" t="inlineStr"/>
      <c r="CQ354" s="7" t="inlineStr"/>
      <c r="CR354" s="7" t="inlineStr"/>
      <c r="CS354" s="7" t="inlineStr"/>
      <c r="CT354" s="7" t="inlineStr"/>
      <c r="CU354" s="7" t="inlineStr"/>
      <c r="CV354" s="7" t="inlineStr"/>
      <c r="CW354" s="7" t="inlineStr"/>
      <c r="CX354" s="7" t="inlineStr"/>
      <c r="CY354" s="7" t="inlineStr"/>
      <c r="CZ354" s="7" t="inlineStr"/>
      <c r="DA354" s="7" t="inlineStr"/>
      <c r="DB354" s="7" t="inlineStr"/>
      <c r="DC354" s="7" t="inlineStr"/>
      <c r="DD354" s="7" t="inlineStr"/>
      <c r="DE354" s="7">
        <f>DG354+DI354+DK354+DM354+DO354+DQ354+DS354+DU354+DW354+DY354+EA354+EC354+EE354</f>
        <v/>
      </c>
      <c r="DF354" s="7">
        <f>DH354+DJ354+DL354+DN354+DP354+DR354+DT354+DV354+DX354+DZ354+EB354+ED354+EF354</f>
        <v/>
      </c>
      <c r="DG354" s="7" t="inlineStr"/>
      <c r="DH354" s="7" t="inlineStr"/>
      <c r="DI354" s="7" t="inlineStr"/>
      <c r="DJ354" s="7" t="inlineStr"/>
      <c r="DK354" s="7" t="inlineStr"/>
      <c r="DL354" s="7" t="inlineStr"/>
      <c r="DM354" s="7" t="inlineStr"/>
      <c r="DN354" s="7" t="inlineStr"/>
      <c r="DO354" s="7" t="inlineStr"/>
      <c r="DP354" s="7" t="inlineStr"/>
      <c r="DQ354" s="7" t="inlineStr"/>
      <c r="DR354" s="7" t="inlineStr"/>
      <c r="DS354" s="7" t="inlineStr"/>
      <c r="DT354" s="7" t="inlineStr"/>
      <c r="DU354" s="7" t="inlineStr"/>
      <c r="DV354" s="7" t="inlineStr"/>
      <c r="DW354" s="7" t="inlineStr"/>
      <c r="DX354" s="7" t="inlineStr"/>
      <c r="DY354" s="7" t="inlineStr"/>
      <c r="DZ354" s="7" t="inlineStr"/>
      <c r="EA354" s="7" t="inlineStr"/>
      <c r="EB354" s="7" t="inlineStr"/>
      <c r="EC354" s="7" t="inlineStr"/>
      <c r="ED354" s="7" t="inlineStr"/>
      <c r="EE354" s="7" t="inlineStr"/>
      <c r="EF354" s="7" t="inlineStr"/>
      <c r="EG354" s="7">
        <f>E354+AU354+BK354+BW354+DE354</f>
        <v/>
      </c>
      <c r="EH354" s="7">
        <f>F354+AV354+BL354+BX354+DF354</f>
        <v/>
      </c>
    </row>
    <row r="355" hidden="1" outlineLevel="1">
      <c r="A355" s="5" t="n">
        <v>133</v>
      </c>
      <c r="B355" s="6" t="inlineStr">
        <is>
          <t>Muxriddin Xushnudbek Farm XK</t>
        </is>
      </c>
      <c r="C355" s="6" t="inlineStr">
        <is>
          <t>Ташкент</t>
        </is>
      </c>
      <c r="D355" s="6" t="inlineStr">
        <is>
          <t>Ташкент 1</t>
        </is>
      </c>
      <c r="E355" s="7">
        <f>G355+I355+K355+M355+O355+Q355+S355+U355+W355+Y355+AA355+AC355+AE355+AG355+AI355+AK355+AM355+AO355+AQ355+AS355</f>
        <v/>
      </c>
      <c r="F355" s="7">
        <f>H355+J355+L355+N355+P355+R355+T355+V355+X355+Z355+AB355+AD355+AF355+AH355+AJ355+AL355+AN355+AP355+AR355+AT355</f>
        <v/>
      </c>
      <c r="G355" s="7" t="inlineStr"/>
      <c r="H355" s="7" t="inlineStr"/>
      <c r="I355" s="7" t="inlineStr"/>
      <c r="J355" s="7" t="inlineStr"/>
      <c r="K355" s="7" t="inlineStr"/>
      <c r="L355" s="7" t="inlineStr"/>
      <c r="M355" s="7" t="inlineStr"/>
      <c r="N355" s="7" t="inlineStr"/>
      <c r="O355" s="7" t="inlineStr"/>
      <c r="P355" s="7" t="inlineStr"/>
      <c r="Q355" s="7" t="n">
        <v>10</v>
      </c>
      <c r="R355" s="7" t="n">
        <v>3032530</v>
      </c>
      <c r="S355" s="7" t="inlineStr"/>
      <c r="T355" s="7" t="inlineStr"/>
      <c r="U355" s="7" t="inlineStr"/>
      <c r="V355" s="7" t="inlineStr"/>
      <c r="W355" s="7" t="inlineStr"/>
      <c r="X355" s="7" t="inlineStr"/>
      <c r="Y355" s="7" t="inlineStr"/>
      <c r="Z355" s="7" t="inlineStr"/>
      <c r="AA355" s="7" t="inlineStr"/>
      <c r="AB355" s="7" t="inlineStr"/>
      <c r="AC355" s="7" t="inlineStr"/>
      <c r="AD355" s="7" t="inlineStr"/>
      <c r="AE355" s="7" t="inlineStr"/>
      <c r="AF355" s="7" t="inlineStr"/>
      <c r="AG355" s="7" t="inlineStr"/>
      <c r="AH355" s="7" t="inlineStr"/>
      <c r="AI355" s="7" t="inlineStr"/>
      <c r="AJ355" s="7" t="inlineStr"/>
      <c r="AK355" s="7" t="inlineStr"/>
      <c r="AL355" s="7" t="inlineStr"/>
      <c r="AM355" s="7" t="inlineStr"/>
      <c r="AN355" s="7" t="inlineStr"/>
      <c r="AO355" s="7" t="inlineStr"/>
      <c r="AP355" s="7" t="inlineStr"/>
      <c r="AQ355" s="7" t="inlineStr"/>
      <c r="AR355" s="7" t="inlineStr"/>
      <c r="AS355" s="7" t="inlineStr"/>
      <c r="AT355" s="7" t="inlineStr"/>
      <c r="AU355" s="7">
        <f>AW355+AY355+BA355+BC355+BE355+BG355+BI355</f>
        <v/>
      </c>
      <c r="AV355" s="7">
        <f>AX355+AZ355+BB355+BD355+BF355+BH355+BJ355</f>
        <v/>
      </c>
      <c r="AW355" s="7" t="inlineStr"/>
      <c r="AX355" s="7" t="inlineStr"/>
      <c r="AY355" s="7" t="inlineStr"/>
      <c r="AZ355" s="7" t="inlineStr"/>
      <c r="BA355" s="7" t="inlineStr"/>
      <c r="BB355" s="7" t="inlineStr"/>
      <c r="BC355" s="7" t="inlineStr"/>
      <c r="BD355" s="7" t="inlineStr"/>
      <c r="BE355" s="7" t="inlineStr"/>
      <c r="BF355" s="7" t="inlineStr"/>
      <c r="BG355" s="7" t="inlineStr"/>
      <c r="BH355" s="7" t="inlineStr"/>
      <c r="BI355" s="7" t="inlineStr"/>
      <c r="BJ355" s="7" t="inlineStr"/>
      <c r="BK355" s="7">
        <f>BM355+BO355+BQ355+BS355+BU355</f>
        <v/>
      </c>
      <c r="BL355" s="7">
        <f>BN355+BP355+BR355+BT355+BV355</f>
        <v/>
      </c>
      <c r="BM355" s="7" t="inlineStr"/>
      <c r="BN355" s="7" t="inlineStr"/>
      <c r="BO355" s="7" t="inlineStr"/>
      <c r="BP355" s="7" t="inlineStr"/>
      <c r="BQ355" s="7" t="inlineStr"/>
      <c r="BR355" s="7" t="inlineStr"/>
      <c r="BS355" s="7" t="inlineStr"/>
      <c r="BT355" s="7" t="inlineStr"/>
      <c r="BU355" s="7" t="inlineStr"/>
      <c r="BV355" s="7" t="inlineStr"/>
      <c r="BW355" s="7">
        <f>BY355+CA355+CC355+CE355+CG355+CI355+CK355+CM355+CO355+CQ355+CS355+CU355+CW355+CY355+DA355+DC355</f>
        <v/>
      </c>
      <c r="BX355" s="7">
        <f>BZ355+CB355+CD355+CF355+CH355+CJ355+CL355+CN355+CP355+CR355+CT355+CV355+CX355+CZ355+DB355+DD355</f>
        <v/>
      </c>
      <c r="BY355" s="7" t="inlineStr"/>
      <c r="BZ355" s="7" t="inlineStr"/>
      <c r="CA355" s="7" t="inlineStr"/>
      <c r="CB355" s="7" t="inlineStr"/>
      <c r="CC355" s="7" t="inlineStr"/>
      <c r="CD355" s="7" t="inlineStr"/>
      <c r="CE355" s="7" t="inlineStr"/>
      <c r="CF355" s="7" t="inlineStr"/>
      <c r="CG355" s="7" t="inlineStr"/>
      <c r="CH355" s="7" t="inlineStr"/>
      <c r="CI355" s="7" t="inlineStr"/>
      <c r="CJ355" s="7" t="inlineStr"/>
      <c r="CK355" s="7" t="inlineStr"/>
      <c r="CL355" s="7" t="inlineStr"/>
      <c r="CM355" s="7" t="inlineStr"/>
      <c r="CN355" s="7" t="inlineStr"/>
      <c r="CO355" s="7" t="inlineStr"/>
      <c r="CP355" s="7" t="inlineStr"/>
      <c r="CQ355" s="7" t="inlineStr"/>
      <c r="CR355" s="7" t="inlineStr"/>
      <c r="CS355" s="7" t="inlineStr"/>
      <c r="CT355" s="7" t="inlineStr"/>
      <c r="CU355" s="7" t="inlineStr"/>
      <c r="CV355" s="7" t="inlineStr"/>
      <c r="CW355" s="7" t="inlineStr"/>
      <c r="CX355" s="7" t="inlineStr"/>
      <c r="CY355" s="7" t="inlineStr"/>
      <c r="CZ355" s="7" t="inlineStr"/>
      <c r="DA355" s="7" t="inlineStr"/>
      <c r="DB355" s="7" t="inlineStr"/>
      <c r="DC355" s="7" t="inlineStr"/>
      <c r="DD355" s="7" t="inlineStr"/>
      <c r="DE355" s="7">
        <f>DG355+DI355+DK355+DM355+DO355+DQ355+DS355+DU355+DW355+DY355+EA355+EC355+EE355</f>
        <v/>
      </c>
      <c r="DF355" s="7">
        <f>DH355+DJ355+DL355+DN355+DP355+DR355+DT355+DV355+DX355+DZ355+EB355+ED355+EF355</f>
        <v/>
      </c>
      <c r="DG355" s="7" t="inlineStr"/>
      <c r="DH355" s="7" t="inlineStr"/>
      <c r="DI355" s="7" t="inlineStr"/>
      <c r="DJ355" s="7" t="inlineStr"/>
      <c r="DK355" s="7" t="inlineStr"/>
      <c r="DL355" s="7" t="inlineStr"/>
      <c r="DM355" s="7" t="inlineStr"/>
      <c r="DN355" s="7" t="inlineStr"/>
      <c r="DO355" s="7" t="inlineStr"/>
      <c r="DP355" s="7" t="inlineStr"/>
      <c r="DQ355" s="7" t="inlineStr"/>
      <c r="DR355" s="7" t="inlineStr"/>
      <c r="DS355" s="7" t="inlineStr"/>
      <c r="DT355" s="7" t="inlineStr"/>
      <c r="DU355" s="7" t="inlineStr"/>
      <c r="DV355" s="7" t="inlineStr"/>
      <c r="DW355" s="7" t="inlineStr"/>
      <c r="DX355" s="7" t="inlineStr"/>
      <c r="DY355" s="7" t="inlineStr"/>
      <c r="DZ355" s="7" t="inlineStr"/>
      <c r="EA355" s="7" t="inlineStr"/>
      <c r="EB355" s="7" t="inlineStr"/>
      <c r="EC355" s="7" t="inlineStr"/>
      <c r="ED355" s="7" t="inlineStr"/>
      <c r="EE355" s="7" t="inlineStr"/>
      <c r="EF355" s="7" t="inlineStr"/>
      <c r="EG355" s="7">
        <f>E355+AU355+BK355+BW355+DE355</f>
        <v/>
      </c>
      <c r="EH355" s="7">
        <f>F355+AV355+BL355+BX355+DF355</f>
        <v/>
      </c>
    </row>
    <row r="356" hidden="1" outlineLevel="1">
      <c r="A356" s="5" t="n">
        <v>134</v>
      </c>
      <c r="B356" s="6" t="inlineStr">
        <is>
          <t>Muxzo XK</t>
        </is>
      </c>
      <c r="C356" s="6" t="inlineStr">
        <is>
          <t>Ташкент</t>
        </is>
      </c>
      <c r="D356" s="6" t="inlineStr">
        <is>
          <t>Ташкент 1</t>
        </is>
      </c>
      <c r="E356" s="7">
        <f>G356+I356+K356+M356+O356+Q356+S356+U356+W356+Y356+AA356+AC356+AE356+AG356+AI356+AK356+AM356+AO356+AQ356+AS356</f>
        <v/>
      </c>
      <c r="F356" s="7">
        <f>H356+J356+L356+N356+P356+R356+T356+V356+X356+Z356+AB356+AD356+AF356+AH356+AJ356+AL356+AN356+AP356+AR356+AT356</f>
        <v/>
      </c>
      <c r="G356" s="7" t="inlineStr"/>
      <c r="H356" s="7" t="inlineStr"/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n">
        <v>3</v>
      </c>
      <c r="R356" s="7" t="n">
        <v>1321725</v>
      </c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inlineStr"/>
      <c r="AD356" s="7" t="inlineStr"/>
      <c r="AE356" s="7" t="inlineStr"/>
      <c r="AF356" s="7" t="inlineStr"/>
      <c r="AG356" s="7" t="inlineStr"/>
      <c r="AH356" s="7" t="inlineStr"/>
      <c r="AI356" s="7" t="inlineStr"/>
      <c r="AJ356" s="7" t="inlineStr"/>
      <c r="AK356" s="7" t="inlineStr"/>
      <c r="AL356" s="7" t="inlineStr"/>
      <c r="AM356" s="7" t="inlineStr"/>
      <c r="AN356" s="7" t="inlineStr"/>
      <c r="AO356" s="7" t="inlineStr"/>
      <c r="AP356" s="7" t="inlineStr"/>
      <c r="AQ356" s="7" t="inlineStr"/>
      <c r="AR356" s="7" t="inlineStr"/>
      <c r="AS356" s="7" t="inlineStr"/>
      <c r="AT356" s="7" t="inlineStr"/>
      <c r="AU356" s="7">
        <f>AW356+AY356+BA356+BC356+BE356+BG356+BI356</f>
        <v/>
      </c>
      <c r="AV356" s="7">
        <f>AX356+AZ356+BB356+BD356+BF356+BH356+BJ356</f>
        <v/>
      </c>
      <c r="AW356" s="7" t="inlineStr"/>
      <c r="AX356" s="7" t="inlineStr"/>
      <c r="AY356" s="7" t="inlineStr"/>
      <c r="AZ356" s="7" t="inlineStr"/>
      <c r="BA356" s="7" t="inlineStr"/>
      <c r="BB356" s="7" t="inlineStr"/>
      <c r="BC356" s="7" t="inlineStr"/>
      <c r="BD356" s="7" t="inlineStr"/>
      <c r="BE356" s="7" t="inlineStr"/>
      <c r="BF356" s="7" t="inlineStr"/>
      <c r="BG356" s="7" t="inlineStr"/>
      <c r="BH356" s="7" t="inlineStr"/>
      <c r="BI356" s="7" t="inlineStr"/>
      <c r="BJ356" s="7" t="inlineStr"/>
      <c r="BK356" s="7">
        <f>BM356+BO356+BQ356+BS356+BU356</f>
        <v/>
      </c>
      <c r="BL356" s="7">
        <f>BN356+BP356+BR356+BT356+BV356</f>
        <v/>
      </c>
      <c r="BM356" s="7" t="inlineStr"/>
      <c r="BN356" s="7" t="inlineStr"/>
      <c r="BO356" s="7" t="inlineStr"/>
      <c r="BP356" s="7" t="inlineStr"/>
      <c r="BQ356" s="7" t="inlineStr"/>
      <c r="BR356" s="7" t="inlineStr"/>
      <c r="BS356" s="7" t="inlineStr"/>
      <c r="BT356" s="7" t="inlineStr"/>
      <c r="BU356" s="7" t="inlineStr"/>
      <c r="BV356" s="7" t="inlineStr"/>
      <c r="BW356" s="7">
        <f>BY356+CA356+CC356+CE356+CG356+CI356+CK356+CM356+CO356+CQ356+CS356+CU356+CW356+CY356+DA356+DC356</f>
        <v/>
      </c>
      <c r="BX356" s="7">
        <f>BZ356+CB356+CD356+CF356+CH356+CJ356+CL356+CN356+CP356+CR356+CT356+CV356+CX356+CZ356+DB356+DD356</f>
        <v/>
      </c>
      <c r="BY356" s="7" t="inlineStr"/>
      <c r="BZ356" s="7" t="inlineStr"/>
      <c r="CA356" s="7" t="inlineStr"/>
      <c r="CB356" s="7" t="inlineStr"/>
      <c r="CC356" s="7" t="inlineStr"/>
      <c r="CD356" s="7" t="inlineStr"/>
      <c r="CE356" s="7" t="inlineStr"/>
      <c r="CF356" s="7" t="inlineStr"/>
      <c r="CG356" s="7" t="inlineStr"/>
      <c r="CH356" s="7" t="inlineStr"/>
      <c r="CI356" s="7" t="inlineStr"/>
      <c r="CJ356" s="7" t="inlineStr"/>
      <c r="CK356" s="7" t="inlineStr"/>
      <c r="CL356" s="7" t="inlineStr"/>
      <c r="CM356" s="7" t="inlineStr"/>
      <c r="CN356" s="7" t="inlineStr"/>
      <c r="CO356" s="7" t="inlineStr"/>
      <c r="CP356" s="7" t="inlineStr"/>
      <c r="CQ356" s="7" t="inlineStr"/>
      <c r="CR356" s="7" t="inlineStr"/>
      <c r="CS356" s="7" t="inlineStr"/>
      <c r="CT356" s="7" t="inlineStr"/>
      <c r="CU356" s="7" t="inlineStr"/>
      <c r="CV356" s="7" t="inlineStr"/>
      <c r="CW356" s="7" t="inlineStr"/>
      <c r="CX356" s="7" t="inlineStr"/>
      <c r="CY356" s="7" t="inlineStr"/>
      <c r="CZ356" s="7" t="inlineStr"/>
      <c r="DA356" s="7" t="inlineStr"/>
      <c r="DB356" s="7" t="inlineStr"/>
      <c r="DC356" s="7" t="inlineStr"/>
      <c r="DD356" s="7" t="inlineStr"/>
      <c r="DE356" s="7">
        <f>DG356+DI356+DK356+DM356+DO356+DQ356+DS356+DU356+DW356+DY356+EA356+EC356+EE356</f>
        <v/>
      </c>
      <c r="DF356" s="7">
        <f>DH356+DJ356+DL356+DN356+DP356+DR356+DT356+DV356+DX356+DZ356+EB356+ED356+EF356</f>
        <v/>
      </c>
      <c r="DG356" s="7" t="inlineStr"/>
      <c r="DH356" s="7" t="inlineStr"/>
      <c r="DI356" s="7" t="inlineStr"/>
      <c r="DJ356" s="7" t="inlineStr"/>
      <c r="DK356" s="7" t="inlineStr"/>
      <c r="DL356" s="7" t="inlineStr"/>
      <c r="DM356" s="7" t="inlineStr"/>
      <c r="DN356" s="7" t="inlineStr"/>
      <c r="DO356" s="7" t="inlineStr"/>
      <c r="DP356" s="7" t="inlineStr"/>
      <c r="DQ356" s="7" t="inlineStr"/>
      <c r="DR356" s="7" t="inlineStr"/>
      <c r="DS356" s="7" t="inlineStr"/>
      <c r="DT356" s="7" t="inlineStr"/>
      <c r="DU356" s="7" t="inlineStr"/>
      <c r="DV356" s="7" t="inlineStr"/>
      <c r="DW356" s="7" t="inlineStr"/>
      <c r="DX356" s="7" t="inlineStr"/>
      <c r="DY356" s="7" t="inlineStr"/>
      <c r="DZ356" s="7" t="inlineStr"/>
      <c r="EA356" s="7" t="inlineStr"/>
      <c r="EB356" s="7" t="inlineStr"/>
      <c r="EC356" s="7" t="inlineStr"/>
      <c r="ED356" s="7" t="inlineStr"/>
      <c r="EE356" s="7" t="inlineStr"/>
      <c r="EF356" s="7" t="inlineStr"/>
      <c r="EG356" s="7">
        <f>E356+AU356+BK356+BW356+DE356</f>
        <v/>
      </c>
      <c r="EH356" s="7">
        <f>F356+AV356+BL356+BX356+DF356</f>
        <v/>
      </c>
    </row>
    <row r="357" hidden="1" outlineLevel="1">
      <c r="A357" s="5" t="n">
        <v>135</v>
      </c>
      <c r="B357" s="6" t="inlineStr">
        <is>
          <t>NATA VIGOR PHARM</t>
        </is>
      </c>
      <c r="C357" s="6" t="inlineStr">
        <is>
          <t>Ташкент</t>
        </is>
      </c>
      <c r="D357" s="6" t="inlineStr">
        <is>
          <t>Ташкент 1</t>
        </is>
      </c>
      <c r="E357" s="7">
        <f>G357+I357+K357+M357+O357+Q357+S357+U357+W357+Y357+AA357+AC357+AE357+AG357+AI357+AK357+AM357+AO357+AQ357+AS357</f>
        <v/>
      </c>
      <c r="F357" s="7">
        <f>H357+J357+L357+N357+P357+R357+T357+V357+X357+Z357+AB357+AD357+AF357+AH357+AJ357+AL357+AN357+AP357+AR357+AT357</f>
        <v/>
      </c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inlineStr"/>
      <c r="R357" s="7" t="inlineStr"/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  <c r="AD357" s="7" t="inlineStr"/>
      <c r="AE357" s="7" t="inlineStr"/>
      <c r="AF357" s="7" t="inlineStr"/>
      <c r="AG357" s="7" t="inlineStr"/>
      <c r="AH357" s="7" t="inlineStr"/>
      <c r="AI357" s="7" t="inlineStr"/>
      <c r="AJ357" s="7" t="inlineStr"/>
      <c r="AK357" s="7" t="inlineStr"/>
      <c r="AL357" s="7" t="inlineStr"/>
      <c r="AM357" s="7" t="inlineStr"/>
      <c r="AN357" s="7" t="inlineStr"/>
      <c r="AO357" s="7" t="inlineStr"/>
      <c r="AP357" s="7" t="inlineStr"/>
      <c r="AQ357" s="7" t="inlineStr"/>
      <c r="AR357" s="7" t="inlineStr"/>
      <c r="AS357" s="7" t="inlineStr"/>
      <c r="AT357" s="7" t="inlineStr"/>
      <c r="AU357" s="7">
        <f>AW357+AY357+BA357+BC357+BE357+BG357+BI357</f>
        <v/>
      </c>
      <c r="AV357" s="7">
        <f>AX357+AZ357+BB357+BD357+BF357+BH357+BJ357</f>
        <v/>
      </c>
      <c r="AW357" s="7" t="inlineStr"/>
      <c r="AX357" s="7" t="inlineStr"/>
      <c r="AY357" s="7" t="inlineStr"/>
      <c r="AZ357" s="7" t="inlineStr"/>
      <c r="BA357" s="7" t="inlineStr"/>
      <c r="BB357" s="7" t="inlineStr"/>
      <c r="BC357" s="7" t="inlineStr"/>
      <c r="BD357" s="7" t="inlineStr"/>
      <c r="BE357" s="7" t="n">
        <v>24</v>
      </c>
      <c r="BF357" s="7" t="n">
        <v>4323140</v>
      </c>
      <c r="BG357" s="7" t="n">
        <v>5</v>
      </c>
      <c r="BH357" s="7" t="n">
        <v>1853800</v>
      </c>
      <c r="BI357" s="7" t="inlineStr"/>
      <c r="BJ357" s="7" t="inlineStr"/>
      <c r="BK357" s="7">
        <f>BM357+BO357+BQ357+BS357+BU357</f>
        <v/>
      </c>
      <c r="BL357" s="7">
        <f>BN357+BP357+BR357+BT357+BV357</f>
        <v/>
      </c>
      <c r="BM357" s="7" t="inlineStr"/>
      <c r="BN357" s="7" t="inlineStr"/>
      <c r="BO357" s="7" t="inlineStr"/>
      <c r="BP357" s="7" t="inlineStr"/>
      <c r="BQ357" s="7" t="inlineStr"/>
      <c r="BR357" s="7" t="inlineStr"/>
      <c r="BS357" s="7" t="inlineStr"/>
      <c r="BT357" s="7" t="inlineStr"/>
      <c r="BU357" s="7" t="inlineStr"/>
      <c r="BV357" s="7" t="inlineStr"/>
      <c r="BW357" s="7">
        <f>BY357+CA357+CC357+CE357+CG357+CI357+CK357+CM357+CO357+CQ357+CS357+CU357+CW357+CY357+DA357+DC357</f>
        <v/>
      </c>
      <c r="BX357" s="7">
        <f>BZ357+CB357+CD357+CF357+CH357+CJ357+CL357+CN357+CP357+CR357+CT357+CV357+CX357+CZ357+DB357+DD357</f>
        <v/>
      </c>
      <c r="BY357" s="7" t="inlineStr"/>
      <c r="BZ357" s="7" t="inlineStr"/>
      <c r="CA357" s="7" t="n">
        <v>10</v>
      </c>
      <c r="CB357" s="7" t="n">
        <v>2728410</v>
      </c>
      <c r="CC357" s="7" t="inlineStr"/>
      <c r="CD357" s="7" t="inlineStr"/>
      <c r="CE357" s="7" t="inlineStr"/>
      <c r="CF357" s="7" t="inlineStr"/>
      <c r="CG357" s="7" t="inlineStr"/>
      <c r="CH357" s="7" t="inlineStr"/>
      <c r="CI357" s="7" t="inlineStr"/>
      <c r="CJ357" s="7" t="inlineStr"/>
      <c r="CK357" s="7" t="inlineStr"/>
      <c r="CL357" s="7" t="inlineStr"/>
      <c r="CM357" s="7" t="inlineStr"/>
      <c r="CN357" s="7" t="inlineStr"/>
      <c r="CO357" s="7" t="n">
        <v>3</v>
      </c>
      <c r="CP357" s="7" t="n">
        <v>1431528</v>
      </c>
      <c r="CQ357" s="7" t="inlineStr"/>
      <c r="CR357" s="7" t="inlineStr"/>
      <c r="CS357" s="7" t="inlineStr"/>
      <c r="CT357" s="7" t="inlineStr"/>
      <c r="CU357" s="7" t="inlineStr"/>
      <c r="CV357" s="7" t="inlineStr"/>
      <c r="CW357" s="7" t="inlineStr"/>
      <c r="CX357" s="7" t="inlineStr"/>
      <c r="CY357" s="7" t="inlineStr"/>
      <c r="CZ357" s="7" t="inlineStr"/>
      <c r="DA357" s="7" t="inlineStr"/>
      <c r="DB357" s="7" t="inlineStr"/>
      <c r="DC357" s="7" t="inlineStr"/>
      <c r="DD357" s="7" t="inlineStr"/>
      <c r="DE357" s="7">
        <f>DG357+DI357+DK357+DM357+DO357+DQ357+DS357+DU357+DW357+DY357+EA357+EC357+EE357</f>
        <v/>
      </c>
      <c r="DF357" s="7">
        <f>DH357+DJ357+DL357+DN357+DP357+DR357+DT357+DV357+DX357+DZ357+EB357+ED357+EF357</f>
        <v/>
      </c>
      <c r="DG357" s="7" t="inlineStr"/>
      <c r="DH357" s="7" t="inlineStr"/>
      <c r="DI357" s="7" t="inlineStr"/>
      <c r="DJ357" s="7" t="inlineStr"/>
      <c r="DK357" s="7" t="n">
        <v>2</v>
      </c>
      <c r="DL357" s="7" t="n">
        <v>802128</v>
      </c>
      <c r="DM357" s="7" t="inlineStr"/>
      <c r="DN357" s="7" t="inlineStr"/>
      <c r="DO357" s="7" t="inlineStr"/>
      <c r="DP357" s="7" t="inlineStr"/>
      <c r="DQ357" s="7" t="inlineStr"/>
      <c r="DR357" s="7" t="inlineStr"/>
      <c r="DS357" s="7" t="inlineStr"/>
      <c r="DT357" s="7" t="inlineStr"/>
      <c r="DU357" s="7" t="inlineStr"/>
      <c r="DV357" s="7" t="inlineStr"/>
      <c r="DW357" s="7" t="inlineStr"/>
      <c r="DX357" s="7" t="inlineStr"/>
      <c r="DY357" s="7" t="n">
        <v>5</v>
      </c>
      <c r="DZ357" s="7" t="n">
        <v>1206925</v>
      </c>
      <c r="EA357" s="7" t="n">
        <v>5</v>
      </c>
      <c r="EB357" s="7" t="n">
        <v>281450</v>
      </c>
      <c r="EC357" s="7" t="n">
        <v>2</v>
      </c>
      <c r="ED357" s="7" t="n">
        <v>906302</v>
      </c>
      <c r="EE357" s="7" t="inlineStr"/>
      <c r="EF357" s="7" t="inlineStr"/>
      <c r="EG357" s="7">
        <f>E357+AU357+BK357+BW357+DE357</f>
        <v/>
      </c>
      <c r="EH357" s="7">
        <f>F357+AV357+BL357+BX357+DF357</f>
        <v/>
      </c>
    </row>
    <row r="358" hidden="1" outlineLevel="1">
      <c r="A358" s="5" t="n">
        <v>136</v>
      </c>
      <c r="B358" s="6" t="inlineStr">
        <is>
          <t>NILUFAR E`ZOZA DORI-DARMON MCHJ</t>
        </is>
      </c>
      <c r="C358" s="6" t="inlineStr">
        <is>
          <t>Ташкент</t>
        </is>
      </c>
      <c r="D358" s="6" t="inlineStr">
        <is>
          <t>Ташкент 1</t>
        </is>
      </c>
      <c r="E358" s="7">
        <f>G358+I358+K358+M358+O358+Q358+S358+U358+W358+Y358+AA358+AC358+AE358+AG358+AI358+AK358+AM358+AO358+AQ358+AS358</f>
        <v/>
      </c>
      <c r="F358" s="7">
        <f>H358+J358+L358+N358+P358+R358+T358+V358+X358+Z358+AB358+AD358+AF358+AH358+AJ358+AL358+AN358+AP358+AR358+AT358</f>
        <v/>
      </c>
      <c r="G358" s="7" t="inlineStr"/>
      <c r="H358" s="7" t="inlineStr"/>
      <c r="I358" s="7" t="inlineStr"/>
      <c r="J358" s="7" t="inlineStr"/>
      <c r="K358" s="7" t="inlineStr"/>
      <c r="L358" s="7" t="inlineStr"/>
      <c r="M358" s="7" t="n">
        <v>4</v>
      </c>
      <c r="N358" s="7" t="n">
        <v>631172</v>
      </c>
      <c r="O358" s="7" t="inlineStr"/>
      <c r="P358" s="7" t="inlineStr"/>
      <c r="Q358" s="7" t="n">
        <v>4</v>
      </c>
      <c r="R358" s="7" t="n">
        <v>821072</v>
      </c>
      <c r="S358" s="7" t="inlineStr"/>
      <c r="T358" s="7" t="inlineStr"/>
      <c r="U358" s="7" t="inlineStr"/>
      <c r="V358" s="7" t="inlineStr"/>
      <c r="W358" s="7" t="inlineStr"/>
      <c r="X358" s="7" t="inlineStr"/>
      <c r="Y358" s="7" t="inlineStr"/>
      <c r="Z358" s="7" t="inlineStr"/>
      <c r="AA358" s="7" t="inlineStr"/>
      <c r="AB358" s="7" t="inlineStr"/>
      <c r="AC358" s="7" t="inlineStr"/>
      <c r="AD358" s="7" t="inlineStr"/>
      <c r="AE358" s="7" t="inlineStr"/>
      <c r="AF358" s="7" t="inlineStr"/>
      <c r="AG358" s="7" t="inlineStr"/>
      <c r="AH358" s="7" t="inlineStr"/>
      <c r="AI358" s="7" t="inlineStr"/>
      <c r="AJ358" s="7" t="inlineStr"/>
      <c r="AK358" s="7" t="inlineStr"/>
      <c r="AL358" s="7" t="inlineStr"/>
      <c r="AM358" s="7" t="inlineStr"/>
      <c r="AN358" s="7" t="inlineStr"/>
      <c r="AO358" s="7" t="inlineStr"/>
      <c r="AP358" s="7" t="inlineStr"/>
      <c r="AQ358" s="7" t="inlineStr"/>
      <c r="AR358" s="7" t="inlineStr"/>
      <c r="AS358" s="7" t="inlineStr"/>
      <c r="AT358" s="7" t="inlineStr"/>
      <c r="AU358" s="7">
        <f>AW358+AY358+BA358+BC358+BE358+BG358+BI358</f>
        <v/>
      </c>
      <c r="AV358" s="7">
        <f>AX358+AZ358+BB358+BD358+BF358+BH358+BJ358</f>
        <v/>
      </c>
      <c r="AW358" s="7" t="inlineStr"/>
      <c r="AX358" s="7" t="inlineStr"/>
      <c r="AY358" s="7" t="inlineStr"/>
      <c r="AZ358" s="7" t="inlineStr"/>
      <c r="BA358" s="7" t="inlineStr"/>
      <c r="BB358" s="7" t="inlineStr"/>
      <c r="BC358" s="7" t="inlineStr"/>
      <c r="BD358" s="7" t="inlineStr"/>
      <c r="BE358" s="7" t="inlineStr"/>
      <c r="BF358" s="7" t="inlineStr"/>
      <c r="BG358" s="7" t="inlineStr"/>
      <c r="BH358" s="7" t="inlineStr"/>
      <c r="BI358" s="7" t="inlineStr"/>
      <c r="BJ358" s="7" t="inlineStr"/>
      <c r="BK358" s="7">
        <f>BM358+BO358+BQ358+BS358+BU358</f>
        <v/>
      </c>
      <c r="BL358" s="7">
        <f>BN358+BP358+BR358+BT358+BV358</f>
        <v/>
      </c>
      <c r="BM358" s="7" t="inlineStr"/>
      <c r="BN358" s="7" t="inlineStr"/>
      <c r="BO358" s="7" t="inlineStr"/>
      <c r="BP358" s="7" t="inlineStr"/>
      <c r="BQ358" s="7" t="inlineStr"/>
      <c r="BR358" s="7" t="inlineStr"/>
      <c r="BS358" s="7" t="inlineStr"/>
      <c r="BT358" s="7" t="inlineStr"/>
      <c r="BU358" s="7" t="inlineStr"/>
      <c r="BV358" s="7" t="inlineStr"/>
      <c r="BW358" s="7">
        <f>BY358+CA358+CC358+CE358+CG358+CI358+CK358+CM358+CO358+CQ358+CS358+CU358+CW358+CY358+DA358+DC358</f>
        <v/>
      </c>
      <c r="BX358" s="7">
        <f>BZ358+CB358+CD358+CF358+CH358+CJ358+CL358+CN358+CP358+CR358+CT358+CV358+CX358+CZ358+DB358+DD358</f>
        <v/>
      </c>
      <c r="BY358" s="7" t="inlineStr"/>
      <c r="BZ358" s="7" t="inlineStr"/>
      <c r="CA358" s="7" t="inlineStr"/>
      <c r="CB358" s="7" t="inlineStr"/>
      <c r="CC358" s="7" t="inlineStr"/>
      <c r="CD358" s="7" t="inlineStr"/>
      <c r="CE358" s="7" t="inlineStr"/>
      <c r="CF358" s="7" t="inlineStr"/>
      <c r="CG358" s="7" t="inlineStr"/>
      <c r="CH358" s="7" t="inlineStr"/>
      <c r="CI358" s="7" t="inlineStr"/>
      <c r="CJ358" s="7" t="inlineStr"/>
      <c r="CK358" s="7" t="inlineStr"/>
      <c r="CL358" s="7" t="inlineStr"/>
      <c r="CM358" s="7" t="inlineStr"/>
      <c r="CN358" s="7" t="inlineStr"/>
      <c r="CO358" s="7" t="inlineStr"/>
      <c r="CP358" s="7" t="inlineStr"/>
      <c r="CQ358" s="7" t="inlineStr"/>
      <c r="CR358" s="7" t="inlineStr"/>
      <c r="CS358" s="7" t="inlineStr"/>
      <c r="CT358" s="7" t="inlineStr"/>
      <c r="CU358" s="7" t="inlineStr"/>
      <c r="CV358" s="7" t="inlineStr"/>
      <c r="CW358" s="7" t="inlineStr"/>
      <c r="CX358" s="7" t="inlineStr"/>
      <c r="CY358" s="7" t="inlineStr"/>
      <c r="CZ358" s="7" t="inlineStr"/>
      <c r="DA358" s="7" t="inlineStr"/>
      <c r="DB358" s="7" t="inlineStr"/>
      <c r="DC358" s="7" t="inlineStr"/>
      <c r="DD358" s="7" t="inlineStr"/>
      <c r="DE358" s="7">
        <f>DG358+DI358+DK358+DM358+DO358+DQ358+DS358+DU358+DW358+DY358+EA358+EC358+EE358</f>
        <v/>
      </c>
      <c r="DF358" s="7">
        <f>DH358+DJ358+DL358+DN358+DP358+DR358+DT358+DV358+DX358+DZ358+EB358+ED358+EF358</f>
        <v/>
      </c>
      <c r="DG358" s="7" t="inlineStr"/>
      <c r="DH358" s="7" t="inlineStr"/>
      <c r="DI358" s="7" t="inlineStr"/>
      <c r="DJ358" s="7" t="inlineStr"/>
      <c r="DK358" s="7" t="inlineStr"/>
      <c r="DL358" s="7" t="inlineStr"/>
      <c r="DM358" s="7" t="inlineStr"/>
      <c r="DN358" s="7" t="inlineStr"/>
      <c r="DO358" s="7" t="inlineStr"/>
      <c r="DP358" s="7" t="inlineStr"/>
      <c r="DQ358" s="7" t="inlineStr"/>
      <c r="DR358" s="7" t="inlineStr"/>
      <c r="DS358" s="7" t="inlineStr"/>
      <c r="DT358" s="7" t="inlineStr"/>
      <c r="DU358" s="7" t="inlineStr"/>
      <c r="DV358" s="7" t="inlineStr"/>
      <c r="DW358" s="7" t="inlineStr"/>
      <c r="DX358" s="7" t="inlineStr"/>
      <c r="DY358" s="7" t="inlineStr"/>
      <c r="DZ358" s="7" t="inlineStr"/>
      <c r="EA358" s="7" t="inlineStr"/>
      <c r="EB358" s="7" t="inlineStr"/>
      <c r="EC358" s="7" t="inlineStr"/>
      <c r="ED358" s="7" t="inlineStr"/>
      <c r="EE358" s="7" t="inlineStr"/>
      <c r="EF358" s="7" t="inlineStr"/>
      <c r="EG358" s="7">
        <f>E358+AU358+BK358+BW358+DE358</f>
        <v/>
      </c>
      <c r="EH358" s="7">
        <f>F358+AV358+BL358+BX358+DF358</f>
        <v/>
      </c>
    </row>
    <row r="359" hidden="1" outlineLevel="1">
      <c r="A359" s="5" t="n">
        <v>137</v>
      </c>
      <c r="B359" s="6" t="inlineStr">
        <is>
          <t>NOSIR OTA PHARM MCHJ</t>
        </is>
      </c>
      <c r="C359" s="6" t="inlineStr">
        <is>
          <t>Ташкент</t>
        </is>
      </c>
      <c r="D359" s="6" t="inlineStr">
        <is>
          <t>Ташкент 1</t>
        </is>
      </c>
      <c r="E359" s="7">
        <f>G359+I359+K359+M359+O359+Q359+S359+U359+W359+Y359+AA359+AC359+AE359+AG359+AI359+AK359+AM359+AO359+AQ359+AS359</f>
        <v/>
      </c>
      <c r="F359" s="7">
        <f>H359+J359+L359+N359+P359+R359+T359+V359+X359+Z359+AB359+AD359+AF359+AH359+AJ359+AL359+AN359+AP359+AR359+AT359</f>
        <v/>
      </c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n">
        <v>1</v>
      </c>
      <c r="R359" s="7" t="n">
        <v>25581</v>
      </c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inlineStr"/>
      <c r="AD359" s="7" t="inlineStr"/>
      <c r="AE359" s="7" t="inlineStr"/>
      <c r="AF359" s="7" t="inlineStr"/>
      <c r="AG359" s="7" t="inlineStr"/>
      <c r="AH359" s="7" t="inlineStr"/>
      <c r="AI359" s="7" t="inlineStr"/>
      <c r="AJ359" s="7" t="inlineStr"/>
      <c r="AK359" s="7" t="inlineStr"/>
      <c r="AL359" s="7" t="inlineStr"/>
      <c r="AM359" s="7" t="inlineStr"/>
      <c r="AN359" s="7" t="inlineStr"/>
      <c r="AO359" s="7" t="inlineStr"/>
      <c r="AP359" s="7" t="inlineStr"/>
      <c r="AQ359" s="7" t="inlineStr"/>
      <c r="AR359" s="7" t="inlineStr"/>
      <c r="AS359" s="7" t="inlineStr"/>
      <c r="AT359" s="7" t="inlineStr"/>
      <c r="AU359" s="7">
        <f>AW359+AY359+BA359+BC359+BE359+BG359+BI359</f>
        <v/>
      </c>
      <c r="AV359" s="7">
        <f>AX359+AZ359+BB359+BD359+BF359+BH359+BJ359</f>
        <v/>
      </c>
      <c r="AW359" s="7" t="inlineStr"/>
      <c r="AX359" s="7" t="inlineStr"/>
      <c r="AY359" s="7" t="inlineStr"/>
      <c r="AZ359" s="7" t="inlineStr"/>
      <c r="BA359" s="7" t="inlineStr"/>
      <c r="BB359" s="7" t="inlineStr"/>
      <c r="BC359" s="7" t="inlineStr"/>
      <c r="BD359" s="7" t="inlineStr"/>
      <c r="BE359" s="7" t="inlineStr"/>
      <c r="BF359" s="7" t="inlineStr"/>
      <c r="BG359" s="7" t="inlineStr"/>
      <c r="BH359" s="7" t="inlineStr"/>
      <c r="BI359" s="7" t="inlineStr"/>
      <c r="BJ359" s="7" t="inlineStr"/>
      <c r="BK359" s="7">
        <f>BM359+BO359+BQ359+BS359+BU359</f>
        <v/>
      </c>
      <c r="BL359" s="7">
        <f>BN359+BP359+BR359+BT359+BV359</f>
        <v/>
      </c>
      <c r="BM359" s="7" t="inlineStr"/>
      <c r="BN359" s="7" t="inlineStr"/>
      <c r="BO359" s="7" t="inlineStr"/>
      <c r="BP359" s="7" t="inlineStr"/>
      <c r="BQ359" s="7" t="inlineStr"/>
      <c r="BR359" s="7" t="inlineStr"/>
      <c r="BS359" s="7" t="inlineStr"/>
      <c r="BT359" s="7" t="inlineStr"/>
      <c r="BU359" s="7" t="inlineStr"/>
      <c r="BV359" s="7" t="inlineStr"/>
      <c r="BW359" s="7">
        <f>BY359+CA359+CC359+CE359+CG359+CI359+CK359+CM359+CO359+CQ359+CS359+CU359+CW359+CY359+DA359+DC359</f>
        <v/>
      </c>
      <c r="BX359" s="7">
        <f>BZ359+CB359+CD359+CF359+CH359+CJ359+CL359+CN359+CP359+CR359+CT359+CV359+CX359+CZ359+DB359+DD359</f>
        <v/>
      </c>
      <c r="BY359" s="7" t="inlineStr"/>
      <c r="BZ359" s="7" t="inlineStr"/>
      <c r="CA359" s="7" t="inlineStr"/>
      <c r="CB359" s="7" t="inlineStr"/>
      <c r="CC359" s="7" t="inlineStr"/>
      <c r="CD359" s="7" t="inlineStr"/>
      <c r="CE359" s="7" t="inlineStr"/>
      <c r="CF359" s="7" t="inlineStr"/>
      <c r="CG359" s="7" t="inlineStr"/>
      <c r="CH359" s="7" t="inlineStr"/>
      <c r="CI359" s="7" t="inlineStr"/>
      <c r="CJ359" s="7" t="inlineStr"/>
      <c r="CK359" s="7" t="inlineStr"/>
      <c r="CL359" s="7" t="inlineStr"/>
      <c r="CM359" s="7" t="inlineStr"/>
      <c r="CN359" s="7" t="inlineStr"/>
      <c r="CO359" s="7" t="inlineStr"/>
      <c r="CP359" s="7" t="inlineStr"/>
      <c r="CQ359" s="7" t="inlineStr"/>
      <c r="CR359" s="7" t="inlineStr"/>
      <c r="CS359" s="7" t="inlineStr"/>
      <c r="CT359" s="7" t="inlineStr"/>
      <c r="CU359" s="7" t="inlineStr"/>
      <c r="CV359" s="7" t="inlineStr"/>
      <c r="CW359" s="7" t="inlineStr"/>
      <c r="CX359" s="7" t="inlineStr"/>
      <c r="CY359" s="7" t="inlineStr"/>
      <c r="CZ359" s="7" t="inlineStr"/>
      <c r="DA359" s="7" t="inlineStr"/>
      <c r="DB359" s="7" t="inlineStr"/>
      <c r="DC359" s="7" t="inlineStr"/>
      <c r="DD359" s="7" t="inlineStr"/>
      <c r="DE359" s="7">
        <f>DG359+DI359+DK359+DM359+DO359+DQ359+DS359+DU359+DW359+DY359+EA359+EC359+EE359</f>
        <v/>
      </c>
      <c r="DF359" s="7">
        <f>DH359+DJ359+DL359+DN359+DP359+DR359+DT359+DV359+DX359+DZ359+EB359+ED359+EF359</f>
        <v/>
      </c>
      <c r="DG359" s="7" t="inlineStr"/>
      <c r="DH359" s="7" t="inlineStr"/>
      <c r="DI359" s="7" t="inlineStr"/>
      <c r="DJ359" s="7" t="inlineStr"/>
      <c r="DK359" s="7" t="inlineStr"/>
      <c r="DL359" s="7" t="inlineStr"/>
      <c r="DM359" s="7" t="inlineStr"/>
      <c r="DN359" s="7" t="inlineStr"/>
      <c r="DO359" s="7" t="inlineStr"/>
      <c r="DP359" s="7" t="inlineStr"/>
      <c r="DQ359" s="7" t="inlineStr"/>
      <c r="DR359" s="7" t="inlineStr"/>
      <c r="DS359" s="7" t="inlineStr"/>
      <c r="DT359" s="7" t="inlineStr"/>
      <c r="DU359" s="7" t="inlineStr"/>
      <c r="DV359" s="7" t="inlineStr"/>
      <c r="DW359" s="7" t="inlineStr"/>
      <c r="DX359" s="7" t="inlineStr"/>
      <c r="DY359" s="7" t="inlineStr"/>
      <c r="DZ359" s="7" t="inlineStr"/>
      <c r="EA359" s="7" t="inlineStr"/>
      <c r="EB359" s="7" t="inlineStr"/>
      <c r="EC359" s="7" t="inlineStr"/>
      <c r="ED359" s="7" t="inlineStr"/>
      <c r="EE359" s="7" t="inlineStr"/>
      <c r="EF359" s="7" t="inlineStr"/>
      <c r="EG359" s="7">
        <f>E359+AU359+BK359+BW359+DE359</f>
        <v/>
      </c>
      <c r="EH359" s="7">
        <f>F359+AV359+BL359+BX359+DF359</f>
        <v/>
      </c>
    </row>
    <row r="360" hidden="1" outlineLevel="1">
      <c r="A360" s="5" t="n">
        <v>138</v>
      </c>
      <c r="B360" s="6" t="inlineStr">
        <is>
          <t>NURIYMON PHARM HEALTH</t>
        </is>
      </c>
      <c r="C360" s="6" t="inlineStr">
        <is>
          <t>Ташкент</t>
        </is>
      </c>
      <c r="D360" s="6" t="inlineStr">
        <is>
          <t>Ташкент 1</t>
        </is>
      </c>
      <c r="E360" s="7">
        <f>G360+I360+K360+M360+O360+Q360+S360+U360+W360+Y360+AA360+AC360+AE360+AG360+AI360+AK360+AM360+AO360+AQ360+AS360</f>
        <v/>
      </c>
      <c r="F360" s="7">
        <f>H360+J360+L360+N360+P360+R360+T360+V360+X360+Z360+AB360+AD360+AF360+AH360+AJ360+AL360+AN360+AP360+AR360+AT360</f>
        <v/>
      </c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inlineStr"/>
      <c r="X360" s="7" t="inlineStr"/>
      <c r="Y360" s="7" t="inlineStr"/>
      <c r="Z360" s="7" t="inlineStr"/>
      <c r="AA360" s="7" t="inlineStr"/>
      <c r="AB360" s="7" t="inlineStr"/>
      <c r="AC360" s="7" t="inlineStr"/>
      <c r="AD360" s="7" t="inlineStr"/>
      <c r="AE360" s="7" t="inlineStr"/>
      <c r="AF360" s="7" t="inlineStr"/>
      <c r="AG360" s="7" t="inlineStr"/>
      <c r="AH360" s="7" t="inlineStr"/>
      <c r="AI360" s="7" t="inlineStr"/>
      <c r="AJ360" s="7" t="inlineStr"/>
      <c r="AK360" s="7" t="inlineStr"/>
      <c r="AL360" s="7" t="inlineStr"/>
      <c r="AM360" s="7" t="inlineStr"/>
      <c r="AN360" s="7" t="inlineStr"/>
      <c r="AO360" s="7" t="inlineStr"/>
      <c r="AP360" s="7" t="inlineStr"/>
      <c r="AQ360" s="7" t="inlineStr"/>
      <c r="AR360" s="7" t="inlineStr"/>
      <c r="AS360" s="7" t="inlineStr"/>
      <c r="AT360" s="7" t="inlineStr"/>
      <c r="AU360" s="7">
        <f>AW360+AY360+BA360+BC360+BE360+BG360+BI360</f>
        <v/>
      </c>
      <c r="AV360" s="7">
        <f>AX360+AZ360+BB360+BD360+BF360+BH360+BJ360</f>
        <v/>
      </c>
      <c r="AW360" s="7" t="inlineStr"/>
      <c r="AX360" s="7" t="inlineStr"/>
      <c r="AY360" s="7" t="inlineStr"/>
      <c r="AZ360" s="7" t="inlineStr"/>
      <c r="BA360" s="7" t="inlineStr"/>
      <c r="BB360" s="7" t="inlineStr"/>
      <c r="BC360" s="7" t="inlineStr"/>
      <c r="BD360" s="7" t="inlineStr"/>
      <c r="BE360" s="7" t="inlineStr"/>
      <c r="BF360" s="7" t="inlineStr"/>
      <c r="BG360" s="7" t="inlineStr"/>
      <c r="BH360" s="7" t="inlineStr"/>
      <c r="BI360" s="7" t="inlineStr"/>
      <c r="BJ360" s="7" t="inlineStr"/>
      <c r="BK360" s="7">
        <f>BM360+BO360+BQ360+BS360+BU360</f>
        <v/>
      </c>
      <c r="BL360" s="7">
        <f>BN360+BP360+BR360+BT360+BV360</f>
        <v/>
      </c>
      <c r="BM360" s="7" t="inlineStr"/>
      <c r="BN360" s="7" t="inlineStr"/>
      <c r="BO360" s="7" t="inlineStr"/>
      <c r="BP360" s="7" t="inlineStr"/>
      <c r="BQ360" s="7" t="inlineStr"/>
      <c r="BR360" s="7" t="inlineStr"/>
      <c r="BS360" s="7" t="inlineStr"/>
      <c r="BT360" s="7" t="inlineStr"/>
      <c r="BU360" s="7" t="inlineStr"/>
      <c r="BV360" s="7" t="inlineStr"/>
      <c r="BW360" s="7">
        <f>BY360+CA360+CC360+CE360+CG360+CI360+CK360+CM360+CO360+CQ360+CS360+CU360+CW360+CY360+DA360+DC360</f>
        <v/>
      </c>
      <c r="BX360" s="7">
        <f>BZ360+CB360+CD360+CF360+CH360+CJ360+CL360+CN360+CP360+CR360+CT360+CV360+CX360+CZ360+DB360+DD360</f>
        <v/>
      </c>
      <c r="BY360" s="7" t="inlineStr"/>
      <c r="BZ360" s="7" t="inlineStr"/>
      <c r="CA360" s="7" t="inlineStr"/>
      <c r="CB360" s="7" t="inlineStr"/>
      <c r="CC360" s="7" t="inlineStr"/>
      <c r="CD360" s="7" t="inlineStr"/>
      <c r="CE360" s="7" t="inlineStr"/>
      <c r="CF360" s="7" t="inlineStr"/>
      <c r="CG360" s="7" t="inlineStr"/>
      <c r="CH360" s="7" t="inlineStr"/>
      <c r="CI360" s="7" t="inlineStr"/>
      <c r="CJ360" s="7" t="inlineStr"/>
      <c r="CK360" s="7" t="inlineStr"/>
      <c r="CL360" s="7" t="inlineStr"/>
      <c r="CM360" s="7" t="inlineStr"/>
      <c r="CN360" s="7" t="inlineStr"/>
      <c r="CO360" s="7" t="inlineStr"/>
      <c r="CP360" s="7" t="inlineStr"/>
      <c r="CQ360" s="7" t="inlineStr"/>
      <c r="CR360" s="7" t="inlineStr"/>
      <c r="CS360" s="7" t="inlineStr"/>
      <c r="CT360" s="7" t="inlineStr"/>
      <c r="CU360" s="7" t="inlineStr"/>
      <c r="CV360" s="7" t="inlineStr"/>
      <c r="CW360" s="7" t="inlineStr"/>
      <c r="CX360" s="7" t="inlineStr"/>
      <c r="CY360" s="7" t="inlineStr"/>
      <c r="CZ360" s="7" t="inlineStr"/>
      <c r="DA360" s="7" t="inlineStr"/>
      <c r="DB360" s="7" t="inlineStr"/>
      <c r="DC360" s="7" t="inlineStr"/>
      <c r="DD360" s="7" t="inlineStr"/>
      <c r="DE360" s="7">
        <f>DG360+DI360+DK360+DM360+DO360+DQ360+DS360+DU360+DW360+DY360+EA360+EC360+EE360</f>
        <v/>
      </c>
      <c r="DF360" s="7">
        <f>DH360+DJ360+DL360+DN360+DP360+DR360+DT360+DV360+DX360+DZ360+EB360+ED360+EF360</f>
        <v/>
      </c>
      <c r="DG360" s="7" t="inlineStr"/>
      <c r="DH360" s="7" t="inlineStr"/>
      <c r="DI360" s="7" t="inlineStr"/>
      <c r="DJ360" s="7" t="inlineStr"/>
      <c r="DK360" s="7" t="inlineStr"/>
      <c r="DL360" s="7" t="inlineStr"/>
      <c r="DM360" s="7" t="inlineStr"/>
      <c r="DN360" s="7" t="inlineStr"/>
      <c r="DO360" s="7" t="inlineStr"/>
      <c r="DP360" s="7" t="inlineStr"/>
      <c r="DQ360" s="7" t="n">
        <v>1</v>
      </c>
      <c r="DR360" s="7" t="n">
        <v>22429</v>
      </c>
      <c r="DS360" s="7" t="inlineStr"/>
      <c r="DT360" s="7" t="inlineStr"/>
      <c r="DU360" s="7" t="inlineStr"/>
      <c r="DV360" s="7" t="inlineStr"/>
      <c r="DW360" s="7" t="inlineStr"/>
      <c r="DX360" s="7" t="inlineStr"/>
      <c r="DY360" s="7" t="inlineStr"/>
      <c r="DZ360" s="7" t="inlineStr"/>
      <c r="EA360" s="7" t="inlineStr"/>
      <c r="EB360" s="7" t="inlineStr"/>
      <c r="EC360" s="7" t="inlineStr"/>
      <c r="ED360" s="7" t="inlineStr"/>
      <c r="EE360" s="7" t="inlineStr"/>
      <c r="EF360" s="7" t="inlineStr"/>
      <c r="EG360" s="7">
        <f>E360+AU360+BK360+BW360+DE360</f>
        <v/>
      </c>
      <c r="EH360" s="7">
        <f>F360+AV360+BL360+BX360+DF360</f>
        <v/>
      </c>
    </row>
    <row r="361" hidden="1" outlineLevel="1">
      <c r="A361" s="5" t="n">
        <v>139</v>
      </c>
      <c r="B361" s="6" t="inlineStr">
        <is>
          <t>Nargiza Farm MCHJ</t>
        </is>
      </c>
      <c r="C361" s="6" t="inlineStr">
        <is>
          <t>Ташкент</t>
        </is>
      </c>
      <c r="D361" s="6" t="inlineStr">
        <is>
          <t>Ташкент 1</t>
        </is>
      </c>
      <c r="E361" s="7">
        <f>G361+I361+K361+M361+O361+Q361+S361+U361+W361+Y361+AA361+AC361+AE361+AG361+AI361+AK361+AM361+AO361+AQ361+AS361</f>
        <v/>
      </c>
      <c r="F361" s="7">
        <f>H361+J361+L361+N361+P361+R361+T361+V361+X361+Z361+AB361+AD361+AF361+AH361+AJ361+AL361+AN361+AP361+AR361+AT361</f>
        <v/>
      </c>
      <c r="G361" s="7" t="n">
        <v>1</v>
      </c>
      <c r="H361" s="7" t="n">
        <v>291293</v>
      </c>
      <c r="I361" s="7" t="inlineStr"/>
      <c r="J361" s="7" t="inlineStr"/>
      <c r="K361" s="7" t="inlineStr"/>
      <c r="L361" s="7" t="inlineStr"/>
      <c r="M361" s="7" t="n">
        <v>2</v>
      </c>
      <c r="N361" s="7" t="n">
        <v>997018</v>
      </c>
      <c r="O361" s="7" t="inlineStr"/>
      <c r="P361" s="7" t="inlineStr"/>
      <c r="Q361" s="7" t="n">
        <v>5</v>
      </c>
      <c r="R361" s="7" t="n">
        <v>1261901</v>
      </c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  <c r="AD361" s="7" t="inlineStr"/>
      <c r="AE361" s="7" t="inlineStr"/>
      <c r="AF361" s="7" t="inlineStr"/>
      <c r="AG361" s="7" t="inlineStr"/>
      <c r="AH361" s="7" t="inlineStr"/>
      <c r="AI361" s="7" t="inlineStr"/>
      <c r="AJ361" s="7" t="inlineStr"/>
      <c r="AK361" s="7" t="inlineStr"/>
      <c r="AL361" s="7" t="inlineStr"/>
      <c r="AM361" s="7" t="inlineStr"/>
      <c r="AN361" s="7" t="inlineStr"/>
      <c r="AO361" s="7" t="inlineStr"/>
      <c r="AP361" s="7" t="inlineStr"/>
      <c r="AQ361" s="7" t="inlineStr"/>
      <c r="AR361" s="7" t="inlineStr"/>
      <c r="AS361" s="7" t="inlineStr"/>
      <c r="AT361" s="7" t="inlineStr"/>
      <c r="AU361" s="7">
        <f>AW361+AY361+BA361+BC361+BE361+BG361+BI361</f>
        <v/>
      </c>
      <c r="AV361" s="7">
        <f>AX361+AZ361+BB361+BD361+BF361+BH361+BJ361</f>
        <v/>
      </c>
      <c r="AW361" s="7" t="inlineStr"/>
      <c r="AX361" s="7" t="inlineStr"/>
      <c r="AY361" s="7" t="inlineStr"/>
      <c r="AZ361" s="7" t="inlineStr"/>
      <c r="BA361" s="7" t="inlineStr"/>
      <c r="BB361" s="7" t="inlineStr"/>
      <c r="BC361" s="7" t="inlineStr"/>
      <c r="BD361" s="7" t="inlineStr"/>
      <c r="BE361" s="7" t="inlineStr"/>
      <c r="BF361" s="7" t="inlineStr"/>
      <c r="BG361" s="7" t="inlineStr"/>
      <c r="BH361" s="7" t="inlineStr"/>
      <c r="BI361" s="7" t="inlineStr"/>
      <c r="BJ361" s="7" t="inlineStr"/>
      <c r="BK361" s="7">
        <f>BM361+BO361+BQ361+BS361+BU361</f>
        <v/>
      </c>
      <c r="BL361" s="7">
        <f>BN361+BP361+BR361+BT361+BV361</f>
        <v/>
      </c>
      <c r="BM361" s="7" t="inlineStr"/>
      <c r="BN361" s="7" t="inlineStr"/>
      <c r="BO361" s="7" t="inlineStr"/>
      <c r="BP361" s="7" t="inlineStr"/>
      <c r="BQ361" s="7" t="inlineStr"/>
      <c r="BR361" s="7" t="inlineStr"/>
      <c r="BS361" s="7" t="inlineStr"/>
      <c r="BT361" s="7" t="inlineStr"/>
      <c r="BU361" s="7" t="inlineStr"/>
      <c r="BV361" s="7" t="inlineStr"/>
      <c r="BW361" s="7">
        <f>BY361+CA361+CC361+CE361+CG361+CI361+CK361+CM361+CO361+CQ361+CS361+CU361+CW361+CY361+DA361+DC361</f>
        <v/>
      </c>
      <c r="BX361" s="7">
        <f>BZ361+CB361+CD361+CF361+CH361+CJ361+CL361+CN361+CP361+CR361+CT361+CV361+CX361+CZ361+DB361+DD361</f>
        <v/>
      </c>
      <c r="BY361" s="7" t="inlineStr"/>
      <c r="BZ361" s="7" t="inlineStr"/>
      <c r="CA361" s="7" t="inlineStr"/>
      <c r="CB361" s="7" t="inlineStr"/>
      <c r="CC361" s="7" t="inlineStr"/>
      <c r="CD361" s="7" t="inlineStr"/>
      <c r="CE361" s="7" t="inlineStr"/>
      <c r="CF361" s="7" t="inlineStr"/>
      <c r="CG361" s="7" t="inlineStr"/>
      <c r="CH361" s="7" t="inlineStr"/>
      <c r="CI361" s="7" t="inlineStr"/>
      <c r="CJ361" s="7" t="inlineStr"/>
      <c r="CK361" s="7" t="inlineStr"/>
      <c r="CL361" s="7" t="inlineStr"/>
      <c r="CM361" s="7" t="inlineStr"/>
      <c r="CN361" s="7" t="inlineStr"/>
      <c r="CO361" s="7" t="inlineStr"/>
      <c r="CP361" s="7" t="inlineStr"/>
      <c r="CQ361" s="7" t="inlineStr"/>
      <c r="CR361" s="7" t="inlineStr"/>
      <c r="CS361" s="7" t="inlineStr"/>
      <c r="CT361" s="7" t="inlineStr"/>
      <c r="CU361" s="7" t="inlineStr"/>
      <c r="CV361" s="7" t="inlineStr"/>
      <c r="CW361" s="7" t="inlineStr"/>
      <c r="CX361" s="7" t="inlineStr"/>
      <c r="CY361" s="7" t="inlineStr"/>
      <c r="CZ361" s="7" t="inlineStr"/>
      <c r="DA361" s="7" t="inlineStr"/>
      <c r="DB361" s="7" t="inlineStr"/>
      <c r="DC361" s="7" t="inlineStr"/>
      <c r="DD361" s="7" t="inlineStr"/>
      <c r="DE361" s="7">
        <f>DG361+DI361+DK361+DM361+DO361+DQ361+DS361+DU361+DW361+DY361+EA361+EC361+EE361</f>
        <v/>
      </c>
      <c r="DF361" s="7">
        <f>DH361+DJ361+DL361+DN361+DP361+DR361+DT361+DV361+DX361+DZ361+EB361+ED361+EF361</f>
        <v/>
      </c>
      <c r="DG361" s="7" t="inlineStr"/>
      <c r="DH361" s="7" t="inlineStr"/>
      <c r="DI361" s="7" t="inlineStr"/>
      <c r="DJ361" s="7" t="inlineStr"/>
      <c r="DK361" s="7" t="inlineStr"/>
      <c r="DL361" s="7" t="inlineStr"/>
      <c r="DM361" s="7" t="inlineStr"/>
      <c r="DN361" s="7" t="inlineStr"/>
      <c r="DO361" s="7" t="inlineStr"/>
      <c r="DP361" s="7" t="inlineStr"/>
      <c r="DQ361" s="7" t="inlineStr"/>
      <c r="DR361" s="7" t="inlineStr"/>
      <c r="DS361" s="7" t="inlineStr"/>
      <c r="DT361" s="7" t="inlineStr"/>
      <c r="DU361" s="7" t="inlineStr"/>
      <c r="DV361" s="7" t="inlineStr"/>
      <c r="DW361" s="7" t="inlineStr"/>
      <c r="DX361" s="7" t="inlineStr"/>
      <c r="DY361" s="7" t="inlineStr"/>
      <c r="DZ361" s="7" t="inlineStr"/>
      <c r="EA361" s="7" t="inlineStr"/>
      <c r="EB361" s="7" t="inlineStr"/>
      <c r="EC361" s="7" t="inlineStr"/>
      <c r="ED361" s="7" t="inlineStr"/>
      <c r="EE361" s="7" t="inlineStr"/>
      <c r="EF361" s="7" t="inlineStr"/>
      <c r="EG361" s="7">
        <f>E361+AU361+BK361+BW361+DE361</f>
        <v/>
      </c>
      <c r="EH361" s="7">
        <f>F361+AV361+BL361+BX361+DF361</f>
        <v/>
      </c>
    </row>
    <row r="362" hidden="1" outlineLevel="1">
      <c r="A362" s="5" t="n">
        <v>140</v>
      </c>
      <c r="B362" s="6" t="inlineStr">
        <is>
          <t>Nargizfarm MCHJ</t>
        </is>
      </c>
      <c r="C362" s="6" t="inlineStr">
        <is>
          <t>Ташкент</t>
        </is>
      </c>
      <c r="D362" s="6" t="inlineStr">
        <is>
          <t>Ташкент 1</t>
        </is>
      </c>
      <c r="E362" s="7">
        <f>G362+I362+K362+M362+O362+Q362+S362+U362+W362+Y362+AA362+AC362+AE362+AG362+AI362+AK362+AM362+AO362+AQ362+AS362</f>
        <v/>
      </c>
      <c r="F362" s="7">
        <f>H362+J362+L362+N362+P362+R362+T362+V362+X362+Z362+AB362+AD362+AF362+AH362+AJ362+AL362+AN362+AP362+AR362+AT362</f>
        <v/>
      </c>
      <c r="G362" s="7" t="inlineStr"/>
      <c r="H362" s="7" t="inlineStr"/>
      <c r="I362" s="7" t="n">
        <v>2</v>
      </c>
      <c r="J362" s="7" t="n">
        <v>902088</v>
      </c>
      <c r="K362" s="7" t="n">
        <v>2</v>
      </c>
      <c r="L362" s="7" t="n">
        <v>819814</v>
      </c>
      <c r="M362" s="7" t="inlineStr"/>
      <c r="N362" s="7" t="inlineStr"/>
      <c r="O362" s="7" t="inlineStr"/>
      <c r="P362" s="7" t="inlineStr"/>
      <c r="Q362" s="7" t="inlineStr"/>
      <c r="R362" s="7" t="inlineStr"/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  <c r="AD362" s="7" t="inlineStr"/>
      <c r="AE362" s="7" t="inlineStr"/>
      <c r="AF362" s="7" t="inlineStr"/>
      <c r="AG362" s="7" t="inlineStr"/>
      <c r="AH362" s="7" t="inlineStr"/>
      <c r="AI362" s="7" t="inlineStr"/>
      <c r="AJ362" s="7" t="inlineStr"/>
      <c r="AK362" s="7" t="inlineStr"/>
      <c r="AL362" s="7" t="inlineStr"/>
      <c r="AM362" s="7" t="inlineStr"/>
      <c r="AN362" s="7" t="inlineStr"/>
      <c r="AO362" s="7" t="inlineStr"/>
      <c r="AP362" s="7" t="inlineStr"/>
      <c r="AQ362" s="7" t="inlineStr"/>
      <c r="AR362" s="7" t="inlineStr"/>
      <c r="AS362" s="7" t="inlineStr"/>
      <c r="AT362" s="7" t="inlineStr"/>
      <c r="AU362" s="7">
        <f>AW362+AY362+BA362+BC362+BE362+BG362+BI362</f>
        <v/>
      </c>
      <c r="AV362" s="7">
        <f>AX362+AZ362+BB362+BD362+BF362+BH362+BJ362</f>
        <v/>
      </c>
      <c r="AW362" s="7" t="inlineStr"/>
      <c r="AX362" s="7" t="inlineStr"/>
      <c r="AY362" s="7" t="inlineStr"/>
      <c r="AZ362" s="7" t="inlineStr"/>
      <c r="BA362" s="7" t="inlineStr"/>
      <c r="BB362" s="7" t="inlineStr"/>
      <c r="BC362" s="7" t="inlineStr"/>
      <c r="BD362" s="7" t="inlineStr"/>
      <c r="BE362" s="7" t="inlineStr"/>
      <c r="BF362" s="7" t="inlineStr"/>
      <c r="BG362" s="7" t="inlineStr"/>
      <c r="BH362" s="7" t="inlineStr"/>
      <c r="BI362" s="7" t="inlineStr"/>
      <c r="BJ362" s="7" t="inlineStr"/>
      <c r="BK362" s="7">
        <f>BM362+BO362+BQ362+BS362+BU362</f>
        <v/>
      </c>
      <c r="BL362" s="7">
        <f>BN362+BP362+BR362+BT362+BV362</f>
        <v/>
      </c>
      <c r="BM362" s="7" t="inlineStr"/>
      <c r="BN362" s="7" t="inlineStr"/>
      <c r="BO362" s="7" t="inlineStr"/>
      <c r="BP362" s="7" t="inlineStr"/>
      <c r="BQ362" s="7" t="inlineStr"/>
      <c r="BR362" s="7" t="inlineStr"/>
      <c r="BS362" s="7" t="inlineStr"/>
      <c r="BT362" s="7" t="inlineStr"/>
      <c r="BU362" s="7" t="inlineStr"/>
      <c r="BV362" s="7" t="inlineStr"/>
      <c r="BW362" s="7">
        <f>BY362+CA362+CC362+CE362+CG362+CI362+CK362+CM362+CO362+CQ362+CS362+CU362+CW362+CY362+DA362+DC362</f>
        <v/>
      </c>
      <c r="BX362" s="7">
        <f>BZ362+CB362+CD362+CF362+CH362+CJ362+CL362+CN362+CP362+CR362+CT362+CV362+CX362+CZ362+DB362+DD362</f>
        <v/>
      </c>
      <c r="BY362" s="7" t="inlineStr"/>
      <c r="BZ362" s="7" t="inlineStr"/>
      <c r="CA362" s="7" t="inlineStr"/>
      <c r="CB362" s="7" t="inlineStr"/>
      <c r="CC362" s="7" t="inlineStr"/>
      <c r="CD362" s="7" t="inlineStr"/>
      <c r="CE362" s="7" t="inlineStr"/>
      <c r="CF362" s="7" t="inlineStr"/>
      <c r="CG362" s="7" t="inlineStr"/>
      <c r="CH362" s="7" t="inlineStr"/>
      <c r="CI362" s="7" t="inlineStr"/>
      <c r="CJ362" s="7" t="inlineStr"/>
      <c r="CK362" s="7" t="inlineStr"/>
      <c r="CL362" s="7" t="inlineStr"/>
      <c r="CM362" s="7" t="inlineStr"/>
      <c r="CN362" s="7" t="inlineStr"/>
      <c r="CO362" s="7" t="inlineStr"/>
      <c r="CP362" s="7" t="inlineStr"/>
      <c r="CQ362" s="7" t="inlineStr"/>
      <c r="CR362" s="7" t="inlineStr"/>
      <c r="CS362" s="7" t="inlineStr"/>
      <c r="CT362" s="7" t="inlineStr"/>
      <c r="CU362" s="7" t="inlineStr"/>
      <c r="CV362" s="7" t="inlineStr"/>
      <c r="CW362" s="7" t="inlineStr"/>
      <c r="CX362" s="7" t="inlineStr"/>
      <c r="CY362" s="7" t="inlineStr"/>
      <c r="CZ362" s="7" t="inlineStr"/>
      <c r="DA362" s="7" t="inlineStr"/>
      <c r="DB362" s="7" t="inlineStr"/>
      <c r="DC362" s="7" t="inlineStr"/>
      <c r="DD362" s="7" t="inlineStr"/>
      <c r="DE362" s="7">
        <f>DG362+DI362+DK362+DM362+DO362+DQ362+DS362+DU362+DW362+DY362+EA362+EC362+EE362</f>
        <v/>
      </c>
      <c r="DF362" s="7">
        <f>DH362+DJ362+DL362+DN362+DP362+DR362+DT362+DV362+DX362+DZ362+EB362+ED362+EF362</f>
        <v/>
      </c>
      <c r="DG362" s="7" t="inlineStr"/>
      <c r="DH362" s="7" t="inlineStr"/>
      <c r="DI362" s="7" t="inlineStr"/>
      <c r="DJ362" s="7" t="inlineStr"/>
      <c r="DK362" s="7" t="inlineStr"/>
      <c r="DL362" s="7" t="inlineStr"/>
      <c r="DM362" s="7" t="inlineStr"/>
      <c r="DN362" s="7" t="inlineStr"/>
      <c r="DO362" s="7" t="inlineStr"/>
      <c r="DP362" s="7" t="inlineStr"/>
      <c r="DQ362" s="7" t="inlineStr"/>
      <c r="DR362" s="7" t="inlineStr"/>
      <c r="DS362" s="7" t="inlineStr"/>
      <c r="DT362" s="7" t="inlineStr"/>
      <c r="DU362" s="7" t="inlineStr"/>
      <c r="DV362" s="7" t="inlineStr"/>
      <c r="DW362" s="7" t="inlineStr"/>
      <c r="DX362" s="7" t="inlineStr"/>
      <c r="DY362" s="7" t="inlineStr"/>
      <c r="DZ362" s="7" t="inlineStr"/>
      <c r="EA362" s="7" t="inlineStr"/>
      <c r="EB362" s="7" t="inlineStr"/>
      <c r="EC362" s="7" t="inlineStr"/>
      <c r="ED362" s="7" t="inlineStr"/>
      <c r="EE362" s="7" t="inlineStr"/>
      <c r="EF362" s="7" t="inlineStr"/>
      <c r="EG362" s="7">
        <f>E362+AU362+BK362+BW362+DE362</f>
        <v/>
      </c>
      <c r="EH362" s="7">
        <f>F362+AV362+BL362+BX362+DF362</f>
        <v/>
      </c>
    </row>
    <row r="363" hidden="1" outlineLevel="1">
      <c r="A363" s="5" t="n">
        <v>141</v>
      </c>
      <c r="B363" s="6" t="inlineStr">
        <is>
          <t>Niso Dilsun Farm XK</t>
        </is>
      </c>
      <c r="C363" s="6" t="inlineStr">
        <is>
          <t>Ташкент</t>
        </is>
      </c>
      <c r="D363" s="6" t="inlineStr">
        <is>
          <t>Ташкент 1</t>
        </is>
      </c>
      <c r="E363" s="7">
        <f>G363+I363+K363+M363+O363+Q363+S363+U363+W363+Y363+AA363+AC363+AE363+AG363+AI363+AK363+AM363+AO363+AQ363+AS363</f>
        <v/>
      </c>
      <c r="F363" s="7">
        <f>H363+J363+L363+N363+P363+R363+T363+V363+X363+Z363+AB363+AD363+AF363+AH363+AJ363+AL363+AN363+AP363+AR363+AT363</f>
        <v/>
      </c>
      <c r="G363" s="7" t="n">
        <v>5</v>
      </c>
      <c r="H363" s="7" t="n">
        <v>2069530</v>
      </c>
      <c r="I363" s="7" t="inlineStr"/>
      <c r="J363" s="7" t="inlineStr"/>
      <c r="K363" s="7" t="inlineStr"/>
      <c r="L363" s="7" t="inlineStr"/>
      <c r="M363" s="7" t="n">
        <v>5</v>
      </c>
      <c r="N363" s="7" t="n">
        <v>126090</v>
      </c>
      <c r="O363" s="7" t="inlineStr"/>
      <c r="P363" s="7" t="inlineStr"/>
      <c r="Q363" s="7" t="inlineStr"/>
      <c r="R363" s="7" t="inlineStr"/>
      <c r="S363" s="7" t="inlineStr"/>
      <c r="T363" s="7" t="inlineStr"/>
      <c r="U363" s="7" t="inlineStr"/>
      <c r="V363" s="7" t="inlineStr"/>
      <c r="W363" s="7" t="inlineStr"/>
      <c r="X363" s="7" t="inlineStr"/>
      <c r="Y363" s="7" t="inlineStr"/>
      <c r="Z363" s="7" t="inlineStr"/>
      <c r="AA363" s="7" t="inlineStr"/>
      <c r="AB363" s="7" t="inlineStr"/>
      <c r="AC363" s="7" t="inlineStr"/>
      <c r="AD363" s="7" t="inlineStr"/>
      <c r="AE363" s="7" t="inlineStr"/>
      <c r="AF363" s="7" t="inlineStr"/>
      <c r="AG363" s="7" t="inlineStr"/>
      <c r="AH363" s="7" t="inlineStr"/>
      <c r="AI363" s="7" t="inlineStr"/>
      <c r="AJ363" s="7" t="inlineStr"/>
      <c r="AK363" s="7" t="inlineStr"/>
      <c r="AL363" s="7" t="inlineStr"/>
      <c r="AM363" s="7" t="inlineStr"/>
      <c r="AN363" s="7" t="inlineStr"/>
      <c r="AO363" s="7" t="inlineStr"/>
      <c r="AP363" s="7" t="inlineStr"/>
      <c r="AQ363" s="7" t="inlineStr"/>
      <c r="AR363" s="7" t="inlineStr"/>
      <c r="AS363" s="7" t="inlineStr"/>
      <c r="AT363" s="7" t="inlineStr"/>
      <c r="AU363" s="7">
        <f>AW363+AY363+BA363+BC363+BE363+BG363+BI363</f>
        <v/>
      </c>
      <c r="AV363" s="7">
        <f>AX363+AZ363+BB363+BD363+BF363+BH363+BJ363</f>
        <v/>
      </c>
      <c r="AW363" s="7" t="inlineStr"/>
      <c r="AX363" s="7" t="inlineStr"/>
      <c r="AY363" s="7" t="inlineStr"/>
      <c r="AZ363" s="7" t="inlineStr"/>
      <c r="BA363" s="7" t="inlineStr"/>
      <c r="BB363" s="7" t="inlineStr"/>
      <c r="BC363" s="7" t="inlineStr"/>
      <c r="BD363" s="7" t="inlineStr"/>
      <c r="BE363" s="7" t="inlineStr"/>
      <c r="BF363" s="7" t="inlineStr"/>
      <c r="BG363" s="7" t="inlineStr"/>
      <c r="BH363" s="7" t="inlineStr"/>
      <c r="BI363" s="7" t="inlineStr"/>
      <c r="BJ363" s="7" t="inlineStr"/>
      <c r="BK363" s="7">
        <f>BM363+BO363+BQ363+BS363+BU363</f>
        <v/>
      </c>
      <c r="BL363" s="7">
        <f>BN363+BP363+BR363+BT363+BV363</f>
        <v/>
      </c>
      <c r="BM363" s="7" t="inlineStr"/>
      <c r="BN363" s="7" t="inlineStr"/>
      <c r="BO363" s="7" t="inlineStr"/>
      <c r="BP363" s="7" t="inlineStr"/>
      <c r="BQ363" s="7" t="inlineStr"/>
      <c r="BR363" s="7" t="inlineStr"/>
      <c r="BS363" s="7" t="inlineStr"/>
      <c r="BT363" s="7" t="inlineStr"/>
      <c r="BU363" s="7" t="inlineStr"/>
      <c r="BV363" s="7" t="inlineStr"/>
      <c r="BW363" s="7">
        <f>BY363+CA363+CC363+CE363+CG363+CI363+CK363+CM363+CO363+CQ363+CS363+CU363+CW363+CY363+DA363+DC363</f>
        <v/>
      </c>
      <c r="BX363" s="7">
        <f>BZ363+CB363+CD363+CF363+CH363+CJ363+CL363+CN363+CP363+CR363+CT363+CV363+CX363+CZ363+DB363+DD363</f>
        <v/>
      </c>
      <c r="BY363" s="7" t="inlineStr"/>
      <c r="BZ363" s="7" t="inlineStr"/>
      <c r="CA363" s="7" t="inlineStr"/>
      <c r="CB363" s="7" t="inlineStr"/>
      <c r="CC363" s="7" t="inlineStr"/>
      <c r="CD363" s="7" t="inlineStr"/>
      <c r="CE363" s="7" t="inlineStr"/>
      <c r="CF363" s="7" t="inlineStr"/>
      <c r="CG363" s="7" t="inlineStr"/>
      <c r="CH363" s="7" t="inlineStr"/>
      <c r="CI363" s="7" t="inlineStr"/>
      <c r="CJ363" s="7" t="inlineStr"/>
      <c r="CK363" s="7" t="inlineStr"/>
      <c r="CL363" s="7" t="inlineStr"/>
      <c r="CM363" s="7" t="inlineStr"/>
      <c r="CN363" s="7" t="inlineStr"/>
      <c r="CO363" s="7" t="inlineStr"/>
      <c r="CP363" s="7" t="inlineStr"/>
      <c r="CQ363" s="7" t="inlineStr"/>
      <c r="CR363" s="7" t="inlineStr"/>
      <c r="CS363" s="7" t="inlineStr"/>
      <c r="CT363" s="7" t="inlineStr"/>
      <c r="CU363" s="7" t="inlineStr"/>
      <c r="CV363" s="7" t="inlineStr"/>
      <c r="CW363" s="7" t="inlineStr"/>
      <c r="CX363" s="7" t="inlineStr"/>
      <c r="CY363" s="7" t="inlineStr"/>
      <c r="CZ363" s="7" t="inlineStr"/>
      <c r="DA363" s="7" t="inlineStr"/>
      <c r="DB363" s="7" t="inlineStr"/>
      <c r="DC363" s="7" t="inlineStr"/>
      <c r="DD363" s="7" t="inlineStr"/>
      <c r="DE363" s="7">
        <f>DG363+DI363+DK363+DM363+DO363+DQ363+DS363+DU363+DW363+DY363+EA363+EC363+EE363</f>
        <v/>
      </c>
      <c r="DF363" s="7">
        <f>DH363+DJ363+DL363+DN363+DP363+DR363+DT363+DV363+DX363+DZ363+EB363+ED363+EF363</f>
        <v/>
      </c>
      <c r="DG363" s="7" t="inlineStr"/>
      <c r="DH363" s="7" t="inlineStr"/>
      <c r="DI363" s="7" t="inlineStr"/>
      <c r="DJ363" s="7" t="inlineStr"/>
      <c r="DK363" s="7" t="inlineStr"/>
      <c r="DL363" s="7" t="inlineStr"/>
      <c r="DM363" s="7" t="inlineStr"/>
      <c r="DN363" s="7" t="inlineStr"/>
      <c r="DO363" s="7" t="inlineStr"/>
      <c r="DP363" s="7" t="inlineStr"/>
      <c r="DQ363" s="7" t="inlineStr"/>
      <c r="DR363" s="7" t="inlineStr"/>
      <c r="DS363" s="7" t="inlineStr"/>
      <c r="DT363" s="7" t="inlineStr"/>
      <c r="DU363" s="7" t="inlineStr"/>
      <c r="DV363" s="7" t="inlineStr"/>
      <c r="DW363" s="7" t="inlineStr"/>
      <c r="DX363" s="7" t="inlineStr"/>
      <c r="DY363" s="7" t="inlineStr"/>
      <c r="DZ363" s="7" t="inlineStr"/>
      <c r="EA363" s="7" t="inlineStr"/>
      <c r="EB363" s="7" t="inlineStr"/>
      <c r="EC363" s="7" t="inlineStr"/>
      <c r="ED363" s="7" t="inlineStr"/>
      <c r="EE363" s="7" t="inlineStr"/>
      <c r="EF363" s="7" t="inlineStr"/>
      <c r="EG363" s="7">
        <f>E363+AU363+BK363+BW363+DE363</f>
        <v/>
      </c>
      <c r="EH363" s="7">
        <f>F363+AV363+BL363+BX363+DF363</f>
        <v/>
      </c>
    </row>
    <row r="364" hidden="1" outlineLevel="1">
      <c r="A364" s="5" t="n">
        <v>142</v>
      </c>
      <c r="B364" s="6" t="inlineStr">
        <is>
          <t>Nurafshon Savdo Plyus XK</t>
        </is>
      </c>
      <c r="C364" s="6" t="inlineStr">
        <is>
          <t>Ташкент</t>
        </is>
      </c>
      <c r="D364" s="6" t="inlineStr">
        <is>
          <t>Ташкент 1</t>
        </is>
      </c>
      <c r="E364" s="7">
        <f>G364+I364+K364+M364+O364+Q364+S364+U364+W364+Y364+AA364+AC364+AE364+AG364+AI364+AK364+AM364+AO364+AQ364+AS364</f>
        <v/>
      </c>
      <c r="F364" s="7">
        <f>H364+J364+L364+N364+P364+R364+T364+V364+X364+Z364+AB364+AD364+AF364+AH364+AJ364+AL364+AN364+AP364+AR364+AT364</f>
        <v/>
      </c>
      <c r="G364" s="7" t="inlineStr"/>
      <c r="H364" s="7" t="inlineStr"/>
      <c r="I364" s="7" t="n">
        <v>2</v>
      </c>
      <c r="J364" s="7" t="n">
        <v>575058</v>
      </c>
      <c r="K364" s="7" t="n">
        <v>2</v>
      </c>
      <c r="L364" s="7" t="n">
        <v>391978</v>
      </c>
      <c r="M364" s="7" t="n">
        <v>3</v>
      </c>
      <c r="N364" s="7" t="n">
        <v>964371</v>
      </c>
      <c r="O364" s="7" t="inlineStr"/>
      <c r="P364" s="7" t="inlineStr"/>
      <c r="Q364" s="7" t="inlineStr"/>
      <c r="R364" s="7" t="inlineStr"/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  <c r="AD364" s="7" t="inlineStr"/>
      <c r="AE364" s="7" t="n">
        <v>5</v>
      </c>
      <c r="AF364" s="7" t="n">
        <v>293735</v>
      </c>
      <c r="AG364" s="7" t="inlineStr"/>
      <c r="AH364" s="7" t="inlineStr"/>
      <c r="AI364" s="7" t="inlineStr"/>
      <c r="AJ364" s="7" t="inlineStr"/>
      <c r="AK364" s="7" t="inlineStr"/>
      <c r="AL364" s="7" t="inlineStr"/>
      <c r="AM364" s="7" t="inlineStr"/>
      <c r="AN364" s="7" t="inlineStr"/>
      <c r="AO364" s="7" t="inlineStr"/>
      <c r="AP364" s="7" t="inlineStr"/>
      <c r="AQ364" s="7" t="inlineStr"/>
      <c r="AR364" s="7" t="inlineStr"/>
      <c r="AS364" s="7" t="inlineStr"/>
      <c r="AT364" s="7" t="inlineStr"/>
      <c r="AU364" s="7">
        <f>AW364+AY364+BA364+BC364+BE364+BG364+BI364</f>
        <v/>
      </c>
      <c r="AV364" s="7">
        <f>AX364+AZ364+BB364+BD364+BF364+BH364+BJ364</f>
        <v/>
      </c>
      <c r="AW364" s="7" t="inlineStr"/>
      <c r="AX364" s="7" t="inlineStr"/>
      <c r="AY364" s="7" t="inlineStr"/>
      <c r="AZ364" s="7" t="inlineStr"/>
      <c r="BA364" s="7" t="inlineStr"/>
      <c r="BB364" s="7" t="inlineStr"/>
      <c r="BC364" s="7" t="inlineStr"/>
      <c r="BD364" s="7" t="inlineStr"/>
      <c r="BE364" s="7" t="inlineStr"/>
      <c r="BF364" s="7" t="inlineStr"/>
      <c r="BG364" s="7" t="inlineStr"/>
      <c r="BH364" s="7" t="inlineStr"/>
      <c r="BI364" s="7" t="inlineStr"/>
      <c r="BJ364" s="7" t="inlineStr"/>
      <c r="BK364" s="7">
        <f>BM364+BO364+BQ364+BS364+BU364</f>
        <v/>
      </c>
      <c r="BL364" s="7">
        <f>BN364+BP364+BR364+BT364+BV364</f>
        <v/>
      </c>
      <c r="BM364" s="7" t="inlineStr"/>
      <c r="BN364" s="7" t="inlineStr"/>
      <c r="BO364" s="7" t="inlineStr"/>
      <c r="BP364" s="7" t="inlineStr"/>
      <c r="BQ364" s="7" t="inlineStr"/>
      <c r="BR364" s="7" t="inlineStr"/>
      <c r="BS364" s="7" t="inlineStr"/>
      <c r="BT364" s="7" t="inlineStr"/>
      <c r="BU364" s="7" t="inlineStr"/>
      <c r="BV364" s="7" t="inlineStr"/>
      <c r="BW364" s="7">
        <f>BY364+CA364+CC364+CE364+CG364+CI364+CK364+CM364+CO364+CQ364+CS364+CU364+CW364+CY364+DA364+DC364</f>
        <v/>
      </c>
      <c r="BX364" s="7">
        <f>BZ364+CB364+CD364+CF364+CH364+CJ364+CL364+CN364+CP364+CR364+CT364+CV364+CX364+CZ364+DB364+DD364</f>
        <v/>
      </c>
      <c r="BY364" s="7" t="inlineStr"/>
      <c r="BZ364" s="7" t="inlineStr"/>
      <c r="CA364" s="7" t="inlineStr"/>
      <c r="CB364" s="7" t="inlineStr"/>
      <c r="CC364" s="7" t="inlineStr"/>
      <c r="CD364" s="7" t="inlineStr"/>
      <c r="CE364" s="7" t="inlineStr"/>
      <c r="CF364" s="7" t="inlineStr"/>
      <c r="CG364" s="7" t="inlineStr"/>
      <c r="CH364" s="7" t="inlineStr"/>
      <c r="CI364" s="7" t="inlineStr"/>
      <c r="CJ364" s="7" t="inlineStr"/>
      <c r="CK364" s="7" t="inlineStr"/>
      <c r="CL364" s="7" t="inlineStr"/>
      <c r="CM364" s="7" t="inlineStr"/>
      <c r="CN364" s="7" t="inlineStr"/>
      <c r="CO364" s="7" t="n">
        <v>2</v>
      </c>
      <c r="CP364" s="7" t="n">
        <v>278556</v>
      </c>
      <c r="CQ364" s="7" t="inlineStr"/>
      <c r="CR364" s="7" t="inlineStr"/>
      <c r="CS364" s="7" t="inlineStr"/>
      <c r="CT364" s="7" t="inlineStr"/>
      <c r="CU364" s="7" t="inlineStr"/>
      <c r="CV364" s="7" t="inlineStr"/>
      <c r="CW364" s="7" t="inlineStr"/>
      <c r="CX364" s="7" t="inlineStr"/>
      <c r="CY364" s="7" t="inlineStr"/>
      <c r="CZ364" s="7" t="inlineStr"/>
      <c r="DA364" s="7" t="inlineStr"/>
      <c r="DB364" s="7" t="inlineStr"/>
      <c r="DC364" s="7" t="inlineStr"/>
      <c r="DD364" s="7" t="inlineStr"/>
      <c r="DE364" s="7">
        <f>DG364+DI364+DK364+DM364+DO364+DQ364+DS364+DU364+DW364+DY364+EA364+EC364+EE364</f>
        <v/>
      </c>
      <c r="DF364" s="7">
        <f>DH364+DJ364+DL364+DN364+DP364+DR364+DT364+DV364+DX364+DZ364+EB364+ED364+EF364</f>
        <v/>
      </c>
      <c r="DG364" s="7" t="inlineStr"/>
      <c r="DH364" s="7" t="inlineStr"/>
      <c r="DI364" s="7" t="inlineStr"/>
      <c r="DJ364" s="7" t="inlineStr"/>
      <c r="DK364" s="7" t="inlineStr"/>
      <c r="DL364" s="7" t="inlineStr"/>
      <c r="DM364" s="7" t="inlineStr"/>
      <c r="DN364" s="7" t="inlineStr"/>
      <c r="DO364" s="7" t="inlineStr"/>
      <c r="DP364" s="7" t="inlineStr"/>
      <c r="DQ364" s="7" t="inlineStr"/>
      <c r="DR364" s="7" t="inlineStr"/>
      <c r="DS364" s="7" t="n">
        <v>5</v>
      </c>
      <c r="DT364" s="7" t="n">
        <v>739190</v>
      </c>
      <c r="DU364" s="7" t="inlineStr"/>
      <c r="DV364" s="7" t="inlineStr"/>
      <c r="DW364" s="7" t="inlineStr"/>
      <c r="DX364" s="7" t="inlineStr"/>
      <c r="DY364" s="7" t="inlineStr"/>
      <c r="DZ364" s="7" t="inlineStr"/>
      <c r="EA364" s="7" t="inlineStr"/>
      <c r="EB364" s="7" t="inlineStr"/>
      <c r="EC364" s="7" t="inlineStr"/>
      <c r="ED364" s="7" t="inlineStr"/>
      <c r="EE364" s="7" t="inlineStr"/>
      <c r="EF364" s="7" t="inlineStr"/>
      <c r="EG364" s="7">
        <f>E364+AU364+BK364+BW364+DE364</f>
        <v/>
      </c>
      <c r="EH364" s="7">
        <f>F364+AV364+BL364+BX364+DF364</f>
        <v/>
      </c>
    </row>
    <row r="365" hidden="1" outlineLevel="1">
      <c r="A365" s="5" t="n">
        <v>143</v>
      </c>
      <c r="B365" s="6" t="inlineStr">
        <is>
          <t>OMINAHON FARM MChJ</t>
        </is>
      </c>
      <c r="C365" s="6" t="inlineStr">
        <is>
          <t>Ташкент</t>
        </is>
      </c>
      <c r="D365" s="6" t="inlineStr">
        <is>
          <t>Ташкент 1</t>
        </is>
      </c>
      <c r="E365" s="7">
        <f>G365+I365+K365+M365+O365+Q365+S365+U365+W365+Y365+AA365+AC365+AE365+AG365+AI365+AK365+AM365+AO365+AQ365+AS365</f>
        <v/>
      </c>
      <c r="F365" s="7">
        <f>H365+J365+L365+N365+P365+R365+T365+V365+X365+Z365+AB365+AD365+AF365+AH365+AJ365+AL365+AN365+AP365+AR365+AT365</f>
        <v/>
      </c>
      <c r="G365" s="7" t="inlineStr"/>
      <c r="H365" s="7" t="inlineStr"/>
      <c r="I365" s="7" t="inlineStr"/>
      <c r="J365" s="7" t="inlineStr"/>
      <c r="K365" s="7" t="inlineStr"/>
      <c r="L365" s="7" t="inlineStr"/>
      <c r="M365" s="7" t="inlineStr"/>
      <c r="N365" s="7" t="inlineStr"/>
      <c r="O365" s="7" t="inlineStr"/>
      <c r="P365" s="7" t="inlineStr"/>
      <c r="Q365" s="7" t="n">
        <v>5</v>
      </c>
      <c r="R365" s="7" t="n">
        <v>107140</v>
      </c>
      <c r="S365" s="7" t="inlineStr"/>
      <c r="T365" s="7" t="inlineStr"/>
      <c r="U365" s="7" t="inlineStr"/>
      <c r="V365" s="7" t="inlineStr"/>
      <c r="W365" s="7" t="n">
        <v>3</v>
      </c>
      <c r="X365" s="7" t="n">
        <v>1162058</v>
      </c>
      <c r="Y365" s="7" t="inlineStr"/>
      <c r="Z365" s="7" t="inlineStr"/>
      <c r="AA365" s="7" t="inlineStr"/>
      <c r="AB365" s="7" t="inlineStr"/>
      <c r="AC365" s="7" t="n">
        <v>10</v>
      </c>
      <c r="AD365" s="7" t="n">
        <v>3233640</v>
      </c>
      <c r="AE365" s="7" t="inlineStr"/>
      <c r="AF365" s="7" t="inlineStr"/>
      <c r="AG365" s="7" t="n">
        <v>3</v>
      </c>
      <c r="AH365" s="7" t="n">
        <v>487656</v>
      </c>
      <c r="AI365" s="7" t="inlineStr"/>
      <c r="AJ365" s="7" t="inlineStr"/>
      <c r="AK365" s="7" t="inlineStr"/>
      <c r="AL365" s="7" t="inlineStr"/>
      <c r="AM365" s="7" t="inlineStr"/>
      <c r="AN365" s="7" t="inlineStr"/>
      <c r="AO365" s="7" t="inlineStr"/>
      <c r="AP365" s="7" t="inlineStr"/>
      <c r="AQ365" s="7" t="inlineStr"/>
      <c r="AR365" s="7" t="inlineStr"/>
      <c r="AS365" s="7" t="inlineStr"/>
      <c r="AT365" s="7" t="inlineStr"/>
      <c r="AU365" s="7">
        <f>AW365+AY365+BA365+BC365+BE365+BG365+BI365</f>
        <v/>
      </c>
      <c r="AV365" s="7">
        <f>AX365+AZ365+BB365+BD365+BF365+BH365+BJ365</f>
        <v/>
      </c>
      <c r="AW365" s="7" t="inlineStr"/>
      <c r="AX365" s="7" t="inlineStr"/>
      <c r="AY365" s="7" t="inlineStr"/>
      <c r="AZ365" s="7" t="inlineStr"/>
      <c r="BA365" s="7" t="inlineStr"/>
      <c r="BB365" s="7" t="inlineStr"/>
      <c r="BC365" s="7" t="inlineStr"/>
      <c r="BD365" s="7" t="inlineStr"/>
      <c r="BE365" s="7" t="inlineStr"/>
      <c r="BF365" s="7" t="inlineStr"/>
      <c r="BG365" s="7" t="inlineStr"/>
      <c r="BH365" s="7" t="inlineStr"/>
      <c r="BI365" s="7" t="inlineStr"/>
      <c r="BJ365" s="7" t="inlineStr"/>
      <c r="BK365" s="7">
        <f>BM365+BO365+BQ365+BS365+BU365</f>
        <v/>
      </c>
      <c r="BL365" s="7">
        <f>BN365+BP365+BR365+BT365+BV365</f>
        <v/>
      </c>
      <c r="BM365" s="7" t="inlineStr"/>
      <c r="BN365" s="7" t="inlineStr"/>
      <c r="BO365" s="7" t="inlineStr"/>
      <c r="BP365" s="7" t="inlineStr"/>
      <c r="BQ365" s="7" t="inlineStr"/>
      <c r="BR365" s="7" t="inlineStr"/>
      <c r="BS365" s="7" t="inlineStr"/>
      <c r="BT365" s="7" t="inlineStr"/>
      <c r="BU365" s="7" t="inlineStr"/>
      <c r="BV365" s="7" t="inlineStr"/>
      <c r="BW365" s="7">
        <f>BY365+CA365+CC365+CE365+CG365+CI365+CK365+CM365+CO365+CQ365+CS365+CU365+CW365+CY365+DA365+DC365</f>
        <v/>
      </c>
      <c r="BX365" s="7">
        <f>BZ365+CB365+CD365+CF365+CH365+CJ365+CL365+CN365+CP365+CR365+CT365+CV365+CX365+CZ365+DB365+DD365</f>
        <v/>
      </c>
      <c r="BY365" s="7" t="inlineStr"/>
      <c r="BZ365" s="7" t="inlineStr"/>
      <c r="CA365" s="7" t="inlineStr"/>
      <c r="CB365" s="7" t="inlineStr"/>
      <c r="CC365" s="7" t="inlineStr"/>
      <c r="CD365" s="7" t="inlineStr"/>
      <c r="CE365" s="7" t="inlineStr"/>
      <c r="CF365" s="7" t="inlineStr"/>
      <c r="CG365" s="7" t="inlineStr"/>
      <c r="CH365" s="7" t="inlineStr"/>
      <c r="CI365" s="7" t="inlineStr"/>
      <c r="CJ365" s="7" t="inlineStr"/>
      <c r="CK365" s="7" t="inlineStr"/>
      <c r="CL365" s="7" t="inlineStr"/>
      <c r="CM365" s="7" t="inlineStr"/>
      <c r="CN365" s="7" t="inlineStr"/>
      <c r="CO365" s="7" t="inlineStr"/>
      <c r="CP365" s="7" t="inlineStr"/>
      <c r="CQ365" s="7" t="inlineStr"/>
      <c r="CR365" s="7" t="inlineStr"/>
      <c r="CS365" s="7" t="inlineStr"/>
      <c r="CT365" s="7" t="inlineStr"/>
      <c r="CU365" s="7" t="inlineStr"/>
      <c r="CV365" s="7" t="inlineStr"/>
      <c r="CW365" s="7" t="inlineStr"/>
      <c r="CX365" s="7" t="inlineStr"/>
      <c r="CY365" s="7" t="inlineStr"/>
      <c r="CZ365" s="7" t="inlineStr"/>
      <c r="DA365" s="7" t="inlineStr"/>
      <c r="DB365" s="7" t="inlineStr"/>
      <c r="DC365" s="7" t="inlineStr"/>
      <c r="DD365" s="7" t="inlineStr"/>
      <c r="DE365" s="7">
        <f>DG365+DI365+DK365+DM365+DO365+DQ365+DS365+DU365+DW365+DY365+EA365+EC365+EE365</f>
        <v/>
      </c>
      <c r="DF365" s="7">
        <f>DH365+DJ365+DL365+DN365+DP365+DR365+DT365+DV365+DX365+DZ365+EB365+ED365+EF365</f>
        <v/>
      </c>
      <c r="DG365" s="7" t="inlineStr"/>
      <c r="DH365" s="7" t="inlineStr"/>
      <c r="DI365" s="7" t="inlineStr"/>
      <c r="DJ365" s="7" t="inlineStr"/>
      <c r="DK365" s="7" t="inlineStr"/>
      <c r="DL365" s="7" t="inlineStr"/>
      <c r="DM365" s="7" t="inlineStr"/>
      <c r="DN365" s="7" t="inlineStr"/>
      <c r="DO365" s="7" t="inlineStr"/>
      <c r="DP365" s="7" t="inlineStr"/>
      <c r="DQ365" s="7" t="inlineStr"/>
      <c r="DR365" s="7" t="inlineStr"/>
      <c r="DS365" s="7" t="inlineStr"/>
      <c r="DT365" s="7" t="inlineStr"/>
      <c r="DU365" s="7" t="inlineStr"/>
      <c r="DV365" s="7" t="inlineStr"/>
      <c r="DW365" s="7" t="n">
        <v>10</v>
      </c>
      <c r="DX365" s="7" t="n">
        <v>2723140</v>
      </c>
      <c r="DY365" s="7" t="inlineStr"/>
      <c r="DZ365" s="7" t="inlineStr"/>
      <c r="EA365" s="7" t="inlineStr"/>
      <c r="EB365" s="7" t="inlineStr"/>
      <c r="EC365" s="7" t="inlineStr"/>
      <c r="ED365" s="7" t="inlineStr"/>
      <c r="EE365" s="7" t="inlineStr"/>
      <c r="EF365" s="7" t="inlineStr"/>
      <c r="EG365" s="7">
        <f>E365+AU365+BK365+BW365+DE365</f>
        <v/>
      </c>
      <c r="EH365" s="7">
        <f>F365+AV365+BL365+BX365+DF365</f>
        <v/>
      </c>
    </row>
    <row r="366" hidden="1" outlineLevel="1">
      <c r="A366" s="5" t="n">
        <v>144</v>
      </c>
      <c r="B366" s="6" t="inlineStr">
        <is>
          <t>OOO Matluba Komil</t>
        </is>
      </c>
      <c r="C366" s="6" t="inlineStr">
        <is>
          <t>Ташкент</t>
        </is>
      </c>
      <c r="D366" s="6" t="inlineStr">
        <is>
          <t>Ташкент 1</t>
        </is>
      </c>
      <c r="E366" s="7">
        <f>G366+I366+K366+M366+O366+Q366+S366+U366+W366+Y366+AA366+AC366+AE366+AG366+AI366+AK366+AM366+AO366+AQ366+AS366</f>
        <v/>
      </c>
      <c r="F366" s="7">
        <f>H366+J366+L366+N366+P366+R366+T366+V366+X366+Z366+AB366+AD366+AF366+AH366+AJ366+AL366+AN366+AP366+AR366+AT366</f>
        <v/>
      </c>
      <c r="G366" s="7" t="inlineStr"/>
      <c r="H366" s="7" t="inlineStr"/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  <c r="AD366" s="7" t="inlineStr"/>
      <c r="AE366" s="7" t="inlineStr"/>
      <c r="AF366" s="7" t="inlineStr"/>
      <c r="AG366" s="7" t="inlineStr"/>
      <c r="AH366" s="7" t="inlineStr"/>
      <c r="AI366" s="7" t="inlineStr"/>
      <c r="AJ366" s="7" t="inlineStr"/>
      <c r="AK366" s="7" t="inlineStr"/>
      <c r="AL366" s="7" t="inlineStr"/>
      <c r="AM366" s="7" t="n">
        <v>48</v>
      </c>
      <c r="AN366" s="7" t="n">
        <v>11735280</v>
      </c>
      <c r="AO366" s="7" t="inlineStr"/>
      <c r="AP366" s="7" t="inlineStr"/>
      <c r="AQ366" s="7" t="inlineStr"/>
      <c r="AR366" s="7" t="inlineStr"/>
      <c r="AS366" s="7" t="inlineStr"/>
      <c r="AT366" s="7" t="inlineStr"/>
      <c r="AU366" s="7">
        <f>AW366+AY366+BA366+BC366+BE366+BG366+BI366</f>
        <v/>
      </c>
      <c r="AV366" s="7">
        <f>AX366+AZ366+BB366+BD366+BF366+BH366+BJ366</f>
        <v/>
      </c>
      <c r="AW366" s="7" t="inlineStr"/>
      <c r="AX366" s="7" t="inlineStr"/>
      <c r="AY366" s="7" t="inlineStr"/>
      <c r="AZ366" s="7" t="inlineStr"/>
      <c r="BA366" s="7" t="inlineStr"/>
      <c r="BB366" s="7" t="inlineStr"/>
      <c r="BC366" s="7" t="inlineStr"/>
      <c r="BD366" s="7" t="inlineStr"/>
      <c r="BE366" s="7" t="inlineStr"/>
      <c r="BF366" s="7" t="inlineStr"/>
      <c r="BG366" s="7" t="inlineStr"/>
      <c r="BH366" s="7" t="inlineStr"/>
      <c r="BI366" s="7" t="inlineStr"/>
      <c r="BJ366" s="7" t="inlineStr"/>
      <c r="BK366" s="7">
        <f>BM366+BO366+BQ366+BS366+BU366</f>
        <v/>
      </c>
      <c r="BL366" s="7">
        <f>BN366+BP366+BR366+BT366+BV366</f>
        <v/>
      </c>
      <c r="BM366" s="7" t="inlineStr"/>
      <c r="BN366" s="7" t="inlineStr"/>
      <c r="BO366" s="7" t="inlineStr"/>
      <c r="BP366" s="7" t="inlineStr"/>
      <c r="BQ366" s="7" t="inlineStr"/>
      <c r="BR366" s="7" t="inlineStr"/>
      <c r="BS366" s="7" t="inlineStr"/>
      <c r="BT366" s="7" t="inlineStr"/>
      <c r="BU366" s="7" t="inlineStr"/>
      <c r="BV366" s="7" t="inlineStr"/>
      <c r="BW366" s="7">
        <f>BY366+CA366+CC366+CE366+CG366+CI366+CK366+CM366+CO366+CQ366+CS366+CU366+CW366+CY366+DA366+DC366</f>
        <v/>
      </c>
      <c r="BX366" s="7">
        <f>BZ366+CB366+CD366+CF366+CH366+CJ366+CL366+CN366+CP366+CR366+CT366+CV366+CX366+CZ366+DB366+DD366</f>
        <v/>
      </c>
      <c r="BY366" s="7" t="inlineStr"/>
      <c r="BZ366" s="7" t="inlineStr"/>
      <c r="CA366" s="7" t="inlineStr"/>
      <c r="CB366" s="7" t="inlineStr"/>
      <c r="CC366" s="7" t="inlineStr"/>
      <c r="CD366" s="7" t="inlineStr"/>
      <c r="CE366" s="7" t="inlineStr"/>
      <c r="CF366" s="7" t="inlineStr"/>
      <c r="CG366" s="7" t="inlineStr"/>
      <c r="CH366" s="7" t="inlineStr"/>
      <c r="CI366" s="7" t="inlineStr"/>
      <c r="CJ366" s="7" t="inlineStr"/>
      <c r="CK366" s="7" t="inlineStr"/>
      <c r="CL366" s="7" t="inlineStr"/>
      <c r="CM366" s="7" t="inlineStr"/>
      <c r="CN366" s="7" t="inlineStr"/>
      <c r="CO366" s="7" t="inlineStr"/>
      <c r="CP366" s="7" t="inlineStr"/>
      <c r="CQ366" s="7" t="inlineStr"/>
      <c r="CR366" s="7" t="inlineStr"/>
      <c r="CS366" s="7" t="inlineStr"/>
      <c r="CT366" s="7" t="inlineStr"/>
      <c r="CU366" s="7" t="inlineStr"/>
      <c r="CV366" s="7" t="inlineStr"/>
      <c r="CW366" s="7" t="inlineStr"/>
      <c r="CX366" s="7" t="inlineStr"/>
      <c r="CY366" s="7" t="inlineStr"/>
      <c r="CZ366" s="7" t="inlineStr"/>
      <c r="DA366" s="7" t="inlineStr"/>
      <c r="DB366" s="7" t="inlineStr"/>
      <c r="DC366" s="7" t="inlineStr"/>
      <c r="DD366" s="7" t="inlineStr"/>
      <c r="DE366" s="7">
        <f>DG366+DI366+DK366+DM366+DO366+DQ366+DS366+DU366+DW366+DY366+EA366+EC366+EE366</f>
        <v/>
      </c>
      <c r="DF366" s="7">
        <f>DH366+DJ366+DL366+DN366+DP366+DR366+DT366+DV366+DX366+DZ366+EB366+ED366+EF366</f>
        <v/>
      </c>
      <c r="DG366" s="7" t="inlineStr"/>
      <c r="DH366" s="7" t="inlineStr"/>
      <c r="DI366" s="7" t="inlineStr"/>
      <c r="DJ366" s="7" t="inlineStr"/>
      <c r="DK366" s="7" t="inlineStr"/>
      <c r="DL366" s="7" t="inlineStr"/>
      <c r="DM366" s="7" t="inlineStr"/>
      <c r="DN366" s="7" t="inlineStr"/>
      <c r="DO366" s="7" t="inlineStr"/>
      <c r="DP366" s="7" t="inlineStr"/>
      <c r="DQ366" s="7" t="inlineStr"/>
      <c r="DR366" s="7" t="inlineStr"/>
      <c r="DS366" s="7" t="inlineStr"/>
      <c r="DT366" s="7" t="inlineStr"/>
      <c r="DU366" s="7" t="inlineStr"/>
      <c r="DV366" s="7" t="inlineStr"/>
      <c r="DW366" s="7" t="inlineStr"/>
      <c r="DX366" s="7" t="inlineStr"/>
      <c r="DY366" s="7" t="inlineStr"/>
      <c r="DZ366" s="7" t="inlineStr"/>
      <c r="EA366" s="7" t="inlineStr"/>
      <c r="EB366" s="7" t="inlineStr"/>
      <c r="EC366" s="7" t="inlineStr"/>
      <c r="ED366" s="7" t="inlineStr"/>
      <c r="EE366" s="7" t="inlineStr"/>
      <c r="EF366" s="7" t="inlineStr"/>
      <c r="EG366" s="7">
        <f>E366+AU366+BK366+BW366+DE366</f>
        <v/>
      </c>
      <c r="EH366" s="7">
        <f>F366+AV366+BL366+BX366+DF366</f>
        <v/>
      </c>
    </row>
    <row r="367" hidden="1" outlineLevel="1">
      <c r="A367" s="5" t="n">
        <v>145</v>
      </c>
      <c r="B367" s="6" t="inlineStr">
        <is>
          <t>OOO SPHARMA</t>
        </is>
      </c>
      <c r="C367" s="6" t="inlineStr">
        <is>
          <t>Ташкент</t>
        </is>
      </c>
      <c r="D367" s="6" t="inlineStr">
        <is>
          <t>Ташкент 1</t>
        </is>
      </c>
      <c r="E367" s="7">
        <f>G367+I367+K367+M367+O367+Q367+S367+U367+W367+Y367+AA367+AC367+AE367+AG367+AI367+AK367+AM367+AO367+AQ367+AS367</f>
        <v/>
      </c>
      <c r="F367" s="7">
        <f>H367+J367+L367+N367+P367+R367+T367+V367+X367+Z367+AB367+AD367+AF367+AH367+AJ367+AL367+AN367+AP367+AR367+AT367</f>
        <v/>
      </c>
      <c r="G367" s="7" t="inlineStr"/>
      <c r="H367" s="7" t="inlineStr"/>
      <c r="I367" s="7" t="n">
        <v>2</v>
      </c>
      <c r="J367" s="7" t="n">
        <v>625466</v>
      </c>
      <c r="K367" s="7" t="inlineStr"/>
      <c r="L367" s="7" t="inlineStr"/>
      <c r="M367" s="7" t="inlineStr"/>
      <c r="N367" s="7" t="inlineStr"/>
      <c r="O367" s="7" t="inlineStr"/>
      <c r="P367" s="7" t="inlineStr"/>
      <c r="Q367" s="7" t="inlineStr"/>
      <c r="R367" s="7" t="inlineStr"/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  <c r="AD367" s="7" t="inlineStr"/>
      <c r="AE367" s="7" t="inlineStr"/>
      <c r="AF367" s="7" t="inlineStr"/>
      <c r="AG367" s="7" t="inlineStr"/>
      <c r="AH367" s="7" t="inlineStr"/>
      <c r="AI367" s="7" t="inlineStr"/>
      <c r="AJ367" s="7" t="inlineStr"/>
      <c r="AK367" s="7" t="inlineStr"/>
      <c r="AL367" s="7" t="inlineStr"/>
      <c r="AM367" s="7" t="inlineStr"/>
      <c r="AN367" s="7" t="inlineStr"/>
      <c r="AO367" s="7" t="inlineStr"/>
      <c r="AP367" s="7" t="inlineStr"/>
      <c r="AQ367" s="7" t="inlineStr"/>
      <c r="AR367" s="7" t="inlineStr"/>
      <c r="AS367" s="7" t="inlineStr"/>
      <c r="AT367" s="7" t="inlineStr"/>
      <c r="AU367" s="7">
        <f>AW367+AY367+BA367+BC367+BE367+BG367+BI367</f>
        <v/>
      </c>
      <c r="AV367" s="7">
        <f>AX367+AZ367+BB367+BD367+BF367+BH367+BJ367</f>
        <v/>
      </c>
      <c r="AW367" s="7" t="inlineStr"/>
      <c r="AX367" s="7" t="inlineStr"/>
      <c r="AY367" s="7" t="inlineStr"/>
      <c r="AZ367" s="7" t="inlineStr"/>
      <c r="BA367" s="7" t="inlineStr"/>
      <c r="BB367" s="7" t="inlineStr"/>
      <c r="BC367" s="7" t="inlineStr"/>
      <c r="BD367" s="7" t="inlineStr"/>
      <c r="BE367" s="7" t="inlineStr"/>
      <c r="BF367" s="7" t="inlineStr"/>
      <c r="BG367" s="7" t="inlineStr"/>
      <c r="BH367" s="7" t="inlineStr"/>
      <c r="BI367" s="7" t="inlineStr"/>
      <c r="BJ367" s="7" t="inlineStr"/>
      <c r="BK367" s="7">
        <f>BM367+BO367+BQ367+BS367+BU367</f>
        <v/>
      </c>
      <c r="BL367" s="7">
        <f>BN367+BP367+BR367+BT367+BV367</f>
        <v/>
      </c>
      <c r="BM367" s="7" t="inlineStr"/>
      <c r="BN367" s="7" t="inlineStr"/>
      <c r="BO367" s="7" t="inlineStr"/>
      <c r="BP367" s="7" t="inlineStr"/>
      <c r="BQ367" s="7" t="inlineStr"/>
      <c r="BR367" s="7" t="inlineStr"/>
      <c r="BS367" s="7" t="inlineStr"/>
      <c r="BT367" s="7" t="inlineStr"/>
      <c r="BU367" s="7" t="inlineStr"/>
      <c r="BV367" s="7" t="inlineStr"/>
      <c r="BW367" s="7">
        <f>BY367+CA367+CC367+CE367+CG367+CI367+CK367+CM367+CO367+CQ367+CS367+CU367+CW367+CY367+DA367+DC367</f>
        <v/>
      </c>
      <c r="BX367" s="7">
        <f>BZ367+CB367+CD367+CF367+CH367+CJ367+CL367+CN367+CP367+CR367+CT367+CV367+CX367+CZ367+DB367+DD367</f>
        <v/>
      </c>
      <c r="BY367" s="7" t="inlineStr"/>
      <c r="BZ367" s="7" t="inlineStr"/>
      <c r="CA367" s="7" t="inlineStr"/>
      <c r="CB367" s="7" t="inlineStr"/>
      <c r="CC367" s="7" t="inlineStr"/>
      <c r="CD367" s="7" t="inlineStr"/>
      <c r="CE367" s="7" t="inlineStr"/>
      <c r="CF367" s="7" t="inlineStr"/>
      <c r="CG367" s="7" t="inlineStr"/>
      <c r="CH367" s="7" t="inlineStr"/>
      <c r="CI367" s="7" t="inlineStr"/>
      <c r="CJ367" s="7" t="inlineStr"/>
      <c r="CK367" s="7" t="inlineStr"/>
      <c r="CL367" s="7" t="inlineStr"/>
      <c r="CM367" s="7" t="inlineStr"/>
      <c r="CN367" s="7" t="inlineStr"/>
      <c r="CO367" s="7" t="inlineStr"/>
      <c r="CP367" s="7" t="inlineStr"/>
      <c r="CQ367" s="7" t="inlineStr"/>
      <c r="CR367" s="7" t="inlineStr"/>
      <c r="CS367" s="7" t="inlineStr"/>
      <c r="CT367" s="7" t="inlineStr"/>
      <c r="CU367" s="7" t="inlineStr"/>
      <c r="CV367" s="7" t="inlineStr"/>
      <c r="CW367" s="7" t="inlineStr"/>
      <c r="CX367" s="7" t="inlineStr"/>
      <c r="CY367" s="7" t="inlineStr"/>
      <c r="CZ367" s="7" t="inlineStr"/>
      <c r="DA367" s="7" t="inlineStr"/>
      <c r="DB367" s="7" t="inlineStr"/>
      <c r="DC367" s="7" t="inlineStr"/>
      <c r="DD367" s="7" t="inlineStr"/>
      <c r="DE367" s="7">
        <f>DG367+DI367+DK367+DM367+DO367+DQ367+DS367+DU367+DW367+DY367+EA367+EC367+EE367</f>
        <v/>
      </c>
      <c r="DF367" s="7">
        <f>DH367+DJ367+DL367+DN367+DP367+DR367+DT367+DV367+DX367+DZ367+EB367+ED367+EF367</f>
        <v/>
      </c>
      <c r="DG367" s="7" t="inlineStr"/>
      <c r="DH367" s="7" t="inlineStr"/>
      <c r="DI367" s="7" t="inlineStr"/>
      <c r="DJ367" s="7" t="inlineStr"/>
      <c r="DK367" s="7" t="inlineStr"/>
      <c r="DL367" s="7" t="inlineStr"/>
      <c r="DM367" s="7" t="inlineStr"/>
      <c r="DN367" s="7" t="inlineStr"/>
      <c r="DO367" s="7" t="inlineStr"/>
      <c r="DP367" s="7" t="inlineStr"/>
      <c r="DQ367" s="7" t="inlineStr"/>
      <c r="DR367" s="7" t="inlineStr"/>
      <c r="DS367" s="7" t="inlineStr"/>
      <c r="DT367" s="7" t="inlineStr"/>
      <c r="DU367" s="7" t="inlineStr"/>
      <c r="DV367" s="7" t="inlineStr"/>
      <c r="DW367" s="7" t="inlineStr"/>
      <c r="DX367" s="7" t="inlineStr"/>
      <c r="DY367" s="7" t="inlineStr"/>
      <c r="DZ367" s="7" t="inlineStr"/>
      <c r="EA367" s="7" t="inlineStr"/>
      <c r="EB367" s="7" t="inlineStr"/>
      <c r="EC367" s="7" t="inlineStr"/>
      <c r="ED367" s="7" t="inlineStr"/>
      <c r="EE367" s="7" t="inlineStr"/>
      <c r="EF367" s="7" t="inlineStr"/>
      <c r="EG367" s="7">
        <f>E367+AU367+BK367+BW367+DE367</f>
        <v/>
      </c>
      <c r="EH367" s="7">
        <f>F367+AV367+BL367+BX367+DF367</f>
        <v/>
      </c>
    </row>
    <row r="368" hidden="1" outlineLevel="1">
      <c r="A368" s="5" t="n">
        <v>146</v>
      </c>
      <c r="B368" s="6" t="inlineStr">
        <is>
          <t>OTASH MEGA FARM MChJ</t>
        </is>
      </c>
      <c r="C368" s="6" t="inlineStr">
        <is>
          <t>Ташкент</t>
        </is>
      </c>
      <c r="D368" s="6" t="inlineStr">
        <is>
          <t>Ташкент 1</t>
        </is>
      </c>
      <c r="E368" s="7">
        <f>G368+I368+K368+M368+O368+Q368+S368+U368+W368+Y368+AA368+AC368+AE368+AG368+AI368+AK368+AM368+AO368+AQ368+AS368</f>
        <v/>
      </c>
      <c r="F368" s="7">
        <f>H368+J368+L368+N368+P368+R368+T368+V368+X368+Z368+AB368+AD368+AF368+AH368+AJ368+AL368+AN368+AP368+AR368+AT368</f>
        <v/>
      </c>
      <c r="G368" s="7" t="n">
        <v>5</v>
      </c>
      <c r="H368" s="7" t="n">
        <v>2443155</v>
      </c>
      <c r="I368" s="7" t="inlineStr"/>
      <c r="J368" s="7" t="inlineStr"/>
      <c r="K368" s="7" t="inlineStr"/>
      <c r="L368" s="7" t="inlineStr"/>
      <c r="M368" s="7" t="inlineStr"/>
      <c r="N368" s="7" t="inlineStr"/>
      <c r="O368" s="7" t="n">
        <v>5</v>
      </c>
      <c r="P368" s="7" t="n">
        <v>1091825</v>
      </c>
      <c r="Q368" s="7" t="n">
        <v>5</v>
      </c>
      <c r="R368" s="7" t="n">
        <v>86310</v>
      </c>
      <c r="S368" s="7" t="inlineStr"/>
      <c r="T368" s="7" t="inlineStr"/>
      <c r="U368" s="7" t="inlineStr"/>
      <c r="V368" s="7" t="inlineStr"/>
      <c r="W368" s="7" t="n">
        <v>4</v>
      </c>
      <c r="X368" s="7" t="n">
        <v>1534168</v>
      </c>
      <c r="Y368" s="7" t="inlineStr"/>
      <c r="Z368" s="7" t="inlineStr"/>
      <c r="AA368" s="7" t="inlineStr"/>
      <c r="AB368" s="7" t="inlineStr"/>
      <c r="AC368" s="7" t="inlineStr"/>
      <c r="AD368" s="7" t="inlineStr"/>
      <c r="AE368" s="7" t="inlineStr"/>
      <c r="AF368" s="7" t="inlineStr"/>
      <c r="AG368" s="7" t="n">
        <v>5</v>
      </c>
      <c r="AH368" s="7" t="n">
        <v>766090</v>
      </c>
      <c r="AI368" s="7" t="n">
        <v>5</v>
      </c>
      <c r="AJ368" s="7" t="n">
        <v>1738555</v>
      </c>
      <c r="AK368" s="7" t="inlineStr"/>
      <c r="AL368" s="7" t="inlineStr"/>
      <c r="AM368" s="7" t="inlineStr"/>
      <c r="AN368" s="7" t="inlineStr"/>
      <c r="AO368" s="7" t="inlineStr"/>
      <c r="AP368" s="7" t="inlineStr"/>
      <c r="AQ368" s="7" t="inlineStr"/>
      <c r="AR368" s="7" t="inlineStr"/>
      <c r="AS368" s="7" t="inlineStr"/>
      <c r="AT368" s="7" t="inlineStr"/>
      <c r="AU368" s="7">
        <f>AW368+AY368+BA368+BC368+BE368+BG368+BI368</f>
        <v/>
      </c>
      <c r="AV368" s="7">
        <f>AX368+AZ368+BB368+BD368+BF368+BH368+BJ368</f>
        <v/>
      </c>
      <c r="AW368" s="7" t="inlineStr"/>
      <c r="AX368" s="7" t="inlineStr"/>
      <c r="AY368" s="7" t="inlineStr"/>
      <c r="AZ368" s="7" t="inlineStr"/>
      <c r="BA368" s="7" t="inlineStr"/>
      <c r="BB368" s="7" t="inlineStr"/>
      <c r="BC368" s="7" t="inlineStr"/>
      <c r="BD368" s="7" t="inlineStr"/>
      <c r="BE368" s="7" t="inlineStr"/>
      <c r="BF368" s="7" t="inlineStr"/>
      <c r="BG368" s="7" t="inlineStr"/>
      <c r="BH368" s="7" t="inlineStr"/>
      <c r="BI368" s="7" t="inlineStr"/>
      <c r="BJ368" s="7" t="inlineStr"/>
      <c r="BK368" s="7">
        <f>BM368+BO368+BQ368+BS368+BU368</f>
        <v/>
      </c>
      <c r="BL368" s="7">
        <f>BN368+BP368+BR368+BT368+BV368</f>
        <v/>
      </c>
      <c r="BM368" s="7" t="inlineStr"/>
      <c r="BN368" s="7" t="inlineStr"/>
      <c r="BO368" s="7" t="inlineStr"/>
      <c r="BP368" s="7" t="inlineStr"/>
      <c r="BQ368" s="7" t="inlineStr"/>
      <c r="BR368" s="7" t="inlineStr"/>
      <c r="BS368" s="7" t="inlineStr"/>
      <c r="BT368" s="7" t="inlineStr"/>
      <c r="BU368" s="7" t="inlineStr"/>
      <c r="BV368" s="7" t="inlineStr"/>
      <c r="BW368" s="7">
        <f>BY368+CA368+CC368+CE368+CG368+CI368+CK368+CM368+CO368+CQ368+CS368+CU368+CW368+CY368+DA368+DC368</f>
        <v/>
      </c>
      <c r="BX368" s="7">
        <f>BZ368+CB368+CD368+CF368+CH368+CJ368+CL368+CN368+CP368+CR368+CT368+CV368+CX368+CZ368+DB368+DD368</f>
        <v/>
      </c>
      <c r="BY368" s="7" t="inlineStr"/>
      <c r="BZ368" s="7" t="inlineStr"/>
      <c r="CA368" s="7" t="n">
        <v>100</v>
      </c>
      <c r="CB368" s="7" t="n">
        <v>45278500</v>
      </c>
      <c r="CC368" s="7" t="inlineStr"/>
      <c r="CD368" s="7" t="inlineStr"/>
      <c r="CE368" s="7" t="inlineStr"/>
      <c r="CF368" s="7" t="inlineStr"/>
      <c r="CG368" s="7" t="inlineStr"/>
      <c r="CH368" s="7" t="inlineStr"/>
      <c r="CI368" s="7" t="inlineStr"/>
      <c r="CJ368" s="7" t="inlineStr"/>
      <c r="CK368" s="7" t="inlineStr"/>
      <c r="CL368" s="7" t="inlineStr"/>
      <c r="CM368" s="7" t="inlineStr"/>
      <c r="CN368" s="7" t="inlineStr"/>
      <c r="CO368" s="7" t="inlineStr"/>
      <c r="CP368" s="7" t="inlineStr"/>
      <c r="CQ368" s="7" t="inlineStr"/>
      <c r="CR368" s="7" t="inlineStr"/>
      <c r="CS368" s="7" t="inlineStr"/>
      <c r="CT368" s="7" t="inlineStr"/>
      <c r="CU368" s="7" t="inlineStr"/>
      <c r="CV368" s="7" t="inlineStr"/>
      <c r="CW368" s="7" t="inlineStr"/>
      <c r="CX368" s="7" t="inlineStr"/>
      <c r="CY368" s="7" t="inlineStr"/>
      <c r="CZ368" s="7" t="inlineStr"/>
      <c r="DA368" s="7" t="inlineStr"/>
      <c r="DB368" s="7" t="inlineStr"/>
      <c r="DC368" s="7" t="inlineStr"/>
      <c r="DD368" s="7" t="inlineStr"/>
      <c r="DE368" s="7">
        <f>DG368+DI368+DK368+DM368+DO368+DQ368+DS368+DU368+DW368+DY368+EA368+EC368+EE368</f>
        <v/>
      </c>
      <c r="DF368" s="7">
        <f>DH368+DJ368+DL368+DN368+DP368+DR368+DT368+DV368+DX368+DZ368+EB368+ED368+EF368</f>
        <v/>
      </c>
      <c r="DG368" s="7" t="inlineStr"/>
      <c r="DH368" s="7" t="inlineStr"/>
      <c r="DI368" s="7" t="inlineStr"/>
      <c r="DJ368" s="7" t="inlineStr"/>
      <c r="DK368" s="7" t="inlineStr"/>
      <c r="DL368" s="7" t="inlineStr"/>
      <c r="DM368" s="7" t="inlineStr"/>
      <c r="DN368" s="7" t="inlineStr"/>
      <c r="DO368" s="7" t="inlineStr"/>
      <c r="DP368" s="7" t="inlineStr"/>
      <c r="DQ368" s="7" t="inlineStr"/>
      <c r="DR368" s="7" t="inlineStr"/>
      <c r="DS368" s="7" t="inlineStr"/>
      <c r="DT368" s="7" t="inlineStr"/>
      <c r="DU368" s="7" t="inlineStr"/>
      <c r="DV368" s="7" t="inlineStr"/>
      <c r="DW368" s="7" t="inlineStr"/>
      <c r="DX368" s="7" t="inlineStr"/>
      <c r="DY368" s="7" t="inlineStr"/>
      <c r="DZ368" s="7" t="inlineStr"/>
      <c r="EA368" s="7" t="inlineStr"/>
      <c r="EB368" s="7" t="inlineStr"/>
      <c r="EC368" s="7" t="inlineStr"/>
      <c r="ED368" s="7" t="inlineStr"/>
      <c r="EE368" s="7" t="inlineStr"/>
      <c r="EF368" s="7" t="inlineStr"/>
      <c r="EG368" s="7">
        <f>E368+AU368+BK368+BW368+DE368</f>
        <v/>
      </c>
      <c r="EH368" s="7">
        <f>F368+AV368+BL368+BX368+DF368</f>
        <v/>
      </c>
    </row>
    <row r="369" hidden="1" outlineLevel="1">
      <c r="A369" s="5" t="n">
        <v>147</v>
      </c>
      <c r="B369" s="6" t="inlineStr">
        <is>
          <t>OZODXON-FARM MChJ</t>
        </is>
      </c>
      <c r="C369" s="6" t="inlineStr">
        <is>
          <t>Ташкент</t>
        </is>
      </c>
      <c r="D369" s="6" t="inlineStr">
        <is>
          <t>Ташкент 1</t>
        </is>
      </c>
      <c r="E369" s="7">
        <f>G369+I369+K369+M369+O369+Q369+S369+U369+W369+Y369+AA369+AC369+AE369+AG369+AI369+AK369+AM369+AO369+AQ369+AS369</f>
        <v/>
      </c>
      <c r="F369" s="7">
        <f>H369+J369+L369+N369+P369+R369+T369+V369+X369+Z369+AB369+AD369+AF369+AH369+AJ369+AL369+AN369+AP369+AR369+AT369</f>
        <v/>
      </c>
      <c r="G369" s="7" t="inlineStr"/>
      <c r="H369" s="7" t="inlineStr"/>
      <c r="I369" s="7" t="inlineStr"/>
      <c r="J369" s="7" t="inlineStr"/>
      <c r="K369" s="7" t="inlineStr"/>
      <c r="L369" s="7" t="inlineStr"/>
      <c r="M369" s="7" t="n">
        <v>10</v>
      </c>
      <c r="N369" s="7" t="n">
        <v>4301370</v>
      </c>
      <c r="O369" s="7" t="inlineStr"/>
      <c r="P369" s="7" t="inlineStr"/>
      <c r="Q369" s="7" t="n">
        <v>40</v>
      </c>
      <c r="R369" s="7" t="n">
        <v>9632530</v>
      </c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  <c r="AD369" s="7" t="inlineStr"/>
      <c r="AE369" s="7" t="inlineStr"/>
      <c r="AF369" s="7" t="inlineStr"/>
      <c r="AG369" s="7" t="inlineStr"/>
      <c r="AH369" s="7" t="inlineStr"/>
      <c r="AI369" s="7" t="inlineStr"/>
      <c r="AJ369" s="7" t="inlineStr"/>
      <c r="AK369" s="7" t="inlineStr"/>
      <c r="AL369" s="7" t="inlineStr"/>
      <c r="AM369" s="7" t="inlineStr"/>
      <c r="AN369" s="7" t="inlineStr"/>
      <c r="AO369" s="7" t="inlineStr"/>
      <c r="AP369" s="7" t="inlineStr"/>
      <c r="AQ369" s="7" t="inlineStr"/>
      <c r="AR369" s="7" t="inlineStr"/>
      <c r="AS369" s="7" t="inlineStr"/>
      <c r="AT369" s="7" t="inlineStr"/>
      <c r="AU369" s="7">
        <f>AW369+AY369+BA369+BC369+BE369+BG369+BI369</f>
        <v/>
      </c>
      <c r="AV369" s="7">
        <f>AX369+AZ369+BB369+BD369+BF369+BH369+BJ369</f>
        <v/>
      </c>
      <c r="AW369" s="7" t="inlineStr"/>
      <c r="AX369" s="7" t="inlineStr"/>
      <c r="AY369" s="7" t="inlineStr"/>
      <c r="AZ369" s="7" t="inlineStr"/>
      <c r="BA369" s="7" t="inlineStr"/>
      <c r="BB369" s="7" t="inlineStr"/>
      <c r="BC369" s="7" t="inlineStr"/>
      <c r="BD369" s="7" t="inlineStr"/>
      <c r="BE369" s="7" t="inlineStr"/>
      <c r="BF369" s="7" t="inlineStr"/>
      <c r="BG369" s="7" t="inlineStr"/>
      <c r="BH369" s="7" t="inlineStr"/>
      <c r="BI369" s="7" t="inlineStr"/>
      <c r="BJ369" s="7" t="inlineStr"/>
      <c r="BK369" s="7">
        <f>BM369+BO369+BQ369+BS369+BU369</f>
        <v/>
      </c>
      <c r="BL369" s="7">
        <f>BN369+BP369+BR369+BT369+BV369</f>
        <v/>
      </c>
      <c r="BM369" s="7" t="inlineStr"/>
      <c r="BN369" s="7" t="inlineStr"/>
      <c r="BO369" s="7" t="inlineStr"/>
      <c r="BP369" s="7" t="inlineStr"/>
      <c r="BQ369" s="7" t="inlineStr"/>
      <c r="BR369" s="7" t="inlineStr"/>
      <c r="BS369" s="7" t="inlineStr"/>
      <c r="BT369" s="7" t="inlineStr"/>
      <c r="BU369" s="7" t="inlineStr"/>
      <c r="BV369" s="7" t="inlineStr"/>
      <c r="BW369" s="7">
        <f>BY369+CA369+CC369+CE369+CG369+CI369+CK369+CM369+CO369+CQ369+CS369+CU369+CW369+CY369+DA369+DC369</f>
        <v/>
      </c>
      <c r="BX369" s="7">
        <f>BZ369+CB369+CD369+CF369+CH369+CJ369+CL369+CN369+CP369+CR369+CT369+CV369+CX369+CZ369+DB369+DD369</f>
        <v/>
      </c>
      <c r="BY369" s="7" t="inlineStr"/>
      <c r="BZ369" s="7" t="inlineStr"/>
      <c r="CA369" s="7" t="inlineStr"/>
      <c r="CB369" s="7" t="inlineStr"/>
      <c r="CC369" s="7" t="inlineStr"/>
      <c r="CD369" s="7" t="inlineStr"/>
      <c r="CE369" s="7" t="inlineStr"/>
      <c r="CF369" s="7" t="inlineStr"/>
      <c r="CG369" s="7" t="inlineStr"/>
      <c r="CH369" s="7" t="inlineStr"/>
      <c r="CI369" s="7" t="inlineStr"/>
      <c r="CJ369" s="7" t="inlineStr"/>
      <c r="CK369" s="7" t="inlineStr"/>
      <c r="CL369" s="7" t="inlineStr"/>
      <c r="CM369" s="7" t="inlineStr"/>
      <c r="CN369" s="7" t="inlineStr"/>
      <c r="CO369" s="7" t="inlineStr"/>
      <c r="CP369" s="7" t="inlineStr"/>
      <c r="CQ369" s="7" t="inlineStr"/>
      <c r="CR369" s="7" t="inlineStr"/>
      <c r="CS369" s="7" t="inlineStr"/>
      <c r="CT369" s="7" t="inlineStr"/>
      <c r="CU369" s="7" t="inlineStr"/>
      <c r="CV369" s="7" t="inlineStr"/>
      <c r="CW369" s="7" t="inlineStr"/>
      <c r="CX369" s="7" t="inlineStr"/>
      <c r="CY369" s="7" t="inlineStr"/>
      <c r="CZ369" s="7" t="inlineStr"/>
      <c r="DA369" s="7" t="inlineStr"/>
      <c r="DB369" s="7" t="inlineStr"/>
      <c r="DC369" s="7" t="inlineStr"/>
      <c r="DD369" s="7" t="inlineStr"/>
      <c r="DE369" s="7">
        <f>DG369+DI369+DK369+DM369+DO369+DQ369+DS369+DU369+DW369+DY369+EA369+EC369+EE369</f>
        <v/>
      </c>
      <c r="DF369" s="7">
        <f>DH369+DJ369+DL369+DN369+DP369+DR369+DT369+DV369+DX369+DZ369+EB369+ED369+EF369</f>
        <v/>
      </c>
      <c r="DG369" s="7" t="inlineStr"/>
      <c r="DH369" s="7" t="inlineStr"/>
      <c r="DI369" s="7" t="inlineStr"/>
      <c r="DJ369" s="7" t="inlineStr"/>
      <c r="DK369" s="7" t="inlineStr"/>
      <c r="DL369" s="7" t="inlineStr"/>
      <c r="DM369" s="7" t="inlineStr"/>
      <c r="DN369" s="7" t="inlineStr"/>
      <c r="DO369" s="7" t="inlineStr"/>
      <c r="DP369" s="7" t="inlineStr"/>
      <c r="DQ369" s="7" t="inlineStr"/>
      <c r="DR369" s="7" t="inlineStr"/>
      <c r="DS369" s="7" t="inlineStr"/>
      <c r="DT369" s="7" t="inlineStr"/>
      <c r="DU369" s="7" t="inlineStr"/>
      <c r="DV369" s="7" t="inlineStr"/>
      <c r="DW369" s="7" t="inlineStr"/>
      <c r="DX369" s="7" t="inlineStr"/>
      <c r="DY369" s="7" t="inlineStr"/>
      <c r="DZ369" s="7" t="inlineStr"/>
      <c r="EA369" s="7" t="inlineStr"/>
      <c r="EB369" s="7" t="inlineStr"/>
      <c r="EC369" s="7" t="inlineStr"/>
      <c r="ED369" s="7" t="inlineStr"/>
      <c r="EE369" s="7" t="inlineStr"/>
      <c r="EF369" s="7" t="inlineStr"/>
      <c r="EG369" s="7">
        <f>E369+AU369+BK369+BW369+DE369</f>
        <v/>
      </c>
      <c r="EH369" s="7">
        <f>F369+AV369+BL369+BX369+DF369</f>
        <v/>
      </c>
    </row>
    <row r="370" hidden="1" outlineLevel="1">
      <c r="A370" s="5" t="n">
        <v>148</v>
      </c>
      <c r="B370" s="6" t="inlineStr">
        <is>
          <t>Og'alar Biznes Pharm MCHJ</t>
        </is>
      </c>
      <c r="C370" s="6" t="inlineStr">
        <is>
          <t>Ташкент</t>
        </is>
      </c>
      <c r="D370" s="6" t="inlineStr">
        <is>
          <t>Ташкент 1</t>
        </is>
      </c>
      <c r="E370" s="7">
        <f>G370+I370+K370+M370+O370+Q370+S370+U370+W370+Y370+AA370+AC370+AE370+AG370+AI370+AK370+AM370+AO370+AQ370+AS370</f>
        <v/>
      </c>
      <c r="F370" s="7">
        <f>H370+J370+L370+N370+P370+R370+T370+V370+X370+Z370+AB370+AD370+AF370+AH370+AJ370+AL370+AN370+AP370+AR370+AT370</f>
        <v/>
      </c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n">
        <v>3</v>
      </c>
      <c r="R370" s="7" t="n">
        <v>810126</v>
      </c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inlineStr"/>
      <c r="AD370" s="7" t="inlineStr"/>
      <c r="AE370" s="7" t="inlineStr"/>
      <c r="AF370" s="7" t="inlineStr"/>
      <c r="AG370" s="7" t="inlineStr"/>
      <c r="AH370" s="7" t="inlineStr"/>
      <c r="AI370" s="7" t="inlineStr"/>
      <c r="AJ370" s="7" t="inlineStr"/>
      <c r="AK370" s="7" t="inlineStr"/>
      <c r="AL370" s="7" t="inlineStr"/>
      <c r="AM370" s="7" t="inlineStr"/>
      <c r="AN370" s="7" t="inlineStr"/>
      <c r="AO370" s="7" t="inlineStr"/>
      <c r="AP370" s="7" t="inlineStr"/>
      <c r="AQ370" s="7" t="inlineStr"/>
      <c r="AR370" s="7" t="inlineStr"/>
      <c r="AS370" s="7" t="inlineStr"/>
      <c r="AT370" s="7" t="inlineStr"/>
      <c r="AU370" s="7">
        <f>AW370+AY370+BA370+BC370+BE370+BG370+BI370</f>
        <v/>
      </c>
      <c r="AV370" s="7">
        <f>AX370+AZ370+BB370+BD370+BF370+BH370+BJ370</f>
        <v/>
      </c>
      <c r="AW370" s="7" t="inlineStr"/>
      <c r="AX370" s="7" t="inlineStr"/>
      <c r="AY370" s="7" t="inlineStr"/>
      <c r="AZ370" s="7" t="inlineStr"/>
      <c r="BA370" s="7" t="inlineStr"/>
      <c r="BB370" s="7" t="inlineStr"/>
      <c r="BC370" s="7" t="inlineStr"/>
      <c r="BD370" s="7" t="inlineStr"/>
      <c r="BE370" s="7" t="inlineStr"/>
      <c r="BF370" s="7" t="inlineStr"/>
      <c r="BG370" s="7" t="inlineStr"/>
      <c r="BH370" s="7" t="inlineStr"/>
      <c r="BI370" s="7" t="inlineStr"/>
      <c r="BJ370" s="7" t="inlineStr"/>
      <c r="BK370" s="7">
        <f>BM370+BO370+BQ370+BS370+BU370</f>
        <v/>
      </c>
      <c r="BL370" s="7">
        <f>BN370+BP370+BR370+BT370+BV370</f>
        <v/>
      </c>
      <c r="BM370" s="7" t="inlineStr"/>
      <c r="BN370" s="7" t="inlineStr"/>
      <c r="BO370" s="7" t="inlineStr"/>
      <c r="BP370" s="7" t="inlineStr"/>
      <c r="BQ370" s="7" t="inlineStr"/>
      <c r="BR370" s="7" t="inlineStr"/>
      <c r="BS370" s="7" t="inlineStr"/>
      <c r="BT370" s="7" t="inlineStr"/>
      <c r="BU370" s="7" t="inlineStr"/>
      <c r="BV370" s="7" t="inlineStr"/>
      <c r="BW370" s="7">
        <f>BY370+CA370+CC370+CE370+CG370+CI370+CK370+CM370+CO370+CQ370+CS370+CU370+CW370+CY370+DA370+DC370</f>
        <v/>
      </c>
      <c r="BX370" s="7">
        <f>BZ370+CB370+CD370+CF370+CH370+CJ370+CL370+CN370+CP370+CR370+CT370+CV370+CX370+CZ370+DB370+DD370</f>
        <v/>
      </c>
      <c r="BY370" s="7" t="inlineStr"/>
      <c r="BZ370" s="7" t="inlineStr"/>
      <c r="CA370" s="7" t="inlineStr"/>
      <c r="CB370" s="7" t="inlineStr"/>
      <c r="CC370" s="7" t="inlineStr"/>
      <c r="CD370" s="7" t="inlineStr"/>
      <c r="CE370" s="7" t="inlineStr"/>
      <c r="CF370" s="7" t="inlineStr"/>
      <c r="CG370" s="7" t="inlineStr"/>
      <c r="CH370" s="7" t="inlineStr"/>
      <c r="CI370" s="7" t="inlineStr"/>
      <c r="CJ370" s="7" t="inlineStr"/>
      <c r="CK370" s="7" t="inlineStr"/>
      <c r="CL370" s="7" t="inlineStr"/>
      <c r="CM370" s="7" t="inlineStr"/>
      <c r="CN370" s="7" t="inlineStr"/>
      <c r="CO370" s="7" t="inlineStr"/>
      <c r="CP370" s="7" t="inlineStr"/>
      <c r="CQ370" s="7" t="inlineStr"/>
      <c r="CR370" s="7" t="inlineStr"/>
      <c r="CS370" s="7" t="inlineStr"/>
      <c r="CT370" s="7" t="inlineStr"/>
      <c r="CU370" s="7" t="inlineStr"/>
      <c r="CV370" s="7" t="inlineStr"/>
      <c r="CW370" s="7" t="inlineStr"/>
      <c r="CX370" s="7" t="inlineStr"/>
      <c r="CY370" s="7" t="inlineStr"/>
      <c r="CZ370" s="7" t="inlineStr"/>
      <c r="DA370" s="7" t="inlineStr"/>
      <c r="DB370" s="7" t="inlineStr"/>
      <c r="DC370" s="7" t="inlineStr"/>
      <c r="DD370" s="7" t="inlineStr"/>
      <c r="DE370" s="7">
        <f>DG370+DI370+DK370+DM370+DO370+DQ370+DS370+DU370+DW370+DY370+EA370+EC370+EE370</f>
        <v/>
      </c>
      <c r="DF370" s="7">
        <f>DH370+DJ370+DL370+DN370+DP370+DR370+DT370+DV370+DX370+DZ370+EB370+ED370+EF370</f>
        <v/>
      </c>
      <c r="DG370" s="7" t="inlineStr"/>
      <c r="DH370" s="7" t="inlineStr"/>
      <c r="DI370" s="7" t="inlineStr"/>
      <c r="DJ370" s="7" t="inlineStr"/>
      <c r="DK370" s="7" t="inlineStr"/>
      <c r="DL370" s="7" t="inlineStr"/>
      <c r="DM370" s="7" t="inlineStr"/>
      <c r="DN370" s="7" t="inlineStr"/>
      <c r="DO370" s="7" t="inlineStr"/>
      <c r="DP370" s="7" t="inlineStr"/>
      <c r="DQ370" s="7" t="inlineStr"/>
      <c r="DR370" s="7" t="inlineStr"/>
      <c r="DS370" s="7" t="inlineStr"/>
      <c r="DT370" s="7" t="inlineStr"/>
      <c r="DU370" s="7" t="inlineStr"/>
      <c r="DV370" s="7" t="inlineStr"/>
      <c r="DW370" s="7" t="inlineStr"/>
      <c r="DX370" s="7" t="inlineStr"/>
      <c r="DY370" s="7" t="inlineStr"/>
      <c r="DZ370" s="7" t="inlineStr"/>
      <c r="EA370" s="7" t="inlineStr"/>
      <c r="EB370" s="7" t="inlineStr"/>
      <c r="EC370" s="7" t="inlineStr"/>
      <c r="ED370" s="7" t="inlineStr"/>
      <c r="EE370" s="7" t="inlineStr"/>
      <c r="EF370" s="7" t="inlineStr"/>
      <c r="EG370" s="7">
        <f>E370+AU370+BK370+BW370+DE370</f>
        <v/>
      </c>
      <c r="EH370" s="7">
        <f>F370+AV370+BL370+BX370+DF370</f>
        <v/>
      </c>
    </row>
    <row r="371" hidden="1" outlineLevel="1">
      <c r="A371" s="5" t="n">
        <v>149</v>
      </c>
      <c r="B371" s="6" t="inlineStr">
        <is>
          <t>Ogabek-Farm MCHJ</t>
        </is>
      </c>
      <c r="C371" s="6" t="inlineStr">
        <is>
          <t>Ташкент</t>
        </is>
      </c>
      <c r="D371" s="6" t="inlineStr">
        <is>
          <t>Ташкент 1</t>
        </is>
      </c>
      <c r="E371" s="7">
        <f>G371+I371+K371+M371+O371+Q371+S371+U371+W371+Y371+AA371+AC371+AE371+AG371+AI371+AK371+AM371+AO371+AQ371+AS371</f>
        <v/>
      </c>
      <c r="F371" s="7">
        <f>H371+J371+L371+N371+P371+R371+T371+V371+X371+Z371+AB371+AD371+AF371+AH371+AJ371+AL371+AN371+AP371+AR371+AT371</f>
        <v/>
      </c>
      <c r="G371" s="7" t="inlineStr"/>
      <c r="H371" s="7" t="inlineStr"/>
      <c r="I371" s="7" t="inlineStr"/>
      <c r="J371" s="7" t="inlineStr"/>
      <c r="K371" s="7" t="inlineStr"/>
      <c r="L371" s="7" t="inlineStr"/>
      <c r="M371" s="7" t="n">
        <v>2</v>
      </c>
      <c r="N371" s="7" t="n">
        <v>136326</v>
      </c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inlineStr"/>
      <c r="AD371" s="7" t="inlineStr"/>
      <c r="AE371" s="7" t="inlineStr"/>
      <c r="AF371" s="7" t="inlineStr"/>
      <c r="AG371" s="7" t="inlineStr"/>
      <c r="AH371" s="7" t="inlineStr"/>
      <c r="AI371" s="7" t="inlineStr"/>
      <c r="AJ371" s="7" t="inlineStr"/>
      <c r="AK371" s="7" t="inlineStr"/>
      <c r="AL371" s="7" t="inlineStr"/>
      <c r="AM371" s="7" t="inlineStr"/>
      <c r="AN371" s="7" t="inlineStr"/>
      <c r="AO371" s="7" t="inlineStr"/>
      <c r="AP371" s="7" t="inlineStr"/>
      <c r="AQ371" s="7" t="inlineStr"/>
      <c r="AR371" s="7" t="inlineStr"/>
      <c r="AS371" s="7" t="inlineStr"/>
      <c r="AT371" s="7" t="inlineStr"/>
      <c r="AU371" s="7">
        <f>AW371+AY371+BA371+BC371+BE371+BG371+BI371</f>
        <v/>
      </c>
      <c r="AV371" s="7">
        <f>AX371+AZ371+BB371+BD371+BF371+BH371+BJ371</f>
        <v/>
      </c>
      <c r="AW371" s="7" t="inlineStr"/>
      <c r="AX371" s="7" t="inlineStr"/>
      <c r="AY371" s="7" t="inlineStr"/>
      <c r="AZ371" s="7" t="inlineStr"/>
      <c r="BA371" s="7" t="inlineStr"/>
      <c r="BB371" s="7" t="inlineStr"/>
      <c r="BC371" s="7" t="inlineStr"/>
      <c r="BD371" s="7" t="inlineStr"/>
      <c r="BE371" s="7" t="inlineStr"/>
      <c r="BF371" s="7" t="inlineStr"/>
      <c r="BG371" s="7" t="inlineStr"/>
      <c r="BH371" s="7" t="inlineStr"/>
      <c r="BI371" s="7" t="inlineStr"/>
      <c r="BJ371" s="7" t="inlineStr"/>
      <c r="BK371" s="7">
        <f>BM371+BO371+BQ371+BS371+BU371</f>
        <v/>
      </c>
      <c r="BL371" s="7">
        <f>BN371+BP371+BR371+BT371+BV371</f>
        <v/>
      </c>
      <c r="BM371" s="7" t="inlineStr"/>
      <c r="BN371" s="7" t="inlineStr"/>
      <c r="BO371" s="7" t="inlineStr"/>
      <c r="BP371" s="7" t="inlineStr"/>
      <c r="BQ371" s="7" t="inlineStr"/>
      <c r="BR371" s="7" t="inlineStr"/>
      <c r="BS371" s="7" t="inlineStr"/>
      <c r="BT371" s="7" t="inlineStr"/>
      <c r="BU371" s="7" t="inlineStr"/>
      <c r="BV371" s="7" t="inlineStr"/>
      <c r="BW371" s="7">
        <f>BY371+CA371+CC371+CE371+CG371+CI371+CK371+CM371+CO371+CQ371+CS371+CU371+CW371+CY371+DA371+DC371</f>
        <v/>
      </c>
      <c r="BX371" s="7">
        <f>BZ371+CB371+CD371+CF371+CH371+CJ371+CL371+CN371+CP371+CR371+CT371+CV371+CX371+CZ371+DB371+DD371</f>
        <v/>
      </c>
      <c r="BY371" s="7" t="inlineStr"/>
      <c r="BZ371" s="7" t="inlineStr"/>
      <c r="CA371" s="7" t="inlineStr"/>
      <c r="CB371" s="7" t="inlineStr"/>
      <c r="CC371" s="7" t="inlineStr"/>
      <c r="CD371" s="7" t="inlineStr"/>
      <c r="CE371" s="7" t="inlineStr"/>
      <c r="CF371" s="7" t="inlineStr"/>
      <c r="CG371" s="7" t="inlineStr"/>
      <c r="CH371" s="7" t="inlineStr"/>
      <c r="CI371" s="7" t="inlineStr"/>
      <c r="CJ371" s="7" t="inlineStr"/>
      <c r="CK371" s="7" t="inlineStr"/>
      <c r="CL371" s="7" t="inlineStr"/>
      <c r="CM371" s="7" t="inlineStr"/>
      <c r="CN371" s="7" t="inlineStr"/>
      <c r="CO371" s="7" t="inlineStr"/>
      <c r="CP371" s="7" t="inlineStr"/>
      <c r="CQ371" s="7" t="inlineStr"/>
      <c r="CR371" s="7" t="inlineStr"/>
      <c r="CS371" s="7" t="inlineStr"/>
      <c r="CT371" s="7" t="inlineStr"/>
      <c r="CU371" s="7" t="inlineStr"/>
      <c r="CV371" s="7" t="inlineStr"/>
      <c r="CW371" s="7" t="inlineStr"/>
      <c r="CX371" s="7" t="inlineStr"/>
      <c r="CY371" s="7" t="inlineStr"/>
      <c r="CZ371" s="7" t="inlineStr"/>
      <c r="DA371" s="7" t="inlineStr"/>
      <c r="DB371" s="7" t="inlineStr"/>
      <c r="DC371" s="7" t="inlineStr"/>
      <c r="DD371" s="7" t="inlineStr"/>
      <c r="DE371" s="7">
        <f>DG371+DI371+DK371+DM371+DO371+DQ371+DS371+DU371+DW371+DY371+EA371+EC371+EE371</f>
        <v/>
      </c>
      <c r="DF371" s="7">
        <f>DH371+DJ371+DL371+DN371+DP371+DR371+DT371+DV371+DX371+DZ371+EB371+ED371+EF371</f>
        <v/>
      </c>
      <c r="DG371" s="7" t="inlineStr"/>
      <c r="DH371" s="7" t="inlineStr"/>
      <c r="DI371" s="7" t="inlineStr"/>
      <c r="DJ371" s="7" t="inlineStr"/>
      <c r="DK371" s="7" t="inlineStr"/>
      <c r="DL371" s="7" t="inlineStr"/>
      <c r="DM371" s="7" t="inlineStr"/>
      <c r="DN371" s="7" t="inlineStr"/>
      <c r="DO371" s="7" t="inlineStr"/>
      <c r="DP371" s="7" t="inlineStr"/>
      <c r="DQ371" s="7" t="inlineStr"/>
      <c r="DR371" s="7" t="inlineStr"/>
      <c r="DS371" s="7" t="inlineStr"/>
      <c r="DT371" s="7" t="inlineStr"/>
      <c r="DU371" s="7" t="inlineStr"/>
      <c r="DV371" s="7" t="inlineStr"/>
      <c r="DW371" s="7" t="inlineStr"/>
      <c r="DX371" s="7" t="inlineStr"/>
      <c r="DY371" s="7" t="inlineStr"/>
      <c r="DZ371" s="7" t="inlineStr"/>
      <c r="EA371" s="7" t="inlineStr"/>
      <c r="EB371" s="7" t="inlineStr"/>
      <c r="EC371" s="7" t="inlineStr"/>
      <c r="ED371" s="7" t="inlineStr"/>
      <c r="EE371" s="7" t="inlineStr"/>
      <c r="EF371" s="7" t="inlineStr"/>
      <c r="EG371" s="7">
        <f>E371+AU371+BK371+BW371+DE371</f>
        <v/>
      </c>
      <c r="EH371" s="7">
        <f>F371+AV371+BL371+BX371+DF371</f>
        <v/>
      </c>
    </row>
    <row r="372" hidden="1" outlineLevel="1">
      <c r="A372" s="5" t="n">
        <v>150</v>
      </c>
      <c r="B372" s="6" t="inlineStr">
        <is>
          <t>Okkurgan Flora Farm MCHJ</t>
        </is>
      </c>
      <c r="C372" s="6" t="inlineStr">
        <is>
          <t>Ташкент</t>
        </is>
      </c>
      <c r="D372" s="6" t="inlineStr">
        <is>
          <t>Ташкент 1</t>
        </is>
      </c>
      <c r="E372" s="7">
        <f>G372+I372+K372+M372+O372+Q372+S372+U372+W372+Y372+AA372+AC372+AE372+AG372+AI372+AK372+AM372+AO372+AQ372+AS372</f>
        <v/>
      </c>
      <c r="F372" s="7">
        <f>H372+J372+L372+N372+P372+R372+T372+V372+X372+Z372+AB372+AD372+AF372+AH372+AJ372+AL372+AN372+AP372+AR372+AT372</f>
        <v/>
      </c>
      <c r="G372" s="7" t="inlineStr"/>
      <c r="H372" s="7" t="inlineStr"/>
      <c r="I372" s="7" t="inlineStr"/>
      <c r="J372" s="7" t="inlineStr"/>
      <c r="K372" s="7" t="inlineStr"/>
      <c r="L372" s="7" t="inlineStr"/>
      <c r="M372" s="7" t="n">
        <v>1</v>
      </c>
      <c r="N372" s="7" t="n">
        <v>87418</v>
      </c>
      <c r="O372" s="7" t="inlineStr"/>
      <c r="P372" s="7" t="inlineStr"/>
      <c r="Q372" s="7" t="inlineStr"/>
      <c r="R372" s="7" t="inlineStr"/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  <c r="AD372" s="7" t="inlineStr"/>
      <c r="AE372" s="7" t="inlineStr"/>
      <c r="AF372" s="7" t="inlineStr"/>
      <c r="AG372" s="7" t="inlineStr"/>
      <c r="AH372" s="7" t="inlineStr"/>
      <c r="AI372" s="7" t="inlineStr"/>
      <c r="AJ372" s="7" t="inlineStr"/>
      <c r="AK372" s="7" t="inlineStr"/>
      <c r="AL372" s="7" t="inlineStr"/>
      <c r="AM372" s="7" t="inlineStr"/>
      <c r="AN372" s="7" t="inlineStr"/>
      <c r="AO372" s="7" t="inlineStr"/>
      <c r="AP372" s="7" t="inlineStr"/>
      <c r="AQ372" s="7" t="inlineStr"/>
      <c r="AR372" s="7" t="inlineStr"/>
      <c r="AS372" s="7" t="inlineStr"/>
      <c r="AT372" s="7" t="inlineStr"/>
      <c r="AU372" s="7">
        <f>AW372+AY372+BA372+BC372+BE372+BG372+BI372</f>
        <v/>
      </c>
      <c r="AV372" s="7">
        <f>AX372+AZ372+BB372+BD372+BF372+BH372+BJ372</f>
        <v/>
      </c>
      <c r="AW372" s="7" t="inlineStr"/>
      <c r="AX372" s="7" t="inlineStr"/>
      <c r="AY372" s="7" t="inlineStr"/>
      <c r="AZ372" s="7" t="inlineStr"/>
      <c r="BA372" s="7" t="inlineStr"/>
      <c r="BB372" s="7" t="inlineStr"/>
      <c r="BC372" s="7" t="inlineStr"/>
      <c r="BD372" s="7" t="inlineStr"/>
      <c r="BE372" s="7" t="inlineStr"/>
      <c r="BF372" s="7" t="inlineStr"/>
      <c r="BG372" s="7" t="inlineStr"/>
      <c r="BH372" s="7" t="inlineStr"/>
      <c r="BI372" s="7" t="inlineStr"/>
      <c r="BJ372" s="7" t="inlineStr"/>
      <c r="BK372" s="7">
        <f>BM372+BO372+BQ372+BS372+BU372</f>
        <v/>
      </c>
      <c r="BL372" s="7">
        <f>BN372+BP372+BR372+BT372+BV372</f>
        <v/>
      </c>
      <c r="BM372" s="7" t="inlineStr"/>
      <c r="BN372" s="7" t="inlineStr"/>
      <c r="BO372" s="7" t="inlineStr"/>
      <c r="BP372" s="7" t="inlineStr"/>
      <c r="BQ372" s="7" t="inlineStr"/>
      <c r="BR372" s="7" t="inlineStr"/>
      <c r="BS372" s="7" t="inlineStr"/>
      <c r="BT372" s="7" t="inlineStr"/>
      <c r="BU372" s="7" t="inlineStr"/>
      <c r="BV372" s="7" t="inlineStr"/>
      <c r="BW372" s="7">
        <f>BY372+CA372+CC372+CE372+CG372+CI372+CK372+CM372+CO372+CQ372+CS372+CU372+CW372+CY372+DA372+DC372</f>
        <v/>
      </c>
      <c r="BX372" s="7">
        <f>BZ372+CB372+CD372+CF372+CH372+CJ372+CL372+CN372+CP372+CR372+CT372+CV372+CX372+CZ372+DB372+DD372</f>
        <v/>
      </c>
      <c r="BY372" s="7" t="inlineStr"/>
      <c r="BZ372" s="7" t="inlineStr"/>
      <c r="CA372" s="7" t="inlineStr"/>
      <c r="CB372" s="7" t="inlineStr"/>
      <c r="CC372" s="7" t="inlineStr"/>
      <c r="CD372" s="7" t="inlineStr"/>
      <c r="CE372" s="7" t="inlineStr"/>
      <c r="CF372" s="7" t="inlineStr"/>
      <c r="CG372" s="7" t="inlineStr"/>
      <c r="CH372" s="7" t="inlineStr"/>
      <c r="CI372" s="7" t="inlineStr"/>
      <c r="CJ372" s="7" t="inlineStr"/>
      <c r="CK372" s="7" t="inlineStr"/>
      <c r="CL372" s="7" t="inlineStr"/>
      <c r="CM372" s="7" t="inlineStr"/>
      <c r="CN372" s="7" t="inlineStr"/>
      <c r="CO372" s="7" t="inlineStr"/>
      <c r="CP372" s="7" t="inlineStr"/>
      <c r="CQ372" s="7" t="inlineStr"/>
      <c r="CR372" s="7" t="inlineStr"/>
      <c r="CS372" s="7" t="inlineStr"/>
      <c r="CT372" s="7" t="inlineStr"/>
      <c r="CU372" s="7" t="inlineStr"/>
      <c r="CV372" s="7" t="inlineStr"/>
      <c r="CW372" s="7" t="inlineStr"/>
      <c r="CX372" s="7" t="inlineStr"/>
      <c r="CY372" s="7" t="inlineStr"/>
      <c r="CZ372" s="7" t="inlineStr"/>
      <c r="DA372" s="7" t="inlineStr"/>
      <c r="DB372" s="7" t="inlineStr"/>
      <c r="DC372" s="7" t="inlineStr"/>
      <c r="DD372" s="7" t="inlineStr"/>
      <c r="DE372" s="7">
        <f>DG372+DI372+DK372+DM372+DO372+DQ372+DS372+DU372+DW372+DY372+EA372+EC372+EE372</f>
        <v/>
      </c>
      <c r="DF372" s="7">
        <f>DH372+DJ372+DL372+DN372+DP372+DR372+DT372+DV372+DX372+DZ372+EB372+ED372+EF372</f>
        <v/>
      </c>
      <c r="DG372" s="7" t="inlineStr"/>
      <c r="DH372" s="7" t="inlineStr"/>
      <c r="DI372" s="7" t="inlineStr"/>
      <c r="DJ372" s="7" t="inlineStr"/>
      <c r="DK372" s="7" t="inlineStr"/>
      <c r="DL372" s="7" t="inlineStr"/>
      <c r="DM372" s="7" t="inlineStr"/>
      <c r="DN372" s="7" t="inlineStr"/>
      <c r="DO372" s="7" t="inlineStr"/>
      <c r="DP372" s="7" t="inlineStr"/>
      <c r="DQ372" s="7" t="inlineStr"/>
      <c r="DR372" s="7" t="inlineStr"/>
      <c r="DS372" s="7" t="inlineStr"/>
      <c r="DT372" s="7" t="inlineStr"/>
      <c r="DU372" s="7" t="inlineStr"/>
      <c r="DV372" s="7" t="inlineStr"/>
      <c r="DW372" s="7" t="inlineStr"/>
      <c r="DX372" s="7" t="inlineStr"/>
      <c r="DY372" s="7" t="inlineStr"/>
      <c r="DZ372" s="7" t="inlineStr"/>
      <c r="EA372" s="7" t="inlineStr"/>
      <c r="EB372" s="7" t="inlineStr"/>
      <c r="EC372" s="7" t="inlineStr"/>
      <c r="ED372" s="7" t="inlineStr"/>
      <c r="EE372" s="7" t="inlineStr"/>
      <c r="EF372" s="7" t="inlineStr"/>
      <c r="EG372" s="7">
        <f>E372+AU372+BK372+BW372+DE372</f>
        <v/>
      </c>
      <c r="EH372" s="7">
        <f>F372+AV372+BL372+BX372+DF372</f>
        <v/>
      </c>
    </row>
    <row r="373" hidden="1" outlineLevel="1">
      <c r="A373" s="5" t="n">
        <v>151</v>
      </c>
      <c r="B373" s="6" t="inlineStr">
        <is>
          <t>Olmos Farm Biznes MCHJ</t>
        </is>
      </c>
      <c r="C373" s="6" t="inlineStr">
        <is>
          <t>Ташкент</t>
        </is>
      </c>
      <c r="D373" s="6" t="inlineStr">
        <is>
          <t>Ташкент 1</t>
        </is>
      </c>
      <c r="E373" s="7">
        <f>G373+I373+K373+M373+O373+Q373+S373+U373+W373+Y373+AA373+AC373+AE373+AG373+AI373+AK373+AM373+AO373+AQ373+AS373</f>
        <v/>
      </c>
      <c r="F373" s="7">
        <f>H373+J373+L373+N373+P373+R373+T373+V373+X373+Z373+AB373+AD373+AF373+AH373+AJ373+AL373+AN373+AP373+AR373+AT373</f>
        <v/>
      </c>
      <c r="G373" s="7" t="inlineStr"/>
      <c r="H373" s="7" t="inlineStr"/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inlineStr"/>
      <c r="R373" s="7" t="inlineStr"/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  <c r="AD373" s="7" t="inlineStr"/>
      <c r="AE373" s="7" t="inlineStr"/>
      <c r="AF373" s="7" t="inlineStr"/>
      <c r="AG373" s="7" t="inlineStr"/>
      <c r="AH373" s="7" t="inlineStr"/>
      <c r="AI373" s="7" t="inlineStr"/>
      <c r="AJ373" s="7" t="inlineStr"/>
      <c r="AK373" s="7" t="inlineStr"/>
      <c r="AL373" s="7" t="inlineStr"/>
      <c r="AM373" s="7" t="inlineStr"/>
      <c r="AN373" s="7" t="inlineStr"/>
      <c r="AO373" s="7" t="inlineStr"/>
      <c r="AP373" s="7" t="inlineStr"/>
      <c r="AQ373" s="7" t="inlineStr"/>
      <c r="AR373" s="7" t="inlineStr"/>
      <c r="AS373" s="7" t="inlineStr"/>
      <c r="AT373" s="7" t="inlineStr"/>
      <c r="AU373" s="7">
        <f>AW373+AY373+BA373+BC373+BE373+BG373+BI373</f>
        <v/>
      </c>
      <c r="AV373" s="7">
        <f>AX373+AZ373+BB373+BD373+BF373+BH373+BJ373</f>
        <v/>
      </c>
      <c r="AW373" s="7" t="inlineStr"/>
      <c r="AX373" s="7" t="inlineStr"/>
      <c r="AY373" s="7" t="inlineStr"/>
      <c r="AZ373" s="7" t="inlineStr"/>
      <c r="BA373" s="7" t="inlineStr"/>
      <c r="BB373" s="7" t="inlineStr"/>
      <c r="BC373" s="7" t="inlineStr"/>
      <c r="BD373" s="7" t="inlineStr"/>
      <c r="BE373" s="7" t="inlineStr"/>
      <c r="BF373" s="7" t="inlineStr"/>
      <c r="BG373" s="7" t="inlineStr"/>
      <c r="BH373" s="7" t="inlineStr"/>
      <c r="BI373" s="7" t="inlineStr"/>
      <c r="BJ373" s="7" t="inlineStr"/>
      <c r="BK373" s="7">
        <f>BM373+BO373+BQ373+BS373+BU373</f>
        <v/>
      </c>
      <c r="BL373" s="7">
        <f>BN373+BP373+BR373+BT373+BV373</f>
        <v/>
      </c>
      <c r="BM373" s="7" t="n">
        <v>1</v>
      </c>
      <c r="BN373" s="7" t="n">
        <v>401577</v>
      </c>
      <c r="BO373" s="7" t="inlineStr"/>
      <c r="BP373" s="7" t="inlineStr"/>
      <c r="BQ373" s="7" t="inlineStr"/>
      <c r="BR373" s="7" t="inlineStr"/>
      <c r="BS373" s="7" t="inlineStr"/>
      <c r="BT373" s="7" t="inlineStr"/>
      <c r="BU373" s="7" t="inlineStr"/>
      <c r="BV373" s="7" t="inlineStr"/>
      <c r="BW373" s="7">
        <f>BY373+CA373+CC373+CE373+CG373+CI373+CK373+CM373+CO373+CQ373+CS373+CU373+CW373+CY373+DA373+DC373</f>
        <v/>
      </c>
      <c r="BX373" s="7">
        <f>BZ373+CB373+CD373+CF373+CH373+CJ373+CL373+CN373+CP373+CR373+CT373+CV373+CX373+CZ373+DB373+DD373</f>
        <v/>
      </c>
      <c r="BY373" s="7" t="inlineStr"/>
      <c r="BZ373" s="7" t="inlineStr"/>
      <c r="CA373" s="7" t="inlineStr"/>
      <c r="CB373" s="7" t="inlineStr"/>
      <c r="CC373" s="7" t="inlineStr"/>
      <c r="CD373" s="7" t="inlineStr"/>
      <c r="CE373" s="7" t="inlineStr"/>
      <c r="CF373" s="7" t="inlineStr"/>
      <c r="CG373" s="7" t="inlineStr"/>
      <c r="CH373" s="7" t="inlineStr"/>
      <c r="CI373" s="7" t="inlineStr"/>
      <c r="CJ373" s="7" t="inlineStr"/>
      <c r="CK373" s="7" t="inlineStr"/>
      <c r="CL373" s="7" t="inlineStr"/>
      <c r="CM373" s="7" t="inlineStr"/>
      <c r="CN373" s="7" t="inlineStr"/>
      <c r="CO373" s="7" t="inlineStr"/>
      <c r="CP373" s="7" t="inlineStr"/>
      <c r="CQ373" s="7" t="inlineStr"/>
      <c r="CR373" s="7" t="inlineStr"/>
      <c r="CS373" s="7" t="inlineStr"/>
      <c r="CT373" s="7" t="inlineStr"/>
      <c r="CU373" s="7" t="inlineStr"/>
      <c r="CV373" s="7" t="inlineStr"/>
      <c r="CW373" s="7" t="inlineStr"/>
      <c r="CX373" s="7" t="inlineStr"/>
      <c r="CY373" s="7" t="inlineStr"/>
      <c r="CZ373" s="7" t="inlineStr"/>
      <c r="DA373" s="7" t="inlineStr"/>
      <c r="DB373" s="7" t="inlineStr"/>
      <c r="DC373" s="7" t="inlineStr"/>
      <c r="DD373" s="7" t="inlineStr"/>
      <c r="DE373" s="7">
        <f>DG373+DI373+DK373+DM373+DO373+DQ373+DS373+DU373+DW373+DY373+EA373+EC373+EE373</f>
        <v/>
      </c>
      <c r="DF373" s="7">
        <f>DH373+DJ373+DL373+DN373+DP373+DR373+DT373+DV373+DX373+DZ373+EB373+ED373+EF373</f>
        <v/>
      </c>
      <c r="DG373" s="7" t="inlineStr"/>
      <c r="DH373" s="7" t="inlineStr"/>
      <c r="DI373" s="7" t="inlineStr"/>
      <c r="DJ373" s="7" t="inlineStr"/>
      <c r="DK373" s="7" t="inlineStr"/>
      <c r="DL373" s="7" t="inlineStr"/>
      <c r="DM373" s="7" t="inlineStr"/>
      <c r="DN373" s="7" t="inlineStr"/>
      <c r="DO373" s="7" t="inlineStr"/>
      <c r="DP373" s="7" t="inlineStr"/>
      <c r="DQ373" s="7" t="inlineStr"/>
      <c r="DR373" s="7" t="inlineStr"/>
      <c r="DS373" s="7" t="inlineStr"/>
      <c r="DT373" s="7" t="inlineStr"/>
      <c r="DU373" s="7" t="inlineStr"/>
      <c r="DV373" s="7" t="inlineStr"/>
      <c r="DW373" s="7" t="inlineStr"/>
      <c r="DX373" s="7" t="inlineStr"/>
      <c r="DY373" s="7" t="inlineStr"/>
      <c r="DZ373" s="7" t="inlineStr"/>
      <c r="EA373" s="7" t="inlineStr"/>
      <c r="EB373" s="7" t="inlineStr"/>
      <c r="EC373" s="7" t="inlineStr"/>
      <c r="ED373" s="7" t="inlineStr"/>
      <c r="EE373" s="7" t="inlineStr"/>
      <c r="EF373" s="7" t="inlineStr"/>
      <c r="EG373" s="7">
        <f>E373+AU373+BK373+BW373+DE373</f>
        <v/>
      </c>
      <c r="EH373" s="7">
        <f>F373+AV373+BL373+BX373+DF373</f>
        <v/>
      </c>
    </row>
    <row r="374" hidden="1" outlineLevel="1">
      <c r="A374" s="5" t="n">
        <v>152</v>
      </c>
      <c r="B374" s="6" t="inlineStr">
        <is>
          <t>Omad Doston Imron MCHJ</t>
        </is>
      </c>
      <c r="C374" s="6" t="inlineStr">
        <is>
          <t>Ташкент</t>
        </is>
      </c>
      <c r="D374" s="6" t="inlineStr">
        <is>
          <t>Ташкент 1</t>
        </is>
      </c>
      <c r="E374" s="7">
        <f>G374+I374+K374+M374+O374+Q374+S374+U374+W374+Y374+AA374+AC374+AE374+AG374+AI374+AK374+AM374+AO374+AQ374+AS374</f>
        <v/>
      </c>
      <c r="F374" s="7">
        <f>H374+J374+L374+N374+P374+R374+T374+V374+X374+Z374+AB374+AD374+AF374+AH374+AJ374+AL374+AN374+AP374+AR374+AT374</f>
        <v/>
      </c>
      <c r="G374" s="7" t="inlineStr"/>
      <c r="H374" s="7" t="inlineStr"/>
      <c r="I374" s="7" t="inlineStr"/>
      <c r="J374" s="7" t="inlineStr"/>
      <c r="K374" s="7" t="inlineStr"/>
      <c r="L374" s="7" t="inlineStr"/>
      <c r="M374" s="7" t="n">
        <v>2</v>
      </c>
      <c r="N374" s="7" t="n">
        <v>467442</v>
      </c>
      <c r="O374" s="7" t="inlineStr"/>
      <c r="P374" s="7" t="inlineStr"/>
      <c r="Q374" s="7" t="inlineStr"/>
      <c r="R374" s="7" t="inlineStr"/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  <c r="AD374" s="7" t="inlineStr"/>
      <c r="AE374" s="7" t="inlineStr"/>
      <c r="AF374" s="7" t="inlineStr"/>
      <c r="AG374" s="7" t="inlineStr"/>
      <c r="AH374" s="7" t="inlineStr"/>
      <c r="AI374" s="7" t="inlineStr"/>
      <c r="AJ374" s="7" t="inlineStr"/>
      <c r="AK374" s="7" t="inlineStr"/>
      <c r="AL374" s="7" t="inlineStr"/>
      <c r="AM374" s="7" t="inlineStr"/>
      <c r="AN374" s="7" t="inlineStr"/>
      <c r="AO374" s="7" t="inlineStr"/>
      <c r="AP374" s="7" t="inlineStr"/>
      <c r="AQ374" s="7" t="inlineStr"/>
      <c r="AR374" s="7" t="inlineStr"/>
      <c r="AS374" s="7" t="inlineStr"/>
      <c r="AT374" s="7" t="inlineStr"/>
      <c r="AU374" s="7">
        <f>AW374+AY374+BA374+BC374+BE374+BG374+BI374</f>
        <v/>
      </c>
      <c r="AV374" s="7">
        <f>AX374+AZ374+BB374+BD374+BF374+BH374+BJ374</f>
        <v/>
      </c>
      <c r="AW374" s="7" t="inlineStr"/>
      <c r="AX374" s="7" t="inlineStr"/>
      <c r="AY374" s="7" t="inlineStr"/>
      <c r="AZ374" s="7" t="inlineStr"/>
      <c r="BA374" s="7" t="inlineStr"/>
      <c r="BB374" s="7" t="inlineStr"/>
      <c r="BC374" s="7" t="inlineStr"/>
      <c r="BD374" s="7" t="inlineStr"/>
      <c r="BE374" s="7" t="inlineStr"/>
      <c r="BF374" s="7" t="inlineStr"/>
      <c r="BG374" s="7" t="inlineStr"/>
      <c r="BH374" s="7" t="inlineStr"/>
      <c r="BI374" s="7" t="inlineStr"/>
      <c r="BJ374" s="7" t="inlineStr"/>
      <c r="BK374" s="7">
        <f>BM374+BO374+BQ374+BS374+BU374</f>
        <v/>
      </c>
      <c r="BL374" s="7">
        <f>BN374+BP374+BR374+BT374+BV374</f>
        <v/>
      </c>
      <c r="BM374" s="7" t="inlineStr"/>
      <c r="BN374" s="7" t="inlineStr"/>
      <c r="BO374" s="7" t="inlineStr"/>
      <c r="BP374" s="7" t="inlineStr"/>
      <c r="BQ374" s="7" t="inlineStr"/>
      <c r="BR374" s="7" t="inlineStr"/>
      <c r="BS374" s="7" t="inlineStr"/>
      <c r="BT374" s="7" t="inlineStr"/>
      <c r="BU374" s="7" t="inlineStr"/>
      <c r="BV374" s="7" t="inlineStr"/>
      <c r="BW374" s="7">
        <f>BY374+CA374+CC374+CE374+CG374+CI374+CK374+CM374+CO374+CQ374+CS374+CU374+CW374+CY374+DA374+DC374</f>
        <v/>
      </c>
      <c r="BX374" s="7">
        <f>BZ374+CB374+CD374+CF374+CH374+CJ374+CL374+CN374+CP374+CR374+CT374+CV374+CX374+CZ374+DB374+DD374</f>
        <v/>
      </c>
      <c r="BY374" s="7" t="inlineStr"/>
      <c r="BZ374" s="7" t="inlineStr"/>
      <c r="CA374" s="7" t="inlineStr"/>
      <c r="CB374" s="7" t="inlineStr"/>
      <c r="CC374" s="7" t="inlineStr"/>
      <c r="CD374" s="7" t="inlineStr"/>
      <c r="CE374" s="7" t="inlineStr"/>
      <c r="CF374" s="7" t="inlineStr"/>
      <c r="CG374" s="7" t="inlineStr"/>
      <c r="CH374" s="7" t="inlineStr"/>
      <c r="CI374" s="7" t="inlineStr"/>
      <c r="CJ374" s="7" t="inlineStr"/>
      <c r="CK374" s="7" t="inlineStr"/>
      <c r="CL374" s="7" t="inlineStr"/>
      <c r="CM374" s="7" t="inlineStr"/>
      <c r="CN374" s="7" t="inlineStr"/>
      <c r="CO374" s="7" t="inlineStr"/>
      <c r="CP374" s="7" t="inlineStr"/>
      <c r="CQ374" s="7" t="inlineStr"/>
      <c r="CR374" s="7" t="inlineStr"/>
      <c r="CS374" s="7" t="inlineStr"/>
      <c r="CT374" s="7" t="inlineStr"/>
      <c r="CU374" s="7" t="inlineStr"/>
      <c r="CV374" s="7" t="inlineStr"/>
      <c r="CW374" s="7" t="inlineStr"/>
      <c r="CX374" s="7" t="inlineStr"/>
      <c r="CY374" s="7" t="inlineStr"/>
      <c r="CZ374" s="7" t="inlineStr"/>
      <c r="DA374" s="7" t="inlineStr"/>
      <c r="DB374" s="7" t="inlineStr"/>
      <c r="DC374" s="7" t="inlineStr"/>
      <c r="DD374" s="7" t="inlineStr"/>
      <c r="DE374" s="7">
        <f>DG374+DI374+DK374+DM374+DO374+DQ374+DS374+DU374+DW374+DY374+EA374+EC374+EE374</f>
        <v/>
      </c>
      <c r="DF374" s="7">
        <f>DH374+DJ374+DL374+DN374+DP374+DR374+DT374+DV374+DX374+DZ374+EB374+ED374+EF374</f>
        <v/>
      </c>
      <c r="DG374" s="7" t="inlineStr"/>
      <c r="DH374" s="7" t="inlineStr"/>
      <c r="DI374" s="7" t="inlineStr"/>
      <c r="DJ374" s="7" t="inlineStr"/>
      <c r="DK374" s="7" t="inlineStr"/>
      <c r="DL374" s="7" t="inlineStr"/>
      <c r="DM374" s="7" t="inlineStr"/>
      <c r="DN374" s="7" t="inlineStr"/>
      <c r="DO374" s="7" t="inlineStr"/>
      <c r="DP374" s="7" t="inlineStr"/>
      <c r="DQ374" s="7" t="inlineStr"/>
      <c r="DR374" s="7" t="inlineStr"/>
      <c r="DS374" s="7" t="inlineStr"/>
      <c r="DT374" s="7" t="inlineStr"/>
      <c r="DU374" s="7" t="inlineStr"/>
      <c r="DV374" s="7" t="inlineStr"/>
      <c r="DW374" s="7" t="inlineStr"/>
      <c r="DX374" s="7" t="inlineStr"/>
      <c r="DY374" s="7" t="inlineStr"/>
      <c r="DZ374" s="7" t="inlineStr"/>
      <c r="EA374" s="7" t="inlineStr"/>
      <c r="EB374" s="7" t="inlineStr"/>
      <c r="EC374" s="7" t="inlineStr"/>
      <c r="ED374" s="7" t="inlineStr"/>
      <c r="EE374" s="7" t="inlineStr"/>
      <c r="EF374" s="7" t="inlineStr"/>
      <c r="EG374" s="7">
        <f>E374+AU374+BK374+BW374+DE374</f>
        <v/>
      </c>
      <c r="EH374" s="7">
        <f>F374+AV374+BL374+BX374+DF374</f>
        <v/>
      </c>
    </row>
    <row r="375" hidden="1" outlineLevel="1">
      <c r="A375" s="5" t="n">
        <v>153</v>
      </c>
      <c r="B375" s="6" t="inlineStr">
        <is>
          <t>Omad Shulasi MCHJ</t>
        </is>
      </c>
      <c r="C375" s="6" t="inlineStr">
        <is>
          <t>Ташкент</t>
        </is>
      </c>
      <c r="D375" s="6" t="inlineStr">
        <is>
          <t>Ташкент 1</t>
        </is>
      </c>
      <c r="E375" s="7">
        <f>G375+I375+K375+M375+O375+Q375+S375+U375+W375+Y375+AA375+AC375+AE375+AG375+AI375+AK375+AM375+AO375+AQ375+AS375</f>
        <v/>
      </c>
      <c r="F375" s="7">
        <f>H375+J375+L375+N375+P375+R375+T375+V375+X375+Z375+AB375+AD375+AF375+AH375+AJ375+AL375+AN375+AP375+AR375+AT375</f>
        <v/>
      </c>
      <c r="G375" s="7" t="inlineStr"/>
      <c r="H375" s="7" t="inlineStr"/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n">
        <v>12</v>
      </c>
      <c r="R375" s="7" t="n">
        <v>89040</v>
      </c>
      <c r="S375" s="7" t="inlineStr"/>
      <c r="T375" s="7" t="inlineStr"/>
      <c r="U375" s="7" t="inlineStr"/>
      <c r="V375" s="7" t="inlineStr"/>
      <c r="W375" s="7" t="n">
        <v>5</v>
      </c>
      <c r="X375" s="7" t="n">
        <v>2382965</v>
      </c>
      <c r="Y375" s="7" t="inlineStr"/>
      <c r="Z375" s="7" t="inlineStr"/>
      <c r="AA375" s="7" t="inlineStr"/>
      <c r="AB375" s="7" t="inlineStr"/>
      <c r="AC375" s="7" t="n">
        <v>10</v>
      </c>
      <c r="AD375" s="7" t="n">
        <v>4305520</v>
      </c>
      <c r="AE375" s="7" t="inlineStr"/>
      <c r="AF375" s="7" t="inlineStr"/>
      <c r="AG375" s="7" t="inlineStr"/>
      <c r="AH375" s="7" t="inlineStr"/>
      <c r="AI375" s="7" t="inlineStr"/>
      <c r="AJ375" s="7" t="inlineStr"/>
      <c r="AK375" s="7" t="inlineStr"/>
      <c r="AL375" s="7" t="inlineStr"/>
      <c r="AM375" s="7" t="inlineStr"/>
      <c r="AN375" s="7" t="inlineStr"/>
      <c r="AO375" s="7" t="inlineStr"/>
      <c r="AP375" s="7" t="inlineStr"/>
      <c r="AQ375" s="7" t="inlineStr"/>
      <c r="AR375" s="7" t="inlineStr"/>
      <c r="AS375" s="7" t="inlineStr"/>
      <c r="AT375" s="7" t="inlineStr"/>
      <c r="AU375" s="7">
        <f>AW375+AY375+BA375+BC375+BE375+BG375+BI375</f>
        <v/>
      </c>
      <c r="AV375" s="7">
        <f>AX375+AZ375+BB375+BD375+BF375+BH375+BJ375</f>
        <v/>
      </c>
      <c r="AW375" s="7" t="inlineStr"/>
      <c r="AX375" s="7" t="inlineStr"/>
      <c r="AY375" s="7" t="inlineStr"/>
      <c r="AZ375" s="7" t="inlineStr"/>
      <c r="BA375" s="7" t="inlineStr"/>
      <c r="BB375" s="7" t="inlineStr"/>
      <c r="BC375" s="7" t="inlineStr"/>
      <c r="BD375" s="7" t="inlineStr"/>
      <c r="BE375" s="7" t="inlineStr"/>
      <c r="BF375" s="7" t="inlineStr"/>
      <c r="BG375" s="7" t="inlineStr"/>
      <c r="BH375" s="7" t="inlineStr"/>
      <c r="BI375" s="7" t="inlineStr"/>
      <c r="BJ375" s="7" t="inlineStr"/>
      <c r="BK375" s="7">
        <f>BM375+BO375+BQ375+BS375+BU375</f>
        <v/>
      </c>
      <c r="BL375" s="7">
        <f>BN375+BP375+BR375+BT375+BV375</f>
        <v/>
      </c>
      <c r="BM375" s="7" t="inlineStr"/>
      <c r="BN375" s="7" t="inlineStr"/>
      <c r="BO375" s="7" t="inlineStr"/>
      <c r="BP375" s="7" t="inlineStr"/>
      <c r="BQ375" s="7" t="inlineStr"/>
      <c r="BR375" s="7" t="inlineStr"/>
      <c r="BS375" s="7" t="inlineStr"/>
      <c r="BT375" s="7" t="inlineStr"/>
      <c r="BU375" s="7" t="inlineStr"/>
      <c r="BV375" s="7" t="inlineStr"/>
      <c r="BW375" s="7">
        <f>BY375+CA375+CC375+CE375+CG375+CI375+CK375+CM375+CO375+CQ375+CS375+CU375+CW375+CY375+DA375+DC375</f>
        <v/>
      </c>
      <c r="BX375" s="7">
        <f>BZ375+CB375+CD375+CF375+CH375+CJ375+CL375+CN375+CP375+CR375+CT375+CV375+CX375+CZ375+DB375+DD375</f>
        <v/>
      </c>
      <c r="BY375" s="7" t="inlineStr"/>
      <c r="BZ375" s="7" t="inlineStr"/>
      <c r="CA375" s="7" t="inlineStr"/>
      <c r="CB375" s="7" t="inlineStr"/>
      <c r="CC375" s="7" t="inlineStr"/>
      <c r="CD375" s="7" t="inlineStr"/>
      <c r="CE375" s="7" t="inlineStr"/>
      <c r="CF375" s="7" t="inlineStr"/>
      <c r="CG375" s="7" t="inlineStr"/>
      <c r="CH375" s="7" t="inlineStr"/>
      <c r="CI375" s="7" t="inlineStr"/>
      <c r="CJ375" s="7" t="inlineStr"/>
      <c r="CK375" s="7" t="inlineStr"/>
      <c r="CL375" s="7" t="inlineStr"/>
      <c r="CM375" s="7" t="inlineStr"/>
      <c r="CN375" s="7" t="inlineStr"/>
      <c r="CO375" s="7" t="inlineStr"/>
      <c r="CP375" s="7" t="inlineStr"/>
      <c r="CQ375" s="7" t="inlineStr"/>
      <c r="CR375" s="7" t="inlineStr"/>
      <c r="CS375" s="7" t="inlineStr"/>
      <c r="CT375" s="7" t="inlineStr"/>
      <c r="CU375" s="7" t="inlineStr"/>
      <c r="CV375" s="7" t="inlineStr"/>
      <c r="CW375" s="7" t="inlineStr"/>
      <c r="CX375" s="7" t="inlineStr"/>
      <c r="CY375" s="7" t="inlineStr"/>
      <c r="CZ375" s="7" t="inlineStr"/>
      <c r="DA375" s="7" t="inlineStr"/>
      <c r="DB375" s="7" t="inlineStr"/>
      <c r="DC375" s="7" t="inlineStr"/>
      <c r="DD375" s="7" t="inlineStr"/>
      <c r="DE375" s="7">
        <f>DG375+DI375+DK375+DM375+DO375+DQ375+DS375+DU375+DW375+DY375+EA375+EC375+EE375</f>
        <v/>
      </c>
      <c r="DF375" s="7">
        <f>DH375+DJ375+DL375+DN375+DP375+DR375+DT375+DV375+DX375+DZ375+EB375+ED375+EF375</f>
        <v/>
      </c>
      <c r="DG375" s="7" t="inlineStr"/>
      <c r="DH375" s="7" t="inlineStr"/>
      <c r="DI375" s="7" t="inlineStr"/>
      <c r="DJ375" s="7" t="inlineStr"/>
      <c r="DK375" s="7" t="inlineStr"/>
      <c r="DL375" s="7" t="inlineStr"/>
      <c r="DM375" s="7" t="inlineStr"/>
      <c r="DN375" s="7" t="inlineStr"/>
      <c r="DO375" s="7" t="inlineStr"/>
      <c r="DP375" s="7" t="inlineStr"/>
      <c r="DQ375" s="7" t="inlineStr"/>
      <c r="DR375" s="7" t="inlineStr"/>
      <c r="DS375" s="7" t="inlineStr"/>
      <c r="DT375" s="7" t="inlineStr"/>
      <c r="DU375" s="7" t="inlineStr"/>
      <c r="DV375" s="7" t="inlineStr"/>
      <c r="DW375" s="7" t="inlineStr"/>
      <c r="DX375" s="7" t="inlineStr"/>
      <c r="DY375" s="7" t="inlineStr"/>
      <c r="DZ375" s="7" t="inlineStr"/>
      <c r="EA375" s="7" t="inlineStr"/>
      <c r="EB375" s="7" t="inlineStr"/>
      <c r="EC375" s="7" t="inlineStr"/>
      <c r="ED375" s="7" t="inlineStr"/>
      <c r="EE375" s="7" t="inlineStr"/>
      <c r="EF375" s="7" t="inlineStr"/>
      <c r="EG375" s="7">
        <f>E375+AU375+BK375+BW375+DE375</f>
        <v/>
      </c>
      <c r="EH375" s="7">
        <f>F375+AV375+BL375+BX375+DF375</f>
        <v/>
      </c>
    </row>
    <row r="376" hidden="1" outlineLevel="1">
      <c r="A376" s="5" t="n">
        <v>154</v>
      </c>
      <c r="B376" s="6" t="inlineStr">
        <is>
          <t>PHARM INOVATION SIFAT MChJ</t>
        </is>
      </c>
      <c r="C376" s="6" t="inlineStr">
        <is>
          <t>Ташкент</t>
        </is>
      </c>
      <c r="D376" s="6" t="inlineStr">
        <is>
          <t>Ташкент 1</t>
        </is>
      </c>
      <c r="E376" s="7">
        <f>G376+I376+K376+M376+O376+Q376+S376+U376+W376+Y376+AA376+AC376+AE376+AG376+AI376+AK376+AM376+AO376+AQ376+AS376</f>
        <v/>
      </c>
      <c r="F376" s="7">
        <f>H376+J376+L376+N376+P376+R376+T376+V376+X376+Z376+AB376+AD376+AF376+AH376+AJ376+AL376+AN376+AP376+AR376+AT376</f>
        <v/>
      </c>
      <c r="G376" s="7" t="inlineStr"/>
      <c r="H376" s="7" t="inlineStr"/>
      <c r="I376" s="7" t="inlineStr"/>
      <c r="J376" s="7" t="inlineStr"/>
      <c r="K376" s="7" t="inlineStr"/>
      <c r="L376" s="7" t="inlineStr"/>
      <c r="M376" s="7" t="inlineStr"/>
      <c r="N376" s="7" t="inlineStr"/>
      <c r="O376" s="7" t="inlineStr"/>
      <c r="P376" s="7" t="inlineStr"/>
      <c r="Q376" s="7" t="inlineStr"/>
      <c r="R376" s="7" t="inlineStr"/>
      <c r="S376" s="7" t="inlineStr"/>
      <c r="T376" s="7" t="inlineStr"/>
      <c r="U376" s="7" t="inlineStr"/>
      <c r="V376" s="7" t="inlineStr"/>
      <c r="W376" s="7" t="inlineStr"/>
      <c r="X376" s="7" t="inlineStr"/>
      <c r="Y376" s="7" t="inlineStr"/>
      <c r="Z376" s="7" t="inlineStr"/>
      <c r="AA376" s="7" t="inlineStr"/>
      <c r="AB376" s="7" t="inlineStr"/>
      <c r="AC376" s="7" t="inlineStr"/>
      <c r="AD376" s="7" t="inlineStr"/>
      <c r="AE376" s="7" t="inlineStr"/>
      <c r="AF376" s="7" t="inlineStr"/>
      <c r="AG376" s="7" t="inlineStr"/>
      <c r="AH376" s="7" t="inlineStr"/>
      <c r="AI376" s="7" t="inlineStr"/>
      <c r="AJ376" s="7" t="inlineStr"/>
      <c r="AK376" s="7" t="inlineStr"/>
      <c r="AL376" s="7" t="inlineStr"/>
      <c r="AM376" s="7" t="n">
        <v>20</v>
      </c>
      <c r="AN376" s="7" t="n">
        <v>900700</v>
      </c>
      <c r="AO376" s="7" t="inlineStr"/>
      <c r="AP376" s="7" t="inlineStr"/>
      <c r="AQ376" s="7" t="inlineStr"/>
      <c r="AR376" s="7" t="inlineStr"/>
      <c r="AS376" s="7" t="inlineStr"/>
      <c r="AT376" s="7" t="inlineStr"/>
      <c r="AU376" s="7">
        <f>AW376+AY376+BA376+BC376+BE376+BG376+BI376</f>
        <v/>
      </c>
      <c r="AV376" s="7">
        <f>AX376+AZ376+BB376+BD376+BF376+BH376+BJ376</f>
        <v/>
      </c>
      <c r="AW376" s="7" t="inlineStr"/>
      <c r="AX376" s="7" t="inlineStr"/>
      <c r="AY376" s="7" t="inlineStr"/>
      <c r="AZ376" s="7" t="inlineStr"/>
      <c r="BA376" s="7" t="inlineStr"/>
      <c r="BB376" s="7" t="inlineStr"/>
      <c r="BC376" s="7" t="inlineStr"/>
      <c r="BD376" s="7" t="inlineStr"/>
      <c r="BE376" s="7" t="inlineStr"/>
      <c r="BF376" s="7" t="inlineStr"/>
      <c r="BG376" s="7" t="inlineStr"/>
      <c r="BH376" s="7" t="inlineStr"/>
      <c r="BI376" s="7" t="inlineStr"/>
      <c r="BJ376" s="7" t="inlineStr"/>
      <c r="BK376" s="7">
        <f>BM376+BO376+BQ376+BS376+BU376</f>
        <v/>
      </c>
      <c r="BL376" s="7">
        <f>BN376+BP376+BR376+BT376+BV376</f>
        <v/>
      </c>
      <c r="BM376" s="7" t="inlineStr"/>
      <c r="BN376" s="7" t="inlineStr"/>
      <c r="BO376" s="7" t="inlineStr"/>
      <c r="BP376" s="7" t="inlineStr"/>
      <c r="BQ376" s="7" t="inlineStr"/>
      <c r="BR376" s="7" t="inlineStr"/>
      <c r="BS376" s="7" t="inlineStr"/>
      <c r="BT376" s="7" t="inlineStr"/>
      <c r="BU376" s="7" t="inlineStr"/>
      <c r="BV376" s="7" t="inlineStr"/>
      <c r="BW376" s="7">
        <f>BY376+CA376+CC376+CE376+CG376+CI376+CK376+CM376+CO376+CQ376+CS376+CU376+CW376+CY376+DA376+DC376</f>
        <v/>
      </c>
      <c r="BX376" s="7">
        <f>BZ376+CB376+CD376+CF376+CH376+CJ376+CL376+CN376+CP376+CR376+CT376+CV376+CX376+CZ376+DB376+DD376</f>
        <v/>
      </c>
      <c r="BY376" s="7" t="inlineStr"/>
      <c r="BZ376" s="7" t="inlineStr"/>
      <c r="CA376" s="7" t="inlineStr"/>
      <c r="CB376" s="7" t="inlineStr"/>
      <c r="CC376" s="7" t="inlineStr"/>
      <c r="CD376" s="7" t="inlineStr"/>
      <c r="CE376" s="7" t="inlineStr"/>
      <c r="CF376" s="7" t="inlineStr"/>
      <c r="CG376" s="7" t="inlineStr"/>
      <c r="CH376" s="7" t="inlineStr"/>
      <c r="CI376" s="7" t="inlineStr"/>
      <c r="CJ376" s="7" t="inlineStr"/>
      <c r="CK376" s="7" t="inlineStr"/>
      <c r="CL376" s="7" t="inlineStr"/>
      <c r="CM376" s="7" t="inlineStr"/>
      <c r="CN376" s="7" t="inlineStr"/>
      <c r="CO376" s="7" t="inlineStr"/>
      <c r="CP376" s="7" t="inlineStr"/>
      <c r="CQ376" s="7" t="inlineStr"/>
      <c r="CR376" s="7" t="inlineStr"/>
      <c r="CS376" s="7" t="inlineStr"/>
      <c r="CT376" s="7" t="inlineStr"/>
      <c r="CU376" s="7" t="inlineStr"/>
      <c r="CV376" s="7" t="inlineStr"/>
      <c r="CW376" s="7" t="inlineStr"/>
      <c r="CX376" s="7" t="inlineStr"/>
      <c r="CY376" s="7" t="inlineStr"/>
      <c r="CZ376" s="7" t="inlineStr"/>
      <c r="DA376" s="7" t="inlineStr"/>
      <c r="DB376" s="7" t="inlineStr"/>
      <c r="DC376" s="7" t="inlineStr"/>
      <c r="DD376" s="7" t="inlineStr"/>
      <c r="DE376" s="7">
        <f>DG376+DI376+DK376+DM376+DO376+DQ376+DS376+DU376+DW376+DY376+EA376+EC376+EE376</f>
        <v/>
      </c>
      <c r="DF376" s="7">
        <f>DH376+DJ376+DL376+DN376+DP376+DR376+DT376+DV376+DX376+DZ376+EB376+ED376+EF376</f>
        <v/>
      </c>
      <c r="DG376" s="7" t="inlineStr"/>
      <c r="DH376" s="7" t="inlineStr"/>
      <c r="DI376" s="7" t="inlineStr"/>
      <c r="DJ376" s="7" t="inlineStr"/>
      <c r="DK376" s="7" t="inlineStr"/>
      <c r="DL376" s="7" t="inlineStr"/>
      <c r="DM376" s="7" t="inlineStr"/>
      <c r="DN376" s="7" t="inlineStr"/>
      <c r="DO376" s="7" t="inlineStr"/>
      <c r="DP376" s="7" t="inlineStr"/>
      <c r="DQ376" s="7" t="inlineStr"/>
      <c r="DR376" s="7" t="inlineStr"/>
      <c r="DS376" s="7" t="inlineStr"/>
      <c r="DT376" s="7" t="inlineStr"/>
      <c r="DU376" s="7" t="inlineStr"/>
      <c r="DV376" s="7" t="inlineStr"/>
      <c r="DW376" s="7" t="inlineStr"/>
      <c r="DX376" s="7" t="inlineStr"/>
      <c r="DY376" s="7" t="inlineStr"/>
      <c r="DZ376" s="7" t="inlineStr"/>
      <c r="EA376" s="7" t="inlineStr"/>
      <c r="EB376" s="7" t="inlineStr"/>
      <c r="EC376" s="7" t="inlineStr"/>
      <c r="ED376" s="7" t="inlineStr"/>
      <c r="EE376" s="7" t="inlineStr"/>
      <c r="EF376" s="7" t="inlineStr"/>
      <c r="EG376" s="7">
        <f>E376+AU376+BK376+BW376+DE376</f>
        <v/>
      </c>
      <c r="EH376" s="7">
        <f>F376+AV376+BL376+BX376+DF376</f>
        <v/>
      </c>
    </row>
    <row r="377" hidden="1" outlineLevel="1">
      <c r="A377" s="5" t="n">
        <v>155</v>
      </c>
      <c r="B377" s="6" t="inlineStr">
        <is>
          <t>PHARM ZZZ MCHJ</t>
        </is>
      </c>
      <c r="C377" s="6" t="inlineStr">
        <is>
          <t>Ташкент</t>
        </is>
      </c>
      <c r="D377" s="6" t="inlineStr">
        <is>
          <t>Ташкент 1</t>
        </is>
      </c>
      <c r="E377" s="7">
        <f>G377+I377+K377+M377+O377+Q377+S377+U377+W377+Y377+AA377+AC377+AE377+AG377+AI377+AK377+AM377+AO377+AQ377+AS377</f>
        <v/>
      </c>
      <c r="F377" s="7">
        <f>H377+J377+L377+N377+P377+R377+T377+V377+X377+Z377+AB377+AD377+AF377+AH377+AJ377+AL377+AN377+AP377+AR377+AT377</f>
        <v/>
      </c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n">
        <v>10</v>
      </c>
      <c r="X377" s="7" t="n">
        <v>3792540</v>
      </c>
      <c r="Y377" s="7" t="inlineStr"/>
      <c r="Z377" s="7" t="inlineStr"/>
      <c r="AA377" s="7" t="inlineStr"/>
      <c r="AB377" s="7" t="inlineStr"/>
      <c r="AC377" s="7" t="n">
        <v>35</v>
      </c>
      <c r="AD377" s="7" t="n">
        <v>7085580</v>
      </c>
      <c r="AE377" s="7" t="inlineStr"/>
      <c r="AF377" s="7" t="inlineStr"/>
      <c r="AG377" s="7" t="inlineStr"/>
      <c r="AH377" s="7" t="inlineStr"/>
      <c r="AI377" s="7" t="inlineStr"/>
      <c r="AJ377" s="7" t="inlineStr"/>
      <c r="AK377" s="7" t="inlineStr"/>
      <c r="AL377" s="7" t="inlineStr"/>
      <c r="AM377" s="7" t="inlineStr"/>
      <c r="AN377" s="7" t="inlineStr"/>
      <c r="AO377" s="7" t="inlineStr"/>
      <c r="AP377" s="7" t="inlineStr"/>
      <c r="AQ377" s="7" t="inlineStr"/>
      <c r="AR377" s="7" t="inlineStr"/>
      <c r="AS377" s="7" t="inlineStr"/>
      <c r="AT377" s="7" t="inlineStr"/>
      <c r="AU377" s="7">
        <f>AW377+AY377+BA377+BC377+BE377+BG377+BI377</f>
        <v/>
      </c>
      <c r="AV377" s="7">
        <f>AX377+AZ377+BB377+BD377+BF377+BH377+BJ377</f>
        <v/>
      </c>
      <c r="AW377" s="7" t="inlineStr"/>
      <c r="AX377" s="7" t="inlineStr"/>
      <c r="AY377" s="7" t="inlineStr"/>
      <c r="AZ377" s="7" t="inlineStr"/>
      <c r="BA377" s="7" t="inlineStr"/>
      <c r="BB377" s="7" t="inlineStr"/>
      <c r="BC377" s="7" t="inlineStr"/>
      <c r="BD377" s="7" t="inlineStr"/>
      <c r="BE377" s="7" t="inlineStr"/>
      <c r="BF377" s="7" t="inlineStr"/>
      <c r="BG377" s="7" t="inlineStr"/>
      <c r="BH377" s="7" t="inlineStr"/>
      <c r="BI377" s="7" t="inlineStr"/>
      <c r="BJ377" s="7" t="inlineStr"/>
      <c r="BK377" s="7">
        <f>BM377+BO377+BQ377+BS377+BU377</f>
        <v/>
      </c>
      <c r="BL377" s="7">
        <f>BN377+BP377+BR377+BT377+BV377</f>
        <v/>
      </c>
      <c r="BM377" s="7" t="inlineStr"/>
      <c r="BN377" s="7" t="inlineStr"/>
      <c r="BO377" s="7" t="inlineStr"/>
      <c r="BP377" s="7" t="inlineStr"/>
      <c r="BQ377" s="7" t="inlineStr"/>
      <c r="BR377" s="7" t="inlineStr"/>
      <c r="BS377" s="7" t="inlineStr"/>
      <c r="BT377" s="7" t="inlineStr"/>
      <c r="BU377" s="7" t="inlineStr"/>
      <c r="BV377" s="7" t="inlineStr"/>
      <c r="BW377" s="7">
        <f>BY377+CA377+CC377+CE377+CG377+CI377+CK377+CM377+CO377+CQ377+CS377+CU377+CW377+CY377+DA377+DC377</f>
        <v/>
      </c>
      <c r="BX377" s="7">
        <f>BZ377+CB377+CD377+CF377+CH377+CJ377+CL377+CN377+CP377+CR377+CT377+CV377+CX377+CZ377+DB377+DD377</f>
        <v/>
      </c>
      <c r="BY377" s="7" t="inlineStr"/>
      <c r="BZ377" s="7" t="inlineStr"/>
      <c r="CA377" s="7" t="inlineStr"/>
      <c r="CB377" s="7" t="inlineStr"/>
      <c r="CC377" s="7" t="inlineStr"/>
      <c r="CD377" s="7" t="inlineStr"/>
      <c r="CE377" s="7" t="inlineStr"/>
      <c r="CF377" s="7" t="inlineStr"/>
      <c r="CG377" s="7" t="inlineStr"/>
      <c r="CH377" s="7" t="inlineStr"/>
      <c r="CI377" s="7" t="inlineStr"/>
      <c r="CJ377" s="7" t="inlineStr"/>
      <c r="CK377" s="7" t="inlineStr"/>
      <c r="CL377" s="7" t="inlineStr"/>
      <c r="CM377" s="7" t="inlineStr"/>
      <c r="CN377" s="7" t="inlineStr"/>
      <c r="CO377" s="7" t="inlineStr"/>
      <c r="CP377" s="7" t="inlineStr"/>
      <c r="CQ377" s="7" t="inlineStr"/>
      <c r="CR377" s="7" t="inlineStr"/>
      <c r="CS377" s="7" t="inlineStr"/>
      <c r="CT377" s="7" t="inlineStr"/>
      <c r="CU377" s="7" t="inlineStr"/>
      <c r="CV377" s="7" t="inlineStr"/>
      <c r="CW377" s="7" t="inlineStr"/>
      <c r="CX377" s="7" t="inlineStr"/>
      <c r="CY377" s="7" t="inlineStr"/>
      <c r="CZ377" s="7" t="inlineStr"/>
      <c r="DA377" s="7" t="inlineStr"/>
      <c r="DB377" s="7" t="inlineStr"/>
      <c r="DC377" s="7" t="inlineStr"/>
      <c r="DD377" s="7" t="inlineStr"/>
      <c r="DE377" s="7">
        <f>DG377+DI377+DK377+DM377+DO377+DQ377+DS377+DU377+DW377+DY377+EA377+EC377+EE377</f>
        <v/>
      </c>
      <c r="DF377" s="7">
        <f>DH377+DJ377+DL377+DN377+DP377+DR377+DT377+DV377+DX377+DZ377+EB377+ED377+EF377</f>
        <v/>
      </c>
      <c r="DG377" s="7" t="inlineStr"/>
      <c r="DH377" s="7" t="inlineStr"/>
      <c r="DI377" s="7" t="inlineStr"/>
      <c r="DJ377" s="7" t="inlineStr"/>
      <c r="DK377" s="7" t="inlineStr"/>
      <c r="DL377" s="7" t="inlineStr"/>
      <c r="DM377" s="7" t="inlineStr"/>
      <c r="DN377" s="7" t="inlineStr"/>
      <c r="DO377" s="7" t="inlineStr"/>
      <c r="DP377" s="7" t="inlineStr"/>
      <c r="DQ377" s="7" t="inlineStr"/>
      <c r="DR377" s="7" t="inlineStr"/>
      <c r="DS377" s="7" t="inlineStr"/>
      <c r="DT377" s="7" t="inlineStr"/>
      <c r="DU377" s="7" t="inlineStr"/>
      <c r="DV377" s="7" t="inlineStr"/>
      <c r="DW377" s="7" t="inlineStr"/>
      <c r="DX377" s="7" t="inlineStr"/>
      <c r="DY377" s="7" t="inlineStr"/>
      <c r="DZ377" s="7" t="inlineStr"/>
      <c r="EA377" s="7" t="inlineStr"/>
      <c r="EB377" s="7" t="inlineStr"/>
      <c r="EC377" s="7" t="inlineStr"/>
      <c r="ED377" s="7" t="inlineStr"/>
      <c r="EE377" s="7" t="inlineStr"/>
      <c r="EF377" s="7" t="inlineStr"/>
      <c r="EG377" s="7">
        <f>E377+AU377+BK377+BW377+DE377</f>
        <v/>
      </c>
      <c r="EH377" s="7">
        <f>F377+AV377+BL377+BX377+DF377</f>
        <v/>
      </c>
    </row>
    <row r="378" hidden="1" outlineLevel="1">
      <c r="A378" s="5" t="n">
        <v>156</v>
      </c>
      <c r="B378" s="6" t="inlineStr">
        <is>
          <t>PLATINUM OPTIMA SERVICE MChJ</t>
        </is>
      </c>
      <c r="C378" s="6" t="inlineStr">
        <is>
          <t>Ташкент</t>
        </is>
      </c>
      <c r="D378" s="6" t="inlineStr">
        <is>
          <t>Ташкент 1</t>
        </is>
      </c>
      <c r="E378" s="7">
        <f>G378+I378+K378+M378+O378+Q378+S378+U378+W378+Y378+AA378+AC378+AE378+AG378+AI378+AK378+AM378+AO378+AQ378+AS378</f>
        <v/>
      </c>
      <c r="F378" s="7">
        <f>H378+J378+L378+N378+P378+R378+T378+V378+X378+Z378+AB378+AD378+AF378+AH378+AJ378+AL378+AN378+AP378+AR378+AT378</f>
        <v/>
      </c>
      <c r="G378" s="7" t="inlineStr"/>
      <c r="H378" s="7" t="inlineStr"/>
      <c r="I378" s="7" t="n">
        <v>10</v>
      </c>
      <c r="J378" s="7" t="n">
        <v>3914120</v>
      </c>
      <c r="K378" s="7" t="inlineStr"/>
      <c r="L378" s="7" t="inlineStr"/>
      <c r="M378" s="7" t="inlineStr"/>
      <c r="N378" s="7" t="inlineStr"/>
      <c r="O378" s="7" t="inlineStr"/>
      <c r="P378" s="7" t="inlineStr"/>
      <c r="Q378" s="7" t="n">
        <v>6</v>
      </c>
      <c r="R378" s="7" t="n">
        <v>1280358</v>
      </c>
      <c r="S378" s="7" t="inlineStr"/>
      <c r="T378" s="7" t="inlineStr"/>
      <c r="U378" s="7" t="inlineStr"/>
      <c r="V378" s="7" t="inlineStr"/>
      <c r="W378" s="7" t="inlineStr"/>
      <c r="X378" s="7" t="inlineStr"/>
      <c r="Y378" s="7" t="inlineStr"/>
      <c r="Z378" s="7" t="inlineStr"/>
      <c r="AA378" s="7" t="inlineStr"/>
      <c r="AB378" s="7" t="inlineStr"/>
      <c r="AC378" s="7" t="inlineStr"/>
      <c r="AD378" s="7" t="inlineStr"/>
      <c r="AE378" s="7" t="inlineStr"/>
      <c r="AF378" s="7" t="inlineStr"/>
      <c r="AG378" s="7" t="inlineStr"/>
      <c r="AH378" s="7" t="inlineStr"/>
      <c r="AI378" s="7" t="inlineStr"/>
      <c r="AJ378" s="7" t="inlineStr"/>
      <c r="AK378" s="7" t="inlineStr"/>
      <c r="AL378" s="7" t="inlineStr"/>
      <c r="AM378" s="7" t="inlineStr"/>
      <c r="AN378" s="7" t="inlineStr"/>
      <c r="AO378" s="7" t="inlineStr"/>
      <c r="AP378" s="7" t="inlineStr"/>
      <c r="AQ378" s="7" t="inlineStr"/>
      <c r="AR378" s="7" t="inlineStr"/>
      <c r="AS378" s="7" t="inlineStr"/>
      <c r="AT378" s="7" t="inlineStr"/>
      <c r="AU378" s="7">
        <f>AW378+AY378+BA378+BC378+BE378+BG378+BI378</f>
        <v/>
      </c>
      <c r="AV378" s="7">
        <f>AX378+AZ378+BB378+BD378+BF378+BH378+BJ378</f>
        <v/>
      </c>
      <c r="AW378" s="7" t="inlineStr"/>
      <c r="AX378" s="7" t="inlineStr"/>
      <c r="AY378" s="7" t="inlineStr"/>
      <c r="AZ378" s="7" t="inlineStr"/>
      <c r="BA378" s="7" t="inlineStr"/>
      <c r="BB378" s="7" t="inlineStr"/>
      <c r="BC378" s="7" t="inlineStr"/>
      <c r="BD378" s="7" t="inlineStr"/>
      <c r="BE378" s="7" t="inlineStr"/>
      <c r="BF378" s="7" t="inlineStr"/>
      <c r="BG378" s="7" t="inlineStr"/>
      <c r="BH378" s="7" t="inlineStr"/>
      <c r="BI378" s="7" t="inlineStr"/>
      <c r="BJ378" s="7" t="inlineStr"/>
      <c r="BK378" s="7">
        <f>BM378+BO378+BQ378+BS378+BU378</f>
        <v/>
      </c>
      <c r="BL378" s="7">
        <f>BN378+BP378+BR378+BT378+BV378</f>
        <v/>
      </c>
      <c r="BM378" s="7" t="inlineStr"/>
      <c r="BN378" s="7" t="inlineStr"/>
      <c r="BO378" s="7" t="inlineStr"/>
      <c r="BP378" s="7" t="inlineStr"/>
      <c r="BQ378" s="7" t="inlineStr"/>
      <c r="BR378" s="7" t="inlineStr"/>
      <c r="BS378" s="7" t="inlineStr"/>
      <c r="BT378" s="7" t="inlineStr"/>
      <c r="BU378" s="7" t="inlineStr"/>
      <c r="BV378" s="7" t="inlineStr"/>
      <c r="BW378" s="7">
        <f>BY378+CA378+CC378+CE378+CG378+CI378+CK378+CM378+CO378+CQ378+CS378+CU378+CW378+CY378+DA378+DC378</f>
        <v/>
      </c>
      <c r="BX378" s="7">
        <f>BZ378+CB378+CD378+CF378+CH378+CJ378+CL378+CN378+CP378+CR378+CT378+CV378+CX378+CZ378+DB378+DD378</f>
        <v/>
      </c>
      <c r="BY378" s="7" t="inlineStr"/>
      <c r="BZ378" s="7" t="inlineStr"/>
      <c r="CA378" s="7" t="inlineStr"/>
      <c r="CB378" s="7" t="inlineStr"/>
      <c r="CC378" s="7" t="inlineStr"/>
      <c r="CD378" s="7" t="inlineStr"/>
      <c r="CE378" s="7" t="inlineStr"/>
      <c r="CF378" s="7" t="inlineStr"/>
      <c r="CG378" s="7" t="inlineStr"/>
      <c r="CH378" s="7" t="inlineStr"/>
      <c r="CI378" s="7" t="inlineStr"/>
      <c r="CJ378" s="7" t="inlineStr"/>
      <c r="CK378" s="7" t="inlineStr"/>
      <c r="CL378" s="7" t="inlineStr"/>
      <c r="CM378" s="7" t="inlineStr"/>
      <c r="CN378" s="7" t="inlineStr"/>
      <c r="CO378" s="7" t="inlineStr"/>
      <c r="CP378" s="7" t="inlineStr"/>
      <c r="CQ378" s="7" t="inlineStr"/>
      <c r="CR378" s="7" t="inlineStr"/>
      <c r="CS378" s="7" t="inlineStr"/>
      <c r="CT378" s="7" t="inlineStr"/>
      <c r="CU378" s="7" t="inlineStr"/>
      <c r="CV378" s="7" t="inlineStr"/>
      <c r="CW378" s="7" t="inlineStr"/>
      <c r="CX378" s="7" t="inlineStr"/>
      <c r="CY378" s="7" t="inlineStr"/>
      <c r="CZ378" s="7" t="inlineStr"/>
      <c r="DA378" s="7" t="inlineStr"/>
      <c r="DB378" s="7" t="inlineStr"/>
      <c r="DC378" s="7" t="inlineStr"/>
      <c r="DD378" s="7" t="inlineStr"/>
      <c r="DE378" s="7">
        <f>DG378+DI378+DK378+DM378+DO378+DQ378+DS378+DU378+DW378+DY378+EA378+EC378+EE378</f>
        <v/>
      </c>
      <c r="DF378" s="7">
        <f>DH378+DJ378+DL378+DN378+DP378+DR378+DT378+DV378+DX378+DZ378+EB378+ED378+EF378</f>
        <v/>
      </c>
      <c r="DG378" s="7" t="inlineStr"/>
      <c r="DH378" s="7" t="inlineStr"/>
      <c r="DI378" s="7" t="inlineStr"/>
      <c r="DJ378" s="7" t="inlineStr"/>
      <c r="DK378" s="7" t="inlineStr"/>
      <c r="DL378" s="7" t="inlineStr"/>
      <c r="DM378" s="7" t="inlineStr"/>
      <c r="DN378" s="7" t="inlineStr"/>
      <c r="DO378" s="7" t="inlineStr"/>
      <c r="DP378" s="7" t="inlineStr"/>
      <c r="DQ378" s="7" t="inlineStr"/>
      <c r="DR378" s="7" t="inlineStr"/>
      <c r="DS378" s="7" t="inlineStr"/>
      <c r="DT378" s="7" t="inlineStr"/>
      <c r="DU378" s="7" t="inlineStr"/>
      <c r="DV378" s="7" t="inlineStr"/>
      <c r="DW378" s="7" t="inlineStr"/>
      <c r="DX378" s="7" t="inlineStr"/>
      <c r="DY378" s="7" t="inlineStr"/>
      <c r="DZ378" s="7" t="inlineStr"/>
      <c r="EA378" s="7" t="n">
        <v>2</v>
      </c>
      <c r="EB378" s="7" t="n">
        <v>405090</v>
      </c>
      <c r="EC378" s="7" t="n">
        <v>2</v>
      </c>
      <c r="ED378" s="7" t="n">
        <v>32600</v>
      </c>
      <c r="EE378" s="7" t="inlineStr"/>
      <c r="EF378" s="7" t="inlineStr"/>
      <c r="EG378" s="7">
        <f>E378+AU378+BK378+BW378+DE378</f>
        <v/>
      </c>
      <c r="EH378" s="7">
        <f>F378+AV378+BL378+BX378+DF378</f>
        <v/>
      </c>
    </row>
    <row r="379" hidden="1" outlineLevel="1">
      <c r="A379" s="5" t="n">
        <v>157</v>
      </c>
      <c r="B379" s="6" t="inlineStr">
        <is>
          <t>Proksima XK</t>
        </is>
      </c>
      <c r="C379" s="6" t="inlineStr">
        <is>
          <t>Ташкент</t>
        </is>
      </c>
      <c r="D379" s="6" t="inlineStr">
        <is>
          <t>Ташкент 1</t>
        </is>
      </c>
      <c r="E379" s="7">
        <f>G379+I379+K379+M379+O379+Q379+S379+U379+W379+Y379+AA379+AC379+AE379+AG379+AI379+AK379+AM379+AO379+AQ379+AS379</f>
        <v/>
      </c>
      <c r="F379" s="7">
        <f>H379+J379+L379+N379+P379+R379+T379+V379+X379+Z379+AB379+AD379+AF379+AH379+AJ379+AL379+AN379+AP379+AR379+AT379</f>
        <v/>
      </c>
      <c r="G379" s="7" t="inlineStr"/>
      <c r="H379" s="7" t="inlineStr"/>
      <c r="I379" s="7" t="n">
        <v>5</v>
      </c>
      <c r="J379" s="7" t="n">
        <v>522730</v>
      </c>
      <c r="K379" s="7" t="inlineStr"/>
      <c r="L379" s="7" t="inlineStr"/>
      <c r="M379" s="7" t="inlineStr"/>
      <c r="N379" s="7" t="inlineStr"/>
      <c r="O379" s="7" t="inlineStr"/>
      <c r="P379" s="7" t="inlineStr"/>
      <c r="Q379" s="7" t="inlineStr"/>
      <c r="R379" s="7" t="inlineStr"/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  <c r="AD379" s="7" t="inlineStr"/>
      <c r="AE379" s="7" t="inlineStr"/>
      <c r="AF379" s="7" t="inlineStr"/>
      <c r="AG379" s="7" t="inlineStr"/>
      <c r="AH379" s="7" t="inlineStr"/>
      <c r="AI379" s="7" t="inlineStr"/>
      <c r="AJ379" s="7" t="inlineStr"/>
      <c r="AK379" s="7" t="inlineStr"/>
      <c r="AL379" s="7" t="inlineStr"/>
      <c r="AM379" s="7" t="inlineStr"/>
      <c r="AN379" s="7" t="inlineStr"/>
      <c r="AO379" s="7" t="inlineStr"/>
      <c r="AP379" s="7" t="inlineStr"/>
      <c r="AQ379" s="7" t="inlineStr"/>
      <c r="AR379" s="7" t="inlineStr"/>
      <c r="AS379" s="7" t="inlineStr"/>
      <c r="AT379" s="7" t="inlineStr"/>
      <c r="AU379" s="7">
        <f>AW379+AY379+BA379+BC379+BE379+BG379+BI379</f>
        <v/>
      </c>
      <c r="AV379" s="7">
        <f>AX379+AZ379+BB379+BD379+BF379+BH379+BJ379</f>
        <v/>
      </c>
      <c r="AW379" s="7" t="inlineStr"/>
      <c r="AX379" s="7" t="inlineStr"/>
      <c r="AY379" s="7" t="inlineStr"/>
      <c r="AZ379" s="7" t="inlineStr"/>
      <c r="BA379" s="7" t="inlineStr"/>
      <c r="BB379" s="7" t="inlineStr"/>
      <c r="BC379" s="7" t="inlineStr"/>
      <c r="BD379" s="7" t="inlineStr"/>
      <c r="BE379" s="7" t="inlineStr"/>
      <c r="BF379" s="7" t="inlineStr"/>
      <c r="BG379" s="7" t="inlineStr"/>
      <c r="BH379" s="7" t="inlineStr"/>
      <c r="BI379" s="7" t="inlineStr"/>
      <c r="BJ379" s="7" t="inlineStr"/>
      <c r="BK379" s="7">
        <f>BM379+BO379+BQ379+BS379+BU379</f>
        <v/>
      </c>
      <c r="BL379" s="7">
        <f>BN379+BP379+BR379+BT379+BV379</f>
        <v/>
      </c>
      <c r="BM379" s="7" t="inlineStr"/>
      <c r="BN379" s="7" t="inlineStr"/>
      <c r="BO379" s="7" t="inlineStr"/>
      <c r="BP379" s="7" t="inlineStr"/>
      <c r="BQ379" s="7" t="inlineStr"/>
      <c r="BR379" s="7" t="inlineStr"/>
      <c r="BS379" s="7" t="inlineStr"/>
      <c r="BT379" s="7" t="inlineStr"/>
      <c r="BU379" s="7" t="inlineStr"/>
      <c r="BV379" s="7" t="inlineStr"/>
      <c r="BW379" s="7">
        <f>BY379+CA379+CC379+CE379+CG379+CI379+CK379+CM379+CO379+CQ379+CS379+CU379+CW379+CY379+DA379+DC379</f>
        <v/>
      </c>
      <c r="BX379" s="7">
        <f>BZ379+CB379+CD379+CF379+CH379+CJ379+CL379+CN379+CP379+CR379+CT379+CV379+CX379+CZ379+DB379+DD379</f>
        <v/>
      </c>
      <c r="BY379" s="7" t="inlineStr"/>
      <c r="BZ379" s="7" t="inlineStr"/>
      <c r="CA379" s="7" t="inlineStr"/>
      <c r="CB379" s="7" t="inlineStr"/>
      <c r="CC379" s="7" t="inlineStr"/>
      <c r="CD379" s="7" t="inlineStr"/>
      <c r="CE379" s="7" t="inlineStr"/>
      <c r="CF379" s="7" t="inlineStr"/>
      <c r="CG379" s="7" t="inlineStr"/>
      <c r="CH379" s="7" t="inlineStr"/>
      <c r="CI379" s="7" t="inlineStr"/>
      <c r="CJ379" s="7" t="inlineStr"/>
      <c r="CK379" s="7" t="inlineStr"/>
      <c r="CL379" s="7" t="inlineStr"/>
      <c r="CM379" s="7" t="inlineStr"/>
      <c r="CN379" s="7" t="inlineStr"/>
      <c r="CO379" s="7" t="inlineStr"/>
      <c r="CP379" s="7" t="inlineStr"/>
      <c r="CQ379" s="7" t="inlineStr"/>
      <c r="CR379" s="7" t="inlineStr"/>
      <c r="CS379" s="7" t="inlineStr"/>
      <c r="CT379" s="7" t="inlineStr"/>
      <c r="CU379" s="7" t="inlineStr"/>
      <c r="CV379" s="7" t="inlineStr"/>
      <c r="CW379" s="7" t="inlineStr"/>
      <c r="CX379" s="7" t="inlineStr"/>
      <c r="CY379" s="7" t="inlineStr"/>
      <c r="CZ379" s="7" t="inlineStr"/>
      <c r="DA379" s="7" t="inlineStr"/>
      <c r="DB379" s="7" t="inlineStr"/>
      <c r="DC379" s="7" t="inlineStr"/>
      <c r="DD379" s="7" t="inlineStr"/>
      <c r="DE379" s="7">
        <f>DG379+DI379+DK379+DM379+DO379+DQ379+DS379+DU379+DW379+DY379+EA379+EC379+EE379</f>
        <v/>
      </c>
      <c r="DF379" s="7">
        <f>DH379+DJ379+DL379+DN379+DP379+DR379+DT379+DV379+DX379+DZ379+EB379+ED379+EF379</f>
        <v/>
      </c>
      <c r="DG379" s="7" t="inlineStr"/>
      <c r="DH379" s="7" t="inlineStr"/>
      <c r="DI379" s="7" t="inlineStr"/>
      <c r="DJ379" s="7" t="inlineStr"/>
      <c r="DK379" s="7" t="inlineStr"/>
      <c r="DL379" s="7" t="inlineStr"/>
      <c r="DM379" s="7" t="inlineStr"/>
      <c r="DN379" s="7" t="inlineStr"/>
      <c r="DO379" s="7" t="inlineStr"/>
      <c r="DP379" s="7" t="inlineStr"/>
      <c r="DQ379" s="7" t="inlineStr"/>
      <c r="DR379" s="7" t="inlineStr"/>
      <c r="DS379" s="7" t="inlineStr"/>
      <c r="DT379" s="7" t="inlineStr"/>
      <c r="DU379" s="7" t="inlineStr"/>
      <c r="DV379" s="7" t="inlineStr"/>
      <c r="DW379" s="7" t="inlineStr"/>
      <c r="DX379" s="7" t="inlineStr"/>
      <c r="DY379" s="7" t="inlineStr"/>
      <c r="DZ379" s="7" t="inlineStr"/>
      <c r="EA379" s="7" t="inlineStr"/>
      <c r="EB379" s="7" t="inlineStr"/>
      <c r="EC379" s="7" t="inlineStr"/>
      <c r="ED379" s="7" t="inlineStr"/>
      <c r="EE379" s="7" t="inlineStr"/>
      <c r="EF379" s="7" t="inlineStr"/>
      <c r="EG379" s="7">
        <f>E379+AU379+BK379+BW379+DE379</f>
        <v/>
      </c>
      <c r="EH379" s="7">
        <f>F379+AV379+BL379+BX379+DF379</f>
        <v/>
      </c>
    </row>
    <row r="380" hidden="1" outlineLevel="1">
      <c r="A380" s="5" t="n">
        <v>158</v>
      </c>
      <c r="B380" s="6" t="inlineStr">
        <is>
          <t>QANGLI FARM MCHJ</t>
        </is>
      </c>
      <c r="C380" s="6" t="inlineStr">
        <is>
          <t>Ташкент</t>
        </is>
      </c>
      <c r="D380" s="6" t="inlineStr">
        <is>
          <t>Ташкент 1</t>
        </is>
      </c>
      <c r="E380" s="7">
        <f>G380+I380+K380+M380+O380+Q380+S380+U380+W380+Y380+AA380+AC380+AE380+AG380+AI380+AK380+AM380+AO380+AQ380+AS380</f>
        <v/>
      </c>
      <c r="F380" s="7">
        <f>H380+J380+L380+N380+P380+R380+T380+V380+X380+Z380+AB380+AD380+AF380+AH380+AJ380+AL380+AN380+AP380+AR380+AT380</f>
        <v/>
      </c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n">
        <v>5</v>
      </c>
      <c r="R380" s="7" t="n">
        <v>871270</v>
      </c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  <c r="AD380" s="7" t="inlineStr"/>
      <c r="AE380" s="7" t="inlineStr"/>
      <c r="AF380" s="7" t="inlineStr"/>
      <c r="AG380" s="7" t="inlineStr"/>
      <c r="AH380" s="7" t="inlineStr"/>
      <c r="AI380" s="7" t="inlineStr"/>
      <c r="AJ380" s="7" t="inlineStr"/>
      <c r="AK380" s="7" t="inlineStr"/>
      <c r="AL380" s="7" t="inlineStr"/>
      <c r="AM380" s="7" t="inlineStr"/>
      <c r="AN380" s="7" t="inlineStr"/>
      <c r="AO380" s="7" t="inlineStr"/>
      <c r="AP380" s="7" t="inlineStr"/>
      <c r="AQ380" s="7" t="inlineStr"/>
      <c r="AR380" s="7" t="inlineStr"/>
      <c r="AS380" s="7" t="inlineStr"/>
      <c r="AT380" s="7" t="inlineStr"/>
      <c r="AU380" s="7">
        <f>AW380+AY380+BA380+BC380+BE380+BG380+BI380</f>
        <v/>
      </c>
      <c r="AV380" s="7">
        <f>AX380+AZ380+BB380+BD380+BF380+BH380+BJ380</f>
        <v/>
      </c>
      <c r="AW380" s="7" t="inlineStr"/>
      <c r="AX380" s="7" t="inlineStr"/>
      <c r="AY380" s="7" t="inlineStr"/>
      <c r="AZ380" s="7" t="inlineStr"/>
      <c r="BA380" s="7" t="inlineStr"/>
      <c r="BB380" s="7" t="inlineStr"/>
      <c r="BC380" s="7" t="inlineStr"/>
      <c r="BD380" s="7" t="inlineStr"/>
      <c r="BE380" s="7" t="inlineStr"/>
      <c r="BF380" s="7" t="inlineStr"/>
      <c r="BG380" s="7" t="inlineStr"/>
      <c r="BH380" s="7" t="inlineStr"/>
      <c r="BI380" s="7" t="inlineStr"/>
      <c r="BJ380" s="7" t="inlineStr"/>
      <c r="BK380" s="7">
        <f>BM380+BO380+BQ380+BS380+BU380</f>
        <v/>
      </c>
      <c r="BL380" s="7">
        <f>BN380+BP380+BR380+BT380+BV380</f>
        <v/>
      </c>
      <c r="BM380" s="7" t="inlineStr"/>
      <c r="BN380" s="7" t="inlineStr"/>
      <c r="BO380" s="7" t="inlineStr"/>
      <c r="BP380" s="7" t="inlineStr"/>
      <c r="BQ380" s="7" t="inlineStr"/>
      <c r="BR380" s="7" t="inlineStr"/>
      <c r="BS380" s="7" t="inlineStr"/>
      <c r="BT380" s="7" t="inlineStr"/>
      <c r="BU380" s="7" t="inlineStr"/>
      <c r="BV380" s="7" t="inlineStr"/>
      <c r="BW380" s="7">
        <f>BY380+CA380+CC380+CE380+CG380+CI380+CK380+CM380+CO380+CQ380+CS380+CU380+CW380+CY380+DA380+DC380</f>
        <v/>
      </c>
      <c r="BX380" s="7">
        <f>BZ380+CB380+CD380+CF380+CH380+CJ380+CL380+CN380+CP380+CR380+CT380+CV380+CX380+CZ380+DB380+DD380</f>
        <v/>
      </c>
      <c r="BY380" s="7" t="inlineStr"/>
      <c r="BZ380" s="7" t="inlineStr"/>
      <c r="CA380" s="7" t="inlineStr"/>
      <c r="CB380" s="7" t="inlineStr"/>
      <c r="CC380" s="7" t="inlineStr"/>
      <c r="CD380" s="7" t="inlineStr"/>
      <c r="CE380" s="7" t="inlineStr"/>
      <c r="CF380" s="7" t="inlineStr"/>
      <c r="CG380" s="7" t="inlineStr"/>
      <c r="CH380" s="7" t="inlineStr"/>
      <c r="CI380" s="7" t="inlineStr"/>
      <c r="CJ380" s="7" t="inlineStr"/>
      <c r="CK380" s="7" t="inlineStr"/>
      <c r="CL380" s="7" t="inlineStr"/>
      <c r="CM380" s="7" t="inlineStr"/>
      <c r="CN380" s="7" t="inlineStr"/>
      <c r="CO380" s="7" t="inlineStr"/>
      <c r="CP380" s="7" t="inlineStr"/>
      <c r="CQ380" s="7" t="inlineStr"/>
      <c r="CR380" s="7" t="inlineStr"/>
      <c r="CS380" s="7" t="inlineStr"/>
      <c r="CT380" s="7" t="inlineStr"/>
      <c r="CU380" s="7" t="inlineStr"/>
      <c r="CV380" s="7" t="inlineStr"/>
      <c r="CW380" s="7" t="inlineStr"/>
      <c r="CX380" s="7" t="inlineStr"/>
      <c r="CY380" s="7" t="inlineStr"/>
      <c r="CZ380" s="7" t="inlineStr"/>
      <c r="DA380" s="7" t="inlineStr"/>
      <c r="DB380" s="7" t="inlineStr"/>
      <c r="DC380" s="7" t="inlineStr"/>
      <c r="DD380" s="7" t="inlineStr"/>
      <c r="DE380" s="7">
        <f>DG380+DI380+DK380+DM380+DO380+DQ380+DS380+DU380+DW380+DY380+EA380+EC380+EE380</f>
        <v/>
      </c>
      <c r="DF380" s="7">
        <f>DH380+DJ380+DL380+DN380+DP380+DR380+DT380+DV380+DX380+DZ380+EB380+ED380+EF380</f>
        <v/>
      </c>
      <c r="DG380" s="7" t="inlineStr"/>
      <c r="DH380" s="7" t="inlineStr"/>
      <c r="DI380" s="7" t="inlineStr"/>
      <c r="DJ380" s="7" t="inlineStr"/>
      <c r="DK380" s="7" t="inlineStr"/>
      <c r="DL380" s="7" t="inlineStr"/>
      <c r="DM380" s="7" t="inlineStr"/>
      <c r="DN380" s="7" t="inlineStr"/>
      <c r="DO380" s="7" t="inlineStr"/>
      <c r="DP380" s="7" t="inlineStr"/>
      <c r="DQ380" s="7" t="inlineStr"/>
      <c r="DR380" s="7" t="inlineStr"/>
      <c r="DS380" s="7" t="inlineStr"/>
      <c r="DT380" s="7" t="inlineStr"/>
      <c r="DU380" s="7" t="inlineStr"/>
      <c r="DV380" s="7" t="inlineStr"/>
      <c r="DW380" s="7" t="inlineStr"/>
      <c r="DX380" s="7" t="inlineStr"/>
      <c r="DY380" s="7" t="inlineStr"/>
      <c r="DZ380" s="7" t="inlineStr"/>
      <c r="EA380" s="7" t="inlineStr"/>
      <c r="EB380" s="7" t="inlineStr"/>
      <c r="EC380" s="7" t="inlineStr"/>
      <c r="ED380" s="7" t="inlineStr"/>
      <c r="EE380" s="7" t="inlineStr"/>
      <c r="EF380" s="7" t="inlineStr"/>
      <c r="EG380" s="7">
        <f>E380+AU380+BK380+BW380+DE380</f>
        <v/>
      </c>
      <c r="EH380" s="7">
        <f>F380+AV380+BL380+BX380+DF380</f>
        <v/>
      </c>
    </row>
    <row r="381" hidden="1" outlineLevel="1">
      <c r="A381" s="5" t="n">
        <v>159</v>
      </c>
      <c r="B381" s="6" t="inlineStr">
        <is>
          <t>QUDRATILLA BARAKA SAVDO MChJ</t>
        </is>
      </c>
      <c r="C381" s="6" t="inlineStr">
        <is>
          <t>Ташкент</t>
        </is>
      </c>
      <c r="D381" s="6" t="inlineStr">
        <is>
          <t>Ташкент 1</t>
        </is>
      </c>
      <c r="E381" s="7">
        <f>G381+I381+K381+M381+O381+Q381+S381+U381+W381+Y381+AA381+AC381+AE381+AG381+AI381+AK381+AM381+AO381+AQ381+AS381</f>
        <v/>
      </c>
      <c r="F381" s="7">
        <f>H381+J381+L381+N381+P381+R381+T381+V381+X381+Z381+AB381+AD381+AF381+AH381+AJ381+AL381+AN381+AP381+AR381+AT381</f>
        <v/>
      </c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n">
        <v>3</v>
      </c>
      <c r="R381" s="7" t="n">
        <v>446223</v>
      </c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  <c r="AD381" s="7" t="inlineStr"/>
      <c r="AE381" s="7" t="inlineStr"/>
      <c r="AF381" s="7" t="inlineStr"/>
      <c r="AG381" s="7" t="inlineStr"/>
      <c r="AH381" s="7" t="inlineStr"/>
      <c r="AI381" s="7" t="inlineStr"/>
      <c r="AJ381" s="7" t="inlineStr"/>
      <c r="AK381" s="7" t="n">
        <v>10</v>
      </c>
      <c r="AL381" s="7" t="n">
        <v>2020530</v>
      </c>
      <c r="AM381" s="7" t="inlineStr"/>
      <c r="AN381" s="7" t="inlineStr"/>
      <c r="AO381" s="7" t="inlineStr"/>
      <c r="AP381" s="7" t="inlineStr"/>
      <c r="AQ381" s="7" t="inlineStr"/>
      <c r="AR381" s="7" t="inlineStr"/>
      <c r="AS381" s="7" t="inlineStr"/>
      <c r="AT381" s="7" t="inlineStr"/>
      <c r="AU381" s="7">
        <f>AW381+AY381+BA381+BC381+BE381+BG381+BI381</f>
        <v/>
      </c>
      <c r="AV381" s="7">
        <f>AX381+AZ381+BB381+BD381+BF381+BH381+BJ381</f>
        <v/>
      </c>
      <c r="AW381" s="7" t="inlineStr"/>
      <c r="AX381" s="7" t="inlineStr"/>
      <c r="AY381" s="7" t="inlineStr"/>
      <c r="AZ381" s="7" t="inlineStr"/>
      <c r="BA381" s="7" t="inlineStr"/>
      <c r="BB381" s="7" t="inlineStr"/>
      <c r="BC381" s="7" t="inlineStr"/>
      <c r="BD381" s="7" t="inlineStr"/>
      <c r="BE381" s="7" t="inlineStr"/>
      <c r="BF381" s="7" t="inlineStr"/>
      <c r="BG381" s="7" t="inlineStr"/>
      <c r="BH381" s="7" t="inlineStr"/>
      <c r="BI381" s="7" t="inlineStr"/>
      <c r="BJ381" s="7" t="inlineStr"/>
      <c r="BK381" s="7">
        <f>BM381+BO381+BQ381+BS381+BU381</f>
        <v/>
      </c>
      <c r="BL381" s="7">
        <f>BN381+BP381+BR381+BT381+BV381</f>
        <v/>
      </c>
      <c r="BM381" s="7" t="inlineStr"/>
      <c r="BN381" s="7" t="inlineStr"/>
      <c r="BO381" s="7" t="inlineStr"/>
      <c r="BP381" s="7" t="inlineStr"/>
      <c r="BQ381" s="7" t="inlineStr"/>
      <c r="BR381" s="7" t="inlineStr"/>
      <c r="BS381" s="7" t="inlineStr"/>
      <c r="BT381" s="7" t="inlineStr"/>
      <c r="BU381" s="7" t="inlineStr"/>
      <c r="BV381" s="7" t="inlineStr"/>
      <c r="BW381" s="7">
        <f>BY381+CA381+CC381+CE381+CG381+CI381+CK381+CM381+CO381+CQ381+CS381+CU381+CW381+CY381+DA381+DC381</f>
        <v/>
      </c>
      <c r="BX381" s="7">
        <f>BZ381+CB381+CD381+CF381+CH381+CJ381+CL381+CN381+CP381+CR381+CT381+CV381+CX381+CZ381+DB381+DD381</f>
        <v/>
      </c>
      <c r="BY381" s="7" t="inlineStr"/>
      <c r="BZ381" s="7" t="inlineStr"/>
      <c r="CA381" s="7" t="inlineStr"/>
      <c r="CB381" s="7" t="inlineStr"/>
      <c r="CC381" s="7" t="inlineStr"/>
      <c r="CD381" s="7" t="inlineStr"/>
      <c r="CE381" s="7" t="inlineStr"/>
      <c r="CF381" s="7" t="inlineStr"/>
      <c r="CG381" s="7" t="inlineStr"/>
      <c r="CH381" s="7" t="inlineStr"/>
      <c r="CI381" s="7" t="inlineStr"/>
      <c r="CJ381" s="7" t="inlineStr"/>
      <c r="CK381" s="7" t="inlineStr"/>
      <c r="CL381" s="7" t="inlineStr"/>
      <c r="CM381" s="7" t="inlineStr"/>
      <c r="CN381" s="7" t="inlineStr"/>
      <c r="CO381" s="7" t="inlineStr"/>
      <c r="CP381" s="7" t="inlineStr"/>
      <c r="CQ381" s="7" t="inlineStr"/>
      <c r="CR381" s="7" t="inlineStr"/>
      <c r="CS381" s="7" t="inlineStr"/>
      <c r="CT381" s="7" t="inlineStr"/>
      <c r="CU381" s="7" t="inlineStr"/>
      <c r="CV381" s="7" t="inlineStr"/>
      <c r="CW381" s="7" t="inlineStr"/>
      <c r="CX381" s="7" t="inlineStr"/>
      <c r="CY381" s="7" t="inlineStr"/>
      <c r="CZ381" s="7" t="inlineStr"/>
      <c r="DA381" s="7" t="inlineStr"/>
      <c r="DB381" s="7" t="inlineStr"/>
      <c r="DC381" s="7" t="inlineStr"/>
      <c r="DD381" s="7" t="inlineStr"/>
      <c r="DE381" s="7">
        <f>DG381+DI381+DK381+DM381+DO381+DQ381+DS381+DU381+DW381+DY381+EA381+EC381+EE381</f>
        <v/>
      </c>
      <c r="DF381" s="7">
        <f>DH381+DJ381+DL381+DN381+DP381+DR381+DT381+DV381+DX381+DZ381+EB381+ED381+EF381</f>
        <v/>
      </c>
      <c r="DG381" s="7" t="inlineStr"/>
      <c r="DH381" s="7" t="inlineStr"/>
      <c r="DI381" s="7" t="inlineStr"/>
      <c r="DJ381" s="7" t="inlineStr"/>
      <c r="DK381" s="7" t="inlineStr"/>
      <c r="DL381" s="7" t="inlineStr"/>
      <c r="DM381" s="7" t="inlineStr"/>
      <c r="DN381" s="7" t="inlineStr"/>
      <c r="DO381" s="7" t="inlineStr"/>
      <c r="DP381" s="7" t="inlineStr"/>
      <c r="DQ381" s="7" t="inlineStr"/>
      <c r="DR381" s="7" t="inlineStr"/>
      <c r="DS381" s="7" t="inlineStr"/>
      <c r="DT381" s="7" t="inlineStr"/>
      <c r="DU381" s="7" t="inlineStr"/>
      <c r="DV381" s="7" t="inlineStr"/>
      <c r="DW381" s="7" t="inlineStr"/>
      <c r="DX381" s="7" t="inlineStr"/>
      <c r="DY381" s="7" t="inlineStr"/>
      <c r="DZ381" s="7" t="inlineStr"/>
      <c r="EA381" s="7" t="inlineStr"/>
      <c r="EB381" s="7" t="inlineStr"/>
      <c r="EC381" s="7" t="inlineStr"/>
      <c r="ED381" s="7" t="inlineStr"/>
      <c r="EE381" s="7" t="inlineStr"/>
      <c r="EF381" s="7" t="inlineStr"/>
      <c r="EG381" s="7">
        <f>E381+AU381+BK381+BW381+DE381</f>
        <v/>
      </c>
      <c r="EH381" s="7">
        <f>F381+AV381+BL381+BX381+DF381</f>
        <v/>
      </c>
    </row>
    <row r="382" hidden="1" outlineLevel="1">
      <c r="A382" s="5" t="n">
        <v>160</v>
      </c>
      <c r="B382" s="6" t="inlineStr">
        <is>
          <t>RAMZONBEK PHARM MCHJ</t>
        </is>
      </c>
      <c r="C382" s="6" t="inlineStr">
        <is>
          <t>Ташкент</t>
        </is>
      </c>
      <c r="D382" s="6" t="inlineStr">
        <is>
          <t>Ташкент 1</t>
        </is>
      </c>
      <c r="E382" s="7">
        <f>G382+I382+K382+M382+O382+Q382+S382+U382+W382+Y382+AA382+AC382+AE382+AG382+AI382+AK382+AM382+AO382+AQ382+AS382</f>
        <v/>
      </c>
      <c r="F382" s="7">
        <f>H382+J382+L382+N382+P382+R382+T382+V382+X382+Z382+AB382+AD382+AF382+AH382+AJ382+AL382+AN382+AP382+AR382+AT382</f>
        <v/>
      </c>
      <c r="G382" s="7" t="inlineStr"/>
      <c r="H382" s="7" t="inlineStr"/>
      <c r="I382" s="7" t="inlineStr"/>
      <c r="J382" s="7" t="inlineStr"/>
      <c r="K382" s="7" t="inlineStr"/>
      <c r="L382" s="7" t="inlineStr"/>
      <c r="M382" s="7" t="n">
        <v>5</v>
      </c>
      <c r="N382" s="7" t="n">
        <v>1480595</v>
      </c>
      <c r="O382" s="7" t="inlineStr"/>
      <c r="P382" s="7" t="inlineStr"/>
      <c r="Q382" s="7" t="inlineStr"/>
      <c r="R382" s="7" t="inlineStr"/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  <c r="AD382" s="7" t="inlineStr"/>
      <c r="AE382" s="7" t="inlineStr"/>
      <c r="AF382" s="7" t="inlineStr"/>
      <c r="AG382" s="7" t="inlineStr"/>
      <c r="AH382" s="7" t="inlineStr"/>
      <c r="AI382" s="7" t="inlineStr"/>
      <c r="AJ382" s="7" t="inlineStr"/>
      <c r="AK382" s="7" t="inlineStr"/>
      <c r="AL382" s="7" t="inlineStr"/>
      <c r="AM382" s="7" t="inlineStr"/>
      <c r="AN382" s="7" t="inlineStr"/>
      <c r="AO382" s="7" t="inlineStr"/>
      <c r="AP382" s="7" t="inlineStr"/>
      <c r="AQ382" s="7" t="inlineStr"/>
      <c r="AR382" s="7" t="inlineStr"/>
      <c r="AS382" s="7" t="inlineStr"/>
      <c r="AT382" s="7" t="inlineStr"/>
      <c r="AU382" s="7">
        <f>AW382+AY382+BA382+BC382+BE382+BG382+BI382</f>
        <v/>
      </c>
      <c r="AV382" s="7">
        <f>AX382+AZ382+BB382+BD382+BF382+BH382+BJ382</f>
        <v/>
      </c>
      <c r="AW382" s="7" t="inlineStr"/>
      <c r="AX382" s="7" t="inlineStr"/>
      <c r="AY382" s="7" t="inlineStr"/>
      <c r="AZ382" s="7" t="inlineStr"/>
      <c r="BA382" s="7" t="inlineStr"/>
      <c r="BB382" s="7" t="inlineStr"/>
      <c r="BC382" s="7" t="inlineStr"/>
      <c r="BD382" s="7" t="inlineStr"/>
      <c r="BE382" s="7" t="inlineStr"/>
      <c r="BF382" s="7" t="inlineStr"/>
      <c r="BG382" s="7" t="inlineStr"/>
      <c r="BH382" s="7" t="inlineStr"/>
      <c r="BI382" s="7" t="inlineStr"/>
      <c r="BJ382" s="7" t="inlineStr"/>
      <c r="BK382" s="7">
        <f>BM382+BO382+BQ382+BS382+BU382</f>
        <v/>
      </c>
      <c r="BL382" s="7">
        <f>BN382+BP382+BR382+BT382+BV382</f>
        <v/>
      </c>
      <c r="BM382" s="7" t="inlineStr"/>
      <c r="BN382" s="7" t="inlineStr"/>
      <c r="BO382" s="7" t="inlineStr"/>
      <c r="BP382" s="7" t="inlineStr"/>
      <c r="BQ382" s="7" t="inlineStr"/>
      <c r="BR382" s="7" t="inlineStr"/>
      <c r="BS382" s="7" t="inlineStr"/>
      <c r="BT382" s="7" t="inlineStr"/>
      <c r="BU382" s="7" t="inlineStr"/>
      <c r="BV382" s="7" t="inlineStr"/>
      <c r="BW382" s="7">
        <f>BY382+CA382+CC382+CE382+CG382+CI382+CK382+CM382+CO382+CQ382+CS382+CU382+CW382+CY382+DA382+DC382</f>
        <v/>
      </c>
      <c r="BX382" s="7">
        <f>BZ382+CB382+CD382+CF382+CH382+CJ382+CL382+CN382+CP382+CR382+CT382+CV382+CX382+CZ382+DB382+DD382</f>
        <v/>
      </c>
      <c r="BY382" s="7" t="inlineStr"/>
      <c r="BZ382" s="7" t="inlineStr"/>
      <c r="CA382" s="7" t="inlineStr"/>
      <c r="CB382" s="7" t="inlineStr"/>
      <c r="CC382" s="7" t="inlineStr"/>
      <c r="CD382" s="7" t="inlineStr"/>
      <c r="CE382" s="7" t="inlineStr"/>
      <c r="CF382" s="7" t="inlineStr"/>
      <c r="CG382" s="7" t="inlineStr"/>
      <c r="CH382" s="7" t="inlineStr"/>
      <c r="CI382" s="7" t="inlineStr"/>
      <c r="CJ382" s="7" t="inlineStr"/>
      <c r="CK382" s="7" t="inlineStr"/>
      <c r="CL382" s="7" t="inlineStr"/>
      <c r="CM382" s="7" t="inlineStr"/>
      <c r="CN382" s="7" t="inlineStr"/>
      <c r="CO382" s="7" t="inlineStr"/>
      <c r="CP382" s="7" t="inlineStr"/>
      <c r="CQ382" s="7" t="inlineStr"/>
      <c r="CR382" s="7" t="inlineStr"/>
      <c r="CS382" s="7" t="inlineStr"/>
      <c r="CT382" s="7" t="inlineStr"/>
      <c r="CU382" s="7" t="inlineStr"/>
      <c r="CV382" s="7" t="inlineStr"/>
      <c r="CW382" s="7" t="inlineStr"/>
      <c r="CX382" s="7" t="inlineStr"/>
      <c r="CY382" s="7" t="inlineStr"/>
      <c r="CZ382" s="7" t="inlineStr"/>
      <c r="DA382" s="7" t="inlineStr"/>
      <c r="DB382" s="7" t="inlineStr"/>
      <c r="DC382" s="7" t="inlineStr"/>
      <c r="DD382" s="7" t="inlineStr"/>
      <c r="DE382" s="7">
        <f>DG382+DI382+DK382+DM382+DO382+DQ382+DS382+DU382+DW382+DY382+EA382+EC382+EE382</f>
        <v/>
      </c>
      <c r="DF382" s="7">
        <f>DH382+DJ382+DL382+DN382+DP382+DR382+DT382+DV382+DX382+DZ382+EB382+ED382+EF382</f>
        <v/>
      </c>
      <c r="DG382" s="7" t="inlineStr"/>
      <c r="DH382" s="7" t="inlineStr"/>
      <c r="DI382" s="7" t="inlineStr"/>
      <c r="DJ382" s="7" t="inlineStr"/>
      <c r="DK382" s="7" t="inlineStr"/>
      <c r="DL382" s="7" t="inlineStr"/>
      <c r="DM382" s="7" t="inlineStr"/>
      <c r="DN382" s="7" t="inlineStr"/>
      <c r="DO382" s="7" t="inlineStr"/>
      <c r="DP382" s="7" t="inlineStr"/>
      <c r="DQ382" s="7" t="inlineStr"/>
      <c r="DR382" s="7" t="inlineStr"/>
      <c r="DS382" s="7" t="inlineStr"/>
      <c r="DT382" s="7" t="inlineStr"/>
      <c r="DU382" s="7" t="inlineStr"/>
      <c r="DV382" s="7" t="inlineStr"/>
      <c r="DW382" s="7" t="inlineStr"/>
      <c r="DX382" s="7" t="inlineStr"/>
      <c r="DY382" s="7" t="inlineStr"/>
      <c r="DZ382" s="7" t="inlineStr"/>
      <c r="EA382" s="7" t="inlineStr"/>
      <c r="EB382" s="7" t="inlineStr"/>
      <c r="EC382" s="7" t="inlineStr"/>
      <c r="ED382" s="7" t="inlineStr"/>
      <c r="EE382" s="7" t="inlineStr"/>
      <c r="EF382" s="7" t="inlineStr"/>
      <c r="EG382" s="7">
        <f>E382+AU382+BK382+BW382+DE382</f>
        <v/>
      </c>
      <c r="EH382" s="7">
        <f>F382+AV382+BL382+BX382+DF382</f>
        <v/>
      </c>
    </row>
    <row r="383" hidden="1" outlineLevel="1">
      <c r="A383" s="5" t="n">
        <v>161</v>
      </c>
      <c r="B383" s="6" t="inlineStr">
        <is>
          <t>RASULBEK BUSINESS PHARM MCHJ</t>
        </is>
      </c>
      <c r="C383" s="6" t="inlineStr">
        <is>
          <t>Ташкент</t>
        </is>
      </c>
      <c r="D383" s="6" t="inlineStr">
        <is>
          <t>Ташкент 1</t>
        </is>
      </c>
      <c r="E383" s="7">
        <f>G383+I383+K383+M383+O383+Q383+S383+U383+W383+Y383+AA383+AC383+AE383+AG383+AI383+AK383+AM383+AO383+AQ383+AS383</f>
        <v/>
      </c>
      <c r="F383" s="7">
        <f>H383+J383+L383+N383+P383+R383+T383+V383+X383+Z383+AB383+AD383+AF383+AH383+AJ383+AL383+AN383+AP383+AR383+AT383</f>
        <v/>
      </c>
      <c r="G383" s="7" t="inlineStr"/>
      <c r="H383" s="7" t="inlineStr"/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inlineStr"/>
      <c r="R383" s="7" t="inlineStr"/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  <c r="AD383" s="7" t="inlineStr"/>
      <c r="AE383" s="7" t="inlineStr"/>
      <c r="AF383" s="7" t="inlineStr"/>
      <c r="AG383" s="7" t="inlineStr"/>
      <c r="AH383" s="7" t="inlineStr"/>
      <c r="AI383" s="7" t="inlineStr"/>
      <c r="AJ383" s="7" t="inlineStr"/>
      <c r="AK383" s="7" t="inlineStr"/>
      <c r="AL383" s="7" t="inlineStr"/>
      <c r="AM383" s="7" t="inlineStr"/>
      <c r="AN383" s="7" t="inlineStr"/>
      <c r="AO383" s="7" t="inlineStr"/>
      <c r="AP383" s="7" t="inlineStr"/>
      <c r="AQ383" s="7" t="inlineStr"/>
      <c r="AR383" s="7" t="inlineStr"/>
      <c r="AS383" s="7" t="inlineStr"/>
      <c r="AT383" s="7" t="inlineStr"/>
      <c r="AU383" s="7">
        <f>AW383+AY383+BA383+BC383+BE383+BG383+BI383</f>
        <v/>
      </c>
      <c r="AV383" s="7">
        <f>AX383+AZ383+BB383+BD383+BF383+BH383+BJ383</f>
        <v/>
      </c>
      <c r="AW383" s="7" t="inlineStr"/>
      <c r="AX383" s="7" t="inlineStr"/>
      <c r="AY383" s="7" t="inlineStr"/>
      <c r="AZ383" s="7" t="inlineStr"/>
      <c r="BA383" s="7" t="inlineStr"/>
      <c r="BB383" s="7" t="inlineStr"/>
      <c r="BC383" s="7" t="inlineStr"/>
      <c r="BD383" s="7" t="inlineStr"/>
      <c r="BE383" s="7" t="inlineStr"/>
      <c r="BF383" s="7" t="inlineStr"/>
      <c r="BG383" s="7" t="inlineStr"/>
      <c r="BH383" s="7" t="inlineStr"/>
      <c r="BI383" s="7" t="inlineStr"/>
      <c r="BJ383" s="7" t="inlineStr"/>
      <c r="BK383" s="7">
        <f>BM383+BO383+BQ383+BS383+BU383</f>
        <v/>
      </c>
      <c r="BL383" s="7">
        <f>BN383+BP383+BR383+BT383+BV383</f>
        <v/>
      </c>
      <c r="BM383" s="7" t="inlineStr"/>
      <c r="BN383" s="7" t="inlineStr"/>
      <c r="BO383" s="7" t="inlineStr"/>
      <c r="BP383" s="7" t="inlineStr"/>
      <c r="BQ383" s="7" t="inlineStr"/>
      <c r="BR383" s="7" t="inlineStr"/>
      <c r="BS383" s="7" t="inlineStr"/>
      <c r="BT383" s="7" t="inlineStr"/>
      <c r="BU383" s="7" t="inlineStr"/>
      <c r="BV383" s="7" t="inlineStr"/>
      <c r="BW383" s="7">
        <f>BY383+CA383+CC383+CE383+CG383+CI383+CK383+CM383+CO383+CQ383+CS383+CU383+CW383+CY383+DA383+DC383</f>
        <v/>
      </c>
      <c r="BX383" s="7">
        <f>BZ383+CB383+CD383+CF383+CH383+CJ383+CL383+CN383+CP383+CR383+CT383+CV383+CX383+CZ383+DB383+DD383</f>
        <v/>
      </c>
      <c r="BY383" s="7" t="inlineStr"/>
      <c r="BZ383" s="7" t="inlineStr"/>
      <c r="CA383" s="7" t="inlineStr"/>
      <c r="CB383" s="7" t="inlineStr"/>
      <c r="CC383" s="7" t="inlineStr"/>
      <c r="CD383" s="7" t="inlineStr"/>
      <c r="CE383" s="7" t="inlineStr"/>
      <c r="CF383" s="7" t="inlineStr"/>
      <c r="CG383" s="7" t="inlineStr"/>
      <c r="CH383" s="7" t="inlineStr"/>
      <c r="CI383" s="7" t="inlineStr"/>
      <c r="CJ383" s="7" t="inlineStr"/>
      <c r="CK383" s="7" t="inlineStr"/>
      <c r="CL383" s="7" t="inlineStr"/>
      <c r="CM383" s="7" t="inlineStr"/>
      <c r="CN383" s="7" t="inlineStr"/>
      <c r="CO383" s="7" t="inlineStr"/>
      <c r="CP383" s="7" t="inlineStr"/>
      <c r="CQ383" s="7" t="inlineStr"/>
      <c r="CR383" s="7" t="inlineStr"/>
      <c r="CS383" s="7" t="inlineStr"/>
      <c r="CT383" s="7" t="inlineStr"/>
      <c r="CU383" s="7" t="inlineStr"/>
      <c r="CV383" s="7" t="inlineStr"/>
      <c r="CW383" s="7" t="inlineStr"/>
      <c r="CX383" s="7" t="inlineStr"/>
      <c r="CY383" s="7" t="inlineStr"/>
      <c r="CZ383" s="7" t="inlineStr"/>
      <c r="DA383" s="7" t="inlineStr"/>
      <c r="DB383" s="7" t="inlineStr"/>
      <c r="DC383" s="7" t="inlineStr"/>
      <c r="DD383" s="7" t="inlineStr"/>
      <c r="DE383" s="7">
        <f>DG383+DI383+DK383+DM383+DO383+DQ383+DS383+DU383+DW383+DY383+EA383+EC383+EE383</f>
        <v/>
      </c>
      <c r="DF383" s="7">
        <f>DH383+DJ383+DL383+DN383+DP383+DR383+DT383+DV383+DX383+DZ383+EB383+ED383+EF383</f>
        <v/>
      </c>
      <c r="DG383" s="7" t="inlineStr"/>
      <c r="DH383" s="7" t="inlineStr"/>
      <c r="DI383" s="7" t="inlineStr"/>
      <c r="DJ383" s="7" t="inlineStr"/>
      <c r="DK383" s="7" t="inlineStr"/>
      <c r="DL383" s="7" t="inlineStr"/>
      <c r="DM383" s="7" t="inlineStr"/>
      <c r="DN383" s="7" t="inlineStr"/>
      <c r="DO383" s="7" t="inlineStr"/>
      <c r="DP383" s="7" t="inlineStr"/>
      <c r="DQ383" s="7" t="inlineStr"/>
      <c r="DR383" s="7" t="inlineStr"/>
      <c r="DS383" s="7" t="inlineStr"/>
      <c r="DT383" s="7" t="inlineStr"/>
      <c r="DU383" s="7" t="inlineStr"/>
      <c r="DV383" s="7" t="inlineStr"/>
      <c r="DW383" s="7" t="inlineStr"/>
      <c r="DX383" s="7" t="inlineStr"/>
      <c r="DY383" s="7" t="inlineStr"/>
      <c r="DZ383" s="7" t="inlineStr"/>
      <c r="EA383" s="7" t="inlineStr"/>
      <c r="EB383" s="7" t="inlineStr"/>
      <c r="EC383" s="7" t="n">
        <v>1</v>
      </c>
      <c r="ED383" s="7" t="n">
        <v>475716</v>
      </c>
      <c r="EE383" s="7" t="inlineStr"/>
      <c r="EF383" s="7" t="inlineStr"/>
      <c r="EG383" s="7">
        <f>E383+AU383+BK383+BW383+DE383</f>
        <v/>
      </c>
      <c r="EH383" s="7">
        <f>F383+AV383+BL383+BX383+DF383</f>
        <v/>
      </c>
    </row>
    <row r="384" hidden="1" outlineLevel="1">
      <c r="A384" s="5" t="n">
        <v>162</v>
      </c>
      <c r="B384" s="6" t="inlineStr">
        <is>
          <t>RAY-GUL PHARM MCHJ</t>
        </is>
      </c>
      <c r="C384" s="6" t="inlineStr">
        <is>
          <t>Ташкент</t>
        </is>
      </c>
      <c r="D384" s="6" t="inlineStr">
        <is>
          <t>Ташкент 1</t>
        </is>
      </c>
      <c r="E384" s="7">
        <f>G384+I384+K384+M384+O384+Q384+S384+U384+W384+Y384+AA384+AC384+AE384+AG384+AI384+AK384+AM384+AO384+AQ384+AS384</f>
        <v/>
      </c>
      <c r="F384" s="7">
        <f>H384+J384+L384+N384+P384+R384+T384+V384+X384+Z384+AB384+AD384+AF384+AH384+AJ384+AL384+AN384+AP384+AR384+AT384</f>
        <v/>
      </c>
      <c r="G384" s="7" t="inlineStr"/>
      <c r="H384" s="7" t="inlineStr"/>
      <c r="I384" s="7" t="inlineStr"/>
      <c r="J384" s="7" t="inlineStr"/>
      <c r="K384" s="7" t="inlineStr"/>
      <c r="L384" s="7" t="inlineStr"/>
      <c r="M384" s="7" t="inlineStr"/>
      <c r="N384" s="7" t="inlineStr"/>
      <c r="O384" s="7" t="inlineStr"/>
      <c r="P384" s="7" t="inlineStr"/>
      <c r="Q384" s="7" t="inlineStr"/>
      <c r="R384" s="7" t="inlineStr"/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  <c r="AD384" s="7" t="inlineStr"/>
      <c r="AE384" s="7" t="inlineStr"/>
      <c r="AF384" s="7" t="inlineStr"/>
      <c r="AG384" s="7" t="inlineStr"/>
      <c r="AH384" s="7" t="inlineStr"/>
      <c r="AI384" s="7" t="inlineStr"/>
      <c r="AJ384" s="7" t="inlineStr"/>
      <c r="AK384" s="7" t="inlineStr"/>
      <c r="AL384" s="7" t="inlineStr"/>
      <c r="AM384" s="7" t="inlineStr"/>
      <c r="AN384" s="7" t="inlineStr"/>
      <c r="AO384" s="7" t="inlineStr"/>
      <c r="AP384" s="7" t="inlineStr"/>
      <c r="AQ384" s="7" t="inlineStr"/>
      <c r="AR384" s="7" t="inlineStr"/>
      <c r="AS384" s="7" t="inlineStr"/>
      <c r="AT384" s="7" t="inlineStr"/>
      <c r="AU384" s="7">
        <f>AW384+AY384+BA384+BC384+BE384+BG384+BI384</f>
        <v/>
      </c>
      <c r="AV384" s="7">
        <f>AX384+AZ384+BB384+BD384+BF384+BH384+BJ384</f>
        <v/>
      </c>
      <c r="AW384" s="7" t="inlineStr"/>
      <c r="AX384" s="7" t="inlineStr"/>
      <c r="AY384" s="7" t="inlineStr"/>
      <c r="AZ384" s="7" t="inlineStr"/>
      <c r="BA384" s="7" t="inlineStr"/>
      <c r="BB384" s="7" t="inlineStr"/>
      <c r="BC384" s="7" t="inlineStr"/>
      <c r="BD384" s="7" t="inlineStr"/>
      <c r="BE384" s="7" t="inlineStr"/>
      <c r="BF384" s="7" t="inlineStr"/>
      <c r="BG384" s="7" t="inlineStr"/>
      <c r="BH384" s="7" t="inlineStr"/>
      <c r="BI384" s="7" t="inlineStr"/>
      <c r="BJ384" s="7" t="inlineStr"/>
      <c r="BK384" s="7">
        <f>BM384+BO384+BQ384+BS384+BU384</f>
        <v/>
      </c>
      <c r="BL384" s="7">
        <f>BN384+BP384+BR384+BT384+BV384</f>
        <v/>
      </c>
      <c r="BM384" s="7" t="inlineStr"/>
      <c r="BN384" s="7" t="inlineStr"/>
      <c r="BO384" s="7" t="inlineStr"/>
      <c r="BP384" s="7" t="inlineStr"/>
      <c r="BQ384" s="7" t="inlineStr"/>
      <c r="BR384" s="7" t="inlineStr"/>
      <c r="BS384" s="7" t="inlineStr"/>
      <c r="BT384" s="7" t="inlineStr"/>
      <c r="BU384" s="7" t="inlineStr"/>
      <c r="BV384" s="7" t="inlineStr"/>
      <c r="BW384" s="7">
        <f>BY384+CA384+CC384+CE384+CG384+CI384+CK384+CM384+CO384+CQ384+CS384+CU384+CW384+CY384+DA384+DC384</f>
        <v/>
      </c>
      <c r="BX384" s="7">
        <f>BZ384+CB384+CD384+CF384+CH384+CJ384+CL384+CN384+CP384+CR384+CT384+CV384+CX384+CZ384+DB384+DD384</f>
        <v/>
      </c>
      <c r="BY384" s="7" t="inlineStr"/>
      <c r="BZ384" s="7" t="inlineStr"/>
      <c r="CA384" s="7" t="inlineStr"/>
      <c r="CB384" s="7" t="inlineStr"/>
      <c r="CC384" s="7" t="inlineStr"/>
      <c r="CD384" s="7" t="inlineStr"/>
      <c r="CE384" s="7" t="inlineStr"/>
      <c r="CF384" s="7" t="inlineStr"/>
      <c r="CG384" s="7" t="inlineStr"/>
      <c r="CH384" s="7" t="inlineStr"/>
      <c r="CI384" s="7" t="inlineStr"/>
      <c r="CJ384" s="7" t="inlineStr"/>
      <c r="CK384" s="7" t="inlineStr"/>
      <c r="CL384" s="7" t="inlineStr"/>
      <c r="CM384" s="7" t="inlineStr"/>
      <c r="CN384" s="7" t="inlineStr"/>
      <c r="CO384" s="7" t="inlineStr"/>
      <c r="CP384" s="7" t="inlineStr"/>
      <c r="CQ384" s="7" t="inlineStr"/>
      <c r="CR384" s="7" t="inlineStr"/>
      <c r="CS384" s="7" t="inlineStr"/>
      <c r="CT384" s="7" t="inlineStr"/>
      <c r="CU384" s="7" t="inlineStr"/>
      <c r="CV384" s="7" t="inlineStr"/>
      <c r="CW384" s="7" t="inlineStr"/>
      <c r="CX384" s="7" t="inlineStr"/>
      <c r="CY384" s="7" t="inlineStr"/>
      <c r="CZ384" s="7" t="inlineStr"/>
      <c r="DA384" s="7" t="inlineStr"/>
      <c r="DB384" s="7" t="inlineStr"/>
      <c r="DC384" s="7" t="inlineStr"/>
      <c r="DD384" s="7" t="inlineStr"/>
      <c r="DE384" s="7">
        <f>DG384+DI384+DK384+DM384+DO384+DQ384+DS384+DU384+DW384+DY384+EA384+EC384+EE384</f>
        <v/>
      </c>
      <c r="DF384" s="7">
        <f>DH384+DJ384+DL384+DN384+DP384+DR384+DT384+DV384+DX384+DZ384+EB384+ED384+EF384</f>
        <v/>
      </c>
      <c r="DG384" s="7" t="inlineStr"/>
      <c r="DH384" s="7" t="inlineStr"/>
      <c r="DI384" s="7" t="inlineStr"/>
      <c r="DJ384" s="7" t="inlineStr"/>
      <c r="DK384" s="7" t="inlineStr"/>
      <c r="DL384" s="7" t="inlineStr"/>
      <c r="DM384" s="7" t="inlineStr"/>
      <c r="DN384" s="7" t="inlineStr"/>
      <c r="DO384" s="7" t="inlineStr"/>
      <c r="DP384" s="7" t="inlineStr"/>
      <c r="DQ384" s="7" t="inlineStr"/>
      <c r="DR384" s="7" t="inlineStr"/>
      <c r="DS384" s="7" t="inlineStr"/>
      <c r="DT384" s="7" t="inlineStr"/>
      <c r="DU384" s="7" t="inlineStr"/>
      <c r="DV384" s="7" t="inlineStr"/>
      <c r="DW384" s="7" t="inlineStr"/>
      <c r="DX384" s="7" t="inlineStr"/>
      <c r="DY384" s="7" t="inlineStr"/>
      <c r="DZ384" s="7" t="inlineStr"/>
      <c r="EA384" s="7" t="inlineStr"/>
      <c r="EB384" s="7" t="inlineStr"/>
      <c r="EC384" s="7" t="n">
        <v>2</v>
      </c>
      <c r="ED384" s="7" t="n">
        <v>351036</v>
      </c>
      <c r="EE384" s="7" t="inlineStr"/>
      <c r="EF384" s="7" t="inlineStr"/>
      <c r="EG384" s="7">
        <f>E384+AU384+BK384+BW384+DE384</f>
        <v/>
      </c>
      <c r="EH384" s="7">
        <f>F384+AV384+BL384+BX384+DF384</f>
        <v/>
      </c>
    </row>
    <row r="385" hidden="1" outlineLevel="1">
      <c r="A385" s="5" t="n">
        <v>163</v>
      </c>
      <c r="B385" s="6" t="inlineStr">
        <is>
          <t>ROZA-FARM 9</t>
        </is>
      </c>
      <c r="C385" s="6" t="inlineStr">
        <is>
          <t>Ташкент</t>
        </is>
      </c>
      <c r="D385" s="6" t="inlineStr">
        <is>
          <t>Ташкент 1</t>
        </is>
      </c>
      <c r="E385" s="7">
        <f>G385+I385+K385+M385+O385+Q385+S385+U385+W385+Y385+AA385+AC385+AE385+AG385+AI385+AK385+AM385+AO385+AQ385+AS385</f>
        <v/>
      </c>
      <c r="F385" s="7">
        <f>H385+J385+L385+N385+P385+R385+T385+V385+X385+Z385+AB385+AD385+AF385+AH385+AJ385+AL385+AN385+AP385+AR385+AT385</f>
        <v/>
      </c>
      <c r="G385" s="7" t="inlineStr"/>
      <c r="H385" s="7" t="inlineStr"/>
      <c r="I385" s="7" t="inlineStr"/>
      <c r="J385" s="7" t="inlineStr"/>
      <c r="K385" s="7" t="inlineStr"/>
      <c r="L385" s="7" t="inlineStr"/>
      <c r="M385" s="7" t="inlineStr"/>
      <c r="N385" s="7" t="inlineStr"/>
      <c r="O385" s="7" t="inlineStr"/>
      <c r="P385" s="7" t="inlineStr"/>
      <c r="Q385" s="7" t="n">
        <v>5</v>
      </c>
      <c r="R385" s="7" t="n">
        <v>1929310</v>
      </c>
      <c r="S385" s="7" t="inlineStr"/>
      <c r="T385" s="7" t="inlineStr"/>
      <c r="U385" s="7" t="inlineStr"/>
      <c r="V385" s="7" t="inlineStr"/>
      <c r="W385" s="7" t="n">
        <v>10</v>
      </c>
      <c r="X385" s="7" t="n">
        <v>2320750</v>
      </c>
      <c r="Y385" s="7" t="inlineStr"/>
      <c r="Z385" s="7" t="inlineStr"/>
      <c r="AA385" s="7" t="inlineStr"/>
      <c r="AB385" s="7" t="inlineStr"/>
      <c r="AC385" s="7" t="n">
        <v>20</v>
      </c>
      <c r="AD385" s="7" t="n">
        <v>4195420</v>
      </c>
      <c r="AE385" s="7" t="inlineStr"/>
      <c r="AF385" s="7" t="inlineStr"/>
      <c r="AG385" s="7" t="inlineStr"/>
      <c r="AH385" s="7" t="inlineStr"/>
      <c r="AI385" s="7" t="inlineStr"/>
      <c r="AJ385" s="7" t="inlineStr"/>
      <c r="AK385" s="7" t="inlineStr"/>
      <c r="AL385" s="7" t="inlineStr"/>
      <c r="AM385" s="7" t="inlineStr"/>
      <c r="AN385" s="7" t="inlineStr"/>
      <c r="AO385" s="7" t="inlineStr"/>
      <c r="AP385" s="7" t="inlineStr"/>
      <c r="AQ385" s="7" t="inlineStr"/>
      <c r="AR385" s="7" t="inlineStr"/>
      <c r="AS385" s="7" t="inlineStr"/>
      <c r="AT385" s="7" t="inlineStr"/>
      <c r="AU385" s="7">
        <f>AW385+AY385+BA385+BC385+BE385+BG385+BI385</f>
        <v/>
      </c>
      <c r="AV385" s="7">
        <f>AX385+AZ385+BB385+BD385+BF385+BH385+BJ385</f>
        <v/>
      </c>
      <c r="AW385" s="7" t="inlineStr"/>
      <c r="AX385" s="7" t="inlineStr"/>
      <c r="AY385" s="7" t="inlineStr"/>
      <c r="AZ385" s="7" t="inlineStr"/>
      <c r="BA385" s="7" t="inlineStr"/>
      <c r="BB385" s="7" t="inlineStr"/>
      <c r="BC385" s="7" t="inlineStr"/>
      <c r="BD385" s="7" t="inlineStr"/>
      <c r="BE385" s="7" t="inlineStr"/>
      <c r="BF385" s="7" t="inlineStr"/>
      <c r="BG385" s="7" t="inlineStr"/>
      <c r="BH385" s="7" t="inlineStr"/>
      <c r="BI385" s="7" t="inlineStr"/>
      <c r="BJ385" s="7" t="inlineStr"/>
      <c r="BK385" s="7">
        <f>BM385+BO385+BQ385+BS385+BU385</f>
        <v/>
      </c>
      <c r="BL385" s="7">
        <f>BN385+BP385+BR385+BT385+BV385</f>
        <v/>
      </c>
      <c r="BM385" s="7" t="inlineStr"/>
      <c r="BN385" s="7" t="inlineStr"/>
      <c r="BO385" s="7" t="inlineStr"/>
      <c r="BP385" s="7" t="inlineStr"/>
      <c r="BQ385" s="7" t="inlineStr"/>
      <c r="BR385" s="7" t="inlineStr"/>
      <c r="BS385" s="7" t="inlineStr"/>
      <c r="BT385" s="7" t="inlineStr"/>
      <c r="BU385" s="7" t="inlineStr"/>
      <c r="BV385" s="7" t="inlineStr"/>
      <c r="BW385" s="7">
        <f>BY385+CA385+CC385+CE385+CG385+CI385+CK385+CM385+CO385+CQ385+CS385+CU385+CW385+CY385+DA385+DC385</f>
        <v/>
      </c>
      <c r="BX385" s="7">
        <f>BZ385+CB385+CD385+CF385+CH385+CJ385+CL385+CN385+CP385+CR385+CT385+CV385+CX385+CZ385+DB385+DD385</f>
        <v/>
      </c>
      <c r="BY385" s="7" t="inlineStr"/>
      <c r="BZ385" s="7" t="inlineStr"/>
      <c r="CA385" s="7" t="inlineStr"/>
      <c r="CB385" s="7" t="inlineStr"/>
      <c r="CC385" s="7" t="inlineStr"/>
      <c r="CD385" s="7" t="inlineStr"/>
      <c r="CE385" s="7" t="inlineStr"/>
      <c r="CF385" s="7" t="inlineStr"/>
      <c r="CG385" s="7" t="inlineStr"/>
      <c r="CH385" s="7" t="inlineStr"/>
      <c r="CI385" s="7" t="inlineStr"/>
      <c r="CJ385" s="7" t="inlineStr"/>
      <c r="CK385" s="7" t="inlineStr"/>
      <c r="CL385" s="7" t="inlineStr"/>
      <c r="CM385" s="7" t="inlineStr"/>
      <c r="CN385" s="7" t="inlineStr"/>
      <c r="CO385" s="7" t="inlineStr"/>
      <c r="CP385" s="7" t="inlineStr"/>
      <c r="CQ385" s="7" t="inlineStr"/>
      <c r="CR385" s="7" t="inlineStr"/>
      <c r="CS385" s="7" t="inlineStr"/>
      <c r="CT385" s="7" t="inlineStr"/>
      <c r="CU385" s="7" t="inlineStr"/>
      <c r="CV385" s="7" t="inlineStr"/>
      <c r="CW385" s="7" t="inlineStr"/>
      <c r="CX385" s="7" t="inlineStr"/>
      <c r="CY385" s="7" t="inlineStr"/>
      <c r="CZ385" s="7" t="inlineStr"/>
      <c r="DA385" s="7" t="inlineStr"/>
      <c r="DB385" s="7" t="inlineStr"/>
      <c r="DC385" s="7" t="inlineStr"/>
      <c r="DD385" s="7" t="inlineStr"/>
      <c r="DE385" s="7">
        <f>DG385+DI385+DK385+DM385+DO385+DQ385+DS385+DU385+DW385+DY385+EA385+EC385+EE385</f>
        <v/>
      </c>
      <c r="DF385" s="7">
        <f>DH385+DJ385+DL385+DN385+DP385+DR385+DT385+DV385+DX385+DZ385+EB385+ED385+EF385</f>
        <v/>
      </c>
      <c r="DG385" s="7" t="inlineStr"/>
      <c r="DH385" s="7" t="inlineStr"/>
      <c r="DI385" s="7" t="inlineStr"/>
      <c r="DJ385" s="7" t="inlineStr"/>
      <c r="DK385" s="7" t="inlineStr"/>
      <c r="DL385" s="7" t="inlineStr"/>
      <c r="DM385" s="7" t="inlineStr"/>
      <c r="DN385" s="7" t="inlineStr"/>
      <c r="DO385" s="7" t="inlineStr"/>
      <c r="DP385" s="7" t="inlineStr"/>
      <c r="DQ385" s="7" t="inlineStr"/>
      <c r="DR385" s="7" t="inlineStr"/>
      <c r="DS385" s="7" t="inlineStr"/>
      <c r="DT385" s="7" t="inlineStr"/>
      <c r="DU385" s="7" t="inlineStr"/>
      <c r="DV385" s="7" t="inlineStr"/>
      <c r="DW385" s="7" t="inlineStr"/>
      <c r="DX385" s="7" t="inlineStr"/>
      <c r="DY385" s="7" t="inlineStr"/>
      <c r="DZ385" s="7" t="inlineStr"/>
      <c r="EA385" s="7" t="inlineStr"/>
      <c r="EB385" s="7" t="inlineStr"/>
      <c r="EC385" s="7" t="inlineStr"/>
      <c r="ED385" s="7" t="inlineStr"/>
      <c r="EE385" s="7" t="inlineStr"/>
      <c r="EF385" s="7" t="inlineStr"/>
      <c r="EG385" s="7">
        <f>E385+AU385+BK385+BW385+DE385</f>
        <v/>
      </c>
      <c r="EH385" s="7">
        <f>F385+AV385+BL385+BX385+DF385</f>
        <v/>
      </c>
    </row>
    <row r="386" hidden="1" outlineLevel="1">
      <c r="A386" s="5" t="n">
        <v>164</v>
      </c>
      <c r="B386" s="6" t="inlineStr">
        <is>
          <t>Raxmatulla Farm MCHJ</t>
        </is>
      </c>
      <c r="C386" s="6" t="inlineStr">
        <is>
          <t>Ташкент</t>
        </is>
      </c>
      <c r="D386" s="6" t="inlineStr">
        <is>
          <t>Ташкент 1</t>
        </is>
      </c>
      <c r="E386" s="7">
        <f>G386+I386+K386+M386+O386+Q386+S386+U386+W386+Y386+AA386+AC386+AE386+AG386+AI386+AK386+AM386+AO386+AQ386+AS386</f>
        <v/>
      </c>
      <c r="F386" s="7">
        <f>H386+J386+L386+N386+P386+R386+T386+V386+X386+Z386+AB386+AD386+AF386+AH386+AJ386+AL386+AN386+AP386+AR386+AT386</f>
        <v/>
      </c>
      <c r="G386" s="7" t="inlineStr"/>
      <c r="H386" s="7" t="inlineStr"/>
      <c r="I386" s="7" t="inlineStr"/>
      <c r="J386" s="7" t="inlineStr"/>
      <c r="K386" s="7" t="inlineStr"/>
      <c r="L386" s="7" t="inlineStr"/>
      <c r="M386" s="7" t="inlineStr"/>
      <c r="N386" s="7" t="inlineStr"/>
      <c r="O386" s="7" t="inlineStr"/>
      <c r="P386" s="7" t="inlineStr"/>
      <c r="Q386" s="7" t="inlineStr"/>
      <c r="R386" s="7" t="inlineStr"/>
      <c r="S386" s="7" t="inlineStr"/>
      <c r="T386" s="7" t="inlineStr"/>
      <c r="U386" s="7" t="inlineStr"/>
      <c r="V386" s="7" t="inlineStr"/>
      <c r="W386" s="7" t="n">
        <v>2</v>
      </c>
      <c r="X386" s="7" t="n">
        <v>272966</v>
      </c>
      <c r="Y386" s="7" t="inlineStr"/>
      <c r="Z386" s="7" t="inlineStr"/>
      <c r="AA386" s="7" t="inlineStr"/>
      <c r="AB386" s="7" t="inlineStr"/>
      <c r="AC386" s="7" t="n">
        <v>4</v>
      </c>
      <c r="AD386" s="7" t="n">
        <v>445452</v>
      </c>
      <c r="AE386" s="7" t="inlineStr"/>
      <c r="AF386" s="7" t="inlineStr"/>
      <c r="AG386" s="7" t="inlineStr"/>
      <c r="AH386" s="7" t="inlineStr"/>
      <c r="AI386" s="7" t="inlineStr"/>
      <c r="AJ386" s="7" t="inlineStr"/>
      <c r="AK386" s="7" t="inlineStr"/>
      <c r="AL386" s="7" t="inlineStr"/>
      <c r="AM386" s="7" t="inlineStr"/>
      <c r="AN386" s="7" t="inlineStr"/>
      <c r="AO386" s="7" t="inlineStr"/>
      <c r="AP386" s="7" t="inlineStr"/>
      <c r="AQ386" s="7" t="inlineStr"/>
      <c r="AR386" s="7" t="inlineStr"/>
      <c r="AS386" s="7" t="inlineStr"/>
      <c r="AT386" s="7" t="inlineStr"/>
      <c r="AU386" s="7">
        <f>AW386+AY386+BA386+BC386+BE386+BG386+BI386</f>
        <v/>
      </c>
      <c r="AV386" s="7">
        <f>AX386+AZ386+BB386+BD386+BF386+BH386+BJ386</f>
        <v/>
      </c>
      <c r="AW386" s="7" t="inlineStr"/>
      <c r="AX386" s="7" t="inlineStr"/>
      <c r="AY386" s="7" t="inlineStr"/>
      <c r="AZ386" s="7" t="inlineStr"/>
      <c r="BA386" s="7" t="inlineStr"/>
      <c r="BB386" s="7" t="inlineStr"/>
      <c r="BC386" s="7" t="inlineStr"/>
      <c r="BD386" s="7" t="inlineStr"/>
      <c r="BE386" s="7" t="inlineStr"/>
      <c r="BF386" s="7" t="inlineStr"/>
      <c r="BG386" s="7" t="inlineStr"/>
      <c r="BH386" s="7" t="inlineStr"/>
      <c r="BI386" s="7" t="inlineStr"/>
      <c r="BJ386" s="7" t="inlineStr"/>
      <c r="BK386" s="7">
        <f>BM386+BO386+BQ386+BS386+BU386</f>
        <v/>
      </c>
      <c r="BL386" s="7">
        <f>BN386+BP386+BR386+BT386+BV386</f>
        <v/>
      </c>
      <c r="BM386" s="7" t="inlineStr"/>
      <c r="BN386" s="7" t="inlineStr"/>
      <c r="BO386" s="7" t="inlineStr"/>
      <c r="BP386" s="7" t="inlineStr"/>
      <c r="BQ386" s="7" t="inlineStr"/>
      <c r="BR386" s="7" t="inlineStr"/>
      <c r="BS386" s="7" t="inlineStr"/>
      <c r="BT386" s="7" t="inlineStr"/>
      <c r="BU386" s="7" t="inlineStr"/>
      <c r="BV386" s="7" t="inlineStr"/>
      <c r="BW386" s="7">
        <f>BY386+CA386+CC386+CE386+CG386+CI386+CK386+CM386+CO386+CQ386+CS386+CU386+CW386+CY386+DA386+DC386</f>
        <v/>
      </c>
      <c r="BX386" s="7">
        <f>BZ386+CB386+CD386+CF386+CH386+CJ386+CL386+CN386+CP386+CR386+CT386+CV386+CX386+CZ386+DB386+DD386</f>
        <v/>
      </c>
      <c r="BY386" s="7" t="inlineStr"/>
      <c r="BZ386" s="7" t="inlineStr"/>
      <c r="CA386" s="7" t="inlineStr"/>
      <c r="CB386" s="7" t="inlineStr"/>
      <c r="CC386" s="7" t="inlineStr"/>
      <c r="CD386" s="7" t="inlineStr"/>
      <c r="CE386" s="7" t="inlineStr"/>
      <c r="CF386" s="7" t="inlineStr"/>
      <c r="CG386" s="7" t="inlineStr"/>
      <c r="CH386" s="7" t="inlineStr"/>
      <c r="CI386" s="7" t="inlineStr"/>
      <c r="CJ386" s="7" t="inlineStr"/>
      <c r="CK386" s="7" t="inlineStr"/>
      <c r="CL386" s="7" t="inlineStr"/>
      <c r="CM386" s="7" t="inlineStr"/>
      <c r="CN386" s="7" t="inlineStr"/>
      <c r="CO386" s="7" t="inlineStr"/>
      <c r="CP386" s="7" t="inlineStr"/>
      <c r="CQ386" s="7" t="inlineStr"/>
      <c r="CR386" s="7" t="inlineStr"/>
      <c r="CS386" s="7" t="inlineStr"/>
      <c r="CT386" s="7" t="inlineStr"/>
      <c r="CU386" s="7" t="inlineStr"/>
      <c r="CV386" s="7" t="inlineStr"/>
      <c r="CW386" s="7" t="inlineStr"/>
      <c r="CX386" s="7" t="inlineStr"/>
      <c r="CY386" s="7" t="inlineStr"/>
      <c r="CZ386" s="7" t="inlineStr"/>
      <c r="DA386" s="7" t="inlineStr"/>
      <c r="DB386" s="7" t="inlineStr"/>
      <c r="DC386" s="7" t="inlineStr"/>
      <c r="DD386" s="7" t="inlineStr"/>
      <c r="DE386" s="7">
        <f>DG386+DI386+DK386+DM386+DO386+DQ386+DS386+DU386+DW386+DY386+EA386+EC386+EE386</f>
        <v/>
      </c>
      <c r="DF386" s="7">
        <f>DH386+DJ386+DL386+DN386+DP386+DR386+DT386+DV386+DX386+DZ386+EB386+ED386+EF386</f>
        <v/>
      </c>
      <c r="DG386" s="7" t="inlineStr"/>
      <c r="DH386" s="7" t="inlineStr"/>
      <c r="DI386" s="7" t="inlineStr"/>
      <c r="DJ386" s="7" t="inlineStr"/>
      <c r="DK386" s="7" t="inlineStr"/>
      <c r="DL386" s="7" t="inlineStr"/>
      <c r="DM386" s="7" t="inlineStr"/>
      <c r="DN386" s="7" t="inlineStr"/>
      <c r="DO386" s="7" t="inlineStr"/>
      <c r="DP386" s="7" t="inlineStr"/>
      <c r="DQ386" s="7" t="inlineStr"/>
      <c r="DR386" s="7" t="inlineStr"/>
      <c r="DS386" s="7" t="inlineStr"/>
      <c r="DT386" s="7" t="inlineStr"/>
      <c r="DU386" s="7" t="inlineStr"/>
      <c r="DV386" s="7" t="inlineStr"/>
      <c r="DW386" s="7" t="inlineStr"/>
      <c r="DX386" s="7" t="inlineStr"/>
      <c r="DY386" s="7" t="inlineStr"/>
      <c r="DZ386" s="7" t="inlineStr"/>
      <c r="EA386" s="7" t="inlineStr"/>
      <c r="EB386" s="7" t="inlineStr"/>
      <c r="EC386" s="7" t="inlineStr"/>
      <c r="ED386" s="7" t="inlineStr"/>
      <c r="EE386" s="7" t="inlineStr"/>
      <c r="EF386" s="7" t="inlineStr"/>
      <c r="EG386" s="7">
        <f>E386+AU386+BK386+BW386+DE386</f>
        <v/>
      </c>
      <c r="EH386" s="7">
        <f>F386+AV386+BL386+BX386+DF386</f>
        <v/>
      </c>
    </row>
    <row r="387" hidden="1" outlineLevel="1">
      <c r="A387" s="5" t="n">
        <v>165</v>
      </c>
      <c r="B387" s="6" t="inlineStr">
        <is>
          <t>Rayxon Farm MCHJ</t>
        </is>
      </c>
      <c r="C387" s="6" t="inlineStr">
        <is>
          <t>Ташкент</t>
        </is>
      </c>
      <c r="D387" s="6" t="inlineStr">
        <is>
          <t>Ташкент 1</t>
        </is>
      </c>
      <c r="E387" s="7">
        <f>G387+I387+K387+M387+O387+Q387+S387+U387+W387+Y387+AA387+AC387+AE387+AG387+AI387+AK387+AM387+AO387+AQ387+AS387</f>
        <v/>
      </c>
      <c r="F387" s="7">
        <f>H387+J387+L387+N387+P387+R387+T387+V387+X387+Z387+AB387+AD387+AF387+AH387+AJ387+AL387+AN387+AP387+AR387+AT387</f>
        <v/>
      </c>
      <c r="G387" s="7" t="inlineStr"/>
      <c r="H387" s="7" t="inlineStr"/>
      <c r="I387" s="7" t="inlineStr"/>
      <c r="J387" s="7" t="inlineStr"/>
      <c r="K387" s="7" t="inlineStr"/>
      <c r="L387" s="7" t="inlineStr"/>
      <c r="M387" s="7" t="n">
        <v>10</v>
      </c>
      <c r="N387" s="7" t="n">
        <v>1773960</v>
      </c>
      <c r="O387" s="7" t="inlineStr"/>
      <c r="P387" s="7" t="inlineStr"/>
      <c r="Q387" s="7" t="n">
        <v>20</v>
      </c>
      <c r="R387" s="7" t="n">
        <v>8499640</v>
      </c>
      <c r="S387" s="7" t="inlineStr"/>
      <c r="T387" s="7" t="inlineStr"/>
      <c r="U387" s="7" t="inlineStr"/>
      <c r="V387" s="7" t="inlineStr"/>
      <c r="W387" s="7" t="inlineStr"/>
      <c r="X387" s="7" t="inlineStr"/>
      <c r="Y387" s="7" t="inlineStr"/>
      <c r="Z387" s="7" t="inlineStr"/>
      <c r="AA387" s="7" t="inlineStr"/>
      <c r="AB387" s="7" t="inlineStr"/>
      <c r="AC387" s="7" t="inlineStr"/>
      <c r="AD387" s="7" t="inlineStr"/>
      <c r="AE387" s="7" t="inlineStr"/>
      <c r="AF387" s="7" t="inlineStr"/>
      <c r="AG387" s="7" t="inlineStr"/>
      <c r="AH387" s="7" t="inlineStr"/>
      <c r="AI387" s="7" t="inlineStr"/>
      <c r="AJ387" s="7" t="inlineStr"/>
      <c r="AK387" s="7" t="inlineStr"/>
      <c r="AL387" s="7" t="inlineStr"/>
      <c r="AM387" s="7" t="inlineStr"/>
      <c r="AN387" s="7" t="inlineStr"/>
      <c r="AO387" s="7" t="inlineStr"/>
      <c r="AP387" s="7" t="inlineStr"/>
      <c r="AQ387" s="7" t="inlineStr"/>
      <c r="AR387" s="7" t="inlineStr"/>
      <c r="AS387" s="7" t="inlineStr"/>
      <c r="AT387" s="7" t="inlineStr"/>
      <c r="AU387" s="7">
        <f>AW387+AY387+BA387+BC387+BE387+BG387+BI387</f>
        <v/>
      </c>
      <c r="AV387" s="7">
        <f>AX387+AZ387+BB387+BD387+BF387+BH387+BJ387</f>
        <v/>
      </c>
      <c r="AW387" s="7" t="inlineStr"/>
      <c r="AX387" s="7" t="inlineStr"/>
      <c r="AY387" s="7" t="inlineStr"/>
      <c r="AZ387" s="7" t="inlineStr"/>
      <c r="BA387" s="7" t="inlineStr"/>
      <c r="BB387" s="7" t="inlineStr"/>
      <c r="BC387" s="7" t="inlineStr"/>
      <c r="BD387" s="7" t="inlineStr"/>
      <c r="BE387" s="7" t="inlineStr"/>
      <c r="BF387" s="7" t="inlineStr"/>
      <c r="BG387" s="7" t="inlineStr"/>
      <c r="BH387" s="7" t="inlineStr"/>
      <c r="BI387" s="7" t="inlineStr"/>
      <c r="BJ387" s="7" t="inlineStr"/>
      <c r="BK387" s="7">
        <f>BM387+BO387+BQ387+BS387+BU387</f>
        <v/>
      </c>
      <c r="BL387" s="7">
        <f>BN387+BP387+BR387+BT387+BV387</f>
        <v/>
      </c>
      <c r="BM387" s="7" t="inlineStr"/>
      <c r="BN387" s="7" t="inlineStr"/>
      <c r="BO387" s="7" t="inlineStr"/>
      <c r="BP387" s="7" t="inlineStr"/>
      <c r="BQ387" s="7" t="inlineStr"/>
      <c r="BR387" s="7" t="inlineStr"/>
      <c r="BS387" s="7" t="inlineStr"/>
      <c r="BT387" s="7" t="inlineStr"/>
      <c r="BU387" s="7" t="inlineStr"/>
      <c r="BV387" s="7" t="inlineStr"/>
      <c r="BW387" s="7">
        <f>BY387+CA387+CC387+CE387+CG387+CI387+CK387+CM387+CO387+CQ387+CS387+CU387+CW387+CY387+DA387+DC387</f>
        <v/>
      </c>
      <c r="BX387" s="7">
        <f>BZ387+CB387+CD387+CF387+CH387+CJ387+CL387+CN387+CP387+CR387+CT387+CV387+CX387+CZ387+DB387+DD387</f>
        <v/>
      </c>
      <c r="BY387" s="7" t="inlineStr"/>
      <c r="BZ387" s="7" t="inlineStr"/>
      <c r="CA387" s="7" t="n">
        <v>100</v>
      </c>
      <c r="CB387" s="7" t="n">
        <v>5961100</v>
      </c>
      <c r="CC387" s="7" t="inlineStr"/>
      <c r="CD387" s="7" t="inlineStr"/>
      <c r="CE387" s="7" t="inlineStr"/>
      <c r="CF387" s="7" t="inlineStr"/>
      <c r="CG387" s="7" t="inlineStr"/>
      <c r="CH387" s="7" t="inlineStr"/>
      <c r="CI387" s="7" t="inlineStr"/>
      <c r="CJ387" s="7" t="inlineStr"/>
      <c r="CK387" s="7" t="inlineStr"/>
      <c r="CL387" s="7" t="inlineStr"/>
      <c r="CM387" s="7" t="inlineStr"/>
      <c r="CN387" s="7" t="inlineStr"/>
      <c r="CO387" s="7" t="inlineStr"/>
      <c r="CP387" s="7" t="inlineStr"/>
      <c r="CQ387" s="7" t="inlineStr"/>
      <c r="CR387" s="7" t="inlineStr"/>
      <c r="CS387" s="7" t="inlineStr"/>
      <c r="CT387" s="7" t="inlineStr"/>
      <c r="CU387" s="7" t="inlineStr"/>
      <c r="CV387" s="7" t="inlineStr"/>
      <c r="CW387" s="7" t="inlineStr"/>
      <c r="CX387" s="7" t="inlineStr"/>
      <c r="CY387" s="7" t="inlineStr"/>
      <c r="CZ387" s="7" t="inlineStr"/>
      <c r="DA387" s="7" t="inlineStr"/>
      <c r="DB387" s="7" t="inlineStr"/>
      <c r="DC387" s="7" t="inlineStr"/>
      <c r="DD387" s="7" t="inlineStr"/>
      <c r="DE387" s="7">
        <f>DG387+DI387+DK387+DM387+DO387+DQ387+DS387+DU387+DW387+DY387+EA387+EC387+EE387</f>
        <v/>
      </c>
      <c r="DF387" s="7">
        <f>DH387+DJ387+DL387+DN387+DP387+DR387+DT387+DV387+DX387+DZ387+EB387+ED387+EF387</f>
        <v/>
      </c>
      <c r="DG387" s="7" t="inlineStr"/>
      <c r="DH387" s="7" t="inlineStr"/>
      <c r="DI387" s="7" t="inlineStr"/>
      <c r="DJ387" s="7" t="inlineStr"/>
      <c r="DK387" s="7" t="n">
        <v>6</v>
      </c>
      <c r="DL387" s="7" t="n">
        <v>2402376</v>
      </c>
      <c r="DM387" s="7" t="inlineStr"/>
      <c r="DN387" s="7" t="inlineStr"/>
      <c r="DO387" s="7" t="inlineStr"/>
      <c r="DP387" s="7" t="inlineStr"/>
      <c r="DQ387" s="7" t="inlineStr"/>
      <c r="DR387" s="7" t="inlineStr"/>
      <c r="DS387" s="7" t="inlineStr"/>
      <c r="DT387" s="7" t="inlineStr"/>
      <c r="DU387" s="7" t="inlineStr"/>
      <c r="DV387" s="7" t="inlineStr"/>
      <c r="DW387" s="7" t="inlineStr"/>
      <c r="DX387" s="7" t="inlineStr"/>
      <c r="DY387" s="7" t="inlineStr"/>
      <c r="DZ387" s="7" t="inlineStr"/>
      <c r="EA387" s="7" t="inlineStr"/>
      <c r="EB387" s="7" t="inlineStr"/>
      <c r="EC387" s="7" t="inlineStr"/>
      <c r="ED387" s="7" t="inlineStr"/>
      <c r="EE387" s="7" t="inlineStr"/>
      <c r="EF387" s="7" t="inlineStr"/>
      <c r="EG387" s="7">
        <f>E387+AU387+BK387+BW387+DE387</f>
        <v/>
      </c>
      <c r="EH387" s="7">
        <f>F387+AV387+BL387+BX387+DF387</f>
        <v/>
      </c>
    </row>
    <row r="388" hidden="1" outlineLevel="1">
      <c r="A388" s="5" t="n">
        <v>166</v>
      </c>
      <c r="B388" s="6" t="inlineStr">
        <is>
          <t>Robiya Nur Med OOO</t>
        </is>
      </c>
      <c r="C388" s="6" t="inlineStr">
        <is>
          <t>Ташкент</t>
        </is>
      </c>
      <c r="D388" s="6" t="inlineStr">
        <is>
          <t>Ташкент 1</t>
        </is>
      </c>
      <c r="E388" s="7">
        <f>G388+I388+K388+M388+O388+Q388+S388+U388+W388+Y388+AA388+AC388+AE388+AG388+AI388+AK388+AM388+AO388+AQ388+AS388</f>
        <v/>
      </c>
      <c r="F388" s="7">
        <f>H388+J388+L388+N388+P388+R388+T388+V388+X388+Z388+AB388+AD388+AF388+AH388+AJ388+AL388+AN388+AP388+AR388+AT388</f>
        <v/>
      </c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n">
        <v>3</v>
      </c>
      <c r="R388" s="7" t="n">
        <v>1481697</v>
      </c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  <c r="AD388" s="7" t="inlineStr"/>
      <c r="AE388" s="7" t="inlineStr"/>
      <c r="AF388" s="7" t="inlineStr"/>
      <c r="AG388" s="7" t="inlineStr"/>
      <c r="AH388" s="7" t="inlineStr"/>
      <c r="AI388" s="7" t="inlineStr"/>
      <c r="AJ388" s="7" t="inlineStr"/>
      <c r="AK388" s="7" t="inlineStr"/>
      <c r="AL388" s="7" t="inlineStr"/>
      <c r="AM388" s="7" t="inlineStr"/>
      <c r="AN388" s="7" t="inlineStr"/>
      <c r="AO388" s="7" t="inlineStr"/>
      <c r="AP388" s="7" t="inlineStr"/>
      <c r="AQ388" s="7" t="inlineStr"/>
      <c r="AR388" s="7" t="inlineStr"/>
      <c r="AS388" s="7" t="inlineStr"/>
      <c r="AT388" s="7" t="inlineStr"/>
      <c r="AU388" s="7">
        <f>AW388+AY388+BA388+BC388+BE388+BG388+BI388</f>
        <v/>
      </c>
      <c r="AV388" s="7">
        <f>AX388+AZ388+BB388+BD388+BF388+BH388+BJ388</f>
        <v/>
      </c>
      <c r="AW388" s="7" t="inlineStr"/>
      <c r="AX388" s="7" t="inlineStr"/>
      <c r="AY388" s="7" t="inlineStr"/>
      <c r="AZ388" s="7" t="inlineStr"/>
      <c r="BA388" s="7" t="inlineStr"/>
      <c r="BB388" s="7" t="inlineStr"/>
      <c r="BC388" s="7" t="inlineStr"/>
      <c r="BD388" s="7" t="inlineStr"/>
      <c r="BE388" s="7" t="inlineStr"/>
      <c r="BF388" s="7" t="inlineStr"/>
      <c r="BG388" s="7" t="inlineStr"/>
      <c r="BH388" s="7" t="inlineStr"/>
      <c r="BI388" s="7" t="inlineStr"/>
      <c r="BJ388" s="7" t="inlineStr"/>
      <c r="BK388" s="7">
        <f>BM388+BO388+BQ388+BS388+BU388</f>
        <v/>
      </c>
      <c r="BL388" s="7">
        <f>BN388+BP388+BR388+BT388+BV388</f>
        <v/>
      </c>
      <c r="BM388" s="7" t="inlineStr"/>
      <c r="BN388" s="7" t="inlineStr"/>
      <c r="BO388" s="7" t="inlineStr"/>
      <c r="BP388" s="7" t="inlineStr"/>
      <c r="BQ388" s="7" t="inlineStr"/>
      <c r="BR388" s="7" t="inlineStr"/>
      <c r="BS388" s="7" t="inlineStr"/>
      <c r="BT388" s="7" t="inlineStr"/>
      <c r="BU388" s="7" t="inlineStr"/>
      <c r="BV388" s="7" t="inlineStr"/>
      <c r="BW388" s="7">
        <f>BY388+CA388+CC388+CE388+CG388+CI388+CK388+CM388+CO388+CQ388+CS388+CU388+CW388+CY388+DA388+DC388</f>
        <v/>
      </c>
      <c r="BX388" s="7">
        <f>BZ388+CB388+CD388+CF388+CH388+CJ388+CL388+CN388+CP388+CR388+CT388+CV388+CX388+CZ388+DB388+DD388</f>
        <v/>
      </c>
      <c r="BY388" s="7" t="inlineStr"/>
      <c r="BZ388" s="7" t="inlineStr"/>
      <c r="CA388" s="7" t="inlineStr"/>
      <c r="CB388" s="7" t="inlineStr"/>
      <c r="CC388" s="7" t="inlineStr"/>
      <c r="CD388" s="7" t="inlineStr"/>
      <c r="CE388" s="7" t="inlineStr"/>
      <c r="CF388" s="7" t="inlineStr"/>
      <c r="CG388" s="7" t="inlineStr"/>
      <c r="CH388" s="7" t="inlineStr"/>
      <c r="CI388" s="7" t="inlineStr"/>
      <c r="CJ388" s="7" t="inlineStr"/>
      <c r="CK388" s="7" t="inlineStr"/>
      <c r="CL388" s="7" t="inlineStr"/>
      <c r="CM388" s="7" t="inlineStr"/>
      <c r="CN388" s="7" t="inlineStr"/>
      <c r="CO388" s="7" t="inlineStr"/>
      <c r="CP388" s="7" t="inlineStr"/>
      <c r="CQ388" s="7" t="inlineStr"/>
      <c r="CR388" s="7" t="inlineStr"/>
      <c r="CS388" s="7" t="inlineStr"/>
      <c r="CT388" s="7" t="inlineStr"/>
      <c r="CU388" s="7" t="inlineStr"/>
      <c r="CV388" s="7" t="inlineStr"/>
      <c r="CW388" s="7" t="inlineStr"/>
      <c r="CX388" s="7" t="inlineStr"/>
      <c r="CY388" s="7" t="inlineStr"/>
      <c r="CZ388" s="7" t="inlineStr"/>
      <c r="DA388" s="7" t="inlineStr"/>
      <c r="DB388" s="7" t="inlineStr"/>
      <c r="DC388" s="7" t="inlineStr"/>
      <c r="DD388" s="7" t="inlineStr"/>
      <c r="DE388" s="7">
        <f>DG388+DI388+DK388+DM388+DO388+DQ388+DS388+DU388+DW388+DY388+EA388+EC388+EE388</f>
        <v/>
      </c>
      <c r="DF388" s="7">
        <f>DH388+DJ388+DL388+DN388+DP388+DR388+DT388+DV388+DX388+DZ388+EB388+ED388+EF388</f>
        <v/>
      </c>
      <c r="DG388" s="7" t="inlineStr"/>
      <c r="DH388" s="7" t="inlineStr"/>
      <c r="DI388" s="7" t="inlineStr"/>
      <c r="DJ388" s="7" t="inlineStr"/>
      <c r="DK388" s="7" t="inlineStr"/>
      <c r="DL388" s="7" t="inlineStr"/>
      <c r="DM388" s="7" t="inlineStr"/>
      <c r="DN388" s="7" t="inlineStr"/>
      <c r="DO388" s="7" t="inlineStr"/>
      <c r="DP388" s="7" t="inlineStr"/>
      <c r="DQ388" s="7" t="inlineStr"/>
      <c r="DR388" s="7" t="inlineStr"/>
      <c r="DS388" s="7" t="inlineStr"/>
      <c r="DT388" s="7" t="inlineStr"/>
      <c r="DU388" s="7" t="inlineStr"/>
      <c r="DV388" s="7" t="inlineStr"/>
      <c r="DW388" s="7" t="inlineStr"/>
      <c r="DX388" s="7" t="inlineStr"/>
      <c r="DY388" s="7" t="inlineStr"/>
      <c r="DZ388" s="7" t="inlineStr"/>
      <c r="EA388" s="7" t="inlineStr"/>
      <c r="EB388" s="7" t="inlineStr"/>
      <c r="EC388" s="7" t="inlineStr"/>
      <c r="ED388" s="7" t="inlineStr"/>
      <c r="EE388" s="7" t="inlineStr"/>
      <c r="EF388" s="7" t="inlineStr"/>
      <c r="EG388" s="7">
        <f>E388+AU388+BK388+BW388+DE388</f>
        <v/>
      </c>
      <c r="EH388" s="7">
        <f>F388+AV388+BL388+BX388+DF388</f>
        <v/>
      </c>
    </row>
    <row r="389" hidden="1" outlineLevel="1">
      <c r="A389" s="5" t="n">
        <v>167</v>
      </c>
      <c r="B389" s="6" t="inlineStr">
        <is>
          <t>Ruslan Buyuk Farm MCHJ</t>
        </is>
      </c>
      <c r="C389" s="6" t="inlineStr">
        <is>
          <t>Ташкент</t>
        </is>
      </c>
      <c r="D389" s="6" t="inlineStr">
        <is>
          <t>Ташкент 1</t>
        </is>
      </c>
      <c r="E389" s="7">
        <f>G389+I389+K389+M389+O389+Q389+S389+U389+W389+Y389+AA389+AC389+AE389+AG389+AI389+AK389+AM389+AO389+AQ389+AS389</f>
        <v/>
      </c>
      <c r="F389" s="7">
        <f>H389+J389+L389+N389+P389+R389+T389+V389+X389+Z389+AB389+AD389+AF389+AH389+AJ389+AL389+AN389+AP389+AR389+AT389</f>
        <v/>
      </c>
      <c r="G389" s="7" t="inlineStr"/>
      <c r="H389" s="7" t="inlineStr"/>
      <c r="I389" s="7" t="inlineStr"/>
      <c r="J389" s="7" t="inlineStr"/>
      <c r="K389" s="7" t="inlineStr"/>
      <c r="L389" s="7" t="inlineStr"/>
      <c r="M389" s="7" t="inlineStr"/>
      <c r="N389" s="7" t="inlineStr"/>
      <c r="O389" s="7" t="inlineStr"/>
      <c r="P389" s="7" t="inlineStr"/>
      <c r="Q389" s="7" t="inlineStr"/>
      <c r="R389" s="7" t="inlineStr"/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  <c r="AD389" s="7" t="inlineStr"/>
      <c r="AE389" s="7" t="inlineStr"/>
      <c r="AF389" s="7" t="inlineStr"/>
      <c r="AG389" s="7" t="inlineStr"/>
      <c r="AH389" s="7" t="inlineStr"/>
      <c r="AI389" s="7" t="inlineStr"/>
      <c r="AJ389" s="7" t="inlineStr"/>
      <c r="AK389" s="7" t="inlineStr"/>
      <c r="AL389" s="7" t="inlineStr"/>
      <c r="AM389" s="7" t="inlineStr"/>
      <c r="AN389" s="7" t="inlineStr"/>
      <c r="AO389" s="7" t="inlineStr"/>
      <c r="AP389" s="7" t="inlineStr"/>
      <c r="AQ389" s="7" t="inlineStr"/>
      <c r="AR389" s="7" t="inlineStr"/>
      <c r="AS389" s="7" t="inlineStr"/>
      <c r="AT389" s="7" t="inlineStr"/>
      <c r="AU389" s="7">
        <f>AW389+AY389+BA389+BC389+BE389+BG389+BI389</f>
        <v/>
      </c>
      <c r="AV389" s="7">
        <f>AX389+AZ389+BB389+BD389+BF389+BH389+BJ389</f>
        <v/>
      </c>
      <c r="AW389" s="7" t="inlineStr"/>
      <c r="AX389" s="7" t="inlineStr"/>
      <c r="AY389" s="7" t="inlineStr"/>
      <c r="AZ389" s="7" t="inlineStr"/>
      <c r="BA389" s="7" t="inlineStr"/>
      <c r="BB389" s="7" t="inlineStr"/>
      <c r="BC389" s="7" t="inlineStr"/>
      <c r="BD389" s="7" t="inlineStr"/>
      <c r="BE389" s="7" t="inlineStr"/>
      <c r="BF389" s="7" t="inlineStr"/>
      <c r="BG389" s="7" t="inlineStr"/>
      <c r="BH389" s="7" t="inlineStr"/>
      <c r="BI389" s="7" t="inlineStr"/>
      <c r="BJ389" s="7" t="inlineStr"/>
      <c r="BK389" s="7">
        <f>BM389+BO389+BQ389+BS389+BU389</f>
        <v/>
      </c>
      <c r="BL389" s="7">
        <f>BN389+BP389+BR389+BT389+BV389</f>
        <v/>
      </c>
      <c r="BM389" s="7" t="n">
        <v>2</v>
      </c>
      <c r="BN389" s="7" t="n">
        <v>853258</v>
      </c>
      <c r="BO389" s="7" t="inlineStr"/>
      <c r="BP389" s="7" t="inlineStr"/>
      <c r="BQ389" s="7" t="inlineStr"/>
      <c r="BR389" s="7" t="inlineStr"/>
      <c r="BS389" s="7" t="inlineStr"/>
      <c r="BT389" s="7" t="inlineStr"/>
      <c r="BU389" s="7" t="inlineStr"/>
      <c r="BV389" s="7" t="inlineStr"/>
      <c r="BW389" s="7">
        <f>BY389+CA389+CC389+CE389+CG389+CI389+CK389+CM389+CO389+CQ389+CS389+CU389+CW389+CY389+DA389+DC389</f>
        <v/>
      </c>
      <c r="BX389" s="7">
        <f>BZ389+CB389+CD389+CF389+CH389+CJ389+CL389+CN389+CP389+CR389+CT389+CV389+CX389+CZ389+DB389+DD389</f>
        <v/>
      </c>
      <c r="BY389" s="7" t="inlineStr"/>
      <c r="BZ389" s="7" t="inlineStr"/>
      <c r="CA389" s="7" t="inlineStr"/>
      <c r="CB389" s="7" t="inlineStr"/>
      <c r="CC389" s="7" t="inlineStr"/>
      <c r="CD389" s="7" t="inlineStr"/>
      <c r="CE389" s="7" t="inlineStr"/>
      <c r="CF389" s="7" t="inlineStr"/>
      <c r="CG389" s="7" t="inlineStr"/>
      <c r="CH389" s="7" t="inlineStr"/>
      <c r="CI389" s="7" t="inlineStr"/>
      <c r="CJ389" s="7" t="inlineStr"/>
      <c r="CK389" s="7" t="inlineStr"/>
      <c r="CL389" s="7" t="inlineStr"/>
      <c r="CM389" s="7" t="inlineStr"/>
      <c r="CN389" s="7" t="inlineStr"/>
      <c r="CO389" s="7" t="inlineStr"/>
      <c r="CP389" s="7" t="inlineStr"/>
      <c r="CQ389" s="7" t="inlineStr"/>
      <c r="CR389" s="7" t="inlineStr"/>
      <c r="CS389" s="7" t="inlineStr"/>
      <c r="CT389" s="7" t="inlineStr"/>
      <c r="CU389" s="7" t="inlineStr"/>
      <c r="CV389" s="7" t="inlineStr"/>
      <c r="CW389" s="7" t="inlineStr"/>
      <c r="CX389" s="7" t="inlineStr"/>
      <c r="CY389" s="7" t="inlineStr"/>
      <c r="CZ389" s="7" t="inlineStr"/>
      <c r="DA389" s="7" t="inlineStr"/>
      <c r="DB389" s="7" t="inlineStr"/>
      <c r="DC389" s="7" t="inlineStr"/>
      <c r="DD389" s="7" t="inlineStr"/>
      <c r="DE389" s="7">
        <f>DG389+DI389+DK389+DM389+DO389+DQ389+DS389+DU389+DW389+DY389+EA389+EC389+EE389</f>
        <v/>
      </c>
      <c r="DF389" s="7">
        <f>DH389+DJ389+DL389+DN389+DP389+DR389+DT389+DV389+DX389+DZ389+EB389+ED389+EF389</f>
        <v/>
      </c>
      <c r="DG389" s="7" t="inlineStr"/>
      <c r="DH389" s="7" t="inlineStr"/>
      <c r="DI389" s="7" t="inlineStr"/>
      <c r="DJ389" s="7" t="inlineStr"/>
      <c r="DK389" s="7" t="inlineStr"/>
      <c r="DL389" s="7" t="inlineStr"/>
      <c r="DM389" s="7" t="inlineStr"/>
      <c r="DN389" s="7" t="inlineStr"/>
      <c r="DO389" s="7" t="inlineStr"/>
      <c r="DP389" s="7" t="inlineStr"/>
      <c r="DQ389" s="7" t="inlineStr"/>
      <c r="DR389" s="7" t="inlineStr"/>
      <c r="DS389" s="7" t="inlineStr"/>
      <c r="DT389" s="7" t="inlineStr"/>
      <c r="DU389" s="7" t="inlineStr"/>
      <c r="DV389" s="7" t="inlineStr"/>
      <c r="DW389" s="7" t="n">
        <v>10</v>
      </c>
      <c r="DX389" s="7" t="n">
        <v>3302025</v>
      </c>
      <c r="DY389" s="7" t="n">
        <v>7</v>
      </c>
      <c r="DZ389" s="7" t="n">
        <v>2058454</v>
      </c>
      <c r="EA389" s="7" t="inlineStr"/>
      <c r="EB389" s="7" t="inlineStr"/>
      <c r="EC389" s="7" t="inlineStr"/>
      <c r="ED389" s="7" t="inlineStr"/>
      <c r="EE389" s="7" t="inlineStr"/>
      <c r="EF389" s="7" t="inlineStr"/>
      <c r="EG389" s="7">
        <f>E389+AU389+BK389+BW389+DE389</f>
        <v/>
      </c>
      <c r="EH389" s="7">
        <f>F389+AV389+BL389+BX389+DF389</f>
        <v/>
      </c>
    </row>
    <row r="390" hidden="1" outlineLevel="1">
      <c r="A390" s="5" t="n">
        <v>168</v>
      </c>
      <c r="B390" s="6" t="inlineStr">
        <is>
          <t>SALUD FARM MChJ</t>
        </is>
      </c>
      <c r="C390" s="6" t="inlineStr">
        <is>
          <t>Ташкент</t>
        </is>
      </c>
      <c r="D390" s="6" t="inlineStr">
        <is>
          <t>Ташкент 1</t>
        </is>
      </c>
      <c r="E390" s="7">
        <f>G390+I390+K390+M390+O390+Q390+S390+U390+W390+Y390+AA390+AC390+AE390+AG390+AI390+AK390+AM390+AO390+AQ390+AS390</f>
        <v/>
      </c>
      <c r="F390" s="7">
        <f>H390+J390+L390+N390+P390+R390+T390+V390+X390+Z390+AB390+AD390+AF390+AH390+AJ390+AL390+AN390+AP390+AR390+AT390</f>
        <v/>
      </c>
      <c r="G390" s="7" t="inlineStr"/>
      <c r="H390" s="7" t="inlineStr"/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n">
        <v>12</v>
      </c>
      <c r="R390" s="7" t="n">
        <v>2348280</v>
      </c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n">
        <v>2</v>
      </c>
      <c r="AD390" s="7" t="n">
        <v>745322</v>
      </c>
      <c r="AE390" s="7" t="n">
        <v>2</v>
      </c>
      <c r="AF390" s="7" t="n">
        <v>527810</v>
      </c>
      <c r="AG390" s="7" t="n">
        <v>2</v>
      </c>
      <c r="AH390" s="7" t="n">
        <v>175440</v>
      </c>
      <c r="AI390" s="7" t="n">
        <v>2</v>
      </c>
      <c r="AJ390" s="7" t="n">
        <v>318684</v>
      </c>
      <c r="AK390" s="7" t="inlineStr"/>
      <c r="AL390" s="7" t="inlineStr"/>
      <c r="AM390" s="7" t="inlineStr"/>
      <c r="AN390" s="7" t="inlineStr"/>
      <c r="AO390" s="7" t="inlineStr"/>
      <c r="AP390" s="7" t="inlineStr"/>
      <c r="AQ390" s="7" t="inlineStr"/>
      <c r="AR390" s="7" t="inlineStr"/>
      <c r="AS390" s="7" t="inlineStr"/>
      <c r="AT390" s="7" t="inlineStr"/>
      <c r="AU390" s="7">
        <f>AW390+AY390+BA390+BC390+BE390+BG390+BI390</f>
        <v/>
      </c>
      <c r="AV390" s="7">
        <f>AX390+AZ390+BB390+BD390+BF390+BH390+BJ390</f>
        <v/>
      </c>
      <c r="AW390" s="7" t="inlineStr"/>
      <c r="AX390" s="7" t="inlineStr"/>
      <c r="AY390" s="7" t="inlineStr"/>
      <c r="AZ390" s="7" t="inlineStr"/>
      <c r="BA390" s="7" t="inlineStr"/>
      <c r="BB390" s="7" t="inlineStr"/>
      <c r="BC390" s="7" t="inlineStr"/>
      <c r="BD390" s="7" t="inlineStr"/>
      <c r="BE390" s="7" t="inlineStr"/>
      <c r="BF390" s="7" t="inlineStr"/>
      <c r="BG390" s="7" t="inlineStr"/>
      <c r="BH390" s="7" t="inlineStr"/>
      <c r="BI390" s="7" t="inlineStr"/>
      <c r="BJ390" s="7" t="inlineStr"/>
      <c r="BK390" s="7">
        <f>BM390+BO390+BQ390+BS390+BU390</f>
        <v/>
      </c>
      <c r="BL390" s="7">
        <f>BN390+BP390+BR390+BT390+BV390</f>
        <v/>
      </c>
      <c r="BM390" s="7" t="inlineStr"/>
      <c r="BN390" s="7" t="inlineStr"/>
      <c r="BO390" s="7" t="inlineStr"/>
      <c r="BP390" s="7" t="inlineStr"/>
      <c r="BQ390" s="7" t="inlineStr"/>
      <c r="BR390" s="7" t="inlineStr"/>
      <c r="BS390" s="7" t="inlineStr"/>
      <c r="BT390" s="7" t="inlineStr"/>
      <c r="BU390" s="7" t="inlineStr"/>
      <c r="BV390" s="7" t="inlineStr"/>
      <c r="BW390" s="7">
        <f>BY390+CA390+CC390+CE390+CG390+CI390+CK390+CM390+CO390+CQ390+CS390+CU390+CW390+CY390+DA390+DC390</f>
        <v/>
      </c>
      <c r="BX390" s="7">
        <f>BZ390+CB390+CD390+CF390+CH390+CJ390+CL390+CN390+CP390+CR390+CT390+CV390+CX390+CZ390+DB390+DD390</f>
        <v/>
      </c>
      <c r="BY390" s="7" t="inlineStr"/>
      <c r="BZ390" s="7" t="inlineStr"/>
      <c r="CA390" s="7" t="inlineStr"/>
      <c r="CB390" s="7" t="inlineStr"/>
      <c r="CC390" s="7" t="inlineStr"/>
      <c r="CD390" s="7" t="inlineStr"/>
      <c r="CE390" s="7" t="inlineStr"/>
      <c r="CF390" s="7" t="inlineStr"/>
      <c r="CG390" s="7" t="inlineStr"/>
      <c r="CH390" s="7" t="inlineStr"/>
      <c r="CI390" s="7" t="inlineStr"/>
      <c r="CJ390" s="7" t="inlineStr"/>
      <c r="CK390" s="7" t="inlineStr"/>
      <c r="CL390" s="7" t="inlineStr"/>
      <c r="CM390" s="7" t="inlineStr"/>
      <c r="CN390" s="7" t="inlineStr"/>
      <c r="CO390" s="7" t="inlineStr"/>
      <c r="CP390" s="7" t="inlineStr"/>
      <c r="CQ390" s="7" t="inlineStr"/>
      <c r="CR390" s="7" t="inlineStr"/>
      <c r="CS390" s="7" t="inlineStr"/>
      <c r="CT390" s="7" t="inlineStr"/>
      <c r="CU390" s="7" t="inlineStr"/>
      <c r="CV390" s="7" t="inlineStr"/>
      <c r="CW390" s="7" t="inlineStr"/>
      <c r="CX390" s="7" t="inlineStr"/>
      <c r="CY390" s="7" t="inlineStr"/>
      <c r="CZ390" s="7" t="inlineStr"/>
      <c r="DA390" s="7" t="inlineStr"/>
      <c r="DB390" s="7" t="inlineStr"/>
      <c r="DC390" s="7" t="inlineStr"/>
      <c r="DD390" s="7" t="inlineStr"/>
      <c r="DE390" s="7">
        <f>DG390+DI390+DK390+DM390+DO390+DQ390+DS390+DU390+DW390+DY390+EA390+EC390+EE390</f>
        <v/>
      </c>
      <c r="DF390" s="7">
        <f>DH390+DJ390+DL390+DN390+DP390+DR390+DT390+DV390+DX390+DZ390+EB390+ED390+EF390</f>
        <v/>
      </c>
      <c r="DG390" s="7" t="inlineStr"/>
      <c r="DH390" s="7" t="inlineStr"/>
      <c r="DI390" s="7" t="inlineStr"/>
      <c r="DJ390" s="7" t="inlineStr"/>
      <c r="DK390" s="7" t="inlineStr"/>
      <c r="DL390" s="7" t="inlineStr"/>
      <c r="DM390" s="7" t="inlineStr"/>
      <c r="DN390" s="7" t="inlineStr"/>
      <c r="DO390" s="7" t="inlineStr"/>
      <c r="DP390" s="7" t="inlineStr"/>
      <c r="DQ390" s="7" t="inlineStr"/>
      <c r="DR390" s="7" t="inlineStr"/>
      <c r="DS390" s="7" t="inlineStr"/>
      <c r="DT390" s="7" t="inlineStr"/>
      <c r="DU390" s="7" t="inlineStr"/>
      <c r="DV390" s="7" t="inlineStr"/>
      <c r="DW390" s="7" t="inlineStr"/>
      <c r="DX390" s="7" t="inlineStr"/>
      <c r="DY390" s="7" t="inlineStr"/>
      <c r="DZ390" s="7" t="inlineStr"/>
      <c r="EA390" s="7" t="inlineStr"/>
      <c r="EB390" s="7" t="inlineStr"/>
      <c r="EC390" s="7" t="inlineStr"/>
      <c r="ED390" s="7" t="inlineStr"/>
      <c r="EE390" s="7" t="inlineStr"/>
      <c r="EF390" s="7" t="inlineStr"/>
      <c r="EG390" s="7">
        <f>E390+AU390+BK390+BW390+DE390</f>
        <v/>
      </c>
      <c r="EH390" s="7">
        <f>F390+AV390+BL390+BX390+DF390</f>
        <v/>
      </c>
    </row>
    <row r="391" hidden="1" outlineLevel="1">
      <c r="A391" s="5" t="n">
        <v>169</v>
      </c>
      <c r="B391" s="6" t="inlineStr">
        <is>
          <t>SAMFARM</t>
        </is>
      </c>
      <c r="C391" s="6" t="inlineStr">
        <is>
          <t>Ташкент</t>
        </is>
      </c>
      <c r="D391" s="6" t="inlineStr">
        <is>
          <t>Ташкент 1</t>
        </is>
      </c>
      <c r="E391" s="7">
        <f>G391+I391+K391+M391+O391+Q391+S391+U391+W391+Y391+AA391+AC391+AE391+AG391+AI391+AK391+AM391+AO391+AQ391+AS391</f>
        <v/>
      </c>
      <c r="F391" s="7">
        <f>H391+J391+L391+N391+P391+R391+T391+V391+X391+Z391+AB391+AD391+AF391+AH391+AJ391+AL391+AN391+AP391+AR391+AT391</f>
        <v/>
      </c>
      <c r="G391" s="7" t="n">
        <v>200</v>
      </c>
      <c r="H391" s="7" t="n">
        <v>8144400</v>
      </c>
      <c r="I391" s="7" t="n">
        <v>200</v>
      </c>
      <c r="J391" s="7" t="n">
        <v>94785600</v>
      </c>
      <c r="K391" s="7" t="n">
        <v>50</v>
      </c>
      <c r="L391" s="7" t="n">
        <v>12359800</v>
      </c>
      <c r="M391" s="7" t="inlineStr"/>
      <c r="N391" s="7" t="inlineStr"/>
      <c r="O391" s="7" t="inlineStr"/>
      <c r="P391" s="7" t="inlineStr"/>
      <c r="Q391" s="7" t="n">
        <v>4000</v>
      </c>
      <c r="R391" s="7" t="n">
        <v>1897264000</v>
      </c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inlineStr"/>
      <c r="AD391" s="7" t="inlineStr"/>
      <c r="AE391" s="7" t="inlineStr"/>
      <c r="AF391" s="7" t="inlineStr"/>
      <c r="AG391" s="7" t="inlineStr"/>
      <c r="AH391" s="7" t="inlineStr"/>
      <c r="AI391" s="7" t="inlineStr"/>
      <c r="AJ391" s="7" t="inlineStr"/>
      <c r="AK391" s="7" t="inlineStr"/>
      <c r="AL391" s="7" t="inlineStr"/>
      <c r="AM391" s="7" t="inlineStr"/>
      <c r="AN391" s="7" t="inlineStr"/>
      <c r="AO391" s="7" t="inlineStr"/>
      <c r="AP391" s="7" t="inlineStr"/>
      <c r="AQ391" s="7" t="inlineStr"/>
      <c r="AR391" s="7" t="inlineStr"/>
      <c r="AS391" s="7" t="inlineStr"/>
      <c r="AT391" s="7" t="inlineStr"/>
      <c r="AU391" s="7">
        <f>AW391+AY391+BA391+BC391+BE391+BG391+BI391</f>
        <v/>
      </c>
      <c r="AV391" s="7">
        <f>AX391+AZ391+BB391+BD391+BF391+BH391+BJ391</f>
        <v/>
      </c>
      <c r="AW391" s="7" t="inlineStr"/>
      <c r="AX391" s="7" t="inlineStr"/>
      <c r="AY391" s="7" t="inlineStr"/>
      <c r="AZ391" s="7" t="inlineStr"/>
      <c r="BA391" s="7" t="inlineStr"/>
      <c r="BB391" s="7" t="inlineStr"/>
      <c r="BC391" s="7" t="inlineStr"/>
      <c r="BD391" s="7" t="inlineStr"/>
      <c r="BE391" s="7" t="inlineStr"/>
      <c r="BF391" s="7" t="inlineStr"/>
      <c r="BG391" s="7" t="inlineStr"/>
      <c r="BH391" s="7" t="inlineStr"/>
      <c r="BI391" s="7" t="inlineStr"/>
      <c r="BJ391" s="7" t="inlineStr"/>
      <c r="BK391" s="7">
        <f>BM391+BO391+BQ391+BS391+BU391</f>
        <v/>
      </c>
      <c r="BL391" s="7">
        <f>BN391+BP391+BR391+BT391+BV391</f>
        <v/>
      </c>
      <c r="BM391" s="7" t="inlineStr"/>
      <c r="BN391" s="7" t="inlineStr"/>
      <c r="BO391" s="7" t="inlineStr"/>
      <c r="BP391" s="7" t="inlineStr"/>
      <c r="BQ391" s="7" t="inlineStr"/>
      <c r="BR391" s="7" t="inlineStr"/>
      <c r="BS391" s="7" t="inlineStr"/>
      <c r="BT391" s="7" t="inlineStr"/>
      <c r="BU391" s="7" t="inlineStr"/>
      <c r="BV391" s="7" t="inlineStr"/>
      <c r="BW391" s="7">
        <f>BY391+CA391+CC391+CE391+CG391+CI391+CK391+CM391+CO391+CQ391+CS391+CU391+CW391+CY391+DA391+DC391</f>
        <v/>
      </c>
      <c r="BX391" s="7">
        <f>BZ391+CB391+CD391+CF391+CH391+CJ391+CL391+CN391+CP391+CR391+CT391+CV391+CX391+CZ391+DB391+DD391</f>
        <v/>
      </c>
      <c r="BY391" s="7" t="inlineStr"/>
      <c r="BZ391" s="7" t="inlineStr"/>
      <c r="CA391" s="7" t="inlineStr"/>
      <c r="CB391" s="7" t="inlineStr"/>
      <c r="CC391" s="7" t="inlineStr"/>
      <c r="CD391" s="7" t="inlineStr"/>
      <c r="CE391" s="7" t="inlineStr"/>
      <c r="CF391" s="7" t="inlineStr"/>
      <c r="CG391" s="7" t="inlineStr"/>
      <c r="CH391" s="7" t="inlineStr"/>
      <c r="CI391" s="7" t="inlineStr"/>
      <c r="CJ391" s="7" t="inlineStr"/>
      <c r="CK391" s="7" t="inlineStr"/>
      <c r="CL391" s="7" t="inlineStr"/>
      <c r="CM391" s="7" t="inlineStr"/>
      <c r="CN391" s="7" t="inlineStr"/>
      <c r="CO391" s="7" t="inlineStr"/>
      <c r="CP391" s="7" t="inlineStr"/>
      <c r="CQ391" s="7" t="inlineStr"/>
      <c r="CR391" s="7" t="inlineStr"/>
      <c r="CS391" s="7" t="inlineStr"/>
      <c r="CT391" s="7" t="inlineStr"/>
      <c r="CU391" s="7" t="inlineStr"/>
      <c r="CV391" s="7" t="inlineStr"/>
      <c r="CW391" s="7" t="inlineStr"/>
      <c r="CX391" s="7" t="inlineStr"/>
      <c r="CY391" s="7" t="inlineStr"/>
      <c r="CZ391" s="7" t="inlineStr"/>
      <c r="DA391" s="7" t="inlineStr"/>
      <c r="DB391" s="7" t="inlineStr"/>
      <c r="DC391" s="7" t="inlineStr"/>
      <c r="DD391" s="7" t="inlineStr"/>
      <c r="DE391" s="7">
        <f>DG391+DI391+DK391+DM391+DO391+DQ391+DS391+DU391+DW391+DY391+EA391+EC391+EE391</f>
        <v/>
      </c>
      <c r="DF391" s="7">
        <f>DH391+DJ391+DL391+DN391+DP391+DR391+DT391+DV391+DX391+DZ391+EB391+ED391+EF391</f>
        <v/>
      </c>
      <c r="DG391" s="7" t="inlineStr"/>
      <c r="DH391" s="7" t="inlineStr"/>
      <c r="DI391" s="7" t="inlineStr"/>
      <c r="DJ391" s="7" t="inlineStr"/>
      <c r="DK391" s="7" t="inlineStr"/>
      <c r="DL391" s="7" t="inlineStr"/>
      <c r="DM391" s="7" t="inlineStr"/>
      <c r="DN391" s="7" t="inlineStr"/>
      <c r="DO391" s="7" t="inlineStr"/>
      <c r="DP391" s="7" t="inlineStr"/>
      <c r="DQ391" s="7" t="inlineStr"/>
      <c r="DR391" s="7" t="inlineStr"/>
      <c r="DS391" s="7" t="inlineStr"/>
      <c r="DT391" s="7" t="inlineStr"/>
      <c r="DU391" s="7" t="inlineStr"/>
      <c r="DV391" s="7" t="inlineStr"/>
      <c r="DW391" s="7" t="inlineStr"/>
      <c r="DX391" s="7" t="inlineStr"/>
      <c r="DY391" s="7" t="inlineStr"/>
      <c r="DZ391" s="7" t="inlineStr"/>
      <c r="EA391" s="7" t="inlineStr"/>
      <c r="EB391" s="7" t="inlineStr"/>
      <c r="EC391" s="7" t="inlineStr"/>
      <c r="ED391" s="7" t="inlineStr"/>
      <c r="EE391" s="7" t="inlineStr"/>
      <c r="EF391" s="7" t="inlineStr"/>
      <c r="EG391" s="7">
        <f>E391+AU391+BK391+BW391+DE391</f>
        <v/>
      </c>
      <c r="EH391" s="7">
        <f>F391+AV391+BL391+BX391+DF391</f>
        <v/>
      </c>
    </row>
    <row r="392" hidden="1" outlineLevel="1">
      <c r="A392" s="5" t="n">
        <v>170</v>
      </c>
      <c r="B392" s="6" t="inlineStr">
        <is>
          <t>SB Farm MCHJ</t>
        </is>
      </c>
      <c r="C392" s="6" t="inlineStr">
        <is>
          <t>Ташкент</t>
        </is>
      </c>
      <c r="D392" s="6" t="inlineStr">
        <is>
          <t>Ташкент 1</t>
        </is>
      </c>
      <c r="E392" s="7">
        <f>G392+I392+K392+M392+O392+Q392+S392+U392+W392+Y392+AA392+AC392+AE392+AG392+AI392+AK392+AM392+AO392+AQ392+AS392</f>
        <v/>
      </c>
      <c r="F392" s="7">
        <f>H392+J392+L392+N392+P392+R392+T392+V392+X392+Z392+AB392+AD392+AF392+AH392+AJ392+AL392+AN392+AP392+AR392+AT392</f>
        <v/>
      </c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inlineStr"/>
      <c r="R392" s="7" t="inlineStr"/>
      <c r="S392" s="7" t="inlineStr"/>
      <c r="T392" s="7" t="inlineStr"/>
      <c r="U392" s="7" t="inlineStr"/>
      <c r="V392" s="7" t="inlineStr"/>
      <c r="W392" s="7" t="n">
        <v>1</v>
      </c>
      <c r="X392" s="7" t="n">
        <v>489627</v>
      </c>
      <c r="Y392" s="7" t="inlineStr"/>
      <c r="Z392" s="7" t="inlineStr"/>
      <c r="AA392" s="7" t="inlineStr"/>
      <c r="AB392" s="7" t="inlineStr"/>
      <c r="AC392" s="7" t="inlineStr"/>
      <c r="AD392" s="7" t="inlineStr"/>
      <c r="AE392" s="7" t="inlineStr"/>
      <c r="AF392" s="7" t="inlineStr"/>
      <c r="AG392" s="7" t="inlineStr"/>
      <c r="AH392" s="7" t="inlineStr"/>
      <c r="AI392" s="7" t="n">
        <v>2</v>
      </c>
      <c r="AJ392" s="7" t="n">
        <v>506080</v>
      </c>
      <c r="AK392" s="7" t="inlineStr"/>
      <c r="AL392" s="7" t="inlineStr"/>
      <c r="AM392" s="7" t="inlineStr"/>
      <c r="AN392" s="7" t="inlineStr"/>
      <c r="AO392" s="7" t="inlineStr"/>
      <c r="AP392" s="7" t="inlineStr"/>
      <c r="AQ392" s="7" t="inlineStr"/>
      <c r="AR392" s="7" t="inlineStr"/>
      <c r="AS392" s="7" t="inlineStr"/>
      <c r="AT392" s="7" t="inlineStr"/>
      <c r="AU392" s="7">
        <f>AW392+AY392+BA392+BC392+BE392+BG392+BI392</f>
        <v/>
      </c>
      <c r="AV392" s="7">
        <f>AX392+AZ392+BB392+BD392+BF392+BH392+BJ392</f>
        <v/>
      </c>
      <c r="AW392" s="7" t="inlineStr"/>
      <c r="AX392" s="7" t="inlineStr"/>
      <c r="AY392" s="7" t="inlineStr"/>
      <c r="AZ392" s="7" t="inlineStr"/>
      <c r="BA392" s="7" t="inlineStr"/>
      <c r="BB392" s="7" t="inlineStr"/>
      <c r="BC392" s="7" t="inlineStr"/>
      <c r="BD392" s="7" t="inlineStr"/>
      <c r="BE392" s="7" t="inlineStr"/>
      <c r="BF392" s="7" t="inlineStr"/>
      <c r="BG392" s="7" t="inlineStr"/>
      <c r="BH392" s="7" t="inlineStr"/>
      <c r="BI392" s="7" t="inlineStr"/>
      <c r="BJ392" s="7" t="inlineStr"/>
      <c r="BK392" s="7">
        <f>BM392+BO392+BQ392+BS392+BU392</f>
        <v/>
      </c>
      <c r="BL392" s="7">
        <f>BN392+BP392+BR392+BT392+BV392</f>
        <v/>
      </c>
      <c r="BM392" s="7" t="inlineStr"/>
      <c r="BN392" s="7" t="inlineStr"/>
      <c r="BO392" s="7" t="inlineStr"/>
      <c r="BP392" s="7" t="inlineStr"/>
      <c r="BQ392" s="7" t="inlineStr"/>
      <c r="BR392" s="7" t="inlineStr"/>
      <c r="BS392" s="7" t="inlineStr"/>
      <c r="BT392" s="7" t="inlineStr"/>
      <c r="BU392" s="7" t="inlineStr"/>
      <c r="BV392" s="7" t="inlineStr"/>
      <c r="BW392" s="7">
        <f>BY392+CA392+CC392+CE392+CG392+CI392+CK392+CM392+CO392+CQ392+CS392+CU392+CW392+CY392+DA392+DC392</f>
        <v/>
      </c>
      <c r="BX392" s="7">
        <f>BZ392+CB392+CD392+CF392+CH392+CJ392+CL392+CN392+CP392+CR392+CT392+CV392+CX392+CZ392+DB392+DD392</f>
        <v/>
      </c>
      <c r="BY392" s="7" t="inlineStr"/>
      <c r="BZ392" s="7" t="inlineStr"/>
      <c r="CA392" s="7" t="inlineStr"/>
      <c r="CB392" s="7" t="inlineStr"/>
      <c r="CC392" s="7" t="inlineStr"/>
      <c r="CD392" s="7" t="inlineStr"/>
      <c r="CE392" s="7" t="inlineStr"/>
      <c r="CF392" s="7" t="inlineStr"/>
      <c r="CG392" s="7" t="inlineStr"/>
      <c r="CH392" s="7" t="inlineStr"/>
      <c r="CI392" s="7" t="inlineStr"/>
      <c r="CJ392" s="7" t="inlineStr"/>
      <c r="CK392" s="7" t="inlineStr"/>
      <c r="CL392" s="7" t="inlineStr"/>
      <c r="CM392" s="7" t="inlineStr"/>
      <c r="CN392" s="7" t="inlineStr"/>
      <c r="CO392" s="7" t="inlineStr"/>
      <c r="CP392" s="7" t="inlineStr"/>
      <c r="CQ392" s="7" t="inlineStr"/>
      <c r="CR392" s="7" t="inlineStr"/>
      <c r="CS392" s="7" t="inlineStr"/>
      <c r="CT392" s="7" t="inlineStr"/>
      <c r="CU392" s="7" t="inlineStr"/>
      <c r="CV392" s="7" t="inlineStr"/>
      <c r="CW392" s="7" t="inlineStr"/>
      <c r="CX392" s="7" t="inlineStr"/>
      <c r="CY392" s="7" t="inlineStr"/>
      <c r="CZ392" s="7" t="inlineStr"/>
      <c r="DA392" s="7" t="inlineStr"/>
      <c r="DB392" s="7" t="inlineStr"/>
      <c r="DC392" s="7" t="inlineStr"/>
      <c r="DD392" s="7" t="inlineStr"/>
      <c r="DE392" s="7">
        <f>DG392+DI392+DK392+DM392+DO392+DQ392+DS392+DU392+DW392+DY392+EA392+EC392+EE392</f>
        <v/>
      </c>
      <c r="DF392" s="7">
        <f>DH392+DJ392+DL392+DN392+DP392+DR392+DT392+DV392+DX392+DZ392+EB392+ED392+EF392</f>
        <v/>
      </c>
      <c r="DG392" s="7" t="inlineStr"/>
      <c r="DH392" s="7" t="inlineStr"/>
      <c r="DI392" s="7" t="inlineStr"/>
      <c r="DJ392" s="7" t="inlineStr"/>
      <c r="DK392" s="7" t="inlineStr"/>
      <c r="DL392" s="7" t="inlineStr"/>
      <c r="DM392" s="7" t="inlineStr"/>
      <c r="DN392" s="7" t="inlineStr"/>
      <c r="DO392" s="7" t="inlineStr"/>
      <c r="DP392" s="7" t="inlineStr"/>
      <c r="DQ392" s="7" t="inlineStr"/>
      <c r="DR392" s="7" t="inlineStr"/>
      <c r="DS392" s="7" t="inlineStr"/>
      <c r="DT392" s="7" t="inlineStr"/>
      <c r="DU392" s="7" t="inlineStr"/>
      <c r="DV392" s="7" t="inlineStr"/>
      <c r="DW392" s="7" t="inlineStr"/>
      <c r="DX392" s="7" t="inlineStr"/>
      <c r="DY392" s="7" t="inlineStr"/>
      <c r="DZ392" s="7" t="inlineStr"/>
      <c r="EA392" s="7" t="inlineStr"/>
      <c r="EB392" s="7" t="inlineStr"/>
      <c r="EC392" s="7" t="inlineStr"/>
      <c r="ED392" s="7" t="inlineStr"/>
      <c r="EE392" s="7" t="inlineStr"/>
      <c r="EF392" s="7" t="inlineStr"/>
      <c r="EG392" s="7">
        <f>E392+AU392+BK392+BW392+DE392</f>
        <v/>
      </c>
      <c r="EH392" s="7">
        <f>F392+AV392+BL392+BX392+DF392</f>
        <v/>
      </c>
    </row>
    <row r="393" hidden="1" outlineLevel="1">
      <c r="A393" s="5" t="n">
        <v>171</v>
      </c>
      <c r="B393" s="6" t="inlineStr">
        <is>
          <t>SEBZOR FAMILY PHARM  MChJ</t>
        </is>
      </c>
      <c r="C393" s="6" t="inlineStr">
        <is>
          <t>Ташкент</t>
        </is>
      </c>
      <c r="D393" s="6" t="inlineStr">
        <is>
          <t>Ташкент 1</t>
        </is>
      </c>
      <c r="E393" s="7">
        <f>G393+I393+K393+M393+O393+Q393+S393+U393+W393+Y393+AA393+AC393+AE393+AG393+AI393+AK393+AM393+AO393+AQ393+AS393</f>
        <v/>
      </c>
      <c r="F393" s="7">
        <f>H393+J393+L393+N393+P393+R393+T393+V393+X393+Z393+AB393+AD393+AF393+AH393+AJ393+AL393+AN393+AP393+AR393+AT393</f>
        <v/>
      </c>
      <c r="G393" s="7" t="inlineStr"/>
      <c r="H393" s="7" t="inlineStr"/>
      <c r="I393" s="7" t="inlineStr"/>
      <c r="J393" s="7" t="inlineStr"/>
      <c r="K393" s="7" t="inlineStr"/>
      <c r="L393" s="7" t="inlineStr"/>
      <c r="M393" s="7" t="inlineStr"/>
      <c r="N393" s="7" t="inlineStr"/>
      <c r="O393" s="7" t="inlineStr"/>
      <c r="P393" s="7" t="inlineStr"/>
      <c r="Q393" s="7" t="inlineStr"/>
      <c r="R393" s="7" t="inlineStr"/>
      <c r="S393" s="7" t="inlineStr"/>
      <c r="T393" s="7" t="inlineStr"/>
      <c r="U393" s="7" t="inlineStr"/>
      <c r="V393" s="7" t="inlineStr"/>
      <c r="W393" s="7" t="inlineStr"/>
      <c r="X393" s="7" t="inlineStr"/>
      <c r="Y393" s="7" t="inlineStr"/>
      <c r="Z393" s="7" t="inlineStr"/>
      <c r="AA393" s="7" t="inlineStr"/>
      <c r="AB393" s="7" t="inlineStr"/>
      <c r="AC393" s="7" t="inlineStr"/>
      <c r="AD393" s="7" t="inlineStr"/>
      <c r="AE393" s="7" t="inlineStr"/>
      <c r="AF393" s="7" t="inlineStr"/>
      <c r="AG393" s="7" t="inlineStr"/>
      <c r="AH393" s="7" t="inlineStr"/>
      <c r="AI393" s="7" t="inlineStr"/>
      <c r="AJ393" s="7" t="inlineStr"/>
      <c r="AK393" s="7" t="inlineStr"/>
      <c r="AL393" s="7" t="inlineStr"/>
      <c r="AM393" s="7" t="inlineStr"/>
      <c r="AN393" s="7" t="inlineStr"/>
      <c r="AO393" s="7" t="inlineStr"/>
      <c r="AP393" s="7" t="inlineStr"/>
      <c r="AQ393" s="7" t="inlineStr"/>
      <c r="AR393" s="7" t="inlineStr"/>
      <c r="AS393" s="7" t="inlineStr"/>
      <c r="AT393" s="7" t="inlineStr"/>
      <c r="AU393" s="7">
        <f>AW393+AY393+BA393+BC393+BE393+BG393+BI393</f>
        <v/>
      </c>
      <c r="AV393" s="7">
        <f>AX393+AZ393+BB393+BD393+BF393+BH393+BJ393</f>
        <v/>
      </c>
      <c r="AW393" s="7" t="inlineStr"/>
      <c r="AX393" s="7" t="inlineStr"/>
      <c r="AY393" s="7" t="inlineStr"/>
      <c r="AZ393" s="7" t="inlineStr"/>
      <c r="BA393" s="7" t="inlineStr"/>
      <c r="BB393" s="7" t="inlineStr"/>
      <c r="BC393" s="7" t="inlineStr"/>
      <c r="BD393" s="7" t="inlineStr"/>
      <c r="BE393" s="7" t="inlineStr"/>
      <c r="BF393" s="7" t="inlineStr"/>
      <c r="BG393" s="7" t="n">
        <v>50</v>
      </c>
      <c r="BH393" s="7" t="n">
        <v>1596900</v>
      </c>
      <c r="BI393" s="7" t="inlineStr"/>
      <c r="BJ393" s="7" t="inlineStr"/>
      <c r="BK393" s="7">
        <f>BM393+BO393+BQ393+BS393+BU393</f>
        <v/>
      </c>
      <c r="BL393" s="7">
        <f>BN393+BP393+BR393+BT393+BV393</f>
        <v/>
      </c>
      <c r="BM393" s="7" t="inlineStr"/>
      <c r="BN393" s="7" t="inlineStr"/>
      <c r="BO393" s="7" t="inlineStr"/>
      <c r="BP393" s="7" t="inlineStr"/>
      <c r="BQ393" s="7" t="inlineStr"/>
      <c r="BR393" s="7" t="inlineStr"/>
      <c r="BS393" s="7" t="inlineStr"/>
      <c r="BT393" s="7" t="inlineStr"/>
      <c r="BU393" s="7" t="inlineStr"/>
      <c r="BV393" s="7" t="inlineStr"/>
      <c r="BW393" s="7">
        <f>BY393+CA393+CC393+CE393+CG393+CI393+CK393+CM393+CO393+CQ393+CS393+CU393+CW393+CY393+DA393+DC393</f>
        <v/>
      </c>
      <c r="BX393" s="7">
        <f>BZ393+CB393+CD393+CF393+CH393+CJ393+CL393+CN393+CP393+CR393+CT393+CV393+CX393+CZ393+DB393+DD393</f>
        <v/>
      </c>
      <c r="BY393" s="7" t="inlineStr"/>
      <c r="BZ393" s="7" t="inlineStr"/>
      <c r="CA393" s="7" t="inlineStr"/>
      <c r="CB393" s="7" t="inlineStr"/>
      <c r="CC393" s="7" t="inlineStr"/>
      <c r="CD393" s="7" t="inlineStr"/>
      <c r="CE393" s="7" t="inlineStr"/>
      <c r="CF393" s="7" t="inlineStr"/>
      <c r="CG393" s="7" t="inlineStr"/>
      <c r="CH393" s="7" t="inlineStr"/>
      <c r="CI393" s="7" t="inlineStr"/>
      <c r="CJ393" s="7" t="inlineStr"/>
      <c r="CK393" s="7" t="inlineStr"/>
      <c r="CL393" s="7" t="inlineStr"/>
      <c r="CM393" s="7" t="inlineStr"/>
      <c r="CN393" s="7" t="inlineStr"/>
      <c r="CO393" s="7" t="inlineStr"/>
      <c r="CP393" s="7" t="inlineStr"/>
      <c r="CQ393" s="7" t="inlineStr"/>
      <c r="CR393" s="7" t="inlineStr"/>
      <c r="CS393" s="7" t="inlineStr"/>
      <c r="CT393" s="7" t="inlineStr"/>
      <c r="CU393" s="7" t="inlineStr"/>
      <c r="CV393" s="7" t="inlineStr"/>
      <c r="CW393" s="7" t="inlineStr"/>
      <c r="CX393" s="7" t="inlineStr"/>
      <c r="CY393" s="7" t="inlineStr"/>
      <c r="CZ393" s="7" t="inlineStr"/>
      <c r="DA393" s="7" t="inlineStr"/>
      <c r="DB393" s="7" t="inlineStr"/>
      <c r="DC393" s="7" t="inlineStr"/>
      <c r="DD393" s="7" t="inlineStr"/>
      <c r="DE393" s="7">
        <f>DG393+DI393+DK393+DM393+DO393+DQ393+DS393+DU393+DW393+DY393+EA393+EC393+EE393</f>
        <v/>
      </c>
      <c r="DF393" s="7">
        <f>DH393+DJ393+DL393+DN393+DP393+DR393+DT393+DV393+DX393+DZ393+EB393+ED393+EF393</f>
        <v/>
      </c>
      <c r="DG393" s="7" t="inlineStr"/>
      <c r="DH393" s="7" t="inlineStr"/>
      <c r="DI393" s="7" t="inlineStr"/>
      <c r="DJ393" s="7" t="inlineStr"/>
      <c r="DK393" s="7" t="inlineStr"/>
      <c r="DL393" s="7" t="inlineStr"/>
      <c r="DM393" s="7" t="inlineStr"/>
      <c r="DN393" s="7" t="inlineStr"/>
      <c r="DO393" s="7" t="inlineStr"/>
      <c r="DP393" s="7" t="inlineStr"/>
      <c r="DQ393" s="7" t="inlineStr"/>
      <c r="DR393" s="7" t="inlineStr"/>
      <c r="DS393" s="7" t="inlineStr"/>
      <c r="DT393" s="7" t="inlineStr"/>
      <c r="DU393" s="7" t="inlineStr"/>
      <c r="DV393" s="7" t="inlineStr"/>
      <c r="DW393" s="7" t="inlineStr"/>
      <c r="DX393" s="7" t="inlineStr"/>
      <c r="DY393" s="7" t="inlineStr"/>
      <c r="DZ393" s="7" t="inlineStr"/>
      <c r="EA393" s="7" t="inlineStr"/>
      <c r="EB393" s="7" t="inlineStr"/>
      <c r="EC393" s="7" t="inlineStr"/>
      <c r="ED393" s="7" t="inlineStr"/>
      <c r="EE393" s="7" t="inlineStr"/>
      <c r="EF393" s="7" t="inlineStr"/>
      <c r="EG393" s="7">
        <f>E393+AU393+BK393+BW393+DE393</f>
        <v/>
      </c>
      <c r="EH393" s="7">
        <f>F393+AV393+BL393+BX393+DF393</f>
        <v/>
      </c>
    </row>
    <row r="394" hidden="1" outlineLevel="1">
      <c r="A394" s="5" t="n">
        <v>172</v>
      </c>
      <c r="B394" s="6" t="inlineStr">
        <is>
          <t>SEZAM FARM PLYUS</t>
        </is>
      </c>
      <c r="C394" s="6" t="inlineStr">
        <is>
          <t>Ташкент</t>
        </is>
      </c>
      <c r="D394" s="6" t="inlineStr">
        <is>
          <t>Ташкент 1</t>
        </is>
      </c>
      <c r="E394" s="7">
        <f>G394+I394+K394+M394+O394+Q394+S394+U394+W394+Y394+AA394+AC394+AE394+AG394+AI394+AK394+AM394+AO394+AQ394+AS394</f>
        <v/>
      </c>
      <c r="F394" s="7">
        <f>H394+J394+L394+N394+P394+R394+T394+V394+X394+Z394+AB394+AD394+AF394+AH394+AJ394+AL394+AN394+AP394+AR394+AT394</f>
        <v/>
      </c>
      <c r="G394" s="7" t="inlineStr"/>
      <c r="H394" s="7" t="inlineStr"/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n">
        <v>4</v>
      </c>
      <c r="R394" s="7" t="n">
        <v>573356</v>
      </c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  <c r="AD394" s="7" t="inlineStr"/>
      <c r="AE394" s="7" t="inlineStr"/>
      <c r="AF394" s="7" t="inlineStr"/>
      <c r="AG394" s="7" t="inlineStr"/>
      <c r="AH394" s="7" t="inlineStr"/>
      <c r="AI394" s="7" t="inlineStr"/>
      <c r="AJ394" s="7" t="inlineStr"/>
      <c r="AK394" s="7" t="inlineStr"/>
      <c r="AL394" s="7" t="inlineStr"/>
      <c r="AM394" s="7" t="n">
        <v>30</v>
      </c>
      <c r="AN394" s="7" t="n">
        <v>1419120</v>
      </c>
      <c r="AO394" s="7" t="inlineStr"/>
      <c r="AP394" s="7" t="inlineStr"/>
      <c r="AQ394" s="7" t="inlineStr"/>
      <c r="AR394" s="7" t="inlineStr"/>
      <c r="AS394" s="7" t="inlineStr"/>
      <c r="AT394" s="7" t="inlineStr"/>
      <c r="AU394" s="7">
        <f>AW394+AY394+BA394+BC394+BE394+BG394+BI394</f>
        <v/>
      </c>
      <c r="AV394" s="7">
        <f>AX394+AZ394+BB394+BD394+BF394+BH394+BJ394</f>
        <v/>
      </c>
      <c r="AW394" s="7" t="n">
        <v>1</v>
      </c>
      <c r="AX394" s="7" t="n">
        <v>47888</v>
      </c>
      <c r="AY394" s="7" t="inlineStr"/>
      <c r="AZ394" s="7" t="inlineStr"/>
      <c r="BA394" s="7" t="inlineStr"/>
      <c r="BB394" s="7" t="inlineStr"/>
      <c r="BC394" s="7" t="inlineStr"/>
      <c r="BD394" s="7" t="inlineStr"/>
      <c r="BE394" s="7" t="inlineStr"/>
      <c r="BF394" s="7" t="inlineStr"/>
      <c r="BG394" s="7" t="n">
        <v>8</v>
      </c>
      <c r="BH394" s="7" t="n">
        <v>2489127</v>
      </c>
      <c r="BI394" s="7" t="inlineStr"/>
      <c r="BJ394" s="7" t="inlineStr"/>
      <c r="BK394" s="7">
        <f>BM394+BO394+BQ394+BS394+BU394</f>
        <v/>
      </c>
      <c r="BL394" s="7">
        <f>BN394+BP394+BR394+BT394+BV394</f>
        <v/>
      </c>
      <c r="BM394" s="7" t="inlineStr"/>
      <c r="BN394" s="7" t="inlineStr"/>
      <c r="BO394" s="7" t="inlineStr"/>
      <c r="BP394" s="7" t="inlineStr"/>
      <c r="BQ394" s="7" t="inlineStr"/>
      <c r="BR394" s="7" t="inlineStr"/>
      <c r="BS394" s="7" t="inlineStr"/>
      <c r="BT394" s="7" t="inlineStr"/>
      <c r="BU394" s="7" t="inlineStr"/>
      <c r="BV394" s="7" t="inlineStr"/>
      <c r="BW394" s="7">
        <f>BY394+CA394+CC394+CE394+CG394+CI394+CK394+CM394+CO394+CQ394+CS394+CU394+CW394+CY394+DA394+DC394</f>
        <v/>
      </c>
      <c r="BX394" s="7">
        <f>BZ394+CB394+CD394+CF394+CH394+CJ394+CL394+CN394+CP394+CR394+CT394+CV394+CX394+CZ394+DB394+DD394</f>
        <v/>
      </c>
      <c r="BY394" s="7" t="inlineStr"/>
      <c r="BZ394" s="7" t="inlineStr"/>
      <c r="CA394" s="7" t="inlineStr"/>
      <c r="CB394" s="7" t="inlineStr"/>
      <c r="CC394" s="7" t="inlineStr"/>
      <c r="CD394" s="7" t="inlineStr"/>
      <c r="CE394" s="7" t="inlineStr"/>
      <c r="CF394" s="7" t="inlineStr"/>
      <c r="CG394" s="7" t="inlineStr"/>
      <c r="CH394" s="7" t="inlineStr"/>
      <c r="CI394" s="7" t="inlineStr"/>
      <c r="CJ394" s="7" t="inlineStr"/>
      <c r="CK394" s="7" t="inlineStr"/>
      <c r="CL394" s="7" t="inlineStr"/>
      <c r="CM394" s="7" t="inlineStr"/>
      <c r="CN394" s="7" t="inlineStr"/>
      <c r="CO394" s="7" t="inlineStr"/>
      <c r="CP394" s="7" t="inlineStr"/>
      <c r="CQ394" s="7" t="inlineStr"/>
      <c r="CR394" s="7" t="inlineStr"/>
      <c r="CS394" s="7" t="inlineStr"/>
      <c r="CT394" s="7" t="inlineStr"/>
      <c r="CU394" s="7" t="inlineStr"/>
      <c r="CV394" s="7" t="inlineStr"/>
      <c r="CW394" s="7" t="inlineStr"/>
      <c r="CX394" s="7" t="inlineStr"/>
      <c r="CY394" s="7" t="inlineStr"/>
      <c r="CZ394" s="7" t="inlineStr"/>
      <c r="DA394" s="7" t="inlineStr"/>
      <c r="DB394" s="7" t="inlineStr"/>
      <c r="DC394" s="7" t="inlineStr"/>
      <c r="DD394" s="7" t="inlineStr"/>
      <c r="DE394" s="7">
        <f>DG394+DI394+DK394+DM394+DO394+DQ394+DS394+DU394+DW394+DY394+EA394+EC394+EE394</f>
        <v/>
      </c>
      <c r="DF394" s="7">
        <f>DH394+DJ394+DL394+DN394+DP394+DR394+DT394+DV394+DX394+DZ394+EB394+ED394+EF394</f>
        <v/>
      </c>
      <c r="DG394" s="7" t="inlineStr"/>
      <c r="DH394" s="7" t="inlineStr"/>
      <c r="DI394" s="7" t="inlineStr"/>
      <c r="DJ394" s="7" t="inlineStr"/>
      <c r="DK394" s="7" t="inlineStr"/>
      <c r="DL394" s="7" t="inlineStr"/>
      <c r="DM394" s="7" t="inlineStr"/>
      <c r="DN394" s="7" t="inlineStr"/>
      <c r="DO394" s="7" t="inlineStr"/>
      <c r="DP394" s="7" t="inlineStr"/>
      <c r="DQ394" s="7" t="inlineStr"/>
      <c r="DR394" s="7" t="inlineStr"/>
      <c r="DS394" s="7" t="inlineStr"/>
      <c r="DT394" s="7" t="inlineStr"/>
      <c r="DU394" s="7" t="inlineStr"/>
      <c r="DV394" s="7" t="inlineStr"/>
      <c r="DW394" s="7" t="inlineStr"/>
      <c r="DX394" s="7" t="inlineStr"/>
      <c r="DY394" s="7" t="inlineStr"/>
      <c r="DZ394" s="7" t="inlineStr"/>
      <c r="EA394" s="7" t="inlineStr"/>
      <c r="EB394" s="7" t="inlineStr"/>
      <c r="EC394" s="7" t="inlineStr"/>
      <c r="ED394" s="7" t="inlineStr"/>
      <c r="EE394" s="7" t="inlineStr"/>
      <c r="EF394" s="7" t="inlineStr"/>
      <c r="EG394" s="7">
        <f>E394+AU394+BK394+BW394+DE394</f>
        <v/>
      </c>
      <c r="EH394" s="7">
        <f>F394+AV394+BL394+BX394+DF394</f>
        <v/>
      </c>
    </row>
    <row r="395" hidden="1" outlineLevel="1">
      <c r="A395" s="5" t="n">
        <v>173</v>
      </c>
      <c r="B395" s="6" t="inlineStr">
        <is>
          <t>SHAMS-XUMO FARM MChJ</t>
        </is>
      </c>
      <c r="C395" s="6" t="inlineStr">
        <is>
          <t>Ташкент</t>
        </is>
      </c>
      <c r="D395" s="6" t="inlineStr">
        <is>
          <t>Ташкент 1</t>
        </is>
      </c>
      <c r="E395" s="7">
        <f>G395+I395+K395+M395+O395+Q395+S395+U395+W395+Y395+AA395+AC395+AE395+AG395+AI395+AK395+AM395+AO395+AQ395+AS395</f>
        <v/>
      </c>
      <c r="F395" s="7">
        <f>H395+J395+L395+N395+P395+R395+T395+V395+X395+Z395+AB395+AD395+AF395+AH395+AJ395+AL395+AN395+AP395+AR395+AT395</f>
        <v/>
      </c>
      <c r="G395" s="7" t="n">
        <v>2</v>
      </c>
      <c r="H395" s="7" t="n">
        <v>298746</v>
      </c>
      <c r="I395" s="7" t="inlineStr"/>
      <c r="J395" s="7" t="inlineStr"/>
      <c r="K395" s="7" t="inlineStr"/>
      <c r="L395" s="7" t="inlineStr"/>
      <c r="M395" s="7" t="inlineStr"/>
      <c r="N395" s="7" t="inlineStr"/>
      <c r="O395" s="7" t="inlineStr"/>
      <c r="P395" s="7" t="inlineStr"/>
      <c r="Q395" s="7" t="inlineStr"/>
      <c r="R395" s="7" t="inlineStr"/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  <c r="AD395" s="7" t="inlineStr"/>
      <c r="AE395" s="7" t="inlineStr"/>
      <c r="AF395" s="7" t="inlineStr"/>
      <c r="AG395" s="7" t="inlineStr"/>
      <c r="AH395" s="7" t="inlineStr"/>
      <c r="AI395" s="7" t="inlineStr"/>
      <c r="AJ395" s="7" t="inlineStr"/>
      <c r="AK395" s="7" t="inlineStr"/>
      <c r="AL395" s="7" t="inlineStr"/>
      <c r="AM395" s="7" t="inlineStr"/>
      <c r="AN395" s="7" t="inlineStr"/>
      <c r="AO395" s="7" t="inlineStr"/>
      <c r="AP395" s="7" t="inlineStr"/>
      <c r="AQ395" s="7" t="inlineStr"/>
      <c r="AR395" s="7" t="inlineStr"/>
      <c r="AS395" s="7" t="inlineStr"/>
      <c r="AT395" s="7" t="inlineStr"/>
      <c r="AU395" s="7">
        <f>AW395+AY395+BA395+BC395+BE395+BG395+BI395</f>
        <v/>
      </c>
      <c r="AV395" s="7">
        <f>AX395+AZ395+BB395+BD395+BF395+BH395+BJ395</f>
        <v/>
      </c>
      <c r="AW395" s="7" t="inlineStr"/>
      <c r="AX395" s="7" t="inlineStr"/>
      <c r="AY395" s="7" t="inlineStr"/>
      <c r="AZ395" s="7" t="inlineStr"/>
      <c r="BA395" s="7" t="inlineStr"/>
      <c r="BB395" s="7" t="inlineStr"/>
      <c r="BC395" s="7" t="inlineStr"/>
      <c r="BD395" s="7" t="inlineStr"/>
      <c r="BE395" s="7" t="inlineStr"/>
      <c r="BF395" s="7" t="inlineStr"/>
      <c r="BG395" s="7" t="inlineStr"/>
      <c r="BH395" s="7" t="inlineStr"/>
      <c r="BI395" s="7" t="inlineStr"/>
      <c r="BJ395" s="7" t="inlineStr"/>
      <c r="BK395" s="7">
        <f>BM395+BO395+BQ395+BS395+BU395</f>
        <v/>
      </c>
      <c r="BL395" s="7">
        <f>BN395+BP395+BR395+BT395+BV395</f>
        <v/>
      </c>
      <c r="BM395" s="7" t="inlineStr"/>
      <c r="BN395" s="7" t="inlineStr"/>
      <c r="BO395" s="7" t="inlineStr"/>
      <c r="BP395" s="7" t="inlineStr"/>
      <c r="BQ395" s="7" t="inlineStr"/>
      <c r="BR395" s="7" t="inlineStr"/>
      <c r="BS395" s="7" t="inlineStr"/>
      <c r="BT395" s="7" t="inlineStr"/>
      <c r="BU395" s="7" t="inlineStr"/>
      <c r="BV395" s="7" t="inlineStr"/>
      <c r="BW395" s="7">
        <f>BY395+CA395+CC395+CE395+CG395+CI395+CK395+CM395+CO395+CQ395+CS395+CU395+CW395+CY395+DA395+DC395</f>
        <v/>
      </c>
      <c r="BX395" s="7">
        <f>BZ395+CB395+CD395+CF395+CH395+CJ395+CL395+CN395+CP395+CR395+CT395+CV395+CX395+CZ395+DB395+DD395</f>
        <v/>
      </c>
      <c r="BY395" s="7" t="inlineStr"/>
      <c r="BZ395" s="7" t="inlineStr"/>
      <c r="CA395" s="7" t="inlineStr"/>
      <c r="CB395" s="7" t="inlineStr"/>
      <c r="CC395" s="7" t="inlineStr"/>
      <c r="CD395" s="7" t="inlineStr"/>
      <c r="CE395" s="7" t="inlineStr"/>
      <c r="CF395" s="7" t="inlineStr"/>
      <c r="CG395" s="7" t="inlineStr"/>
      <c r="CH395" s="7" t="inlineStr"/>
      <c r="CI395" s="7" t="inlineStr"/>
      <c r="CJ395" s="7" t="inlineStr"/>
      <c r="CK395" s="7" t="inlineStr"/>
      <c r="CL395" s="7" t="inlineStr"/>
      <c r="CM395" s="7" t="inlineStr"/>
      <c r="CN395" s="7" t="inlineStr"/>
      <c r="CO395" s="7" t="inlineStr"/>
      <c r="CP395" s="7" t="inlineStr"/>
      <c r="CQ395" s="7" t="inlineStr"/>
      <c r="CR395" s="7" t="inlineStr"/>
      <c r="CS395" s="7" t="inlineStr"/>
      <c r="CT395" s="7" t="inlineStr"/>
      <c r="CU395" s="7" t="inlineStr"/>
      <c r="CV395" s="7" t="inlineStr"/>
      <c r="CW395" s="7" t="inlineStr"/>
      <c r="CX395" s="7" t="inlineStr"/>
      <c r="CY395" s="7" t="inlineStr"/>
      <c r="CZ395" s="7" t="inlineStr"/>
      <c r="DA395" s="7" t="inlineStr"/>
      <c r="DB395" s="7" t="inlineStr"/>
      <c r="DC395" s="7" t="inlineStr"/>
      <c r="DD395" s="7" t="inlineStr"/>
      <c r="DE395" s="7">
        <f>DG395+DI395+DK395+DM395+DO395+DQ395+DS395+DU395+DW395+DY395+EA395+EC395+EE395</f>
        <v/>
      </c>
      <c r="DF395" s="7">
        <f>DH395+DJ395+DL395+DN395+DP395+DR395+DT395+DV395+DX395+DZ395+EB395+ED395+EF395</f>
        <v/>
      </c>
      <c r="DG395" s="7" t="inlineStr"/>
      <c r="DH395" s="7" t="inlineStr"/>
      <c r="DI395" s="7" t="inlineStr"/>
      <c r="DJ395" s="7" t="inlineStr"/>
      <c r="DK395" s="7" t="inlineStr"/>
      <c r="DL395" s="7" t="inlineStr"/>
      <c r="DM395" s="7" t="inlineStr"/>
      <c r="DN395" s="7" t="inlineStr"/>
      <c r="DO395" s="7" t="inlineStr"/>
      <c r="DP395" s="7" t="inlineStr"/>
      <c r="DQ395" s="7" t="inlineStr"/>
      <c r="DR395" s="7" t="inlineStr"/>
      <c r="DS395" s="7" t="inlineStr"/>
      <c r="DT395" s="7" t="inlineStr"/>
      <c r="DU395" s="7" t="inlineStr"/>
      <c r="DV395" s="7" t="inlineStr"/>
      <c r="DW395" s="7" t="inlineStr"/>
      <c r="DX395" s="7" t="inlineStr"/>
      <c r="DY395" s="7" t="inlineStr"/>
      <c r="DZ395" s="7" t="inlineStr"/>
      <c r="EA395" s="7" t="inlineStr"/>
      <c r="EB395" s="7" t="inlineStr"/>
      <c r="EC395" s="7" t="inlineStr"/>
      <c r="ED395" s="7" t="inlineStr"/>
      <c r="EE395" s="7" t="inlineStr"/>
      <c r="EF395" s="7" t="inlineStr"/>
      <c r="EG395" s="7">
        <f>E395+AU395+BK395+BW395+DE395</f>
        <v/>
      </c>
      <c r="EH395" s="7">
        <f>F395+AV395+BL395+BX395+DF395</f>
        <v/>
      </c>
    </row>
    <row r="396" hidden="1" outlineLevel="1">
      <c r="A396" s="5" t="n">
        <v>174</v>
      </c>
      <c r="B396" s="6" t="inlineStr">
        <is>
          <t>SHAXNOZA FARM TRADE MCHJ</t>
        </is>
      </c>
      <c r="C396" s="6" t="inlineStr">
        <is>
          <t>Ташкент</t>
        </is>
      </c>
      <c r="D396" s="6" t="inlineStr">
        <is>
          <t>Ташкент 1</t>
        </is>
      </c>
      <c r="E396" s="7">
        <f>G396+I396+K396+M396+O396+Q396+S396+U396+W396+Y396+AA396+AC396+AE396+AG396+AI396+AK396+AM396+AO396+AQ396+AS396</f>
        <v/>
      </c>
      <c r="F396" s="7">
        <f>H396+J396+L396+N396+P396+R396+T396+V396+X396+Z396+AB396+AD396+AF396+AH396+AJ396+AL396+AN396+AP396+AR396+AT396</f>
        <v/>
      </c>
      <c r="G396" s="7" t="inlineStr"/>
      <c r="H396" s="7" t="inlineStr"/>
      <c r="I396" s="7" t="inlineStr"/>
      <c r="J396" s="7" t="inlineStr"/>
      <c r="K396" s="7" t="inlineStr"/>
      <c r="L396" s="7" t="inlineStr"/>
      <c r="M396" s="7" t="inlineStr"/>
      <c r="N396" s="7" t="inlineStr"/>
      <c r="O396" s="7" t="inlineStr"/>
      <c r="P396" s="7" t="inlineStr"/>
      <c r="Q396" s="7" t="n">
        <v>4</v>
      </c>
      <c r="R396" s="7" t="n">
        <v>1139968</v>
      </c>
      <c r="S396" s="7" t="inlineStr"/>
      <c r="T396" s="7" t="inlineStr"/>
      <c r="U396" s="7" t="inlineStr"/>
      <c r="V396" s="7" t="inlineStr"/>
      <c r="W396" s="7" t="n">
        <v>10</v>
      </c>
      <c r="X396" s="7" t="n">
        <v>1848580</v>
      </c>
      <c r="Y396" s="7" t="inlineStr"/>
      <c r="Z396" s="7" t="inlineStr"/>
      <c r="AA396" s="7" t="inlineStr"/>
      <c r="AB396" s="7" t="inlineStr"/>
      <c r="AC396" s="7" t="n">
        <v>10</v>
      </c>
      <c r="AD396" s="7" t="n">
        <v>1113530</v>
      </c>
      <c r="AE396" s="7" t="inlineStr"/>
      <c r="AF396" s="7" t="inlineStr"/>
      <c r="AG396" s="7" t="n">
        <v>10</v>
      </c>
      <c r="AH396" s="7" t="n">
        <v>3216410</v>
      </c>
      <c r="AI396" s="7" t="inlineStr"/>
      <c r="AJ396" s="7" t="inlineStr"/>
      <c r="AK396" s="7" t="inlineStr"/>
      <c r="AL396" s="7" t="inlineStr"/>
      <c r="AM396" s="7" t="inlineStr"/>
      <c r="AN396" s="7" t="inlineStr"/>
      <c r="AO396" s="7" t="inlineStr"/>
      <c r="AP396" s="7" t="inlineStr"/>
      <c r="AQ396" s="7" t="inlineStr"/>
      <c r="AR396" s="7" t="inlineStr"/>
      <c r="AS396" s="7" t="inlineStr"/>
      <c r="AT396" s="7" t="inlineStr"/>
      <c r="AU396" s="7">
        <f>AW396+AY396+BA396+BC396+BE396+BG396+BI396</f>
        <v/>
      </c>
      <c r="AV396" s="7">
        <f>AX396+AZ396+BB396+BD396+BF396+BH396+BJ396</f>
        <v/>
      </c>
      <c r="AW396" s="7" t="inlineStr"/>
      <c r="AX396" s="7" t="inlineStr"/>
      <c r="AY396" s="7" t="inlineStr"/>
      <c r="AZ396" s="7" t="inlineStr"/>
      <c r="BA396" s="7" t="inlineStr"/>
      <c r="BB396" s="7" t="inlineStr"/>
      <c r="BC396" s="7" t="inlineStr"/>
      <c r="BD396" s="7" t="inlineStr"/>
      <c r="BE396" s="7" t="inlineStr"/>
      <c r="BF396" s="7" t="inlineStr"/>
      <c r="BG396" s="7" t="inlineStr"/>
      <c r="BH396" s="7" t="inlineStr"/>
      <c r="BI396" s="7" t="inlineStr"/>
      <c r="BJ396" s="7" t="inlineStr"/>
      <c r="BK396" s="7">
        <f>BM396+BO396+BQ396+BS396+BU396</f>
        <v/>
      </c>
      <c r="BL396" s="7">
        <f>BN396+BP396+BR396+BT396+BV396</f>
        <v/>
      </c>
      <c r="BM396" s="7" t="inlineStr"/>
      <c r="BN396" s="7" t="inlineStr"/>
      <c r="BO396" s="7" t="inlineStr"/>
      <c r="BP396" s="7" t="inlineStr"/>
      <c r="BQ396" s="7" t="inlineStr"/>
      <c r="BR396" s="7" t="inlineStr"/>
      <c r="BS396" s="7" t="inlineStr"/>
      <c r="BT396" s="7" t="inlineStr"/>
      <c r="BU396" s="7" t="inlineStr"/>
      <c r="BV396" s="7" t="inlineStr"/>
      <c r="BW396" s="7">
        <f>BY396+CA396+CC396+CE396+CG396+CI396+CK396+CM396+CO396+CQ396+CS396+CU396+CW396+CY396+DA396+DC396</f>
        <v/>
      </c>
      <c r="BX396" s="7">
        <f>BZ396+CB396+CD396+CF396+CH396+CJ396+CL396+CN396+CP396+CR396+CT396+CV396+CX396+CZ396+DB396+DD396</f>
        <v/>
      </c>
      <c r="BY396" s="7" t="inlineStr"/>
      <c r="BZ396" s="7" t="inlineStr"/>
      <c r="CA396" s="7" t="inlineStr"/>
      <c r="CB396" s="7" t="inlineStr"/>
      <c r="CC396" s="7" t="inlineStr"/>
      <c r="CD396" s="7" t="inlineStr"/>
      <c r="CE396" s="7" t="inlineStr"/>
      <c r="CF396" s="7" t="inlineStr"/>
      <c r="CG396" s="7" t="inlineStr"/>
      <c r="CH396" s="7" t="inlineStr"/>
      <c r="CI396" s="7" t="inlineStr"/>
      <c r="CJ396" s="7" t="inlineStr"/>
      <c r="CK396" s="7" t="inlineStr"/>
      <c r="CL396" s="7" t="inlineStr"/>
      <c r="CM396" s="7" t="inlineStr"/>
      <c r="CN396" s="7" t="inlineStr"/>
      <c r="CO396" s="7" t="inlineStr"/>
      <c r="CP396" s="7" t="inlineStr"/>
      <c r="CQ396" s="7" t="inlineStr"/>
      <c r="CR396" s="7" t="inlineStr"/>
      <c r="CS396" s="7" t="inlineStr"/>
      <c r="CT396" s="7" t="inlineStr"/>
      <c r="CU396" s="7" t="inlineStr"/>
      <c r="CV396" s="7" t="inlineStr"/>
      <c r="CW396" s="7" t="inlineStr"/>
      <c r="CX396" s="7" t="inlineStr"/>
      <c r="CY396" s="7" t="inlineStr"/>
      <c r="CZ396" s="7" t="inlineStr"/>
      <c r="DA396" s="7" t="inlineStr"/>
      <c r="DB396" s="7" t="inlineStr"/>
      <c r="DC396" s="7" t="inlineStr"/>
      <c r="DD396" s="7" t="inlineStr"/>
      <c r="DE396" s="7">
        <f>DG396+DI396+DK396+DM396+DO396+DQ396+DS396+DU396+DW396+DY396+EA396+EC396+EE396</f>
        <v/>
      </c>
      <c r="DF396" s="7">
        <f>DH396+DJ396+DL396+DN396+DP396+DR396+DT396+DV396+DX396+DZ396+EB396+ED396+EF396</f>
        <v/>
      </c>
      <c r="DG396" s="7" t="inlineStr"/>
      <c r="DH396" s="7" t="inlineStr"/>
      <c r="DI396" s="7" t="inlineStr"/>
      <c r="DJ396" s="7" t="inlineStr"/>
      <c r="DK396" s="7" t="inlineStr"/>
      <c r="DL396" s="7" t="inlineStr"/>
      <c r="DM396" s="7" t="inlineStr"/>
      <c r="DN396" s="7" t="inlineStr"/>
      <c r="DO396" s="7" t="inlineStr"/>
      <c r="DP396" s="7" t="inlineStr"/>
      <c r="DQ396" s="7" t="inlineStr"/>
      <c r="DR396" s="7" t="inlineStr"/>
      <c r="DS396" s="7" t="inlineStr"/>
      <c r="DT396" s="7" t="inlineStr"/>
      <c r="DU396" s="7" t="inlineStr"/>
      <c r="DV396" s="7" t="inlineStr"/>
      <c r="DW396" s="7" t="inlineStr"/>
      <c r="DX396" s="7" t="inlineStr"/>
      <c r="DY396" s="7" t="inlineStr"/>
      <c r="DZ396" s="7" t="inlineStr"/>
      <c r="EA396" s="7" t="inlineStr"/>
      <c r="EB396" s="7" t="inlineStr"/>
      <c r="EC396" s="7" t="inlineStr"/>
      <c r="ED396" s="7" t="inlineStr"/>
      <c r="EE396" s="7" t="inlineStr"/>
      <c r="EF396" s="7" t="inlineStr"/>
      <c r="EG396" s="7">
        <f>E396+AU396+BK396+BW396+DE396</f>
        <v/>
      </c>
      <c r="EH396" s="7">
        <f>F396+AV396+BL396+BX396+DF396</f>
        <v/>
      </c>
    </row>
    <row r="397" hidden="1" outlineLevel="1">
      <c r="A397" s="5" t="n">
        <v>175</v>
      </c>
      <c r="B397" s="6" t="inlineStr">
        <is>
          <t>SHIFO FARM SITY MCHJ</t>
        </is>
      </c>
      <c r="C397" s="6" t="inlineStr">
        <is>
          <t>Ташкент</t>
        </is>
      </c>
      <c r="D397" s="6" t="inlineStr">
        <is>
          <t>Ташкент 1</t>
        </is>
      </c>
      <c r="E397" s="7">
        <f>G397+I397+K397+M397+O397+Q397+S397+U397+W397+Y397+AA397+AC397+AE397+AG397+AI397+AK397+AM397+AO397+AQ397+AS397</f>
        <v/>
      </c>
      <c r="F397" s="7">
        <f>H397+J397+L397+N397+P397+R397+T397+V397+X397+Z397+AB397+AD397+AF397+AH397+AJ397+AL397+AN397+AP397+AR397+AT397</f>
        <v/>
      </c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inlineStr"/>
      <c r="P397" s="7" t="inlineStr"/>
      <c r="Q397" s="7" t="n">
        <v>6</v>
      </c>
      <c r="R397" s="7" t="n">
        <v>175476</v>
      </c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  <c r="AD397" s="7" t="inlineStr"/>
      <c r="AE397" s="7" t="inlineStr"/>
      <c r="AF397" s="7" t="inlineStr"/>
      <c r="AG397" s="7" t="inlineStr"/>
      <c r="AH397" s="7" t="inlineStr"/>
      <c r="AI397" s="7" t="inlineStr"/>
      <c r="AJ397" s="7" t="inlineStr"/>
      <c r="AK397" s="7" t="inlineStr"/>
      <c r="AL397" s="7" t="inlineStr"/>
      <c r="AM397" s="7" t="inlineStr"/>
      <c r="AN397" s="7" t="inlineStr"/>
      <c r="AO397" s="7" t="inlineStr"/>
      <c r="AP397" s="7" t="inlineStr"/>
      <c r="AQ397" s="7" t="inlineStr"/>
      <c r="AR397" s="7" t="inlineStr"/>
      <c r="AS397" s="7" t="inlineStr"/>
      <c r="AT397" s="7" t="inlineStr"/>
      <c r="AU397" s="7">
        <f>AW397+AY397+BA397+BC397+BE397+BG397+BI397</f>
        <v/>
      </c>
      <c r="AV397" s="7">
        <f>AX397+AZ397+BB397+BD397+BF397+BH397+BJ397</f>
        <v/>
      </c>
      <c r="AW397" s="7" t="inlineStr"/>
      <c r="AX397" s="7" t="inlineStr"/>
      <c r="AY397" s="7" t="inlineStr"/>
      <c r="AZ397" s="7" t="inlineStr"/>
      <c r="BA397" s="7" t="inlineStr"/>
      <c r="BB397" s="7" t="inlineStr"/>
      <c r="BC397" s="7" t="inlineStr"/>
      <c r="BD397" s="7" t="inlineStr"/>
      <c r="BE397" s="7" t="inlineStr"/>
      <c r="BF397" s="7" t="inlineStr"/>
      <c r="BG397" s="7" t="inlineStr"/>
      <c r="BH397" s="7" t="inlineStr"/>
      <c r="BI397" s="7" t="inlineStr"/>
      <c r="BJ397" s="7" t="inlineStr"/>
      <c r="BK397" s="7">
        <f>BM397+BO397+BQ397+BS397+BU397</f>
        <v/>
      </c>
      <c r="BL397" s="7">
        <f>BN397+BP397+BR397+BT397+BV397</f>
        <v/>
      </c>
      <c r="BM397" s="7" t="inlineStr"/>
      <c r="BN397" s="7" t="inlineStr"/>
      <c r="BO397" s="7" t="inlineStr"/>
      <c r="BP397" s="7" t="inlineStr"/>
      <c r="BQ397" s="7" t="inlineStr"/>
      <c r="BR397" s="7" t="inlineStr"/>
      <c r="BS397" s="7" t="inlineStr"/>
      <c r="BT397" s="7" t="inlineStr"/>
      <c r="BU397" s="7" t="inlineStr"/>
      <c r="BV397" s="7" t="inlineStr"/>
      <c r="BW397" s="7">
        <f>BY397+CA397+CC397+CE397+CG397+CI397+CK397+CM397+CO397+CQ397+CS397+CU397+CW397+CY397+DA397+DC397</f>
        <v/>
      </c>
      <c r="BX397" s="7">
        <f>BZ397+CB397+CD397+CF397+CH397+CJ397+CL397+CN397+CP397+CR397+CT397+CV397+CX397+CZ397+DB397+DD397</f>
        <v/>
      </c>
      <c r="BY397" s="7" t="inlineStr"/>
      <c r="BZ397" s="7" t="inlineStr"/>
      <c r="CA397" s="7" t="inlineStr"/>
      <c r="CB397" s="7" t="inlineStr"/>
      <c r="CC397" s="7" t="inlineStr"/>
      <c r="CD397" s="7" t="inlineStr"/>
      <c r="CE397" s="7" t="inlineStr"/>
      <c r="CF397" s="7" t="inlineStr"/>
      <c r="CG397" s="7" t="inlineStr"/>
      <c r="CH397" s="7" t="inlineStr"/>
      <c r="CI397" s="7" t="inlineStr"/>
      <c r="CJ397" s="7" t="inlineStr"/>
      <c r="CK397" s="7" t="inlineStr"/>
      <c r="CL397" s="7" t="inlineStr"/>
      <c r="CM397" s="7" t="inlineStr"/>
      <c r="CN397" s="7" t="inlineStr"/>
      <c r="CO397" s="7" t="inlineStr"/>
      <c r="CP397" s="7" t="inlineStr"/>
      <c r="CQ397" s="7" t="inlineStr"/>
      <c r="CR397" s="7" t="inlineStr"/>
      <c r="CS397" s="7" t="inlineStr"/>
      <c r="CT397" s="7" t="inlineStr"/>
      <c r="CU397" s="7" t="inlineStr"/>
      <c r="CV397" s="7" t="inlineStr"/>
      <c r="CW397" s="7" t="inlineStr"/>
      <c r="CX397" s="7" t="inlineStr"/>
      <c r="CY397" s="7" t="inlineStr"/>
      <c r="CZ397" s="7" t="inlineStr"/>
      <c r="DA397" s="7" t="inlineStr"/>
      <c r="DB397" s="7" t="inlineStr"/>
      <c r="DC397" s="7" t="inlineStr"/>
      <c r="DD397" s="7" t="inlineStr"/>
      <c r="DE397" s="7">
        <f>DG397+DI397+DK397+DM397+DO397+DQ397+DS397+DU397+DW397+DY397+EA397+EC397+EE397</f>
        <v/>
      </c>
      <c r="DF397" s="7">
        <f>DH397+DJ397+DL397+DN397+DP397+DR397+DT397+DV397+DX397+DZ397+EB397+ED397+EF397</f>
        <v/>
      </c>
      <c r="DG397" s="7" t="inlineStr"/>
      <c r="DH397" s="7" t="inlineStr"/>
      <c r="DI397" s="7" t="inlineStr"/>
      <c r="DJ397" s="7" t="inlineStr"/>
      <c r="DK397" s="7" t="inlineStr"/>
      <c r="DL397" s="7" t="inlineStr"/>
      <c r="DM397" s="7" t="inlineStr"/>
      <c r="DN397" s="7" t="inlineStr"/>
      <c r="DO397" s="7" t="inlineStr"/>
      <c r="DP397" s="7" t="inlineStr"/>
      <c r="DQ397" s="7" t="inlineStr"/>
      <c r="DR397" s="7" t="inlineStr"/>
      <c r="DS397" s="7" t="inlineStr"/>
      <c r="DT397" s="7" t="inlineStr"/>
      <c r="DU397" s="7" t="inlineStr"/>
      <c r="DV397" s="7" t="inlineStr"/>
      <c r="DW397" s="7" t="inlineStr"/>
      <c r="DX397" s="7" t="inlineStr"/>
      <c r="DY397" s="7" t="inlineStr"/>
      <c r="DZ397" s="7" t="inlineStr"/>
      <c r="EA397" s="7" t="inlineStr"/>
      <c r="EB397" s="7" t="inlineStr"/>
      <c r="EC397" s="7" t="inlineStr"/>
      <c r="ED397" s="7" t="inlineStr"/>
      <c r="EE397" s="7" t="inlineStr"/>
      <c r="EF397" s="7" t="inlineStr"/>
      <c r="EG397" s="7">
        <f>E397+AU397+BK397+BW397+DE397</f>
        <v/>
      </c>
      <c r="EH397" s="7">
        <f>F397+AV397+BL397+BX397+DF397</f>
        <v/>
      </c>
    </row>
    <row r="398" hidden="1" outlineLevel="1">
      <c r="A398" s="5" t="n">
        <v>176</v>
      </c>
      <c r="B398" s="6" t="inlineStr">
        <is>
          <t>SINTEZ FARM LYUKS MChJ</t>
        </is>
      </c>
      <c r="C398" s="6" t="inlineStr">
        <is>
          <t>Ташкент</t>
        </is>
      </c>
      <c r="D398" s="6" t="inlineStr">
        <is>
          <t>Ташкент 1</t>
        </is>
      </c>
      <c r="E398" s="7">
        <f>G398+I398+K398+M398+O398+Q398+S398+U398+W398+Y398+AA398+AC398+AE398+AG398+AI398+AK398+AM398+AO398+AQ398+AS398</f>
        <v/>
      </c>
      <c r="F398" s="7">
        <f>H398+J398+L398+N398+P398+R398+T398+V398+X398+Z398+AB398+AD398+AF398+AH398+AJ398+AL398+AN398+AP398+AR398+AT398</f>
        <v/>
      </c>
      <c r="G398" s="7" t="inlineStr"/>
      <c r="H398" s="7" t="inlineStr"/>
      <c r="I398" s="7" t="inlineStr"/>
      <c r="J398" s="7" t="inlineStr"/>
      <c r="K398" s="7" t="inlineStr"/>
      <c r="L398" s="7" t="inlineStr"/>
      <c r="M398" s="7" t="inlineStr"/>
      <c r="N398" s="7" t="inlineStr"/>
      <c r="O398" s="7" t="inlineStr"/>
      <c r="P398" s="7" t="inlineStr"/>
      <c r="Q398" s="7" t="inlineStr"/>
      <c r="R398" s="7" t="inlineStr"/>
      <c r="S398" s="7" t="inlineStr"/>
      <c r="T398" s="7" t="inlineStr"/>
      <c r="U398" s="7" t="inlineStr"/>
      <c r="V398" s="7" t="inlineStr"/>
      <c r="W398" s="7" t="n">
        <v>10</v>
      </c>
      <c r="X398" s="7" t="n">
        <v>2790515</v>
      </c>
      <c r="Y398" s="7" t="inlineStr"/>
      <c r="Z398" s="7" t="inlineStr"/>
      <c r="AA398" s="7" t="inlineStr"/>
      <c r="AB398" s="7" t="inlineStr"/>
      <c r="AC398" s="7" t="n">
        <v>20</v>
      </c>
      <c r="AD398" s="7" t="n">
        <v>7089840</v>
      </c>
      <c r="AE398" s="7" t="inlineStr"/>
      <c r="AF398" s="7" t="inlineStr"/>
      <c r="AG398" s="7" t="inlineStr"/>
      <c r="AH398" s="7" t="inlineStr"/>
      <c r="AI398" s="7" t="inlineStr"/>
      <c r="AJ398" s="7" t="inlineStr"/>
      <c r="AK398" s="7" t="inlineStr"/>
      <c r="AL398" s="7" t="inlineStr"/>
      <c r="AM398" s="7" t="inlineStr"/>
      <c r="AN398" s="7" t="inlineStr"/>
      <c r="AO398" s="7" t="inlineStr"/>
      <c r="AP398" s="7" t="inlineStr"/>
      <c r="AQ398" s="7" t="inlineStr"/>
      <c r="AR398" s="7" t="inlineStr"/>
      <c r="AS398" s="7" t="inlineStr"/>
      <c r="AT398" s="7" t="inlineStr"/>
      <c r="AU398" s="7">
        <f>AW398+AY398+BA398+BC398+BE398+BG398+BI398</f>
        <v/>
      </c>
      <c r="AV398" s="7">
        <f>AX398+AZ398+BB398+BD398+BF398+BH398+BJ398</f>
        <v/>
      </c>
      <c r="AW398" s="7" t="inlineStr"/>
      <c r="AX398" s="7" t="inlineStr"/>
      <c r="AY398" s="7" t="inlineStr"/>
      <c r="AZ398" s="7" t="inlineStr"/>
      <c r="BA398" s="7" t="inlineStr"/>
      <c r="BB398" s="7" t="inlineStr"/>
      <c r="BC398" s="7" t="inlineStr"/>
      <c r="BD398" s="7" t="inlineStr"/>
      <c r="BE398" s="7" t="inlineStr"/>
      <c r="BF398" s="7" t="inlineStr"/>
      <c r="BG398" s="7" t="inlineStr"/>
      <c r="BH398" s="7" t="inlineStr"/>
      <c r="BI398" s="7" t="inlineStr"/>
      <c r="BJ398" s="7" t="inlineStr"/>
      <c r="BK398" s="7">
        <f>BM398+BO398+BQ398+BS398+BU398</f>
        <v/>
      </c>
      <c r="BL398" s="7">
        <f>BN398+BP398+BR398+BT398+BV398</f>
        <v/>
      </c>
      <c r="BM398" s="7" t="inlineStr"/>
      <c r="BN398" s="7" t="inlineStr"/>
      <c r="BO398" s="7" t="inlineStr"/>
      <c r="BP398" s="7" t="inlineStr"/>
      <c r="BQ398" s="7" t="inlineStr"/>
      <c r="BR398" s="7" t="inlineStr"/>
      <c r="BS398" s="7" t="inlineStr"/>
      <c r="BT398" s="7" t="inlineStr"/>
      <c r="BU398" s="7" t="inlineStr"/>
      <c r="BV398" s="7" t="inlineStr"/>
      <c r="BW398" s="7">
        <f>BY398+CA398+CC398+CE398+CG398+CI398+CK398+CM398+CO398+CQ398+CS398+CU398+CW398+CY398+DA398+DC398</f>
        <v/>
      </c>
      <c r="BX398" s="7">
        <f>BZ398+CB398+CD398+CF398+CH398+CJ398+CL398+CN398+CP398+CR398+CT398+CV398+CX398+CZ398+DB398+DD398</f>
        <v/>
      </c>
      <c r="BY398" s="7" t="inlineStr"/>
      <c r="BZ398" s="7" t="inlineStr"/>
      <c r="CA398" s="7" t="inlineStr"/>
      <c r="CB398" s="7" t="inlineStr"/>
      <c r="CC398" s="7" t="inlineStr"/>
      <c r="CD398" s="7" t="inlineStr"/>
      <c r="CE398" s="7" t="inlineStr"/>
      <c r="CF398" s="7" t="inlineStr"/>
      <c r="CG398" s="7" t="inlineStr"/>
      <c r="CH398" s="7" t="inlineStr"/>
      <c r="CI398" s="7" t="inlineStr"/>
      <c r="CJ398" s="7" t="inlineStr"/>
      <c r="CK398" s="7" t="inlineStr"/>
      <c r="CL398" s="7" t="inlineStr"/>
      <c r="CM398" s="7" t="inlineStr"/>
      <c r="CN398" s="7" t="inlineStr"/>
      <c r="CO398" s="7" t="inlineStr"/>
      <c r="CP398" s="7" t="inlineStr"/>
      <c r="CQ398" s="7" t="inlineStr"/>
      <c r="CR398" s="7" t="inlineStr"/>
      <c r="CS398" s="7" t="inlineStr"/>
      <c r="CT398" s="7" t="inlineStr"/>
      <c r="CU398" s="7" t="inlineStr"/>
      <c r="CV398" s="7" t="inlineStr"/>
      <c r="CW398" s="7" t="inlineStr"/>
      <c r="CX398" s="7" t="inlineStr"/>
      <c r="CY398" s="7" t="inlineStr"/>
      <c r="CZ398" s="7" t="inlineStr"/>
      <c r="DA398" s="7" t="inlineStr"/>
      <c r="DB398" s="7" t="inlineStr"/>
      <c r="DC398" s="7" t="inlineStr"/>
      <c r="DD398" s="7" t="inlineStr"/>
      <c r="DE398" s="7">
        <f>DG398+DI398+DK398+DM398+DO398+DQ398+DS398+DU398+DW398+DY398+EA398+EC398+EE398</f>
        <v/>
      </c>
      <c r="DF398" s="7">
        <f>DH398+DJ398+DL398+DN398+DP398+DR398+DT398+DV398+DX398+DZ398+EB398+ED398+EF398</f>
        <v/>
      </c>
      <c r="DG398" s="7" t="inlineStr"/>
      <c r="DH398" s="7" t="inlineStr"/>
      <c r="DI398" s="7" t="inlineStr"/>
      <c r="DJ398" s="7" t="inlineStr"/>
      <c r="DK398" s="7" t="inlineStr"/>
      <c r="DL398" s="7" t="inlineStr"/>
      <c r="DM398" s="7" t="inlineStr"/>
      <c r="DN398" s="7" t="inlineStr"/>
      <c r="DO398" s="7" t="inlineStr"/>
      <c r="DP398" s="7" t="inlineStr"/>
      <c r="DQ398" s="7" t="inlineStr"/>
      <c r="DR398" s="7" t="inlineStr"/>
      <c r="DS398" s="7" t="inlineStr"/>
      <c r="DT398" s="7" t="inlineStr"/>
      <c r="DU398" s="7" t="inlineStr"/>
      <c r="DV398" s="7" t="inlineStr"/>
      <c r="DW398" s="7" t="inlineStr"/>
      <c r="DX398" s="7" t="inlineStr"/>
      <c r="DY398" s="7" t="inlineStr"/>
      <c r="DZ398" s="7" t="inlineStr"/>
      <c r="EA398" s="7" t="inlineStr"/>
      <c r="EB398" s="7" t="inlineStr"/>
      <c r="EC398" s="7" t="inlineStr"/>
      <c r="ED398" s="7" t="inlineStr"/>
      <c r="EE398" s="7" t="n">
        <v>3</v>
      </c>
      <c r="EF398" s="7" t="n">
        <v>524055</v>
      </c>
      <c r="EG398" s="7">
        <f>E398+AU398+BK398+BW398+DE398</f>
        <v/>
      </c>
      <c r="EH398" s="7">
        <f>F398+AV398+BL398+BX398+DF398</f>
        <v/>
      </c>
    </row>
    <row r="399" hidden="1" outlineLevel="1">
      <c r="A399" s="5" t="n">
        <v>177</v>
      </c>
      <c r="B399" s="6" t="inlineStr">
        <is>
          <t>SN-RICH PHARMA MCHJ</t>
        </is>
      </c>
      <c r="C399" s="6" t="inlineStr">
        <is>
          <t>Ташкент</t>
        </is>
      </c>
      <c r="D399" s="6" t="inlineStr">
        <is>
          <t>Ташкент 1</t>
        </is>
      </c>
      <c r="E399" s="7">
        <f>G399+I399+K399+M399+O399+Q399+S399+U399+W399+Y399+AA399+AC399+AE399+AG399+AI399+AK399+AM399+AO399+AQ399+AS399</f>
        <v/>
      </c>
      <c r="F399" s="7">
        <f>H399+J399+L399+N399+P399+R399+T399+V399+X399+Z399+AB399+AD399+AF399+AH399+AJ399+AL399+AN399+AP399+AR399+AT399</f>
        <v/>
      </c>
      <c r="G399" s="7" t="inlineStr"/>
      <c r="H399" s="7" t="inlineStr"/>
      <c r="I399" s="7" t="inlineStr"/>
      <c r="J399" s="7" t="inlineStr"/>
      <c r="K399" s="7" t="inlineStr"/>
      <c r="L399" s="7" t="inlineStr"/>
      <c r="M399" s="7" t="inlineStr"/>
      <c r="N399" s="7" t="inlineStr"/>
      <c r="O399" s="7" t="inlineStr"/>
      <c r="P399" s="7" t="inlineStr"/>
      <c r="Q399" s="7" t="inlineStr"/>
      <c r="R399" s="7" t="inlineStr"/>
      <c r="S399" s="7" t="inlineStr"/>
      <c r="T399" s="7" t="inlineStr"/>
      <c r="U399" s="7" t="inlineStr"/>
      <c r="V399" s="7" t="inlineStr"/>
      <c r="W399" s="7" t="n">
        <v>1</v>
      </c>
      <c r="X399" s="7" t="n">
        <v>25233</v>
      </c>
      <c r="Y399" s="7" t="inlineStr"/>
      <c r="Z399" s="7" t="inlineStr"/>
      <c r="AA399" s="7" t="inlineStr"/>
      <c r="AB399" s="7" t="inlineStr"/>
      <c r="AC399" s="7" t="inlineStr"/>
      <c r="AD399" s="7" t="inlineStr"/>
      <c r="AE399" s="7" t="n">
        <v>2</v>
      </c>
      <c r="AF399" s="7" t="n">
        <v>528278</v>
      </c>
      <c r="AG399" s="7" t="inlineStr"/>
      <c r="AH399" s="7" t="inlineStr"/>
      <c r="AI399" s="7" t="inlineStr"/>
      <c r="AJ399" s="7" t="inlineStr"/>
      <c r="AK399" s="7" t="inlineStr"/>
      <c r="AL399" s="7" t="inlineStr"/>
      <c r="AM399" s="7" t="inlineStr"/>
      <c r="AN399" s="7" t="inlineStr"/>
      <c r="AO399" s="7" t="inlineStr"/>
      <c r="AP399" s="7" t="inlineStr"/>
      <c r="AQ399" s="7" t="inlineStr"/>
      <c r="AR399" s="7" t="inlineStr"/>
      <c r="AS399" s="7" t="inlineStr"/>
      <c r="AT399" s="7" t="inlineStr"/>
      <c r="AU399" s="7">
        <f>AW399+AY399+BA399+BC399+BE399+BG399+BI399</f>
        <v/>
      </c>
      <c r="AV399" s="7">
        <f>AX399+AZ399+BB399+BD399+BF399+BH399+BJ399</f>
        <v/>
      </c>
      <c r="AW399" s="7" t="inlineStr"/>
      <c r="AX399" s="7" t="inlineStr"/>
      <c r="AY399" s="7" t="inlineStr"/>
      <c r="AZ399" s="7" t="inlineStr"/>
      <c r="BA399" s="7" t="inlineStr"/>
      <c r="BB399" s="7" t="inlineStr"/>
      <c r="BC399" s="7" t="inlineStr"/>
      <c r="BD399" s="7" t="inlineStr"/>
      <c r="BE399" s="7" t="inlineStr"/>
      <c r="BF399" s="7" t="inlineStr"/>
      <c r="BG399" s="7" t="inlineStr"/>
      <c r="BH399" s="7" t="inlineStr"/>
      <c r="BI399" s="7" t="inlineStr"/>
      <c r="BJ399" s="7" t="inlineStr"/>
      <c r="BK399" s="7">
        <f>BM399+BO399+BQ399+BS399+BU399</f>
        <v/>
      </c>
      <c r="BL399" s="7">
        <f>BN399+BP399+BR399+BT399+BV399</f>
        <v/>
      </c>
      <c r="BM399" s="7" t="inlineStr"/>
      <c r="BN399" s="7" t="inlineStr"/>
      <c r="BO399" s="7" t="inlineStr"/>
      <c r="BP399" s="7" t="inlineStr"/>
      <c r="BQ399" s="7" t="inlineStr"/>
      <c r="BR399" s="7" t="inlineStr"/>
      <c r="BS399" s="7" t="inlineStr"/>
      <c r="BT399" s="7" t="inlineStr"/>
      <c r="BU399" s="7" t="inlineStr"/>
      <c r="BV399" s="7" t="inlineStr"/>
      <c r="BW399" s="7">
        <f>BY399+CA399+CC399+CE399+CG399+CI399+CK399+CM399+CO399+CQ399+CS399+CU399+CW399+CY399+DA399+DC399</f>
        <v/>
      </c>
      <c r="BX399" s="7">
        <f>BZ399+CB399+CD399+CF399+CH399+CJ399+CL399+CN399+CP399+CR399+CT399+CV399+CX399+CZ399+DB399+DD399</f>
        <v/>
      </c>
      <c r="BY399" s="7" t="inlineStr"/>
      <c r="BZ399" s="7" t="inlineStr"/>
      <c r="CA399" s="7" t="inlineStr"/>
      <c r="CB399" s="7" t="inlineStr"/>
      <c r="CC399" s="7" t="inlineStr"/>
      <c r="CD399" s="7" t="inlineStr"/>
      <c r="CE399" s="7" t="inlineStr"/>
      <c r="CF399" s="7" t="inlineStr"/>
      <c r="CG399" s="7" t="inlineStr"/>
      <c r="CH399" s="7" t="inlineStr"/>
      <c r="CI399" s="7" t="inlineStr"/>
      <c r="CJ399" s="7" t="inlineStr"/>
      <c r="CK399" s="7" t="inlineStr"/>
      <c r="CL399" s="7" t="inlineStr"/>
      <c r="CM399" s="7" t="inlineStr"/>
      <c r="CN399" s="7" t="inlineStr"/>
      <c r="CO399" s="7" t="inlineStr"/>
      <c r="CP399" s="7" t="inlineStr"/>
      <c r="CQ399" s="7" t="inlineStr"/>
      <c r="CR399" s="7" t="inlineStr"/>
      <c r="CS399" s="7" t="inlineStr"/>
      <c r="CT399" s="7" t="inlineStr"/>
      <c r="CU399" s="7" t="inlineStr"/>
      <c r="CV399" s="7" t="inlineStr"/>
      <c r="CW399" s="7" t="inlineStr"/>
      <c r="CX399" s="7" t="inlineStr"/>
      <c r="CY399" s="7" t="inlineStr"/>
      <c r="CZ399" s="7" t="inlineStr"/>
      <c r="DA399" s="7" t="inlineStr"/>
      <c r="DB399" s="7" t="inlineStr"/>
      <c r="DC399" s="7" t="inlineStr"/>
      <c r="DD399" s="7" t="inlineStr"/>
      <c r="DE399" s="7">
        <f>DG399+DI399+DK399+DM399+DO399+DQ399+DS399+DU399+DW399+DY399+EA399+EC399+EE399</f>
        <v/>
      </c>
      <c r="DF399" s="7">
        <f>DH399+DJ399+DL399+DN399+DP399+DR399+DT399+DV399+DX399+DZ399+EB399+ED399+EF399</f>
        <v/>
      </c>
      <c r="DG399" s="7" t="inlineStr"/>
      <c r="DH399" s="7" t="inlineStr"/>
      <c r="DI399" s="7" t="inlineStr"/>
      <c r="DJ399" s="7" t="inlineStr"/>
      <c r="DK399" s="7" t="inlineStr"/>
      <c r="DL399" s="7" t="inlineStr"/>
      <c r="DM399" s="7" t="inlineStr"/>
      <c r="DN399" s="7" t="inlineStr"/>
      <c r="DO399" s="7" t="inlineStr"/>
      <c r="DP399" s="7" t="inlineStr"/>
      <c r="DQ399" s="7" t="inlineStr"/>
      <c r="DR399" s="7" t="inlineStr"/>
      <c r="DS399" s="7" t="inlineStr"/>
      <c r="DT399" s="7" t="inlineStr"/>
      <c r="DU399" s="7" t="inlineStr"/>
      <c r="DV399" s="7" t="inlineStr"/>
      <c r="DW399" s="7" t="inlineStr"/>
      <c r="DX399" s="7" t="inlineStr"/>
      <c r="DY399" s="7" t="inlineStr"/>
      <c r="DZ399" s="7" t="inlineStr"/>
      <c r="EA399" s="7" t="inlineStr"/>
      <c r="EB399" s="7" t="inlineStr"/>
      <c r="EC399" s="7" t="inlineStr"/>
      <c r="ED399" s="7" t="inlineStr"/>
      <c r="EE399" s="7" t="inlineStr"/>
      <c r="EF399" s="7" t="inlineStr"/>
      <c r="EG399" s="7">
        <f>E399+AU399+BK399+BW399+DE399</f>
        <v/>
      </c>
      <c r="EH399" s="7">
        <f>F399+AV399+BL399+BX399+DF399</f>
        <v/>
      </c>
    </row>
    <row r="400" hidden="1" outlineLevel="1">
      <c r="A400" s="5" t="n">
        <v>178</v>
      </c>
      <c r="B400" s="6" t="inlineStr">
        <is>
          <t>Saidjon Biznes MCHJ</t>
        </is>
      </c>
      <c r="C400" s="6" t="inlineStr">
        <is>
          <t>Ташкент</t>
        </is>
      </c>
      <c r="D400" s="6" t="inlineStr">
        <is>
          <t>Ташкент 1</t>
        </is>
      </c>
      <c r="E400" s="7">
        <f>G400+I400+K400+M400+O400+Q400+S400+U400+W400+Y400+AA400+AC400+AE400+AG400+AI400+AK400+AM400+AO400+AQ400+AS400</f>
        <v/>
      </c>
      <c r="F400" s="7">
        <f>H400+J400+L400+N400+P400+R400+T400+V400+X400+Z400+AB400+AD400+AF400+AH400+AJ400+AL400+AN400+AP400+AR400+AT400</f>
        <v/>
      </c>
      <c r="G400" s="7" t="inlineStr"/>
      <c r="H400" s="7" t="inlineStr"/>
      <c r="I400" s="7" t="inlineStr"/>
      <c r="J400" s="7" t="inlineStr"/>
      <c r="K400" s="7" t="inlineStr"/>
      <c r="L400" s="7" t="inlineStr"/>
      <c r="M400" s="7" t="inlineStr"/>
      <c r="N400" s="7" t="inlineStr"/>
      <c r="O400" s="7" t="inlineStr"/>
      <c r="P400" s="7" t="inlineStr"/>
      <c r="Q400" s="7" t="inlineStr"/>
      <c r="R400" s="7" t="inlineStr"/>
      <c r="S400" s="7" t="inlineStr"/>
      <c r="T400" s="7" t="inlineStr"/>
      <c r="U400" s="7" t="inlineStr"/>
      <c r="V400" s="7" t="inlineStr"/>
      <c r="W400" s="7" t="inlineStr"/>
      <c r="X400" s="7" t="inlineStr"/>
      <c r="Y400" s="7" t="inlineStr"/>
      <c r="Z400" s="7" t="inlineStr"/>
      <c r="AA400" s="7" t="inlineStr"/>
      <c r="AB400" s="7" t="inlineStr"/>
      <c r="AC400" s="7" t="inlineStr"/>
      <c r="AD400" s="7" t="inlineStr"/>
      <c r="AE400" s="7" t="inlineStr"/>
      <c r="AF400" s="7" t="inlineStr"/>
      <c r="AG400" s="7" t="n">
        <v>1</v>
      </c>
      <c r="AH400" s="7" t="n">
        <v>472391</v>
      </c>
      <c r="AI400" s="7" t="n">
        <v>1</v>
      </c>
      <c r="AJ400" s="7" t="n">
        <v>68125</v>
      </c>
      <c r="AK400" s="7" t="inlineStr"/>
      <c r="AL400" s="7" t="inlineStr"/>
      <c r="AM400" s="7" t="inlineStr"/>
      <c r="AN400" s="7" t="inlineStr"/>
      <c r="AO400" s="7" t="inlineStr"/>
      <c r="AP400" s="7" t="inlineStr"/>
      <c r="AQ400" s="7" t="inlineStr"/>
      <c r="AR400" s="7" t="inlineStr"/>
      <c r="AS400" s="7" t="inlineStr"/>
      <c r="AT400" s="7" t="inlineStr"/>
      <c r="AU400" s="7">
        <f>AW400+AY400+BA400+BC400+BE400+BG400+BI400</f>
        <v/>
      </c>
      <c r="AV400" s="7">
        <f>AX400+AZ400+BB400+BD400+BF400+BH400+BJ400</f>
        <v/>
      </c>
      <c r="AW400" s="7" t="inlineStr"/>
      <c r="AX400" s="7" t="inlineStr"/>
      <c r="AY400" s="7" t="inlineStr"/>
      <c r="AZ400" s="7" t="inlineStr"/>
      <c r="BA400" s="7" t="inlineStr"/>
      <c r="BB400" s="7" t="inlineStr"/>
      <c r="BC400" s="7" t="inlineStr"/>
      <c r="BD400" s="7" t="inlineStr"/>
      <c r="BE400" s="7" t="inlineStr"/>
      <c r="BF400" s="7" t="inlineStr"/>
      <c r="BG400" s="7" t="inlineStr"/>
      <c r="BH400" s="7" t="inlineStr"/>
      <c r="BI400" s="7" t="inlineStr"/>
      <c r="BJ400" s="7" t="inlineStr"/>
      <c r="BK400" s="7">
        <f>BM400+BO400+BQ400+BS400+BU400</f>
        <v/>
      </c>
      <c r="BL400" s="7">
        <f>BN400+BP400+BR400+BT400+BV400</f>
        <v/>
      </c>
      <c r="BM400" s="7" t="inlineStr"/>
      <c r="BN400" s="7" t="inlineStr"/>
      <c r="BO400" s="7" t="inlineStr"/>
      <c r="BP400" s="7" t="inlineStr"/>
      <c r="BQ400" s="7" t="inlineStr"/>
      <c r="BR400" s="7" t="inlineStr"/>
      <c r="BS400" s="7" t="inlineStr"/>
      <c r="BT400" s="7" t="inlineStr"/>
      <c r="BU400" s="7" t="inlineStr"/>
      <c r="BV400" s="7" t="inlineStr"/>
      <c r="BW400" s="7">
        <f>BY400+CA400+CC400+CE400+CG400+CI400+CK400+CM400+CO400+CQ400+CS400+CU400+CW400+CY400+DA400+DC400</f>
        <v/>
      </c>
      <c r="BX400" s="7">
        <f>BZ400+CB400+CD400+CF400+CH400+CJ400+CL400+CN400+CP400+CR400+CT400+CV400+CX400+CZ400+DB400+DD400</f>
        <v/>
      </c>
      <c r="BY400" s="7" t="inlineStr"/>
      <c r="BZ400" s="7" t="inlineStr"/>
      <c r="CA400" s="7" t="inlineStr"/>
      <c r="CB400" s="7" t="inlineStr"/>
      <c r="CC400" s="7" t="inlineStr"/>
      <c r="CD400" s="7" t="inlineStr"/>
      <c r="CE400" s="7" t="inlineStr"/>
      <c r="CF400" s="7" t="inlineStr"/>
      <c r="CG400" s="7" t="inlineStr"/>
      <c r="CH400" s="7" t="inlineStr"/>
      <c r="CI400" s="7" t="inlineStr"/>
      <c r="CJ400" s="7" t="inlineStr"/>
      <c r="CK400" s="7" t="inlineStr"/>
      <c r="CL400" s="7" t="inlineStr"/>
      <c r="CM400" s="7" t="inlineStr"/>
      <c r="CN400" s="7" t="inlineStr"/>
      <c r="CO400" s="7" t="inlineStr"/>
      <c r="CP400" s="7" t="inlineStr"/>
      <c r="CQ400" s="7" t="inlineStr"/>
      <c r="CR400" s="7" t="inlineStr"/>
      <c r="CS400" s="7" t="inlineStr"/>
      <c r="CT400" s="7" t="inlineStr"/>
      <c r="CU400" s="7" t="inlineStr"/>
      <c r="CV400" s="7" t="inlineStr"/>
      <c r="CW400" s="7" t="inlineStr"/>
      <c r="CX400" s="7" t="inlineStr"/>
      <c r="CY400" s="7" t="inlineStr"/>
      <c r="CZ400" s="7" t="inlineStr"/>
      <c r="DA400" s="7" t="inlineStr"/>
      <c r="DB400" s="7" t="inlineStr"/>
      <c r="DC400" s="7" t="inlineStr"/>
      <c r="DD400" s="7" t="inlineStr"/>
      <c r="DE400" s="7">
        <f>DG400+DI400+DK400+DM400+DO400+DQ400+DS400+DU400+DW400+DY400+EA400+EC400+EE400</f>
        <v/>
      </c>
      <c r="DF400" s="7">
        <f>DH400+DJ400+DL400+DN400+DP400+DR400+DT400+DV400+DX400+DZ400+EB400+ED400+EF400</f>
        <v/>
      </c>
      <c r="DG400" s="7" t="inlineStr"/>
      <c r="DH400" s="7" t="inlineStr"/>
      <c r="DI400" s="7" t="inlineStr"/>
      <c r="DJ400" s="7" t="inlineStr"/>
      <c r="DK400" s="7" t="inlineStr"/>
      <c r="DL400" s="7" t="inlineStr"/>
      <c r="DM400" s="7" t="inlineStr"/>
      <c r="DN400" s="7" t="inlineStr"/>
      <c r="DO400" s="7" t="inlineStr"/>
      <c r="DP400" s="7" t="inlineStr"/>
      <c r="DQ400" s="7" t="inlineStr"/>
      <c r="DR400" s="7" t="inlineStr"/>
      <c r="DS400" s="7" t="inlineStr"/>
      <c r="DT400" s="7" t="inlineStr"/>
      <c r="DU400" s="7" t="inlineStr"/>
      <c r="DV400" s="7" t="inlineStr"/>
      <c r="DW400" s="7" t="inlineStr"/>
      <c r="DX400" s="7" t="inlineStr"/>
      <c r="DY400" s="7" t="inlineStr"/>
      <c r="DZ400" s="7" t="inlineStr"/>
      <c r="EA400" s="7" t="inlineStr"/>
      <c r="EB400" s="7" t="inlineStr"/>
      <c r="EC400" s="7" t="inlineStr"/>
      <c r="ED400" s="7" t="inlineStr"/>
      <c r="EE400" s="7" t="inlineStr"/>
      <c r="EF400" s="7" t="inlineStr"/>
      <c r="EG400" s="7">
        <f>E400+AU400+BK400+BW400+DE400</f>
        <v/>
      </c>
      <c r="EH400" s="7">
        <f>F400+AV400+BL400+BX400+DF400</f>
        <v/>
      </c>
    </row>
    <row r="401" hidden="1" outlineLevel="1">
      <c r="A401" s="5" t="n">
        <v>179</v>
      </c>
      <c r="B401" s="6" t="inlineStr">
        <is>
          <t>Sardor MCHJ 2</t>
        </is>
      </c>
      <c r="C401" s="6" t="inlineStr">
        <is>
          <t>Ташкент</t>
        </is>
      </c>
      <c r="D401" s="6" t="inlineStr">
        <is>
          <t>Ташкент 1</t>
        </is>
      </c>
      <c r="E401" s="7">
        <f>G401+I401+K401+M401+O401+Q401+S401+U401+W401+Y401+AA401+AC401+AE401+AG401+AI401+AK401+AM401+AO401+AQ401+AS401</f>
        <v/>
      </c>
      <c r="F401" s="7">
        <f>H401+J401+L401+N401+P401+R401+T401+V401+X401+Z401+AB401+AD401+AF401+AH401+AJ401+AL401+AN401+AP401+AR401+AT401</f>
        <v/>
      </c>
      <c r="G401" s="7" t="inlineStr"/>
      <c r="H401" s="7" t="inlineStr"/>
      <c r="I401" s="7" t="inlineStr"/>
      <c r="J401" s="7" t="inlineStr"/>
      <c r="K401" s="7" t="inlineStr"/>
      <c r="L401" s="7" t="inlineStr"/>
      <c r="M401" s="7" t="inlineStr"/>
      <c r="N401" s="7" t="inlineStr"/>
      <c r="O401" s="7" t="inlineStr"/>
      <c r="P401" s="7" t="inlineStr"/>
      <c r="Q401" s="7" t="n">
        <v>2</v>
      </c>
      <c r="R401" s="7" t="n">
        <v>812516</v>
      </c>
      <c r="S401" s="7" t="inlineStr"/>
      <c r="T401" s="7" t="inlineStr"/>
      <c r="U401" s="7" t="inlineStr"/>
      <c r="V401" s="7" t="inlineStr"/>
      <c r="W401" s="7" t="inlineStr"/>
      <c r="X401" s="7" t="inlineStr"/>
      <c r="Y401" s="7" t="inlineStr"/>
      <c r="Z401" s="7" t="inlineStr"/>
      <c r="AA401" s="7" t="inlineStr"/>
      <c r="AB401" s="7" t="inlineStr"/>
      <c r="AC401" s="7" t="inlineStr"/>
      <c r="AD401" s="7" t="inlineStr"/>
      <c r="AE401" s="7" t="inlineStr"/>
      <c r="AF401" s="7" t="inlineStr"/>
      <c r="AG401" s="7" t="inlineStr"/>
      <c r="AH401" s="7" t="inlineStr"/>
      <c r="AI401" s="7" t="inlineStr"/>
      <c r="AJ401" s="7" t="inlineStr"/>
      <c r="AK401" s="7" t="inlineStr"/>
      <c r="AL401" s="7" t="inlineStr"/>
      <c r="AM401" s="7" t="inlineStr"/>
      <c r="AN401" s="7" t="inlineStr"/>
      <c r="AO401" s="7" t="inlineStr"/>
      <c r="AP401" s="7" t="inlineStr"/>
      <c r="AQ401" s="7" t="inlineStr"/>
      <c r="AR401" s="7" t="inlineStr"/>
      <c r="AS401" s="7" t="inlineStr"/>
      <c r="AT401" s="7" t="inlineStr"/>
      <c r="AU401" s="7">
        <f>AW401+AY401+BA401+BC401+BE401+BG401+BI401</f>
        <v/>
      </c>
      <c r="AV401" s="7">
        <f>AX401+AZ401+BB401+BD401+BF401+BH401+BJ401</f>
        <v/>
      </c>
      <c r="AW401" s="7" t="inlineStr"/>
      <c r="AX401" s="7" t="inlineStr"/>
      <c r="AY401" s="7" t="inlineStr"/>
      <c r="AZ401" s="7" t="inlineStr"/>
      <c r="BA401" s="7" t="inlineStr"/>
      <c r="BB401" s="7" t="inlineStr"/>
      <c r="BC401" s="7" t="inlineStr"/>
      <c r="BD401" s="7" t="inlineStr"/>
      <c r="BE401" s="7" t="inlineStr"/>
      <c r="BF401" s="7" t="inlineStr"/>
      <c r="BG401" s="7" t="inlineStr"/>
      <c r="BH401" s="7" t="inlineStr"/>
      <c r="BI401" s="7" t="inlineStr"/>
      <c r="BJ401" s="7" t="inlineStr"/>
      <c r="BK401" s="7">
        <f>BM401+BO401+BQ401+BS401+BU401</f>
        <v/>
      </c>
      <c r="BL401" s="7">
        <f>BN401+BP401+BR401+BT401+BV401</f>
        <v/>
      </c>
      <c r="BM401" s="7" t="inlineStr"/>
      <c r="BN401" s="7" t="inlineStr"/>
      <c r="BO401" s="7" t="inlineStr"/>
      <c r="BP401" s="7" t="inlineStr"/>
      <c r="BQ401" s="7" t="inlineStr"/>
      <c r="BR401" s="7" t="inlineStr"/>
      <c r="BS401" s="7" t="inlineStr"/>
      <c r="BT401" s="7" t="inlineStr"/>
      <c r="BU401" s="7" t="inlineStr"/>
      <c r="BV401" s="7" t="inlineStr"/>
      <c r="BW401" s="7">
        <f>BY401+CA401+CC401+CE401+CG401+CI401+CK401+CM401+CO401+CQ401+CS401+CU401+CW401+CY401+DA401+DC401</f>
        <v/>
      </c>
      <c r="BX401" s="7">
        <f>BZ401+CB401+CD401+CF401+CH401+CJ401+CL401+CN401+CP401+CR401+CT401+CV401+CX401+CZ401+DB401+DD401</f>
        <v/>
      </c>
      <c r="BY401" s="7" t="inlineStr"/>
      <c r="BZ401" s="7" t="inlineStr"/>
      <c r="CA401" s="7" t="inlineStr"/>
      <c r="CB401" s="7" t="inlineStr"/>
      <c r="CC401" s="7" t="inlineStr"/>
      <c r="CD401" s="7" t="inlineStr"/>
      <c r="CE401" s="7" t="inlineStr"/>
      <c r="CF401" s="7" t="inlineStr"/>
      <c r="CG401" s="7" t="inlineStr"/>
      <c r="CH401" s="7" t="inlineStr"/>
      <c r="CI401" s="7" t="inlineStr"/>
      <c r="CJ401" s="7" t="inlineStr"/>
      <c r="CK401" s="7" t="inlineStr"/>
      <c r="CL401" s="7" t="inlineStr"/>
      <c r="CM401" s="7" t="inlineStr"/>
      <c r="CN401" s="7" t="inlineStr"/>
      <c r="CO401" s="7" t="inlineStr"/>
      <c r="CP401" s="7" t="inlineStr"/>
      <c r="CQ401" s="7" t="inlineStr"/>
      <c r="CR401" s="7" t="inlineStr"/>
      <c r="CS401" s="7" t="inlineStr"/>
      <c r="CT401" s="7" t="inlineStr"/>
      <c r="CU401" s="7" t="inlineStr"/>
      <c r="CV401" s="7" t="inlineStr"/>
      <c r="CW401" s="7" t="inlineStr"/>
      <c r="CX401" s="7" t="inlineStr"/>
      <c r="CY401" s="7" t="inlineStr"/>
      <c r="CZ401" s="7" t="inlineStr"/>
      <c r="DA401" s="7" t="inlineStr"/>
      <c r="DB401" s="7" t="inlineStr"/>
      <c r="DC401" s="7" t="inlineStr"/>
      <c r="DD401" s="7" t="inlineStr"/>
      <c r="DE401" s="7">
        <f>DG401+DI401+DK401+DM401+DO401+DQ401+DS401+DU401+DW401+DY401+EA401+EC401+EE401</f>
        <v/>
      </c>
      <c r="DF401" s="7">
        <f>DH401+DJ401+DL401+DN401+DP401+DR401+DT401+DV401+DX401+DZ401+EB401+ED401+EF401</f>
        <v/>
      </c>
      <c r="DG401" s="7" t="inlineStr"/>
      <c r="DH401" s="7" t="inlineStr"/>
      <c r="DI401" s="7" t="inlineStr"/>
      <c r="DJ401" s="7" t="inlineStr"/>
      <c r="DK401" s="7" t="inlineStr"/>
      <c r="DL401" s="7" t="inlineStr"/>
      <c r="DM401" s="7" t="inlineStr"/>
      <c r="DN401" s="7" t="inlineStr"/>
      <c r="DO401" s="7" t="inlineStr"/>
      <c r="DP401" s="7" t="inlineStr"/>
      <c r="DQ401" s="7" t="inlineStr"/>
      <c r="DR401" s="7" t="inlineStr"/>
      <c r="DS401" s="7" t="inlineStr"/>
      <c r="DT401" s="7" t="inlineStr"/>
      <c r="DU401" s="7" t="inlineStr"/>
      <c r="DV401" s="7" t="inlineStr"/>
      <c r="DW401" s="7" t="inlineStr"/>
      <c r="DX401" s="7" t="inlineStr"/>
      <c r="DY401" s="7" t="inlineStr"/>
      <c r="DZ401" s="7" t="inlineStr"/>
      <c r="EA401" s="7" t="inlineStr"/>
      <c r="EB401" s="7" t="inlineStr"/>
      <c r="EC401" s="7" t="inlineStr"/>
      <c r="ED401" s="7" t="inlineStr"/>
      <c r="EE401" s="7" t="inlineStr"/>
      <c r="EF401" s="7" t="inlineStr"/>
      <c r="EG401" s="7">
        <f>E401+AU401+BK401+BW401+DE401</f>
        <v/>
      </c>
      <c r="EH401" s="7">
        <f>F401+AV401+BL401+BX401+DF401</f>
        <v/>
      </c>
    </row>
    <row r="402" hidden="1" outlineLevel="1">
      <c r="A402" s="5" t="n">
        <v>180</v>
      </c>
      <c r="B402" s="6" t="inlineStr">
        <is>
          <t>Sarjas</t>
        </is>
      </c>
      <c r="C402" s="6" t="inlineStr">
        <is>
          <t>Ташкент</t>
        </is>
      </c>
      <c r="D402" s="6" t="inlineStr">
        <is>
          <t>Ташкент 1</t>
        </is>
      </c>
      <c r="E402" s="7">
        <f>G402+I402+K402+M402+O402+Q402+S402+U402+W402+Y402+AA402+AC402+AE402+AG402+AI402+AK402+AM402+AO402+AQ402+AS402</f>
        <v/>
      </c>
      <c r="F402" s="7">
        <f>H402+J402+L402+N402+P402+R402+T402+V402+X402+Z402+AB402+AD402+AF402+AH402+AJ402+AL402+AN402+AP402+AR402+AT402</f>
        <v/>
      </c>
      <c r="G402" s="7" t="inlineStr"/>
      <c r="H402" s="7" t="inlineStr"/>
      <c r="I402" s="7" t="inlineStr"/>
      <c r="J402" s="7" t="inlineStr"/>
      <c r="K402" s="7" t="inlineStr"/>
      <c r="L402" s="7" t="inlineStr"/>
      <c r="M402" s="7" t="inlineStr"/>
      <c r="N402" s="7" t="inlineStr"/>
      <c r="O402" s="7" t="inlineStr"/>
      <c r="P402" s="7" t="inlineStr"/>
      <c r="Q402" s="7" t="inlineStr"/>
      <c r="R402" s="7" t="inlineStr"/>
      <c r="S402" s="7" t="inlineStr"/>
      <c r="T402" s="7" t="inlineStr"/>
      <c r="U402" s="7" t="inlineStr"/>
      <c r="V402" s="7" t="inlineStr"/>
      <c r="W402" s="7" t="inlineStr"/>
      <c r="X402" s="7" t="inlineStr"/>
      <c r="Y402" s="7" t="inlineStr"/>
      <c r="Z402" s="7" t="inlineStr"/>
      <c r="AA402" s="7" t="inlineStr"/>
      <c r="AB402" s="7" t="inlineStr"/>
      <c r="AC402" s="7" t="n">
        <v>2</v>
      </c>
      <c r="AD402" s="7" t="n">
        <v>998830</v>
      </c>
      <c r="AE402" s="7" t="inlineStr"/>
      <c r="AF402" s="7" t="inlineStr"/>
      <c r="AG402" s="7" t="inlineStr"/>
      <c r="AH402" s="7" t="inlineStr"/>
      <c r="AI402" s="7" t="inlineStr"/>
      <c r="AJ402" s="7" t="inlineStr"/>
      <c r="AK402" s="7" t="inlineStr"/>
      <c r="AL402" s="7" t="inlineStr"/>
      <c r="AM402" s="7" t="inlineStr"/>
      <c r="AN402" s="7" t="inlineStr"/>
      <c r="AO402" s="7" t="inlineStr"/>
      <c r="AP402" s="7" t="inlineStr"/>
      <c r="AQ402" s="7" t="inlineStr"/>
      <c r="AR402" s="7" t="inlineStr"/>
      <c r="AS402" s="7" t="inlineStr"/>
      <c r="AT402" s="7" t="inlineStr"/>
      <c r="AU402" s="7">
        <f>AW402+AY402+BA402+BC402+BE402+BG402+BI402</f>
        <v/>
      </c>
      <c r="AV402" s="7">
        <f>AX402+AZ402+BB402+BD402+BF402+BH402+BJ402</f>
        <v/>
      </c>
      <c r="AW402" s="7" t="inlineStr"/>
      <c r="AX402" s="7" t="inlineStr"/>
      <c r="AY402" s="7" t="inlineStr"/>
      <c r="AZ402" s="7" t="inlineStr"/>
      <c r="BA402" s="7" t="inlineStr"/>
      <c r="BB402" s="7" t="inlineStr"/>
      <c r="BC402" s="7" t="inlineStr"/>
      <c r="BD402" s="7" t="inlineStr"/>
      <c r="BE402" s="7" t="inlineStr"/>
      <c r="BF402" s="7" t="inlineStr"/>
      <c r="BG402" s="7" t="inlineStr"/>
      <c r="BH402" s="7" t="inlineStr"/>
      <c r="BI402" s="7" t="inlineStr"/>
      <c r="BJ402" s="7" t="inlineStr"/>
      <c r="BK402" s="7">
        <f>BM402+BO402+BQ402+BS402+BU402</f>
        <v/>
      </c>
      <c r="BL402" s="7">
        <f>BN402+BP402+BR402+BT402+BV402</f>
        <v/>
      </c>
      <c r="BM402" s="7" t="inlineStr"/>
      <c r="BN402" s="7" t="inlineStr"/>
      <c r="BO402" s="7" t="inlineStr"/>
      <c r="BP402" s="7" t="inlineStr"/>
      <c r="BQ402" s="7" t="inlineStr"/>
      <c r="BR402" s="7" t="inlineStr"/>
      <c r="BS402" s="7" t="inlineStr"/>
      <c r="BT402" s="7" t="inlineStr"/>
      <c r="BU402" s="7" t="inlineStr"/>
      <c r="BV402" s="7" t="inlineStr"/>
      <c r="BW402" s="7">
        <f>BY402+CA402+CC402+CE402+CG402+CI402+CK402+CM402+CO402+CQ402+CS402+CU402+CW402+CY402+DA402+DC402</f>
        <v/>
      </c>
      <c r="BX402" s="7">
        <f>BZ402+CB402+CD402+CF402+CH402+CJ402+CL402+CN402+CP402+CR402+CT402+CV402+CX402+CZ402+DB402+DD402</f>
        <v/>
      </c>
      <c r="BY402" s="7" t="inlineStr"/>
      <c r="BZ402" s="7" t="inlineStr"/>
      <c r="CA402" s="7" t="inlineStr"/>
      <c r="CB402" s="7" t="inlineStr"/>
      <c r="CC402" s="7" t="inlineStr"/>
      <c r="CD402" s="7" t="inlineStr"/>
      <c r="CE402" s="7" t="inlineStr"/>
      <c r="CF402" s="7" t="inlineStr"/>
      <c r="CG402" s="7" t="inlineStr"/>
      <c r="CH402" s="7" t="inlineStr"/>
      <c r="CI402" s="7" t="inlineStr"/>
      <c r="CJ402" s="7" t="inlineStr"/>
      <c r="CK402" s="7" t="inlineStr"/>
      <c r="CL402" s="7" t="inlineStr"/>
      <c r="CM402" s="7" t="inlineStr"/>
      <c r="CN402" s="7" t="inlineStr"/>
      <c r="CO402" s="7" t="inlineStr"/>
      <c r="CP402" s="7" t="inlineStr"/>
      <c r="CQ402" s="7" t="inlineStr"/>
      <c r="CR402" s="7" t="inlineStr"/>
      <c r="CS402" s="7" t="inlineStr"/>
      <c r="CT402" s="7" t="inlineStr"/>
      <c r="CU402" s="7" t="inlineStr"/>
      <c r="CV402" s="7" t="inlineStr"/>
      <c r="CW402" s="7" t="inlineStr"/>
      <c r="CX402" s="7" t="inlineStr"/>
      <c r="CY402" s="7" t="inlineStr"/>
      <c r="CZ402" s="7" t="inlineStr"/>
      <c r="DA402" s="7" t="inlineStr"/>
      <c r="DB402" s="7" t="inlineStr"/>
      <c r="DC402" s="7" t="inlineStr"/>
      <c r="DD402" s="7" t="inlineStr"/>
      <c r="DE402" s="7">
        <f>DG402+DI402+DK402+DM402+DO402+DQ402+DS402+DU402+DW402+DY402+EA402+EC402+EE402</f>
        <v/>
      </c>
      <c r="DF402" s="7">
        <f>DH402+DJ402+DL402+DN402+DP402+DR402+DT402+DV402+DX402+DZ402+EB402+ED402+EF402</f>
        <v/>
      </c>
      <c r="DG402" s="7" t="inlineStr"/>
      <c r="DH402" s="7" t="inlineStr"/>
      <c r="DI402" s="7" t="inlineStr"/>
      <c r="DJ402" s="7" t="inlineStr"/>
      <c r="DK402" s="7" t="inlineStr"/>
      <c r="DL402" s="7" t="inlineStr"/>
      <c r="DM402" s="7" t="inlineStr"/>
      <c r="DN402" s="7" t="inlineStr"/>
      <c r="DO402" s="7" t="inlineStr"/>
      <c r="DP402" s="7" t="inlineStr"/>
      <c r="DQ402" s="7" t="inlineStr"/>
      <c r="DR402" s="7" t="inlineStr"/>
      <c r="DS402" s="7" t="inlineStr"/>
      <c r="DT402" s="7" t="inlineStr"/>
      <c r="DU402" s="7" t="inlineStr"/>
      <c r="DV402" s="7" t="inlineStr"/>
      <c r="DW402" s="7" t="inlineStr"/>
      <c r="DX402" s="7" t="inlineStr"/>
      <c r="DY402" s="7" t="inlineStr"/>
      <c r="DZ402" s="7" t="inlineStr"/>
      <c r="EA402" s="7" t="n">
        <v>2</v>
      </c>
      <c r="EB402" s="7" t="n">
        <v>452558</v>
      </c>
      <c r="EC402" s="7" t="inlineStr"/>
      <c r="ED402" s="7" t="inlineStr"/>
      <c r="EE402" s="7" t="inlineStr"/>
      <c r="EF402" s="7" t="inlineStr"/>
      <c r="EG402" s="7">
        <f>E402+AU402+BK402+BW402+DE402</f>
        <v/>
      </c>
      <c r="EH402" s="7">
        <f>F402+AV402+BL402+BX402+DF402</f>
        <v/>
      </c>
    </row>
    <row r="403" hidden="1" outlineLevel="1">
      <c r="A403" s="5" t="n">
        <v>181</v>
      </c>
      <c r="B403" s="6" t="inlineStr">
        <is>
          <t>Sarvar Agro Tex MCHJ</t>
        </is>
      </c>
      <c r="C403" s="6" t="inlineStr">
        <is>
          <t>Ташкент</t>
        </is>
      </c>
      <c r="D403" s="6" t="inlineStr">
        <is>
          <t>Ташкент 1</t>
        </is>
      </c>
      <c r="E403" s="7">
        <f>G403+I403+K403+M403+O403+Q403+S403+U403+W403+Y403+AA403+AC403+AE403+AG403+AI403+AK403+AM403+AO403+AQ403+AS403</f>
        <v/>
      </c>
      <c r="F403" s="7">
        <f>H403+J403+L403+N403+P403+R403+T403+V403+X403+Z403+AB403+AD403+AF403+AH403+AJ403+AL403+AN403+AP403+AR403+AT403</f>
        <v/>
      </c>
      <c r="G403" s="7" t="inlineStr"/>
      <c r="H403" s="7" t="inlineStr"/>
      <c r="I403" s="7" t="inlineStr"/>
      <c r="J403" s="7" t="inlineStr"/>
      <c r="K403" s="7" t="inlineStr"/>
      <c r="L403" s="7" t="inlineStr"/>
      <c r="M403" s="7" t="inlineStr"/>
      <c r="N403" s="7" t="inlineStr"/>
      <c r="O403" s="7" t="inlineStr"/>
      <c r="P403" s="7" t="inlineStr"/>
      <c r="Q403" s="7" t="inlineStr"/>
      <c r="R403" s="7" t="inlineStr"/>
      <c r="S403" s="7" t="inlineStr"/>
      <c r="T403" s="7" t="inlineStr"/>
      <c r="U403" s="7" t="inlineStr"/>
      <c r="V403" s="7" t="inlineStr"/>
      <c r="W403" s="7" t="n">
        <v>10</v>
      </c>
      <c r="X403" s="7" t="n">
        <v>1064430</v>
      </c>
      <c r="Y403" s="7" t="inlineStr"/>
      <c r="Z403" s="7" t="inlineStr"/>
      <c r="AA403" s="7" t="inlineStr"/>
      <c r="AB403" s="7" t="inlineStr"/>
      <c r="AC403" s="7" t="inlineStr"/>
      <c r="AD403" s="7" t="inlineStr"/>
      <c r="AE403" s="7" t="inlineStr"/>
      <c r="AF403" s="7" t="inlineStr"/>
      <c r="AG403" s="7" t="inlineStr"/>
      <c r="AH403" s="7" t="inlineStr"/>
      <c r="AI403" s="7" t="inlineStr"/>
      <c r="AJ403" s="7" t="inlineStr"/>
      <c r="AK403" s="7" t="inlineStr"/>
      <c r="AL403" s="7" t="inlineStr"/>
      <c r="AM403" s="7" t="inlineStr"/>
      <c r="AN403" s="7" t="inlineStr"/>
      <c r="AO403" s="7" t="inlineStr"/>
      <c r="AP403" s="7" t="inlineStr"/>
      <c r="AQ403" s="7" t="inlineStr"/>
      <c r="AR403" s="7" t="inlineStr"/>
      <c r="AS403" s="7" t="inlineStr"/>
      <c r="AT403" s="7" t="inlineStr"/>
      <c r="AU403" s="7">
        <f>AW403+AY403+BA403+BC403+BE403+BG403+BI403</f>
        <v/>
      </c>
      <c r="AV403" s="7">
        <f>AX403+AZ403+BB403+BD403+BF403+BH403+BJ403</f>
        <v/>
      </c>
      <c r="AW403" s="7" t="inlineStr"/>
      <c r="AX403" s="7" t="inlineStr"/>
      <c r="AY403" s="7" t="inlineStr"/>
      <c r="AZ403" s="7" t="inlineStr"/>
      <c r="BA403" s="7" t="inlineStr"/>
      <c r="BB403" s="7" t="inlineStr"/>
      <c r="BC403" s="7" t="inlineStr"/>
      <c r="BD403" s="7" t="inlineStr"/>
      <c r="BE403" s="7" t="inlineStr"/>
      <c r="BF403" s="7" t="inlineStr"/>
      <c r="BG403" s="7" t="inlineStr"/>
      <c r="BH403" s="7" t="inlineStr"/>
      <c r="BI403" s="7" t="inlineStr"/>
      <c r="BJ403" s="7" t="inlineStr"/>
      <c r="BK403" s="7">
        <f>BM403+BO403+BQ403+BS403+BU403</f>
        <v/>
      </c>
      <c r="BL403" s="7">
        <f>BN403+BP403+BR403+BT403+BV403</f>
        <v/>
      </c>
      <c r="BM403" s="7" t="inlineStr"/>
      <c r="BN403" s="7" t="inlineStr"/>
      <c r="BO403" s="7" t="inlineStr"/>
      <c r="BP403" s="7" t="inlineStr"/>
      <c r="BQ403" s="7" t="inlineStr"/>
      <c r="BR403" s="7" t="inlineStr"/>
      <c r="BS403" s="7" t="inlineStr"/>
      <c r="BT403" s="7" t="inlineStr"/>
      <c r="BU403" s="7" t="inlineStr"/>
      <c r="BV403" s="7" t="inlineStr"/>
      <c r="BW403" s="7">
        <f>BY403+CA403+CC403+CE403+CG403+CI403+CK403+CM403+CO403+CQ403+CS403+CU403+CW403+CY403+DA403+DC403</f>
        <v/>
      </c>
      <c r="BX403" s="7">
        <f>BZ403+CB403+CD403+CF403+CH403+CJ403+CL403+CN403+CP403+CR403+CT403+CV403+CX403+CZ403+DB403+DD403</f>
        <v/>
      </c>
      <c r="BY403" s="7" t="inlineStr"/>
      <c r="BZ403" s="7" t="inlineStr"/>
      <c r="CA403" s="7" t="inlineStr"/>
      <c r="CB403" s="7" t="inlineStr"/>
      <c r="CC403" s="7" t="inlineStr"/>
      <c r="CD403" s="7" t="inlineStr"/>
      <c r="CE403" s="7" t="inlineStr"/>
      <c r="CF403" s="7" t="inlineStr"/>
      <c r="CG403" s="7" t="inlineStr"/>
      <c r="CH403" s="7" t="inlineStr"/>
      <c r="CI403" s="7" t="inlineStr"/>
      <c r="CJ403" s="7" t="inlineStr"/>
      <c r="CK403" s="7" t="inlineStr"/>
      <c r="CL403" s="7" t="inlineStr"/>
      <c r="CM403" s="7" t="inlineStr"/>
      <c r="CN403" s="7" t="inlineStr"/>
      <c r="CO403" s="7" t="inlineStr"/>
      <c r="CP403" s="7" t="inlineStr"/>
      <c r="CQ403" s="7" t="inlineStr"/>
      <c r="CR403" s="7" t="inlineStr"/>
      <c r="CS403" s="7" t="inlineStr"/>
      <c r="CT403" s="7" t="inlineStr"/>
      <c r="CU403" s="7" t="inlineStr"/>
      <c r="CV403" s="7" t="inlineStr"/>
      <c r="CW403" s="7" t="inlineStr"/>
      <c r="CX403" s="7" t="inlineStr"/>
      <c r="CY403" s="7" t="inlineStr"/>
      <c r="CZ403" s="7" t="inlineStr"/>
      <c r="DA403" s="7" t="inlineStr"/>
      <c r="DB403" s="7" t="inlineStr"/>
      <c r="DC403" s="7" t="inlineStr"/>
      <c r="DD403" s="7" t="inlineStr"/>
      <c r="DE403" s="7">
        <f>DG403+DI403+DK403+DM403+DO403+DQ403+DS403+DU403+DW403+DY403+EA403+EC403+EE403</f>
        <v/>
      </c>
      <c r="DF403" s="7">
        <f>DH403+DJ403+DL403+DN403+DP403+DR403+DT403+DV403+DX403+DZ403+EB403+ED403+EF403</f>
        <v/>
      </c>
      <c r="DG403" s="7" t="inlineStr"/>
      <c r="DH403" s="7" t="inlineStr"/>
      <c r="DI403" s="7" t="inlineStr"/>
      <c r="DJ403" s="7" t="inlineStr"/>
      <c r="DK403" s="7" t="inlineStr"/>
      <c r="DL403" s="7" t="inlineStr"/>
      <c r="DM403" s="7" t="inlineStr"/>
      <c r="DN403" s="7" t="inlineStr"/>
      <c r="DO403" s="7" t="inlineStr"/>
      <c r="DP403" s="7" t="inlineStr"/>
      <c r="DQ403" s="7" t="inlineStr"/>
      <c r="DR403" s="7" t="inlineStr"/>
      <c r="DS403" s="7" t="inlineStr"/>
      <c r="DT403" s="7" t="inlineStr"/>
      <c r="DU403" s="7" t="inlineStr"/>
      <c r="DV403" s="7" t="inlineStr"/>
      <c r="DW403" s="7" t="inlineStr"/>
      <c r="DX403" s="7" t="inlineStr"/>
      <c r="DY403" s="7" t="inlineStr"/>
      <c r="DZ403" s="7" t="inlineStr"/>
      <c r="EA403" s="7" t="inlineStr"/>
      <c r="EB403" s="7" t="inlineStr"/>
      <c r="EC403" s="7" t="inlineStr"/>
      <c r="ED403" s="7" t="inlineStr"/>
      <c r="EE403" s="7" t="inlineStr"/>
      <c r="EF403" s="7" t="inlineStr"/>
      <c r="EG403" s="7">
        <f>E403+AU403+BK403+BW403+DE403</f>
        <v/>
      </c>
      <c r="EH403" s="7">
        <f>F403+AV403+BL403+BX403+DF403</f>
        <v/>
      </c>
    </row>
    <row r="404" hidden="1" outlineLevel="1">
      <c r="A404" s="5" t="n">
        <v>182</v>
      </c>
      <c r="B404" s="6" t="inlineStr">
        <is>
          <t>Sarvinoz Medikal Grup MCHJ</t>
        </is>
      </c>
      <c r="C404" s="6" t="inlineStr">
        <is>
          <t>Ташкент</t>
        </is>
      </c>
      <c r="D404" s="6" t="inlineStr">
        <is>
          <t>Ташкент 1</t>
        </is>
      </c>
      <c r="E404" s="7">
        <f>G404+I404+K404+M404+O404+Q404+S404+U404+W404+Y404+AA404+AC404+AE404+AG404+AI404+AK404+AM404+AO404+AQ404+AS404</f>
        <v/>
      </c>
      <c r="F404" s="7">
        <f>H404+J404+L404+N404+P404+R404+T404+V404+X404+Z404+AB404+AD404+AF404+AH404+AJ404+AL404+AN404+AP404+AR404+AT404</f>
        <v/>
      </c>
      <c r="G404" s="7" t="inlineStr"/>
      <c r="H404" s="7" t="inlineStr"/>
      <c r="I404" s="7" t="inlineStr"/>
      <c r="J404" s="7" t="inlineStr"/>
      <c r="K404" s="7" t="inlineStr"/>
      <c r="L404" s="7" t="inlineStr"/>
      <c r="M404" s="7" t="inlineStr"/>
      <c r="N404" s="7" t="inlineStr"/>
      <c r="O404" s="7" t="inlineStr"/>
      <c r="P404" s="7" t="inlineStr"/>
      <c r="Q404" s="7" t="inlineStr"/>
      <c r="R404" s="7" t="inlineStr"/>
      <c r="S404" s="7" t="inlineStr"/>
      <c r="T404" s="7" t="inlineStr"/>
      <c r="U404" s="7" t="inlineStr"/>
      <c r="V404" s="7" t="inlineStr"/>
      <c r="W404" s="7" t="inlineStr"/>
      <c r="X404" s="7" t="inlineStr"/>
      <c r="Y404" s="7" t="inlineStr"/>
      <c r="Z404" s="7" t="inlineStr"/>
      <c r="AA404" s="7" t="inlineStr"/>
      <c r="AB404" s="7" t="inlineStr"/>
      <c r="AC404" s="7" t="inlineStr"/>
      <c r="AD404" s="7" t="inlineStr"/>
      <c r="AE404" s="7" t="inlineStr"/>
      <c r="AF404" s="7" t="inlineStr"/>
      <c r="AG404" s="7" t="inlineStr"/>
      <c r="AH404" s="7" t="inlineStr"/>
      <c r="AI404" s="7" t="inlineStr"/>
      <c r="AJ404" s="7" t="inlineStr"/>
      <c r="AK404" s="7" t="inlineStr"/>
      <c r="AL404" s="7" t="inlineStr"/>
      <c r="AM404" s="7" t="inlineStr"/>
      <c r="AN404" s="7" t="inlineStr"/>
      <c r="AO404" s="7" t="inlineStr"/>
      <c r="AP404" s="7" t="inlineStr"/>
      <c r="AQ404" s="7" t="inlineStr"/>
      <c r="AR404" s="7" t="inlineStr"/>
      <c r="AS404" s="7" t="inlineStr"/>
      <c r="AT404" s="7" t="inlineStr"/>
      <c r="AU404" s="7">
        <f>AW404+AY404+BA404+BC404+BE404+BG404+BI404</f>
        <v/>
      </c>
      <c r="AV404" s="7">
        <f>AX404+AZ404+BB404+BD404+BF404+BH404+BJ404</f>
        <v/>
      </c>
      <c r="AW404" s="7" t="inlineStr"/>
      <c r="AX404" s="7" t="inlineStr"/>
      <c r="AY404" s="7" t="inlineStr"/>
      <c r="AZ404" s="7" t="inlineStr"/>
      <c r="BA404" s="7" t="inlineStr"/>
      <c r="BB404" s="7" t="inlineStr"/>
      <c r="BC404" s="7" t="inlineStr"/>
      <c r="BD404" s="7" t="inlineStr"/>
      <c r="BE404" s="7" t="inlineStr"/>
      <c r="BF404" s="7" t="inlineStr"/>
      <c r="BG404" s="7" t="inlineStr"/>
      <c r="BH404" s="7" t="inlineStr"/>
      <c r="BI404" s="7" t="inlineStr"/>
      <c r="BJ404" s="7" t="inlineStr"/>
      <c r="BK404" s="7">
        <f>BM404+BO404+BQ404+BS404+BU404</f>
        <v/>
      </c>
      <c r="BL404" s="7">
        <f>BN404+BP404+BR404+BT404+BV404</f>
        <v/>
      </c>
      <c r="BM404" s="7" t="inlineStr"/>
      <c r="BN404" s="7" t="inlineStr"/>
      <c r="BO404" s="7" t="inlineStr"/>
      <c r="BP404" s="7" t="inlineStr"/>
      <c r="BQ404" s="7" t="inlineStr"/>
      <c r="BR404" s="7" t="inlineStr"/>
      <c r="BS404" s="7" t="inlineStr"/>
      <c r="BT404" s="7" t="inlineStr"/>
      <c r="BU404" s="7" t="inlineStr"/>
      <c r="BV404" s="7" t="inlineStr"/>
      <c r="BW404" s="7">
        <f>BY404+CA404+CC404+CE404+CG404+CI404+CK404+CM404+CO404+CQ404+CS404+CU404+CW404+CY404+DA404+DC404</f>
        <v/>
      </c>
      <c r="BX404" s="7">
        <f>BZ404+CB404+CD404+CF404+CH404+CJ404+CL404+CN404+CP404+CR404+CT404+CV404+CX404+CZ404+DB404+DD404</f>
        <v/>
      </c>
      <c r="BY404" s="7" t="inlineStr"/>
      <c r="BZ404" s="7" t="inlineStr"/>
      <c r="CA404" s="7" t="inlineStr"/>
      <c r="CB404" s="7" t="inlineStr"/>
      <c r="CC404" s="7" t="inlineStr"/>
      <c r="CD404" s="7" t="inlineStr"/>
      <c r="CE404" s="7" t="inlineStr"/>
      <c r="CF404" s="7" t="inlineStr"/>
      <c r="CG404" s="7" t="inlineStr"/>
      <c r="CH404" s="7" t="inlineStr"/>
      <c r="CI404" s="7" t="inlineStr"/>
      <c r="CJ404" s="7" t="inlineStr"/>
      <c r="CK404" s="7" t="inlineStr"/>
      <c r="CL404" s="7" t="inlineStr"/>
      <c r="CM404" s="7" t="inlineStr"/>
      <c r="CN404" s="7" t="inlineStr"/>
      <c r="CO404" s="7" t="inlineStr"/>
      <c r="CP404" s="7" t="inlineStr"/>
      <c r="CQ404" s="7" t="inlineStr"/>
      <c r="CR404" s="7" t="inlineStr"/>
      <c r="CS404" s="7" t="inlineStr"/>
      <c r="CT404" s="7" t="inlineStr"/>
      <c r="CU404" s="7" t="inlineStr"/>
      <c r="CV404" s="7" t="inlineStr"/>
      <c r="CW404" s="7" t="inlineStr"/>
      <c r="CX404" s="7" t="inlineStr"/>
      <c r="CY404" s="7" t="inlineStr"/>
      <c r="CZ404" s="7" t="inlineStr"/>
      <c r="DA404" s="7" t="inlineStr"/>
      <c r="DB404" s="7" t="inlineStr"/>
      <c r="DC404" s="7" t="inlineStr"/>
      <c r="DD404" s="7" t="inlineStr"/>
      <c r="DE404" s="7">
        <f>DG404+DI404+DK404+DM404+DO404+DQ404+DS404+DU404+DW404+DY404+EA404+EC404+EE404</f>
        <v/>
      </c>
      <c r="DF404" s="7">
        <f>DH404+DJ404+DL404+DN404+DP404+DR404+DT404+DV404+DX404+DZ404+EB404+ED404+EF404</f>
        <v/>
      </c>
      <c r="DG404" s="7" t="inlineStr"/>
      <c r="DH404" s="7" t="inlineStr"/>
      <c r="DI404" s="7" t="inlineStr"/>
      <c r="DJ404" s="7" t="inlineStr"/>
      <c r="DK404" s="7" t="inlineStr"/>
      <c r="DL404" s="7" t="inlineStr"/>
      <c r="DM404" s="7" t="inlineStr"/>
      <c r="DN404" s="7" t="inlineStr"/>
      <c r="DO404" s="7" t="inlineStr"/>
      <c r="DP404" s="7" t="inlineStr"/>
      <c r="DQ404" s="7" t="inlineStr"/>
      <c r="DR404" s="7" t="inlineStr"/>
      <c r="DS404" s="7" t="inlineStr"/>
      <c r="DT404" s="7" t="inlineStr"/>
      <c r="DU404" s="7" t="inlineStr"/>
      <c r="DV404" s="7" t="inlineStr"/>
      <c r="DW404" s="7" t="inlineStr"/>
      <c r="DX404" s="7" t="inlineStr"/>
      <c r="DY404" s="7" t="inlineStr"/>
      <c r="DZ404" s="7" t="inlineStr"/>
      <c r="EA404" s="7" t="inlineStr"/>
      <c r="EB404" s="7" t="inlineStr"/>
      <c r="EC404" s="7" t="inlineStr"/>
      <c r="ED404" s="7" t="inlineStr"/>
      <c r="EE404" s="7" t="n">
        <v>2</v>
      </c>
      <c r="EF404" s="7" t="n">
        <v>81094</v>
      </c>
      <c r="EG404" s="7">
        <f>E404+AU404+BK404+BW404+DE404</f>
        <v/>
      </c>
      <c r="EH404" s="7">
        <f>F404+AV404+BL404+BX404+DF404</f>
        <v/>
      </c>
    </row>
    <row r="405" hidden="1" outlineLevel="1">
      <c r="A405" s="5" t="n">
        <v>183</v>
      </c>
      <c r="B405" s="6" t="inlineStr">
        <is>
          <t>Sen va men medical</t>
        </is>
      </c>
      <c r="C405" s="6" t="inlineStr">
        <is>
          <t>Ташкент</t>
        </is>
      </c>
      <c r="D405" s="6" t="inlineStr">
        <is>
          <t>Ташкент 1</t>
        </is>
      </c>
      <c r="E405" s="7">
        <f>G405+I405+K405+M405+O405+Q405+S405+U405+W405+Y405+AA405+AC405+AE405+AG405+AI405+AK405+AM405+AO405+AQ405+AS405</f>
        <v/>
      </c>
      <c r="F405" s="7">
        <f>H405+J405+L405+N405+P405+R405+T405+V405+X405+Z405+AB405+AD405+AF405+AH405+AJ405+AL405+AN405+AP405+AR405+AT405</f>
        <v/>
      </c>
      <c r="G405" s="7" t="inlineStr"/>
      <c r="H405" s="7" t="inlineStr"/>
      <c r="I405" s="7" t="inlineStr"/>
      <c r="J405" s="7" t="inlineStr"/>
      <c r="K405" s="7" t="inlineStr"/>
      <c r="L405" s="7" t="inlineStr"/>
      <c r="M405" s="7" t="n">
        <v>3</v>
      </c>
      <c r="N405" s="7" t="n">
        <v>612897</v>
      </c>
      <c r="O405" s="7" t="inlineStr"/>
      <c r="P405" s="7" t="inlineStr"/>
      <c r="Q405" s="7" t="n">
        <v>10</v>
      </c>
      <c r="R405" s="7" t="n">
        <v>3650500</v>
      </c>
      <c r="S405" s="7" t="inlineStr"/>
      <c r="T405" s="7" t="inlineStr"/>
      <c r="U405" s="7" t="inlineStr"/>
      <c r="V405" s="7" t="inlineStr"/>
      <c r="W405" s="7" t="inlineStr"/>
      <c r="X405" s="7" t="inlineStr"/>
      <c r="Y405" s="7" t="inlineStr"/>
      <c r="Z405" s="7" t="inlineStr"/>
      <c r="AA405" s="7" t="inlineStr"/>
      <c r="AB405" s="7" t="inlineStr"/>
      <c r="AC405" s="7" t="n">
        <v>2</v>
      </c>
      <c r="AD405" s="7" t="n">
        <v>792352</v>
      </c>
      <c r="AE405" s="7" t="n">
        <v>2</v>
      </c>
      <c r="AF405" s="7" t="n">
        <v>586944</v>
      </c>
      <c r="AG405" s="7" t="inlineStr"/>
      <c r="AH405" s="7" t="inlineStr"/>
      <c r="AI405" s="7" t="inlineStr"/>
      <c r="AJ405" s="7" t="inlineStr"/>
      <c r="AK405" s="7" t="inlineStr"/>
      <c r="AL405" s="7" t="inlineStr"/>
      <c r="AM405" s="7" t="inlineStr"/>
      <c r="AN405" s="7" t="inlineStr"/>
      <c r="AO405" s="7" t="inlineStr"/>
      <c r="AP405" s="7" t="inlineStr"/>
      <c r="AQ405" s="7" t="inlineStr"/>
      <c r="AR405" s="7" t="inlineStr"/>
      <c r="AS405" s="7" t="inlineStr"/>
      <c r="AT405" s="7" t="inlineStr"/>
      <c r="AU405" s="7">
        <f>AW405+AY405+BA405+BC405+BE405+BG405+BI405</f>
        <v/>
      </c>
      <c r="AV405" s="7">
        <f>AX405+AZ405+BB405+BD405+BF405+BH405+BJ405</f>
        <v/>
      </c>
      <c r="AW405" s="7" t="inlineStr"/>
      <c r="AX405" s="7" t="inlineStr"/>
      <c r="AY405" s="7" t="inlineStr"/>
      <c r="AZ405" s="7" t="inlineStr"/>
      <c r="BA405" s="7" t="inlineStr"/>
      <c r="BB405" s="7" t="inlineStr"/>
      <c r="BC405" s="7" t="inlineStr"/>
      <c r="BD405" s="7" t="inlineStr"/>
      <c r="BE405" s="7" t="inlineStr"/>
      <c r="BF405" s="7" t="inlineStr"/>
      <c r="BG405" s="7" t="inlineStr"/>
      <c r="BH405" s="7" t="inlineStr"/>
      <c r="BI405" s="7" t="inlineStr"/>
      <c r="BJ405" s="7" t="inlineStr"/>
      <c r="BK405" s="7">
        <f>BM405+BO405+BQ405+BS405+BU405</f>
        <v/>
      </c>
      <c r="BL405" s="7">
        <f>BN405+BP405+BR405+BT405+BV405</f>
        <v/>
      </c>
      <c r="BM405" s="7" t="inlineStr"/>
      <c r="BN405" s="7" t="inlineStr"/>
      <c r="BO405" s="7" t="inlineStr"/>
      <c r="BP405" s="7" t="inlineStr"/>
      <c r="BQ405" s="7" t="n">
        <v>4</v>
      </c>
      <c r="BR405" s="7" t="n">
        <v>1320944</v>
      </c>
      <c r="BS405" s="7" t="n">
        <v>1</v>
      </c>
      <c r="BT405" s="7" t="n">
        <v>489650</v>
      </c>
      <c r="BU405" s="7" t="inlineStr"/>
      <c r="BV405" s="7" t="inlineStr"/>
      <c r="BW405" s="7">
        <f>BY405+CA405+CC405+CE405+CG405+CI405+CK405+CM405+CO405+CQ405+CS405+CU405+CW405+CY405+DA405+DC405</f>
        <v/>
      </c>
      <c r="BX405" s="7">
        <f>BZ405+CB405+CD405+CF405+CH405+CJ405+CL405+CN405+CP405+CR405+CT405+CV405+CX405+CZ405+DB405+DD405</f>
        <v/>
      </c>
      <c r="BY405" s="7" t="inlineStr"/>
      <c r="BZ405" s="7" t="inlineStr"/>
      <c r="CA405" s="7" t="inlineStr"/>
      <c r="CB405" s="7" t="inlineStr"/>
      <c r="CC405" s="7" t="inlineStr"/>
      <c r="CD405" s="7" t="inlineStr"/>
      <c r="CE405" s="7" t="inlineStr"/>
      <c r="CF405" s="7" t="inlineStr"/>
      <c r="CG405" s="7" t="inlineStr"/>
      <c r="CH405" s="7" t="inlineStr"/>
      <c r="CI405" s="7" t="inlineStr"/>
      <c r="CJ405" s="7" t="inlineStr"/>
      <c r="CK405" s="7" t="inlineStr"/>
      <c r="CL405" s="7" t="inlineStr"/>
      <c r="CM405" s="7" t="inlineStr"/>
      <c r="CN405" s="7" t="inlineStr"/>
      <c r="CO405" s="7" t="inlineStr"/>
      <c r="CP405" s="7" t="inlineStr"/>
      <c r="CQ405" s="7" t="inlineStr"/>
      <c r="CR405" s="7" t="inlineStr"/>
      <c r="CS405" s="7" t="inlineStr"/>
      <c r="CT405" s="7" t="inlineStr"/>
      <c r="CU405" s="7" t="inlineStr"/>
      <c r="CV405" s="7" t="inlineStr"/>
      <c r="CW405" s="7" t="inlineStr"/>
      <c r="CX405" s="7" t="inlineStr"/>
      <c r="CY405" s="7" t="inlineStr"/>
      <c r="CZ405" s="7" t="inlineStr"/>
      <c r="DA405" s="7" t="inlineStr"/>
      <c r="DB405" s="7" t="inlineStr"/>
      <c r="DC405" s="7" t="inlineStr"/>
      <c r="DD405" s="7" t="inlineStr"/>
      <c r="DE405" s="7">
        <f>DG405+DI405+DK405+DM405+DO405+DQ405+DS405+DU405+DW405+DY405+EA405+EC405+EE405</f>
        <v/>
      </c>
      <c r="DF405" s="7">
        <f>DH405+DJ405+DL405+DN405+DP405+DR405+DT405+DV405+DX405+DZ405+EB405+ED405+EF405</f>
        <v/>
      </c>
      <c r="DG405" s="7" t="inlineStr"/>
      <c r="DH405" s="7" t="inlineStr"/>
      <c r="DI405" s="7" t="inlineStr"/>
      <c r="DJ405" s="7" t="inlineStr"/>
      <c r="DK405" s="7" t="inlineStr"/>
      <c r="DL405" s="7" t="inlineStr"/>
      <c r="DM405" s="7" t="inlineStr"/>
      <c r="DN405" s="7" t="inlineStr"/>
      <c r="DO405" s="7" t="inlineStr"/>
      <c r="DP405" s="7" t="inlineStr"/>
      <c r="DQ405" s="7" t="inlineStr"/>
      <c r="DR405" s="7" t="inlineStr"/>
      <c r="DS405" s="7" t="inlineStr"/>
      <c r="DT405" s="7" t="inlineStr"/>
      <c r="DU405" s="7" t="inlineStr"/>
      <c r="DV405" s="7" t="inlineStr"/>
      <c r="DW405" s="7" t="inlineStr"/>
      <c r="DX405" s="7" t="inlineStr"/>
      <c r="DY405" s="7" t="inlineStr"/>
      <c r="DZ405" s="7" t="inlineStr"/>
      <c r="EA405" s="7" t="inlineStr"/>
      <c r="EB405" s="7" t="inlineStr"/>
      <c r="EC405" s="7" t="inlineStr"/>
      <c r="ED405" s="7" t="inlineStr"/>
      <c r="EE405" s="7" t="inlineStr"/>
      <c r="EF405" s="7" t="inlineStr"/>
      <c r="EG405" s="7">
        <f>E405+AU405+BK405+BW405+DE405</f>
        <v/>
      </c>
      <c r="EH405" s="7">
        <f>F405+AV405+BL405+BX405+DF405</f>
        <v/>
      </c>
    </row>
    <row r="406" hidden="1" outlineLevel="1">
      <c r="A406" s="5" t="n">
        <v>184</v>
      </c>
      <c r="B406" s="6" t="inlineStr">
        <is>
          <t>Sennat Impex</t>
        </is>
      </c>
      <c r="C406" s="6" t="inlineStr">
        <is>
          <t>Ташкент</t>
        </is>
      </c>
      <c r="D406" s="6" t="inlineStr">
        <is>
          <t>Ташкент 1</t>
        </is>
      </c>
      <c r="E406" s="7">
        <f>G406+I406+K406+M406+O406+Q406+S406+U406+W406+Y406+AA406+AC406+AE406+AG406+AI406+AK406+AM406+AO406+AQ406+AS406</f>
        <v/>
      </c>
      <c r="F406" s="7">
        <f>H406+J406+L406+N406+P406+R406+T406+V406+X406+Z406+AB406+AD406+AF406+AH406+AJ406+AL406+AN406+AP406+AR406+AT406</f>
        <v/>
      </c>
      <c r="G406" s="7" t="inlineStr"/>
      <c r="H406" s="7" t="inlineStr"/>
      <c r="I406" s="7" t="inlineStr"/>
      <c r="J406" s="7" t="inlineStr"/>
      <c r="K406" s="7" t="inlineStr"/>
      <c r="L406" s="7" t="inlineStr"/>
      <c r="M406" s="7" t="inlineStr"/>
      <c r="N406" s="7" t="inlineStr"/>
      <c r="O406" s="7" t="inlineStr"/>
      <c r="P406" s="7" t="inlineStr"/>
      <c r="Q406" s="7" t="inlineStr"/>
      <c r="R406" s="7" t="inlineStr"/>
      <c r="S406" s="7" t="inlineStr"/>
      <c r="T406" s="7" t="inlineStr"/>
      <c r="U406" s="7" t="inlineStr"/>
      <c r="V406" s="7" t="inlineStr"/>
      <c r="W406" s="7" t="inlineStr"/>
      <c r="X406" s="7" t="inlineStr"/>
      <c r="Y406" s="7" t="inlineStr"/>
      <c r="Z406" s="7" t="inlineStr"/>
      <c r="AA406" s="7" t="inlineStr"/>
      <c r="AB406" s="7" t="inlineStr"/>
      <c r="AC406" s="7" t="inlineStr"/>
      <c r="AD406" s="7" t="inlineStr"/>
      <c r="AE406" s="7" t="inlineStr"/>
      <c r="AF406" s="7" t="inlineStr"/>
      <c r="AG406" s="7" t="n">
        <v>4</v>
      </c>
      <c r="AH406" s="7" t="n">
        <v>348604</v>
      </c>
      <c r="AI406" s="7" t="inlineStr"/>
      <c r="AJ406" s="7" t="inlineStr"/>
      <c r="AK406" s="7" t="inlineStr"/>
      <c r="AL406" s="7" t="inlineStr"/>
      <c r="AM406" s="7" t="inlineStr"/>
      <c r="AN406" s="7" t="inlineStr"/>
      <c r="AO406" s="7" t="inlineStr"/>
      <c r="AP406" s="7" t="inlineStr"/>
      <c r="AQ406" s="7" t="inlineStr"/>
      <c r="AR406" s="7" t="inlineStr"/>
      <c r="AS406" s="7" t="inlineStr"/>
      <c r="AT406" s="7" t="inlineStr"/>
      <c r="AU406" s="7">
        <f>AW406+AY406+BA406+BC406+BE406+BG406+BI406</f>
        <v/>
      </c>
      <c r="AV406" s="7">
        <f>AX406+AZ406+BB406+BD406+BF406+BH406+BJ406</f>
        <v/>
      </c>
      <c r="AW406" s="7" t="inlineStr"/>
      <c r="AX406" s="7" t="inlineStr"/>
      <c r="AY406" s="7" t="inlineStr"/>
      <c r="AZ406" s="7" t="inlineStr"/>
      <c r="BA406" s="7" t="inlineStr"/>
      <c r="BB406" s="7" t="inlineStr"/>
      <c r="BC406" s="7" t="inlineStr"/>
      <c r="BD406" s="7" t="inlineStr"/>
      <c r="BE406" s="7" t="inlineStr"/>
      <c r="BF406" s="7" t="inlineStr"/>
      <c r="BG406" s="7" t="inlineStr"/>
      <c r="BH406" s="7" t="inlineStr"/>
      <c r="BI406" s="7" t="inlineStr"/>
      <c r="BJ406" s="7" t="inlineStr"/>
      <c r="BK406" s="7">
        <f>BM406+BO406+BQ406+BS406+BU406</f>
        <v/>
      </c>
      <c r="BL406" s="7">
        <f>BN406+BP406+BR406+BT406+BV406</f>
        <v/>
      </c>
      <c r="BM406" s="7" t="inlineStr"/>
      <c r="BN406" s="7" t="inlineStr"/>
      <c r="BO406" s="7" t="inlineStr"/>
      <c r="BP406" s="7" t="inlineStr"/>
      <c r="BQ406" s="7" t="inlineStr"/>
      <c r="BR406" s="7" t="inlineStr"/>
      <c r="BS406" s="7" t="inlineStr"/>
      <c r="BT406" s="7" t="inlineStr"/>
      <c r="BU406" s="7" t="inlineStr"/>
      <c r="BV406" s="7" t="inlineStr"/>
      <c r="BW406" s="7">
        <f>BY406+CA406+CC406+CE406+CG406+CI406+CK406+CM406+CO406+CQ406+CS406+CU406+CW406+CY406+DA406+DC406</f>
        <v/>
      </c>
      <c r="BX406" s="7">
        <f>BZ406+CB406+CD406+CF406+CH406+CJ406+CL406+CN406+CP406+CR406+CT406+CV406+CX406+CZ406+DB406+DD406</f>
        <v/>
      </c>
      <c r="BY406" s="7" t="inlineStr"/>
      <c r="BZ406" s="7" t="inlineStr"/>
      <c r="CA406" s="7" t="inlineStr"/>
      <c r="CB406" s="7" t="inlineStr"/>
      <c r="CC406" s="7" t="inlineStr"/>
      <c r="CD406" s="7" t="inlineStr"/>
      <c r="CE406" s="7" t="inlineStr"/>
      <c r="CF406" s="7" t="inlineStr"/>
      <c r="CG406" s="7" t="inlineStr"/>
      <c r="CH406" s="7" t="inlineStr"/>
      <c r="CI406" s="7" t="inlineStr"/>
      <c r="CJ406" s="7" t="inlineStr"/>
      <c r="CK406" s="7" t="inlineStr"/>
      <c r="CL406" s="7" t="inlineStr"/>
      <c r="CM406" s="7" t="inlineStr"/>
      <c r="CN406" s="7" t="inlineStr"/>
      <c r="CO406" s="7" t="inlineStr"/>
      <c r="CP406" s="7" t="inlineStr"/>
      <c r="CQ406" s="7" t="inlineStr"/>
      <c r="CR406" s="7" t="inlineStr"/>
      <c r="CS406" s="7" t="inlineStr"/>
      <c r="CT406" s="7" t="inlineStr"/>
      <c r="CU406" s="7" t="inlineStr"/>
      <c r="CV406" s="7" t="inlineStr"/>
      <c r="CW406" s="7" t="inlineStr"/>
      <c r="CX406" s="7" t="inlineStr"/>
      <c r="CY406" s="7" t="inlineStr"/>
      <c r="CZ406" s="7" t="inlineStr"/>
      <c r="DA406" s="7" t="inlineStr"/>
      <c r="DB406" s="7" t="inlineStr"/>
      <c r="DC406" s="7" t="inlineStr"/>
      <c r="DD406" s="7" t="inlineStr"/>
      <c r="DE406" s="7">
        <f>DG406+DI406+DK406+DM406+DO406+DQ406+DS406+DU406+DW406+DY406+EA406+EC406+EE406</f>
        <v/>
      </c>
      <c r="DF406" s="7">
        <f>DH406+DJ406+DL406+DN406+DP406+DR406+DT406+DV406+DX406+DZ406+EB406+ED406+EF406</f>
        <v/>
      </c>
      <c r="DG406" s="7" t="inlineStr"/>
      <c r="DH406" s="7" t="inlineStr"/>
      <c r="DI406" s="7" t="inlineStr"/>
      <c r="DJ406" s="7" t="inlineStr"/>
      <c r="DK406" s="7" t="inlineStr"/>
      <c r="DL406" s="7" t="inlineStr"/>
      <c r="DM406" s="7" t="inlineStr"/>
      <c r="DN406" s="7" t="inlineStr"/>
      <c r="DO406" s="7" t="inlineStr"/>
      <c r="DP406" s="7" t="inlineStr"/>
      <c r="DQ406" s="7" t="inlineStr"/>
      <c r="DR406" s="7" t="inlineStr"/>
      <c r="DS406" s="7" t="inlineStr"/>
      <c r="DT406" s="7" t="inlineStr"/>
      <c r="DU406" s="7" t="inlineStr"/>
      <c r="DV406" s="7" t="inlineStr"/>
      <c r="DW406" s="7" t="inlineStr"/>
      <c r="DX406" s="7" t="inlineStr"/>
      <c r="DY406" s="7" t="inlineStr"/>
      <c r="DZ406" s="7" t="inlineStr"/>
      <c r="EA406" s="7" t="inlineStr"/>
      <c r="EB406" s="7" t="inlineStr"/>
      <c r="EC406" s="7" t="inlineStr"/>
      <c r="ED406" s="7" t="inlineStr"/>
      <c r="EE406" s="7" t="inlineStr"/>
      <c r="EF406" s="7" t="inlineStr"/>
      <c r="EG406" s="7">
        <f>E406+AU406+BK406+BW406+DE406</f>
        <v/>
      </c>
      <c r="EH406" s="7">
        <f>F406+AV406+BL406+BX406+DF406</f>
        <v/>
      </c>
    </row>
    <row r="407" hidden="1" outlineLevel="1">
      <c r="A407" s="5" t="n">
        <v>185</v>
      </c>
      <c r="B407" s="6" t="inlineStr">
        <is>
          <t>Shavkat Va O G Li SICHK</t>
        </is>
      </c>
      <c r="C407" s="6" t="inlineStr">
        <is>
          <t>Ташкент</t>
        </is>
      </c>
      <c r="D407" s="6" t="inlineStr">
        <is>
          <t>Ташкент 1</t>
        </is>
      </c>
      <c r="E407" s="7">
        <f>G407+I407+K407+M407+O407+Q407+S407+U407+W407+Y407+AA407+AC407+AE407+AG407+AI407+AK407+AM407+AO407+AQ407+AS407</f>
        <v/>
      </c>
      <c r="F407" s="7">
        <f>H407+J407+L407+N407+P407+R407+T407+V407+X407+Z407+AB407+AD407+AF407+AH407+AJ407+AL407+AN407+AP407+AR407+AT407</f>
        <v/>
      </c>
      <c r="G407" s="7" t="inlineStr"/>
      <c r="H407" s="7" t="inlineStr"/>
      <c r="I407" s="7" t="inlineStr"/>
      <c r="J407" s="7" t="inlineStr"/>
      <c r="K407" s="7" t="inlineStr"/>
      <c r="L407" s="7" t="inlineStr"/>
      <c r="M407" s="7" t="inlineStr"/>
      <c r="N407" s="7" t="inlineStr"/>
      <c r="O407" s="7" t="inlineStr"/>
      <c r="P407" s="7" t="inlineStr"/>
      <c r="Q407" s="7" t="inlineStr"/>
      <c r="R407" s="7" t="inlineStr"/>
      <c r="S407" s="7" t="inlineStr"/>
      <c r="T407" s="7" t="inlineStr"/>
      <c r="U407" s="7" t="inlineStr"/>
      <c r="V407" s="7" t="inlineStr"/>
      <c r="W407" s="7" t="n">
        <v>10</v>
      </c>
      <c r="X407" s="7" t="n">
        <v>3830105</v>
      </c>
      <c r="Y407" s="7" t="inlineStr"/>
      <c r="Z407" s="7" t="inlineStr"/>
      <c r="AA407" s="7" t="inlineStr"/>
      <c r="AB407" s="7" t="inlineStr"/>
      <c r="AC407" s="7" t="n">
        <v>33</v>
      </c>
      <c r="AD407" s="7" t="n">
        <v>7747660</v>
      </c>
      <c r="AE407" s="7" t="inlineStr"/>
      <c r="AF407" s="7" t="inlineStr"/>
      <c r="AG407" s="7" t="n">
        <v>2</v>
      </c>
      <c r="AH407" s="7" t="n">
        <v>157253</v>
      </c>
      <c r="AI407" s="7" t="inlineStr"/>
      <c r="AJ407" s="7" t="inlineStr"/>
      <c r="AK407" s="7" t="inlineStr"/>
      <c r="AL407" s="7" t="inlineStr"/>
      <c r="AM407" s="7" t="inlineStr"/>
      <c r="AN407" s="7" t="inlineStr"/>
      <c r="AO407" s="7" t="inlineStr"/>
      <c r="AP407" s="7" t="inlineStr"/>
      <c r="AQ407" s="7" t="inlineStr"/>
      <c r="AR407" s="7" t="inlineStr"/>
      <c r="AS407" s="7" t="inlineStr"/>
      <c r="AT407" s="7" t="inlineStr"/>
      <c r="AU407" s="7">
        <f>AW407+AY407+BA407+BC407+BE407+BG407+BI407</f>
        <v/>
      </c>
      <c r="AV407" s="7">
        <f>AX407+AZ407+BB407+BD407+BF407+BH407+BJ407</f>
        <v/>
      </c>
      <c r="AW407" s="7" t="inlineStr"/>
      <c r="AX407" s="7" t="inlineStr"/>
      <c r="AY407" s="7" t="inlineStr"/>
      <c r="AZ407" s="7" t="inlineStr"/>
      <c r="BA407" s="7" t="inlineStr"/>
      <c r="BB407" s="7" t="inlineStr"/>
      <c r="BC407" s="7" t="inlineStr"/>
      <c r="BD407" s="7" t="inlineStr"/>
      <c r="BE407" s="7" t="inlineStr"/>
      <c r="BF407" s="7" t="inlineStr"/>
      <c r="BG407" s="7" t="inlineStr"/>
      <c r="BH407" s="7" t="inlineStr"/>
      <c r="BI407" s="7" t="inlineStr"/>
      <c r="BJ407" s="7" t="inlineStr"/>
      <c r="BK407" s="7">
        <f>BM407+BO407+BQ407+BS407+BU407</f>
        <v/>
      </c>
      <c r="BL407" s="7">
        <f>BN407+BP407+BR407+BT407+BV407</f>
        <v/>
      </c>
      <c r="BM407" s="7" t="inlineStr"/>
      <c r="BN407" s="7" t="inlineStr"/>
      <c r="BO407" s="7" t="inlineStr"/>
      <c r="BP407" s="7" t="inlineStr"/>
      <c r="BQ407" s="7" t="inlineStr"/>
      <c r="BR407" s="7" t="inlineStr"/>
      <c r="BS407" s="7" t="inlineStr"/>
      <c r="BT407" s="7" t="inlineStr"/>
      <c r="BU407" s="7" t="inlineStr"/>
      <c r="BV407" s="7" t="inlineStr"/>
      <c r="BW407" s="7">
        <f>BY407+CA407+CC407+CE407+CG407+CI407+CK407+CM407+CO407+CQ407+CS407+CU407+CW407+CY407+DA407+DC407</f>
        <v/>
      </c>
      <c r="BX407" s="7">
        <f>BZ407+CB407+CD407+CF407+CH407+CJ407+CL407+CN407+CP407+CR407+CT407+CV407+CX407+CZ407+DB407+DD407</f>
        <v/>
      </c>
      <c r="BY407" s="7" t="inlineStr"/>
      <c r="BZ407" s="7" t="inlineStr"/>
      <c r="CA407" s="7" t="inlineStr"/>
      <c r="CB407" s="7" t="inlineStr"/>
      <c r="CC407" s="7" t="inlineStr"/>
      <c r="CD407" s="7" t="inlineStr"/>
      <c r="CE407" s="7" t="inlineStr"/>
      <c r="CF407" s="7" t="inlineStr"/>
      <c r="CG407" s="7" t="inlineStr"/>
      <c r="CH407" s="7" t="inlineStr"/>
      <c r="CI407" s="7" t="inlineStr"/>
      <c r="CJ407" s="7" t="inlineStr"/>
      <c r="CK407" s="7" t="inlineStr"/>
      <c r="CL407" s="7" t="inlineStr"/>
      <c r="CM407" s="7" t="inlineStr"/>
      <c r="CN407" s="7" t="inlineStr"/>
      <c r="CO407" s="7" t="inlineStr"/>
      <c r="CP407" s="7" t="inlineStr"/>
      <c r="CQ407" s="7" t="inlineStr"/>
      <c r="CR407" s="7" t="inlineStr"/>
      <c r="CS407" s="7" t="inlineStr"/>
      <c r="CT407" s="7" t="inlineStr"/>
      <c r="CU407" s="7" t="inlineStr"/>
      <c r="CV407" s="7" t="inlineStr"/>
      <c r="CW407" s="7" t="inlineStr"/>
      <c r="CX407" s="7" t="inlineStr"/>
      <c r="CY407" s="7" t="inlineStr"/>
      <c r="CZ407" s="7" t="inlineStr"/>
      <c r="DA407" s="7" t="inlineStr"/>
      <c r="DB407" s="7" t="inlineStr"/>
      <c r="DC407" s="7" t="inlineStr"/>
      <c r="DD407" s="7" t="inlineStr"/>
      <c r="DE407" s="7">
        <f>DG407+DI407+DK407+DM407+DO407+DQ407+DS407+DU407+DW407+DY407+EA407+EC407+EE407</f>
        <v/>
      </c>
      <c r="DF407" s="7">
        <f>DH407+DJ407+DL407+DN407+DP407+DR407+DT407+DV407+DX407+DZ407+EB407+ED407+EF407</f>
        <v/>
      </c>
      <c r="DG407" s="7" t="inlineStr"/>
      <c r="DH407" s="7" t="inlineStr"/>
      <c r="DI407" s="7" t="inlineStr"/>
      <c r="DJ407" s="7" t="inlineStr"/>
      <c r="DK407" s="7" t="inlineStr"/>
      <c r="DL407" s="7" t="inlineStr"/>
      <c r="DM407" s="7" t="inlineStr"/>
      <c r="DN407" s="7" t="inlineStr"/>
      <c r="DO407" s="7" t="inlineStr"/>
      <c r="DP407" s="7" t="inlineStr"/>
      <c r="DQ407" s="7" t="inlineStr"/>
      <c r="DR407" s="7" t="inlineStr"/>
      <c r="DS407" s="7" t="inlineStr"/>
      <c r="DT407" s="7" t="inlineStr"/>
      <c r="DU407" s="7" t="inlineStr"/>
      <c r="DV407" s="7" t="inlineStr"/>
      <c r="DW407" s="7" t="inlineStr"/>
      <c r="DX407" s="7" t="inlineStr"/>
      <c r="DY407" s="7" t="inlineStr"/>
      <c r="DZ407" s="7" t="inlineStr"/>
      <c r="EA407" s="7" t="inlineStr"/>
      <c r="EB407" s="7" t="inlineStr"/>
      <c r="EC407" s="7" t="inlineStr"/>
      <c r="ED407" s="7" t="inlineStr"/>
      <c r="EE407" s="7" t="inlineStr"/>
      <c r="EF407" s="7" t="inlineStr"/>
      <c r="EG407" s="7">
        <f>E407+AU407+BK407+BW407+DE407</f>
        <v/>
      </c>
      <c r="EH407" s="7">
        <f>F407+AV407+BL407+BX407+DF407</f>
        <v/>
      </c>
    </row>
    <row r="408" hidden="1" outlineLevel="1">
      <c r="A408" s="5" t="n">
        <v>186</v>
      </c>
      <c r="B408" s="6" t="inlineStr">
        <is>
          <t>Siti Farm MCHJ</t>
        </is>
      </c>
      <c r="C408" s="6" t="inlineStr">
        <is>
          <t>Ташкент</t>
        </is>
      </c>
      <c r="D408" s="6" t="inlineStr">
        <is>
          <t>Ташкент 1</t>
        </is>
      </c>
      <c r="E408" s="7">
        <f>G408+I408+K408+M408+O408+Q408+S408+U408+W408+Y408+AA408+AC408+AE408+AG408+AI408+AK408+AM408+AO408+AQ408+AS408</f>
        <v/>
      </c>
      <c r="F408" s="7">
        <f>H408+J408+L408+N408+P408+R408+T408+V408+X408+Z408+AB408+AD408+AF408+AH408+AJ408+AL408+AN408+AP408+AR408+AT408</f>
        <v/>
      </c>
      <c r="G408" s="7" t="inlineStr"/>
      <c r="H408" s="7" t="inlineStr"/>
      <c r="I408" s="7" t="inlineStr"/>
      <c r="J408" s="7" t="inlineStr"/>
      <c r="K408" s="7" t="inlineStr"/>
      <c r="L408" s="7" t="inlineStr"/>
      <c r="M408" s="7" t="inlineStr"/>
      <c r="N408" s="7" t="inlineStr"/>
      <c r="O408" s="7" t="inlineStr"/>
      <c r="P408" s="7" t="inlineStr"/>
      <c r="Q408" s="7" t="inlineStr"/>
      <c r="R408" s="7" t="inlineStr"/>
      <c r="S408" s="7" t="inlineStr"/>
      <c r="T408" s="7" t="inlineStr"/>
      <c r="U408" s="7" t="inlineStr"/>
      <c r="V408" s="7" t="inlineStr"/>
      <c r="W408" s="7" t="inlineStr"/>
      <c r="X408" s="7" t="inlineStr"/>
      <c r="Y408" s="7" t="inlineStr"/>
      <c r="Z408" s="7" t="inlineStr"/>
      <c r="AA408" s="7" t="inlineStr"/>
      <c r="AB408" s="7" t="inlineStr"/>
      <c r="AC408" s="7" t="inlineStr"/>
      <c r="AD408" s="7" t="inlineStr"/>
      <c r="AE408" s="7" t="inlineStr"/>
      <c r="AF408" s="7" t="inlineStr"/>
      <c r="AG408" s="7" t="inlineStr"/>
      <c r="AH408" s="7" t="inlineStr"/>
      <c r="AI408" s="7" t="inlineStr"/>
      <c r="AJ408" s="7" t="inlineStr"/>
      <c r="AK408" s="7" t="inlineStr"/>
      <c r="AL408" s="7" t="inlineStr"/>
      <c r="AM408" s="7" t="inlineStr"/>
      <c r="AN408" s="7" t="inlineStr"/>
      <c r="AO408" s="7" t="inlineStr"/>
      <c r="AP408" s="7" t="inlineStr"/>
      <c r="AQ408" s="7" t="inlineStr"/>
      <c r="AR408" s="7" t="inlineStr"/>
      <c r="AS408" s="7" t="inlineStr"/>
      <c r="AT408" s="7" t="inlineStr"/>
      <c r="AU408" s="7">
        <f>AW408+AY408+BA408+BC408+BE408+BG408+BI408</f>
        <v/>
      </c>
      <c r="AV408" s="7">
        <f>AX408+AZ408+BB408+BD408+BF408+BH408+BJ408</f>
        <v/>
      </c>
      <c r="AW408" s="7" t="n">
        <v>25</v>
      </c>
      <c r="AX408" s="7" t="n">
        <v>4284545</v>
      </c>
      <c r="AY408" s="7" t="inlineStr"/>
      <c r="AZ408" s="7" t="inlineStr"/>
      <c r="BA408" s="7" t="inlineStr"/>
      <c r="BB408" s="7" t="inlineStr"/>
      <c r="BC408" s="7" t="inlineStr"/>
      <c r="BD408" s="7" t="inlineStr"/>
      <c r="BE408" s="7" t="inlineStr"/>
      <c r="BF408" s="7" t="inlineStr"/>
      <c r="BG408" s="7" t="inlineStr"/>
      <c r="BH408" s="7" t="inlineStr"/>
      <c r="BI408" s="7" t="inlineStr"/>
      <c r="BJ408" s="7" t="inlineStr"/>
      <c r="BK408" s="7">
        <f>BM408+BO408+BQ408+BS408+BU408</f>
        <v/>
      </c>
      <c r="BL408" s="7">
        <f>BN408+BP408+BR408+BT408+BV408</f>
        <v/>
      </c>
      <c r="BM408" s="7" t="inlineStr"/>
      <c r="BN408" s="7" t="inlineStr"/>
      <c r="BO408" s="7" t="inlineStr"/>
      <c r="BP408" s="7" t="inlineStr"/>
      <c r="BQ408" s="7" t="inlineStr"/>
      <c r="BR408" s="7" t="inlineStr"/>
      <c r="BS408" s="7" t="inlineStr"/>
      <c r="BT408" s="7" t="inlineStr"/>
      <c r="BU408" s="7" t="inlineStr"/>
      <c r="BV408" s="7" t="inlineStr"/>
      <c r="BW408" s="7">
        <f>BY408+CA408+CC408+CE408+CG408+CI408+CK408+CM408+CO408+CQ408+CS408+CU408+CW408+CY408+DA408+DC408</f>
        <v/>
      </c>
      <c r="BX408" s="7">
        <f>BZ408+CB408+CD408+CF408+CH408+CJ408+CL408+CN408+CP408+CR408+CT408+CV408+CX408+CZ408+DB408+DD408</f>
        <v/>
      </c>
      <c r="BY408" s="7" t="inlineStr"/>
      <c r="BZ408" s="7" t="inlineStr"/>
      <c r="CA408" s="7" t="n">
        <v>100</v>
      </c>
      <c r="CB408" s="7" t="n">
        <v>31478100</v>
      </c>
      <c r="CC408" s="7" t="inlineStr"/>
      <c r="CD408" s="7" t="inlineStr"/>
      <c r="CE408" s="7" t="inlineStr"/>
      <c r="CF408" s="7" t="inlineStr"/>
      <c r="CG408" s="7" t="inlineStr"/>
      <c r="CH408" s="7" t="inlineStr"/>
      <c r="CI408" s="7" t="inlineStr"/>
      <c r="CJ408" s="7" t="inlineStr"/>
      <c r="CK408" s="7" t="inlineStr"/>
      <c r="CL408" s="7" t="inlineStr"/>
      <c r="CM408" s="7" t="inlineStr"/>
      <c r="CN408" s="7" t="inlineStr"/>
      <c r="CO408" s="7" t="inlineStr"/>
      <c r="CP408" s="7" t="inlineStr"/>
      <c r="CQ408" s="7" t="inlineStr"/>
      <c r="CR408" s="7" t="inlineStr"/>
      <c r="CS408" s="7" t="inlineStr"/>
      <c r="CT408" s="7" t="inlineStr"/>
      <c r="CU408" s="7" t="inlineStr"/>
      <c r="CV408" s="7" t="inlineStr"/>
      <c r="CW408" s="7" t="inlineStr"/>
      <c r="CX408" s="7" t="inlineStr"/>
      <c r="CY408" s="7" t="inlineStr"/>
      <c r="CZ408" s="7" t="inlineStr"/>
      <c r="DA408" s="7" t="inlineStr"/>
      <c r="DB408" s="7" t="inlineStr"/>
      <c r="DC408" s="7" t="inlineStr"/>
      <c r="DD408" s="7" t="inlineStr"/>
      <c r="DE408" s="7">
        <f>DG408+DI408+DK408+DM408+DO408+DQ408+DS408+DU408+DW408+DY408+EA408+EC408+EE408</f>
        <v/>
      </c>
      <c r="DF408" s="7">
        <f>DH408+DJ408+DL408+DN408+DP408+DR408+DT408+DV408+DX408+DZ408+EB408+ED408+EF408</f>
        <v/>
      </c>
      <c r="DG408" s="7" t="inlineStr"/>
      <c r="DH408" s="7" t="inlineStr"/>
      <c r="DI408" s="7" t="inlineStr"/>
      <c r="DJ408" s="7" t="inlineStr"/>
      <c r="DK408" s="7" t="inlineStr"/>
      <c r="DL408" s="7" t="inlineStr"/>
      <c r="DM408" s="7" t="inlineStr"/>
      <c r="DN408" s="7" t="inlineStr"/>
      <c r="DO408" s="7" t="inlineStr"/>
      <c r="DP408" s="7" t="inlineStr"/>
      <c r="DQ408" s="7" t="inlineStr"/>
      <c r="DR408" s="7" t="inlineStr"/>
      <c r="DS408" s="7" t="inlineStr"/>
      <c r="DT408" s="7" t="inlineStr"/>
      <c r="DU408" s="7" t="inlineStr"/>
      <c r="DV408" s="7" t="inlineStr"/>
      <c r="DW408" s="7" t="inlineStr"/>
      <c r="DX408" s="7" t="inlineStr"/>
      <c r="DY408" s="7" t="inlineStr"/>
      <c r="DZ408" s="7" t="inlineStr"/>
      <c r="EA408" s="7" t="inlineStr"/>
      <c r="EB408" s="7" t="inlineStr"/>
      <c r="EC408" s="7" t="inlineStr"/>
      <c r="ED408" s="7" t="inlineStr"/>
      <c r="EE408" s="7" t="inlineStr"/>
      <c r="EF408" s="7" t="inlineStr"/>
      <c r="EG408" s="7">
        <f>E408+AU408+BK408+BW408+DE408</f>
        <v/>
      </c>
      <c r="EH408" s="7">
        <f>F408+AV408+BL408+BX408+DF408</f>
        <v/>
      </c>
    </row>
    <row r="409" hidden="1" outlineLevel="1">
      <c r="A409" s="5" t="n">
        <v>187</v>
      </c>
      <c r="B409" s="6" t="inlineStr">
        <is>
          <t>Sog Lom Yaxshi</t>
        </is>
      </c>
      <c r="C409" s="6" t="inlineStr">
        <is>
          <t>Ташкент</t>
        </is>
      </c>
      <c r="D409" s="6" t="inlineStr">
        <is>
          <t>Ташкент 1</t>
        </is>
      </c>
      <c r="E409" s="7">
        <f>G409+I409+K409+M409+O409+Q409+S409+U409+W409+Y409+AA409+AC409+AE409+AG409+AI409+AK409+AM409+AO409+AQ409+AS409</f>
        <v/>
      </c>
      <c r="F409" s="7">
        <f>H409+J409+L409+N409+P409+R409+T409+V409+X409+Z409+AB409+AD409+AF409+AH409+AJ409+AL409+AN409+AP409+AR409+AT409</f>
        <v/>
      </c>
      <c r="G409" s="7" t="inlineStr"/>
      <c r="H409" s="7" t="inlineStr"/>
      <c r="I409" s="7" t="inlineStr"/>
      <c r="J409" s="7" t="inlineStr"/>
      <c r="K409" s="7" t="inlineStr"/>
      <c r="L409" s="7" t="inlineStr"/>
      <c r="M409" s="7" t="inlineStr"/>
      <c r="N409" s="7" t="inlineStr"/>
      <c r="O409" s="7" t="inlineStr"/>
      <c r="P409" s="7" t="inlineStr"/>
      <c r="Q409" s="7" t="inlineStr"/>
      <c r="R409" s="7" t="inlineStr"/>
      <c r="S409" s="7" t="inlineStr"/>
      <c r="T409" s="7" t="inlineStr"/>
      <c r="U409" s="7" t="inlineStr"/>
      <c r="V409" s="7" t="inlineStr"/>
      <c r="W409" s="7" t="inlineStr"/>
      <c r="X409" s="7" t="inlineStr"/>
      <c r="Y409" s="7" t="inlineStr"/>
      <c r="Z409" s="7" t="inlineStr"/>
      <c r="AA409" s="7" t="inlineStr"/>
      <c r="AB409" s="7" t="inlineStr"/>
      <c r="AC409" s="7" t="inlineStr"/>
      <c r="AD409" s="7" t="inlineStr"/>
      <c r="AE409" s="7" t="inlineStr"/>
      <c r="AF409" s="7" t="inlineStr"/>
      <c r="AG409" s="7" t="inlineStr"/>
      <c r="AH409" s="7" t="inlineStr"/>
      <c r="AI409" s="7" t="inlineStr"/>
      <c r="AJ409" s="7" t="inlineStr"/>
      <c r="AK409" s="7" t="inlineStr"/>
      <c r="AL409" s="7" t="inlineStr"/>
      <c r="AM409" s="7" t="inlineStr"/>
      <c r="AN409" s="7" t="inlineStr"/>
      <c r="AO409" s="7" t="inlineStr"/>
      <c r="AP409" s="7" t="inlineStr"/>
      <c r="AQ409" s="7" t="inlineStr"/>
      <c r="AR409" s="7" t="inlineStr"/>
      <c r="AS409" s="7" t="inlineStr"/>
      <c r="AT409" s="7" t="inlineStr"/>
      <c r="AU409" s="7">
        <f>AW409+AY409+BA409+BC409+BE409+BG409+BI409</f>
        <v/>
      </c>
      <c r="AV409" s="7">
        <f>AX409+AZ409+BB409+BD409+BF409+BH409+BJ409</f>
        <v/>
      </c>
      <c r="AW409" s="7" t="n">
        <v>1</v>
      </c>
      <c r="AX409" s="7" t="n">
        <v>195123</v>
      </c>
      <c r="AY409" s="7" t="inlineStr"/>
      <c r="AZ409" s="7" t="inlineStr"/>
      <c r="BA409" s="7" t="inlineStr"/>
      <c r="BB409" s="7" t="inlineStr"/>
      <c r="BC409" s="7" t="inlineStr"/>
      <c r="BD409" s="7" t="inlineStr"/>
      <c r="BE409" s="7" t="n">
        <v>4</v>
      </c>
      <c r="BF409" s="7" t="n">
        <v>1220212</v>
      </c>
      <c r="BG409" s="7" t="inlineStr"/>
      <c r="BH409" s="7" t="inlineStr"/>
      <c r="BI409" s="7" t="inlineStr"/>
      <c r="BJ409" s="7" t="inlineStr"/>
      <c r="BK409" s="7">
        <f>BM409+BO409+BQ409+BS409+BU409</f>
        <v/>
      </c>
      <c r="BL409" s="7">
        <f>BN409+BP409+BR409+BT409+BV409</f>
        <v/>
      </c>
      <c r="BM409" s="7" t="inlineStr"/>
      <c r="BN409" s="7" t="inlineStr"/>
      <c r="BO409" s="7" t="inlineStr"/>
      <c r="BP409" s="7" t="inlineStr"/>
      <c r="BQ409" s="7" t="n">
        <v>5</v>
      </c>
      <c r="BR409" s="7" t="n">
        <v>599235</v>
      </c>
      <c r="BS409" s="7" t="inlineStr"/>
      <c r="BT409" s="7" t="inlineStr"/>
      <c r="BU409" s="7" t="inlineStr"/>
      <c r="BV409" s="7" t="inlineStr"/>
      <c r="BW409" s="7">
        <f>BY409+CA409+CC409+CE409+CG409+CI409+CK409+CM409+CO409+CQ409+CS409+CU409+CW409+CY409+DA409+DC409</f>
        <v/>
      </c>
      <c r="BX409" s="7">
        <f>BZ409+CB409+CD409+CF409+CH409+CJ409+CL409+CN409+CP409+CR409+CT409+CV409+CX409+CZ409+DB409+DD409</f>
        <v/>
      </c>
      <c r="BY409" s="7" t="inlineStr"/>
      <c r="BZ409" s="7" t="inlineStr"/>
      <c r="CA409" s="7" t="inlineStr"/>
      <c r="CB409" s="7" t="inlineStr"/>
      <c r="CC409" s="7" t="inlineStr"/>
      <c r="CD409" s="7" t="inlineStr"/>
      <c r="CE409" s="7" t="inlineStr"/>
      <c r="CF409" s="7" t="inlineStr"/>
      <c r="CG409" s="7" t="inlineStr"/>
      <c r="CH409" s="7" t="inlineStr"/>
      <c r="CI409" s="7" t="inlineStr"/>
      <c r="CJ409" s="7" t="inlineStr"/>
      <c r="CK409" s="7" t="inlineStr"/>
      <c r="CL409" s="7" t="inlineStr"/>
      <c r="CM409" s="7" t="inlineStr"/>
      <c r="CN409" s="7" t="inlineStr"/>
      <c r="CO409" s="7" t="inlineStr"/>
      <c r="CP409" s="7" t="inlineStr"/>
      <c r="CQ409" s="7" t="inlineStr"/>
      <c r="CR409" s="7" t="inlineStr"/>
      <c r="CS409" s="7" t="inlineStr"/>
      <c r="CT409" s="7" t="inlineStr"/>
      <c r="CU409" s="7" t="inlineStr"/>
      <c r="CV409" s="7" t="inlineStr"/>
      <c r="CW409" s="7" t="inlineStr"/>
      <c r="CX409" s="7" t="inlineStr"/>
      <c r="CY409" s="7" t="inlineStr"/>
      <c r="CZ409" s="7" t="inlineStr"/>
      <c r="DA409" s="7" t="inlineStr"/>
      <c r="DB409" s="7" t="inlineStr"/>
      <c r="DC409" s="7" t="inlineStr"/>
      <c r="DD409" s="7" t="inlineStr"/>
      <c r="DE409" s="7">
        <f>DG409+DI409+DK409+DM409+DO409+DQ409+DS409+DU409+DW409+DY409+EA409+EC409+EE409</f>
        <v/>
      </c>
      <c r="DF409" s="7">
        <f>DH409+DJ409+DL409+DN409+DP409+DR409+DT409+DV409+DX409+DZ409+EB409+ED409+EF409</f>
        <v/>
      </c>
      <c r="DG409" s="7" t="inlineStr"/>
      <c r="DH409" s="7" t="inlineStr"/>
      <c r="DI409" s="7" t="inlineStr"/>
      <c r="DJ409" s="7" t="inlineStr"/>
      <c r="DK409" s="7" t="inlineStr"/>
      <c r="DL409" s="7" t="inlineStr"/>
      <c r="DM409" s="7" t="inlineStr"/>
      <c r="DN409" s="7" t="inlineStr"/>
      <c r="DO409" s="7" t="inlineStr"/>
      <c r="DP409" s="7" t="inlineStr"/>
      <c r="DQ409" s="7" t="inlineStr"/>
      <c r="DR409" s="7" t="inlineStr"/>
      <c r="DS409" s="7" t="inlineStr"/>
      <c r="DT409" s="7" t="inlineStr"/>
      <c r="DU409" s="7" t="inlineStr"/>
      <c r="DV409" s="7" t="inlineStr"/>
      <c r="DW409" s="7" t="inlineStr"/>
      <c r="DX409" s="7" t="inlineStr"/>
      <c r="DY409" s="7" t="inlineStr"/>
      <c r="DZ409" s="7" t="inlineStr"/>
      <c r="EA409" s="7" t="inlineStr"/>
      <c r="EB409" s="7" t="inlineStr"/>
      <c r="EC409" s="7" t="inlineStr"/>
      <c r="ED409" s="7" t="inlineStr"/>
      <c r="EE409" s="7" t="inlineStr"/>
      <c r="EF409" s="7" t="inlineStr"/>
      <c r="EG409" s="7">
        <f>E409+AU409+BK409+BW409+DE409</f>
        <v/>
      </c>
      <c r="EH409" s="7">
        <f>F409+AV409+BL409+BX409+DF409</f>
        <v/>
      </c>
    </row>
    <row r="410" hidden="1" outlineLevel="1">
      <c r="A410" s="5" t="n">
        <v>188</v>
      </c>
      <c r="B410" s="6" t="inlineStr">
        <is>
          <t>Soglom Kelajak Biznes MCHJ</t>
        </is>
      </c>
      <c r="C410" s="6" t="inlineStr">
        <is>
          <t>Ташкент</t>
        </is>
      </c>
      <c r="D410" s="6" t="inlineStr">
        <is>
          <t>Ташкент 1</t>
        </is>
      </c>
      <c r="E410" s="7">
        <f>G410+I410+K410+M410+O410+Q410+S410+U410+W410+Y410+AA410+AC410+AE410+AG410+AI410+AK410+AM410+AO410+AQ410+AS410</f>
        <v/>
      </c>
      <c r="F410" s="7">
        <f>H410+J410+L410+N410+P410+R410+T410+V410+X410+Z410+AB410+AD410+AF410+AH410+AJ410+AL410+AN410+AP410+AR410+AT410</f>
        <v/>
      </c>
      <c r="G410" s="7" t="inlineStr"/>
      <c r="H410" s="7" t="inlineStr"/>
      <c r="I410" s="7" t="inlineStr"/>
      <c r="J410" s="7" t="inlineStr"/>
      <c r="K410" s="7" t="inlineStr"/>
      <c r="L410" s="7" t="inlineStr"/>
      <c r="M410" s="7" t="inlineStr"/>
      <c r="N410" s="7" t="inlineStr"/>
      <c r="O410" s="7" t="inlineStr"/>
      <c r="P410" s="7" t="inlineStr"/>
      <c r="Q410" s="7" t="n">
        <v>3</v>
      </c>
      <c r="R410" s="7" t="n">
        <v>481500</v>
      </c>
      <c r="S410" s="7" t="inlineStr"/>
      <c r="T410" s="7" t="inlineStr"/>
      <c r="U410" s="7" t="inlineStr"/>
      <c r="V410" s="7" t="inlineStr"/>
      <c r="W410" s="7" t="inlineStr"/>
      <c r="X410" s="7" t="inlineStr"/>
      <c r="Y410" s="7" t="inlineStr"/>
      <c r="Z410" s="7" t="inlineStr"/>
      <c r="AA410" s="7" t="inlineStr"/>
      <c r="AB410" s="7" t="inlineStr"/>
      <c r="AC410" s="7" t="inlineStr"/>
      <c r="AD410" s="7" t="inlineStr"/>
      <c r="AE410" s="7" t="inlineStr"/>
      <c r="AF410" s="7" t="inlineStr"/>
      <c r="AG410" s="7" t="inlineStr"/>
      <c r="AH410" s="7" t="inlineStr"/>
      <c r="AI410" s="7" t="inlineStr"/>
      <c r="AJ410" s="7" t="inlineStr"/>
      <c r="AK410" s="7" t="inlineStr"/>
      <c r="AL410" s="7" t="inlineStr"/>
      <c r="AM410" s="7" t="inlineStr"/>
      <c r="AN410" s="7" t="inlineStr"/>
      <c r="AO410" s="7" t="inlineStr"/>
      <c r="AP410" s="7" t="inlineStr"/>
      <c r="AQ410" s="7" t="inlineStr"/>
      <c r="AR410" s="7" t="inlineStr"/>
      <c r="AS410" s="7" t="inlineStr"/>
      <c r="AT410" s="7" t="inlineStr"/>
      <c r="AU410" s="7">
        <f>AW410+AY410+BA410+BC410+BE410+BG410+BI410</f>
        <v/>
      </c>
      <c r="AV410" s="7">
        <f>AX410+AZ410+BB410+BD410+BF410+BH410+BJ410</f>
        <v/>
      </c>
      <c r="AW410" s="7" t="inlineStr"/>
      <c r="AX410" s="7" t="inlineStr"/>
      <c r="AY410" s="7" t="inlineStr"/>
      <c r="AZ410" s="7" t="inlineStr"/>
      <c r="BA410" s="7" t="inlineStr"/>
      <c r="BB410" s="7" t="inlineStr"/>
      <c r="BC410" s="7" t="inlineStr"/>
      <c r="BD410" s="7" t="inlineStr"/>
      <c r="BE410" s="7" t="inlineStr"/>
      <c r="BF410" s="7" t="inlineStr"/>
      <c r="BG410" s="7" t="inlineStr"/>
      <c r="BH410" s="7" t="inlineStr"/>
      <c r="BI410" s="7" t="inlineStr"/>
      <c r="BJ410" s="7" t="inlineStr"/>
      <c r="BK410" s="7">
        <f>BM410+BO410+BQ410+BS410+BU410</f>
        <v/>
      </c>
      <c r="BL410" s="7">
        <f>BN410+BP410+BR410+BT410+BV410</f>
        <v/>
      </c>
      <c r="BM410" s="7" t="inlineStr"/>
      <c r="BN410" s="7" t="inlineStr"/>
      <c r="BO410" s="7" t="inlineStr"/>
      <c r="BP410" s="7" t="inlineStr"/>
      <c r="BQ410" s="7" t="inlineStr"/>
      <c r="BR410" s="7" t="inlineStr"/>
      <c r="BS410" s="7" t="inlineStr"/>
      <c r="BT410" s="7" t="inlineStr"/>
      <c r="BU410" s="7" t="inlineStr"/>
      <c r="BV410" s="7" t="inlineStr"/>
      <c r="BW410" s="7">
        <f>BY410+CA410+CC410+CE410+CG410+CI410+CK410+CM410+CO410+CQ410+CS410+CU410+CW410+CY410+DA410+DC410</f>
        <v/>
      </c>
      <c r="BX410" s="7">
        <f>BZ410+CB410+CD410+CF410+CH410+CJ410+CL410+CN410+CP410+CR410+CT410+CV410+CX410+CZ410+DB410+DD410</f>
        <v/>
      </c>
      <c r="BY410" s="7" t="inlineStr"/>
      <c r="BZ410" s="7" t="inlineStr"/>
      <c r="CA410" s="7" t="inlineStr"/>
      <c r="CB410" s="7" t="inlineStr"/>
      <c r="CC410" s="7" t="inlineStr"/>
      <c r="CD410" s="7" t="inlineStr"/>
      <c r="CE410" s="7" t="inlineStr"/>
      <c r="CF410" s="7" t="inlineStr"/>
      <c r="CG410" s="7" t="inlineStr"/>
      <c r="CH410" s="7" t="inlineStr"/>
      <c r="CI410" s="7" t="inlineStr"/>
      <c r="CJ410" s="7" t="inlineStr"/>
      <c r="CK410" s="7" t="inlineStr"/>
      <c r="CL410" s="7" t="inlineStr"/>
      <c r="CM410" s="7" t="inlineStr"/>
      <c r="CN410" s="7" t="inlineStr"/>
      <c r="CO410" s="7" t="inlineStr"/>
      <c r="CP410" s="7" t="inlineStr"/>
      <c r="CQ410" s="7" t="inlineStr"/>
      <c r="CR410" s="7" t="inlineStr"/>
      <c r="CS410" s="7" t="inlineStr"/>
      <c r="CT410" s="7" t="inlineStr"/>
      <c r="CU410" s="7" t="inlineStr"/>
      <c r="CV410" s="7" t="inlineStr"/>
      <c r="CW410" s="7" t="inlineStr"/>
      <c r="CX410" s="7" t="inlineStr"/>
      <c r="CY410" s="7" t="inlineStr"/>
      <c r="CZ410" s="7" t="inlineStr"/>
      <c r="DA410" s="7" t="inlineStr"/>
      <c r="DB410" s="7" t="inlineStr"/>
      <c r="DC410" s="7" t="inlineStr"/>
      <c r="DD410" s="7" t="inlineStr"/>
      <c r="DE410" s="7">
        <f>DG410+DI410+DK410+DM410+DO410+DQ410+DS410+DU410+DW410+DY410+EA410+EC410+EE410</f>
        <v/>
      </c>
      <c r="DF410" s="7">
        <f>DH410+DJ410+DL410+DN410+DP410+DR410+DT410+DV410+DX410+DZ410+EB410+ED410+EF410</f>
        <v/>
      </c>
      <c r="DG410" s="7" t="inlineStr"/>
      <c r="DH410" s="7" t="inlineStr"/>
      <c r="DI410" s="7" t="inlineStr"/>
      <c r="DJ410" s="7" t="inlineStr"/>
      <c r="DK410" s="7" t="inlineStr"/>
      <c r="DL410" s="7" t="inlineStr"/>
      <c r="DM410" s="7" t="inlineStr"/>
      <c r="DN410" s="7" t="inlineStr"/>
      <c r="DO410" s="7" t="inlineStr"/>
      <c r="DP410" s="7" t="inlineStr"/>
      <c r="DQ410" s="7" t="inlineStr"/>
      <c r="DR410" s="7" t="inlineStr"/>
      <c r="DS410" s="7" t="inlineStr"/>
      <c r="DT410" s="7" t="inlineStr"/>
      <c r="DU410" s="7" t="inlineStr"/>
      <c r="DV410" s="7" t="inlineStr"/>
      <c r="DW410" s="7" t="inlineStr"/>
      <c r="DX410" s="7" t="inlineStr"/>
      <c r="DY410" s="7" t="inlineStr"/>
      <c r="DZ410" s="7" t="inlineStr"/>
      <c r="EA410" s="7" t="inlineStr"/>
      <c r="EB410" s="7" t="inlineStr"/>
      <c r="EC410" s="7" t="inlineStr"/>
      <c r="ED410" s="7" t="inlineStr"/>
      <c r="EE410" s="7" t="inlineStr"/>
      <c r="EF410" s="7" t="inlineStr"/>
      <c r="EG410" s="7">
        <f>E410+AU410+BK410+BW410+DE410</f>
        <v/>
      </c>
      <c r="EH410" s="7">
        <f>F410+AV410+BL410+BX410+DF410</f>
        <v/>
      </c>
    </row>
    <row r="411" hidden="1" outlineLevel="1">
      <c r="A411" s="5" t="n">
        <v>189</v>
      </c>
      <c r="B411" s="6" t="inlineStr">
        <is>
          <t>Superkleon Farm XK</t>
        </is>
      </c>
      <c r="C411" s="6" t="inlineStr">
        <is>
          <t>Ташкент</t>
        </is>
      </c>
      <c r="D411" s="6" t="inlineStr">
        <is>
          <t>Ташкент 1</t>
        </is>
      </c>
      <c r="E411" s="7">
        <f>G411+I411+K411+M411+O411+Q411+S411+U411+W411+Y411+AA411+AC411+AE411+AG411+AI411+AK411+AM411+AO411+AQ411+AS411</f>
        <v/>
      </c>
      <c r="F411" s="7">
        <f>H411+J411+L411+N411+P411+R411+T411+V411+X411+Z411+AB411+AD411+AF411+AH411+AJ411+AL411+AN411+AP411+AR411+AT411</f>
        <v/>
      </c>
      <c r="G411" s="7" t="inlineStr"/>
      <c r="H411" s="7" t="inlineStr"/>
      <c r="I411" s="7" t="inlineStr"/>
      <c r="J411" s="7" t="inlineStr"/>
      <c r="K411" s="7" t="inlineStr"/>
      <c r="L411" s="7" t="inlineStr"/>
      <c r="M411" s="7" t="inlineStr"/>
      <c r="N411" s="7" t="inlineStr"/>
      <c r="O411" s="7" t="inlineStr"/>
      <c r="P411" s="7" t="inlineStr"/>
      <c r="Q411" s="7" t="n">
        <v>2</v>
      </c>
      <c r="R411" s="7" t="n">
        <v>370988</v>
      </c>
      <c r="S411" s="7" t="inlineStr"/>
      <c r="T411" s="7" t="inlineStr"/>
      <c r="U411" s="7" t="inlineStr"/>
      <c r="V411" s="7" t="inlineStr"/>
      <c r="W411" s="7" t="inlineStr"/>
      <c r="X411" s="7" t="inlineStr"/>
      <c r="Y411" s="7" t="inlineStr"/>
      <c r="Z411" s="7" t="inlineStr"/>
      <c r="AA411" s="7" t="inlineStr"/>
      <c r="AB411" s="7" t="inlineStr"/>
      <c r="AC411" s="7" t="inlineStr"/>
      <c r="AD411" s="7" t="inlineStr"/>
      <c r="AE411" s="7" t="inlineStr"/>
      <c r="AF411" s="7" t="inlineStr"/>
      <c r="AG411" s="7" t="inlineStr"/>
      <c r="AH411" s="7" t="inlineStr"/>
      <c r="AI411" s="7" t="inlineStr"/>
      <c r="AJ411" s="7" t="inlineStr"/>
      <c r="AK411" s="7" t="inlineStr"/>
      <c r="AL411" s="7" t="inlineStr"/>
      <c r="AM411" s="7" t="inlineStr"/>
      <c r="AN411" s="7" t="inlineStr"/>
      <c r="AO411" s="7" t="inlineStr"/>
      <c r="AP411" s="7" t="inlineStr"/>
      <c r="AQ411" s="7" t="inlineStr"/>
      <c r="AR411" s="7" t="inlineStr"/>
      <c r="AS411" s="7" t="inlineStr"/>
      <c r="AT411" s="7" t="inlineStr"/>
      <c r="AU411" s="7">
        <f>AW411+AY411+BA411+BC411+BE411+BG411+BI411</f>
        <v/>
      </c>
      <c r="AV411" s="7">
        <f>AX411+AZ411+BB411+BD411+BF411+BH411+BJ411</f>
        <v/>
      </c>
      <c r="AW411" s="7" t="inlineStr"/>
      <c r="AX411" s="7" t="inlineStr"/>
      <c r="AY411" s="7" t="inlineStr"/>
      <c r="AZ411" s="7" t="inlineStr"/>
      <c r="BA411" s="7" t="inlineStr"/>
      <c r="BB411" s="7" t="inlineStr"/>
      <c r="BC411" s="7" t="inlineStr"/>
      <c r="BD411" s="7" t="inlineStr"/>
      <c r="BE411" s="7" t="inlineStr"/>
      <c r="BF411" s="7" t="inlineStr"/>
      <c r="BG411" s="7" t="inlineStr"/>
      <c r="BH411" s="7" t="inlineStr"/>
      <c r="BI411" s="7" t="inlineStr"/>
      <c r="BJ411" s="7" t="inlineStr"/>
      <c r="BK411" s="7">
        <f>BM411+BO411+BQ411+BS411+BU411</f>
        <v/>
      </c>
      <c r="BL411" s="7">
        <f>BN411+BP411+BR411+BT411+BV411</f>
        <v/>
      </c>
      <c r="BM411" s="7" t="inlineStr"/>
      <c r="BN411" s="7" t="inlineStr"/>
      <c r="BO411" s="7" t="inlineStr"/>
      <c r="BP411" s="7" t="inlineStr"/>
      <c r="BQ411" s="7" t="inlineStr"/>
      <c r="BR411" s="7" t="inlineStr"/>
      <c r="BS411" s="7" t="inlineStr"/>
      <c r="BT411" s="7" t="inlineStr"/>
      <c r="BU411" s="7" t="inlineStr"/>
      <c r="BV411" s="7" t="inlineStr"/>
      <c r="BW411" s="7">
        <f>BY411+CA411+CC411+CE411+CG411+CI411+CK411+CM411+CO411+CQ411+CS411+CU411+CW411+CY411+DA411+DC411</f>
        <v/>
      </c>
      <c r="BX411" s="7">
        <f>BZ411+CB411+CD411+CF411+CH411+CJ411+CL411+CN411+CP411+CR411+CT411+CV411+CX411+CZ411+DB411+DD411</f>
        <v/>
      </c>
      <c r="BY411" s="7" t="inlineStr"/>
      <c r="BZ411" s="7" t="inlineStr"/>
      <c r="CA411" s="7" t="inlineStr"/>
      <c r="CB411" s="7" t="inlineStr"/>
      <c r="CC411" s="7" t="inlineStr"/>
      <c r="CD411" s="7" t="inlineStr"/>
      <c r="CE411" s="7" t="inlineStr"/>
      <c r="CF411" s="7" t="inlineStr"/>
      <c r="CG411" s="7" t="inlineStr"/>
      <c r="CH411" s="7" t="inlineStr"/>
      <c r="CI411" s="7" t="inlineStr"/>
      <c r="CJ411" s="7" t="inlineStr"/>
      <c r="CK411" s="7" t="inlineStr"/>
      <c r="CL411" s="7" t="inlineStr"/>
      <c r="CM411" s="7" t="inlineStr"/>
      <c r="CN411" s="7" t="inlineStr"/>
      <c r="CO411" s="7" t="inlineStr"/>
      <c r="CP411" s="7" t="inlineStr"/>
      <c r="CQ411" s="7" t="inlineStr"/>
      <c r="CR411" s="7" t="inlineStr"/>
      <c r="CS411" s="7" t="inlineStr"/>
      <c r="CT411" s="7" t="inlineStr"/>
      <c r="CU411" s="7" t="inlineStr"/>
      <c r="CV411" s="7" t="inlineStr"/>
      <c r="CW411" s="7" t="inlineStr"/>
      <c r="CX411" s="7" t="inlineStr"/>
      <c r="CY411" s="7" t="inlineStr"/>
      <c r="CZ411" s="7" t="inlineStr"/>
      <c r="DA411" s="7" t="inlineStr"/>
      <c r="DB411" s="7" t="inlineStr"/>
      <c r="DC411" s="7" t="inlineStr"/>
      <c r="DD411" s="7" t="inlineStr"/>
      <c r="DE411" s="7">
        <f>DG411+DI411+DK411+DM411+DO411+DQ411+DS411+DU411+DW411+DY411+EA411+EC411+EE411</f>
        <v/>
      </c>
      <c r="DF411" s="7">
        <f>DH411+DJ411+DL411+DN411+DP411+DR411+DT411+DV411+DX411+DZ411+EB411+ED411+EF411</f>
        <v/>
      </c>
      <c r="DG411" s="7" t="inlineStr"/>
      <c r="DH411" s="7" t="inlineStr"/>
      <c r="DI411" s="7" t="inlineStr"/>
      <c r="DJ411" s="7" t="inlineStr"/>
      <c r="DK411" s="7" t="inlineStr"/>
      <c r="DL411" s="7" t="inlineStr"/>
      <c r="DM411" s="7" t="inlineStr"/>
      <c r="DN411" s="7" t="inlineStr"/>
      <c r="DO411" s="7" t="inlineStr"/>
      <c r="DP411" s="7" t="inlineStr"/>
      <c r="DQ411" s="7" t="inlineStr"/>
      <c r="DR411" s="7" t="inlineStr"/>
      <c r="DS411" s="7" t="inlineStr"/>
      <c r="DT411" s="7" t="inlineStr"/>
      <c r="DU411" s="7" t="inlineStr"/>
      <c r="DV411" s="7" t="inlineStr"/>
      <c r="DW411" s="7" t="inlineStr"/>
      <c r="DX411" s="7" t="inlineStr"/>
      <c r="DY411" s="7" t="inlineStr"/>
      <c r="DZ411" s="7" t="inlineStr"/>
      <c r="EA411" s="7" t="inlineStr"/>
      <c r="EB411" s="7" t="inlineStr"/>
      <c r="EC411" s="7" t="inlineStr"/>
      <c r="ED411" s="7" t="inlineStr"/>
      <c r="EE411" s="7" t="inlineStr"/>
      <c r="EF411" s="7" t="inlineStr"/>
      <c r="EG411" s="7">
        <f>E411+AU411+BK411+BW411+DE411</f>
        <v/>
      </c>
      <c r="EH411" s="7">
        <f>F411+AV411+BL411+BX411+DF411</f>
        <v/>
      </c>
    </row>
    <row r="412" hidden="1" outlineLevel="1">
      <c r="A412" s="5" t="n">
        <v>190</v>
      </c>
      <c r="B412" s="6" t="inlineStr">
        <is>
          <t>TABLETKA-PLYUS MChJ</t>
        </is>
      </c>
      <c r="C412" s="6" t="inlineStr">
        <is>
          <t>Ташкент</t>
        </is>
      </c>
      <c r="D412" s="6" t="inlineStr">
        <is>
          <t>Ташкент 1</t>
        </is>
      </c>
      <c r="E412" s="7">
        <f>G412+I412+K412+M412+O412+Q412+S412+U412+W412+Y412+AA412+AC412+AE412+AG412+AI412+AK412+AM412+AO412+AQ412+AS412</f>
        <v/>
      </c>
      <c r="F412" s="7">
        <f>H412+J412+L412+N412+P412+R412+T412+V412+X412+Z412+AB412+AD412+AF412+AH412+AJ412+AL412+AN412+AP412+AR412+AT412</f>
        <v/>
      </c>
      <c r="G412" s="7" t="inlineStr"/>
      <c r="H412" s="7" t="inlineStr"/>
      <c r="I412" s="7" t="n">
        <v>3</v>
      </c>
      <c r="J412" s="7" t="n">
        <v>294198</v>
      </c>
      <c r="K412" s="7" t="n">
        <v>5</v>
      </c>
      <c r="L412" s="7" t="n">
        <v>2476505</v>
      </c>
      <c r="M412" s="7" t="inlineStr"/>
      <c r="N412" s="7" t="inlineStr"/>
      <c r="O412" s="7" t="inlineStr"/>
      <c r="P412" s="7" t="inlineStr"/>
      <c r="Q412" s="7" t="n">
        <v>100</v>
      </c>
      <c r="R412" s="7" t="n">
        <v>35987400</v>
      </c>
      <c r="S412" s="7" t="inlineStr"/>
      <c r="T412" s="7" t="inlineStr"/>
      <c r="U412" s="7" t="inlineStr"/>
      <c r="V412" s="7" t="inlineStr"/>
      <c r="W412" s="7" t="inlineStr"/>
      <c r="X412" s="7" t="inlineStr"/>
      <c r="Y412" s="7" t="inlineStr"/>
      <c r="Z412" s="7" t="inlineStr"/>
      <c r="AA412" s="7" t="inlineStr"/>
      <c r="AB412" s="7" t="inlineStr"/>
      <c r="AC412" s="7" t="inlineStr"/>
      <c r="AD412" s="7" t="inlineStr"/>
      <c r="AE412" s="7" t="inlineStr"/>
      <c r="AF412" s="7" t="inlineStr"/>
      <c r="AG412" s="7" t="inlineStr"/>
      <c r="AH412" s="7" t="inlineStr"/>
      <c r="AI412" s="7" t="inlineStr"/>
      <c r="AJ412" s="7" t="inlineStr"/>
      <c r="AK412" s="7" t="inlineStr"/>
      <c r="AL412" s="7" t="inlineStr"/>
      <c r="AM412" s="7" t="inlineStr"/>
      <c r="AN412" s="7" t="inlineStr"/>
      <c r="AO412" s="7" t="inlineStr"/>
      <c r="AP412" s="7" t="inlineStr"/>
      <c r="AQ412" s="7" t="inlineStr"/>
      <c r="AR412" s="7" t="inlineStr"/>
      <c r="AS412" s="7" t="inlineStr"/>
      <c r="AT412" s="7" t="inlineStr"/>
      <c r="AU412" s="7">
        <f>AW412+AY412+BA412+BC412+BE412+BG412+BI412</f>
        <v/>
      </c>
      <c r="AV412" s="7">
        <f>AX412+AZ412+BB412+BD412+BF412+BH412+BJ412</f>
        <v/>
      </c>
      <c r="AW412" s="7" t="inlineStr"/>
      <c r="AX412" s="7" t="inlineStr"/>
      <c r="AY412" s="7" t="inlineStr"/>
      <c r="AZ412" s="7" t="inlineStr"/>
      <c r="BA412" s="7" t="inlineStr"/>
      <c r="BB412" s="7" t="inlineStr"/>
      <c r="BC412" s="7" t="inlineStr"/>
      <c r="BD412" s="7" t="inlineStr"/>
      <c r="BE412" s="7" t="inlineStr"/>
      <c r="BF412" s="7" t="inlineStr"/>
      <c r="BG412" s="7" t="inlineStr"/>
      <c r="BH412" s="7" t="inlineStr"/>
      <c r="BI412" s="7" t="inlineStr"/>
      <c r="BJ412" s="7" t="inlineStr"/>
      <c r="BK412" s="7">
        <f>BM412+BO412+BQ412+BS412+BU412</f>
        <v/>
      </c>
      <c r="BL412" s="7">
        <f>BN412+BP412+BR412+BT412+BV412</f>
        <v/>
      </c>
      <c r="BM412" s="7" t="inlineStr"/>
      <c r="BN412" s="7" t="inlineStr"/>
      <c r="BO412" s="7" t="inlineStr"/>
      <c r="BP412" s="7" t="inlineStr"/>
      <c r="BQ412" s="7" t="inlineStr"/>
      <c r="BR412" s="7" t="inlineStr"/>
      <c r="BS412" s="7" t="inlineStr"/>
      <c r="BT412" s="7" t="inlineStr"/>
      <c r="BU412" s="7" t="inlineStr"/>
      <c r="BV412" s="7" t="inlineStr"/>
      <c r="BW412" s="7">
        <f>BY412+CA412+CC412+CE412+CG412+CI412+CK412+CM412+CO412+CQ412+CS412+CU412+CW412+CY412+DA412+DC412</f>
        <v/>
      </c>
      <c r="BX412" s="7">
        <f>BZ412+CB412+CD412+CF412+CH412+CJ412+CL412+CN412+CP412+CR412+CT412+CV412+CX412+CZ412+DB412+DD412</f>
        <v/>
      </c>
      <c r="BY412" s="7" t="inlineStr"/>
      <c r="BZ412" s="7" t="inlineStr"/>
      <c r="CA412" s="7" t="inlineStr"/>
      <c r="CB412" s="7" t="inlineStr"/>
      <c r="CC412" s="7" t="n">
        <v>3</v>
      </c>
      <c r="CD412" s="7" t="n">
        <v>1397844</v>
      </c>
      <c r="CE412" s="7" t="inlineStr"/>
      <c r="CF412" s="7" t="inlineStr"/>
      <c r="CG412" s="7" t="inlineStr"/>
      <c r="CH412" s="7" t="inlineStr"/>
      <c r="CI412" s="7" t="inlineStr"/>
      <c r="CJ412" s="7" t="inlineStr"/>
      <c r="CK412" s="7" t="inlineStr"/>
      <c r="CL412" s="7" t="inlineStr"/>
      <c r="CM412" s="7" t="inlineStr"/>
      <c r="CN412" s="7" t="inlineStr"/>
      <c r="CO412" s="7" t="n">
        <v>2</v>
      </c>
      <c r="CP412" s="7" t="n">
        <v>772756</v>
      </c>
      <c r="CQ412" s="7" t="inlineStr"/>
      <c r="CR412" s="7" t="inlineStr"/>
      <c r="CS412" s="7" t="inlineStr"/>
      <c r="CT412" s="7" t="inlineStr"/>
      <c r="CU412" s="7" t="inlineStr"/>
      <c r="CV412" s="7" t="inlineStr"/>
      <c r="CW412" s="7" t="inlineStr"/>
      <c r="CX412" s="7" t="inlineStr"/>
      <c r="CY412" s="7" t="inlineStr"/>
      <c r="CZ412" s="7" t="inlineStr"/>
      <c r="DA412" s="7" t="inlineStr"/>
      <c r="DB412" s="7" t="inlineStr"/>
      <c r="DC412" s="7" t="inlineStr"/>
      <c r="DD412" s="7" t="inlineStr"/>
      <c r="DE412" s="7">
        <f>DG412+DI412+DK412+DM412+DO412+DQ412+DS412+DU412+DW412+DY412+EA412+EC412+EE412</f>
        <v/>
      </c>
      <c r="DF412" s="7">
        <f>DH412+DJ412+DL412+DN412+DP412+DR412+DT412+DV412+DX412+DZ412+EB412+ED412+EF412</f>
        <v/>
      </c>
      <c r="DG412" s="7" t="inlineStr"/>
      <c r="DH412" s="7" t="inlineStr"/>
      <c r="DI412" s="7" t="inlineStr"/>
      <c r="DJ412" s="7" t="inlineStr"/>
      <c r="DK412" s="7" t="inlineStr"/>
      <c r="DL412" s="7" t="inlineStr"/>
      <c r="DM412" s="7" t="inlineStr"/>
      <c r="DN412" s="7" t="inlineStr"/>
      <c r="DO412" s="7" t="inlineStr"/>
      <c r="DP412" s="7" t="inlineStr"/>
      <c r="DQ412" s="7" t="inlineStr"/>
      <c r="DR412" s="7" t="inlineStr"/>
      <c r="DS412" s="7" t="inlineStr"/>
      <c r="DT412" s="7" t="inlineStr"/>
      <c r="DU412" s="7" t="n">
        <v>12</v>
      </c>
      <c r="DV412" s="7" t="n">
        <v>2861299</v>
      </c>
      <c r="DW412" s="7" t="inlineStr"/>
      <c r="DX412" s="7" t="inlineStr"/>
      <c r="DY412" s="7" t="inlineStr"/>
      <c r="DZ412" s="7" t="inlineStr"/>
      <c r="EA412" s="7" t="inlineStr"/>
      <c r="EB412" s="7" t="inlineStr"/>
      <c r="EC412" s="7" t="inlineStr"/>
      <c r="ED412" s="7" t="inlineStr"/>
      <c r="EE412" s="7" t="inlineStr"/>
      <c r="EF412" s="7" t="inlineStr"/>
      <c r="EG412" s="7">
        <f>E412+AU412+BK412+BW412+DE412</f>
        <v/>
      </c>
      <c r="EH412" s="7">
        <f>F412+AV412+BL412+BX412+DF412</f>
        <v/>
      </c>
    </row>
    <row r="413" hidden="1" outlineLevel="1">
      <c r="A413" s="5" t="n">
        <v>191</v>
      </c>
      <c r="B413" s="6" t="inlineStr">
        <is>
          <t>TO YTEPA MED FARM MChJ</t>
        </is>
      </c>
      <c r="C413" s="6" t="inlineStr">
        <is>
          <t>Ташкент</t>
        </is>
      </c>
      <c r="D413" s="6" t="inlineStr">
        <is>
          <t>Ташкент 1</t>
        </is>
      </c>
      <c r="E413" s="7">
        <f>G413+I413+K413+M413+O413+Q413+S413+U413+W413+Y413+AA413+AC413+AE413+AG413+AI413+AK413+AM413+AO413+AQ413+AS413</f>
        <v/>
      </c>
      <c r="F413" s="7">
        <f>H413+J413+L413+N413+P413+R413+T413+V413+X413+Z413+AB413+AD413+AF413+AH413+AJ413+AL413+AN413+AP413+AR413+AT413</f>
        <v/>
      </c>
      <c r="G413" s="7" t="n">
        <v>1</v>
      </c>
      <c r="H413" s="7" t="n">
        <v>30823</v>
      </c>
      <c r="I413" s="7" t="inlineStr"/>
      <c r="J413" s="7" t="inlineStr"/>
      <c r="K413" s="7" t="inlineStr"/>
      <c r="L413" s="7" t="inlineStr"/>
      <c r="M413" s="7" t="inlineStr"/>
      <c r="N413" s="7" t="inlineStr"/>
      <c r="O413" s="7" t="inlineStr"/>
      <c r="P413" s="7" t="inlineStr"/>
      <c r="Q413" s="7" t="n">
        <v>20</v>
      </c>
      <c r="R413" s="7" t="n">
        <v>4060290</v>
      </c>
      <c r="S413" s="7" t="inlineStr"/>
      <c r="T413" s="7" t="inlineStr"/>
      <c r="U413" s="7" t="inlineStr"/>
      <c r="V413" s="7" t="inlineStr"/>
      <c r="W413" s="7" t="inlineStr"/>
      <c r="X413" s="7" t="inlineStr"/>
      <c r="Y413" s="7" t="inlineStr"/>
      <c r="Z413" s="7" t="inlineStr"/>
      <c r="AA413" s="7" t="inlineStr"/>
      <c r="AB413" s="7" t="inlineStr"/>
      <c r="AC413" s="7" t="inlineStr"/>
      <c r="AD413" s="7" t="inlineStr"/>
      <c r="AE413" s="7" t="inlineStr"/>
      <c r="AF413" s="7" t="inlineStr"/>
      <c r="AG413" s="7" t="inlineStr"/>
      <c r="AH413" s="7" t="inlineStr"/>
      <c r="AI413" s="7" t="inlineStr"/>
      <c r="AJ413" s="7" t="inlineStr"/>
      <c r="AK413" s="7" t="inlineStr"/>
      <c r="AL413" s="7" t="inlineStr"/>
      <c r="AM413" s="7" t="n">
        <v>18</v>
      </c>
      <c r="AN413" s="7" t="n">
        <v>1493568</v>
      </c>
      <c r="AO413" s="7" t="inlineStr"/>
      <c r="AP413" s="7" t="inlineStr"/>
      <c r="AQ413" s="7" t="inlineStr"/>
      <c r="AR413" s="7" t="inlineStr"/>
      <c r="AS413" s="7" t="inlineStr"/>
      <c r="AT413" s="7" t="inlineStr"/>
      <c r="AU413" s="7">
        <f>AW413+AY413+BA413+BC413+BE413+BG413+BI413</f>
        <v/>
      </c>
      <c r="AV413" s="7">
        <f>AX413+AZ413+BB413+BD413+BF413+BH413+BJ413</f>
        <v/>
      </c>
      <c r="AW413" s="7" t="inlineStr"/>
      <c r="AX413" s="7" t="inlineStr"/>
      <c r="AY413" s="7" t="inlineStr"/>
      <c r="AZ413" s="7" t="inlineStr"/>
      <c r="BA413" s="7" t="inlineStr"/>
      <c r="BB413" s="7" t="inlineStr"/>
      <c r="BC413" s="7" t="inlineStr"/>
      <c r="BD413" s="7" t="inlineStr"/>
      <c r="BE413" s="7" t="inlineStr"/>
      <c r="BF413" s="7" t="inlineStr"/>
      <c r="BG413" s="7" t="inlineStr"/>
      <c r="BH413" s="7" t="inlineStr"/>
      <c r="BI413" s="7" t="inlineStr"/>
      <c r="BJ413" s="7" t="inlineStr"/>
      <c r="BK413" s="7">
        <f>BM413+BO413+BQ413+BS413+BU413</f>
        <v/>
      </c>
      <c r="BL413" s="7">
        <f>BN413+BP413+BR413+BT413+BV413</f>
        <v/>
      </c>
      <c r="BM413" s="7" t="inlineStr"/>
      <c r="BN413" s="7" t="inlineStr"/>
      <c r="BO413" s="7" t="inlineStr"/>
      <c r="BP413" s="7" t="inlineStr"/>
      <c r="BQ413" s="7" t="inlineStr"/>
      <c r="BR413" s="7" t="inlineStr"/>
      <c r="BS413" s="7" t="inlineStr"/>
      <c r="BT413" s="7" t="inlineStr"/>
      <c r="BU413" s="7" t="inlineStr"/>
      <c r="BV413" s="7" t="inlineStr"/>
      <c r="BW413" s="7">
        <f>BY413+CA413+CC413+CE413+CG413+CI413+CK413+CM413+CO413+CQ413+CS413+CU413+CW413+CY413+DA413+DC413</f>
        <v/>
      </c>
      <c r="BX413" s="7">
        <f>BZ413+CB413+CD413+CF413+CH413+CJ413+CL413+CN413+CP413+CR413+CT413+CV413+CX413+CZ413+DB413+DD413</f>
        <v/>
      </c>
      <c r="BY413" s="7" t="inlineStr"/>
      <c r="BZ413" s="7" t="inlineStr"/>
      <c r="CA413" s="7" t="inlineStr"/>
      <c r="CB413" s="7" t="inlineStr"/>
      <c r="CC413" s="7" t="inlineStr"/>
      <c r="CD413" s="7" t="inlineStr"/>
      <c r="CE413" s="7" t="inlineStr"/>
      <c r="CF413" s="7" t="inlineStr"/>
      <c r="CG413" s="7" t="inlineStr"/>
      <c r="CH413" s="7" t="inlineStr"/>
      <c r="CI413" s="7" t="inlineStr"/>
      <c r="CJ413" s="7" t="inlineStr"/>
      <c r="CK413" s="7" t="inlineStr"/>
      <c r="CL413" s="7" t="inlineStr"/>
      <c r="CM413" s="7" t="inlineStr"/>
      <c r="CN413" s="7" t="inlineStr"/>
      <c r="CO413" s="7" t="inlineStr"/>
      <c r="CP413" s="7" t="inlineStr"/>
      <c r="CQ413" s="7" t="inlineStr"/>
      <c r="CR413" s="7" t="inlineStr"/>
      <c r="CS413" s="7" t="inlineStr"/>
      <c r="CT413" s="7" t="inlineStr"/>
      <c r="CU413" s="7" t="inlineStr"/>
      <c r="CV413" s="7" t="inlineStr"/>
      <c r="CW413" s="7" t="inlineStr"/>
      <c r="CX413" s="7" t="inlineStr"/>
      <c r="CY413" s="7" t="inlineStr"/>
      <c r="CZ413" s="7" t="inlineStr"/>
      <c r="DA413" s="7" t="inlineStr"/>
      <c r="DB413" s="7" t="inlineStr"/>
      <c r="DC413" s="7" t="inlineStr"/>
      <c r="DD413" s="7" t="inlineStr"/>
      <c r="DE413" s="7">
        <f>DG413+DI413+DK413+DM413+DO413+DQ413+DS413+DU413+DW413+DY413+EA413+EC413+EE413</f>
        <v/>
      </c>
      <c r="DF413" s="7">
        <f>DH413+DJ413+DL413+DN413+DP413+DR413+DT413+DV413+DX413+DZ413+EB413+ED413+EF413</f>
        <v/>
      </c>
      <c r="DG413" s="7" t="inlineStr"/>
      <c r="DH413" s="7" t="inlineStr"/>
      <c r="DI413" s="7" t="inlineStr"/>
      <c r="DJ413" s="7" t="inlineStr"/>
      <c r="DK413" s="7" t="inlineStr"/>
      <c r="DL413" s="7" t="inlineStr"/>
      <c r="DM413" s="7" t="inlineStr"/>
      <c r="DN413" s="7" t="inlineStr"/>
      <c r="DO413" s="7" t="inlineStr"/>
      <c r="DP413" s="7" t="inlineStr"/>
      <c r="DQ413" s="7" t="inlineStr"/>
      <c r="DR413" s="7" t="inlineStr"/>
      <c r="DS413" s="7" t="n">
        <v>20</v>
      </c>
      <c r="DT413" s="7" t="n">
        <v>5317215</v>
      </c>
      <c r="DU413" s="7" t="inlineStr"/>
      <c r="DV413" s="7" t="inlineStr"/>
      <c r="DW413" s="7" t="inlineStr"/>
      <c r="DX413" s="7" t="inlineStr"/>
      <c r="DY413" s="7" t="n">
        <v>6</v>
      </c>
      <c r="DZ413" s="7" t="n">
        <v>1021160</v>
      </c>
      <c r="EA413" s="7" t="inlineStr"/>
      <c r="EB413" s="7" t="inlineStr"/>
      <c r="EC413" s="7" t="inlineStr"/>
      <c r="ED413" s="7" t="inlineStr"/>
      <c r="EE413" s="7" t="inlineStr"/>
      <c r="EF413" s="7" t="inlineStr"/>
      <c r="EG413" s="7">
        <f>E413+AU413+BK413+BW413+DE413</f>
        <v/>
      </c>
      <c r="EH413" s="7">
        <f>F413+AV413+BL413+BX413+DF413</f>
        <v/>
      </c>
    </row>
    <row r="414" hidden="1" outlineLevel="1">
      <c r="A414" s="5" t="n">
        <v>192</v>
      </c>
      <c r="B414" s="6" t="inlineStr">
        <is>
          <t>TOJINISO ONA FARM</t>
        </is>
      </c>
      <c r="C414" s="6" t="inlineStr">
        <is>
          <t>Ташкент</t>
        </is>
      </c>
      <c r="D414" s="6" t="inlineStr">
        <is>
          <t>Ташкент 1</t>
        </is>
      </c>
      <c r="E414" s="7">
        <f>G414+I414+K414+M414+O414+Q414+S414+U414+W414+Y414+AA414+AC414+AE414+AG414+AI414+AK414+AM414+AO414+AQ414+AS414</f>
        <v/>
      </c>
      <c r="F414" s="7">
        <f>H414+J414+L414+N414+P414+R414+T414+V414+X414+Z414+AB414+AD414+AF414+AH414+AJ414+AL414+AN414+AP414+AR414+AT414</f>
        <v/>
      </c>
      <c r="G414" s="7" t="inlineStr"/>
      <c r="H414" s="7" t="inlineStr"/>
      <c r="I414" s="7" t="inlineStr"/>
      <c r="J414" s="7" t="inlineStr"/>
      <c r="K414" s="7" t="inlineStr"/>
      <c r="L414" s="7" t="inlineStr"/>
      <c r="M414" s="7" t="inlineStr"/>
      <c r="N414" s="7" t="inlineStr"/>
      <c r="O414" s="7" t="inlineStr"/>
      <c r="P414" s="7" t="inlineStr"/>
      <c r="Q414" s="7" t="n">
        <v>25</v>
      </c>
      <c r="R414" s="7" t="n">
        <v>3902920</v>
      </c>
      <c r="S414" s="7" t="inlineStr"/>
      <c r="T414" s="7" t="inlineStr"/>
      <c r="U414" s="7" t="inlineStr"/>
      <c r="V414" s="7" t="inlineStr"/>
      <c r="W414" s="7" t="inlineStr"/>
      <c r="X414" s="7" t="inlineStr"/>
      <c r="Y414" s="7" t="inlineStr"/>
      <c r="Z414" s="7" t="inlineStr"/>
      <c r="AA414" s="7" t="inlineStr"/>
      <c r="AB414" s="7" t="inlineStr"/>
      <c r="AC414" s="7" t="inlineStr"/>
      <c r="AD414" s="7" t="inlineStr"/>
      <c r="AE414" s="7" t="inlineStr"/>
      <c r="AF414" s="7" t="inlineStr"/>
      <c r="AG414" s="7" t="inlineStr"/>
      <c r="AH414" s="7" t="inlineStr"/>
      <c r="AI414" s="7" t="inlineStr"/>
      <c r="AJ414" s="7" t="inlineStr"/>
      <c r="AK414" s="7" t="inlineStr"/>
      <c r="AL414" s="7" t="inlineStr"/>
      <c r="AM414" s="7" t="inlineStr"/>
      <c r="AN414" s="7" t="inlineStr"/>
      <c r="AO414" s="7" t="inlineStr"/>
      <c r="AP414" s="7" t="inlineStr"/>
      <c r="AQ414" s="7" t="inlineStr"/>
      <c r="AR414" s="7" t="inlineStr"/>
      <c r="AS414" s="7" t="inlineStr"/>
      <c r="AT414" s="7" t="inlineStr"/>
      <c r="AU414" s="7">
        <f>AW414+AY414+BA414+BC414+BE414+BG414+BI414</f>
        <v/>
      </c>
      <c r="AV414" s="7">
        <f>AX414+AZ414+BB414+BD414+BF414+BH414+BJ414</f>
        <v/>
      </c>
      <c r="AW414" s="7" t="inlineStr"/>
      <c r="AX414" s="7" t="inlineStr"/>
      <c r="AY414" s="7" t="inlineStr"/>
      <c r="AZ414" s="7" t="inlineStr"/>
      <c r="BA414" s="7" t="inlineStr"/>
      <c r="BB414" s="7" t="inlineStr"/>
      <c r="BC414" s="7" t="inlineStr"/>
      <c r="BD414" s="7" t="inlineStr"/>
      <c r="BE414" s="7" t="inlineStr"/>
      <c r="BF414" s="7" t="inlineStr"/>
      <c r="BG414" s="7" t="n">
        <v>10</v>
      </c>
      <c r="BH414" s="7" t="n">
        <v>1012924</v>
      </c>
      <c r="BI414" s="7" t="inlineStr"/>
      <c r="BJ414" s="7" t="inlineStr"/>
      <c r="BK414" s="7">
        <f>BM414+BO414+BQ414+BS414+BU414</f>
        <v/>
      </c>
      <c r="BL414" s="7">
        <f>BN414+BP414+BR414+BT414+BV414</f>
        <v/>
      </c>
      <c r="BM414" s="7" t="inlineStr"/>
      <c r="BN414" s="7" t="inlineStr"/>
      <c r="BO414" s="7" t="inlineStr"/>
      <c r="BP414" s="7" t="inlineStr"/>
      <c r="BQ414" s="7" t="inlineStr"/>
      <c r="BR414" s="7" t="inlineStr"/>
      <c r="BS414" s="7" t="inlineStr"/>
      <c r="BT414" s="7" t="inlineStr"/>
      <c r="BU414" s="7" t="inlineStr"/>
      <c r="BV414" s="7" t="inlineStr"/>
      <c r="BW414" s="7">
        <f>BY414+CA414+CC414+CE414+CG414+CI414+CK414+CM414+CO414+CQ414+CS414+CU414+CW414+CY414+DA414+DC414</f>
        <v/>
      </c>
      <c r="BX414" s="7">
        <f>BZ414+CB414+CD414+CF414+CH414+CJ414+CL414+CN414+CP414+CR414+CT414+CV414+CX414+CZ414+DB414+DD414</f>
        <v/>
      </c>
      <c r="BY414" s="7" t="inlineStr"/>
      <c r="BZ414" s="7" t="inlineStr"/>
      <c r="CA414" s="7" t="inlineStr"/>
      <c r="CB414" s="7" t="inlineStr"/>
      <c r="CC414" s="7" t="inlineStr"/>
      <c r="CD414" s="7" t="inlineStr"/>
      <c r="CE414" s="7" t="inlineStr"/>
      <c r="CF414" s="7" t="inlineStr"/>
      <c r="CG414" s="7" t="inlineStr"/>
      <c r="CH414" s="7" t="inlineStr"/>
      <c r="CI414" s="7" t="inlineStr"/>
      <c r="CJ414" s="7" t="inlineStr"/>
      <c r="CK414" s="7" t="inlineStr"/>
      <c r="CL414" s="7" t="inlineStr"/>
      <c r="CM414" s="7" t="inlineStr"/>
      <c r="CN414" s="7" t="inlineStr"/>
      <c r="CO414" s="7" t="inlineStr"/>
      <c r="CP414" s="7" t="inlineStr"/>
      <c r="CQ414" s="7" t="inlineStr"/>
      <c r="CR414" s="7" t="inlineStr"/>
      <c r="CS414" s="7" t="inlineStr"/>
      <c r="CT414" s="7" t="inlineStr"/>
      <c r="CU414" s="7" t="inlineStr"/>
      <c r="CV414" s="7" t="inlineStr"/>
      <c r="CW414" s="7" t="inlineStr"/>
      <c r="CX414" s="7" t="inlineStr"/>
      <c r="CY414" s="7" t="inlineStr"/>
      <c r="CZ414" s="7" t="inlineStr"/>
      <c r="DA414" s="7" t="inlineStr"/>
      <c r="DB414" s="7" t="inlineStr"/>
      <c r="DC414" s="7" t="inlineStr"/>
      <c r="DD414" s="7" t="inlineStr"/>
      <c r="DE414" s="7">
        <f>DG414+DI414+DK414+DM414+DO414+DQ414+DS414+DU414+DW414+DY414+EA414+EC414+EE414</f>
        <v/>
      </c>
      <c r="DF414" s="7">
        <f>DH414+DJ414+DL414+DN414+DP414+DR414+DT414+DV414+DX414+DZ414+EB414+ED414+EF414</f>
        <v/>
      </c>
      <c r="DG414" s="7" t="inlineStr"/>
      <c r="DH414" s="7" t="inlineStr"/>
      <c r="DI414" s="7" t="inlineStr"/>
      <c r="DJ414" s="7" t="inlineStr"/>
      <c r="DK414" s="7" t="inlineStr"/>
      <c r="DL414" s="7" t="inlineStr"/>
      <c r="DM414" s="7" t="inlineStr"/>
      <c r="DN414" s="7" t="inlineStr"/>
      <c r="DO414" s="7" t="inlineStr"/>
      <c r="DP414" s="7" t="inlineStr"/>
      <c r="DQ414" s="7" t="inlineStr"/>
      <c r="DR414" s="7" t="inlineStr"/>
      <c r="DS414" s="7" t="inlineStr"/>
      <c r="DT414" s="7" t="inlineStr"/>
      <c r="DU414" s="7" t="inlineStr"/>
      <c r="DV414" s="7" t="inlineStr"/>
      <c r="DW414" s="7" t="inlineStr"/>
      <c r="DX414" s="7" t="inlineStr"/>
      <c r="DY414" s="7" t="inlineStr"/>
      <c r="DZ414" s="7" t="inlineStr"/>
      <c r="EA414" s="7" t="inlineStr"/>
      <c r="EB414" s="7" t="inlineStr"/>
      <c r="EC414" s="7" t="inlineStr"/>
      <c r="ED414" s="7" t="inlineStr"/>
      <c r="EE414" s="7" t="inlineStr"/>
      <c r="EF414" s="7" t="inlineStr"/>
      <c r="EG414" s="7">
        <f>E414+AU414+BK414+BW414+DE414</f>
        <v/>
      </c>
      <c r="EH414" s="7">
        <f>F414+AV414+BL414+BX414+DF414</f>
        <v/>
      </c>
    </row>
    <row r="415" hidden="1" outlineLevel="1">
      <c r="A415" s="5" t="n">
        <v>193</v>
      </c>
      <c r="B415" s="6" t="inlineStr">
        <is>
          <t>TOSH S ORT FARM MCHJ</t>
        </is>
      </c>
      <c r="C415" s="6" t="inlineStr">
        <is>
          <t>Ташкент</t>
        </is>
      </c>
      <c r="D415" s="6" t="inlineStr">
        <is>
          <t>Ташкент 1</t>
        </is>
      </c>
      <c r="E415" s="7">
        <f>G415+I415+K415+M415+O415+Q415+S415+U415+W415+Y415+AA415+AC415+AE415+AG415+AI415+AK415+AM415+AO415+AQ415+AS415</f>
        <v/>
      </c>
      <c r="F415" s="7">
        <f>H415+J415+L415+N415+P415+R415+T415+V415+X415+Z415+AB415+AD415+AF415+AH415+AJ415+AL415+AN415+AP415+AR415+AT415</f>
        <v/>
      </c>
      <c r="G415" s="7" t="inlineStr"/>
      <c r="H415" s="7" t="inlineStr"/>
      <c r="I415" s="7" t="inlineStr"/>
      <c r="J415" s="7" t="inlineStr"/>
      <c r="K415" s="7" t="inlineStr"/>
      <c r="L415" s="7" t="inlineStr"/>
      <c r="M415" s="7" t="n">
        <v>1</v>
      </c>
      <c r="N415" s="7" t="n">
        <v>354040</v>
      </c>
      <c r="O415" s="7" t="inlineStr"/>
      <c r="P415" s="7" t="inlineStr"/>
      <c r="Q415" s="7" t="n">
        <v>4</v>
      </c>
      <c r="R415" s="7" t="n">
        <v>560774</v>
      </c>
      <c r="S415" s="7" t="inlineStr"/>
      <c r="T415" s="7" t="inlineStr"/>
      <c r="U415" s="7" t="inlineStr"/>
      <c r="V415" s="7" t="inlineStr"/>
      <c r="W415" s="7" t="inlineStr"/>
      <c r="X415" s="7" t="inlineStr"/>
      <c r="Y415" s="7" t="inlineStr"/>
      <c r="Z415" s="7" t="inlineStr"/>
      <c r="AA415" s="7" t="inlineStr"/>
      <c r="AB415" s="7" t="inlineStr"/>
      <c r="AC415" s="7" t="inlineStr"/>
      <c r="AD415" s="7" t="inlineStr"/>
      <c r="AE415" s="7" t="inlineStr"/>
      <c r="AF415" s="7" t="inlineStr"/>
      <c r="AG415" s="7" t="inlineStr"/>
      <c r="AH415" s="7" t="inlineStr"/>
      <c r="AI415" s="7" t="inlineStr"/>
      <c r="AJ415" s="7" t="inlineStr"/>
      <c r="AK415" s="7" t="inlineStr"/>
      <c r="AL415" s="7" t="inlineStr"/>
      <c r="AM415" s="7" t="inlineStr"/>
      <c r="AN415" s="7" t="inlineStr"/>
      <c r="AO415" s="7" t="inlineStr"/>
      <c r="AP415" s="7" t="inlineStr"/>
      <c r="AQ415" s="7" t="inlineStr"/>
      <c r="AR415" s="7" t="inlineStr"/>
      <c r="AS415" s="7" t="inlineStr"/>
      <c r="AT415" s="7" t="inlineStr"/>
      <c r="AU415" s="7">
        <f>AW415+AY415+BA415+BC415+BE415+BG415+BI415</f>
        <v/>
      </c>
      <c r="AV415" s="7">
        <f>AX415+AZ415+BB415+BD415+BF415+BH415+BJ415</f>
        <v/>
      </c>
      <c r="AW415" s="7" t="inlineStr"/>
      <c r="AX415" s="7" t="inlineStr"/>
      <c r="AY415" s="7" t="inlineStr"/>
      <c r="AZ415" s="7" t="inlineStr"/>
      <c r="BA415" s="7" t="inlineStr"/>
      <c r="BB415" s="7" t="inlineStr"/>
      <c r="BC415" s="7" t="inlineStr"/>
      <c r="BD415" s="7" t="inlineStr"/>
      <c r="BE415" s="7" t="inlineStr"/>
      <c r="BF415" s="7" t="inlineStr"/>
      <c r="BG415" s="7" t="n">
        <v>10</v>
      </c>
      <c r="BH415" s="7" t="n">
        <v>3760260</v>
      </c>
      <c r="BI415" s="7" t="inlineStr"/>
      <c r="BJ415" s="7" t="inlineStr"/>
      <c r="BK415" s="7">
        <f>BM415+BO415+BQ415+BS415+BU415</f>
        <v/>
      </c>
      <c r="BL415" s="7">
        <f>BN415+BP415+BR415+BT415+BV415</f>
        <v/>
      </c>
      <c r="BM415" s="7" t="inlineStr"/>
      <c r="BN415" s="7" t="inlineStr"/>
      <c r="BO415" s="7" t="inlineStr"/>
      <c r="BP415" s="7" t="inlineStr"/>
      <c r="BQ415" s="7" t="inlineStr"/>
      <c r="BR415" s="7" t="inlineStr"/>
      <c r="BS415" s="7" t="inlineStr"/>
      <c r="BT415" s="7" t="inlineStr"/>
      <c r="BU415" s="7" t="inlineStr"/>
      <c r="BV415" s="7" t="inlineStr"/>
      <c r="BW415" s="7">
        <f>BY415+CA415+CC415+CE415+CG415+CI415+CK415+CM415+CO415+CQ415+CS415+CU415+CW415+CY415+DA415+DC415</f>
        <v/>
      </c>
      <c r="BX415" s="7">
        <f>BZ415+CB415+CD415+CF415+CH415+CJ415+CL415+CN415+CP415+CR415+CT415+CV415+CX415+CZ415+DB415+DD415</f>
        <v/>
      </c>
      <c r="BY415" s="7" t="inlineStr"/>
      <c r="BZ415" s="7" t="inlineStr"/>
      <c r="CA415" s="7" t="inlineStr"/>
      <c r="CB415" s="7" t="inlineStr"/>
      <c r="CC415" s="7" t="inlineStr"/>
      <c r="CD415" s="7" t="inlineStr"/>
      <c r="CE415" s="7" t="inlineStr"/>
      <c r="CF415" s="7" t="inlineStr"/>
      <c r="CG415" s="7" t="inlineStr"/>
      <c r="CH415" s="7" t="inlineStr"/>
      <c r="CI415" s="7" t="inlineStr"/>
      <c r="CJ415" s="7" t="inlineStr"/>
      <c r="CK415" s="7" t="inlineStr"/>
      <c r="CL415" s="7" t="inlineStr"/>
      <c r="CM415" s="7" t="inlineStr"/>
      <c r="CN415" s="7" t="inlineStr"/>
      <c r="CO415" s="7" t="inlineStr"/>
      <c r="CP415" s="7" t="inlineStr"/>
      <c r="CQ415" s="7" t="inlineStr"/>
      <c r="CR415" s="7" t="inlineStr"/>
      <c r="CS415" s="7" t="inlineStr"/>
      <c r="CT415" s="7" t="inlineStr"/>
      <c r="CU415" s="7" t="inlineStr"/>
      <c r="CV415" s="7" t="inlineStr"/>
      <c r="CW415" s="7" t="inlineStr"/>
      <c r="CX415" s="7" t="inlineStr"/>
      <c r="CY415" s="7" t="inlineStr"/>
      <c r="CZ415" s="7" t="inlineStr"/>
      <c r="DA415" s="7" t="inlineStr"/>
      <c r="DB415" s="7" t="inlineStr"/>
      <c r="DC415" s="7" t="inlineStr"/>
      <c r="DD415" s="7" t="inlineStr"/>
      <c r="DE415" s="7">
        <f>DG415+DI415+DK415+DM415+DO415+DQ415+DS415+DU415+DW415+DY415+EA415+EC415+EE415</f>
        <v/>
      </c>
      <c r="DF415" s="7">
        <f>DH415+DJ415+DL415+DN415+DP415+DR415+DT415+DV415+DX415+DZ415+EB415+ED415+EF415</f>
        <v/>
      </c>
      <c r="DG415" s="7" t="inlineStr"/>
      <c r="DH415" s="7" t="inlineStr"/>
      <c r="DI415" s="7" t="inlineStr"/>
      <c r="DJ415" s="7" t="inlineStr"/>
      <c r="DK415" s="7" t="inlineStr"/>
      <c r="DL415" s="7" t="inlineStr"/>
      <c r="DM415" s="7" t="inlineStr"/>
      <c r="DN415" s="7" t="inlineStr"/>
      <c r="DO415" s="7" t="inlineStr"/>
      <c r="DP415" s="7" t="inlineStr"/>
      <c r="DQ415" s="7" t="inlineStr"/>
      <c r="DR415" s="7" t="inlineStr"/>
      <c r="DS415" s="7" t="inlineStr"/>
      <c r="DT415" s="7" t="inlineStr"/>
      <c r="DU415" s="7" t="inlineStr"/>
      <c r="DV415" s="7" t="inlineStr"/>
      <c r="DW415" s="7" t="inlineStr"/>
      <c r="DX415" s="7" t="inlineStr"/>
      <c r="DY415" s="7" t="inlineStr"/>
      <c r="DZ415" s="7" t="inlineStr"/>
      <c r="EA415" s="7" t="inlineStr"/>
      <c r="EB415" s="7" t="inlineStr"/>
      <c r="EC415" s="7" t="inlineStr"/>
      <c r="ED415" s="7" t="inlineStr"/>
      <c r="EE415" s="7" t="inlineStr"/>
      <c r="EF415" s="7" t="inlineStr"/>
      <c r="EG415" s="7">
        <f>E415+AU415+BK415+BW415+DE415</f>
        <v/>
      </c>
      <c r="EH415" s="7">
        <f>F415+AV415+BL415+BX415+DF415</f>
        <v/>
      </c>
    </row>
    <row r="416" hidden="1" outlineLevel="1">
      <c r="A416" s="5" t="n">
        <v>194</v>
      </c>
      <c r="B416" s="6" t="inlineStr">
        <is>
          <t>Target Pharm</t>
        </is>
      </c>
      <c r="C416" s="6" t="inlineStr">
        <is>
          <t>Ташкент</t>
        </is>
      </c>
      <c r="D416" s="6" t="inlineStr">
        <is>
          <t>Ташкент 1</t>
        </is>
      </c>
      <c r="E416" s="7">
        <f>G416+I416+K416+M416+O416+Q416+S416+U416+W416+Y416+AA416+AC416+AE416+AG416+AI416+AK416+AM416+AO416+AQ416+AS416</f>
        <v/>
      </c>
      <c r="F416" s="7">
        <f>H416+J416+L416+N416+P416+R416+T416+V416+X416+Z416+AB416+AD416+AF416+AH416+AJ416+AL416+AN416+AP416+AR416+AT416</f>
        <v/>
      </c>
      <c r="G416" s="7" t="inlineStr"/>
      <c r="H416" s="7" t="inlineStr"/>
      <c r="I416" s="7" t="inlineStr"/>
      <c r="J416" s="7" t="inlineStr"/>
      <c r="K416" s="7" t="inlineStr"/>
      <c r="L416" s="7" t="inlineStr"/>
      <c r="M416" s="7" t="inlineStr"/>
      <c r="N416" s="7" t="inlineStr"/>
      <c r="O416" s="7" t="n">
        <v>15</v>
      </c>
      <c r="P416" s="7" t="n">
        <v>5496920</v>
      </c>
      <c r="Q416" s="7" t="n">
        <v>100</v>
      </c>
      <c r="R416" s="7" t="n">
        <v>28508700</v>
      </c>
      <c r="S416" s="7" t="n">
        <v>10</v>
      </c>
      <c r="T416" s="7" t="n">
        <v>4597790</v>
      </c>
      <c r="U416" s="7" t="inlineStr"/>
      <c r="V416" s="7" t="inlineStr"/>
      <c r="W416" s="7" t="n">
        <v>2</v>
      </c>
      <c r="X416" s="7" t="n">
        <v>408896</v>
      </c>
      <c r="Y416" s="7" t="n">
        <v>10</v>
      </c>
      <c r="Z416" s="7" t="n">
        <v>1683490</v>
      </c>
      <c r="AA416" s="7" t="inlineStr"/>
      <c r="AB416" s="7" t="inlineStr"/>
      <c r="AC416" s="7" t="inlineStr"/>
      <c r="AD416" s="7" t="inlineStr"/>
      <c r="AE416" s="7" t="inlineStr"/>
      <c r="AF416" s="7" t="inlineStr"/>
      <c r="AG416" s="7" t="inlineStr"/>
      <c r="AH416" s="7" t="inlineStr"/>
      <c r="AI416" s="7" t="n">
        <v>5</v>
      </c>
      <c r="AJ416" s="7" t="n">
        <v>623220</v>
      </c>
      <c r="AK416" s="7" t="n">
        <v>10</v>
      </c>
      <c r="AL416" s="7" t="n">
        <v>67460</v>
      </c>
      <c r="AM416" s="7" t="inlineStr"/>
      <c r="AN416" s="7" t="inlineStr"/>
      <c r="AO416" s="7" t="inlineStr"/>
      <c r="AP416" s="7" t="inlineStr"/>
      <c r="AQ416" s="7" t="inlineStr"/>
      <c r="AR416" s="7" t="inlineStr"/>
      <c r="AS416" s="7" t="inlineStr"/>
      <c r="AT416" s="7" t="inlineStr"/>
      <c r="AU416" s="7">
        <f>AW416+AY416+BA416+BC416+BE416+BG416+BI416</f>
        <v/>
      </c>
      <c r="AV416" s="7">
        <f>AX416+AZ416+BB416+BD416+BF416+BH416+BJ416</f>
        <v/>
      </c>
      <c r="AW416" s="7" t="inlineStr"/>
      <c r="AX416" s="7" t="inlineStr"/>
      <c r="AY416" s="7" t="inlineStr"/>
      <c r="AZ416" s="7" t="inlineStr"/>
      <c r="BA416" s="7" t="inlineStr"/>
      <c r="BB416" s="7" t="inlineStr"/>
      <c r="BC416" s="7" t="inlineStr"/>
      <c r="BD416" s="7" t="inlineStr"/>
      <c r="BE416" s="7" t="inlineStr"/>
      <c r="BF416" s="7" t="inlineStr"/>
      <c r="BG416" s="7" t="inlineStr"/>
      <c r="BH416" s="7" t="inlineStr"/>
      <c r="BI416" s="7" t="inlineStr"/>
      <c r="BJ416" s="7" t="inlineStr"/>
      <c r="BK416" s="7">
        <f>BM416+BO416+BQ416+BS416+BU416</f>
        <v/>
      </c>
      <c r="BL416" s="7">
        <f>BN416+BP416+BR416+BT416+BV416</f>
        <v/>
      </c>
      <c r="BM416" s="7" t="inlineStr"/>
      <c r="BN416" s="7" t="inlineStr"/>
      <c r="BO416" s="7" t="inlineStr"/>
      <c r="BP416" s="7" t="inlineStr"/>
      <c r="BQ416" s="7" t="inlineStr"/>
      <c r="BR416" s="7" t="inlineStr"/>
      <c r="BS416" s="7" t="inlineStr"/>
      <c r="BT416" s="7" t="inlineStr"/>
      <c r="BU416" s="7" t="inlineStr"/>
      <c r="BV416" s="7" t="inlineStr"/>
      <c r="BW416" s="7">
        <f>BY416+CA416+CC416+CE416+CG416+CI416+CK416+CM416+CO416+CQ416+CS416+CU416+CW416+CY416+DA416+DC416</f>
        <v/>
      </c>
      <c r="BX416" s="7">
        <f>BZ416+CB416+CD416+CF416+CH416+CJ416+CL416+CN416+CP416+CR416+CT416+CV416+CX416+CZ416+DB416+DD416</f>
        <v/>
      </c>
      <c r="BY416" s="7" t="inlineStr"/>
      <c r="BZ416" s="7" t="inlineStr"/>
      <c r="CA416" s="7" t="inlineStr"/>
      <c r="CB416" s="7" t="inlineStr"/>
      <c r="CC416" s="7" t="inlineStr"/>
      <c r="CD416" s="7" t="inlineStr"/>
      <c r="CE416" s="7" t="inlineStr"/>
      <c r="CF416" s="7" t="inlineStr"/>
      <c r="CG416" s="7" t="inlineStr"/>
      <c r="CH416" s="7" t="inlineStr"/>
      <c r="CI416" s="7" t="inlineStr"/>
      <c r="CJ416" s="7" t="inlineStr"/>
      <c r="CK416" s="7" t="inlineStr"/>
      <c r="CL416" s="7" t="inlineStr"/>
      <c r="CM416" s="7" t="inlineStr"/>
      <c r="CN416" s="7" t="inlineStr"/>
      <c r="CO416" s="7" t="inlineStr"/>
      <c r="CP416" s="7" t="inlineStr"/>
      <c r="CQ416" s="7" t="inlineStr"/>
      <c r="CR416" s="7" t="inlineStr"/>
      <c r="CS416" s="7" t="inlineStr"/>
      <c r="CT416" s="7" t="inlineStr"/>
      <c r="CU416" s="7" t="inlineStr"/>
      <c r="CV416" s="7" t="inlineStr"/>
      <c r="CW416" s="7" t="inlineStr"/>
      <c r="CX416" s="7" t="inlineStr"/>
      <c r="CY416" s="7" t="inlineStr"/>
      <c r="CZ416" s="7" t="inlineStr"/>
      <c r="DA416" s="7" t="inlineStr"/>
      <c r="DB416" s="7" t="inlineStr"/>
      <c r="DC416" s="7" t="inlineStr"/>
      <c r="DD416" s="7" t="inlineStr"/>
      <c r="DE416" s="7">
        <f>DG416+DI416+DK416+DM416+DO416+DQ416+DS416+DU416+DW416+DY416+EA416+EC416+EE416</f>
        <v/>
      </c>
      <c r="DF416" s="7">
        <f>DH416+DJ416+DL416+DN416+DP416+DR416+DT416+DV416+DX416+DZ416+EB416+ED416+EF416</f>
        <v/>
      </c>
      <c r="DG416" s="7" t="inlineStr"/>
      <c r="DH416" s="7" t="inlineStr"/>
      <c r="DI416" s="7" t="inlineStr"/>
      <c r="DJ416" s="7" t="inlineStr"/>
      <c r="DK416" s="7" t="inlineStr"/>
      <c r="DL416" s="7" t="inlineStr"/>
      <c r="DM416" s="7" t="inlineStr"/>
      <c r="DN416" s="7" t="inlineStr"/>
      <c r="DO416" s="7" t="inlineStr"/>
      <c r="DP416" s="7" t="inlineStr"/>
      <c r="DQ416" s="7" t="inlineStr"/>
      <c r="DR416" s="7" t="inlineStr"/>
      <c r="DS416" s="7" t="inlineStr"/>
      <c r="DT416" s="7" t="inlineStr"/>
      <c r="DU416" s="7" t="inlineStr"/>
      <c r="DV416" s="7" t="inlineStr"/>
      <c r="DW416" s="7" t="inlineStr"/>
      <c r="DX416" s="7" t="inlineStr"/>
      <c r="DY416" s="7" t="inlineStr"/>
      <c r="DZ416" s="7" t="inlineStr"/>
      <c r="EA416" s="7" t="inlineStr"/>
      <c r="EB416" s="7" t="inlineStr"/>
      <c r="EC416" s="7" t="inlineStr"/>
      <c r="ED416" s="7" t="inlineStr"/>
      <c r="EE416" s="7" t="inlineStr"/>
      <c r="EF416" s="7" t="inlineStr"/>
      <c r="EG416" s="7">
        <f>E416+AU416+BK416+BW416+DE416</f>
        <v/>
      </c>
      <c r="EH416" s="7">
        <f>F416+AV416+BL416+BX416+DF416</f>
        <v/>
      </c>
    </row>
    <row r="417" hidden="1" outlineLevel="1">
      <c r="A417" s="5" t="n">
        <v>195</v>
      </c>
      <c r="B417" s="6" t="inlineStr">
        <is>
          <t>Tura Farm Invest MCHJ</t>
        </is>
      </c>
      <c r="C417" s="6" t="inlineStr">
        <is>
          <t>Ташкент</t>
        </is>
      </c>
      <c r="D417" s="6" t="inlineStr">
        <is>
          <t>Ташкент 1</t>
        </is>
      </c>
      <c r="E417" s="7">
        <f>G417+I417+K417+M417+O417+Q417+S417+U417+W417+Y417+AA417+AC417+AE417+AG417+AI417+AK417+AM417+AO417+AQ417+AS417</f>
        <v/>
      </c>
      <c r="F417" s="7">
        <f>H417+J417+L417+N417+P417+R417+T417+V417+X417+Z417+AB417+AD417+AF417+AH417+AJ417+AL417+AN417+AP417+AR417+AT417</f>
        <v/>
      </c>
      <c r="G417" s="7" t="inlineStr"/>
      <c r="H417" s="7" t="inlineStr"/>
      <c r="I417" s="7" t="inlineStr"/>
      <c r="J417" s="7" t="inlineStr"/>
      <c r="K417" s="7" t="inlineStr"/>
      <c r="L417" s="7" t="inlineStr"/>
      <c r="M417" s="7" t="n">
        <v>10</v>
      </c>
      <c r="N417" s="7" t="n">
        <v>3055010</v>
      </c>
      <c r="O417" s="7" t="inlineStr"/>
      <c r="P417" s="7" t="inlineStr"/>
      <c r="Q417" s="7" t="n">
        <v>10</v>
      </c>
      <c r="R417" s="7" t="n">
        <v>327860</v>
      </c>
      <c r="S417" s="7" t="inlineStr"/>
      <c r="T417" s="7" t="inlineStr"/>
      <c r="U417" s="7" t="inlineStr"/>
      <c r="V417" s="7" t="inlineStr"/>
      <c r="W417" s="7" t="inlineStr"/>
      <c r="X417" s="7" t="inlineStr"/>
      <c r="Y417" s="7" t="inlineStr"/>
      <c r="Z417" s="7" t="inlineStr"/>
      <c r="AA417" s="7" t="inlineStr"/>
      <c r="AB417" s="7" t="inlineStr"/>
      <c r="AC417" s="7" t="inlineStr"/>
      <c r="AD417" s="7" t="inlineStr"/>
      <c r="AE417" s="7" t="inlineStr"/>
      <c r="AF417" s="7" t="inlineStr"/>
      <c r="AG417" s="7" t="inlineStr"/>
      <c r="AH417" s="7" t="inlineStr"/>
      <c r="AI417" s="7" t="inlineStr"/>
      <c r="AJ417" s="7" t="inlineStr"/>
      <c r="AK417" s="7" t="inlineStr"/>
      <c r="AL417" s="7" t="inlineStr"/>
      <c r="AM417" s="7" t="inlineStr"/>
      <c r="AN417" s="7" t="inlineStr"/>
      <c r="AO417" s="7" t="inlineStr"/>
      <c r="AP417" s="7" t="inlineStr"/>
      <c r="AQ417" s="7" t="inlineStr"/>
      <c r="AR417" s="7" t="inlineStr"/>
      <c r="AS417" s="7" t="inlineStr"/>
      <c r="AT417" s="7" t="inlineStr"/>
      <c r="AU417" s="7">
        <f>AW417+AY417+BA417+BC417+BE417+BG417+BI417</f>
        <v/>
      </c>
      <c r="AV417" s="7">
        <f>AX417+AZ417+BB417+BD417+BF417+BH417+BJ417</f>
        <v/>
      </c>
      <c r="AW417" s="7" t="inlineStr"/>
      <c r="AX417" s="7" t="inlineStr"/>
      <c r="AY417" s="7" t="inlineStr"/>
      <c r="AZ417" s="7" t="inlineStr"/>
      <c r="BA417" s="7" t="inlineStr"/>
      <c r="BB417" s="7" t="inlineStr"/>
      <c r="BC417" s="7" t="inlineStr"/>
      <c r="BD417" s="7" t="inlineStr"/>
      <c r="BE417" s="7" t="inlineStr"/>
      <c r="BF417" s="7" t="inlineStr"/>
      <c r="BG417" s="7" t="inlineStr"/>
      <c r="BH417" s="7" t="inlineStr"/>
      <c r="BI417" s="7" t="inlineStr"/>
      <c r="BJ417" s="7" t="inlineStr"/>
      <c r="BK417" s="7">
        <f>BM417+BO417+BQ417+BS417+BU417</f>
        <v/>
      </c>
      <c r="BL417" s="7">
        <f>BN417+BP417+BR417+BT417+BV417</f>
        <v/>
      </c>
      <c r="BM417" s="7" t="inlineStr"/>
      <c r="BN417" s="7" t="inlineStr"/>
      <c r="BO417" s="7" t="inlineStr"/>
      <c r="BP417" s="7" t="inlineStr"/>
      <c r="BQ417" s="7" t="inlineStr"/>
      <c r="BR417" s="7" t="inlineStr"/>
      <c r="BS417" s="7" t="inlineStr"/>
      <c r="BT417" s="7" t="inlineStr"/>
      <c r="BU417" s="7" t="inlineStr"/>
      <c r="BV417" s="7" t="inlineStr"/>
      <c r="BW417" s="7">
        <f>BY417+CA417+CC417+CE417+CG417+CI417+CK417+CM417+CO417+CQ417+CS417+CU417+CW417+CY417+DA417+DC417</f>
        <v/>
      </c>
      <c r="BX417" s="7">
        <f>BZ417+CB417+CD417+CF417+CH417+CJ417+CL417+CN417+CP417+CR417+CT417+CV417+CX417+CZ417+DB417+DD417</f>
        <v/>
      </c>
      <c r="BY417" s="7" t="inlineStr"/>
      <c r="BZ417" s="7" t="inlineStr"/>
      <c r="CA417" s="7" t="inlineStr"/>
      <c r="CB417" s="7" t="inlineStr"/>
      <c r="CC417" s="7" t="inlineStr"/>
      <c r="CD417" s="7" t="inlineStr"/>
      <c r="CE417" s="7" t="inlineStr"/>
      <c r="CF417" s="7" t="inlineStr"/>
      <c r="CG417" s="7" t="inlineStr"/>
      <c r="CH417" s="7" t="inlineStr"/>
      <c r="CI417" s="7" t="inlineStr"/>
      <c r="CJ417" s="7" t="inlineStr"/>
      <c r="CK417" s="7" t="inlineStr"/>
      <c r="CL417" s="7" t="inlineStr"/>
      <c r="CM417" s="7" t="inlineStr"/>
      <c r="CN417" s="7" t="inlineStr"/>
      <c r="CO417" s="7" t="inlineStr"/>
      <c r="CP417" s="7" t="inlineStr"/>
      <c r="CQ417" s="7" t="inlineStr"/>
      <c r="CR417" s="7" t="inlineStr"/>
      <c r="CS417" s="7" t="inlineStr"/>
      <c r="CT417" s="7" t="inlineStr"/>
      <c r="CU417" s="7" t="inlineStr"/>
      <c r="CV417" s="7" t="inlineStr"/>
      <c r="CW417" s="7" t="inlineStr"/>
      <c r="CX417" s="7" t="inlineStr"/>
      <c r="CY417" s="7" t="inlineStr"/>
      <c r="CZ417" s="7" t="inlineStr"/>
      <c r="DA417" s="7" t="inlineStr"/>
      <c r="DB417" s="7" t="inlineStr"/>
      <c r="DC417" s="7" t="inlineStr"/>
      <c r="DD417" s="7" t="inlineStr"/>
      <c r="DE417" s="7">
        <f>DG417+DI417+DK417+DM417+DO417+DQ417+DS417+DU417+DW417+DY417+EA417+EC417+EE417</f>
        <v/>
      </c>
      <c r="DF417" s="7">
        <f>DH417+DJ417+DL417+DN417+DP417+DR417+DT417+DV417+DX417+DZ417+EB417+ED417+EF417</f>
        <v/>
      </c>
      <c r="DG417" s="7" t="inlineStr"/>
      <c r="DH417" s="7" t="inlineStr"/>
      <c r="DI417" s="7" t="inlineStr"/>
      <c r="DJ417" s="7" t="inlineStr"/>
      <c r="DK417" s="7" t="inlineStr"/>
      <c r="DL417" s="7" t="inlineStr"/>
      <c r="DM417" s="7" t="inlineStr"/>
      <c r="DN417" s="7" t="inlineStr"/>
      <c r="DO417" s="7" t="inlineStr"/>
      <c r="DP417" s="7" t="inlineStr"/>
      <c r="DQ417" s="7" t="inlineStr"/>
      <c r="DR417" s="7" t="inlineStr"/>
      <c r="DS417" s="7" t="inlineStr"/>
      <c r="DT417" s="7" t="inlineStr"/>
      <c r="DU417" s="7" t="inlineStr"/>
      <c r="DV417" s="7" t="inlineStr"/>
      <c r="DW417" s="7" t="inlineStr"/>
      <c r="DX417" s="7" t="inlineStr"/>
      <c r="DY417" s="7" t="inlineStr"/>
      <c r="DZ417" s="7" t="inlineStr"/>
      <c r="EA417" s="7" t="inlineStr"/>
      <c r="EB417" s="7" t="inlineStr"/>
      <c r="EC417" s="7" t="inlineStr"/>
      <c r="ED417" s="7" t="inlineStr"/>
      <c r="EE417" s="7" t="inlineStr"/>
      <c r="EF417" s="7" t="inlineStr"/>
      <c r="EG417" s="7">
        <f>E417+AU417+BK417+BW417+DE417</f>
        <v/>
      </c>
      <c r="EH417" s="7">
        <f>F417+AV417+BL417+BX417+DF417</f>
        <v/>
      </c>
    </row>
    <row r="418" hidden="1" outlineLevel="1">
      <c r="A418" s="5" t="n">
        <v>196</v>
      </c>
      <c r="B418" s="6" t="inlineStr">
        <is>
          <t>Tursun Farm XK</t>
        </is>
      </c>
      <c r="C418" s="6" t="inlineStr">
        <is>
          <t>Ташкент</t>
        </is>
      </c>
      <c r="D418" s="6" t="inlineStr">
        <is>
          <t>Ташкент 1</t>
        </is>
      </c>
      <c r="E418" s="7">
        <f>G418+I418+K418+M418+O418+Q418+S418+U418+W418+Y418+AA418+AC418+AE418+AG418+AI418+AK418+AM418+AO418+AQ418+AS418</f>
        <v/>
      </c>
      <c r="F418" s="7">
        <f>H418+J418+L418+N418+P418+R418+T418+V418+X418+Z418+AB418+AD418+AF418+AH418+AJ418+AL418+AN418+AP418+AR418+AT418</f>
        <v/>
      </c>
      <c r="G418" s="7" t="inlineStr"/>
      <c r="H418" s="7" t="inlineStr"/>
      <c r="I418" s="7" t="inlineStr"/>
      <c r="J418" s="7" t="inlineStr"/>
      <c r="K418" s="7" t="inlineStr"/>
      <c r="L418" s="7" t="inlineStr"/>
      <c r="M418" s="7" t="inlineStr"/>
      <c r="N418" s="7" t="inlineStr"/>
      <c r="O418" s="7" t="inlineStr"/>
      <c r="P418" s="7" t="inlineStr"/>
      <c r="Q418" s="7" t="n">
        <v>2</v>
      </c>
      <c r="R418" s="7" t="n">
        <v>324646</v>
      </c>
      <c r="S418" s="7" t="inlineStr"/>
      <c r="T418" s="7" t="inlineStr"/>
      <c r="U418" s="7" t="inlineStr"/>
      <c r="V418" s="7" t="inlineStr"/>
      <c r="W418" s="7" t="inlineStr"/>
      <c r="X418" s="7" t="inlineStr"/>
      <c r="Y418" s="7" t="n">
        <v>10</v>
      </c>
      <c r="Z418" s="7" t="n">
        <v>422080</v>
      </c>
      <c r="AA418" s="7" t="inlineStr"/>
      <c r="AB418" s="7" t="inlineStr"/>
      <c r="AC418" s="7" t="inlineStr"/>
      <c r="AD418" s="7" t="inlineStr"/>
      <c r="AE418" s="7" t="inlineStr"/>
      <c r="AF418" s="7" t="inlineStr"/>
      <c r="AG418" s="7" t="inlineStr"/>
      <c r="AH418" s="7" t="inlineStr"/>
      <c r="AI418" s="7" t="inlineStr"/>
      <c r="AJ418" s="7" t="inlineStr"/>
      <c r="AK418" s="7" t="inlineStr"/>
      <c r="AL418" s="7" t="inlineStr"/>
      <c r="AM418" s="7" t="inlineStr"/>
      <c r="AN418" s="7" t="inlineStr"/>
      <c r="AO418" s="7" t="inlineStr"/>
      <c r="AP418" s="7" t="inlineStr"/>
      <c r="AQ418" s="7" t="inlineStr"/>
      <c r="AR418" s="7" t="inlineStr"/>
      <c r="AS418" s="7" t="inlineStr"/>
      <c r="AT418" s="7" t="inlineStr"/>
      <c r="AU418" s="7">
        <f>AW418+AY418+BA418+BC418+BE418+BG418+BI418</f>
        <v/>
      </c>
      <c r="AV418" s="7">
        <f>AX418+AZ418+BB418+BD418+BF418+BH418+BJ418</f>
        <v/>
      </c>
      <c r="AW418" s="7" t="inlineStr"/>
      <c r="AX418" s="7" t="inlineStr"/>
      <c r="AY418" s="7" t="inlineStr"/>
      <c r="AZ418" s="7" t="inlineStr"/>
      <c r="BA418" s="7" t="inlineStr"/>
      <c r="BB418" s="7" t="inlineStr"/>
      <c r="BC418" s="7" t="inlineStr"/>
      <c r="BD418" s="7" t="inlineStr"/>
      <c r="BE418" s="7" t="inlineStr"/>
      <c r="BF418" s="7" t="inlineStr"/>
      <c r="BG418" s="7" t="inlineStr"/>
      <c r="BH418" s="7" t="inlineStr"/>
      <c r="BI418" s="7" t="inlineStr"/>
      <c r="BJ418" s="7" t="inlineStr"/>
      <c r="BK418" s="7">
        <f>BM418+BO418+BQ418+BS418+BU418</f>
        <v/>
      </c>
      <c r="BL418" s="7">
        <f>BN418+BP418+BR418+BT418+BV418</f>
        <v/>
      </c>
      <c r="BM418" s="7" t="inlineStr"/>
      <c r="BN418" s="7" t="inlineStr"/>
      <c r="BO418" s="7" t="inlineStr"/>
      <c r="BP418" s="7" t="inlineStr"/>
      <c r="BQ418" s="7" t="inlineStr"/>
      <c r="BR418" s="7" t="inlineStr"/>
      <c r="BS418" s="7" t="inlineStr"/>
      <c r="BT418" s="7" t="inlineStr"/>
      <c r="BU418" s="7" t="inlineStr"/>
      <c r="BV418" s="7" t="inlineStr"/>
      <c r="BW418" s="7">
        <f>BY418+CA418+CC418+CE418+CG418+CI418+CK418+CM418+CO418+CQ418+CS418+CU418+CW418+CY418+DA418+DC418</f>
        <v/>
      </c>
      <c r="BX418" s="7">
        <f>BZ418+CB418+CD418+CF418+CH418+CJ418+CL418+CN418+CP418+CR418+CT418+CV418+CX418+CZ418+DB418+DD418</f>
        <v/>
      </c>
      <c r="BY418" s="7" t="inlineStr"/>
      <c r="BZ418" s="7" t="inlineStr"/>
      <c r="CA418" s="7" t="inlineStr"/>
      <c r="CB418" s="7" t="inlineStr"/>
      <c r="CC418" s="7" t="inlineStr"/>
      <c r="CD418" s="7" t="inlineStr"/>
      <c r="CE418" s="7" t="inlineStr"/>
      <c r="CF418" s="7" t="inlineStr"/>
      <c r="CG418" s="7" t="inlineStr"/>
      <c r="CH418" s="7" t="inlineStr"/>
      <c r="CI418" s="7" t="inlineStr"/>
      <c r="CJ418" s="7" t="inlineStr"/>
      <c r="CK418" s="7" t="inlineStr"/>
      <c r="CL418" s="7" t="inlineStr"/>
      <c r="CM418" s="7" t="inlineStr"/>
      <c r="CN418" s="7" t="inlineStr"/>
      <c r="CO418" s="7" t="inlineStr"/>
      <c r="CP418" s="7" t="inlineStr"/>
      <c r="CQ418" s="7" t="inlineStr"/>
      <c r="CR418" s="7" t="inlineStr"/>
      <c r="CS418" s="7" t="inlineStr"/>
      <c r="CT418" s="7" t="inlineStr"/>
      <c r="CU418" s="7" t="inlineStr"/>
      <c r="CV418" s="7" t="inlineStr"/>
      <c r="CW418" s="7" t="inlineStr"/>
      <c r="CX418" s="7" t="inlineStr"/>
      <c r="CY418" s="7" t="inlineStr"/>
      <c r="CZ418" s="7" t="inlineStr"/>
      <c r="DA418" s="7" t="inlineStr"/>
      <c r="DB418" s="7" t="inlineStr"/>
      <c r="DC418" s="7" t="inlineStr"/>
      <c r="DD418" s="7" t="inlineStr"/>
      <c r="DE418" s="7">
        <f>DG418+DI418+DK418+DM418+DO418+DQ418+DS418+DU418+DW418+DY418+EA418+EC418+EE418</f>
        <v/>
      </c>
      <c r="DF418" s="7">
        <f>DH418+DJ418+DL418+DN418+DP418+DR418+DT418+DV418+DX418+DZ418+EB418+ED418+EF418</f>
        <v/>
      </c>
      <c r="DG418" s="7" t="inlineStr"/>
      <c r="DH418" s="7" t="inlineStr"/>
      <c r="DI418" s="7" t="inlineStr"/>
      <c r="DJ418" s="7" t="inlineStr"/>
      <c r="DK418" s="7" t="inlineStr"/>
      <c r="DL418" s="7" t="inlineStr"/>
      <c r="DM418" s="7" t="inlineStr"/>
      <c r="DN418" s="7" t="inlineStr"/>
      <c r="DO418" s="7" t="inlineStr"/>
      <c r="DP418" s="7" t="inlineStr"/>
      <c r="DQ418" s="7" t="inlineStr"/>
      <c r="DR418" s="7" t="inlineStr"/>
      <c r="DS418" s="7" t="inlineStr"/>
      <c r="DT418" s="7" t="inlineStr"/>
      <c r="DU418" s="7" t="inlineStr"/>
      <c r="DV418" s="7" t="inlineStr"/>
      <c r="DW418" s="7" t="inlineStr"/>
      <c r="DX418" s="7" t="inlineStr"/>
      <c r="DY418" s="7" t="inlineStr"/>
      <c r="DZ418" s="7" t="inlineStr"/>
      <c r="EA418" s="7" t="inlineStr"/>
      <c r="EB418" s="7" t="inlineStr"/>
      <c r="EC418" s="7" t="inlineStr"/>
      <c r="ED418" s="7" t="inlineStr"/>
      <c r="EE418" s="7" t="inlineStr"/>
      <c r="EF418" s="7" t="inlineStr"/>
      <c r="EG418" s="7">
        <f>E418+AU418+BK418+BW418+DE418</f>
        <v/>
      </c>
      <c r="EH418" s="7">
        <f>F418+AV418+BL418+BX418+DF418</f>
        <v/>
      </c>
    </row>
    <row r="419" hidden="1" outlineLevel="1">
      <c r="A419" s="5" t="n">
        <v>197</v>
      </c>
      <c r="B419" s="6" t="inlineStr">
        <is>
          <t>ULUGBEK MED-PHARM</t>
        </is>
      </c>
      <c r="C419" s="6" t="inlineStr">
        <is>
          <t>Ташкент</t>
        </is>
      </c>
      <c r="D419" s="6" t="inlineStr">
        <is>
          <t>Ташкент 1</t>
        </is>
      </c>
      <c r="E419" s="7">
        <f>G419+I419+K419+M419+O419+Q419+S419+U419+W419+Y419+AA419+AC419+AE419+AG419+AI419+AK419+AM419+AO419+AQ419+AS419</f>
        <v/>
      </c>
      <c r="F419" s="7">
        <f>H419+J419+L419+N419+P419+R419+T419+V419+X419+Z419+AB419+AD419+AF419+AH419+AJ419+AL419+AN419+AP419+AR419+AT419</f>
        <v/>
      </c>
      <c r="G419" s="7" t="inlineStr"/>
      <c r="H419" s="7" t="inlineStr"/>
      <c r="I419" s="7" t="inlineStr"/>
      <c r="J419" s="7" t="inlineStr"/>
      <c r="K419" s="7" t="inlineStr"/>
      <c r="L419" s="7" t="inlineStr"/>
      <c r="M419" s="7" t="inlineStr"/>
      <c r="N419" s="7" t="inlineStr"/>
      <c r="O419" s="7" t="inlineStr"/>
      <c r="P419" s="7" t="inlineStr"/>
      <c r="Q419" s="7" t="inlineStr"/>
      <c r="R419" s="7" t="inlineStr"/>
      <c r="S419" s="7" t="inlineStr"/>
      <c r="T419" s="7" t="inlineStr"/>
      <c r="U419" s="7" t="inlineStr"/>
      <c r="V419" s="7" t="inlineStr"/>
      <c r="W419" s="7" t="inlineStr"/>
      <c r="X419" s="7" t="inlineStr"/>
      <c r="Y419" s="7" t="inlineStr"/>
      <c r="Z419" s="7" t="inlineStr"/>
      <c r="AA419" s="7" t="inlineStr"/>
      <c r="AB419" s="7" t="inlineStr"/>
      <c r="AC419" s="7" t="inlineStr"/>
      <c r="AD419" s="7" t="inlineStr"/>
      <c r="AE419" s="7" t="inlineStr"/>
      <c r="AF419" s="7" t="inlineStr"/>
      <c r="AG419" s="7" t="inlineStr"/>
      <c r="AH419" s="7" t="inlineStr"/>
      <c r="AI419" s="7" t="inlineStr"/>
      <c r="AJ419" s="7" t="inlineStr"/>
      <c r="AK419" s="7" t="inlineStr"/>
      <c r="AL419" s="7" t="inlineStr"/>
      <c r="AM419" s="7" t="inlineStr"/>
      <c r="AN419" s="7" t="inlineStr"/>
      <c r="AO419" s="7" t="inlineStr"/>
      <c r="AP419" s="7" t="inlineStr"/>
      <c r="AQ419" s="7" t="inlineStr"/>
      <c r="AR419" s="7" t="inlineStr"/>
      <c r="AS419" s="7" t="inlineStr"/>
      <c r="AT419" s="7" t="inlineStr"/>
      <c r="AU419" s="7">
        <f>AW419+AY419+BA419+BC419+BE419+BG419+BI419</f>
        <v/>
      </c>
      <c r="AV419" s="7">
        <f>AX419+AZ419+BB419+BD419+BF419+BH419+BJ419</f>
        <v/>
      </c>
      <c r="AW419" s="7" t="inlineStr"/>
      <c r="AX419" s="7" t="inlineStr"/>
      <c r="AY419" s="7" t="inlineStr"/>
      <c r="AZ419" s="7" t="inlineStr"/>
      <c r="BA419" s="7" t="inlineStr"/>
      <c r="BB419" s="7" t="inlineStr"/>
      <c r="BC419" s="7" t="inlineStr"/>
      <c r="BD419" s="7" t="inlineStr"/>
      <c r="BE419" s="7" t="inlineStr"/>
      <c r="BF419" s="7" t="inlineStr"/>
      <c r="BG419" s="7" t="inlineStr"/>
      <c r="BH419" s="7" t="inlineStr"/>
      <c r="BI419" s="7" t="inlineStr"/>
      <c r="BJ419" s="7" t="inlineStr"/>
      <c r="BK419" s="7">
        <f>BM419+BO419+BQ419+BS419+BU419</f>
        <v/>
      </c>
      <c r="BL419" s="7">
        <f>BN419+BP419+BR419+BT419+BV419</f>
        <v/>
      </c>
      <c r="BM419" s="7" t="inlineStr"/>
      <c r="BN419" s="7" t="inlineStr"/>
      <c r="BO419" s="7" t="inlineStr"/>
      <c r="BP419" s="7" t="inlineStr"/>
      <c r="BQ419" s="7" t="inlineStr"/>
      <c r="BR419" s="7" t="inlineStr"/>
      <c r="BS419" s="7" t="inlineStr"/>
      <c r="BT419" s="7" t="inlineStr"/>
      <c r="BU419" s="7" t="inlineStr"/>
      <c r="BV419" s="7" t="inlineStr"/>
      <c r="BW419" s="7">
        <f>BY419+CA419+CC419+CE419+CG419+CI419+CK419+CM419+CO419+CQ419+CS419+CU419+CW419+CY419+DA419+DC419</f>
        <v/>
      </c>
      <c r="BX419" s="7">
        <f>BZ419+CB419+CD419+CF419+CH419+CJ419+CL419+CN419+CP419+CR419+CT419+CV419+CX419+CZ419+DB419+DD419</f>
        <v/>
      </c>
      <c r="BY419" s="7" t="inlineStr"/>
      <c r="BZ419" s="7" t="inlineStr"/>
      <c r="CA419" s="7" t="inlineStr"/>
      <c r="CB419" s="7" t="inlineStr"/>
      <c r="CC419" s="7" t="inlineStr"/>
      <c r="CD419" s="7" t="inlineStr"/>
      <c r="CE419" s="7" t="inlineStr"/>
      <c r="CF419" s="7" t="inlineStr"/>
      <c r="CG419" s="7" t="inlineStr"/>
      <c r="CH419" s="7" t="inlineStr"/>
      <c r="CI419" s="7" t="inlineStr"/>
      <c r="CJ419" s="7" t="inlineStr"/>
      <c r="CK419" s="7" t="inlineStr"/>
      <c r="CL419" s="7" t="inlineStr"/>
      <c r="CM419" s="7" t="inlineStr"/>
      <c r="CN419" s="7" t="inlineStr"/>
      <c r="CO419" s="7" t="inlineStr"/>
      <c r="CP419" s="7" t="inlineStr"/>
      <c r="CQ419" s="7" t="inlineStr"/>
      <c r="CR419" s="7" t="inlineStr"/>
      <c r="CS419" s="7" t="inlineStr"/>
      <c r="CT419" s="7" t="inlineStr"/>
      <c r="CU419" s="7" t="inlineStr"/>
      <c r="CV419" s="7" t="inlineStr"/>
      <c r="CW419" s="7" t="inlineStr"/>
      <c r="CX419" s="7" t="inlineStr"/>
      <c r="CY419" s="7" t="inlineStr"/>
      <c r="CZ419" s="7" t="inlineStr"/>
      <c r="DA419" s="7" t="inlineStr"/>
      <c r="DB419" s="7" t="inlineStr"/>
      <c r="DC419" s="7" t="inlineStr"/>
      <c r="DD419" s="7" t="inlineStr"/>
      <c r="DE419" s="7">
        <f>DG419+DI419+DK419+DM419+DO419+DQ419+DS419+DU419+DW419+DY419+EA419+EC419+EE419</f>
        <v/>
      </c>
      <c r="DF419" s="7">
        <f>DH419+DJ419+DL419+DN419+DP419+DR419+DT419+DV419+DX419+DZ419+EB419+ED419+EF419</f>
        <v/>
      </c>
      <c r="DG419" s="7" t="inlineStr"/>
      <c r="DH419" s="7" t="inlineStr"/>
      <c r="DI419" s="7" t="inlineStr"/>
      <c r="DJ419" s="7" t="inlineStr"/>
      <c r="DK419" s="7" t="inlineStr"/>
      <c r="DL419" s="7" t="inlineStr"/>
      <c r="DM419" s="7" t="inlineStr"/>
      <c r="DN419" s="7" t="inlineStr"/>
      <c r="DO419" s="7" t="inlineStr"/>
      <c r="DP419" s="7" t="inlineStr"/>
      <c r="DQ419" s="7" t="inlineStr"/>
      <c r="DR419" s="7" t="inlineStr"/>
      <c r="DS419" s="7" t="inlineStr"/>
      <c r="DT419" s="7" t="inlineStr"/>
      <c r="DU419" s="7" t="n">
        <v>5</v>
      </c>
      <c r="DV419" s="7" t="n">
        <v>1482510</v>
      </c>
      <c r="DW419" s="7" t="inlineStr"/>
      <c r="DX419" s="7" t="inlineStr"/>
      <c r="DY419" s="7" t="inlineStr"/>
      <c r="DZ419" s="7" t="inlineStr"/>
      <c r="EA419" s="7" t="inlineStr"/>
      <c r="EB419" s="7" t="inlineStr"/>
      <c r="EC419" s="7" t="inlineStr"/>
      <c r="ED419" s="7" t="inlineStr"/>
      <c r="EE419" s="7" t="inlineStr"/>
      <c r="EF419" s="7" t="inlineStr"/>
      <c r="EG419" s="7">
        <f>E419+AU419+BK419+BW419+DE419</f>
        <v/>
      </c>
      <c r="EH419" s="7">
        <f>F419+AV419+BL419+BX419+DF419</f>
        <v/>
      </c>
    </row>
    <row r="420" hidden="1" outlineLevel="1">
      <c r="A420" s="5" t="n">
        <v>198</v>
      </c>
      <c r="B420" s="6" t="inlineStr">
        <is>
          <t>Ultra Maks Farm MCHJ</t>
        </is>
      </c>
      <c r="C420" s="6" t="inlineStr">
        <is>
          <t>Ташкент</t>
        </is>
      </c>
      <c r="D420" s="6" t="inlineStr">
        <is>
          <t>Ташкент 1</t>
        </is>
      </c>
      <c r="E420" s="7">
        <f>G420+I420+K420+M420+O420+Q420+S420+U420+W420+Y420+AA420+AC420+AE420+AG420+AI420+AK420+AM420+AO420+AQ420+AS420</f>
        <v/>
      </c>
      <c r="F420" s="7">
        <f>H420+J420+L420+N420+P420+R420+T420+V420+X420+Z420+AB420+AD420+AF420+AH420+AJ420+AL420+AN420+AP420+AR420+AT420</f>
        <v/>
      </c>
      <c r="G420" s="7" t="inlineStr"/>
      <c r="H420" s="7" t="inlineStr"/>
      <c r="I420" s="7" t="inlineStr"/>
      <c r="J420" s="7" t="inlineStr"/>
      <c r="K420" s="7" t="inlineStr"/>
      <c r="L420" s="7" t="inlineStr"/>
      <c r="M420" s="7" t="inlineStr"/>
      <c r="N420" s="7" t="inlineStr"/>
      <c r="O420" s="7" t="inlineStr"/>
      <c r="P420" s="7" t="inlineStr"/>
      <c r="Q420" s="7" t="inlineStr"/>
      <c r="R420" s="7" t="inlineStr"/>
      <c r="S420" s="7" t="inlineStr"/>
      <c r="T420" s="7" t="inlineStr"/>
      <c r="U420" s="7" t="inlineStr"/>
      <c r="V420" s="7" t="inlineStr"/>
      <c r="W420" s="7" t="n">
        <v>5</v>
      </c>
      <c r="X420" s="7" t="n">
        <v>525175</v>
      </c>
      <c r="Y420" s="7" t="inlineStr"/>
      <c r="Z420" s="7" t="inlineStr"/>
      <c r="AA420" s="7" t="inlineStr"/>
      <c r="AB420" s="7" t="inlineStr"/>
      <c r="AC420" s="7" t="n">
        <v>10</v>
      </c>
      <c r="AD420" s="7" t="n">
        <v>3457040</v>
      </c>
      <c r="AE420" s="7" t="inlineStr"/>
      <c r="AF420" s="7" t="inlineStr"/>
      <c r="AG420" s="7" t="inlineStr"/>
      <c r="AH420" s="7" t="inlineStr"/>
      <c r="AI420" s="7" t="inlineStr"/>
      <c r="AJ420" s="7" t="inlineStr"/>
      <c r="AK420" s="7" t="inlineStr"/>
      <c r="AL420" s="7" t="inlineStr"/>
      <c r="AM420" s="7" t="inlineStr"/>
      <c r="AN420" s="7" t="inlineStr"/>
      <c r="AO420" s="7" t="inlineStr"/>
      <c r="AP420" s="7" t="inlineStr"/>
      <c r="AQ420" s="7" t="inlineStr"/>
      <c r="AR420" s="7" t="inlineStr"/>
      <c r="AS420" s="7" t="inlineStr"/>
      <c r="AT420" s="7" t="inlineStr"/>
      <c r="AU420" s="7">
        <f>AW420+AY420+BA420+BC420+BE420+BG420+BI420</f>
        <v/>
      </c>
      <c r="AV420" s="7">
        <f>AX420+AZ420+BB420+BD420+BF420+BH420+BJ420</f>
        <v/>
      </c>
      <c r="AW420" s="7" t="inlineStr"/>
      <c r="AX420" s="7" t="inlineStr"/>
      <c r="AY420" s="7" t="inlineStr"/>
      <c r="AZ420" s="7" t="inlineStr"/>
      <c r="BA420" s="7" t="inlineStr"/>
      <c r="BB420" s="7" t="inlineStr"/>
      <c r="BC420" s="7" t="inlineStr"/>
      <c r="BD420" s="7" t="inlineStr"/>
      <c r="BE420" s="7" t="inlineStr"/>
      <c r="BF420" s="7" t="inlineStr"/>
      <c r="BG420" s="7" t="inlineStr"/>
      <c r="BH420" s="7" t="inlineStr"/>
      <c r="BI420" s="7" t="inlineStr"/>
      <c r="BJ420" s="7" t="inlineStr"/>
      <c r="BK420" s="7">
        <f>BM420+BO420+BQ420+BS420+BU420</f>
        <v/>
      </c>
      <c r="BL420" s="7">
        <f>BN420+BP420+BR420+BT420+BV420</f>
        <v/>
      </c>
      <c r="BM420" s="7" t="inlineStr"/>
      <c r="BN420" s="7" t="inlineStr"/>
      <c r="BO420" s="7" t="inlineStr"/>
      <c r="BP420" s="7" t="inlineStr"/>
      <c r="BQ420" s="7" t="inlineStr"/>
      <c r="BR420" s="7" t="inlineStr"/>
      <c r="BS420" s="7" t="inlineStr"/>
      <c r="BT420" s="7" t="inlineStr"/>
      <c r="BU420" s="7" t="inlineStr"/>
      <c r="BV420" s="7" t="inlineStr"/>
      <c r="BW420" s="7">
        <f>BY420+CA420+CC420+CE420+CG420+CI420+CK420+CM420+CO420+CQ420+CS420+CU420+CW420+CY420+DA420+DC420</f>
        <v/>
      </c>
      <c r="BX420" s="7">
        <f>BZ420+CB420+CD420+CF420+CH420+CJ420+CL420+CN420+CP420+CR420+CT420+CV420+CX420+CZ420+DB420+DD420</f>
        <v/>
      </c>
      <c r="BY420" s="7" t="inlineStr"/>
      <c r="BZ420" s="7" t="inlineStr"/>
      <c r="CA420" s="7" t="inlineStr"/>
      <c r="CB420" s="7" t="inlineStr"/>
      <c r="CC420" s="7" t="inlineStr"/>
      <c r="CD420" s="7" t="inlineStr"/>
      <c r="CE420" s="7" t="inlineStr"/>
      <c r="CF420" s="7" t="inlineStr"/>
      <c r="CG420" s="7" t="inlineStr"/>
      <c r="CH420" s="7" t="inlineStr"/>
      <c r="CI420" s="7" t="inlineStr"/>
      <c r="CJ420" s="7" t="inlineStr"/>
      <c r="CK420" s="7" t="inlineStr"/>
      <c r="CL420" s="7" t="inlineStr"/>
      <c r="CM420" s="7" t="inlineStr"/>
      <c r="CN420" s="7" t="inlineStr"/>
      <c r="CO420" s="7" t="inlineStr"/>
      <c r="CP420" s="7" t="inlineStr"/>
      <c r="CQ420" s="7" t="inlineStr"/>
      <c r="CR420" s="7" t="inlineStr"/>
      <c r="CS420" s="7" t="inlineStr"/>
      <c r="CT420" s="7" t="inlineStr"/>
      <c r="CU420" s="7" t="inlineStr"/>
      <c r="CV420" s="7" t="inlineStr"/>
      <c r="CW420" s="7" t="inlineStr"/>
      <c r="CX420" s="7" t="inlineStr"/>
      <c r="CY420" s="7" t="inlineStr"/>
      <c r="CZ420" s="7" t="inlineStr"/>
      <c r="DA420" s="7" t="inlineStr"/>
      <c r="DB420" s="7" t="inlineStr"/>
      <c r="DC420" s="7" t="inlineStr"/>
      <c r="DD420" s="7" t="inlineStr"/>
      <c r="DE420" s="7">
        <f>DG420+DI420+DK420+DM420+DO420+DQ420+DS420+DU420+DW420+DY420+EA420+EC420+EE420</f>
        <v/>
      </c>
      <c r="DF420" s="7">
        <f>DH420+DJ420+DL420+DN420+DP420+DR420+DT420+DV420+DX420+DZ420+EB420+ED420+EF420</f>
        <v/>
      </c>
      <c r="DG420" s="7" t="inlineStr"/>
      <c r="DH420" s="7" t="inlineStr"/>
      <c r="DI420" s="7" t="inlineStr"/>
      <c r="DJ420" s="7" t="inlineStr"/>
      <c r="DK420" s="7" t="inlineStr"/>
      <c r="DL420" s="7" t="inlineStr"/>
      <c r="DM420" s="7" t="inlineStr"/>
      <c r="DN420" s="7" t="inlineStr"/>
      <c r="DO420" s="7" t="inlineStr"/>
      <c r="DP420" s="7" t="inlineStr"/>
      <c r="DQ420" s="7" t="inlineStr"/>
      <c r="DR420" s="7" t="inlineStr"/>
      <c r="DS420" s="7" t="n">
        <v>1</v>
      </c>
      <c r="DT420" s="7" t="n">
        <v>32352</v>
      </c>
      <c r="DU420" s="7" t="inlineStr"/>
      <c r="DV420" s="7" t="inlineStr"/>
      <c r="DW420" s="7" t="inlineStr"/>
      <c r="DX420" s="7" t="inlineStr"/>
      <c r="DY420" s="7" t="inlineStr"/>
      <c r="DZ420" s="7" t="inlineStr"/>
      <c r="EA420" s="7" t="inlineStr"/>
      <c r="EB420" s="7" t="inlineStr"/>
      <c r="EC420" s="7" t="inlineStr"/>
      <c r="ED420" s="7" t="inlineStr"/>
      <c r="EE420" s="7" t="inlineStr"/>
      <c r="EF420" s="7" t="inlineStr"/>
      <c r="EG420" s="7">
        <f>E420+AU420+BK420+BW420+DE420</f>
        <v/>
      </c>
      <c r="EH420" s="7">
        <f>F420+AV420+BL420+BX420+DF420</f>
        <v/>
      </c>
    </row>
    <row r="421" hidden="1" outlineLevel="1">
      <c r="A421" s="5" t="n">
        <v>199</v>
      </c>
      <c r="B421" s="6" t="inlineStr">
        <is>
          <t>Umid-Ziyo-Saxovat XK</t>
        </is>
      </c>
      <c r="C421" s="6" t="inlineStr">
        <is>
          <t>Ташкент</t>
        </is>
      </c>
      <c r="D421" s="6" t="inlineStr">
        <is>
          <t>Ташкент 1</t>
        </is>
      </c>
      <c r="E421" s="7">
        <f>G421+I421+K421+M421+O421+Q421+S421+U421+W421+Y421+AA421+AC421+AE421+AG421+AI421+AK421+AM421+AO421+AQ421+AS421</f>
        <v/>
      </c>
      <c r="F421" s="7">
        <f>H421+J421+L421+N421+P421+R421+T421+V421+X421+Z421+AB421+AD421+AF421+AH421+AJ421+AL421+AN421+AP421+AR421+AT421</f>
        <v/>
      </c>
      <c r="G421" s="7" t="inlineStr"/>
      <c r="H421" s="7" t="inlineStr"/>
      <c r="I421" s="7" t="inlineStr"/>
      <c r="J421" s="7" t="inlineStr"/>
      <c r="K421" s="7" t="inlineStr"/>
      <c r="L421" s="7" t="inlineStr"/>
      <c r="M421" s="7" t="inlineStr"/>
      <c r="N421" s="7" t="inlineStr"/>
      <c r="O421" s="7" t="inlineStr"/>
      <c r="P421" s="7" t="inlineStr"/>
      <c r="Q421" s="7" t="inlineStr"/>
      <c r="R421" s="7" t="inlineStr"/>
      <c r="S421" s="7" t="inlineStr"/>
      <c r="T421" s="7" t="inlineStr"/>
      <c r="U421" s="7" t="inlineStr"/>
      <c r="V421" s="7" t="inlineStr"/>
      <c r="W421" s="7" t="inlineStr"/>
      <c r="X421" s="7" t="inlineStr"/>
      <c r="Y421" s="7" t="inlineStr"/>
      <c r="Z421" s="7" t="inlineStr"/>
      <c r="AA421" s="7" t="inlineStr"/>
      <c r="AB421" s="7" t="inlineStr"/>
      <c r="AC421" s="7" t="inlineStr"/>
      <c r="AD421" s="7" t="inlineStr"/>
      <c r="AE421" s="7" t="inlineStr"/>
      <c r="AF421" s="7" t="inlineStr"/>
      <c r="AG421" s="7" t="inlineStr"/>
      <c r="AH421" s="7" t="inlineStr"/>
      <c r="AI421" s="7" t="inlineStr"/>
      <c r="AJ421" s="7" t="inlineStr"/>
      <c r="AK421" s="7" t="inlineStr"/>
      <c r="AL421" s="7" t="inlineStr"/>
      <c r="AM421" s="7" t="inlineStr"/>
      <c r="AN421" s="7" t="inlineStr"/>
      <c r="AO421" s="7" t="inlineStr"/>
      <c r="AP421" s="7" t="inlineStr"/>
      <c r="AQ421" s="7" t="inlineStr"/>
      <c r="AR421" s="7" t="inlineStr"/>
      <c r="AS421" s="7" t="inlineStr"/>
      <c r="AT421" s="7" t="inlineStr"/>
      <c r="AU421" s="7">
        <f>AW421+AY421+BA421+BC421+BE421+BG421+BI421</f>
        <v/>
      </c>
      <c r="AV421" s="7">
        <f>AX421+AZ421+BB421+BD421+BF421+BH421+BJ421</f>
        <v/>
      </c>
      <c r="AW421" s="7" t="n">
        <v>1</v>
      </c>
      <c r="AX421" s="7" t="n">
        <v>364715</v>
      </c>
      <c r="AY421" s="7" t="inlineStr"/>
      <c r="AZ421" s="7" t="inlineStr"/>
      <c r="BA421" s="7" t="inlineStr"/>
      <c r="BB421" s="7" t="inlineStr"/>
      <c r="BC421" s="7" t="inlineStr"/>
      <c r="BD421" s="7" t="inlineStr"/>
      <c r="BE421" s="7" t="inlineStr"/>
      <c r="BF421" s="7" t="inlineStr"/>
      <c r="BG421" s="7" t="n">
        <v>10</v>
      </c>
      <c r="BH421" s="7" t="n">
        <v>563870</v>
      </c>
      <c r="BI421" s="7" t="inlineStr"/>
      <c r="BJ421" s="7" t="inlineStr"/>
      <c r="BK421" s="7">
        <f>BM421+BO421+BQ421+BS421+BU421</f>
        <v/>
      </c>
      <c r="BL421" s="7">
        <f>BN421+BP421+BR421+BT421+BV421</f>
        <v/>
      </c>
      <c r="BM421" s="7" t="inlineStr"/>
      <c r="BN421" s="7" t="inlineStr"/>
      <c r="BO421" s="7" t="inlineStr"/>
      <c r="BP421" s="7" t="inlineStr"/>
      <c r="BQ421" s="7" t="inlineStr"/>
      <c r="BR421" s="7" t="inlineStr"/>
      <c r="BS421" s="7" t="inlineStr"/>
      <c r="BT421" s="7" t="inlineStr"/>
      <c r="BU421" s="7" t="inlineStr"/>
      <c r="BV421" s="7" t="inlineStr"/>
      <c r="BW421" s="7">
        <f>BY421+CA421+CC421+CE421+CG421+CI421+CK421+CM421+CO421+CQ421+CS421+CU421+CW421+CY421+DA421+DC421</f>
        <v/>
      </c>
      <c r="BX421" s="7">
        <f>BZ421+CB421+CD421+CF421+CH421+CJ421+CL421+CN421+CP421+CR421+CT421+CV421+CX421+CZ421+DB421+DD421</f>
        <v/>
      </c>
      <c r="BY421" s="7" t="inlineStr"/>
      <c r="BZ421" s="7" t="inlineStr"/>
      <c r="CA421" s="7" t="n">
        <v>10</v>
      </c>
      <c r="CB421" s="7" t="n">
        <v>578690</v>
      </c>
      <c r="CC421" s="7" t="inlineStr"/>
      <c r="CD421" s="7" t="inlineStr"/>
      <c r="CE421" s="7" t="inlineStr"/>
      <c r="CF421" s="7" t="inlineStr"/>
      <c r="CG421" s="7" t="n">
        <v>1</v>
      </c>
      <c r="CH421" s="7" t="n">
        <v>114061</v>
      </c>
      <c r="CI421" s="7" t="inlineStr"/>
      <c r="CJ421" s="7" t="inlineStr"/>
      <c r="CK421" s="7" t="inlineStr"/>
      <c r="CL421" s="7" t="inlineStr"/>
      <c r="CM421" s="7" t="inlineStr"/>
      <c r="CN421" s="7" t="inlineStr"/>
      <c r="CO421" s="7" t="inlineStr"/>
      <c r="CP421" s="7" t="inlineStr"/>
      <c r="CQ421" s="7" t="inlineStr"/>
      <c r="CR421" s="7" t="inlineStr"/>
      <c r="CS421" s="7" t="inlineStr"/>
      <c r="CT421" s="7" t="inlineStr"/>
      <c r="CU421" s="7" t="inlineStr"/>
      <c r="CV421" s="7" t="inlineStr"/>
      <c r="CW421" s="7" t="inlineStr"/>
      <c r="CX421" s="7" t="inlineStr"/>
      <c r="CY421" s="7" t="inlineStr"/>
      <c r="CZ421" s="7" t="inlineStr"/>
      <c r="DA421" s="7" t="inlineStr"/>
      <c r="DB421" s="7" t="inlineStr"/>
      <c r="DC421" s="7" t="inlineStr"/>
      <c r="DD421" s="7" t="inlineStr"/>
      <c r="DE421" s="7">
        <f>DG421+DI421+DK421+DM421+DO421+DQ421+DS421+DU421+DW421+DY421+EA421+EC421+EE421</f>
        <v/>
      </c>
      <c r="DF421" s="7">
        <f>DH421+DJ421+DL421+DN421+DP421+DR421+DT421+DV421+DX421+DZ421+EB421+ED421+EF421</f>
        <v/>
      </c>
      <c r="DG421" s="7" t="inlineStr"/>
      <c r="DH421" s="7" t="inlineStr"/>
      <c r="DI421" s="7" t="inlineStr"/>
      <c r="DJ421" s="7" t="inlineStr"/>
      <c r="DK421" s="7" t="inlineStr"/>
      <c r="DL421" s="7" t="inlineStr"/>
      <c r="DM421" s="7" t="inlineStr"/>
      <c r="DN421" s="7" t="inlineStr"/>
      <c r="DO421" s="7" t="n">
        <v>10</v>
      </c>
      <c r="DP421" s="7" t="n">
        <v>4723800</v>
      </c>
      <c r="DQ421" s="7" t="inlineStr"/>
      <c r="DR421" s="7" t="inlineStr"/>
      <c r="DS421" s="7" t="inlineStr"/>
      <c r="DT421" s="7" t="inlineStr"/>
      <c r="DU421" s="7" t="inlineStr"/>
      <c r="DV421" s="7" t="inlineStr"/>
      <c r="DW421" s="7" t="inlineStr"/>
      <c r="DX421" s="7" t="inlineStr"/>
      <c r="DY421" s="7" t="inlineStr"/>
      <c r="DZ421" s="7" t="inlineStr"/>
      <c r="EA421" s="7" t="inlineStr"/>
      <c r="EB421" s="7" t="inlineStr"/>
      <c r="EC421" s="7" t="inlineStr"/>
      <c r="ED421" s="7" t="inlineStr"/>
      <c r="EE421" s="7" t="inlineStr"/>
      <c r="EF421" s="7" t="inlineStr"/>
      <c r="EG421" s="7">
        <f>E421+AU421+BK421+BW421+DE421</f>
        <v/>
      </c>
      <c r="EH421" s="7">
        <f>F421+AV421+BL421+BX421+DF421</f>
        <v/>
      </c>
    </row>
    <row r="422" hidden="1" outlineLevel="1">
      <c r="A422" s="5" t="n">
        <v>200</v>
      </c>
      <c r="B422" s="6" t="inlineStr">
        <is>
          <t>UzMehribon XK</t>
        </is>
      </c>
      <c r="C422" s="6" t="inlineStr">
        <is>
          <t>Ташкент</t>
        </is>
      </c>
      <c r="D422" s="6" t="inlineStr">
        <is>
          <t>Ташкент 1</t>
        </is>
      </c>
      <c r="E422" s="7">
        <f>G422+I422+K422+M422+O422+Q422+S422+U422+W422+Y422+AA422+AC422+AE422+AG422+AI422+AK422+AM422+AO422+AQ422+AS422</f>
        <v/>
      </c>
      <c r="F422" s="7">
        <f>H422+J422+L422+N422+P422+R422+T422+V422+X422+Z422+AB422+AD422+AF422+AH422+AJ422+AL422+AN422+AP422+AR422+AT422</f>
        <v/>
      </c>
      <c r="G422" s="7" t="inlineStr"/>
      <c r="H422" s="7" t="inlineStr"/>
      <c r="I422" s="7" t="inlineStr"/>
      <c r="J422" s="7" t="inlineStr"/>
      <c r="K422" s="7" t="inlineStr"/>
      <c r="L422" s="7" t="inlineStr"/>
      <c r="M422" s="7" t="inlineStr"/>
      <c r="N422" s="7" t="inlineStr"/>
      <c r="O422" s="7" t="inlineStr"/>
      <c r="P422" s="7" t="inlineStr"/>
      <c r="Q422" s="7" t="n">
        <v>4</v>
      </c>
      <c r="R422" s="7" t="n">
        <v>1390600</v>
      </c>
      <c r="S422" s="7" t="inlineStr"/>
      <c r="T422" s="7" t="inlineStr"/>
      <c r="U422" s="7" t="inlineStr"/>
      <c r="V422" s="7" t="inlineStr"/>
      <c r="W422" s="7" t="inlineStr"/>
      <c r="X422" s="7" t="inlineStr"/>
      <c r="Y422" s="7" t="inlineStr"/>
      <c r="Z422" s="7" t="inlineStr"/>
      <c r="AA422" s="7" t="inlineStr"/>
      <c r="AB422" s="7" t="inlineStr"/>
      <c r="AC422" s="7" t="inlineStr"/>
      <c r="AD422" s="7" t="inlineStr"/>
      <c r="AE422" s="7" t="inlineStr"/>
      <c r="AF422" s="7" t="inlineStr"/>
      <c r="AG422" s="7" t="inlineStr"/>
      <c r="AH422" s="7" t="inlineStr"/>
      <c r="AI422" s="7" t="inlineStr"/>
      <c r="AJ422" s="7" t="inlineStr"/>
      <c r="AK422" s="7" t="inlineStr"/>
      <c r="AL422" s="7" t="inlineStr"/>
      <c r="AM422" s="7" t="inlineStr"/>
      <c r="AN422" s="7" t="inlineStr"/>
      <c r="AO422" s="7" t="inlineStr"/>
      <c r="AP422" s="7" t="inlineStr"/>
      <c r="AQ422" s="7" t="inlineStr"/>
      <c r="AR422" s="7" t="inlineStr"/>
      <c r="AS422" s="7" t="inlineStr"/>
      <c r="AT422" s="7" t="inlineStr"/>
      <c r="AU422" s="7">
        <f>AW422+AY422+BA422+BC422+BE422+BG422+BI422</f>
        <v/>
      </c>
      <c r="AV422" s="7">
        <f>AX422+AZ422+BB422+BD422+BF422+BH422+BJ422</f>
        <v/>
      </c>
      <c r="AW422" s="7" t="inlineStr"/>
      <c r="AX422" s="7" t="inlineStr"/>
      <c r="AY422" s="7" t="inlineStr"/>
      <c r="AZ422" s="7" t="inlineStr"/>
      <c r="BA422" s="7" t="inlineStr"/>
      <c r="BB422" s="7" t="inlineStr"/>
      <c r="BC422" s="7" t="inlineStr"/>
      <c r="BD422" s="7" t="inlineStr"/>
      <c r="BE422" s="7" t="inlineStr"/>
      <c r="BF422" s="7" t="inlineStr"/>
      <c r="BG422" s="7" t="inlineStr"/>
      <c r="BH422" s="7" t="inlineStr"/>
      <c r="BI422" s="7" t="inlineStr"/>
      <c r="BJ422" s="7" t="inlineStr"/>
      <c r="BK422" s="7">
        <f>BM422+BO422+BQ422+BS422+BU422</f>
        <v/>
      </c>
      <c r="BL422" s="7">
        <f>BN422+BP422+BR422+BT422+BV422</f>
        <v/>
      </c>
      <c r="BM422" s="7" t="inlineStr"/>
      <c r="BN422" s="7" t="inlineStr"/>
      <c r="BO422" s="7" t="inlineStr"/>
      <c r="BP422" s="7" t="inlineStr"/>
      <c r="BQ422" s="7" t="inlineStr"/>
      <c r="BR422" s="7" t="inlineStr"/>
      <c r="BS422" s="7" t="inlineStr"/>
      <c r="BT422" s="7" t="inlineStr"/>
      <c r="BU422" s="7" t="inlineStr"/>
      <c r="BV422" s="7" t="inlineStr"/>
      <c r="BW422" s="7">
        <f>BY422+CA422+CC422+CE422+CG422+CI422+CK422+CM422+CO422+CQ422+CS422+CU422+CW422+CY422+DA422+DC422</f>
        <v/>
      </c>
      <c r="BX422" s="7">
        <f>BZ422+CB422+CD422+CF422+CH422+CJ422+CL422+CN422+CP422+CR422+CT422+CV422+CX422+CZ422+DB422+DD422</f>
        <v/>
      </c>
      <c r="BY422" s="7" t="inlineStr"/>
      <c r="BZ422" s="7" t="inlineStr"/>
      <c r="CA422" s="7" t="inlineStr"/>
      <c r="CB422" s="7" t="inlineStr"/>
      <c r="CC422" s="7" t="inlineStr"/>
      <c r="CD422" s="7" t="inlineStr"/>
      <c r="CE422" s="7" t="inlineStr"/>
      <c r="CF422" s="7" t="inlineStr"/>
      <c r="CG422" s="7" t="inlineStr"/>
      <c r="CH422" s="7" t="inlineStr"/>
      <c r="CI422" s="7" t="inlineStr"/>
      <c r="CJ422" s="7" t="inlineStr"/>
      <c r="CK422" s="7" t="inlineStr"/>
      <c r="CL422" s="7" t="inlineStr"/>
      <c r="CM422" s="7" t="inlineStr"/>
      <c r="CN422" s="7" t="inlineStr"/>
      <c r="CO422" s="7" t="inlineStr"/>
      <c r="CP422" s="7" t="inlineStr"/>
      <c r="CQ422" s="7" t="inlineStr"/>
      <c r="CR422" s="7" t="inlineStr"/>
      <c r="CS422" s="7" t="inlineStr"/>
      <c r="CT422" s="7" t="inlineStr"/>
      <c r="CU422" s="7" t="inlineStr"/>
      <c r="CV422" s="7" t="inlineStr"/>
      <c r="CW422" s="7" t="inlineStr"/>
      <c r="CX422" s="7" t="inlineStr"/>
      <c r="CY422" s="7" t="inlineStr"/>
      <c r="CZ422" s="7" t="inlineStr"/>
      <c r="DA422" s="7" t="inlineStr"/>
      <c r="DB422" s="7" t="inlineStr"/>
      <c r="DC422" s="7" t="inlineStr"/>
      <c r="DD422" s="7" t="inlineStr"/>
      <c r="DE422" s="7">
        <f>DG422+DI422+DK422+DM422+DO422+DQ422+DS422+DU422+DW422+DY422+EA422+EC422+EE422</f>
        <v/>
      </c>
      <c r="DF422" s="7">
        <f>DH422+DJ422+DL422+DN422+DP422+DR422+DT422+DV422+DX422+DZ422+EB422+ED422+EF422</f>
        <v/>
      </c>
      <c r="DG422" s="7" t="inlineStr"/>
      <c r="DH422" s="7" t="inlineStr"/>
      <c r="DI422" s="7" t="inlineStr"/>
      <c r="DJ422" s="7" t="inlineStr"/>
      <c r="DK422" s="7" t="inlineStr"/>
      <c r="DL422" s="7" t="inlineStr"/>
      <c r="DM422" s="7" t="inlineStr"/>
      <c r="DN422" s="7" t="inlineStr"/>
      <c r="DO422" s="7" t="inlineStr"/>
      <c r="DP422" s="7" t="inlineStr"/>
      <c r="DQ422" s="7" t="inlineStr"/>
      <c r="DR422" s="7" t="inlineStr"/>
      <c r="DS422" s="7" t="inlineStr"/>
      <c r="DT422" s="7" t="inlineStr"/>
      <c r="DU422" s="7" t="inlineStr"/>
      <c r="DV422" s="7" t="inlineStr"/>
      <c r="DW422" s="7" t="inlineStr"/>
      <c r="DX422" s="7" t="inlineStr"/>
      <c r="DY422" s="7" t="inlineStr"/>
      <c r="DZ422" s="7" t="inlineStr"/>
      <c r="EA422" s="7" t="inlineStr"/>
      <c r="EB422" s="7" t="inlineStr"/>
      <c r="EC422" s="7" t="inlineStr"/>
      <c r="ED422" s="7" t="inlineStr"/>
      <c r="EE422" s="7" t="inlineStr"/>
      <c r="EF422" s="7" t="inlineStr"/>
      <c r="EG422" s="7">
        <f>E422+AU422+BK422+BW422+DE422</f>
        <v/>
      </c>
      <c r="EH422" s="7">
        <f>F422+AV422+BL422+BX422+DF422</f>
        <v/>
      </c>
    </row>
    <row r="423" hidden="1" outlineLevel="1">
      <c r="A423" s="5" t="n">
        <v>201</v>
      </c>
      <c r="B423" s="6" t="inlineStr">
        <is>
          <t>Valeriana Farm QK</t>
        </is>
      </c>
      <c r="C423" s="6" t="inlineStr">
        <is>
          <t>Ташкент</t>
        </is>
      </c>
      <c r="D423" s="6" t="inlineStr">
        <is>
          <t>Ташкент 1</t>
        </is>
      </c>
      <c r="E423" s="7">
        <f>G423+I423+K423+M423+O423+Q423+S423+U423+W423+Y423+AA423+AC423+AE423+AG423+AI423+AK423+AM423+AO423+AQ423+AS423</f>
        <v/>
      </c>
      <c r="F423" s="7">
        <f>H423+J423+L423+N423+P423+R423+T423+V423+X423+Z423+AB423+AD423+AF423+AH423+AJ423+AL423+AN423+AP423+AR423+AT423</f>
        <v/>
      </c>
      <c r="G423" s="7" t="inlineStr"/>
      <c r="H423" s="7" t="inlineStr"/>
      <c r="I423" s="7" t="inlineStr"/>
      <c r="J423" s="7" t="inlineStr"/>
      <c r="K423" s="7" t="inlineStr"/>
      <c r="L423" s="7" t="inlineStr"/>
      <c r="M423" s="7" t="inlineStr"/>
      <c r="N423" s="7" t="inlineStr"/>
      <c r="O423" s="7" t="inlineStr"/>
      <c r="P423" s="7" t="inlineStr"/>
      <c r="Q423" s="7" t="n">
        <v>4</v>
      </c>
      <c r="R423" s="7" t="n">
        <v>274728</v>
      </c>
      <c r="S423" s="7" t="inlineStr"/>
      <c r="T423" s="7" t="inlineStr"/>
      <c r="U423" s="7" t="inlineStr"/>
      <c r="V423" s="7" t="inlineStr"/>
      <c r="W423" s="7" t="inlineStr"/>
      <c r="X423" s="7" t="inlineStr"/>
      <c r="Y423" s="7" t="inlineStr"/>
      <c r="Z423" s="7" t="inlineStr"/>
      <c r="AA423" s="7" t="inlineStr"/>
      <c r="AB423" s="7" t="inlineStr"/>
      <c r="AC423" s="7" t="inlineStr"/>
      <c r="AD423" s="7" t="inlineStr"/>
      <c r="AE423" s="7" t="inlineStr"/>
      <c r="AF423" s="7" t="inlineStr"/>
      <c r="AG423" s="7" t="inlineStr"/>
      <c r="AH423" s="7" t="inlineStr"/>
      <c r="AI423" s="7" t="inlineStr"/>
      <c r="AJ423" s="7" t="inlineStr"/>
      <c r="AK423" s="7" t="inlineStr"/>
      <c r="AL423" s="7" t="inlineStr"/>
      <c r="AM423" s="7" t="inlineStr"/>
      <c r="AN423" s="7" t="inlineStr"/>
      <c r="AO423" s="7" t="inlineStr"/>
      <c r="AP423" s="7" t="inlineStr"/>
      <c r="AQ423" s="7" t="inlineStr"/>
      <c r="AR423" s="7" t="inlineStr"/>
      <c r="AS423" s="7" t="inlineStr"/>
      <c r="AT423" s="7" t="inlineStr"/>
      <c r="AU423" s="7">
        <f>AW423+AY423+BA423+BC423+BE423+BG423+BI423</f>
        <v/>
      </c>
      <c r="AV423" s="7">
        <f>AX423+AZ423+BB423+BD423+BF423+BH423+BJ423</f>
        <v/>
      </c>
      <c r="AW423" s="7" t="inlineStr"/>
      <c r="AX423" s="7" t="inlineStr"/>
      <c r="AY423" s="7" t="inlineStr"/>
      <c r="AZ423" s="7" t="inlineStr"/>
      <c r="BA423" s="7" t="inlineStr"/>
      <c r="BB423" s="7" t="inlineStr"/>
      <c r="BC423" s="7" t="inlineStr"/>
      <c r="BD423" s="7" t="inlineStr"/>
      <c r="BE423" s="7" t="inlineStr"/>
      <c r="BF423" s="7" t="inlineStr"/>
      <c r="BG423" s="7" t="n">
        <v>5</v>
      </c>
      <c r="BH423" s="7" t="n">
        <v>1485875</v>
      </c>
      <c r="BI423" s="7" t="inlineStr"/>
      <c r="BJ423" s="7" t="inlineStr"/>
      <c r="BK423" s="7">
        <f>BM423+BO423+BQ423+BS423+BU423</f>
        <v/>
      </c>
      <c r="BL423" s="7">
        <f>BN423+BP423+BR423+BT423+BV423</f>
        <v/>
      </c>
      <c r="BM423" s="7" t="inlineStr"/>
      <c r="BN423" s="7" t="inlineStr"/>
      <c r="BO423" s="7" t="inlineStr"/>
      <c r="BP423" s="7" t="inlineStr"/>
      <c r="BQ423" s="7" t="inlineStr"/>
      <c r="BR423" s="7" t="inlineStr"/>
      <c r="BS423" s="7" t="inlineStr"/>
      <c r="BT423" s="7" t="inlineStr"/>
      <c r="BU423" s="7" t="inlineStr"/>
      <c r="BV423" s="7" t="inlineStr"/>
      <c r="BW423" s="7">
        <f>BY423+CA423+CC423+CE423+CG423+CI423+CK423+CM423+CO423+CQ423+CS423+CU423+CW423+CY423+DA423+DC423</f>
        <v/>
      </c>
      <c r="BX423" s="7">
        <f>BZ423+CB423+CD423+CF423+CH423+CJ423+CL423+CN423+CP423+CR423+CT423+CV423+CX423+CZ423+DB423+DD423</f>
        <v/>
      </c>
      <c r="BY423" s="7" t="inlineStr"/>
      <c r="BZ423" s="7" t="inlineStr"/>
      <c r="CA423" s="7" t="inlineStr"/>
      <c r="CB423" s="7" t="inlineStr"/>
      <c r="CC423" s="7" t="inlineStr"/>
      <c r="CD423" s="7" t="inlineStr"/>
      <c r="CE423" s="7" t="inlineStr"/>
      <c r="CF423" s="7" t="inlineStr"/>
      <c r="CG423" s="7" t="inlineStr"/>
      <c r="CH423" s="7" t="inlineStr"/>
      <c r="CI423" s="7" t="inlineStr"/>
      <c r="CJ423" s="7" t="inlineStr"/>
      <c r="CK423" s="7" t="inlineStr"/>
      <c r="CL423" s="7" t="inlineStr"/>
      <c r="CM423" s="7" t="inlineStr"/>
      <c r="CN423" s="7" t="inlineStr"/>
      <c r="CO423" s="7" t="inlineStr"/>
      <c r="CP423" s="7" t="inlineStr"/>
      <c r="CQ423" s="7" t="inlineStr"/>
      <c r="CR423" s="7" t="inlineStr"/>
      <c r="CS423" s="7" t="inlineStr"/>
      <c r="CT423" s="7" t="inlineStr"/>
      <c r="CU423" s="7" t="inlineStr"/>
      <c r="CV423" s="7" t="inlineStr"/>
      <c r="CW423" s="7" t="inlineStr"/>
      <c r="CX423" s="7" t="inlineStr"/>
      <c r="CY423" s="7" t="inlineStr"/>
      <c r="CZ423" s="7" t="inlineStr"/>
      <c r="DA423" s="7" t="inlineStr"/>
      <c r="DB423" s="7" t="inlineStr"/>
      <c r="DC423" s="7" t="inlineStr"/>
      <c r="DD423" s="7" t="inlineStr"/>
      <c r="DE423" s="7">
        <f>DG423+DI423+DK423+DM423+DO423+DQ423+DS423+DU423+DW423+DY423+EA423+EC423+EE423</f>
        <v/>
      </c>
      <c r="DF423" s="7">
        <f>DH423+DJ423+DL423+DN423+DP423+DR423+DT423+DV423+DX423+DZ423+EB423+ED423+EF423</f>
        <v/>
      </c>
      <c r="DG423" s="7" t="inlineStr"/>
      <c r="DH423" s="7" t="inlineStr"/>
      <c r="DI423" s="7" t="inlineStr"/>
      <c r="DJ423" s="7" t="inlineStr"/>
      <c r="DK423" s="7" t="inlineStr"/>
      <c r="DL423" s="7" t="inlineStr"/>
      <c r="DM423" s="7" t="inlineStr"/>
      <c r="DN423" s="7" t="inlineStr"/>
      <c r="DO423" s="7" t="inlineStr"/>
      <c r="DP423" s="7" t="inlineStr"/>
      <c r="DQ423" s="7" t="inlineStr"/>
      <c r="DR423" s="7" t="inlineStr"/>
      <c r="DS423" s="7" t="inlineStr"/>
      <c r="DT423" s="7" t="inlineStr"/>
      <c r="DU423" s="7" t="inlineStr"/>
      <c r="DV423" s="7" t="inlineStr"/>
      <c r="DW423" s="7" t="inlineStr"/>
      <c r="DX423" s="7" t="inlineStr"/>
      <c r="DY423" s="7" t="inlineStr"/>
      <c r="DZ423" s="7" t="inlineStr"/>
      <c r="EA423" s="7" t="inlineStr"/>
      <c r="EB423" s="7" t="inlineStr"/>
      <c r="EC423" s="7" t="inlineStr"/>
      <c r="ED423" s="7" t="inlineStr"/>
      <c r="EE423" s="7" t="inlineStr"/>
      <c r="EF423" s="7" t="inlineStr"/>
      <c r="EG423" s="7">
        <f>E423+AU423+BK423+BW423+DE423</f>
        <v/>
      </c>
      <c r="EH423" s="7">
        <f>F423+AV423+BL423+BX423+DF423</f>
        <v/>
      </c>
    </row>
    <row r="424" hidden="1" outlineLevel="1">
      <c r="A424" s="5" t="n">
        <v>202</v>
      </c>
      <c r="B424" s="6" t="inlineStr">
        <is>
          <t>Vita Layf Farm MCHJ</t>
        </is>
      </c>
      <c r="C424" s="6" t="inlineStr">
        <is>
          <t>Ташкент</t>
        </is>
      </c>
      <c r="D424" s="6" t="inlineStr">
        <is>
          <t>Ташкент 1</t>
        </is>
      </c>
      <c r="E424" s="7">
        <f>G424+I424+K424+M424+O424+Q424+S424+U424+W424+Y424+AA424+AC424+AE424+AG424+AI424+AK424+AM424+AO424+AQ424+AS424</f>
        <v/>
      </c>
      <c r="F424" s="7">
        <f>H424+J424+L424+N424+P424+R424+T424+V424+X424+Z424+AB424+AD424+AF424+AH424+AJ424+AL424+AN424+AP424+AR424+AT424</f>
        <v/>
      </c>
      <c r="G424" s="7" t="inlineStr"/>
      <c r="H424" s="7" t="inlineStr"/>
      <c r="I424" s="7" t="inlineStr"/>
      <c r="J424" s="7" t="inlineStr"/>
      <c r="K424" s="7" t="inlineStr"/>
      <c r="L424" s="7" t="inlineStr"/>
      <c r="M424" s="7" t="inlineStr"/>
      <c r="N424" s="7" t="inlineStr"/>
      <c r="O424" s="7" t="inlineStr"/>
      <c r="P424" s="7" t="inlineStr"/>
      <c r="Q424" s="7" t="inlineStr"/>
      <c r="R424" s="7" t="inlineStr"/>
      <c r="S424" s="7" t="inlineStr"/>
      <c r="T424" s="7" t="inlineStr"/>
      <c r="U424" s="7" t="inlineStr"/>
      <c r="V424" s="7" t="inlineStr"/>
      <c r="W424" s="7" t="inlineStr"/>
      <c r="X424" s="7" t="inlineStr"/>
      <c r="Y424" s="7" t="inlineStr"/>
      <c r="Z424" s="7" t="inlineStr"/>
      <c r="AA424" s="7" t="inlineStr"/>
      <c r="AB424" s="7" t="inlineStr"/>
      <c r="AC424" s="7" t="inlineStr"/>
      <c r="AD424" s="7" t="inlineStr"/>
      <c r="AE424" s="7" t="inlineStr"/>
      <c r="AF424" s="7" t="inlineStr"/>
      <c r="AG424" s="7" t="inlineStr"/>
      <c r="AH424" s="7" t="inlineStr"/>
      <c r="AI424" s="7" t="inlineStr"/>
      <c r="AJ424" s="7" t="inlineStr"/>
      <c r="AK424" s="7" t="inlineStr"/>
      <c r="AL424" s="7" t="inlineStr"/>
      <c r="AM424" s="7" t="inlineStr"/>
      <c r="AN424" s="7" t="inlineStr"/>
      <c r="AO424" s="7" t="inlineStr"/>
      <c r="AP424" s="7" t="inlineStr"/>
      <c r="AQ424" s="7" t="inlineStr"/>
      <c r="AR424" s="7" t="inlineStr"/>
      <c r="AS424" s="7" t="inlineStr"/>
      <c r="AT424" s="7" t="inlineStr"/>
      <c r="AU424" s="7">
        <f>AW424+AY424+BA424+BC424+BE424+BG424+BI424</f>
        <v/>
      </c>
      <c r="AV424" s="7">
        <f>AX424+AZ424+BB424+BD424+BF424+BH424+BJ424</f>
        <v/>
      </c>
      <c r="AW424" s="7" t="inlineStr"/>
      <c r="AX424" s="7" t="inlineStr"/>
      <c r="AY424" s="7" t="inlineStr"/>
      <c r="AZ424" s="7" t="inlineStr"/>
      <c r="BA424" s="7" t="inlineStr"/>
      <c r="BB424" s="7" t="inlineStr"/>
      <c r="BC424" s="7" t="inlineStr"/>
      <c r="BD424" s="7" t="inlineStr"/>
      <c r="BE424" s="7" t="inlineStr"/>
      <c r="BF424" s="7" t="inlineStr"/>
      <c r="BG424" s="7" t="inlineStr"/>
      <c r="BH424" s="7" t="inlineStr"/>
      <c r="BI424" s="7" t="inlineStr"/>
      <c r="BJ424" s="7" t="inlineStr"/>
      <c r="BK424" s="7">
        <f>BM424+BO424+BQ424+BS424+BU424</f>
        <v/>
      </c>
      <c r="BL424" s="7">
        <f>BN424+BP424+BR424+BT424+BV424</f>
        <v/>
      </c>
      <c r="BM424" s="7" t="inlineStr"/>
      <c r="BN424" s="7" t="inlineStr"/>
      <c r="BO424" s="7" t="inlineStr"/>
      <c r="BP424" s="7" t="inlineStr"/>
      <c r="BQ424" s="7" t="inlineStr"/>
      <c r="BR424" s="7" t="inlineStr"/>
      <c r="BS424" s="7" t="inlineStr"/>
      <c r="BT424" s="7" t="inlineStr"/>
      <c r="BU424" s="7" t="inlineStr"/>
      <c r="BV424" s="7" t="inlineStr"/>
      <c r="BW424" s="7">
        <f>BY424+CA424+CC424+CE424+CG424+CI424+CK424+CM424+CO424+CQ424+CS424+CU424+CW424+CY424+DA424+DC424</f>
        <v/>
      </c>
      <c r="BX424" s="7">
        <f>BZ424+CB424+CD424+CF424+CH424+CJ424+CL424+CN424+CP424+CR424+CT424+CV424+CX424+CZ424+DB424+DD424</f>
        <v/>
      </c>
      <c r="BY424" s="7" t="inlineStr"/>
      <c r="BZ424" s="7" t="inlineStr"/>
      <c r="CA424" s="7" t="inlineStr"/>
      <c r="CB424" s="7" t="inlineStr"/>
      <c r="CC424" s="7" t="inlineStr"/>
      <c r="CD424" s="7" t="inlineStr"/>
      <c r="CE424" s="7" t="inlineStr"/>
      <c r="CF424" s="7" t="inlineStr"/>
      <c r="CG424" s="7" t="inlineStr"/>
      <c r="CH424" s="7" t="inlineStr"/>
      <c r="CI424" s="7" t="inlineStr"/>
      <c r="CJ424" s="7" t="inlineStr"/>
      <c r="CK424" s="7" t="inlineStr"/>
      <c r="CL424" s="7" t="inlineStr"/>
      <c r="CM424" s="7" t="inlineStr"/>
      <c r="CN424" s="7" t="inlineStr"/>
      <c r="CO424" s="7" t="inlineStr"/>
      <c r="CP424" s="7" t="inlineStr"/>
      <c r="CQ424" s="7" t="inlineStr"/>
      <c r="CR424" s="7" t="inlineStr"/>
      <c r="CS424" s="7" t="inlineStr"/>
      <c r="CT424" s="7" t="inlineStr"/>
      <c r="CU424" s="7" t="inlineStr"/>
      <c r="CV424" s="7" t="inlineStr"/>
      <c r="CW424" s="7" t="inlineStr"/>
      <c r="CX424" s="7" t="inlineStr"/>
      <c r="CY424" s="7" t="inlineStr"/>
      <c r="CZ424" s="7" t="inlineStr"/>
      <c r="DA424" s="7" t="inlineStr"/>
      <c r="DB424" s="7" t="inlineStr"/>
      <c r="DC424" s="7" t="inlineStr"/>
      <c r="DD424" s="7" t="inlineStr"/>
      <c r="DE424" s="7">
        <f>DG424+DI424+DK424+DM424+DO424+DQ424+DS424+DU424+DW424+DY424+EA424+EC424+EE424</f>
        <v/>
      </c>
      <c r="DF424" s="7">
        <f>DH424+DJ424+DL424+DN424+DP424+DR424+DT424+DV424+DX424+DZ424+EB424+ED424+EF424</f>
        <v/>
      </c>
      <c r="DG424" s="7" t="inlineStr"/>
      <c r="DH424" s="7" t="inlineStr"/>
      <c r="DI424" s="7" t="inlineStr"/>
      <c r="DJ424" s="7" t="inlineStr"/>
      <c r="DK424" s="7" t="inlineStr"/>
      <c r="DL424" s="7" t="inlineStr"/>
      <c r="DM424" s="7" t="inlineStr"/>
      <c r="DN424" s="7" t="inlineStr"/>
      <c r="DO424" s="7" t="inlineStr"/>
      <c r="DP424" s="7" t="inlineStr"/>
      <c r="DQ424" s="7" t="inlineStr"/>
      <c r="DR424" s="7" t="inlineStr"/>
      <c r="DS424" s="7" t="inlineStr"/>
      <c r="DT424" s="7" t="inlineStr"/>
      <c r="DU424" s="7" t="inlineStr"/>
      <c r="DV424" s="7" t="inlineStr"/>
      <c r="DW424" s="7" t="inlineStr"/>
      <c r="DX424" s="7" t="inlineStr"/>
      <c r="DY424" s="7" t="inlineStr"/>
      <c r="DZ424" s="7" t="inlineStr"/>
      <c r="EA424" s="7" t="n">
        <v>2</v>
      </c>
      <c r="EB424" s="7" t="n">
        <v>813858</v>
      </c>
      <c r="EC424" s="7" t="inlineStr"/>
      <c r="ED424" s="7" t="inlineStr"/>
      <c r="EE424" s="7" t="inlineStr"/>
      <c r="EF424" s="7" t="inlineStr"/>
      <c r="EG424" s="7">
        <f>E424+AU424+BK424+BW424+DE424</f>
        <v/>
      </c>
      <c r="EH424" s="7">
        <f>F424+AV424+BL424+BX424+DF424</f>
        <v/>
      </c>
    </row>
    <row r="425" hidden="1" outlineLevel="1">
      <c r="A425" s="5" t="n">
        <v>203</v>
      </c>
      <c r="B425" s="6" t="inlineStr">
        <is>
          <t>Vitamed Lyuks MCHJ</t>
        </is>
      </c>
      <c r="C425" s="6" t="inlineStr">
        <is>
          <t>Ташкент</t>
        </is>
      </c>
      <c r="D425" s="6" t="inlineStr">
        <is>
          <t>Ташкент 1</t>
        </is>
      </c>
      <c r="E425" s="7">
        <f>G425+I425+K425+M425+O425+Q425+S425+U425+W425+Y425+AA425+AC425+AE425+AG425+AI425+AK425+AM425+AO425+AQ425+AS425</f>
        <v/>
      </c>
      <c r="F425" s="7">
        <f>H425+J425+L425+N425+P425+R425+T425+V425+X425+Z425+AB425+AD425+AF425+AH425+AJ425+AL425+AN425+AP425+AR425+AT425</f>
        <v/>
      </c>
      <c r="G425" s="7" t="inlineStr"/>
      <c r="H425" s="7" t="inlineStr"/>
      <c r="I425" s="7" t="inlineStr"/>
      <c r="J425" s="7" t="inlineStr"/>
      <c r="K425" s="7" t="inlineStr"/>
      <c r="L425" s="7" t="inlineStr"/>
      <c r="M425" s="7" t="inlineStr"/>
      <c r="N425" s="7" t="inlineStr"/>
      <c r="O425" s="7" t="n">
        <v>11</v>
      </c>
      <c r="P425" s="7" t="n">
        <v>5192747</v>
      </c>
      <c r="Q425" s="7" t="n">
        <v>20</v>
      </c>
      <c r="R425" s="7" t="n">
        <v>9016980</v>
      </c>
      <c r="S425" s="7" t="inlineStr"/>
      <c r="T425" s="7" t="inlineStr"/>
      <c r="U425" s="7" t="inlineStr"/>
      <c r="V425" s="7" t="inlineStr"/>
      <c r="W425" s="7" t="inlineStr"/>
      <c r="X425" s="7" t="inlineStr"/>
      <c r="Y425" s="7" t="inlineStr"/>
      <c r="Z425" s="7" t="inlineStr"/>
      <c r="AA425" s="7" t="inlineStr"/>
      <c r="AB425" s="7" t="inlineStr"/>
      <c r="AC425" s="7" t="inlineStr"/>
      <c r="AD425" s="7" t="inlineStr"/>
      <c r="AE425" s="7" t="inlineStr"/>
      <c r="AF425" s="7" t="inlineStr"/>
      <c r="AG425" s="7" t="inlineStr"/>
      <c r="AH425" s="7" t="inlineStr"/>
      <c r="AI425" s="7" t="inlineStr"/>
      <c r="AJ425" s="7" t="inlineStr"/>
      <c r="AK425" s="7" t="inlineStr"/>
      <c r="AL425" s="7" t="inlineStr"/>
      <c r="AM425" s="7" t="inlineStr"/>
      <c r="AN425" s="7" t="inlineStr"/>
      <c r="AO425" s="7" t="inlineStr"/>
      <c r="AP425" s="7" t="inlineStr"/>
      <c r="AQ425" s="7" t="inlineStr"/>
      <c r="AR425" s="7" t="inlineStr"/>
      <c r="AS425" s="7" t="inlineStr"/>
      <c r="AT425" s="7" t="inlineStr"/>
      <c r="AU425" s="7">
        <f>AW425+AY425+BA425+BC425+BE425+BG425+BI425</f>
        <v/>
      </c>
      <c r="AV425" s="7">
        <f>AX425+AZ425+BB425+BD425+BF425+BH425+BJ425</f>
        <v/>
      </c>
      <c r="AW425" s="7" t="inlineStr"/>
      <c r="AX425" s="7" t="inlineStr"/>
      <c r="AY425" s="7" t="inlineStr"/>
      <c r="AZ425" s="7" t="inlineStr"/>
      <c r="BA425" s="7" t="inlineStr"/>
      <c r="BB425" s="7" t="inlineStr"/>
      <c r="BC425" s="7" t="inlineStr"/>
      <c r="BD425" s="7" t="inlineStr"/>
      <c r="BE425" s="7" t="inlineStr"/>
      <c r="BF425" s="7" t="inlineStr"/>
      <c r="BG425" s="7" t="inlineStr"/>
      <c r="BH425" s="7" t="inlineStr"/>
      <c r="BI425" s="7" t="inlineStr"/>
      <c r="BJ425" s="7" t="inlineStr"/>
      <c r="BK425" s="7">
        <f>BM425+BO425+BQ425+BS425+BU425</f>
        <v/>
      </c>
      <c r="BL425" s="7">
        <f>BN425+BP425+BR425+BT425+BV425</f>
        <v/>
      </c>
      <c r="BM425" s="7" t="inlineStr"/>
      <c r="BN425" s="7" t="inlineStr"/>
      <c r="BO425" s="7" t="inlineStr"/>
      <c r="BP425" s="7" t="inlineStr"/>
      <c r="BQ425" s="7" t="inlineStr"/>
      <c r="BR425" s="7" t="inlineStr"/>
      <c r="BS425" s="7" t="inlineStr"/>
      <c r="BT425" s="7" t="inlineStr"/>
      <c r="BU425" s="7" t="inlineStr"/>
      <c r="BV425" s="7" t="inlineStr"/>
      <c r="BW425" s="7">
        <f>BY425+CA425+CC425+CE425+CG425+CI425+CK425+CM425+CO425+CQ425+CS425+CU425+CW425+CY425+DA425+DC425</f>
        <v/>
      </c>
      <c r="BX425" s="7">
        <f>BZ425+CB425+CD425+CF425+CH425+CJ425+CL425+CN425+CP425+CR425+CT425+CV425+CX425+CZ425+DB425+DD425</f>
        <v/>
      </c>
      <c r="BY425" s="7" t="inlineStr"/>
      <c r="BZ425" s="7" t="inlineStr"/>
      <c r="CA425" s="7" t="inlineStr"/>
      <c r="CB425" s="7" t="inlineStr"/>
      <c r="CC425" s="7" t="inlineStr"/>
      <c r="CD425" s="7" t="inlineStr"/>
      <c r="CE425" s="7" t="inlineStr"/>
      <c r="CF425" s="7" t="inlineStr"/>
      <c r="CG425" s="7" t="inlineStr"/>
      <c r="CH425" s="7" t="inlineStr"/>
      <c r="CI425" s="7" t="inlineStr"/>
      <c r="CJ425" s="7" t="inlineStr"/>
      <c r="CK425" s="7" t="inlineStr"/>
      <c r="CL425" s="7" t="inlineStr"/>
      <c r="CM425" s="7" t="inlineStr"/>
      <c r="CN425" s="7" t="inlineStr"/>
      <c r="CO425" s="7" t="inlineStr"/>
      <c r="CP425" s="7" t="inlineStr"/>
      <c r="CQ425" s="7" t="inlineStr"/>
      <c r="CR425" s="7" t="inlineStr"/>
      <c r="CS425" s="7" t="inlineStr"/>
      <c r="CT425" s="7" t="inlineStr"/>
      <c r="CU425" s="7" t="inlineStr"/>
      <c r="CV425" s="7" t="inlineStr"/>
      <c r="CW425" s="7" t="inlineStr"/>
      <c r="CX425" s="7" t="inlineStr"/>
      <c r="CY425" s="7" t="inlineStr"/>
      <c r="CZ425" s="7" t="inlineStr"/>
      <c r="DA425" s="7" t="inlineStr"/>
      <c r="DB425" s="7" t="inlineStr"/>
      <c r="DC425" s="7" t="inlineStr"/>
      <c r="DD425" s="7" t="inlineStr"/>
      <c r="DE425" s="7">
        <f>DG425+DI425+DK425+DM425+DO425+DQ425+DS425+DU425+DW425+DY425+EA425+EC425+EE425</f>
        <v/>
      </c>
      <c r="DF425" s="7">
        <f>DH425+DJ425+DL425+DN425+DP425+DR425+DT425+DV425+DX425+DZ425+EB425+ED425+EF425</f>
        <v/>
      </c>
      <c r="DG425" s="7" t="inlineStr"/>
      <c r="DH425" s="7" t="inlineStr"/>
      <c r="DI425" s="7" t="inlineStr"/>
      <c r="DJ425" s="7" t="inlineStr"/>
      <c r="DK425" s="7" t="inlineStr"/>
      <c r="DL425" s="7" t="inlineStr"/>
      <c r="DM425" s="7" t="inlineStr"/>
      <c r="DN425" s="7" t="inlineStr"/>
      <c r="DO425" s="7" t="inlineStr"/>
      <c r="DP425" s="7" t="inlineStr"/>
      <c r="DQ425" s="7" t="inlineStr"/>
      <c r="DR425" s="7" t="inlineStr"/>
      <c r="DS425" s="7" t="inlineStr"/>
      <c r="DT425" s="7" t="inlineStr"/>
      <c r="DU425" s="7" t="inlineStr"/>
      <c r="DV425" s="7" t="inlineStr"/>
      <c r="DW425" s="7" t="inlineStr"/>
      <c r="DX425" s="7" t="inlineStr"/>
      <c r="DY425" s="7" t="inlineStr"/>
      <c r="DZ425" s="7" t="inlineStr"/>
      <c r="EA425" s="7" t="inlineStr"/>
      <c r="EB425" s="7" t="inlineStr"/>
      <c r="EC425" s="7" t="inlineStr"/>
      <c r="ED425" s="7" t="inlineStr"/>
      <c r="EE425" s="7" t="inlineStr"/>
      <c r="EF425" s="7" t="inlineStr"/>
      <c r="EG425" s="7">
        <f>E425+AU425+BK425+BW425+DE425</f>
        <v/>
      </c>
      <c r="EH425" s="7">
        <f>F425+AV425+BL425+BX425+DF425</f>
        <v/>
      </c>
    </row>
    <row r="426" hidden="1" outlineLevel="1">
      <c r="A426" s="5" t="n">
        <v>204</v>
      </c>
      <c r="B426" s="6" t="inlineStr">
        <is>
          <t>Voter Lili Medikal MCHJ</t>
        </is>
      </c>
      <c r="C426" s="6" t="inlineStr">
        <is>
          <t>Ташкент</t>
        </is>
      </c>
      <c r="D426" s="6" t="inlineStr">
        <is>
          <t>Ташкент 1</t>
        </is>
      </c>
      <c r="E426" s="7">
        <f>G426+I426+K426+M426+O426+Q426+S426+U426+W426+Y426+AA426+AC426+AE426+AG426+AI426+AK426+AM426+AO426+AQ426+AS426</f>
        <v/>
      </c>
      <c r="F426" s="7">
        <f>H426+J426+L426+N426+P426+R426+T426+V426+X426+Z426+AB426+AD426+AF426+AH426+AJ426+AL426+AN426+AP426+AR426+AT426</f>
        <v/>
      </c>
      <c r="G426" s="7" t="inlineStr"/>
      <c r="H426" s="7" t="inlineStr"/>
      <c r="I426" s="7" t="inlineStr"/>
      <c r="J426" s="7" t="inlineStr"/>
      <c r="K426" s="7" t="inlineStr"/>
      <c r="L426" s="7" t="inlineStr"/>
      <c r="M426" s="7" t="inlineStr"/>
      <c r="N426" s="7" t="inlineStr"/>
      <c r="O426" s="7" t="inlineStr"/>
      <c r="P426" s="7" t="inlineStr"/>
      <c r="Q426" s="7" t="n">
        <v>15</v>
      </c>
      <c r="R426" s="7" t="n">
        <v>757110</v>
      </c>
      <c r="S426" s="7" t="inlineStr"/>
      <c r="T426" s="7" t="inlineStr"/>
      <c r="U426" s="7" t="inlineStr"/>
      <c r="V426" s="7" t="inlineStr"/>
      <c r="W426" s="7" t="inlineStr"/>
      <c r="X426" s="7" t="inlineStr"/>
      <c r="Y426" s="7" t="inlineStr"/>
      <c r="Z426" s="7" t="inlineStr"/>
      <c r="AA426" s="7" t="inlineStr"/>
      <c r="AB426" s="7" t="inlineStr"/>
      <c r="AC426" s="7" t="inlineStr"/>
      <c r="AD426" s="7" t="inlineStr"/>
      <c r="AE426" s="7" t="inlineStr"/>
      <c r="AF426" s="7" t="inlineStr"/>
      <c r="AG426" s="7" t="inlineStr"/>
      <c r="AH426" s="7" t="inlineStr"/>
      <c r="AI426" s="7" t="inlineStr"/>
      <c r="AJ426" s="7" t="inlineStr"/>
      <c r="AK426" s="7" t="inlineStr"/>
      <c r="AL426" s="7" t="inlineStr"/>
      <c r="AM426" s="7" t="inlineStr"/>
      <c r="AN426" s="7" t="inlineStr"/>
      <c r="AO426" s="7" t="inlineStr"/>
      <c r="AP426" s="7" t="inlineStr"/>
      <c r="AQ426" s="7" t="inlineStr"/>
      <c r="AR426" s="7" t="inlineStr"/>
      <c r="AS426" s="7" t="inlineStr"/>
      <c r="AT426" s="7" t="inlineStr"/>
      <c r="AU426" s="7">
        <f>AW426+AY426+BA426+BC426+BE426+BG426+BI426</f>
        <v/>
      </c>
      <c r="AV426" s="7">
        <f>AX426+AZ426+BB426+BD426+BF426+BH426+BJ426</f>
        <v/>
      </c>
      <c r="AW426" s="7" t="inlineStr"/>
      <c r="AX426" s="7" t="inlineStr"/>
      <c r="AY426" s="7" t="inlineStr"/>
      <c r="AZ426" s="7" t="inlineStr"/>
      <c r="BA426" s="7" t="inlineStr"/>
      <c r="BB426" s="7" t="inlineStr"/>
      <c r="BC426" s="7" t="inlineStr"/>
      <c r="BD426" s="7" t="inlineStr"/>
      <c r="BE426" s="7" t="inlineStr"/>
      <c r="BF426" s="7" t="inlineStr"/>
      <c r="BG426" s="7" t="inlineStr"/>
      <c r="BH426" s="7" t="inlineStr"/>
      <c r="BI426" s="7" t="inlineStr"/>
      <c r="BJ426" s="7" t="inlineStr"/>
      <c r="BK426" s="7">
        <f>BM426+BO426+BQ426+BS426+BU426</f>
        <v/>
      </c>
      <c r="BL426" s="7">
        <f>BN426+BP426+BR426+BT426+BV426</f>
        <v/>
      </c>
      <c r="BM426" s="7" t="inlineStr"/>
      <c r="BN426" s="7" t="inlineStr"/>
      <c r="BO426" s="7" t="inlineStr"/>
      <c r="BP426" s="7" t="inlineStr"/>
      <c r="BQ426" s="7" t="inlineStr"/>
      <c r="BR426" s="7" t="inlineStr"/>
      <c r="BS426" s="7" t="inlineStr"/>
      <c r="BT426" s="7" t="inlineStr"/>
      <c r="BU426" s="7" t="inlineStr"/>
      <c r="BV426" s="7" t="inlineStr"/>
      <c r="BW426" s="7">
        <f>BY426+CA426+CC426+CE426+CG426+CI426+CK426+CM426+CO426+CQ426+CS426+CU426+CW426+CY426+DA426+DC426</f>
        <v/>
      </c>
      <c r="BX426" s="7">
        <f>BZ426+CB426+CD426+CF426+CH426+CJ426+CL426+CN426+CP426+CR426+CT426+CV426+CX426+CZ426+DB426+DD426</f>
        <v/>
      </c>
      <c r="BY426" s="7" t="inlineStr"/>
      <c r="BZ426" s="7" t="inlineStr"/>
      <c r="CA426" s="7" t="inlineStr"/>
      <c r="CB426" s="7" t="inlineStr"/>
      <c r="CC426" s="7" t="inlineStr"/>
      <c r="CD426" s="7" t="inlineStr"/>
      <c r="CE426" s="7" t="inlineStr"/>
      <c r="CF426" s="7" t="inlineStr"/>
      <c r="CG426" s="7" t="inlineStr"/>
      <c r="CH426" s="7" t="inlineStr"/>
      <c r="CI426" s="7" t="inlineStr"/>
      <c r="CJ426" s="7" t="inlineStr"/>
      <c r="CK426" s="7" t="inlineStr"/>
      <c r="CL426" s="7" t="inlineStr"/>
      <c r="CM426" s="7" t="inlineStr"/>
      <c r="CN426" s="7" t="inlineStr"/>
      <c r="CO426" s="7" t="n">
        <v>3</v>
      </c>
      <c r="CP426" s="7" t="n">
        <v>510066</v>
      </c>
      <c r="CQ426" s="7" t="inlineStr"/>
      <c r="CR426" s="7" t="inlineStr"/>
      <c r="CS426" s="7" t="inlineStr"/>
      <c r="CT426" s="7" t="inlineStr"/>
      <c r="CU426" s="7" t="inlineStr"/>
      <c r="CV426" s="7" t="inlineStr"/>
      <c r="CW426" s="7" t="inlineStr"/>
      <c r="CX426" s="7" t="inlineStr"/>
      <c r="CY426" s="7" t="inlineStr"/>
      <c r="CZ426" s="7" t="inlineStr"/>
      <c r="DA426" s="7" t="inlineStr"/>
      <c r="DB426" s="7" t="inlineStr"/>
      <c r="DC426" s="7" t="inlineStr"/>
      <c r="DD426" s="7" t="inlineStr"/>
      <c r="DE426" s="7">
        <f>DG426+DI426+DK426+DM426+DO426+DQ426+DS426+DU426+DW426+DY426+EA426+EC426+EE426</f>
        <v/>
      </c>
      <c r="DF426" s="7">
        <f>DH426+DJ426+DL426+DN426+DP426+DR426+DT426+DV426+DX426+DZ426+EB426+ED426+EF426</f>
        <v/>
      </c>
      <c r="DG426" s="7" t="inlineStr"/>
      <c r="DH426" s="7" t="inlineStr"/>
      <c r="DI426" s="7" t="inlineStr"/>
      <c r="DJ426" s="7" t="inlineStr"/>
      <c r="DK426" s="7" t="inlineStr"/>
      <c r="DL426" s="7" t="inlineStr"/>
      <c r="DM426" s="7" t="inlineStr"/>
      <c r="DN426" s="7" t="inlineStr"/>
      <c r="DO426" s="7" t="inlineStr"/>
      <c r="DP426" s="7" t="inlineStr"/>
      <c r="DQ426" s="7" t="inlineStr"/>
      <c r="DR426" s="7" t="inlineStr"/>
      <c r="DS426" s="7" t="inlineStr"/>
      <c r="DT426" s="7" t="inlineStr"/>
      <c r="DU426" s="7" t="inlineStr"/>
      <c r="DV426" s="7" t="inlineStr"/>
      <c r="DW426" s="7" t="inlineStr"/>
      <c r="DX426" s="7" t="inlineStr"/>
      <c r="DY426" s="7" t="inlineStr"/>
      <c r="DZ426" s="7" t="inlineStr"/>
      <c r="EA426" s="7" t="inlineStr"/>
      <c r="EB426" s="7" t="inlineStr"/>
      <c r="EC426" s="7" t="inlineStr"/>
      <c r="ED426" s="7" t="inlineStr"/>
      <c r="EE426" s="7" t="inlineStr"/>
      <c r="EF426" s="7" t="inlineStr"/>
      <c r="EG426" s="7">
        <f>E426+AU426+BK426+BW426+DE426</f>
        <v/>
      </c>
      <c r="EH426" s="7">
        <f>F426+AV426+BL426+BX426+DF426</f>
        <v/>
      </c>
    </row>
    <row r="427" hidden="1" outlineLevel="1">
      <c r="A427" s="5" t="n">
        <v>205</v>
      </c>
      <c r="B427" s="6" t="inlineStr">
        <is>
          <t>Voxidjon Farm XK</t>
        </is>
      </c>
      <c r="C427" s="6" t="inlineStr">
        <is>
          <t>Ташкент</t>
        </is>
      </c>
      <c r="D427" s="6" t="inlineStr">
        <is>
          <t>Ташкент 1</t>
        </is>
      </c>
      <c r="E427" s="7">
        <f>G427+I427+K427+M427+O427+Q427+S427+U427+W427+Y427+AA427+AC427+AE427+AG427+AI427+AK427+AM427+AO427+AQ427+AS427</f>
        <v/>
      </c>
      <c r="F427" s="7">
        <f>H427+J427+L427+N427+P427+R427+T427+V427+X427+Z427+AB427+AD427+AF427+AH427+AJ427+AL427+AN427+AP427+AR427+AT427</f>
        <v/>
      </c>
      <c r="G427" s="7" t="inlineStr"/>
      <c r="H427" s="7" t="inlineStr"/>
      <c r="I427" s="7" t="n">
        <v>3</v>
      </c>
      <c r="J427" s="7" t="n">
        <v>75045</v>
      </c>
      <c r="K427" s="7" t="n">
        <v>3</v>
      </c>
      <c r="L427" s="7" t="n">
        <v>1249758</v>
      </c>
      <c r="M427" s="7" t="inlineStr"/>
      <c r="N427" s="7" t="inlineStr"/>
      <c r="O427" s="7" t="n">
        <v>5</v>
      </c>
      <c r="P427" s="7" t="n">
        <v>181980</v>
      </c>
      <c r="Q427" s="7" t="n">
        <v>9</v>
      </c>
      <c r="R427" s="7" t="n">
        <v>1050292</v>
      </c>
      <c r="S427" s="7" t="inlineStr"/>
      <c r="T427" s="7" t="inlineStr"/>
      <c r="U427" s="7" t="inlineStr"/>
      <c r="V427" s="7" t="inlineStr"/>
      <c r="W427" s="7" t="inlineStr"/>
      <c r="X427" s="7" t="inlineStr"/>
      <c r="Y427" s="7" t="inlineStr"/>
      <c r="Z427" s="7" t="inlineStr"/>
      <c r="AA427" s="7" t="inlineStr"/>
      <c r="AB427" s="7" t="inlineStr"/>
      <c r="AC427" s="7" t="inlineStr"/>
      <c r="AD427" s="7" t="inlineStr"/>
      <c r="AE427" s="7" t="inlineStr"/>
      <c r="AF427" s="7" t="inlineStr"/>
      <c r="AG427" s="7" t="inlineStr"/>
      <c r="AH427" s="7" t="inlineStr"/>
      <c r="AI427" s="7" t="inlineStr"/>
      <c r="AJ427" s="7" t="inlineStr"/>
      <c r="AK427" s="7" t="inlineStr"/>
      <c r="AL427" s="7" t="inlineStr"/>
      <c r="AM427" s="7" t="inlineStr"/>
      <c r="AN427" s="7" t="inlineStr"/>
      <c r="AO427" s="7" t="inlineStr"/>
      <c r="AP427" s="7" t="inlineStr"/>
      <c r="AQ427" s="7" t="inlineStr"/>
      <c r="AR427" s="7" t="inlineStr"/>
      <c r="AS427" s="7" t="inlineStr"/>
      <c r="AT427" s="7" t="inlineStr"/>
      <c r="AU427" s="7">
        <f>AW427+AY427+BA427+BC427+BE427+BG427+BI427</f>
        <v/>
      </c>
      <c r="AV427" s="7">
        <f>AX427+AZ427+BB427+BD427+BF427+BH427+BJ427</f>
        <v/>
      </c>
      <c r="AW427" s="7" t="inlineStr"/>
      <c r="AX427" s="7" t="inlineStr"/>
      <c r="AY427" s="7" t="inlineStr"/>
      <c r="AZ427" s="7" t="inlineStr"/>
      <c r="BA427" s="7" t="inlineStr"/>
      <c r="BB427" s="7" t="inlineStr"/>
      <c r="BC427" s="7" t="inlineStr"/>
      <c r="BD427" s="7" t="inlineStr"/>
      <c r="BE427" s="7" t="inlineStr"/>
      <c r="BF427" s="7" t="inlineStr"/>
      <c r="BG427" s="7" t="inlineStr"/>
      <c r="BH427" s="7" t="inlineStr"/>
      <c r="BI427" s="7" t="inlineStr"/>
      <c r="BJ427" s="7" t="inlineStr"/>
      <c r="BK427" s="7">
        <f>BM427+BO427+BQ427+BS427+BU427</f>
        <v/>
      </c>
      <c r="BL427" s="7">
        <f>BN427+BP427+BR427+BT427+BV427</f>
        <v/>
      </c>
      <c r="BM427" s="7" t="inlineStr"/>
      <c r="BN427" s="7" t="inlineStr"/>
      <c r="BO427" s="7" t="inlineStr"/>
      <c r="BP427" s="7" t="inlineStr"/>
      <c r="BQ427" s="7" t="inlineStr"/>
      <c r="BR427" s="7" t="inlineStr"/>
      <c r="BS427" s="7" t="inlineStr"/>
      <c r="BT427" s="7" t="inlineStr"/>
      <c r="BU427" s="7" t="inlineStr"/>
      <c r="BV427" s="7" t="inlineStr"/>
      <c r="BW427" s="7">
        <f>BY427+CA427+CC427+CE427+CG427+CI427+CK427+CM427+CO427+CQ427+CS427+CU427+CW427+CY427+DA427+DC427</f>
        <v/>
      </c>
      <c r="BX427" s="7">
        <f>BZ427+CB427+CD427+CF427+CH427+CJ427+CL427+CN427+CP427+CR427+CT427+CV427+CX427+CZ427+DB427+DD427</f>
        <v/>
      </c>
      <c r="BY427" s="7" t="inlineStr"/>
      <c r="BZ427" s="7" t="inlineStr"/>
      <c r="CA427" s="7" t="inlineStr"/>
      <c r="CB427" s="7" t="inlineStr"/>
      <c r="CC427" s="7" t="inlineStr"/>
      <c r="CD427" s="7" t="inlineStr"/>
      <c r="CE427" s="7" t="inlineStr"/>
      <c r="CF427" s="7" t="inlineStr"/>
      <c r="CG427" s="7" t="inlineStr"/>
      <c r="CH427" s="7" t="inlineStr"/>
      <c r="CI427" s="7" t="inlineStr"/>
      <c r="CJ427" s="7" t="inlineStr"/>
      <c r="CK427" s="7" t="inlineStr"/>
      <c r="CL427" s="7" t="inlineStr"/>
      <c r="CM427" s="7" t="inlineStr"/>
      <c r="CN427" s="7" t="inlineStr"/>
      <c r="CO427" s="7" t="inlineStr"/>
      <c r="CP427" s="7" t="inlineStr"/>
      <c r="CQ427" s="7" t="inlineStr"/>
      <c r="CR427" s="7" t="inlineStr"/>
      <c r="CS427" s="7" t="inlineStr"/>
      <c r="CT427" s="7" t="inlineStr"/>
      <c r="CU427" s="7" t="inlineStr"/>
      <c r="CV427" s="7" t="inlineStr"/>
      <c r="CW427" s="7" t="inlineStr"/>
      <c r="CX427" s="7" t="inlineStr"/>
      <c r="CY427" s="7" t="inlineStr"/>
      <c r="CZ427" s="7" t="inlineStr"/>
      <c r="DA427" s="7" t="inlineStr"/>
      <c r="DB427" s="7" t="inlineStr"/>
      <c r="DC427" s="7" t="inlineStr"/>
      <c r="DD427" s="7" t="inlineStr"/>
      <c r="DE427" s="7">
        <f>DG427+DI427+DK427+DM427+DO427+DQ427+DS427+DU427+DW427+DY427+EA427+EC427+EE427</f>
        <v/>
      </c>
      <c r="DF427" s="7">
        <f>DH427+DJ427+DL427+DN427+DP427+DR427+DT427+DV427+DX427+DZ427+EB427+ED427+EF427</f>
        <v/>
      </c>
      <c r="DG427" s="7" t="inlineStr"/>
      <c r="DH427" s="7" t="inlineStr"/>
      <c r="DI427" s="7" t="inlineStr"/>
      <c r="DJ427" s="7" t="inlineStr"/>
      <c r="DK427" s="7" t="inlineStr"/>
      <c r="DL427" s="7" t="inlineStr"/>
      <c r="DM427" s="7" t="inlineStr"/>
      <c r="DN427" s="7" t="inlineStr"/>
      <c r="DO427" s="7" t="inlineStr"/>
      <c r="DP427" s="7" t="inlineStr"/>
      <c r="DQ427" s="7" t="inlineStr"/>
      <c r="DR427" s="7" t="inlineStr"/>
      <c r="DS427" s="7" t="inlineStr"/>
      <c r="DT427" s="7" t="inlineStr"/>
      <c r="DU427" s="7" t="n">
        <v>4</v>
      </c>
      <c r="DV427" s="7" t="n">
        <v>778068</v>
      </c>
      <c r="DW427" s="7" t="inlineStr"/>
      <c r="DX427" s="7" t="inlineStr"/>
      <c r="DY427" s="7" t="n">
        <v>4</v>
      </c>
      <c r="DZ427" s="7" t="n">
        <v>1414184</v>
      </c>
      <c r="EA427" s="7" t="inlineStr"/>
      <c r="EB427" s="7" t="inlineStr"/>
      <c r="EC427" s="7" t="inlineStr"/>
      <c r="ED427" s="7" t="inlineStr"/>
      <c r="EE427" s="7" t="inlineStr"/>
      <c r="EF427" s="7" t="inlineStr"/>
      <c r="EG427" s="7">
        <f>E427+AU427+BK427+BW427+DE427</f>
        <v/>
      </c>
      <c r="EH427" s="7">
        <f>F427+AV427+BL427+BX427+DF427</f>
        <v/>
      </c>
    </row>
    <row r="428" hidden="1" outlineLevel="1">
      <c r="A428" s="5" t="n">
        <v>206</v>
      </c>
      <c r="B428" s="6" t="inlineStr">
        <is>
          <t>XAMZA-FARM SHIFO MCHJ</t>
        </is>
      </c>
      <c r="C428" s="6" t="inlineStr">
        <is>
          <t>Ташкент</t>
        </is>
      </c>
      <c r="D428" s="6" t="inlineStr">
        <is>
          <t>Ташкент 1</t>
        </is>
      </c>
      <c r="E428" s="7">
        <f>G428+I428+K428+M428+O428+Q428+S428+U428+W428+Y428+AA428+AC428+AE428+AG428+AI428+AK428+AM428+AO428+AQ428+AS428</f>
        <v/>
      </c>
      <c r="F428" s="7">
        <f>H428+J428+L428+N428+P428+R428+T428+V428+X428+Z428+AB428+AD428+AF428+AH428+AJ428+AL428+AN428+AP428+AR428+AT428</f>
        <v/>
      </c>
      <c r="G428" s="7" t="inlineStr"/>
      <c r="H428" s="7" t="inlineStr"/>
      <c r="I428" s="7" t="inlineStr"/>
      <c r="J428" s="7" t="inlineStr"/>
      <c r="K428" s="7" t="inlineStr"/>
      <c r="L428" s="7" t="inlineStr"/>
      <c r="M428" s="7" t="inlineStr"/>
      <c r="N428" s="7" t="inlineStr"/>
      <c r="O428" s="7" t="inlineStr"/>
      <c r="P428" s="7" t="inlineStr"/>
      <c r="Q428" s="7" t="inlineStr"/>
      <c r="R428" s="7" t="inlineStr"/>
      <c r="S428" s="7" t="inlineStr"/>
      <c r="T428" s="7" t="inlineStr"/>
      <c r="U428" s="7" t="inlineStr"/>
      <c r="V428" s="7" t="inlineStr"/>
      <c r="W428" s="7" t="inlineStr"/>
      <c r="X428" s="7" t="inlineStr"/>
      <c r="Y428" s="7" t="inlineStr"/>
      <c r="Z428" s="7" t="inlineStr"/>
      <c r="AA428" s="7" t="inlineStr"/>
      <c r="AB428" s="7" t="inlineStr"/>
      <c r="AC428" s="7" t="inlineStr"/>
      <c r="AD428" s="7" t="inlineStr"/>
      <c r="AE428" s="7" t="inlineStr"/>
      <c r="AF428" s="7" t="inlineStr"/>
      <c r="AG428" s="7" t="inlineStr"/>
      <c r="AH428" s="7" t="inlineStr"/>
      <c r="AI428" s="7" t="inlineStr"/>
      <c r="AJ428" s="7" t="inlineStr"/>
      <c r="AK428" s="7" t="inlineStr"/>
      <c r="AL428" s="7" t="inlineStr"/>
      <c r="AM428" s="7" t="inlineStr"/>
      <c r="AN428" s="7" t="inlineStr"/>
      <c r="AO428" s="7" t="inlineStr"/>
      <c r="AP428" s="7" t="inlineStr"/>
      <c r="AQ428" s="7" t="inlineStr"/>
      <c r="AR428" s="7" t="inlineStr"/>
      <c r="AS428" s="7" t="inlineStr"/>
      <c r="AT428" s="7" t="inlineStr"/>
      <c r="AU428" s="7">
        <f>AW428+AY428+BA428+BC428+BE428+BG428+BI428</f>
        <v/>
      </c>
      <c r="AV428" s="7">
        <f>AX428+AZ428+BB428+BD428+BF428+BH428+BJ428</f>
        <v/>
      </c>
      <c r="AW428" s="7" t="inlineStr"/>
      <c r="AX428" s="7" t="inlineStr"/>
      <c r="AY428" s="7" t="inlineStr"/>
      <c r="AZ428" s="7" t="inlineStr"/>
      <c r="BA428" s="7" t="inlineStr"/>
      <c r="BB428" s="7" t="inlineStr"/>
      <c r="BC428" s="7" t="inlineStr"/>
      <c r="BD428" s="7" t="inlineStr"/>
      <c r="BE428" s="7" t="inlineStr"/>
      <c r="BF428" s="7" t="inlineStr"/>
      <c r="BG428" s="7" t="inlineStr"/>
      <c r="BH428" s="7" t="inlineStr"/>
      <c r="BI428" s="7" t="inlineStr"/>
      <c r="BJ428" s="7" t="inlineStr"/>
      <c r="BK428" s="7">
        <f>BM428+BO428+BQ428+BS428+BU428</f>
        <v/>
      </c>
      <c r="BL428" s="7">
        <f>BN428+BP428+BR428+BT428+BV428</f>
        <v/>
      </c>
      <c r="BM428" s="7" t="inlineStr"/>
      <c r="BN428" s="7" t="inlineStr"/>
      <c r="BO428" s="7" t="inlineStr"/>
      <c r="BP428" s="7" t="inlineStr"/>
      <c r="BQ428" s="7" t="inlineStr"/>
      <c r="BR428" s="7" t="inlineStr"/>
      <c r="BS428" s="7" t="inlineStr"/>
      <c r="BT428" s="7" t="inlineStr"/>
      <c r="BU428" s="7" t="inlineStr"/>
      <c r="BV428" s="7" t="inlineStr"/>
      <c r="BW428" s="7">
        <f>BY428+CA428+CC428+CE428+CG428+CI428+CK428+CM428+CO428+CQ428+CS428+CU428+CW428+CY428+DA428+DC428</f>
        <v/>
      </c>
      <c r="BX428" s="7">
        <f>BZ428+CB428+CD428+CF428+CH428+CJ428+CL428+CN428+CP428+CR428+CT428+CV428+CX428+CZ428+DB428+DD428</f>
        <v/>
      </c>
      <c r="BY428" s="7" t="inlineStr"/>
      <c r="BZ428" s="7" t="inlineStr"/>
      <c r="CA428" s="7" t="inlineStr"/>
      <c r="CB428" s="7" t="inlineStr"/>
      <c r="CC428" s="7" t="inlineStr"/>
      <c r="CD428" s="7" t="inlineStr"/>
      <c r="CE428" s="7" t="inlineStr"/>
      <c r="CF428" s="7" t="inlineStr"/>
      <c r="CG428" s="7" t="inlineStr"/>
      <c r="CH428" s="7" t="inlineStr"/>
      <c r="CI428" s="7" t="inlineStr"/>
      <c r="CJ428" s="7" t="inlineStr"/>
      <c r="CK428" s="7" t="inlineStr"/>
      <c r="CL428" s="7" t="inlineStr"/>
      <c r="CM428" s="7" t="inlineStr"/>
      <c r="CN428" s="7" t="inlineStr"/>
      <c r="CO428" s="7" t="inlineStr"/>
      <c r="CP428" s="7" t="inlineStr"/>
      <c r="CQ428" s="7" t="inlineStr"/>
      <c r="CR428" s="7" t="inlineStr"/>
      <c r="CS428" s="7" t="inlineStr"/>
      <c r="CT428" s="7" t="inlineStr"/>
      <c r="CU428" s="7" t="inlineStr"/>
      <c r="CV428" s="7" t="inlineStr"/>
      <c r="CW428" s="7" t="inlineStr"/>
      <c r="CX428" s="7" t="inlineStr"/>
      <c r="CY428" s="7" t="inlineStr"/>
      <c r="CZ428" s="7" t="inlineStr"/>
      <c r="DA428" s="7" t="inlineStr"/>
      <c r="DB428" s="7" t="inlineStr"/>
      <c r="DC428" s="7" t="inlineStr"/>
      <c r="DD428" s="7" t="inlineStr"/>
      <c r="DE428" s="7">
        <f>DG428+DI428+DK428+DM428+DO428+DQ428+DS428+DU428+DW428+DY428+EA428+EC428+EE428</f>
        <v/>
      </c>
      <c r="DF428" s="7">
        <f>DH428+DJ428+DL428+DN428+DP428+DR428+DT428+DV428+DX428+DZ428+EB428+ED428+EF428</f>
        <v/>
      </c>
      <c r="DG428" s="7" t="inlineStr"/>
      <c r="DH428" s="7" t="inlineStr"/>
      <c r="DI428" s="7" t="inlineStr"/>
      <c r="DJ428" s="7" t="inlineStr"/>
      <c r="DK428" s="7" t="inlineStr"/>
      <c r="DL428" s="7" t="inlineStr"/>
      <c r="DM428" s="7" t="inlineStr"/>
      <c r="DN428" s="7" t="inlineStr"/>
      <c r="DO428" s="7" t="inlineStr"/>
      <c r="DP428" s="7" t="inlineStr"/>
      <c r="DQ428" s="7" t="inlineStr"/>
      <c r="DR428" s="7" t="inlineStr"/>
      <c r="DS428" s="7" t="inlineStr"/>
      <c r="DT428" s="7" t="inlineStr"/>
      <c r="DU428" s="7" t="inlineStr"/>
      <c r="DV428" s="7" t="inlineStr"/>
      <c r="DW428" s="7" t="n">
        <v>10</v>
      </c>
      <c r="DX428" s="7" t="n">
        <v>2375640</v>
      </c>
      <c r="DY428" s="7" t="inlineStr"/>
      <c r="DZ428" s="7" t="inlineStr"/>
      <c r="EA428" s="7" t="n">
        <v>2</v>
      </c>
      <c r="EB428" s="7" t="n">
        <v>324466</v>
      </c>
      <c r="EC428" s="7" t="n">
        <v>4</v>
      </c>
      <c r="ED428" s="7" t="n">
        <v>1497076</v>
      </c>
      <c r="EE428" s="7" t="inlineStr"/>
      <c r="EF428" s="7" t="inlineStr"/>
      <c r="EG428" s="7">
        <f>E428+AU428+BK428+BW428+DE428</f>
        <v/>
      </c>
      <c r="EH428" s="7">
        <f>F428+AV428+BL428+BX428+DF428</f>
        <v/>
      </c>
    </row>
    <row r="429" hidden="1" outlineLevel="1">
      <c r="A429" s="5" t="n">
        <v>207</v>
      </c>
      <c r="B429" s="6" t="inlineStr">
        <is>
          <t>XOJI DAVLAT MCHJ</t>
        </is>
      </c>
      <c r="C429" s="6" t="inlineStr">
        <is>
          <t>Ташкент</t>
        </is>
      </c>
      <c r="D429" s="6" t="inlineStr">
        <is>
          <t>Ташкент 1</t>
        </is>
      </c>
      <c r="E429" s="7">
        <f>G429+I429+K429+M429+O429+Q429+S429+U429+W429+Y429+AA429+AC429+AE429+AG429+AI429+AK429+AM429+AO429+AQ429+AS429</f>
        <v/>
      </c>
      <c r="F429" s="7">
        <f>H429+J429+L429+N429+P429+R429+T429+V429+X429+Z429+AB429+AD429+AF429+AH429+AJ429+AL429+AN429+AP429+AR429+AT429</f>
        <v/>
      </c>
      <c r="G429" s="7" t="inlineStr"/>
      <c r="H429" s="7" t="inlineStr"/>
      <c r="I429" s="7" t="inlineStr"/>
      <c r="J429" s="7" t="inlineStr"/>
      <c r="K429" s="7" t="inlineStr"/>
      <c r="L429" s="7" t="inlineStr"/>
      <c r="M429" s="7" t="inlineStr"/>
      <c r="N429" s="7" t="inlineStr"/>
      <c r="O429" s="7" t="inlineStr"/>
      <c r="P429" s="7" t="inlineStr"/>
      <c r="Q429" s="7" t="inlineStr"/>
      <c r="R429" s="7" t="inlineStr"/>
      <c r="S429" s="7" t="inlineStr"/>
      <c r="T429" s="7" t="inlineStr"/>
      <c r="U429" s="7" t="inlineStr"/>
      <c r="V429" s="7" t="inlineStr"/>
      <c r="W429" s="7" t="inlineStr"/>
      <c r="X429" s="7" t="inlineStr"/>
      <c r="Y429" s="7" t="inlineStr"/>
      <c r="Z429" s="7" t="inlineStr"/>
      <c r="AA429" s="7" t="inlineStr"/>
      <c r="AB429" s="7" t="inlineStr"/>
      <c r="AC429" s="7" t="inlineStr"/>
      <c r="AD429" s="7" t="inlineStr"/>
      <c r="AE429" s="7" t="inlineStr"/>
      <c r="AF429" s="7" t="inlineStr"/>
      <c r="AG429" s="7" t="inlineStr"/>
      <c r="AH429" s="7" t="inlineStr"/>
      <c r="AI429" s="7" t="inlineStr"/>
      <c r="AJ429" s="7" t="inlineStr"/>
      <c r="AK429" s="7" t="inlineStr"/>
      <c r="AL429" s="7" t="inlineStr"/>
      <c r="AM429" s="7" t="inlineStr"/>
      <c r="AN429" s="7" t="inlineStr"/>
      <c r="AO429" s="7" t="inlineStr"/>
      <c r="AP429" s="7" t="inlineStr"/>
      <c r="AQ429" s="7" t="inlineStr"/>
      <c r="AR429" s="7" t="inlineStr"/>
      <c r="AS429" s="7" t="inlineStr"/>
      <c r="AT429" s="7" t="inlineStr"/>
      <c r="AU429" s="7">
        <f>AW429+AY429+BA429+BC429+BE429+BG429+BI429</f>
        <v/>
      </c>
      <c r="AV429" s="7">
        <f>AX429+AZ429+BB429+BD429+BF429+BH429+BJ429</f>
        <v/>
      </c>
      <c r="AW429" s="7" t="inlineStr"/>
      <c r="AX429" s="7" t="inlineStr"/>
      <c r="AY429" s="7" t="inlineStr"/>
      <c r="AZ429" s="7" t="inlineStr"/>
      <c r="BA429" s="7" t="inlineStr"/>
      <c r="BB429" s="7" t="inlineStr"/>
      <c r="BC429" s="7" t="inlineStr"/>
      <c r="BD429" s="7" t="inlineStr"/>
      <c r="BE429" s="7" t="inlineStr"/>
      <c r="BF429" s="7" t="inlineStr"/>
      <c r="BG429" s="7" t="n">
        <v>20</v>
      </c>
      <c r="BH429" s="7" t="n">
        <v>479040</v>
      </c>
      <c r="BI429" s="7" t="inlineStr"/>
      <c r="BJ429" s="7" t="inlineStr"/>
      <c r="BK429" s="7">
        <f>BM429+BO429+BQ429+BS429+BU429</f>
        <v/>
      </c>
      <c r="BL429" s="7">
        <f>BN429+BP429+BR429+BT429+BV429</f>
        <v/>
      </c>
      <c r="BM429" s="7" t="inlineStr"/>
      <c r="BN429" s="7" t="inlineStr"/>
      <c r="BO429" s="7" t="inlineStr"/>
      <c r="BP429" s="7" t="inlineStr"/>
      <c r="BQ429" s="7" t="inlineStr"/>
      <c r="BR429" s="7" t="inlineStr"/>
      <c r="BS429" s="7" t="inlineStr"/>
      <c r="BT429" s="7" t="inlineStr"/>
      <c r="BU429" s="7" t="inlineStr"/>
      <c r="BV429" s="7" t="inlineStr"/>
      <c r="BW429" s="7">
        <f>BY429+CA429+CC429+CE429+CG429+CI429+CK429+CM429+CO429+CQ429+CS429+CU429+CW429+CY429+DA429+DC429</f>
        <v/>
      </c>
      <c r="BX429" s="7">
        <f>BZ429+CB429+CD429+CF429+CH429+CJ429+CL429+CN429+CP429+CR429+CT429+CV429+CX429+CZ429+DB429+DD429</f>
        <v/>
      </c>
      <c r="BY429" s="7" t="inlineStr"/>
      <c r="BZ429" s="7" t="inlineStr"/>
      <c r="CA429" s="7" t="inlineStr"/>
      <c r="CB429" s="7" t="inlineStr"/>
      <c r="CC429" s="7" t="n">
        <v>10</v>
      </c>
      <c r="CD429" s="7" t="n">
        <v>2272330</v>
      </c>
      <c r="CE429" s="7" t="inlineStr"/>
      <c r="CF429" s="7" t="inlineStr"/>
      <c r="CG429" s="7" t="inlineStr"/>
      <c r="CH429" s="7" t="inlineStr"/>
      <c r="CI429" s="7" t="inlineStr"/>
      <c r="CJ429" s="7" t="inlineStr"/>
      <c r="CK429" s="7" t="inlineStr"/>
      <c r="CL429" s="7" t="inlineStr"/>
      <c r="CM429" s="7" t="inlineStr"/>
      <c r="CN429" s="7" t="inlineStr"/>
      <c r="CO429" s="7" t="inlineStr"/>
      <c r="CP429" s="7" t="inlineStr"/>
      <c r="CQ429" s="7" t="inlineStr"/>
      <c r="CR429" s="7" t="inlineStr"/>
      <c r="CS429" s="7" t="inlineStr"/>
      <c r="CT429" s="7" t="inlineStr"/>
      <c r="CU429" s="7" t="inlineStr"/>
      <c r="CV429" s="7" t="inlineStr"/>
      <c r="CW429" s="7" t="inlineStr"/>
      <c r="CX429" s="7" t="inlineStr"/>
      <c r="CY429" s="7" t="inlineStr"/>
      <c r="CZ429" s="7" t="inlineStr"/>
      <c r="DA429" s="7" t="inlineStr"/>
      <c r="DB429" s="7" t="inlineStr"/>
      <c r="DC429" s="7" t="inlineStr"/>
      <c r="DD429" s="7" t="inlineStr"/>
      <c r="DE429" s="7">
        <f>DG429+DI429+DK429+DM429+DO429+DQ429+DS429+DU429+DW429+DY429+EA429+EC429+EE429</f>
        <v/>
      </c>
      <c r="DF429" s="7">
        <f>DH429+DJ429+DL429+DN429+DP429+DR429+DT429+DV429+DX429+DZ429+EB429+ED429+EF429</f>
        <v/>
      </c>
      <c r="DG429" s="7" t="inlineStr"/>
      <c r="DH429" s="7" t="inlineStr"/>
      <c r="DI429" s="7" t="inlineStr"/>
      <c r="DJ429" s="7" t="inlineStr"/>
      <c r="DK429" s="7" t="inlineStr"/>
      <c r="DL429" s="7" t="inlineStr"/>
      <c r="DM429" s="7" t="inlineStr"/>
      <c r="DN429" s="7" t="inlineStr"/>
      <c r="DO429" s="7" t="n">
        <v>100</v>
      </c>
      <c r="DP429" s="7" t="n">
        <v>36804300</v>
      </c>
      <c r="DQ429" s="7" t="inlineStr"/>
      <c r="DR429" s="7" t="inlineStr"/>
      <c r="DS429" s="7" t="inlineStr"/>
      <c r="DT429" s="7" t="inlineStr"/>
      <c r="DU429" s="7" t="inlineStr"/>
      <c r="DV429" s="7" t="inlineStr"/>
      <c r="DW429" s="7" t="inlineStr"/>
      <c r="DX429" s="7" t="inlineStr"/>
      <c r="DY429" s="7" t="inlineStr"/>
      <c r="DZ429" s="7" t="inlineStr"/>
      <c r="EA429" s="7" t="inlineStr"/>
      <c r="EB429" s="7" t="inlineStr"/>
      <c r="EC429" s="7" t="inlineStr"/>
      <c r="ED429" s="7" t="inlineStr"/>
      <c r="EE429" s="7" t="inlineStr"/>
      <c r="EF429" s="7" t="inlineStr"/>
      <c r="EG429" s="7">
        <f>E429+AU429+BK429+BW429+DE429</f>
        <v/>
      </c>
      <c r="EH429" s="7">
        <f>F429+AV429+BL429+BX429+DF429</f>
        <v/>
      </c>
    </row>
    <row r="430" hidden="1" outlineLevel="1">
      <c r="A430" s="5" t="n">
        <v>208</v>
      </c>
      <c r="B430" s="6" t="inlineStr">
        <is>
          <t>XUSHNUD PROJECT MCHJ</t>
        </is>
      </c>
      <c r="C430" s="6" t="inlineStr">
        <is>
          <t>Ташкент</t>
        </is>
      </c>
      <c r="D430" s="6" t="inlineStr">
        <is>
          <t>Ташкент 1</t>
        </is>
      </c>
      <c r="E430" s="7">
        <f>G430+I430+K430+M430+O430+Q430+S430+U430+W430+Y430+AA430+AC430+AE430+AG430+AI430+AK430+AM430+AO430+AQ430+AS430</f>
        <v/>
      </c>
      <c r="F430" s="7">
        <f>H430+J430+L430+N430+P430+R430+T430+V430+X430+Z430+AB430+AD430+AF430+AH430+AJ430+AL430+AN430+AP430+AR430+AT430</f>
        <v/>
      </c>
      <c r="G430" s="7" t="inlineStr"/>
      <c r="H430" s="7" t="inlineStr"/>
      <c r="I430" s="7" t="inlineStr"/>
      <c r="J430" s="7" t="inlineStr"/>
      <c r="K430" s="7" t="inlineStr"/>
      <c r="L430" s="7" t="inlineStr"/>
      <c r="M430" s="7" t="inlineStr"/>
      <c r="N430" s="7" t="inlineStr"/>
      <c r="O430" s="7" t="inlineStr"/>
      <c r="P430" s="7" t="inlineStr"/>
      <c r="Q430" s="7" t="n">
        <v>5</v>
      </c>
      <c r="R430" s="7" t="n">
        <v>2286720</v>
      </c>
      <c r="S430" s="7" t="inlineStr"/>
      <c r="T430" s="7" t="inlineStr"/>
      <c r="U430" s="7" t="inlineStr"/>
      <c r="V430" s="7" t="inlineStr"/>
      <c r="W430" s="7" t="inlineStr"/>
      <c r="X430" s="7" t="inlineStr"/>
      <c r="Y430" s="7" t="inlineStr"/>
      <c r="Z430" s="7" t="inlineStr"/>
      <c r="AA430" s="7" t="inlineStr"/>
      <c r="AB430" s="7" t="inlineStr"/>
      <c r="AC430" s="7" t="inlineStr"/>
      <c r="AD430" s="7" t="inlineStr"/>
      <c r="AE430" s="7" t="inlineStr"/>
      <c r="AF430" s="7" t="inlineStr"/>
      <c r="AG430" s="7" t="inlineStr"/>
      <c r="AH430" s="7" t="inlineStr"/>
      <c r="AI430" s="7" t="inlineStr"/>
      <c r="AJ430" s="7" t="inlineStr"/>
      <c r="AK430" s="7" t="inlineStr"/>
      <c r="AL430" s="7" t="inlineStr"/>
      <c r="AM430" s="7" t="inlineStr"/>
      <c r="AN430" s="7" t="inlineStr"/>
      <c r="AO430" s="7" t="inlineStr"/>
      <c r="AP430" s="7" t="inlineStr"/>
      <c r="AQ430" s="7" t="inlineStr"/>
      <c r="AR430" s="7" t="inlineStr"/>
      <c r="AS430" s="7" t="inlineStr"/>
      <c r="AT430" s="7" t="inlineStr"/>
      <c r="AU430" s="7">
        <f>AW430+AY430+BA430+BC430+BE430+BG430+BI430</f>
        <v/>
      </c>
      <c r="AV430" s="7">
        <f>AX430+AZ430+BB430+BD430+BF430+BH430+BJ430</f>
        <v/>
      </c>
      <c r="AW430" s="7" t="inlineStr"/>
      <c r="AX430" s="7" t="inlineStr"/>
      <c r="AY430" s="7" t="inlineStr"/>
      <c r="AZ430" s="7" t="inlineStr"/>
      <c r="BA430" s="7" t="inlineStr"/>
      <c r="BB430" s="7" t="inlineStr"/>
      <c r="BC430" s="7" t="inlineStr"/>
      <c r="BD430" s="7" t="inlineStr"/>
      <c r="BE430" s="7" t="inlineStr"/>
      <c r="BF430" s="7" t="inlineStr"/>
      <c r="BG430" s="7" t="inlineStr"/>
      <c r="BH430" s="7" t="inlineStr"/>
      <c r="BI430" s="7" t="inlineStr"/>
      <c r="BJ430" s="7" t="inlineStr"/>
      <c r="BK430" s="7">
        <f>BM430+BO430+BQ430+BS430+BU430</f>
        <v/>
      </c>
      <c r="BL430" s="7">
        <f>BN430+BP430+BR430+BT430+BV430</f>
        <v/>
      </c>
      <c r="BM430" s="7" t="inlineStr"/>
      <c r="BN430" s="7" t="inlineStr"/>
      <c r="BO430" s="7" t="inlineStr"/>
      <c r="BP430" s="7" t="inlineStr"/>
      <c r="BQ430" s="7" t="inlineStr"/>
      <c r="BR430" s="7" t="inlineStr"/>
      <c r="BS430" s="7" t="inlineStr"/>
      <c r="BT430" s="7" t="inlineStr"/>
      <c r="BU430" s="7" t="inlineStr"/>
      <c r="BV430" s="7" t="inlineStr"/>
      <c r="BW430" s="7">
        <f>BY430+CA430+CC430+CE430+CG430+CI430+CK430+CM430+CO430+CQ430+CS430+CU430+CW430+CY430+DA430+DC430</f>
        <v/>
      </c>
      <c r="BX430" s="7">
        <f>BZ430+CB430+CD430+CF430+CH430+CJ430+CL430+CN430+CP430+CR430+CT430+CV430+CX430+CZ430+DB430+DD430</f>
        <v/>
      </c>
      <c r="BY430" s="7" t="inlineStr"/>
      <c r="BZ430" s="7" t="inlineStr"/>
      <c r="CA430" s="7" t="inlineStr"/>
      <c r="CB430" s="7" t="inlineStr"/>
      <c r="CC430" s="7" t="inlineStr"/>
      <c r="CD430" s="7" t="inlineStr"/>
      <c r="CE430" s="7" t="inlineStr"/>
      <c r="CF430" s="7" t="inlineStr"/>
      <c r="CG430" s="7" t="inlineStr"/>
      <c r="CH430" s="7" t="inlineStr"/>
      <c r="CI430" s="7" t="inlineStr"/>
      <c r="CJ430" s="7" t="inlineStr"/>
      <c r="CK430" s="7" t="inlineStr"/>
      <c r="CL430" s="7" t="inlineStr"/>
      <c r="CM430" s="7" t="inlineStr"/>
      <c r="CN430" s="7" t="inlineStr"/>
      <c r="CO430" s="7" t="inlineStr"/>
      <c r="CP430" s="7" t="inlineStr"/>
      <c r="CQ430" s="7" t="inlineStr"/>
      <c r="CR430" s="7" t="inlineStr"/>
      <c r="CS430" s="7" t="inlineStr"/>
      <c r="CT430" s="7" t="inlineStr"/>
      <c r="CU430" s="7" t="inlineStr"/>
      <c r="CV430" s="7" t="inlineStr"/>
      <c r="CW430" s="7" t="inlineStr"/>
      <c r="CX430" s="7" t="inlineStr"/>
      <c r="CY430" s="7" t="inlineStr"/>
      <c r="CZ430" s="7" t="inlineStr"/>
      <c r="DA430" s="7" t="inlineStr"/>
      <c r="DB430" s="7" t="inlineStr"/>
      <c r="DC430" s="7" t="inlineStr"/>
      <c r="DD430" s="7" t="inlineStr"/>
      <c r="DE430" s="7">
        <f>DG430+DI430+DK430+DM430+DO430+DQ430+DS430+DU430+DW430+DY430+EA430+EC430+EE430</f>
        <v/>
      </c>
      <c r="DF430" s="7">
        <f>DH430+DJ430+DL430+DN430+DP430+DR430+DT430+DV430+DX430+DZ430+EB430+ED430+EF430</f>
        <v/>
      </c>
      <c r="DG430" s="7" t="inlineStr"/>
      <c r="DH430" s="7" t="inlineStr"/>
      <c r="DI430" s="7" t="inlineStr"/>
      <c r="DJ430" s="7" t="inlineStr"/>
      <c r="DK430" s="7" t="inlineStr"/>
      <c r="DL430" s="7" t="inlineStr"/>
      <c r="DM430" s="7" t="inlineStr"/>
      <c r="DN430" s="7" t="inlineStr"/>
      <c r="DO430" s="7" t="inlineStr"/>
      <c r="DP430" s="7" t="inlineStr"/>
      <c r="DQ430" s="7" t="inlineStr"/>
      <c r="DR430" s="7" t="inlineStr"/>
      <c r="DS430" s="7" t="inlineStr"/>
      <c r="DT430" s="7" t="inlineStr"/>
      <c r="DU430" s="7" t="inlineStr"/>
      <c r="DV430" s="7" t="inlineStr"/>
      <c r="DW430" s="7" t="inlineStr"/>
      <c r="DX430" s="7" t="inlineStr"/>
      <c r="DY430" s="7" t="inlineStr"/>
      <c r="DZ430" s="7" t="inlineStr"/>
      <c r="EA430" s="7" t="inlineStr"/>
      <c r="EB430" s="7" t="inlineStr"/>
      <c r="EC430" s="7" t="inlineStr"/>
      <c r="ED430" s="7" t="inlineStr"/>
      <c r="EE430" s="7" t="inlineStr"/>
      <c r="EF430" s="7" t="inlineStr"/>
      <c r="EG430" s="7">
        <f>E430+AU430+BK430+BW430+DE430</f>
        <v/>
      </c>
      <c r="EH430" s="7">
        <f>F430+AV430+BL430+BX430+DF430</f>
        <v/>
      </c>
    </row>
    <row r="431" hidden="1" outlineLevel="1">
      <c r="A431" s="5" t="n">
        <v>209</v>
      </c>
      <c r="B431" s="6" t="inlineStr">
        <is>
          <t>Xasan Xusan Farm</t>
        </is>
      </c>
      <c r="C431" s="6" t="inlineStr">
        <is>
          <t>Ташкент</t>
        </is>
      </c>
      <c r="D431" s="6" t="inlineStr">
        <is>
          <t>Ташкент 1</t>
        </is>
      </c>
      <c r="E431" s="7">
        <f>G431+I431+K431+M431+O431+Q431+S431+U431+W431+Y431+AA431+AC431+AE431+AG431+AI431+AK431+AM431+AO431+AQ431+AS431</f>
        <v/>
      </c>
      <c r="F431" s="7">
        <f>H431+J431+L431+N431+P431+R431+T431+V431+X431+Z431+AB431+AD431+AF431+AH431+AJ431+AL431+AN431+AP431+AR431+AT431</f>
        <v/>
      </c>
      <c r="G431" s="7" t="inlineStr"/>
      <c r="H431" s="7" t="inlineStr"/>
      <c r="I431" s="7" t="inlineStr"/>
      <c r="J431" s="7" t="inlineStr"/>
      <c r="K431" s="7" t="inlineStr"/>
      <c r="L431" s="7" t="inlineStr"/>
      <c r="M431" s="7" t="inlineStr"/>
      <c r="N431" s="7" t="inlineStr"/>
      <c r="O431" s="7" t="inlineStr"/>
      <c r="P431" s="7" t="inlineStr"/>
      <c r="Q431" s="7" t="inlineStr"/>
      <c r="R431" s="7" t="inlineStr"/>
      <c r="S431" s="7" t="inlineStr"/>
      <c r="T431" s="7" t="inlineStr"/>
      <c r="U431" s="7" t="inlineStr"/>
      <c r="V431" s="7" t="inlineStr"/>
      <c r="W431" s="7" t="inlineStr"/>
      <c r="X431" s="7" t="inlineStr"/>
      <c r="Y431" s="7" t="inlineStr"/>
      <c r="Z431" s="7" t="inlineStr"/>
      <c r="AA431" s="7" t="inlineStr"/>
      <c r="AB431" s="7" t="inlineStr"/>
      <c r="AC431" s="7" t="inlineStr"/>
      <c r="AD431" s="7" t="inlineStr"/>
      <c r="AE431" s="7" t="inlineStr"/>
      <c r="AF431" s="7" t="inlineStr"/>
      <c r="AG431" s="7" t="inlineStr"/>
      <c r="AH431" s="7" t="inlineStr"/>
      <c r="AI431" s="7" t="inlineStr"/>
      <c r="AJ431" s="7" t="inlineStr"/>
      <c r="AK431" s="7" t="inlineStr"/>
      <c r="AL431" s="7" t="inlineStr"/>
      <c r="AM431" s="7" t="inlineStr"/>
      <c r="AN431" s="7" t="inlineStr"/>
      <c r="AO431" s="7" t="inlineStr"/>
      <c r="AP431" s="7" t="inlineStr"/>
      <c r="AQ431" s="7" t="inlineStr"/>
      <c r="AR431" s="7" t="inlineStr"/>
      <c r="AS431" s="7" t="inlineStr"/>
      <c r="AT431" s="7" t="inlineStr"/>
      <c r="AU431" s="7">
        <f>AW431+AY431+BA431+BC431+BE431+BG431+BI431</f>
        <v/>
      </c>
      <c r="AV431" s="7">
        <f>AX431+AZ431+BB431+BD431+BF431+BH431+BJ431</f>
        <v/>
      </c>
      <c r="AW431" s="7" t="inlineStr"/>
      <c r="AX431" s="7" t="inlineStr"/>
      <c r="AY431" s="7" t="inlineStr"/>
      <c r="AZ431" s="7" t="inlineStr"/>
      <c r="BA431" s="7" t="inlineStr"/>
      <c r="BB431" s="7" t="inlineStr"/>
      <c r="BC431" s="7" t="inlineStr"/>
      <c r="BD431" s="7" t="inlineStr"/>
      <c r="BE431" s="7" t="inlineStr"/>
      <c r="BF431" s="7" t="inlineStr"/>
      <c r="BG431" s="7" t="inlineStr"/>
      <c r="BH431" s="7" t="inlineStr"/>
      <c r="BI431" s="7" t="inlineStr"/>
      <c r="BJ431" s="7" t="inlineStr"/>
      <c r="BK431" s="7">
        <f>BM431+BO431+BQ431+BS431+BU431</f>
        <v/>
      </c>
      <c r="BL431" s="7">
        <f>BN431+BP431+BR431+BT431+BV431</f>
        <v/>
      </c>
      <c r="BM431" s="7" t="inlineStr"/>
      <c r="BN431" s="7" t="inlineStr"/>
      <c r="BO431" s="7" t="inlineStr"/>
      <c r="BP431" s="7" t="inlineStr"/>
      <c r="BQ431" s="7" t="inlineStr"/>
      <c r="BR431" s="7" t="inlineStr"/>
      <c r="BS431" s="7" t="inlineStr"/>
      <c r="BT431" s="7" t="inlineStr"/>
      <c r="BU431" s="7" t="inlineStr"/>
      <c r="BV431" s="7" t="inlineStr"/>
      <c r="BW431" s="7">
        <f>BY431+CA431+CC431+CE431+CG431+CI431+CK431+CM431+CO431+CQ431+CS431+CU431+CW431+CY431+DA431+DC431</f>
        <v/>
      </c>
      <c r="BX431" s="7">
        <f>BZ431+CB431+CD431+CF431+CH431+CJ431+CL431+CN431+CP431+CR431+CT431+CV431+CX431+CZ431+DB431+DD431</f>
        <v/>
      </c>
      <c r="BY431" s="7" t="inlineStr"/>
      <c r="BZ431" s="7" t="inlineStr"/>
      <c r="CA431" s="7" t="n">
        <v>5</v>
      </c>
      <c r="CB431" s="7" t="n">
        <v>2032270</v>
      </c>
      <c r="CC431" s="7" t="inlineStr"/>
      <c r="CD431" s="7" t="inlineStr"/>
      <c r="CE431" s="7" t="n">
        <v>200</v>
      </c>
      <c r="CF431" s="7" t="n">
        <v>52905000</v>
      </c>
      <c r="CG431" s="7" t="inlineStr"/>
      <c r="CH431" s="7" t="inlineStr"/>
      <c r="CI431" s="7" t="inlineStr"/>
      <c r="CJ431" s="7" t="inlineStr"/>
      <c r="CK431" s="7" t="inlineStr"/>
      <c r="CL431" s="7" t="inlineStr"/>
      <c r="CM431" s="7" t="inlineStr"/>
      <c r="CN431" s="7" t="inlineStr"/>
      <c r="CO431" s="7" t="inlineStr"/>
      <c r="CP431" s="7" t="inlineStr"/>
      <c r="CQ431" s="7" t="inlineStr"/>
      <c r="CR431" s="7" t="inlineStr"/>
      <c r="CS431" s="7" t="inlineStr"/>
      <c r="CT431" s="7" t="inlineStr"/>
      <c r="CU431" s="7" t="inlineStr"/>
      <c r="CV431" s="7" t="inlineStr"/>
      <c r="CW431" s="7" t="inlineStr"/>
      <c r="CX431" s="7" t="inlineStr"/>
      <c r="CY431" s="7" t="inlineStr"/>
      <c r="CZ431" s="7" t="inlineStr"/>
      <c r="DA431" s="7" t="inlineStr"/>
      <c r="DB431" s="7" t="inlineStr"/>
      <c r="DC431" s="7" t="inlineStr"/>
      <c r="DD431" s="7" t="inlineStr"/>
      <c r="DE431" s="7">
        <f>DG431+DI431+DK431+DM431+DO431+DQ431+DS431+DU431+DW431+DY431+EA431+EC431+EE431</f>
        <v/>
      </c>
      <c r="DF431" s="7">
        <f>DH431+DJ431+DL431+DN431+DP431+DR431+DT431+DV431+DX431+DZ431+EB431+ED431+EF431</f>
        <v/>
      </c>
      <c r="DG431" s="7" t="inlineStr"/>
      <c r="DH431" s="7" t="inlineStr"/>
      <c r="DI431" s="7" t="inlineStr"/>
      <c r="DJ431" s="7" t="inlineStr"/>
      <c r="DK431" s="7" t="inlineStr"/>
      <c r="DL431" s="7" t="inlineStr"/>
      <c r="DM431" s="7" t="inlineStr"/>
      <c r="DN431" s="7" t="inlineStr"/>
      <c r="DO431" s="7" t="inlineStr"/>
      <c r="DP431" s="7" t="inlineStr"/>
      <c r="DQ431" s="7" t="inlineStr"/>
      <c r="DR431" s="7" t="inlineStr"/>
      <c r="DS431" s="7" t="inlineStr"/>
      <c r="DT431" s="7" t="inlineStr"/>
      <c r="DU431" s="7" t="inlineStr"/>
      <c r="DV431" s="7" t="inlineStr"/>
      <c r="DW431" s="7" t="inlineStr"/>
      <c r="DX431" s="7" t="inlineStr"/>
      <c r="DY431" s="7" t="inlineStr"/>
      <c r="DZ431" s="7" t="inlineStr"/>
      <c r="EA431" s="7" t="inlineStr"/>
      <c r="EB431" s="7" t="inlineStr"/>
      <c r="EC431" s="7" t="inlineStr"/>
      <c r="ED431" s="7" t="inlineStr"/>
      <c r="EE431" s="7" t="inlineStr"/>
      <c r="EF431" s="7" t="inlineStr"/>
      <c r="EG431" s="7">
        <f>E431+AU431+BK431+BW431+DE431</f>
        <v/>
      </c>
      <c r="EH431" s="7">
        <f>F431+AV431+BL431+BX431+DF431</f>
        <v/>
      </c>
    </row>
    <row r="432" hidden="1" outlineLevel="1">
      <c r="A432" s="5" t="n">
        <v>210</v>
      </c>
      <c r="B432" s="6" t="inlineStr">
        <is>
          <t>Xayt Nur Farm XK</t>
        </is>
      </c>
      <c r="C432" s="6" t="inlineStr">
        <is>
          <t>Ташкент</t>
        </is>
      </c>
      <c r="D432" s="6" t="inlineStr">
        <is>
          <t>Ташкент 1</t>
        </is>
      </c>
      <c r="E432" s="7">
        <f>G432+I432+K432+M432+O432+Q432+S432+U432+W432+Y432+AA432+AC432+AE432+AG432+AI432+AK432+AM432+AO432+AQ432+AS432</f>
        <v/>
      </c>
      <c r="F432" s="7">
        <f>H432+J432+L432+N432+P432+R432+T432+V432+X432+Z432+AB432+AD432+AF432+AH432+AJ432+AL432+AN432+AP432+AR432+AT432</f>
        <v/>
      </c>
      <c r="G432" s="7" t="inlineStr"/>
      <c r="H432" s="7" t="inlineStr"/>
      <c r="I432" s="7" t="inlineStr"/>
      <c r="J432" s="7" t="inlineStr"/>
      <c r="K432" s="7" t="inlineStr"/>
      <c r="L432" s="7" t="inlineStr"/>
      <c r="M432" s="7" t="inlineStr"/>
      <c r="N432" s="7" t="inlineStr"/>
      <c r="O432" s="7" t="inlineStr"/>
      <c r="P432" s="7" t="inlineStr"/>
      <c r="Q432" s="7" t="n">
        <v>4</v>
      </c>
      <c r="R432" s="7" t="n">
        <v>892890</v>
      </c>
      <c r="S432" s="7" t="inlineStr"/>
      <c r="T432" s="7" t="inlineStr"/>
      <c r="U432" s="7" t="inlineStr"/>
      <c r="V432" s="7" t="inlineStr"/>
      <c r="W432" s="7" t="inlineStr"/>
      <c r="X432" s="7" t="inlineStr"/>
      <c r="Y432" s="7" t="n">
        <v>10</v>
      </c>
      <c r="Z432" s="7" t="n">
        <v>4003390</v>
      </c>
      <c r="AA432" s="7" t="inlineStr"/>
      <c r="AB432" s="7" t="inlineStr"/>
      <c r="AC432" s="7" t="inlineStr"/>
      <c r="AD432" s="7" t="inlineStr"/>
      <c r="AE432" s="7" t="inlineStr"/>
      <c r="AF432" s="7" t="inlineStr"/>
      <c r="AG432" s="7" t="n">
        <v>2</v>
      </c>
      <c r="AH432" s="7" t="n">
        <v>725470</v>
      </c>
      <c r="AI432" s="7" t="inlineStr"/>
      <c r="AJ432" s="7" t="inlineStr"/>
      <c r="AK432" s="7" t="inlineStr"/>
      <c r="AL432" s="7" t="inlineStr"/>
      <c r="AM432" s="7" t="inlineStr"/>
      <c r="AN432" s="7" t="inlineStr"/>
      <c r="AO432" s="7" t="inlineStr"/>
      <c r="AP432" s="7" t="inlineStr"/>
      <c r="AQ432" s="7" t="n">
        <v>10</v>
      </c>
      <c r="AR432" s="7" t="n">
        <v>1728910</v>
      </c>
      <c r="AS432" s="7" t="inlineStr"/>
      <c r="AT432" s="7" t="inlineStr"/>
      <c r="AU432" s="7">
        <f>AW432+AY432+BA432+BC432+BE432+BG432+BI432</f>
        <v/>
      </c>
      <c r="AV432" s="7">
        <f>AX432+AZ432+BB432+BD432+BF432+BH432+BJ432</f>
        <v/>
      </c>
      <c r="AW432" s="7" t="inlineStr"/>
      <c r="AX432" s="7" t="inlineStr"/>
      <c r="AY432" s="7" t="inlineStr"/>
      <c r="AZ432" s="7" t="inlineStr"/>
      <c r="BA432" s="7" t="inlineStr"/>
      <c r="BB432" s="7" t="inlineStr"/>
      <c r="BC432" s="7" t="inlineStr"/>
      <c r="BD432" s="7" t="inlineStr"/>
      <c r="BE432" s="7" t="inlineStr"/>
      <c r="BF432" s="7" t="inlineStr"/>
      <c r="BG432" s="7" t="inlineStr"/>
      <c r="BH432" s="7" t="inlineStr"/>
      <c r="BI432" s="7" t="inlineStr"/>
      <c r="BJ432" s="7" t="inlineStr"/>
      <c r="BK432" s="7">
        <f>BM432+BO432+BQ432+BS432+BU432</f>
        <v/>
      </c>
      <c r="BL432" s="7">
        <f>BN432+BP432+BR432+BT432+BV432</f>
        <v/>
      </c>
      <c r="BM432" s="7" t="inlineStr"/>
      <c r="BN432" s="7" t="inlineStr"/>
      <c r="BO432" s="7" t="inlineStr"/>
      <c r="BP432" s="7" t="inlineStr"/>
      <c r="BQ432" s="7" t="inlineStr"/>
      <c r="BR432" s="7" t="inlineStr"/>
      <c r="BS432" s="7" t="inlineStr"/>
      <c r="BT432" s="7" t="inlineStr"/>
      <c r="BU432" s="7" t="inlineStr"/>
      <c r="BV432" s="7" t="inlineStr"/>
      <c r="BW432" s="7">
        <f>BY432+CA432+CC432+CE432+CG432+CI432+CK432+CM432+CO432+CQ432+CS432+CU432+CW432+CY432+DA432+DC432</f>
        <v/>
      </c>
      <c r="BX432" s="7">
        <f>BZ432+CB432+CD432+CF432+CH432+CJ432+CL432+CN432+CP432+CR432+CT432+CV432+CX432+CZ432+DB432+DD432</f>
        <v/>
      </c>
      <c r="BY432" s="7" t="inlineStr"/>
      <c r="BZ432" s="7" t="inlineStr"/>
      <c r="CA432" s="7" t="inlineStr"/>
      <c r="CB432" s="7" t="inlineStr"/>
      <c r="CC432" s="7" t="inlineStr"/>
      <c r="CD432" s="7" t="inlineStr"/>
      <c r="CE432" s="7" t="inlineStr"/>
      <c r="CF432" s="7" t="inlineStr"/>
      <c r="CG432" s="7" t="inlineStr"/>
      <c r="CH432" s="7" t="inlineStr"/>
      <c r="CI432" s="7" t="inlineStr"/>
      <c r="CJ432" s="7" t="inlineStr"/>
      <c r="CK432" s="7" t="inlineStr"/>
      <c r="CL432" s="7" t="inlineStr"/>
      <c r="CM432" s="7" t="inlineStr"/>
      <c r="CN432" s="7" t="inlineStr"/>
      <c r="CO432" s="7" t="inlineStr"/>
      <c r="CP432" s="7" t="inlineStr"/>
      <c r="CQ432" s="7" t="inlineStr"/>
      <c r="CR432" s="7" t="inlineStr"/>
      <c r="CS432" s="7" t="inlineStr"/>
      <c r="CT432" s="7" t="inlineStr"/>
      <c r="CU432" s="7" t="inlineStr"/>
      <c r="CV432" s="7" t="inlineStr"/>
      <c r="CW432" s="7" t="inlineStr"/>
      <c r="CX432" s="7" t="inlineStr"/>
      <c r="CY432" s="7" t="inlineStr"/>
      <c r="CZ432" s="7" t="inlineStr"/>
      <c r="DA432" s="7" t="inlineStr"/>
      <c r="DB432" s="7" t="inlineStr"/>
      <c r="DC432" s="7" t="inlineStr"/>
      <c r="DD432" s="7" t="inlineStr"/>
      <c r="DE432" s="7">
        <f>DG432+DI432+DK432+DM432+DO432+DQ432+DS432+DU432+DW432+DY432+EA432+EC432+EE432</f>
        <v/>
      </c>
      <c r="DF432" s="7">
        <f>DH432+DJ432+DL432+DN432+DP432+DR432+DT432+DV432+DX432+DZ432+EB432+ED432+EF432</f>
        <v/>
      </c>
      <c r="DG432" s="7" t="inlineStr"/>
      <c r="DH432" s="7" t="inlineStr"/>
      <c r="DI432" s="7" t="inlineStr"/>
      <c r="DJ432" s="7" t="inlineStr"/>
      <c r="DK432" s="7" t="inlineStr"/>
      <c r="DL432" s="7" t="inlineStr"/>
      <c r="DM432" s="7" t="inlineStr"/>
      <c r="DN432" s="7" t="inlineStr"/>
      <c r="DO432" s="7" t="inlineStr"/>
      <c r="DP432" s="7" t="inlineStr"/>
      <c r="DQ432" s="7" t="inlineStr"/>
      <c r="DR432" s="7" t="inlineStr"/>
      <c r="DS432" s="7" t="inlineStr"/>
      <c r="DT432" s="7" t="inlineStr"/>
      <c r="DU432" s="7" t="inlineStr"/>
      <c r="DV432" s="7" t="inlineStr"/>
      <c r="DW432" s="7" t="inlineStr"/>
      <c r="DX432" s="7" t="inlineStr"/>
      <c r="DY432" s="7" t="inlineStr"/>
      <c r="DZ432" s="7" t="inlineStr"/>
      <c r="EA432" s="7" t="inlineStr"/>
      <c r="EB432" s="7" t="inlineStr"/>
      <c r="EC432" s="7" t="inlineStr"/>
      <c r="ED432" s="7" t="inlineStr"/>
      <c r="EE432" s="7" t="inlineStr"/>
      <c r="EF432" s="7" t="inlineStr"/>
      <c r="EG432" s="7">
        <f>E432+AU432+BK432+BW432+DE432</f>
        <v/>
      </c>
      <c r="EH432" s="7">
        <f>F432+AV432+BL432+BX432+DF432</f>
        <v/>
      </c>
    </row>
    <row r="433" hidden="1" outlineLevel="1">
      <c r="A433" s="5" t="n">
        <v>211</v>
      </c>
      <c r="B433" s="6" t="inlineStr">
        <is>
          <t>Xulkar Farm Plyus MCHJ</t>
        </is>
      </c>
      <c r="C433" s="6" t="inlineStr">
        <is>
          <t>Ташкент</t>
        </is>
      </c>
      <c r="D433" s="6" t="inlineStr">
        <is>
          <t>Ташкент 1</t>
        </is>
      </c>
      <c r="E433" s="7">
        <f>G433+I433+K433+M433+O433+Q433+S433+U433+W433+Y433+AA433+AC433+AE433+AG433+AI433+AK433+AM433+AO433+AQ433+AS433</f>
        <v/>
      </c>
      <c r="F433" s="7">
        <f>H433+J433+L433+N433+P433+R433+T433+V433+X433+Z433+AB433+AD433+AF433+AH433+AJ433+AL433+AN433+AP433+AR433+AT433</f>
        <v/>
      </c>
      <c r="G433" s="7" t="n">
        <v>10</v>
      </c>
      <c r="H433" s="7" t="n">
        <v>3065040</v>
      </c>
      <c r="I433" s="7" t="inlineStr"/>
      <c r="J433" s="7" t="inlineStr"/>
      <c r="K433" s="7" t="inlineStr"/>
      <c r="L433" s="7" t="inlineStr"/>
      <c r="M433" s="7" t="inlineStr"/>
      <c r="N433" s="7" t="inlineStr"/>
      <c r="O433" s="7" t="inlineStr"/>
      <c r="P433" s="7" t="inlineStr"/>
      <c r="Q433" s="7" t="inlineStr"/>
      <c r="R433" s="7" t="inlineStr"/>
      <c r="S433" s="7" t="inlineStr"/>
      <c r="T433" s="7" t="inlineStr"/>
      <c r="U433" s="7" t="inlineStr"/>
      <c r="V433" s="7" t="inlineStr"/>
      <c r="W433" s="7" t="n">
        <v>10</v>
      </c>
      <c r="X433" s="7" t="n">
        <v>2740130</v>
      </c>
      <c r="Y433" s="7" t="inlineStr"/>
      <c r="Z433" s="7" t="inlineStr"/>
      <c r="AA433" s="7" t="inlineStr"/>
      <c r="AB433" s="7" t="inlineStr"/>
      <c r="AC433" s="7" t="n">
        <v>20</v>
      </c>
      <c r="AD433" s="7" t="n">
        <v>5116220</v>
      </c>
      <c r="AE433" s="7" t="inlineStr"/>
      <c r="AF433" s="7" t="inlineStr"/>
      <c r="AG433" s="7" t="inlineStr"/>
      <c r="AH433" s="7" t="inlineStr"/>
      <c r="AI433" s="7" t="inlineStr"/>
      <c r="AJ433" s="7" t="inlineStr"/>
      <c r="AK433" s="7" t="inlineStr"/>
      <c r="AL433" s="7" t="inlineStr"/>
      <c r="AM433" s="7" t="inlineStr"/>
      <c r="AN433" s="7" t="inlineStr"/>
      <c r="AO433" s="7" t="inlineStr"/>
      <c r="AP433" s="7" t="inlineStr"/>
      <c r="AQ433" s="7" t="inlineStr"/>
      <c r="AR433" s="7" t="inlineStr"/>
      <c r="AS433" s="7" t="inlineStr"/>
      <c r="AT433" s="7" t="inlineStr"/>
      <c r="AU433" s="7">
        <f>AW433+AY433+BA433+BC433+BE433+BG433+BI433</f>
        <v/>
      </c>
      <c r="AV433" s="7">
        <f>AX433+AZ433+BB433+BD433+BF433+BH433+BJ433</f>
        <v/>
      </c>
      <c r="AW433" s="7" t="inlineStr"/>
      <c r="AX433" s="7" t="inlineStr"/>
      <c r="AY433" s="7" t="inlineStr"/>
      <c r="AZ433" s="7" t="inlineStr"/>
      <c r="BA433" s="7" t="inlineStr"/>
      <c r="BB433" s="7" t="inlineStr"/>
      <c r="BC433" s="7" t="inlineStr"/>
      <c r="BD433" s="7" t="inlineStr"/>
      <c r="BE433" s="7" t="inlineStr"/>
      <c r="BF433" s="7" t="inlineStr"/>
      <c r="BG433" s="7" t="inlineStr"/>
      <c r="BH433" s="7" t="inlineStr"/>
      <c r="BI433" s="7" t="inlineStr"/>
      <c r="BJ433" s="7" t="inlineStr"/>
      <c r="BK433" s="7">
        <f>BM433+BO433+BQ433+BS433+BU433</f>
        <v/>
      </c>
      <c r="BL433" s="7">
        <f>BN433+BP433+BR433+BT433+BV433</f>
        <v/>
      </c>
      <c r="BM433" s="7" t="inlineStr"/>
      <c r="BN433" s="7" t="inlineStr"/>
      <c r="BO433" s="7" t="inlineStr"/>
      <c r="BP433" s="7" t="inlineStr"/>
      <c r="BQ433" s="7" t="inlineStr"/>
      <c r="BR433" s="7" t="inlineStr"/>
      <c r="BS433" s="7" t="inlineStr"/>
      <c r="BT433" s="7" t="inlineStr"/>
      <c r="BU433" s="7" t="inlineStr"/>
      <c r="BV433" s="7" t="inlineStr"/>
      <c r="BW433" s="7">
        <f>BY433+CA433+CC433+CE433+CG433+CI433+CK433+CM433+CO433+CQ433+CS433+CU433+CW433+CY433+DA433+DC433</f>
        <v/>
      </c>
      <c r="BX433" s="7">
        <f>BZ433+CB433+CD433+CF433+CH433+CJ433+CL433+CN433+CP433+CR433+CT433+CV433+CX433+CZ433+DB433+DD433</f>
        <v/>
      </c>
      <c r="BY433" s="7" t="inlineStr"/>
      <c r="BZ433" s="7" t="inlineStr"/>
      <c r="CA433" s="7" t="inlineStr"/>
      <c r="CB433" s="7" t="inlineStr"/>
      <c r="CC433" s="7" t="inlineStr"/>
      <c r="CD433" s="7" t="inlineStr"/>
      <c r="CE433" s="7" t="inlineStr"/>
      <c r="CF433" s="7" t="inlineStr"/>
      <c r="CG433" s="7" t="inlineStr"/>
      <c r="CH433" s="7" t="inlineStr"/>
      <c r="CI433" s="7" t="inlineStr"/>
      <c r="CJ433" s="7" t="inlineStr"/>
      <c r="CK433" s="7" t="inlineStr"/>
      <c r="CL433" s="7" t="inlineStr"/>
      <c r="CM433" s="7" t="inlineStr"/>
      <c r="CN433" s="7" t="inlineStr"/>
      <c r="CO433" s="7" t="inlineStr"/>
      <c r="CP433" s="7" t="inlineStr"/>
      <c r="CQ433" s="7" t="inlineStr"/>
      <c r="CR433" s="7" t="inlineStr"/>
      <c r="CS433" s="7" t="inlineStr"/>
      <c r="CT433" s="7" t="inlineStr"/>
      <c r="CU433" s="7" t="inlineStr"/>
      <c r="CV433" s="7" t="inlineStr"/>
      <c r="CW433" s="7" t="inlineStr"/>
      <c r="CX433" s="7" t="inlineStr"/>
      <c r="CY433" s="7" t="inlineStr"/>
      <c r="CZ433" s="7" t="inlineStr"/>
      <c r="DA433" s="7" t="inlineStr"/>
      <c r="DB433" s="7" t="inlineStr"/>
      <c r="DC433" s="7" t="inlineStr"/>
      <c r="DD433" s="7" t="inlineStr"/>
      <c r="DE433" s="7">
        <f>DG433+DI433+DK433+DM433+DO433+DQ433+DS433+DU433+DW433+DY433+EA433+EC433+EE433</f>
        <v/>
      </c>
      <c r="DF433" s="7">
        <f>DH433+DJ433+DL433+DN433+DP433+DR433+DT433+DV433+DX433+DZ433+EB433+ED433+EF433</f>
        <v/>
      </c>
      <c r="DG433" s="7" t="inlineStr"/>
      <c r="DH433" s="7" t="inlineStr"/>
      <c r="DI433" s="7" t="inlineStr"/>
      <c r="DJ433" s="7" t="inlineStr"/>
      <c r="DK433" s="7" t="inlineStr"/>
      <c r="DL433" s="7" t="inlineStr"/>
      <c r="DM433" s="7" t="inlineStr"/>
      <c r="DN433" s="7" t="inlineStr"/>
      <c r="DO433" s="7" t="inlineStr"/>
      <c r="DP433" s="7" t="inlineStr"/>
      <c r="DQ433" s="7" t="inlineStr"/>
      <c r="DR433" s="7" t="inlineStr"/>
      <c r="DS433" s="7" t="inlineStr"/>
      <c r="DT433" s="7" t="inlineStr"/>
      <c r="DU433" s="7" t="inlineStr"/>
      <c r="DV433" s="7" t="inlineStr"/>
      <c r="DW433" s="7" t="inlineStr"/>
      <c r="DX433" s="7" t="inlineStr"/>
      <c r="DY433" s="7" t="inlineStr"/>
      <c r="DZ433" s="7" t="inlineStr"/>
      <c r="EA433" s="7" t="n">
        <v>10</v>
      </c>
      <c r="EB433" s="7" t="n">
        <v>2650630</v>
      </c>
      <c r="EC433" s="7" t="n">
        <v>10</v>
      </c>
      <c r="ED433" s="7" t="n">
        <v>3805520</v>
      </c>
      <c r="EE433" s="7" t="inlineStr"/>
      <c r="EF433" s="7" t="inlineStr"/>
      <c r="EG433" s="7">
        <f>E433+AU433+BK433+BW433+DE433</f>
        <v/>
      </c>
      <c r="EH433" s="7">
        <f>F433+AV433+BL433+BX433+DF433</f>
        <v/>
      </c>
    </row>
    <row r="434" hidden="1" outlineLevel="1">
      <c r="A434" s="5" t="n">
        <v>212</v>
      </c>
      <c r="B434" s="6" t="inlineStr">
        <is>
          <t>YERLAN FARMPLYUS</t>
        </is>
      </c>
      <c r="C434" s="6" t="inlineStr">
        <is>
          <t>Ташкент</t>
        </is>
      </c>
      <c r="D434" s="6" t="inlineStr">
        <is>
          <t>Ташкент 1</t>
        </is>
      </c>
      <c r="E434" s="7">
        <f>G434+I434+K434+M434+O434+Q434+S434+U434+W434+Y434+AA434+AC434+AE434+AG434+AI434+AK434+AM434+AO434+AQ434+AS434</f>
        <v/>
      </c>
      <c r="F434" s="7">
        <f>H434+J434+L434+N434+P434+R434+T434+V434+X434+Z434+AB434+AD434+AF434+AH434+AJ434+AL434+AN434+AP434+AR434+AT434</f>
        <v/>
      </c>
      <c r="G434" s="7" t="inlineStr"/>
      <c r="H434" s="7" t="inlineStr"/>
      <c r="I434" s="7" t="inlineStr"/>
      <c r="J434" s="7" t="inlineStr"/>
      <c r="K434" s="7" t="inlineStr"/>
      <c r="L434" s="7" t="inlineStr"/>
      <c r="M434" s="7" t="inlineStr"/>
      <c r="N434" s="7" t="inlineStr"/>
      <c r="O434" s="7" t="inlineStr"/>
      <c r="P434" s="7" t="inlineStr"/>
      <c r="Q434" s="7" t="n">
        <v>6</v>
      </c>
      <c r="R434" s="7" t="n">
        <v>1380687</v>
      </c>
      <c r="S434" s="7" t="inlineStr"/>
      <c r="T434" s="7" t="inlineStr"/>
      <c r="U434" s="7" t="inlineStr"/>
      <c r="V434" s="7" t="inlineStr"/>
      <c r="W434" s="7" t="inlineStr"/>
      <c r="X434" s="7" t="inlineStr"/>
      <c r="Y434" s="7" t="inlineStr"/>
      <c r="Z434" s="7" t="inlineStr"/>
      <c r="AA434" s="7" t="inlineStr"/>
      <c r="AB434" s="7" t="inlineStr"/>
      <c r="AC434" s="7" t="inlineStr"/>
      <c r="AD434" s="7" t="inlineStr"/>
      <c r="AE434" s="7" t="inlineStr"/>
      <c r="AF434" s="7" t="inlineStr"/>
      <c r="AG434" s="7" t="inlineStr"/>
      <c r="AH434" s="7" t="inlineStr"/>
      <c r="AI434" s="7" t="inlineStr"/>
      <c r="AJ434" s="7" t="inlineStr"/>
      <c r="AK434" s="7" t="inlineStr"/>
      <c r="AL434" s="7" t="inlineStr"/>
      <c r="AM434" s="7" t="inlineStr"/>
      <c r="AN434" s="7" t="inlineStr"/>
      <c r="AO434" s="7" t="inlineStr"/>
      <c r="AP434" s="7" t="inlineStr"/>
      <c r="AQ434" s="7" t="inlineStr"/>
      <c r="AR434" s="7" t="inlineStr"/>
      <c r="AS434" s="7" t="inlineStr"/>
      <c r="AT434" s="7" t="inlineStr"/>
      <c r="AU434" s="7">
        <f>AW434+AY434+BA434+BC434+BE434+BG434+BI434</f>
        <v/>
      </c>
      <c r="AV434" s="7">
        <f>AX434+AZ434+BB434+BD434+BF434+BH434+BJ434</f>
        <v/>
      </c>
      <c r="AW434" s="7" t="inlineStr"/>
      <c r="AX434" s="7" t="inlineStr"/>
      <c r="AY434" s="7" t="inlineStr"/>
      <c r="AZ434" s="7" t="inlineStr"/>
      <c r="BA434" s="7" t="inlineStr"/>
      <c r="BB434" s="7" t="inlineStr"/>
      <c r="BC434" s="7" t="inlineStr"/>
      <c r="BD434" s="7" t="inlineStr"/>
      <c r="BE434" s="7" t="inlineStr"/>
      <c r="BF434" s="7" t="inlineStr"/>
      <c r="BG434" s="7" t="inlineStr"/>
      <c r="BH434" s="7" t="inlineStr"/>
      <c r="BI434" s="7" t="inlineStr"/>
      <c r="BJ434" s="7" t="inlineStr"/>
      <c r="BK434" s="7">
        <f>BM434+BO434+BQ434+BS434+BU434</f>
        <v/>
      </c>
      <c r="BL434" s="7">
        <f>BN434+BP434+BR434+BT434+BV434</f>
        <v/>
      </c>
      <c r="BM434" s="7" t="inlineStr"/>
      <c r="BN434" s="7" t="inlineStr"/>
      <c r="BO434" s="7" t="inlineStr"/>
      <c r="BP434" s="7" t="inlineStr"/>
      <c r="BQ434" s="7" t="inlineStr"/>
      <c r="BR434" s="7" t="inlineStr"/>
      <c r="BS434" s="7" t="inlineStr"/>
      <c r="BT434" s="7" t="inlineStr"/>
      <c r="BU434" s="7" t="inlineStr"/>
      <c r="BV434" s="7" t="inlineStr"/>
      <c r="BW434" s="7">
        <f>BY434+CA434+CC434+CE434+CG434+CI434+CK434+CM434+CO434+CQ434+CS434+CU434+CW434+CY434+DA434+DC434</f>
        <v/>
      </c>
      <c r="BX434" s="7">
        <f>BZ434+CB434+CD434+CF434+CH434+CJ434+CL434+CN434+CP434+CR434+CT434+CV434+CX434+CZ434+DB434+DD434</f>
        <v/>
      </c>
      <c r="BY434" s="7" t="inlineStr"/>
      <c r="BZ434" s="7" t="inlineStr"/>
      <c r="CA434" s="7" t="inlineStr"/>
      <c r="CB434" s="7" t="inlineStr"/>
      <c r="CC434" s="7" t="inlineStr"/>
      <c r="CD434" s="7" t="inlineStr"/>
      <c r="CE434" s="7" t="inlineStr"/>
      <c r="CF434" s="7" t="inlineStr"/>
      <c r="CG434" s="7" t="inlineStr"/>
      <c r="CH434" s="7" t="inlineStr"/>
      <c r="CI434" s="7" t="inlineStr"/>
      <c r="CJ434" s="7" t="inlineStr"/>
      <c r="CK434" s="7" t="inlineStr"/>
      <c r="CL434" s="7" t="inlineStr"/>
      <c r="CM434" s="7" t="inlineStr"/>
      <c r="CN434" s="7" t="inlineStr"/>
      <c r="CO434" s="7" t="inlineStr"/>
      <c r="CP434" s="7" t="inlineStr"/>
      <c r="CQ434" s="7" t="inlineStr"/>
      <c r="CR434" s="7" t="inlineStr"/>
      <c r="CS434" s="7" t="inlineStr"/>
      <c r="CT434" s="7" t="inlineStr"/>
      <c r="CU434" s="7" t="inlineStr"/>
      <c r="CV434" s="7" t="inlineStr"/>
      <c r="CW434" s="7" t="inlineStr"/>
      <c r="CX434" s="7" t="inlineStr"/>
      <c r="CY434" s="7" t="inlineStr"/>
      <c r="CZ434" s="7" t="inlineStr"/>
      <c r="DA434" s="7" t="inlineStr"/>
      <c r="DB434" s="7" t="inlineStr"/>
      <c r="DC434" s="7" t="inlineStr"/>
      <c r="DD434" s="7" t="inlineStr"/>
      <c r="DE434" s="7">
        <f>DG434+DI434+DK434+DM434+DO434+DQ434+DS434+DU434+DW434+DY434+EA434+EC434+EE434</f>
        <v/>
      </c>
      <c r="DF434" s="7">
        <f>DH434+DJ434+DL434+DN434+DP434+DR434+DT434+DV434+DX434+DZ434+EB434+ED434+EF434</f>
        <v/>
      </c>
      <c r="DG434" s="7" t="inlineStr"/>
      <c r="DH434" s="7" t="inlineStr"/>
      <c r="DI434" s="7" t="inlineStr"/>
      <c r="DJ434" s="7" t="inlineStr"/>
      <c r="DK434" s="7" t="inlineStr"/>
      <c r="DL434" s="7" t="inlineStr"/>
      <c r="DM434" s="7" t="inlineStr"/>
      <c r="DN434" s="7" t="inlineStr"/>
      <c r="DO434" s="7" t="inlineStr"/>
      <c r="DP434" s="7" t="inlineStr"/>
      <c r="DQ434" s="7" t="inlineStr"/>
      <c r="DR434" s="7" t="inlineStr"/>
      <c r="DS434" s="7" t="inlineStr"/>
      <c r="DT434" s="7" t="inlineStr"/>
      <c r="DU434" s="7" t="inlineStr"/>
      <c r="DV434" s="7" t="inlineStr"/>
      <c r="DW434" s="7" t="inlineStr"/>
      <c r="DX434" s="7" t="inlineStr"/>
      <c r="DY434" s="7" t="inlineStr"/>
      <c r="DZ434" s="7" t="inlineStr"/>
      <c r="EA434" s="7" t="inlineStr"/>
      <c r="EB434" s="7" t="inlineStr"/>
      <c r="EC434" s="7" t="inlineStr"/>
      <c r="ED434" s="7" t="inlineStr"/>
      <c r="EE434" s="7" t="inlineStr"/>
      <c r="EF434" s="7" t="inlineStr"/>
      <c r="EG434" s="7">
        <f>E434+AU434+BK434+BW434+DE434</f>
        <v/>
      </c>
      <c r="EH434" s="7">
        <f>F434+AV434+BL434+BX434+DF434</f>
        <v/>
      </c>
    </row>
    <row r="435" hidden="1" outlineLevel="1">
      <c r="A435" s="5" t="n">
        <v>213</v>
      </c>
      <c r="B435" s="6" t="inlineStr">
        <is>
          <t>YEVRO-FARM-MEDIKAL MCHJ</t>
        </is>
      </c>
      <c r="C435" s="6" t="inlineStr">
        <is>
          <t>Ташкент</t>
        </is>
      </c>
      <c r="D435" s="6" t="inlineStr">
        <is>
          <t>Ташкент 1</t>
        </is>
      </c>
      <c r="E435" s="7">
        <f>G435+I435+K435+M435+O435+Q435+S435+U435+W435+Y435+AA435+AC435+AE435+AG435+AI435+AK435+AM435+AO435+AQ435+AS435</f>
        <v/>
      </c>
      <c r="F435" s="7">
        <f>H435+J435+L435+N435+P435+R435+T435+V435+X435+Z435+AB435+AD435+AF435+AH435+AJ435+AL435+AN435+AP435+AR435+AT435</f>
        <v/>
      </c>
      <c r="G435" s="7" t="inlineStr"/>
      <c r="H435" s="7" t="inlineStr"/>
      <c r="I435" s="7" t="inlineStr"/>
      <c r="J435" s="7" t="inlineStr"/>
      <c r="K435" s="7" t="inlineStr"/>
      <c r="L435" s="7" t="inlineStr"/>
      <c r="M435" s="7" t="inlineStr"/>
      <c r="N435" s="7" t="inlineStr"/>
      <c r="O435" s="7" t="inlineStr"/>
      <c r="P435" s="7" t="inlineStr"/>
      <c r="Q435" s="7" t="inlineStr"/>
      <c r="R435" s="7" t="inlineStr"/>
      <c r="S435" s="7" t="inlineStr"/>
      <c r="T435" s="7" t="inlineStr"/>
      <c r="U435" s="7" t="inlineStr"/>
      <c r="V435" s="7" t="inlineStr"/>
      <c r="W435" s="7" t="inlineStr"/>
      <c r="X435" s="7" t="inlineStr"/>
      <c r="Y435" s="7" t="inlineStr"/>
      <c r="Z435" s="7" t="inlineStr"/>
      <c r="AA435" s="7" t="inlineStr"/>
      <c r="AB435" s="7" t="inlineStr"/>
      <c r="AC435" s="7" t="n">
        <v>1</v>
      </c>
      <c r="AD435" s="7" t="n">
        <v>346011</v>
      </c>
      <c r="AE435" s="7" t="n">
        <v>1</v>
      </c>
      <c r="AF435" s="7" t="n">
        <v>394735</v>
      </c>
      <c r="AG435" s="7" t="n">
        <v>2</v>
      </c>
      <c r="AH435" s="7" t="n">
        <v>948416</v>
      </c>
      <c r="AI435" s="7" t="inlineStr"/>
      <c r="AJ435" s="7" t="inlineStr"/>
      <c r="AK435" s="7" t="inlineStr"/>
      <c r="AL435" s="7" t="inlineStr"/>
      <c r="AM435" s="7" t="inlineStr"/>
      <c r="AN435" s="7" t="inlineStr"/>
      <c r="AO435" s="7" t="inlineStr"/>
      <c r="AP435" s="7" t="inlineStr"/>
      <c r="AQ435" s="7" t="inlineStr"/>
      <c r="AR435" s="7" t="inlineStr"/>
      <c r="AS435" s="7" t="inlineStr"/>
      <c r="AT435" s="7" t="inlineStr"/>
      <c r="AU435" s="7">
        <f>AW435+AY435+BA435+BC435+BE435+BG435+BI435</f>
        <v/>
      </c>
      <c r="AV435" s="7">
        <f>AX435+AZ435+BB435+BD435+BF435+BH435+BJ435</f>
        <v/>
      </c>
      <c r="AW435" s="7" t="inlineStr"/>
      <c r="AX435" s="7" t="inlineStr"/>
      <c r="AY435" s="7" t="inlineStr"/>
      <c r="AZ435" s="7" t="inlineStr"/>
      <c r="BA435" s="7" t="inlineStr"/>
      <c r="BB435" s="7" t="inlineStr"/>
      <c r="BC435" s="7" t="inlineStr"/>
      <c r="BD435" s="7" t="inlineStr"/>
      <c r="BE435" s="7" t="inlineStr"/>
      <c r="BF435" s="7" t="inlineStr"/>
      <c r="BG435" s="7" t="inlineStr"/>
      <c r="BH435" s="7" t="inlineStr"/>
      <c r="BI435" s="7" t="inlineStr"/>
      <c r="BJ435" s="7" t="inlineStr"/>
      <c r="BK435" s="7">
        <f>BM435+BO435+BQ435+BS435+BU435</f>
        <v/>
      </c>
      <c r="BL435" s="7">
        <f>BN435+BP435+BR435+BT435+BV435</f>
        <v/>
      </c>
      <c r="BM435" s="7" t="inlineStr"/>
      <c r="BN435" s="7" t="inlineStr"/>
      <c r="BO435" s="7" t="inlineStr"/>
      <c r="BP435" s="7" t="inlineStr"/>
      <c r="BQ435" s="7" t="inlineStr"/>
      <c r="BR435" s="7" t="inlineStr"/>
      <c r="BS435" s="7" t="inlineStr"/>
      <c r="BT435" s="7" t="inlineStr"/>
      <c r="BU435" s="7" t="inlineStr"/>
      <c r="BV435" s="7" t="inlineStr"/>
      <c r="BW435" s="7">
        <f>BY435+CA435+CC435+CE435+CG435+CI435+CK435+CM435+CO435+CQ435+CS435+CU435+CW435+CY435+DA435+DC435</f>
        <v/>
      </c>
      <c r="BX435" s="7">
        <f>BZ435+CB435+CD435+CF435+CH435+CJ435+CL435+CN435+CP435+CR435+CT435+CV435+CX435+CZ435+DB435+DD435</f>
        <v/>
      </c>
      <c r="BY435" s="7" t="inlineStr"/>
      <c r="BZ435" s="7" t="inlineStr"/>
      <c r="CA435" s="7" t="inlineStr"/>
      <c r="CB435" s="7" t="inlineStr"/>
      <c r="CC435" s="7" t="inlineStr"/>
      <c r="CD435" s="7" t="inlineStr"/>
      <c r="CE435" s="7" t="inlineStr"/>
      <c r="CF435" s="7" t="inlineStr"/>
      <c r="CG435" s="7" t="inlineStr"/>
      <c r="CH435" s="7" t="inlineStr"/>
      <c r="CI435" s="7" t="inlineStr"/>
      <c r="CJ435" s="7" t="inlineStr"/>
      <c r="CK435" s="7" t="inlineStr"/>
      <c r="CL435" s="7" t="inlineStr"/>
      <c r="CM435" s="7" t="inlineStr"/>
      <c r="CN435" s="7" t="inlineStr"/>
      <c r="CO435" s="7" t="inlineStr"/>
      <c r="CP435" s="7" t="inlineStr"/>
      <c r="CQ435" s="7" t="inlineStr"/>
      <c r="CR435" s="7" t="inlineStr"/>
      <c r="CS435" s="7" t="inlineStr"/>
      <c r="CT435" s="7" t="inlineStr"/>
      <c r="CU435" s="7" t="inlineStr"/>
      <c r="CV435" s="7" t="inlineStr"/>
      <c r="CW435" s="7" t="inlineStr"/>
      <c r="CX435" s="7" t="inlineStr"/>
      <c r="CY435" s="7" t="inlineStr"/>
      <c r="CZ435" s="7" t="inlineStr"/>
      <c r="DA435" s="7" t="inlineStr"/>
      <c r="DB435" s="7" t="inlineStr"/>
      <c r="DC435" s="7" t="inlineStr"/>
      <c r="DD435" s="7" t="inlineStr"/>
      <c r="DE435" s="7">
        <f>DG435+DI435+DK435+DM435+DO435+DQ435+DS435+DU435+DW435+DY435+EA435+EC435+EE435</f>
        <v/>
      </c>
      <c r="DF435" s="7">
        <f>DH435+DJ435+DL435+DN435+DP435+DR435+DT435+DV435+DX435+DZ435+EB435+ED435+EF435</f>
        <v/>
      </c>
      <c r="DG435" s="7" t="inlineStr"/>
      <c r="DH435" s="7" t="inlineStr"/>
      <c r="DI435" s="7" t="inlineStr"/>
      <c r="DJ435" s="7" t="inlineStr"/>
      <c r="DK435" s="7" t="inlineStr"/>
      <c r="DL435" s="7" t="inlineStr"/>
      <c r="DM435" s="7" t="inlineStr"/>
      <c r="DN435" s="7" t="inlineStr"/>
      <c r="DO435" s="7" t="inlineStr"/>
      <c r="DP435" s="7" t="inlineStr"/>
      <c r="DQ435" s="7" t="inlineStr"/>
      <c r="DR435" s="7" t="inlineStr"/>
      <c r="DS435" s="7" t="inlineStr"/>
      <c r="DT435" s="7" t="inlineStr"/>
      <c r="DU435" s="7" t="inlineStr"/>
      <c r="DV435" s="7" t="inlineStr"/>
      <c r="DW435" s="7" t="inlineStr"/>
      <c r="DX435" s="7" t="inlineStr"/>
      <c r="DY435" s="7" t="inlineStr"/>
      <c r="DZ435" s="7" t="inlineStr"/>
      <c r="EA435" s="7" t="inlineStr"/>
      <c r="EB435" s="7" t="inlineStr"/>
      <c r="EC435" s="7" t="inlineStr"/>
      <c r="ED435" s="7" t="inlineStr"/>
      <c r="EE435" s="7" t="inlineStr"/>
      <c r="EF435" s="7" t="inlineStr"/>
      <c r="EG435" s="7">
        <f>E435+AU435+BK435+BW435+DE435</f>
        <v/>
      </c>
      <c r="EH435" s="7">
        <f>F435+AV435+BL435+BX435+DF435</f>
        <v/>
      </c>
    </row>
    <row r="436" hidden="1" outlineLevel="1">
      <c r="A436" s="5" t="n">
        <v>214</v>
      </c>
      <c r="B436" s="6" t="inlineStr">
        <is>
          <t>YOUNG PHARM MCHJ</t>
        </is>
      </c>
      <c r="C436" s="6" t="inlineStr">
        <is>
          <t>Ташкент</t>
        </is>
      </c>
      <c r="D436" s="6" t="inlineStr">
        <is>
          <t>Ташкент 1</t>
        </is>
      </c>
      <c r="E436" s="7">
        <f>G436+I436+K436+M436+O436+Q436+S436+U436+W436+Y436+AA436+AC436+AE436+AG436+AI436+AK436+AM436+AO436+AQ436+AS436</f>
        <v/>
      </c>
      <c r="F436" s="7">
        <f>H436+J436+L436+N436+P436+R436+T436+V436+X436+Z436+AB436+AD436+AF436+AH436+AJ436+AL436+AN436+AP436+AR436+AT436</f>
        <v/>
      </c>
      <c r="G436" s="7" t="inlineStr"/>
      <c r="H436" s="7" t="inlineStr"/>
      <c r="I436" s="7" t="inlineStr"/>
      <c r="J436" s="7" t="inlineStr"/>
      <c r="K436" s="7" t="n">
        <v>500</v>
      </c>
      <c r="L436" s="7" t="n">
        <v>99928500</v>
      </c>
      <c r="M436" s="7" t="inlineStr"/>
      <c r="N436" s="7" t="inlineStr"/>
      <c r="O436" s="7" t="inlineStr"/>
      <c r="P436" s="7" t="inlineStr"/>
      <c r="Q436" s="7" t="n">
        <v>5688</v>
      </c>
      <c r="R436" s="7" t="n">
        <v>2191708044</v>
      </c>
      <c r="S436" s="7" t="inlineStr"/>
      <c r="T436" s="7" t="inlineStr"/>
      <c r="U436" s="7" t="inlineStr"/>
      <c r="V436" s="7" t="inlineStr"/>
      <c r="W436" s="7" t="inlineStr"/>
      <c r="X436" s="7" t="inlineStr"/>
      <c r="Y436" s="7" t="inlineStr"/>
      <c r="Z436" s="7" t="inlineStr"/>
      <c r="AA436" s="7" t="inlineStr"/>
      <c r="AB436" s="7" t="inlineStr"/>
      <c r="AC436" s="7" t="inlineStr"/>
      <c r="AD436" s="7" t="inlineStr"/>
      <c r="AE436" s="7" t="inlineStr"/>
      <c r="AF436" s="7" t="inlineStr"/>
      <c r="AG436" s="7" t="inlineStr"/>
      <c r="AH436" s="7" t="inlineStr"/>
      <c r="AI436" s="7" t="inlineStr"/>
      <c r="AJ436" s="7" t="inlineStr"/>
      <c r="AK436" s="7" t="inlineStr"/>
      <c r="AL436" s="7" t="inlineStr"/>
      <c r="AM436" s="7" t="inlineStr"/>
      <c r="AN436" s="7" t="inlineStr"/>
      <c r="AO436" s="7" t="inlineStr"/>
      <c r="AP436" s="7" t="inlineStr"/>
      <c r="AQ436" s="7" t="inlineStr"/>
      <c r="AR436" s="7" t="inlineStr"/>
      <c r="AS436" s="7" t="inlineStr"/>
      <c r="AT436" s="7" t="inlineStr"/>
      <c r="AU436" s="7">
        <f>AW436+AY436+BA436+BC436+BE436+BG436+BI436</f>
        <v/>
      </c>
      <c r="AV436" s="7">
        <f>AX436+AZ436+BB436+BD436+BF436+BH436+BJ436</f>
        <v/>
      </c>
      <c r="AW436" s="7" t="inlineStr"/>
      <c r="AX436" s="7" t="inlineStr"/>
      <c r="AY436" s="7" t="inlineStr"/>
      <c r="AZ436" s="7" t="inlineStr"/>
      <c r="BA436" s="7" t="inlineStr"/>
      <c r="BB436" s="7" t="inlineStr"/>
      <c r="BC436" s="7" t="inlineStr"/>
      <c r="BD436" s="7" t="inlineStr"/>
      <c r="BE436" s="7" t="inlineStr"/>
      <c r="BF436" s="7" t="inlineStr"/>
      <c r="BG436" s="7" t="n">
        <v>400</v>
      </c>
      <c r="BH436" s="7" t="n">
        <v>150318800</v>
      </c>
      <c r="BI436" s="7" t="inlineStr"/>
      <c r="BJ436" s="7" t="inlineStr"/>
      <c r="BK436" s="7">
        <f>BM436+BO436+BQ436+BS436+BU436</f>
        <v/>
      </c>
      <c r="BL436" s="7">
        <f>BN436+BP436+BR436+BT436+BV436</f>
        <v/>
      </c>
      <c r="BM436" s="7" t="n">
        <v>160</v>
      </c>
      <c r="BN436" s="7" t="n">
        <v>63601760</v>
      </c>
      <c r="BO436" s="7" t="inlineStr"/>
      <c r="BP436" s="7" t="inlineStr"/>
      <c r="BQ436" s="7" t="n">
        <v>240</v>
      </c>
      <c r="BR436" s="7" t="n">
        <v>100517520</v>
      </c>
      <c r="BS436" s="7" t="inlineStr"/>
      <c r="BT436" s="7" t="inlineStr"/>
      <c r="BU436" s="7" t="inlineStr"/>
      <c r="BV436" s="7" t="inlineStr"/>
      <c r="BW436" s="7">
        <f>BY436+CA436+CC436+CE436+CG436+CI436+CK436+CM436+CO436+CQ436+CS436+CU436+CW436+CY436+DA436+DC436</f>
        <v/>
      </c>
      <c r="BX436" s="7">
        <f>BZ436+CB436+CD436+CF436+CH436+CJ436+CL436+CN436+CP436+CR436+CT436+CV436+CX436+CZ436+DB436+DD436</f>
        <v/>
      </c>
      <c r="BY436" s="7" t="inlineStr"/>
      <c r="BZ436" s="7" t="inlineStr"/>
      <c r="CA436" s="7" t="n">
        <v>1000</v>
      </c>
      <c r="CB436" s="7" t="n">
        <v>243085000</v>
      </c>
      <c r="CC436" s="7" t="n">
        <v>20</v>
      </c>
      <c r="CD436" s="7" t="n">
        <v>8966260</v>
      </c>
      <c r="CE436" s="7" t="n">
        <v>379</v>
      </c>
      <c r="CF436" s="7" t="n">
        <v>82635962</v>
      </c>
      <c r="CG436" s="7" t="n">
        <v>144</v>
      </c>
      <c r="CH436" s="7" t="n">
        <v>15264576</v>
      </c>
      <c r="CI436" s="7" t="inlineStr"/>
      <c r="CJ436" s="7" t="inlineStr"/>
      <c r="CK436" s="7" t="inlineStr"/>
      <c r="CL436" s="7" t="inlineStr"/>
      <c r="CM436" s="7" t="inlineStr"/>
      <c r="CN436" s="7" t="inlineStr"/>
      <c r="CO436" s="7" t="inlineStr"/>
      <c r="CP436" s="7" t="inlineStr"/>
      <c r="CQ436" s="7" t="inlineStr"/>
      <c r="CR436" s="7" t="inlineStr"/>
      <c r="CS436" s="7" t="inlineStr"/>
      <c r="CT436" s="7" t="inlineStr"/>
      <c r="CU436" s="7" t="inlineStr"/>
      <c r="CV436" s="7" t="inlineStr"/>
      <c r="CW436" s="7" t="inlineStr"/>
      <c r="CX436" s="7" t="inlineStr"/>
      <c r="CY436" s="7" t="inlineStr"/>
      <c r="CZ436" s="7" t="inlineStr"/>
      <c r="DA436" s="7" t="inlineStr"/>
      <c r="DB436" s="7" t="inlineStr"/>
      <c r="DC436" s="7" t="inlineStr"/>
      <c r="DD436" s="7" t="inlineStr"/>
      <c r="DE436" s="7">
        <f>DG436+DI436+DK436+DM436+DO436+DQ436+DS436+DU436+DW436+DY436+EA436+EC436+EE436</f>
        <v/>
      </c>
      <c r="DF436" s="7">
        <f>DH436+DJ436+DL436+DN436+DP436+DR436+DT436+DV436+DX436+DZ436+EB436+ED436+EF436</f>
        <v/>
      </c>
      <c r="DG436" s="7" t="inlineStr"/>
      <c r="DH436" s="7" t="inlineStr"/>
      <c r="DI436" s="7" t="inlineStr"/>
      <c r="DJ436" s="7" t="inlineStr"/>
      <c r="DK436" s="7" t="inlineStr"/>
      <c r="DL436" s="7" t="inlineStr"/>
      <c r="DM436" s="7" t="inlineStr"/>
      <c r="DN436" s="7" t="inlineStr"/>
      <c r="DO436" s="7" t="n">
        <v>500</v>
      </c>
      <c r="DP436" s="7" t="n">
        <v>217763500</v>
      </c>
      <c r="DQ436" s="7" t="inlineStr"/>
      <c r="DR436" s="7" t="inlineStr"/>
      <c r="DS436" s="7" t="inlineStr"/>
      <c r="DT436" s="7" t="inlineStr"/>
      <c r="DU436" s="7" t="n">
        <v>500</v>
      </c>
      <c r="DV436" s="7" t="n">
        <v>216082000</v>
      </c>
      <c r="DW436" s="7" t="inlineStr"/>
      <c r="DX436" s="7" t="inlineStr"/>
      <c r="DY436" s="7" t="n">
        <v>200</v>
      </c>
      <c r="DZ436" s="7" t="n">
        <v>90042800</v>
      </c>
      <c r="EA436" s="7" t="inlineStr"/>
      <c r="EB436" s="7" t="inlineStr"/>
      <c r="EC436" s="7" t="inlineStr"/>
      <c r="ED436" s="7" t="inlineStr"/>
      <c r="EE436" s="7" t="inlineStr"/>
      <c r="EF436" s="7" t="inlineStr"/>
      <c r="EG436" s="7">
        <f>E436+AU436+BK436+BW436+DE436</f>
        <v/>
      </c>
      <c r="EH436" s="7">
        <f>F436+AV436+BL436+BX436+DF436</f>
        <v/>
      </c>
    </row>
    <row r="437" hidden="1" outlineLevel="1">
      <c r="A437" s="5" t="n">
        <v>215</v>
      </c>
      <c r="B437" s="6" t="inlineStr">
        <is>
          <t>YUSUF MEDICINE PHARMACY MCHJ</t>
        </is>
      </c>
      <c r="C437" s="6" t="inlineStr">
        <is>
          <t>Ташкент</t>
        </is>
      </c>
      <c r="D437" s="6" t="inlineStr">
        <is>
          <t>Ташкент 1</t>
        </is>
      </c>
      <c r="E437" s="7">
        <f>G437+I437+K437+M437+O437+Q437+S437+U437+W437+Y437+AA437+AC437+AE437+AG437+AI437+AK437+AM437+AO437+AQ437+AS437</f>
        <v/>
      </c>
      <c r="F437" s="7">
        <f>H437+J437+L437+N437+P437+R437+T437+V437+X437+Z437+AB437+AD437+AF437+AH437+AJ437+AL437+AN437+AP437+AR437+AT437</f>
        <v/>
      </c>
      <c r="G437" s="7" t="inlineStr"/>
      <c r="H437" s="7" t="inlineStr"/>
      <c r="I437" s="7" t="n">
        <v>2</v>
      </c>
      <c r="J437" s="7" t="n">
        <v>685716</v>
      </c>
      <c r="K437" s="7" t="n">
        <v>2</v>
      </c>
      <c r="L437" s="7" t="n">
        <v>614302</v>
      </c>
      <c r="M437" s="7" t="inlineStr"/>
      <c r="N437" s="7" t="inlineStr"/>
      <c r="O437" s="7" t="inlineStr"/>
      <c r="P437" s="7" t="inlineStr"/>
      <c r="Q437" s="7" t="inlineStr"/>
      <c r="R437" s="7" t="inlineStr"/>
      <c r="S437" s="7" t="inlineStr"/>
      <c r="T437" s="7" t="inlineStr"/>
      <c r="U437" s="7" t="inlineStr"/>
      <c r="V437" s="7" t="inlineStr"/>
      <c r="W437" s="7" t="inlineStr"/>
      <c r="X437" s="7" t="inlineStr"/>
      <c r="Y437" s="7" t="inlineStr"/>
      <c r="Z437" s="7" t="inlineStr"/>
      <c r="AA437" s="7" t="inlineStr"/>
      <c r="AB437" s="7" t="inlineStr"/>
      <c r="AC437" s="7" t="inlineStr"/>
      <c r="AD437" s="7" t="inlineStr"/>
      <c r="AE437" s="7" t="inlineStr"/>
      <c r="AF437" s="7" t="inlineStr"/>
      <c r="AG437" s="7" t="inlineStr"/>
      <c r="AH437" s="7" t="inlineStr"/>
      <c r="AI437" s="7" t="inlineStr"/>
      <c r="AJ437" s="7" t="inlineStr"/>
      <c r="AK437" s="7" t="inlineStr"/>
      <c r="AL437" s="7" t="inlineStr"/>
      <c r="AM437" s="7" t="inlineStr"/>
      <c r="AN437" s="7" t="inlineStr"/>
      <c r="AO437" s="7" t="inlineStr"/>
      <c r="AP437" s="7" t="inlineStr"/>
      <c r="AQ437" s="7" t="inlineStr"/>
      <c r="AR437" s="7" t="inlineStr"/>
      <c r="AS437" s="7" t="inlineStr"/>
      <c r="AT437" s="7" t="inlineStr"/>
      <c r="AU437" s="7">
        <f>AW437+AY437+BA437+BC437+BE437+BG437+BI437</f>
        <v/>
      </c>
      <c r="AV437" s="7">
        <f>AX437+AZ437+BB437+BD437+BF437+BH437+BJ437</f>
        <v/>
      </c>
      <c r="AW437" s="7" t="inlineStr"/>
      <c r="AX437" s="7" t="inlineStr"/>
      <c r="AY437" s="7" t="inlineStr"/>
      <c r="AZ437" s="7" t="inlineStr"/>
      <c r="BA437" s="7" t="inlineStr"/>
      <c r="BB437" s="7" t="inlineStr"/>
      <c r="BC437" s="7" t="inlineStr"/>
      <c r="BD437" s="7" t="inlineStr"/>
      <c r="BE437" s="7" t="inlineStr"/>
      <c r="BF437" s="7" t="inlineStr"/>
      <c r="BG437" s="7" t="inlineStr"/>
      <c r="BH437" s="7" t="inlineStr"/>
      <c r="BI437" s="7" t="inlineStr"/>
      <c r="BJ437" s="7" t="inlineStr"/>
      <c r="BK437" s="7">
        <f>BM437+BO437+BQ437+BS437+BU437</f>
        <v/>
      </c>
      <c r="BL437" s="7">
        <f>BN437+BP437+BR437+BT437+BV437</f>
        <v/>
      </c>
      <c r="BM437" s="7" t="inlineStr"/>
      <c r="BN437" s="7" t="inlineStr"/>
      <c r="BO437" s="7" t="inlineStr"/>
      <c r="BP437" s="7" t="inlineStr"/>
      <c r="BQ437" s="7" t="inlineStr"/>
      <c r="BR437" s="7" t="inlineStr"/>
      <c r="BS437" s="7" t="inlineStr"/>
      <c r="BT437" s="7" t="inlineStr"/>
      <c r="BU437" s="7" t="inlineStr"/>
      <c r="BV437" s="7" t="inlineStr"/>
      <c r="BW437" s="7">
        <f>BY437+CA437+CC437+CE437+CG437+CI437+CK437+CM437+CO437+CQ437+CS437+CU437+CW437+CY437+DA437+DC437</f>
        <v/>
      </c>
      <c r="BX437" s="7">
        <f>BZ437+CB437+CD437+CF437+CH437+CJ437+CL437+CN437+CP437+CR437+CT437+CV437+CX437+CZ437+DB437+DD437</f>
        <v/>
      </c>
      <c r="BY437" s="7" t="inlineStr"/>
      <c r="BZ437" s="7" t="inlineStr"/>
      <c r="CA437" s="7" t="inlineStr"/>
      <c r="CB437" s="7" t="inlineStr"/>
      <c r="CC437" s="7" t="inlineStr"/>
      <c r="CD437" s="7" t="inlineStr"/>
      <c r="CE437" s="7" t="inlineStr"/>
      <c r="CF437" s="7" t="inlineStr"/>
      <c r="CG437" s="7" t="inlineStr"/>
      <c r="CH437" s="7" t="inlineStr"/>
      <c r="CI437" s="7" t="inlineStr"/>
      <c r="CJ437" s="7" t="inlineStr"/>
      <c r="CK437" s="7" t="inlineStr"/>
      <c r="CL437" s="7" t="inlineStr"/>
      <c r="CM437" s="7" t="inlineStr"/>
      <c r="CN437" s="7" t="inlineStr"/>
      <c r="CO437" s="7" t="inlineStr"/>
      <c r="CP437" s="7" t="inlineStr"/>
      <c r="CQ437" s="7" t="inlineStr"/>
      <c r="CR437" s="7" t="inlineStr"/>
      <c r="CS437" s="7" t="inlineStr"/>
      <c r="CT437" s="7" t="inlineStr"/>
      <c r="CU437" s="7" t="inlineStr"/>
      <c r="CV437" s="7" t="inlineStr"/>
      <c r="CW437" s="7" t="inlineStr"/>
      <c r="CX437" s="7" t="inlineStr"/>
      <c r="CY437" s="7" t="inlineStr"/>
      <c r="CZ437" s="7" t="inlineStr"/>
      <c r="DA437" s="7" t="inlineStr"/>
      <c r="DB437" s="7" t="inlineStr"/>
      <c r="DC437" s="7" t="inlineStr"/>
      <c r="DD437" s="7" t="inlineStr"/>
      <c r="DE437" s="7">
        <f>DG437+DI437+DK437+DM437+DO437+DQ437+DS437+DU437+DW437+DY437+EA437+EC437+EE437</f>
        <v/>
      </c>
      <c r="DF437" s="7">
        <f>DH437+DJ437+DL437+DN437+DP437+DR437+DT437+DV437+DX437+DZ437+EB437+ED437+EF437</f>
        <v/>
      </c>
      <c r="DG437" s="7" t="inlineStr"/>
      <c r="DH437" s="7" t="inlineStr"/>
      <c r="DI437" s="7" t="inlineStr"/>
      <c r="DJ437" s="7" t="inlineStr"/>
      <c r="DK437" s="7" t="inlineStr"/>
      <c r="DL437" s="7" t="inlineStr"/>
      <c r="DM437" s="7" t="inlineStr"/>
      <c r="DN437" s="7" t="inlineStr"/>
      <c r="DO437" s="7" t="inlineStr"/>
      <c r="DP437" s="7" t="inlineStr"/>
      <c r="DQ437" s="7" t="inlineStr"/>
      <c r="DR437" s="7" t="inlineStr"/>
      <c r="DS437" s="7" t="inlineStr"/>
      <c r="DT437" s="7" t="inlineStr"/>
      <c r="DU437" s="7" t="inlineStr"/>
      <c r="DV437" s="7" t="inlineStr"/>
      <c r="DW437" s="7" t="inlineStr"/>
      <c r="DX437" s="7" t="inlineStr"/>
      <c r="DY437" s="7" t="inlineStr"/>
      <c r="DZ437" s="7" t="inlineStr"/>
      <c r="EA437" s="7" t="inlineStr"/>
      <c r="EB437" s="7" t="inlineStr"/>
      <c r="EC437" s="7" t="inlineStr"/>
      <c r="ED437" s="7" t="inlineStr"/>
      <c r="EE437" s="7" t="inlineStr"/>
      <c r="EF437" s="7" t="inlineStr"/>
      <c r="EG437" s="7">
        <f>E437+AU437+BK437+BW437+DE437</f>
        <v/>
      </c>
      <c r="EH437" s="7">
        <f>F437+AV437+BL437+BX437+DF437</f>
        <v/>
      </c>
    </row>
    <row r="438" hidden="1" outlineLevel="1">
      <c r="A438" s="5" t="n">
        <v>216</v>
      </c>
      <c r="B438" s="6" t="inlineStr">
        <is>
          <t>Yokutxon Farm MCHJ</t>
        </is>
      </c>
      <c r="C438" s="6" t="inlineStr">
        <is>
          <t>Ташкент</t>
        </is>
      </c>
      <c r="D438" s="6" t="inlineStr">
        <is>
          <t>Ташкент 1</t>
        </is>
      </c>
      <c r="E438" s="7">
        <f>G438+I438+K438+M438+O438+Q438+S438+U438+W438+Y438+AA438+AC438+AE438+AG438+AI438+AK438+AM438+AO438+AQ438+AS438</f>
        <v/>
      </c>
      <c r="F438" s="7">
        <f>H438+J438+L438+N438+P438+R438+T438+V438+X438+Z438+AB438+AD438+AF438+AH438+AJ438+AL438+AN438+AP438+AR438+AT438</f>
        <v/>
      </c>
      <c r="G438" s="7" t="n">
        <v>1</v>
      </c>
      <c r="H438" s="7" t="n">
        <v>117133</v>
      </c>
      <c r="I438" s="7" t="inlineStr"/>
      <c r="J438" s="7" t="inlineStr"/>
      <c r="K438" s="7" t="inlineStr"/>
      <c r="L438" s="7" t="inlineStr"/>
      <c r="M438" s="7" t="inlineStr"/>
      <c r="N438" s="7" t="inlineStr"/>
      <c r="O438" s="7" t="inlineStr"/>
      <c r="P438" s="7" t="inlineStr"/>
      <c r="Q438" s="7" t="n">
        <v>13</v>
      </c>
      <c r="R438" s="7" t="n">
        <v>2523105</v>
      </c>
      <c r="S438" s="7" t="inlineStr"/>
      <c r="T438" s="7" t="inlineStr"/>
      <c r="U438" s="7" t="inlineStr"/>
      <c r="V438" s="7" t="inlineStr"/>
      <c r="W438" s="7" t="inlineStr"/>
      <c r="X438" s="7" t="inlineStr"/>
      <c r="Y438" s="7" t="inlineStr"/>
      <c r="Z438" s="7" t="inlineStr"/>
      <c r="AA438" s="7" t="inlineStr"/>
      <c r="AB438" s="7" t="inlineStr"/>
      <c r="AC438" s="7" t="inlineStr"/>
      <c r="AD438" s="7" t="inlineStr"/>
      <c r="AE438" s="7" t="inlineStr"/>
      <c r="AF438" s="7" t="inlineStr"/>
      <c r="AG438" s="7" t="inlineStr"/>
      <c r="AH438" s="7" t="inlineStr"/>
      <c r="AI438" s="7" t="inlineStr"/>
      <c r="AJ438" s="7" t="inlineStr"/>
      <c r="AK438" s="7" t="inlineStr"/>
      <c r="AL438" s="7" t="inlineStr"/>
      <c r="AM438" s="7" t="n">
        <v>30</v>
      </c>
      <c r="AN438" s="7" t="n">
        <v>1668750</v>
      </c>
      <c r="AO438" s="7" t="inlineStr"/>
      <c r="AP438" s="7" t="inlineStr"/>
      <c r="AQ438" s="7" t="inlineStr"/>
      <c r="AR438" s="7" t="inlineStr"/>
      <c r="AS438" s="7" t="inlineStr"/>
      <c r="AT438" s="7" t="inlineStr"/>
      <c r="AU438" s="7">
        <f>AW438+AY438+BA438+BC438+BE438+BG438+BI438</f>
        <v/>
      </c>
      <c r="AV438" s="7">
        <f>AX438+AZ438+BB438+BD438+BF438+BH438+BJ438</f>
        <v/>
      </c>
      <c r="AW438" s="7" t="inlineStr"/>
      <c r="AX438" s="7" t="inlineStr"/>
      <c r="AY438" s="7" t="inlineStr"/>
      <c r="AZ438" s="7" t="inlineStr"/>
      <c r="BA438" s="7" t="inlineStr"/>
      <c r="BB438" s="7" t="inlineStr"/>
      <c r="BC438" s="7" t="inlineStr"/>
      <c r="BD438" s="7" t="inlineStr"/>
      <c r="BE438" s="7" t="inlineStr"/>
      <c r="BF438" s="7" t="inlineStr"/>
      <c r="BG438" s="7" t="inlineStr"/>
      <c r="BH438" s="7" t="inlineStr"/>
      <c r="BI438" s="7" t="inlineStr"/>
      <c r="BJ438" s="7" t="inlineStr"/>
      <c r="BK438" s="7">
        <f>BM438+BO438+BQ438+BS438+BU438</f>
        <v/>
      </c>
      <c r="BL438" s="7">
        <f>BN438+BP438+BR438+BT438+BV438</f>
        <v/>
      </c>
      <c r="BM438" s="7" t="inlineStr"/>
      <c r="BN438" s="7" t="inlineStr"/>
      <c r="BO438" s="7" t="inlineStr"/>
      <c r="BP438" s="7" t="inlineStr"/>
      <c r="BQ438" s="7" t="inlineStr"/>
      <c r="BR438" s="7" t="inlineStr"/>
      <c r="BS438" s="7" t="inlineStr"/>
      <c r="BT438" s="7" t="inlineStr"/>
      <c r="BU438" s="7" t="inlineStr"/>
      <c r="BV438" s="7" t="inlineStr"/>
      <c r="BW438" s="7">
        <f>BY438+CA438+CC438+CE438+CG438+CI438+CK438+CM438+CO438+CQ438+CS438+CU438+CW438+CY438+DA438+DC438</f>
        <v/>
      </c>
      <c r="BX438" s="7">
        <f>BZ438+CB438+CD438+CF438+CH438+CJ438+CL438+CN438+CP438+CR438+CT438+CV438+CX438+CZ438+DB438+DD438</f>
        <v/>
      </c>
      <c r="BY438" s="7" t="inlineStr"/>
      <c r="BZ438" s="7" t="inlineStr"/>
      <c r="CA438" s="7" t="inlineStr"/>
      <c r="CB438" s="7" t="inlineStr"/>
      <c r="CC438" s="7" t="inlineStr"/>
      <c r="CD438" s="7" t="inlineStr"/>
      <c r="CE438" s="7" t="inlineStr"/>
      <c r="CF438" s="7" t="inlineStr"/>
      <c r="CG438" s="7" t="inlineStr"/>
      <c r="CH438" s="7" t="inlineStr"/>
      <c r="CI438" s="7" t="inlineStr"/>
      <c r="CJ438" s="7" t="inlineStr"/>
      <c r="CK438" s="7" t="inlineStr"/>
      <c r="CL438" s="7" t="inlineStr"/>
      <c r="CM438" s="7" t="inlineStr"/>
      <c r="CN438" s="7" t="inlineStr"/>
      <c r="CO438" s="7" t="inlineStr"/>
      <c r="CP438" s="7" t="inlineStr"/>
      <c r="CQ438" s="7" t="inlineStr"/>
      <c r="CR438" s="7" t="inlineStr"/>
      <c r="CS438" s="7" t="inlineStr"/>
      <c r="CT438" s="7" t="inlineStr"/>
      <c r="CU438" s="7" t="inlineStr"/>
      <c r="CV438" s="7" t="inlineStr"/>
      <c r="CW438" s="7" t="inlineStr"/>
      <c r="CX438" s="7" t="inlineStr"/>
      <c r="CY438" s="7" t="inlineStr"/>
      <c r="CZ438" s="7" t="inlineStr"/>
      <c r="DA438" s="7" t="inlineStr"/>
      <c r="DB438" s="7" t="inlineStr"/>
      <c r="DC438" s="7" t="inlineStr"/>
      <c r="DD438" s="7" t="inlineStr"/>
      <c r="DE438" s="7">
        <f>DG438+DI438+DK438+DM438+DO438+DQ438+DS438+DU438+DW438+DY438+EA438+EC438+EE438</f>
        <v/>
      </c>
      <c r="DF438" s="7">
        <f>DH438+DJ438+DL438+DN438+DP438+DR438+DT438+DV438+DX438+DZ438+EB438+ED438+EF438</f>
        <v/>
      </c>
      <c r="DG438" s="7" t="inlineStr"/>
      <c r="DH438" s="7" t="inlineStr"/>
      <c r="DI438" s="7" t="inlineStr"/>
      <c r="DJ438" s="7" t="inlineStr"/>
      <c r="DK438" s="7" t="inlineStr"/>
      <c r="DL438" s="7" t="inlineStr"/>
      <c r="DM438" s="7" t="inlineStr"/>
      <c r="DN438" s="7" t="inlineStr"/>
      <c r="DO438" s="7" t="inlineStr"/>
      <c r="DP438" s="7" t="inlineStr"/>
      <c r="DQ438" s="7" t="inlineStr"/>
      <c r="DR438" s="7" t="inlineStr"/>
      <c r="DS438" s="7" t="inlineStr"/>
      <c r="DT438" s="7" t="inlineStr"/>
      <c r="DU438" s="7" t="inlineStr"/>
      <c r="DV438" s="7" t="inlineStr"/>
      <c r="DW438" s="7" t="inlineStr"/>
      <c r="DX438" s="7" t="inlineStr"/>
      <c r="DY438" s="7" t="inlineStr"/>
      <c r="DZ438" s="7" t="inlineStr"/>
      <c r="EA438" s="7" t="inlineStr"/>
      <c r="EB438" s="7" t="inlineStr"/>
      <c r="EC438" s="7" t="inlineStr"/>
      <c r="ED438" s="7" t="inlineStr"/>
      <c r="EE438" s="7" t="inlineStr"/>
      <c r="EF438" s="7" t="inlineStr"/>
      <c r="EG438" s="7">
        <f>E438+AU438+BK438+BW438+DE438</f>
        <v/>
      </c>
      <c r="EH438" s="7">
        <f>F438+AV438+BL438+BX438+DF438</f>
        <v/>
      </c>
    </row>
    <row r="439" hidden="1" outlineLevel="1">
      <c r="A439" s="5" t="n">
        <v>217</v>
      </c>
      <c r="B439" s="6" t="inlineStr">
        <is>
          <t>ZAM-ZAM PHARMA-TRADE MCHJ</t>
        </is>
      </c>
      <c r="C439" s="6" t="inlineStr">
        <is>
          <t>Ташкент</t>
        </is>
      </c>
      <c r="D439" s="6" t="inlineStr">
        <is>
          <t>Ташкент 1</t>
        </is>
      </c>
      <c r="E439" s="7">
        <f>G439+I439+K439+M439+O439+Q439+S439+U439+W439+Y439+AA439+AC439+AE439+AG439+AI439+AK439+AM439+AO439+AQ439+AS439</f>
        <v/>
      </c>
      <c r="F439" s="7">
        <f>H439+J439+L439+N439+P439+R439+T439+V439+X439+Z439+AB439+AD439+AF439+AH439+AJ439+AL439+AN439+AP439+AR439+AT439</f>
        <v/>
      </c>
      <c r="G439" s="7" t="inlineStr"/>
      <c r="H439" s="7" t="inlineStr"/>
      <c r="I439" s="7" t="n">
        <v>6</v>
      </c>
      <c r="J439" s="7" t="n">
        <v>784685</v>
      </c>
      <c r="K439" s="7" t="n">
        <v>1</v>
      </c>
      <c r="L439" s="7" t="n">
        <v>55268</v>
      </c>
      <c r="M439" s="7" t="inlineStr"/>
      <c r="N439" s="7" t="inlineStr"/>
      <c r="O439" s="7" t="inlineStr"/>
      <c r="P439" s="7" t="inlineStr"/>
      <c r="Q439" s="7" t="inlineStr"/>
      <c r="R439" s="7" t="inlineStr"/>
      <c r="S439" s="7" t="inlineStr"/>
      <c r="T439" s="7" t="inlineStr"/>
      <c r="U439" s="7" t="inlineStr"/>
      <c r="V439" s="7" t="inlineStr"/>
      <c r="W439" s="7" t="inlineStr"/>
      <c r="X439" s="7" t="inlineStr"/>
      <c r="Y439" s="7" t="inlineStr"/>
      <c r="Z439" s="7" t="inlineStr"/>
      <c r="AA439" s="7" t="inlineStr"/>
      <c r="AB439" s="7" t="inlineStr"/>
      <c r="AC439" s="7" t="inlineStr"/>
      <c r="AD439" s="7" t="inlineStr"/>
      <c r="AE439" s="7" t="n">
        <v>1</v>
      </c>
      <c r="AF439" s="7" t="n">
        <v>364423</v>
      </c>
      <c r="AG439" s="7" t="inlineStr"/>
      <c r="AH439" s="7" t="inlineStr"/>
      <c r="AI439" s="7" t="inlineStr"/>
      <c r="AJ439" s="7" t="inlineStr"/>
      <c r="AK439" s="7" t="inlineStr"/>
      <c r="AL439" s="7" t="inlineStr"/>
      <c r="AM439" s="7" t="inlineStr"/>
      <c r="AN439" s="7" t="inlineStr"/>
      <c r="AO439" s="7" t="inlineStr"/>
      <c r="AP439" s="7" t="inlineStr"/>
      <c r="AQ439" s="7" t="inlineStr"/>
      <c r="AR439" s="7" t="inlineStr"/>
      <c r="AS439" s="7" t="inlineStr"/>
      <c r="AT439" s="7" t="inlineStr"/>
      <c r="AU439" s="7">
        <f>AW439+AY439+BA439+BC439+BE439+BG439+BI439</f>
        <v/>
      </c>
      <c r="AV439" s="7">
        <f>AX439+AZ439+BB439+BD439+BF439+BH439+BJ439</f>
        <v/>
      </c>
      <c r="AW439" s="7" t="inlineStr"/>
      <c r="AX439" s="7" t="inlineStr"/>
      <c r="AY439" s="7" t="inlineStr"/>
      <c r="AZ439" s="7" t="inlineStr"/>
      <c r="BA439" s="7" t="inlineStr"/>
      <c r="BB439" s="7" t="inlineStr"/>
      <c r="BC439" s="7" t="inlineStr"/>
      <c r="BD439" s="7" t="inlineStr"/>
      <c r="BE439" s="7" t="inlineStr"/>
      <c r="BF439" s="7" t="inlineStr"/>
      <c r="BG439" s="7" t="inlineStr"/>
      <c r="BH439" s="7" t="inlineStr"/>
      <c r="BI439" s="7" t="inlineStr"/>
      <c r="BJ439" s="7" t="inlineStr"/>
      <c r="BK439" s="7">
        <f>BM439+BO439+BQ439+BS439+BU439</f>
        <v/>
      </c>
      <c r="BL439" s="7">
        <f>BN439+BP439+BR439+BT439+BV439</f>
        <v/>
      </c>
      <c r="BM439" s="7" t="inlineStr"/>
      <c r="BN439" s="7" t="inlineStr"/>
      <c r="BO439" s="7" t="inlineStr"/>
      <c r="BP439" s="7" t="inlineStr"/>
      <c r="BQ439" s="7" t="inlineStr"/>
      <c r="BR439" s="7" t="inlineStr"/>
      <c r="BS439" s="7" t="inlineStr"/>
      <c r="BT439" s="7" t="inlineStr"/>
      <c r="BU439" s="7" t="inlineStr"/>
      <c r="BV439" s="7" t="inlineStr"/>
      <c r="BW439" s="7">
        <f>BY439+CA439+CC439+CE439+CG439+CI439+CK439+CM439+CO439+CQ439+CS439+CU439+CW439+CY439+DA439+DC439</f>
        <v/>
      </c>
      <c r="BX439" s="7">
        <f>BZ439+CB439+CD439+CF439+CH439+CJ439+CL439+CN439+CP439+CR439+CT439+CV439+CX439+CZ439+DB439+DD439</f>
        <v/>
      </c>
      <c r="BY439" s="7" t="inlineStr"/>
      <c r="BZ439" s="7" t="inlineStr"/>
      <c r="CA439" s="7" t="inlineStr"/>
      <c r="CB439" s="7" t="inlineStr"/>
      <c r="CC439" s="7" t="inlineStr"/>
      <c r="CD439" s="7" t="inlineStr"/>
      <c r="CE439" s="7" t="inlineStr"/>
      <c r="CF439" s="7" t="inlineStr"/>
      <c r="CG439" s="7" t="inlineStr"/>
      <c r="CH439" s="7" t="inlineStr"/>
      <c r="CI439" s="7" t="inlineStr"/>
      <c r="CJ439" s="7" t="inlineStr"/>
      <c r="CK439" s="7" t="inlineStr"/>
      <c r="CL439" s="7" t="inlineStr"/>
      <c r="CM439" s="7" t="inlineStr"/>
      <c r="CN439" s="7" t="inlineStr"/>
      <c r="CO439" s="7" t="inlineStr"/>
      <c r="CP439" s="7" t="inlineStr"/>
      <c r="CQ439" s="7" t="inlineStr"/>
      <c r="CR439" s="7" t="inlineStr"/>
      <c r="CS439" s="7" t="inlineStr"/>
      <c r="CT439" s="7" t="inlineStr"/>
      <c r="CU439" s="7" t="inlineStr"/>
      <c r="CV439" s="7" t="inlineStr"/>
      <c r="CW439" s="7" t="inlineStr"/>
      <c r="CX439" s="7" t="inlineStr"/>
      <c r="CY439" s="7" t="inlineStr"/>
      <c r="CZ439" s="7" t="inlineStr"/>
      <c r="DA439" s="7" t="inlineStr"/>
      <c r="DB439" s="7" t="inlineStr"/>
      <c r="DC439" s="7" t="inlineStr"/>
      <c r="DD439" s="7" t="inlineStr"/>
      <c r="DE439" s="7">
        <f>DG439+DI439+DK439+DM439+DO439+DQ439+DS439+DU439+DW439+DY439+EA439+EC439+EE439</f>
        <v/>
      </c>
      <c r="DF439" s="7">
        <f>DH439+DJ439+DL439+DN439+DP439+DR439+DT439+DV439+DX439+DZ439+EB439+ED439+EF439</f>
        <v/>
      </c>
      <c r="DG439" s="7" t="inlineStr"/>
      <c r="DH439" s="7" t="inlineStr"/>
      <c r="DI439" s="7" t="inlineStr"/>
      <c r="DJ439" s="7" t="inlineStr"/>
      <c r="DK439" s="7" t="inlineStr"/>
      <c r="DL439" s="7" t="inlineStr"/>
      <c r="DM439" s="7" t="inlineStr"/>
      <c r="DN439" s="7" t="inlineStr"/>
      <c r="DO439" s="7" t="inlineStr"/>
      <c r="DP439" s="7" t="inlineStr"/>
      <c r="DQ439" s="7" t="inlineStr"/>
      <c r="DR439" s="7" t="inlineStr"/>
      <c r="DS439" s="7" t="inlineStr"/>
      <c r="DT439" s="7" t="inlineStr"/>
      <c r="DU439" s="7" t="inlineStr"/>
      <c r="DV439" s="7" t="inlineStr"/>
      <c r="DW439" s="7" t="inlineStr"/>
      <c r="DX439" s="7" t="inlineStr"/>
      <c r="DY439" s="7" t="inlineStr"/>
      <c r="DZ439" s="7" t="inlineStr"/>
      <c r="EA439" s="7" t="n">
        <v>1</v>
      </c>
      <c r="EB439" s="7" t="n">
        <v>335530</v>
      </c>
      <c r="EC439" s="7" t="inlineStr"/>
      <c r="ED439" s="7" t="inlineStr"/>
      <c r="EE439" s="7" t="inlineStr"/>
      <c r="EF439" s="7" t="inlineStr"/>
      <c r="EG439" s="7">
        <f>E439+AU439+BK439+BW439+DE439</f>
        <v/>
      </c>
      <c r="EH439" s="7">
        <f>F439+AV439+BL439+BX439+DF439</f>
        <v/>
      </c>
    </row>
    <row r="440" hidden="1" outlineLevel="1">
      <c r="A440" s="5" t="n">
        <v>218</v>
      </c>
      <c r="B440" s="6" t="inlineStr">
        <is>
          <t>ZAMIN MEDIKAL FARM MChJ</t>
        </is>
      </c>
      <c r="C440" s="6" t="inlineStr">
        <is>
          <t>Ташкент</t>
        </is>
      </c>
      <c r="D440" s="6" t="inlineStr">
        <is>
          <t>Ташкент 1</t>
        </is>
      </c>
      <c r="E440" s="7">
        <f>G440+I440+K440+M440+O440+Q440+S440+U440+W440+Y440+AA440+AC440+AE440+AG440+AI440+AK440+AM440+AO440+AQ440+AS440</f>
        <v/>
      </c>
      <c r="F440" s="7">
        <f>H440+J440+L440+N440+P440+R440+T440+V440+X440+Z440+AB440+AD440+AF440+AH440+AJ440+AL440+AN440+AP440+AR440+AT440</f>
        <v/>
      </c>
      <c r="G440" s="7" t="inlineStr"/>
      <c r="H440" s="7" t="inlineStr"/>
      <c r="I440" s="7" t="inlineStr"/>
      <c r="J440" s="7" t="inlineStr"/>
      <c r="K440" s="7" t="inlineStr"/>
      <c r="L440" s="7" t="inlineStr"/>
      <c r="M440" s="7" t="inlineStr"/>
      <c r="N440" s="7" t="inlineStr"/>
      <c r="O440" s="7" t="inlineStr"/>
      <c r="P440" s="7" t="inlineStr"/>
      <c r="Q440" s="7" t="n">
        <v>50</v>
      </c>
      <c r="R440" s="7" t="n">
        <v>20422100</v>
      </c>
      <c r="S440" s="7" t="inlineStr"/>
      <c r="T440" s="7" t="inlineStr"/>
      <c r="U440" s="7" t="inlineStr"/>
      <c r="V440" s="7" t="inlineStr"/>
      <c r="W440" s="7" t="inlineStr"/>
      <c r="X440" s="7" t="inlineStr"/>
      <c r="Y440" s="7" t="inlineStr"/>
      <c r="Z440" s="7" t="inlineStr"/>
      <c r="AA440" s="7" t="inlineStr"/>
      <c r="AB440" s="7" t="inlineStr"/>
      <c r="AC440" s="7" t="inlineStr"/>
      <c r="AD440" s="7" t="inlineStr"/>
      <c r="AE440" s="7" t="inlineStr"/>
      <c r="AF440" s="7" t="inlineStr"/>
      <c r="AG440" s="7" t="inlineStr"/>
      <c r="AH440" s="7" t="inlineStr"/>
      <c r="AI440" s="7" t="inlineStr"/>
      <c r="AJ440" s="7" t="inlineStr"/>
      <c r="AK440" s="7" t="inlineStr"/>
      <c r="AL440" s="7" t="inlineStr"/>
      <c r="AM440" s="7" t="inlineStr"/>
      <c r="AN440" s="7" t="inlineStr"/>
      <c r="AO440" s="7" t="inlineStr"/>
      <c r="AP440" s="7" t="inlineStr"/>
      <c r="AQ440" s="7" t="inlineStr"/>
      <c r="AR440" s="7" t="inlineStr"/>
      <c r="AS440" s="7" t="inlineStr"/>
      <c r="AT440" s="7" t="inlineStr"/>
      <c r="AU440" s="7">
        <f>AW440+AY440+BA440+BC440+BE440+BG440+BI440</f>
        <v/>
      </c>
      <c r="AV440" s="7">
        <f>AX440+AZ440+BB440+BD440+BF440+BH440+BJ440</f>
        <v/>
      </c>
      <c r="AW440" s="7" t="inlineStr"/>
      <c r="AX440" s="7" t="inlineStr"/>
      <c r="AY440" s="7" t="inlineStr"/>
      <c r="AZ440" s="7" t="inlineStr"/>
      <c r="BA440" s="7" t="inlineStr"/>
      <c r="BB440" s="7" t="inlineStr"/>
      <c r="BC440" s="7" t="inlineStr"/>
      <c r="BD440" s="7" t="inlineStr"/>
      <c r="BE440" s="7" t="inlineStr"/>
      <c r="BF440" s="7" t="inlineStr"/>
      <c r="BG440" s="7" t="inlineStr"/>
      <c r="BH440" s="7" t="inlineStr"/>
      <c r="BI440" s="7" t="inlineStr"/>
      <c r="BJ440" s="7" t="inlineStr"/>
      <c r="BK440" s="7">
        <f>BM440+BO440+BQ440+BS440+BU440</f>
        <v/>
      </c>
      <c r="BL440" s="7">
        <f>BN440+BP440+BR440+BT440+BV440</f>
        <v/>
      </c>
      <c r="BM440" s="7" t="inlineStr"/>
      <c r="BN440" s="7" t="inlineStr"/>
      <c r="BO440" s="7" t="inlineStr"/>
      <c r="BP440" s="7" t="inlineStr"/>
      <c r="BQ440" s="7" t="inlineStr"/>
      <c r="BR440" s="7" t="inlineStr"/>
      <c r="BS440" s="7" t="inlineStr"/>
      <c r="BT440" s="7" t="inlineStr"/>
      <c r="BU440" s="7" t="inlineStr"/>
      <c r="BV440" s="7" t="inlineStr"/>
      <c r="BW440" s="7">
        <f>BY440+CA440+CC440+CE440+CG440+CI440+CK440+CM440+CO440+CQ440+CS440+CU440+CW440+CY440+DA440+DC440</f>
        <v/>
      </c>
      <c r="BX440" s="7">
        <f>BZ440+CB440+CD440+CF440+CH440+CJ440+CL440+CN440+CP440+CR440+CT440+CV440+CX440+CZ440+DB440+DD440</f>
        <v/>
      </c>
      <c r="BY440" s="7" t="inlineStr"/>
      <c r="BZ440" s="7" t="inlineStr"/>
      <c r="CA440" s="7" t="inlineStr"/>
      <c r="CB440" s="7" t="inlineStr"/>
      <c r="CC440" s="7" t="inlineStr"/>
      <c r="CD440" s="7" t="inlineStr"/>
      <c r="CE440" s="7" t="inlineStr"/>
      <c r="CF440" s="7" t="inlineStr"/>
      <c r="CG440" s="7" t="inlineStr"/>
      <c r="CH440" s="7" t="inlineStr"/>
      <c r="CI440" s="7" t="inlineStr"/>
      <c r="CJ440" s="7" t="inlineStr"/>
      <c r="CK440" s="7" t="inlineStr"/>
      <c r="CL440" s="7" t="inlineStr"/>
      <c r="CM440" s="7" t="inlineStr"/>
      <c r="CN440" s="7" t="inlineStr"/>
      <c r="CO440" s="7" t="inlineStr"/>
      <c r="CP440" s="7" t="inlineStr"/>
      <c r="CQ440" s="7" t="inlineStr"/>
      <c r="CR440" s="7" t="inlineStr"/>
      <c r="CS440" s="7" t="inlineStr"/>
      <c r="CT440" s="7" t="inlineStr"/>
      <c r="CU440" s="7" t="inlineStr"/>
      <c r="CV440" s="7" t="inlineStr"/>
      <c r="CW440" s="7" t="inlineStr"/>
      <c r="CX440" s="7" t="inlineStr"/>
      <c r="CY440" s="7" t="inlineStr"/>
      <c r="CZ440" s="7" t="inlineStr"/>
      <c r="DA440" s="7" t="inlineStr"/>
      <c r="DB440" s="7" t="inlineStr"/>
      <c r="DC440" s="7" t="inlineStr"/>
      <c r="DD440" s="7" t="inlineStr"/>
      <c r="DE440" s="7">
        <f>DG440+DI440+DK440+DM440+DO440+DQ440+DS440+DU440+DW440+DY440+EA440+EC440+EE440</f>
        <v/>
      </c>
      <c r="DF440" s="7">
        <f>DH440+DJ440+DL440+DN440+DP440+DR440+DT440+DV440+DX440+DZ440+EB440+ED440+EF440</f>
        <v/>
      </c>
      <c r="DG440" s="7" t="inlineStr"/>
      <c r="DH440" s="7" t="inlineStr"/>
      <c r="DI440" s="7" t="inlineStr"/>
      <c r="DJ440" s="7" t="inlineStr"/>
      <c r="DK440" s="7" t="inlineStr"/>
      <c r="DL440" s="7" t="inlineStr"/>
      <c r="DM440" s="7" t="inlineStr"/>
      <c r="DN440" s="7" t="inlineStr"/>
      <c r="DO440" s="7" t="inlineStr"/>
      <c r="DP440" s="7" t="inlineStr"/>
      <c r="DQ440" s="7" t="inlineStr"/>
      <c r="DR440" s="7" t="inlineStr"/>
      <c r="DS440" s="7" t="inlineStr"/>
      <c r="DT440" s="7" t="inlineStr"/>
      <c r="DU440" s="7" t="inlineStr"/>
      <c r="DV440" s="7" t="inlineStr"/>
      <c r="DW440" s="7" t="inlineStr"/>
      <c r="DX440" s="7" t="inlineStr"/>
      <c r="DY440" s="7" t="inlineStr"/>
      <c r="DZ440" s="7" t="inlineStr"/>
      <c r="EA440" s="7" t="inlineStr"/>
      <c r="EB440" s="7" t="inlineStr"/>
      <c r="EC440" s="7" t="inlineStr"/>
      <c r="ED440" s="7" t="inlineStr"/>
      <c r="EE440" s="7" t="inlineStr"/>
      <c r="EF440" s="7" t="inlineStr"/>
      <c r="EG440" s="7">
        <f>E440+AU440+BK440+BW440+DE440</f>
        <v/>
      </c>
      <c r="EH440" s="7">
        <f>F440+AV440+BL440+BX440+DF440</f>
        <v/>
      </c>
    </row>
    <row r="441" hidden="1" outlineLevel="1">
      <c r="A441" s="5" t="n">
        <v>219</v>
      </c>
      <c r="B441" s="6" t="inlineStr">
        <is>
          <t>ZARIN PHARM MA'SULIYATI CHEKLANGAN JAMIY</t>
        </is>
      </c>
      <c r="C441" s="6" t="inlineStr">
        <is>
          <t>Ташкент</t>
        </is>
      </c>
      <c r="D441" s="6" t="inlineStr">
        <is>
          <t>Ташкент 1</t>
        </is>
      </c>
      <c r="E441" s="7">
        <f>G441+I441+K441+M441+O441+Q441+S441+U441+W441+Y441+AA441+AC441+AE441+AG441+AI441+AK441+AM441+AO441+AQ441+AS441</f>
        <v/>
      </c>
      <c r="F441" s="7">
        <f>H441+J441+L441+N441+P441+R441+T441+V441+X441+Z441+AB441+AD441+AF441+AH441+AJ441+AL441+AN441+AP441+AR441+AT441</f>
        <v/>
      </c>
      <c r="G441" s="7" t="inlineStr"/>
      <c r="H441" s="7" t="inlineStr"/>
      <c r="I441" s="7" t="inlineStr"/>
      <c r="J441" s="7" t="inlineStr"/>
      <c r="K441" s="7" t="inlineStr"/>
      <c r="L441" s="7" t="inlineStr"/>
      <c r="M441" s="7" t="inlineStr"/>
      <c r="N441" s="7" t="inlineStr"/>
      <c r="O441" s="7" t="inlineStr"/>
      <c r="P441" s="7" t="inlineStr"/>
      <c r="Q441" s="7" t="inlineStr"/>
      <c r="R441" s="7" t="inlineStr"/>
      <c r="S441" s="7" t="inlineStr"/>
      <c r="T441" s="7" t="inlineStr"/>
      <c r="U441" s="7" t="inlineStr"/>
      <c r="V441" s="7" t="inlineStr"/>
      <c r="W441" s="7" t="inlineStr"/>
      <c r="X441" s="7" t="inlineStr"/>
      <c r="Y441" s="7" t="inlineStr"/>
      <c r="Z441" s="7" t="inlineStr"/>
      <c r="AA441" s="7" t="inlineStr"/>
      <c r="AB441" s="7" t="inlineStr"/>
      <c r="AC441" s="7" t="inlineStr"/>
      <c r="AD441" s="7" t="inlineStr"/>
      <c r="AE441" s="7" t="inlineStr"/>
      <c r="AF441" s="7" t="inlineStr"/>
      <c r="AG441" s="7" t="inlineStr"/>
      <c r="AH441" s="7" t="inlineStr"/>
      <c r="AI441" s="7" t="inlineStr"/>
      <c r="AJ441" s="7" t="inlineStr"/>
      <c r="AK441" s="7" t="inlineStr"/>
      <c r="AL441" s="7" t="inlineStr"/>
      <c r="AM441" s="7" t="inlineStr"/>
      <c r="AN441" s="7" t="inlineStr"/>
      <c r="AO441" s="7" t="inlineStr"/>
      <c r="AP441" s="7" t="inlineStr"/>
      <c r="AQ441" s="7" t="inlineStr"/>
      <c r="AR441" s="7" t="inlineStr"/>
      <c r="AS441" s="7" t="inlineStr"/>
      <c r="AT441" s="7" t="inlineStr"/>
      <c r="AU441" s="7">
        <f>AW441+AY441+BA441+BC441+BE441+BG441+BI441</f>
        <v/>
      </c>
      <c r="AV441" s="7">
        <f>AX441+AZ441+BB441+BD441+BF441+BH441+BJ441</f>
        <v/>
      </c>
      <c r="AW441" s="7" t="inlineStr"/>
      <c r="AX441" s="7" t="inlineStr"/>
      <c r="AY441" s="7" t="inlineStr"/>
      <c r="AZ441" s="7" t="inlineStr"/>
      <c r="BA441" s="7" t="inlineStr"/>
      <c r="BB441" s="7" t="inlineStr"/>
      <c r="BC441" s="7" t="inlineStr"/>
      <c r="BD441" s="7" t="inlineStr"/>
      <c r="BE441" s="7" t="inlineStr"/>
      <c r="BF441" s="7" t="inlineStr"/>
      <c r="BG441" s="7" t="inlineStr"/>
      <c r="BH441" s="7" t="inlineStr"/>
      <c r="BI441" s="7" t="inlineStr"/>
      <c r="BJ441" s="7" t="inlineStr"/>
      <c r="BK441" s="7">
        <f>BM441+BO441+BQ441+BS441+BU441</f>
        <v/>
      </c>
      <c r="BL441" s="7">
        <f>BN441+BP441+BR441+BT441+BV441</f>
        <v/>
      </c>
      <c r="BM441" s="7" t="inlineStr"/>
      <c r="BN441" s="7" t="inlineStr"/>
      <c r="BO441" s="7" t="inlineStr"/>
      <c r="BP441" s="7" t="inlineStr"/>
      <c r="BQ441" s="7" t="inlineStr"/>
      <c r="BR441" s="7" t="inlineStr"/>
      <c r="BS441" s="7" t="inlineStr"/>
      <c r="BT441" s="7" t="inlineStr"/>
      <c r="BU441" s="7" t="inlineStr"/>
      <c r="BV441" s="7" t="inlineStr"/>
      <c r="BW441" s="7">
        <f>BY441+CA441+CC441+CE441+CG441+CI441+CK441+CM441+CO441+CQ441+CS441+CU441+CW441+CY441+DA441+DC441</f>
        <v/>
      </c>
      <c r="BX441" s="7">
        <f>BZ441+CB441+CD441+CF441+CH441+CJ441+CL441+CN441+CP441+CR441+CT441+CV441+CX441+CZ441+DB441+DD441</f>
        <v/>
      </c>
      <c r="BY441" s="7" t="inlineStr"/>
      <c r="BZ441" s="7" t="inlineStr"/>
      <c r="CA441" s="7" t="inlineStr"/>
      <c r="CB441" s="7" t="inlineStr"/>
      <c r="CC441" s="7" t="inlineStr"/>
      <c r="CD441" s="7" t="inlineStr"/>
      <c r="CE441" s="7" t="inlineStr"/>
      <c r="CF441" s="7" t="inlineStr"/>
      <c r="CG441" s="7" t="inlineStr"/>
      <c r="CH441" s="7" t="inlineStr"/>
      <c r="CI441" s="7" t="inlineStr"/>
      <c r="CJ441" s="7" t="inlineStr"/>
      <c r="CK441" s="7" t="inlineStr"/>
      <c r="CL441" s="7" t="inlineStr"/>
      <c r="CM441" s="7" t="inlineStr"/>
      <c r="CN441" s="7" t="inlineStr"/>
      <c r="CO441" s="7" t="inlineStr"/>
      <c r="CP441" s="7" t="inlineStr"/>
      <c r="CQ441" s="7" t="inlineStr"/>
      <c r="CR441" s="7" t="inlineStr"/>
      <c r="CS441" s="7" t="inlineStr"/>
      <c r="CT441" s="7" t="inlineStr"/>
      <c r="CU441" s="7" t="inlineStr"/>
      <c r="CV441" s="7" t="inlineStr"/>
      <c r="CW441" s="7" t="inlineStr"/>
      <c r="CX441" s="7" t="inlineStr"/>
      <c r="CY441" s="7" t="inlineStr"/>
      <c r="CZ441" s="7" t="inlineStr"/>
      <c r="DA441" s="7" t="inlineStr"/>
      <c r="DB441" s="7" t="inlineStr"/>
      <c r="DC441" s="7" t="inlineStr"/>
      <c r="DD441" s="7" t="inlineStr"/>
      <c r="DE441" s="7">
        <f>DG441+DI441+DK441+DM441+DO441+DQ441+DS441+DU441+DW441+DY441+EA441+EC441+EE441</f>
        <v/>
      </c>
      <c r="DF441" s="7">
        <f>DH441+DJ441+DL441+DN441+DP441+DR441+DT441+DV441+DX441+DZ441+EB441+ED441+EF441</f>
        <v/>
      </c>
      <c r="DG441" s="7" t="inlineStr"/>
      <c r="DH441" s="7" t="inlineStr"/>
      <c r="DI441" s="7" t="inlineStr"/>
      <c r="DJ441" s="7" t="inlineStr"/>
      <c r="DK441" s="7" t="inlineStr"/>
      <c r="DL441" s="7" t="inlineStr"/>
      <c r="DM441" s="7" t="inlineStr"/>
      <c r="DN441" s="7" t="inlineStr"/>
      <c r="DO441" s="7" t="inlineStr"/>
      <c r="DP441" s="7" t="inlineStr"/>
      <c r="DQ441" s="7" t="inlineStr"/>
      <c r="DR441" s="7" t="inlineStr"/>
      <c r="DS441" s="7" t="inlineStr"/>
      <c r="DT441" s="7" t="inlineStr"/>
      <c r="DU441" s="7" t="inlineStr"/>
      <c r="DV441" s="7" t="inlineStr"/>
      <c r="DW441" s="7" t="inlineStr"/>
      <c r="DX441" s="7" t="inlineStr"/>
      <c r="DY441" s="7" t="n">
        <v>2</v>
      </c>
      <c r="DZ441" s="7" t="n">
        <v>606594</v>
      </c>
      <c r="EA441" s="7" t="inlineStr"/>
      <c r="EB441" s="7" t="inlineStr"/>
      <c r="EC441" s="7" t="inlineStr"/>
      <c r="ED441" s="7" t="inlineStr"/>
      <c r="EE441" s="7" t="inlineStr"/>
      <c r="EF441" s="7" t="inlineStr"/>
      <c r="EG441" s="7">
        <f>E441+AU441+BK441+BW441+DE441</f>
        <v/>
      </c>
      <c r="EH441" s="7">
        <f>F441+AV441+BL441+BX441+DF441</f>
        <v/>
      </c>
    </row>
    <row r="442" hidden="1" outlineLevel="1">
      <c r="A442" s="5" t="n">
        <v>220</v>
      </c>
      <c r="B442" s="6" t="inlineStr">
        <is>
          <t>ZARKENT-PHARM MCHJ</t>
        </is>
      </c>
      <c r="C442" s="6" t="inlineStr">
        <is>
          <t>Ташкент</t>
        </is>
      </c>
      <c r="D442" s="6" t="inlineStr">
        <is>
          <t>Ташкент 1</t>
        </is>
      </c>
      <c r="E442" s="7">
        <f>G442+I442+K442+M442+O442+Q442+S442+U442+W442+Y442+AA442+AC442+AE442+AG442+AI442+AK442+AM442+AO442+AQ442+AS442</f>
        <v/>
      </c>
      <c r="F442" s="7">
        <f>H442+J442+L442+N442+P442+R442+T442+V442+X442+Z442+AB442+AD442+AF442+AH442+AJ442+AL442+AN442+AP442+AR442+AT442</f>
        <v/>
      </c>
      <c r="G442" s="7" t="inlineStr"/>
      <c r="H442" s="7" t="inlineStr"/>
      <c r="I442" s="7" t="inlineStr"/>
      <c r="J442" s="7" t="inlineStr"/>
      <c r="K442" s="7" t="inlineStr"/>
      <c r="L442" s="7" t="inlineStr"/>
      <c r="M442" s="7" t="inlineStr"/>
      <c r="N442" s="7" t="inlineStr"/>
      <c r="O442" s="7" t="inlineStr"/>
      <c r="P442" s="7" t="inlineStr"/>
      <c r="Q442" s="7" t="inlineStr"/>
      <c r="R442" s="7" t="inlineStr"/>
      <c r="S442" s="7" t="inlineStr"/>
      <c r="T442" s="7" t="inlineStr"/>
      <c r="U442" s="7" t="inlineStr"/>
      <c r="V442" s="7" t="inlineStr"/>
      <c r="W442" s="7" t="inlineStr"/>
      <c r="X442" s="7" t="inlineStr"/>
      <c r="Y442" s="7" t="inlineStr"/>
      <c r="Z442" s="7" t="inlineStr"/>
      <c r="AA442" s="7" t="inlineStr"/>
      <c r="AB442" s="7" t="inlineStr"/>
      <c r="AC442" s="7" t="inlineStr"/>
      <c r="AD442" s="7" t="inlineStr"/>
      <c r="AE442" s="7" t="inlineStr"/>
      <c r="AF442" s="7" t="inlineStr"/>
      <c r="AG442" s="7" t="inlineStr"/>
      <c r="AH442" s="7" t="inlineStr"/>
      <c r="AI442" s="7" t="inlineStr"/>
      <c r="AJ442" s="7" t="inlineStr"/>
      <c r="AK442" s="7" t="inlineStr"/>
      <c r="AL442" s="7" t="inlineStr"/>
      <c r="AM442" s="7" t="inlineStr"/>
      <c r="AN442" s="7" t="inlineStr"/>
      <c r="AO442" s="7" t="n">
        <v>20</v>
      </c>
      <c r="AP442" s="7" t="n">
        <v>6030800</v>
      </c>
      <c r="AQ442" s="7" t="inlineStr"/>
      <c r="AR442" s="7" t="inlineStr"/>
      <c r="AS442" s="7" t="inlineStr"/>
      <c r="AT442" s="7" t="inlineStr"/>
      <c r="AU442" s="7">
        <f>AW442+AY442+BA442+BC442+BE442+BG442+BI442</f>
        <v/>
      </c>
      <c r="AV442" s="7">
        <f>AX442+AZ442+BB442+BD442+BF442+BH442+BJ442</f>
        <v/>
      </c>
      <c r="AW442" s="7" t="inlineStr"/>
      <c r="AX442" s="7" t="inlineStr"/>
      <c r="AY442" s="7" t="inlineStr"/>
      <c r="AZ442" s="7" t="inlineStr"/>
      <c r="BA442" s="7" t="inlineStr"/>
      <c r="BB442" s="7" t="inlineStr"/>
      <c r="BC442" s="7" t="inlineStr"/>
      <c r="BD442" s="7" t="inlineStr"/>
      <c r="BE442" s="7" t="inlineStr"/>
      <c r="BF442" s="7" t="inlineStr"/>
      <c r="BG442" s="7" t="inlineStr"/>
      <c r="BH442" s="7" t="inlineStr"/>
      <c r="BI442" s="7" t="inlineStr"/>
      <c r="BJ442" s="7" t="inlineStr"/>
      <c r="BK442" s="7">
        <f>BM442+BO442+BQ442+BS442+BU442</f>
        <v/>
      </c>
      <c r="BL442" s="7">
        <f>BN442+BP442+BR442+BT442+BV442</f>
        <v/>
      </c>
      <c r="BM442" s="7" t="inlineStr"/>
      <c r="BN442" s="7" t="inlineStr"/>
      <c r="BO442" s="7" t="inlineStr"/>
      <c r="BP442" s="7" t="inlineStr"/>
      <c r="BQ442" s="7" t="inlineStr"/>
      <c r="BR442" s="7" t="inlineStr"/>
      <c r="BS442" s="7" t="inlineStr"/>
      <c r="BT442" s="7" t="inlineStr"/>
      <c r="BU442" s="7" t="inlineStr"/>
      <c r="BV442" s="7" t="inlineStr"/>
      <c r="BW442" s="7">
        <f>BY442+CA442+CC442+CE442+CG442+CI442+CK442+CM442+CO442+CQ442+CS442+CU442+CW442+CY442+DA442+DC442</f>
        <v/>
      </c>
      <c r="BX442" s="7">
        <f>BZ442+CB442+CD442+CF442+CH442+CJ442+CL442+CN442+CP442+CR442+CT442+CV442+CX442+CZ442+DB442+DD442</f>
        <v/>
      </c>
      <c r="BY442" s="7" t="inlineStr"/>
      <c r="BZ442" s="7" t="inlineStr"/>
      <c r="CA442" s="7" t="inlineStr"/>
      <c r="CB442" s="7" t="inlineStr"/>
      <c r="CC442" s="7" t="inlineStr"/>
      <c r="CD442" s="7" t="inlineStr"/>
      <c r="CE442" s="7" t="inlineStr"/>
      <c r="CF442" s="7" t="inlineStr"/>
      <c r="CG442" s="7" t="inlineStr"/>
      <c r="CH442" s="7" t="inlineStr"/>
      <c r="CI442" s="7" t="inlineStr"/>
      <c r="CJ442" s="7" t="inlineStr"/>
      <c r="CK442" s="7" t="inlineStr"/>
      <c r="CL442" s="7" t="inlineStr"/>
      <c r="CM442" s="7" t="inlineStr"/>
      <c r="CN442" s="7" t="inlineStr"/>
      <c r="CO442" s="7" t="inlineStr"/>
      <c r="CP442" s="7" t="inlineStr"/>
      <c r="CQ442" s="7" t="inlineStr"/>
      <c r="CR442" s="7" t="inlineStr"/>
      <c r="CS442" s="7" t="inlineStr"/>
      <c r="CT442" s="7" t="inlineStr"/>
      <c r="CU442" s="7" t="inlineStr"/>
      <c r="CV442" s="7" t="inlineStr"/>
      <c r="CW442" s="7" t="inlineStr"/>
      <c r="CX442" s="7" t="inlineStr"/>
      <c r="CY442" s="7" t="inlineStr"/>
      <c r="CZ442" s="7" t="inlineStr"/>
      <c r="DA442" s="7" t="inlineStr"/>
      <c r="DB442" s="7" t="inlineStr"/>
      <c r="DC442" s="7" t="inlineStr"/>
      <c r="DD442" s="7" t="inlineStr"/>
      <c r="DE442" s="7">
        <f>DG442+DI442+DK442+DM442+DO442+DQ442+DS442+DU442+DW442+DY442+EA442+EC442+EE442</f>
        <v/>
      </c>
      <c r="DF442" s="7">
        <f>DH442+DJ442+DL442+DN442+DP442+DR442+DT442+DV442+DX442+DZ442+EB442+ED442+EF442</f>
        <v/>
      </c>
      <c r="DG442" s="7" t="inlineStr"/>
      <c r="DH442" s="7" t="inlineStr"/>
      <c r="DI442" s="7" t="inlineStr"/>
      <c r="DJ442" s="7" t="inlineStr"/>
      <c r="DK442" s="7" t="inlineStr"/>
      <c r="DL442" s="7" t="inlineStr"/>
      <c r="DM442" s="7" t="inlineStr"/>
      <c r="DN442" s="7" t="inlineStr"/>
      <c r="DO442" s="7" t="inlineStr"/>
      <c r="DP442" s="7" t="inlineStr"/>
      <c r="DQ442" s="7" t="inlineStr"/>
      <c r="DR442" s="7" t="inlineStr"/>
      <c r="DS442" s="7" t="inlineStr"/>
      <c r="DT442" s="7" t="inlineStr"/>
      <c r="DU442" s="7" t="inlineStr"/>
      <c r="DV442" s="7" t="inlineStr"/>
      <c r="DW442" s="7" t="inlineStr"/>
      <c r="DX442" s="7" t="inlineStr"/>
      <c r="DY442" s="7" t="inlineStr"/>
      <c r="DZ442" s="7" t="inlineStr"/>
      <c r="EA442" s="7" t="inlineStr"/>
      <c r="EB442" s="7" t="inlineStr"/>
      <c r="EC442" s="7" t="inlineStr"/>
      <c r="ED442" s="7" t="inlineStr"/>
      <c r="EE442" s="7" t="inlineStr"/>
      <c r="EF442" s="7" t="inlineStr"/>
      <c r="EG442" s="7">
        <f>E442+AU442+BK442+BW442+DE442</f>
        <v/>
      </c>
      <c r="EH442" s="7">
        <f>F442+AV442+BL442+BX442+DF442</f>
        <v/>
      </c>
    </row>
    <row r="443" hidden="1" outlineLevel="1">
      <c r="A443" s="5" t="n">
        <v>221</v>
      </c>
      <c r="B443" s="6" t="inlineStr">
        <is>
          <t>ZAROFAT ABDULLOH FARM MCHJ</t>
        </is>
      </c>
      <c r="C443" s="6" t="inlineStr">
        <is>
          <t>Ташкент</t>
        </is>
      </c>
      <c r="D443" s="6" t="inlineStr">
        <is>
          <t>Ташкент 1</t>
        </is>
      </c>
      <c r="E443" s="7">
        <f>G443+I443+K443+M443+O443+Q443+S443+U443+W443+Y443+AA443+AC443+AE443+AG443+AI443+AK443+AM443+AO443+AQ443+AS443</f>
        <v/>
      </c>
      <c r="F443" s="7">
        <f>H443+J443+L443+N443+P443+R443+T443+V443+X443+Z443+AB443+AD443+AF443+AH443+AJ443+AL443+AN443+AP443+AR443+AT443</f>
        <v/>
      </c>
      <c r="G443" s="7" t="inlineStr"/>
      <c r="H443" s="7" t="inlineStr"/>
      <c r="I443" s="7" t="inlineStr"/>
      <c r="J443" s="7" t="inlineStr"/>
      <c r="K443" s="7" t="inlineStr"/>
      <c r="L443" s="7" t="inlineStr"/>
      <c r="M443" s="7" t="inlineStr"/>
      <c r="N443" s="7" t="inlineStr"/>
      <c r="O443" s="7" t="inlineStr"/>
      <c r="P443" s="7" t="inlineStr"/>
      <c r="Q443" s="7" t="n">
        <v>2</v>
      </c>
      <c r="R443" s="7" t="n">
        <v>935626</v>
      </c>
      <c r="S443" s="7" t="inlineStr"/>
      <c r="T443" s="7" t="inlineStr"/>
      <c r="U443" s="7" t="inlineStr"/>
      <c r="V443" s="7" t="inlineStr"/>
      <c r="W443" s="7" t="inlineStr"/>
      <c r="X443" s="7" t="inlineStr"/>
      <c r="Y443" s="7" t="inlineStr"/>
      <c r="Z443" s="7" t="inlineStr"/>
      <c r="AA443" s="7" t="inlineStr"/>
      <c r="AB443" s="7" t="inlineStr"/>
      <c r="AC443" s="7" t="inlineStr"/>
      <c r="AD443" s="7" t="inlineStr"/>
      <c r="AE443" s="7" t="inlineStr"/>
      <c r="AF443" s="7" t="inlineStr"/>
      <c r="AG443" s="7" t="inlineStr"/>
      <c r="AH443" s="7" t="inlineStr"/>
      <c r="AI443" s="7" t="inlineStr"/>
      <c r="AJ443" s="7" t="inlineStr"/>
      <c r="AK443" s="7" t="inlineStr"/>
      <c r="AL443" s="7" t="inlineStr"/>
      <c r="AM443" s="7" t="inlineStr"/>
      <c r="AN443" s="7" t="inlineStr"/>
      <c r="AO443" s="7" t="inlineStr"/>
      <c r="AP443" s="7" t="inlineStr"/>
      <c r="AQ443" s="7" t="inlineStr"/>
      <c r="AR443" s="7" t="inlineStr"/>
      <c r="AS443" s="7" t="inlineStr"/>
      <c r="AT443" s="7" t="inlineStr"/>
      <c r="AU443" s="7">
        <f>AW443+AY443+BA443+BC443+BE443+BG443+BI443</f>
        <v/>
      </c>
      <c r="AV443" s="7">
        <f>AX443+AZ443+BB443+BD443+BF443+BH443+BJ443</f>
        <v/>
      </c>
      <c r="AW443" s="7" t="inlineStr"/>
      <c r="AX443" s="7" t="inlineStr"/>
      <c r="AY443" s="7" t="inlineStr"/>
      <c r="AZ443" s="7" t="inlineStr"/>
      <c r="BA443" s="7" t="inlineStr"/>
      <c r="BB443" s="7" t="inlineStr"/>
      <c r="BC443" s="7" t="inlineStr"/>
      <c r="BD443" s="7" t="inlineStr"/>
      <c r="BE443" s="7" t="inlineStr"/>
      <c r="BF443" s="7" t="inlineStr"/>
      <c r="BG443" s="7" t="inlineStr"/>
      <c r="BH443" s="7" t="inlineStr"/>
      <c r="BI443" s="7" t="inlineStr"/>
      <c r="BJ443" s="7" t="inlineStr"/>
      <c r="BK443" s="7">
        <f>BM443+BO443+BQ443+BS443+BU443</f>
        <v/>
      </c>
      <c r="BL443" s="7">
        <f>BN443+BP443+BR443+BT443+BV443</f>
        <v/>
      </c>
      <c r="BM443" s="7" t="inlineStr"/>
      <c r="BN443" s="7" t="inlineStr"/>
      <c r="BO443" s="7" t="inlineStr"/>
      <c r="BP443" s="7" t="inlineStr"/>
      <c r="BQ443" s="7" t="inlineStr"/>
      <c r="BR443" s="7" t="inlineStr"/>
      <c r="BS443" s="7" t="inlineStr"/>
      <c r="BT443" s="7" t="inlineStr"/>
      <c r="BU443" s="7" t="inlineStr"/>
      <c r="BV443" s="7" t="inlineStr"/>
      <c r="BW443" s="7">
        <f>BY443+CA443+CC443+CE443+CG443+CI443+CK443+CM443+CO443+CQ443+CS443+CU443+CW443+CY443+DA443+DC443</f>
        <v/>
      </c>
      <c r="BX443" s="7">
        <f>BZ443+CB443+CD443+CF443+CH443+CJ443+CL443+CN443+CP443+CR443+CT443+CV443+CX443+CZ443+DB443+DD443</f>
        <v/>
      </c>
      <c r="BY443" s="7" t="inlineStr"/>
      <c r="BZ443" s="7" t="inlineStr"/>
      <c r="CA443" s="7" t="inlineStr"/>
      <c r="CB443" s="7" t="inlineStr"/>
      <c r="CC443" s="7" t="inlineStr"/>
      <c r="CD443" s="7" t="inlineStr"/>
      <c r="CE443" s="7" t="inlineStr"/>
      <c r="CF443" s="7" t="inlineStr"/>
      <c r="CG443" s="7" t="inlineStr"/>
      <c r="CH443" s="7" t="inlineStr"/>
      <c r="CI443" s="7" t="inlineStr"/>
      <c r="CJ443" s="7" t="inlineStr"/>
      <c r="CK443" s="7" t="inlineStr"/>
      <c r="CL443" s="7" t="inlineStr"/>
      <c r="CM443" s="7" t="inlineStr"/>
      <c r="CN443" s="7" t="inlineStr"/>
      <c r="CO443" s="7" t="inlineStr"/>
      <c r="CP443" s="7" t="inlineStr"/>
      <c r="CQ443" s="7" t="inlineStr"/>
      <c r="CR443" s="7" t="inlineStr"/>
      <c r="CS443" s="7" t="inlineStr"/>
      <c r="CT443" s="7" t="inlineStr"/>
      <c r="CU443" s="7" t="inlineStr"/>
      <c r="CV443" s="7" t="inlineStr"/>
      <c r="CW443" s="7" t="inlineStr"/>
      <c r="CX443" s="7" t="inlineStr"/>
      <c r="CY443" s="7" t="inlineStr"/>
      <c r="CZ443" s="7" t="inlineStr"/>
      <c r="DA443" s="7" t="inlineStr"/>
      <c r="DB443" s="7" t="inlineStr"/>
      <c r="DC443" s="7" t="inlineStr"/>
      <c r="DD443" s="7" t="inlineStr"/>
      <c r="DE443" s="7">
        <f>DG443+DI443+DK443+DM443+DO443+DQ443+DS443+DU443+DW443+DY443+EA443+EC443+EE443</f>
        <v/>
      </c>
      <c r="DF443" s="7">
        <f>DH443+DJ443+DL443+DN443+DP443+DR443+DT443+DV443+DX443+DZ443+EB443+ED443+EF443</f>
        <v/>
      </c>
      <c r="DG443" s="7" t="inlineStr"/>
      <c r="DH443" s="7" t="inlineStr"/>
      <c r="DI443" s="7" t="inlineStr"/>
      <c r="DJ443" s="7" t="inlineStr"/>
      <c r="DK443" s="7" t="inlineStr"/>
      <c r="DL443" s="7" t="inlineStr"/>
      <c r="DM443" s="7" t="inlineStr"/>
      <c r="DN443" s="7" t="inlineStr"/>
      <c r="DO443" s="7" t="inlineStr"/>
      <c r="DP443" s="7" t="inlineStr"/>
      <c r="DQ443" s="7" t="inlineStr"/>
      <c r="DR443" s="7" t="inlineStr"/>
      <c r="DS443" s="7" t="inlineStr"/>
      <c r="DT443" s="7" t="inlineStr"/>
      <c r="DU443" s="7" t="inlineStr"/>
      <c r="DV443" s="7" t="inlineStr"/>
      <c r="DW443" s="7" t="inlineStr"/>
      <c r="DX443" s="7" t="inlineStr"/>
      <c r="DY443" s="7" t="inlineStr"/>
      <c r="DZ443" s="7" t="inlineStr"/>
      <c r="EA443" s="7" t="inlineStr"/>
      <c r="EB443" s="7" t="inlineStr"/>
      <c r="EC443" s="7" t="inlineStr"/>
      <c r="ED443" s="7" t="inlineStr"/>
      <c r="EE443" s="7" t="inlineStr"/>
      <c r="EF443" s="7" t="inlineStr"/>
      <c r="EG443" s="7">
        <f>E443+AU443+BK443+BW443+DE443</f>
        <v/>
      </c>
      <c r="EH443" s="7">
        <f>F443+AV443+BL443+BX443+DF443</f>
        <v/>
      </c>
    </row>
    <row r="444" hidden="1" outlineLevel="1">
      <c r="A444" s="5" t="n">
        <v>222</v>
      </c>
      <c r="B444" s="6" t="inlineStr">
        <is>
          <t>ZIKIRILLO OTA FARM MCHJ</t>
        </is>
      </c>
      <c r="C444" s="6" t="inlineStr">
        <is>
          <t>Ташкент</t>
        </is>
      </c>
      <c r="D444" s="6" t="inlineStr">
        <is>
          <t>Ташкент 1</t>
        </is>
      </c>
      <c r="E444" s="7">
        <f>G444+I444+K444+M444+O444+Q444+S444+U444+W444+Y444+AA444+AC444+AE444+AG444+AI444+AK444+AM444+AO444+AQ444+AS444</f>
        <v/>
      </c>
      <c r="F444" s="7">
        <f>H444+J444+L444+N444+P444+R444+T444+V444+X444+Z444+AB444+AD444+AF444+AH444+AJ444+AL444+AN444+AP444+AR444+AT444</f>
        <v/>
      </c>
      <c r="G444" s="7" t="inlineStr"/>
      <c r="H444" s="7" t="inlineStr"/>
      <c r="I444" s="7" t="inlineStr"/>
      <c r="J444" s="7" t="inlineStr"/>
      <c r="K444" s="7" t="inlineStr"/>
      <c r="L444" s="7" t="inlineStr"/>
      <c r="M444" s="7" t="inlineStr"/>
      <c r="N444" s="7" t="inlineStr"/>
      <c r="O444" s="7" t="inlineStr"/>
      <c r="P444" s="7" t="inlineStr"/>
      <c r="Q444" s="7" t="n">
        <v>2</v>
      </c>
      <c r="R444" s="7" t="n">
        <v>613448</v>
      </c>
      <c r="S444" s="7" t="inlineStr"/>
      <c r="T444" s="7" t="inlineStr"/>
      <c r="U444" s="7" t="inlineStr"/>
      <c r="V444" s="7" t="inlineStr"/>
      <c r="W444" s="7" t="inlineStr"/>
      <c r="X444" s="7" t="inlineStr"/>
      <c r="Y444" s="7" t="inlineStr"/>
      <c r="Z444" s="7" t="inlineStr"/>
      <c r="AA444" s="7" t="inlineStr"/>
      <c r="AB444" s="7" t="inlineStr"/>
      <c r="AC444" s="7" t="inlineStr"/>
      <c r="AD444" s="7" t="inlineStr"/>
      <c r="AE444" s="7" t="inlineStr"/>
      <c r="AF444" s="7" t="inlineStr"/>
      <c r="AG444" s="7" t="inlineStr"/>
      <c r="AH444" s="7" t="inlineStr"/>
      <c r="AI444" s="7" t="inlineStr"/>
      <c r="AJ444" s="7" t="inlineStr"/>
      <c r="AK444" s="7" t="inlineStr"/>
      <c r="AL444" s="7" t="inlineStr"/>
      <c r="AM444" s="7" t="inlineStr"/>
      <c r="AN444" s="7" t="inlineStr"/>
      <c r="AO444" s="7" t="inlineStr"/>
      <c r="AP444" s="7" t="inlineStr"/>
      <c r="AQ444" s="7" t="inlineStr"/>
      <c r="AR444" s="7" t="inlineStr"/>
      <c r="AS444" s="7" t="inlineStr"/>
      <c r="AT444" s="7" t="inlineStr"/>
      <c r="AU444" s="7">
        <f>AW444+AY444+BA444+BC444+BE444+BG444+BI444</f>
        <v/>
      </c>
      <c r="AV444" s="7">
        <f>AX444+AZ444+BB444+BD444+BF444+BH444+BJ444</f>
        <v/>
      </c>
      <c r="AW444" s="7" t="inlineStr"/>
      <c r="AX444" s="7" t="inlineStr"/>
      <c r="AY444" s="7" t="inlineStr"/>
      <c r="AZ444" s="7" t="inlineStr"/>
      <c r="BA444" s="7" t="inlineStr"/>
      <c r="BB444" s="7" t="inlineStr"/>
      <c r="BC444" s="7" t="inlineStr"/>
      <c r="BD444" s="7" t="inlineStr"/>
      <c r="BE444" s="7" t="inlineStr"/>
      <c r="BF444" s="7" t="inlineStr"/>
      <c r="BG444" s="7" t="n">
        <v>4</v>
      </c>
      <c r="BH444" s="7" t="n">
        <v>1345560</v>
      </c>
      <c r="BI444" s="7" t="inlineStr"/>
      <c r="BJ444" s="7" t="inlineStr"/>
      <c r="BK444" s="7">
        <f>BM444+BO444+BQ444+BS444+BU444</f>
        <v/>
      </c>
      <c r="BL444" s="7">
        <f>BN444+BP444+BR444+BT444+BV444</f>
        <v/>
      </c>
      <c r="BM444" s="7" t="inlineStr"/>
      <c r="BN444" s="7" t="inlineStr"/>
      <c r="BO444" s="7" t="inlineStr"/>
      <c r="BP444" s="7" t="inlineStr"/>
      <c r="BQ444" s="7" t="inlineStr"/>
      <c r="BR444" s="7" t="inlineStr"/>
      <c r="BS444" s="7" t="inlineStr"/>
      <c r="BT444" s="7" t="inlineStr"/>
      <c r="BU444" s="7" t="inlineStr"/>
      <c r="BV444" s="7" t="inlineStr"/>
      <c r="BW444" s="7">
        <f>BY444+CA444+CC444+CE444+CG444+CI444+CK444+CM444+CO444+CQ444+CS444+CU444+CW444+CY444+DA444+DC444</f>
        <v/>
      </c>
      <c r="BX444" s="7">
        <f>BZ444+CB444+CD444+CF444+CH444+CJ444+CL444+CN444+CP444+CR444+CT444+CV444+CX444+CZ444+DB444+DD444</f>
        <v/>
      </c>
      <c r="BY444" s="7" t="inlineStr"/>
      <c r="BZ444" s="7" t="inlineStr"/>
      <c r="CA444" s="7" t="inlineStr"/>
      <c r="CB444" s="7" t="inlineStr"/>
      <c r="CC444" s="7" t="inlineStr"/>
      <c r="CD444" s="7" t="inlineStr"/>
      <c r="CE444" s="7" t="inlineStr"/>
      <c r="CF444" s="7" t="inlineStr"/>
      <c r="CG444" s="7" t="inlineStr"/>
      <c r="CH444" s="7" t="inlineStr"/>
      <c r="CI444" s="7" t="inlineStr"/>
      <c r="CJ444" s="7" t="inlineStr"/>
      <c r="CK444" s="7" t="inlineStr"/>
      <c r="CL444" s="7" t="inlineStr"/>
      <c r="CM444" s="7" t="inlineStr"/>
      <c r="CN444" s="7" t="inlineStr"/>
      <c r="CO444" s="7" t="inlineStr"/>
      <c r="CP444" s="7" t="inlineStr"/>
      <c r="CQ444" s="7" t="inlineStr"/>
      <c r="CR444" s="7" t="inlineStr"/>
      <c r="CS444" s="7" t="inlineStr"/>
      <c r="CT444" s="7" t="inlineStr"/>
      <c r="CU444" s="7" t="inlineStr"/>
      <c r="CV444" s="7" t="inlineStr"/>
      <c r="CW444" s="7" t="inlineStr"/>
      <c r="CX444" s="7" t="inlineStr"/>
      <c r="CY444" s="7" t="inlineStr"/>
      <c r="CZ444" s="7" t="inlineStr"/>
      <c r="DA444" s="7" t="inlineStr"/>
      <c r="DB444" s="7" t="inlineStr"/>
      <c r="DC444" s="7" t="inlineStr"/>
      <c r="DD444" s="7" t="inlineStr"/>
      <c r="DE444" s="7">
        <f>DG444+DI444+DK444+DM444+DO444+DQ444+DS444+DU444+DW444+DY444+EA444+EC444+EE444</f>
        <v/>
      </c>
      <c r="DF444" s="7">
        <f>DH444+DJ444+DL444+DN444+DP444+DR444+DT444+DV444+DX444+DZ444+EB444+ED444+EF444</f>
        <v/>
      </c>
      <c r="DG444" s="7" t="inlineStr"/>
      <c r="DH444" s="7" t="inlineStr"/>
      <c r="DI444" s="7" t="inlineStr"/>
      <c r="DJ444" s="7" t="inlineStr"/>
      <c r="DK444" s="7" t="inlineStr"/>
      <c r="DL444" s="7" t="inlineStr"/>
      <c r="DM444" s="7" t="inlineStr"/>
      <c r="DN444" s="7" t="inlineStr"/>
      <c r="DO444" s="7" t="inlineStr"/>
      <c r="DP444" s="7" t="inlineStr"/>
      <c r="DQ444" s="7" t="inlineStr"/>
      <c r="DR444" s="7" t="inlineStr"/>
      <c r="DS444" s="7" t="inlineStr"/>
      <c r="DT444" s="7" t="inlineStr"/>
      <c r="DU444" s="7" t="inlineStr"/>
      <c r="DV444" s="7" t="inlineStr"/>
      <c r="DW444" s="7" t="inlineStr"/>
      <c r="DX444" s="7" t="inlineStr"/>
      <c r="DY444" s="7" t="inlineStr"/>
      <c r="DZ444" s="7" t="inlineStr"/>
      <c r="EA444" s="7" t="inlineStr"/>
      <c r="EB444" s="7" t="inlineStr"/>
      <c r="EC444" s="7" t="inlineStr"/>
      <c r="ED444" s="7" t="inlineStr"/>
      <c r="EE444" s="7" t="inlineStr"/>
      <c r="EF444" s="7" t="inlineStr"/>
      <c r="EG444" s="7">
        <f>E444+AU444+BK444+BW444+DE444</f>
        <v/>
      </c>
      <c r="EH444" s="7">
        <f>F444+AV444+BL444+BX444+DF444</f>
        <v/>
      </c>
    </row>
    <row r="445" hidden="1" outlineLevel="1">
      <c r="A445" s="5" t="n">
        <v>223</v>
      </c>
      <c r="B445" s="6" t="inlineStr">
        <is>
          <t>Zarina Chirchik XK</t>
        </is>
      </c>
      <c r="C445" s="6" t="inlineStr">
        <is>
          <t>Ташкент</t>
        </is>
      </c>
      <c r="D445" s="6" t="inlineStr">
        <is>
          <t>Ташкент 1</t>
        </is>
      </c>
      <c r="E445" s="7">
        <f>G445+I445+K445+M445+O445+Q445+S445+U445+W445+Y445+AA445+AC445+AE445+AG445+AI445+AK445+AM445+AO445+AQ445+AS445</f>
        <v/>
      </c>
      <c r="F445" s="7">
        <f>H445+J445+L445+N445+P445+R445+T445+V445+X445+Z445+AB445+AD445+AF445+AH445+AJ445+AL445+AN445+AP445+AR445+AT445</f>
        <v/>
      </c>
      <c r="G445" s="7" t="inlineStr"/>
      <c r="H445" s="7" t="inlineStr"/>
      <c r="I445" s="7" t="inlineStr"/>
      <c r="J445" s="7" t="inlineStr"/>
      <c r="K445" s="7" t="inlineStr"/>
      <c r="L445" s="7" t="inlineStr"/>
      <c r="M445" s="7" t="inlineStr"/>
      <c r="N445" s="7" t="inlineStr"/>
      <c r="O445" s="7" t="inlineStr"/>
      <c r="P445" s="7" t="inlineStr"/>
      <c r="Q445" s="7" t="inlineStr"/>
      <c r="R445" s="7" t="inlineStr"/>
      <c r="S445" s="7" t="inlineStr"/>
      <c r="T445" s="7" t="inlineStr"/>
      <c r="U445" s="7" t="inlineStr"/>
      <c r="V445" s="7" t="inlineStr"/>
      <c r="W445" s="7" t="inlineStr"/>
      <c r="X445" s="7" t="inlineStr"/>
      <c r="Y445" s="7" t="inlineStr"/>
      <c r="Z445" s="7" t="inlineStr"/>
      <c r="AA445" s="7" t="inlineStr"/>
      <c r="AB445" s="7" t="inlineStr"/>
      <c r="AC445" s="7" t="inlineStr"/>
      <c r="AD445" s="7" t="inlineStr"/>
      <c r="AE445" s="7" t="inlineStr"/>
      <c r="AF445" s="7" t="inlineStr"/>
      <c r="AG445" s="7" t="inlineStr"/>
      <c r="AH445" s="7" t="inlineStr"/>
      <c r="AI445" s="7" t="inlineStr"/>
      <c r="AJ445" s="7" t="inlineStr"/>
      <c r="AK445" s="7" t="inlineStr"/>
      <c r="AL445" s="7" t="inlineStr"/>
      <c r="AM445" s="7" t="inlineStr"/>
      <c r="AN445" s="7" t="inlineStr"/>
      <c r="AO445" s="7" t="inlineStr"/>
      <c r="AP445" s="7" t="inlineStr"/>
      <c r="AQ445" s="7" t="inlineStr"/>
      <c r="AR445" s="7" t="inlineStr"/>
      <c r="AS445" s="7" t="inlineStr"/>
      <c r="AT445" s="7" t="inlineStr"/>
      <c r="AU445" s="7">
        <f>AW445+AY445+BA445+BC445+BE445+BG445+BI445</f>
        <v/>
      </c>
      <c r="AV445" s="7">
        <f>AX445+AZ445+BB445+BD445+BF445+BH445+BJ445</f>
        <v/>
      </c>
      <c r="AW445" s="7" t="inlineStr"/>
      <c r="AX445" s="7" t="inlineStr"/>
      <c r="AY445" s="7" t="inlineStr"/>
      <c r="AZ445" s="7" t="inlineStr"/>
      <c r="BA445" s="7" t="inlineStr"/>
      <c r="BB445" s="7" t="inlineStr"/>
      <c r="BC445" s="7" t="inlineStr"/>
      <c r="BD445" s="7" t="inlineStr"/>
      <c r="BE445" s="7" t="inlineStr"/>
      <c r="BF445" s="7" t="inlineStr"/>
      <c r="BG445" s="7" t="inlineStr"/>
      <c r="BH445" s="7" t="inlineStr"/>
      <c r="BI445" s="7" t="inlineStr"/>
      <c r="BJ445" s="7" t="inlineStr"/>
      <c r="BK445" s="7">
        <f>BM445+BO445+BQ445+BS445+BU445</f>
        <v/>
      </c>
      <c r="BL445" s="7">
        <f>BN445+BP445+BR445+BT445+BV445</f>
        <v/>
      </c>
      <c r="BM445" s="7" t="inlineStr"/>
      <c r="BN445" s="7" t="inlineStr"/>
      <c r="BO445" s="7" t="inlineStr"/>
      <c r="BP445" s="7" t="inlineStr"/>
      <c r="BQ445" s="7" t="inlineStr"/>
      <c r="BR445" s="7" t="inlineStr"/>
      <c r="BS445" s="7" t="inlineStr"/>
      <c r="BT445" s="7" t="inlineStr"/>
      <c r="BU445" s="7" t="inlineStr"/>
      <c r="BV445" s="7" t="inlineStr"/>
      <c r="BW445" s="7">
        <f>BY445+CA445+CC445+CE445+CG445+CI445+CK445+CM445+CO445+CQ445+CS445+CU445+CW445+CY445+DA445+DC445</f>
        <v/>
      </c>
      <c r="BX445" s="7">
        <f>BZ445+CB445+CD445+CF445+CH445+CJ445+CL445+CN445+CP445+CR445+CT445+CV445+CX445+CZ445+DB445+DD445</f>
        <v/>
      </c>
      <c r="BY445" s="7" t="inlineStr"/>
      <c r="BZ445" s="7" t="inlineStr"/>
      <c r="CA445" s="7" t="inlineStr"/>
      <c r="CB445" s="7" t="inlineStr"/>
      <c r="CC445" s="7" t="n">
        <v>2</v>
      </c>
      <c r="CD445" s="7" t="n">
        <v>783084</v>
      </c>
      <c r="CE445" s="7" t="inlineStr"/>
      <c r="CF445" s="7" t="inlineStr"/>
      <c r="CG445" s="7" t="inlineStr"/>
      <c r="CH445" s="7" t="inlineStr"/>
      <c r="CI445" s="7" t="inlineStr"/>
      <c r="CJ445" s="7" t="inlineStr"/>
      <c r="CK445" s="7" t="inlineStr"/>
      <c r="CL445" s="7" t="inlineStr"/>
      <c r="CM445" s="7" t="inlineStr"/>
      <c r="CN445" s="7" t="inlineStr"/>
      <c r="CO445" s="7" t="inlineStr"/>
      <c r="CP445" s="7" t="inlineStr"/>
      <c r="CQ445" s="7" t="inlineStr"/>
      <c r="CR445" s="7" t="inlineStr"/>
      <c r="CS445" s="7" t="inlineStr"/>
      <c r="CT445" s="7" t="inlineStr"/>
      <c r="CU445" s="7" t="inlineStr"/>
      <c r="CV445" s="7" t="inlineStr"/>
      <c r="CW445" s="7" t="inlineStr"/>
      <c r="CX445" s="7" t="inlineStr"/>
      <c r="CY445" s="7" t="inlineStr"/>
      <c r="CZ445" s="7" t="inlineStr"/>
      <c r="DA445" s="7" t="inlineStr"/>
      <c r="DB445" s="7" t="inlineStr"/>
      <c r="DC445" s="7" t="inlineStr"/>
      <c r="DD445" s="7" t="inlineStr"/>
      <c r="DE445" s="7">
        <f>DG445+DI445+DK445+DM445+DO445+DQ445+DS445+DU445+DW445+DY445+EA445+EC445+EE445</f>
        <v/>
      </c>
      <c r="DF445" s="7">
        <f>DH445+DJ445+DL445+DN445+DP445+DR445+DT445+DV445+DX445+DZ445+EB445+ED445+EF445</f>
        <v/>
      </c>
      <c r="DG445" s="7" t="inlineStr"/>
      <c r="DH445" s="7" t="inlineStr"/>
      <c r="DI445" s="7" t="inlineStr"/>
      <c r="DJ445" s="7" t="inlineStr"/>
      <c r="DK445" s="7" t="inlineStr"/>
      <c r="DL445" s="7" t="inlineStr"/>
      <c r="DM445" s="7" t="inlineStr"/>
      <c r="DN445" s="7" t="inlineStr"/>
      <c r="DO445" s="7" t="inlineStr"/>
      <c r="DP445" s="7" t="inlineStr"/>
      <c r="DQ445" s="7" t="inlineStr"/>
      <c r="DR445" s="7" t="inlineStr"/>
      <c r="DS445" s="7" t="inlineStr"/>
      <c r="DT445" s="7" t="inlineStr"/>
      <c r="DU445" s="7" t="inlineStr"/>
      <c r="DV445" s="7" t="inlineStr"/>
      <c r="DW445" s="7" t="inlineStr"/>
      <c r="DX445" s="7" t="inlineStr"/>
      <c r="DY445" s="7" t="inlineStr"/>
      <c r="DZ445" s="7" t="inlineStr"/>
      <c r="EA445" s="7" t="inlineStr"/>
      <c r="EB445" s="7" t="inlineStr"/>
      <c r="EC445" s="7" t="inlineStr"/>
      <c r="ED445" s="7" t="inlineStr"/>
      <c r="EE445" s="7" t="inlineStr"/>
      <c r="EF445" s="7" t="inlineStr"/>
      <c r="EG445" s="7">
        <f>E445+AU445+BK445+BW445+DE445</f>
        <v/>
      </c>
      <c r="EH445" s="7">
        <f>F445+AV445+BL445+BX445+DF445</f>
        <v/>
      </c>
    </row>
    <row r="446" hidden="1" outlineLevel="1">
      <c r="A446" s="5" t="n">
        <v>224</v>
      </c>
      <c r="B446" s="6" t="inlineStr">
        <is>
          <t>Zaytun</t>
        </is>
      </c>
      <c r="C446" s="6" t="inlineStr">
        <is>
          <t>Ташкент</t>
        </is>
      </c>
      <c r="D446" s="6" t="inlineStr">
        <is>
          <t>Ташкент 1</t>
        </is>
      </c>
      <c r="E446" s="7">
        <f>G446+I446+K446+M446+O446+Q446+S446+U446+W446+Y446+AA446+AC446+AE446+AG446+AI446+AK446+AM446+AO446+AQ446+AS446</f>
        <v/>
      </c>
      <c r="F446" s="7">
        <f>H446+J446+L446+N446+P446+R446+T446+V446+X446+Z446+AB446+AD446+AF446+AH446+AJ446+AL446+AN446+AP446+AR446+AT446</f>
        <v/>
      </c>
      <c r="G446" s="7" t="inlineStr"/>
      <c r="H446" s="7" t="inlineStr"/>
      <c r="I446" s="7" t="inlineStr"/>
      <c r="J446" s="7" t="inlineStr"/>
      <c r="K446" s="7" t="inlineStr"/>
      <c r="L446" s="7" t="inlineStr"/>
      <c r="M446" s="7" t="inlineStr"/>
      <c r="N446" s="7" t="inlineStr"/>
      <c r="O446" s="7" t="inlineStr"/>
      <c r="P446" s="7" t="inlineStr"/>
      <c r="Q446" s="7" t="n">
        <v>6</v>
      </c>
      <c r="R446" s="7" t="n">
        <v>1267164</v>
      </c>
      <c r="S446" s="7" t="inlineStr"/>
      <c r="T446" s="7" t="inlineStr"/>
      <c r="U446" s="7" t="inlineStr"/>
      <c r="V446" s="7" t="inlineStr"/>
      <c r="W446" s="7" t="n">
        <v>50</v>
      </c>
      <c r="X446" s="7" t="n">
        <v>9184650</v>
      </c>
      <c r="Y446" s="7" t="inlineStr"/>
      <c r="Z446" s="7" t="inlineStr"/>
      <c r="AA446" s="7" t="inlineStr"/>
      <c r="AB446" s="7" t="inlineStr"/>
      <c r="AC446" s="7" t="inlineStr"/>
      <c r="AD446" s="7" t="inlineStr"/>
      <c r="AE446" s="7" t="inlineStr"/>
      <c r="AF446" s="7" t="inlineStr"/>
      <c r="AG446" s="7" t="inlineStr"/>
      <c r="AH446" s="7" t="inlineStr"/>
      <c r="AI446" s="7" t="inlineStr"/>
      <c r="AJ446" s="7" t="inlineStr"/>
      <c r="AK446" s="7" t="inlineStr"/>
      <c r="AL446" s="7" t="inlineStr"/>
      <c r="AM446" s="7" t="inlineStr"/>
      <c r="AN446" s="7" t="inlineStr"/>
      <c r="AO446" s="7" t="inlineStr"/>
      <c r="AP446" s="7" t="inlineStr"/>
      <c r="AQ446" s="7" t="inlineStr"/>
      <c r="AR446" s="7" t="inlineStr"/>
      <c r="AS446" s="7" t="inlineStr"/>
      <c r="AT446" s="7" t="inlineStr"/>
      <c r="AU446" s="7">
        <f>AW446+AY446+BA446+BC446+BE446+BG446+BI446</f>
        <v/>
      </c>
      <c r="AV446" s="7">
        <f>AX446+AZ446+BB446+BD446+BF446+BH446+BJ446</f>
        <v/>
      </c>
      <c r="AW446" s="7" t="inlineStr"/>
      <c r="AX446" s="7" t="inlineStr"/>
      <c r="AY446" s="7" t="inlineStr"/>
      <c r="AZ446" s="7" t="inlineStr"/>
      <c r="BA446" s="7" t="inlineStr"/>
      <c r="BB446" s="7" t="inlineStr"/>
      <c r="BC446" s="7" t="inlineStr"/>
      <c r="BD446" s="7" t="inlineStr"/>
      <c r="BE446" s="7" t="inlineStr"/>
      <c r="BF446" s="7" t="inlineStr"/>
      <c r="BG446" s="7" t="inlineStr"/>
      <c r="BH446" s="7" t="inlineStr"/>
      <c r="BI446" s="7" t="inlineStr"/>
      <c r="BJ446" s="7" t="inlineStr"/>
      <c r="BK446" s="7">
        <f>BM446+BO446+BQ446+BS446+BU446</f>
        <v/>
      </c>
      <c r="BL446" s="7">
        <f>BN446+BP446+BR446+BT446+BV446</f>
        <v/>
      </c>
      <c r="BM446" s="7" t="inlineStr"/>
      <c r="BN446" s="7" t="inlineStr"/>
      <c r="BO446" s="7" t="inlineStr"/>
      <c r="BP446" s="7" t="inlineStr"/>
      <c r="BQ446" s="7" t="inlineStr"/>
      <c r="BR446" s="7" t="inlineStr"/>
      <c r="BS446" s="7" t="inlineStr"/>
      <c r="BT446" s="7" t="inlineStr"/>
      <c r="BU446" s="7" t="inlineStr"/>
      <c r="BV446" s="7" t="inlineStr"/>
      <c r="BW446" s="7">
        <f>BY446+CA446+CC446+CE446+CG446+CI446+CK446+CM446+CO446+CQ446+CS446+CU446+CW446+CY446+DA446+DC446</f>
        <v/>
      </c>
      <c r="BX446" s="7">
        <f>BZ446+CB446+CD446+CF446+CH446+CJ446+CL446+CN446+CP446+CR446+CT446+CV446+CX446+CZ446+DB446+DD446</f>
        <v/>
      </c>
      <c r="BY446" s="7" t="inlineStr"/>
      <c r="BZ446" s="7" t="inlineStr"/>
      <c r="CA446" s="7" t="inlineStr"/>
      <c r="CB446" s="7" t="inlineStr"/>
      <c r="CC446" s="7" t="inlineStr"/>
      <c r="CD446" s="7" t="inlineStr"/>
      <c r="CE446" s="7" t="inlineStr"/>
      <c r="CF446" s="7" t="inlineStr"/>
      <c r="CG446" s="7" t="inlineStr"/>
      <c r="CH446" s="7" t="inlineStr"/>
      <c r="CI446" s="7" t="inlineStr"/>
      <c r="CJ446" s="7" t="inlineStr"/>
      <c r="CK446" s="7" t="inlineStr"/>
      <c r="CL446" s="7" t="inlineStr"/>
      <c r="CM446" s="7" t="inlineStr"/>
      <c r="CN446" s="7" t="inlineStr"/>
      <c r="CO446" s="7" t="inlineStr"/>
      <c r="CP446" s="7" t="inlineStr"/>
      <c r="CQ446" s="7" t="inlineStr"/>
      <c r="CR446" s="7" t="inlineStr"/>
      <c r="CS446" s="7" t="inlineStr"/>
      <c r="CT446" s="7" t="inlineStr"/>
      <c r="CU446" s="7" t="inlineStr"/>
      <c r="CV446" s="7" t="inlineStr"/>
      <c r="CW446" s="7" t="inlineStr"/>
      <c r="CX446" s="7" t="inlineStr"/>
      <c r="CY446" s="7" t="inlineStr"/>
      <c r="CZ446" s="7" t="inlineStr"/>
      <c r="DA446" s="7" t="inlineStr"/>
      <c r="DB446" s="7" t="inlineStr"/>
      <c r="DC446" s="7" t="inlineStr"/>
      <c r="DD446" s="7" t="inlineStr"/>
      <c r="DE446" s="7">
        <f>DG446+DI446+DK446+DM446+DO446+DQ446+DS446+DU446+DW446+DY446+EA446+EC446+EE446</f>
        <v/>
      </c>
      <c r="DF446" s="7">
        <f>DH446+DJ446+DL446+DN446+DP446+DR446+DT446+DV446+DX446+DZ446+EB446+ED446+EF446</f>
        <v/>
      </c>
      <c r="DG446" s="7" t="inlineStr"/>
      <c r="DH446" s="7" t="inlineStr"/>
      <c r="DI446" s="7" t="inlineStr"/>
      <c r="DJ446" s="7" t="inlineStr"/>
      <c r="DK446" s="7" t="inlineStr"/>
      <c r="DL446" s="7" t="inlineStr"/>
      <c r="DM446" s="7" t="inlineStr"/>
      <c r="DN446" s="7" t="inlineStr"/>
      <c r="DO446" s="7" t="inlineStr"/>
      <c r="DP446" s="7" t="inlineStr"/>
      <c r="DQ446" s="7" t="inlineStr"/>
      <c r="DR446" s="7" t="inlineStr"/>
      <c r="DS446" s="7" t="inlineStr"/>
      <c r="DT446" s="7" t="inlineStr"/>
      <c r="DU446" s="7" t="inlineStr"/>
      <c r="DV446" s="7" t="inlineStr"/>
      <c r="DW446" s="7" t="inlineStr"/>
      <c r="DX446" s="7" t="inlineStr"/>
      <c r="DY446" s="7" t="inlineStr"/>
      <c r="DZ446" s="7" t="inlineStr"/>
      <c r="EA446" s="7" t="inlineStr"/>
      <c r="EB446" s="7" t="inlineStr"/>
      <c r="EC446" s="7" t="inlineStr"/>
      <c r="ED446" s="7" t="inlineStr"/>
      <c r="EE446" s="7" t="inlineStr"/>
      <c r="EF446" s="7" t="inlineStr"/>
      <c r="EG446" s="7">
        <f>E446+AU446+BK446+BW446+DE446</f>
        <v/>
      </c>
      <c r="EH446" s="7">
        <f>F446+AV446+BL446+BX446+DF446</f>
        <v/>
      </c>
    </row>
    <row r="447" hidden="1" outlineLevel="1">
      <c r="A447" s="5" t="n">
        <v>225</v>
      </c>
      <c r="B447" s="6" t="inlineStr">
        <is>
          <t>Zaytun Farm Medikal MCHJ</t>
        </is>
      </c>
      <c r="C447" s="6" t="inlineStr">
        <is>
          <t>Ташкент</t>
        </is>
      </c>
      <c r="D447" s="6" t="inlineStr">
        <is>
          <t>Ташкент 1</t>
        </is>
      </c>
      <c r="E447" s="7">
        <f>G447+I447+K447+M447+O447+Q447+S447+U447+W447+Y447+AA447+AC447+AE447+AG447+AI447+AK447+AM447+AO447+AQ447+AS447</f>
        <v/>
      </c>
      <c r="F447" s="7">
        <f>H447+J447+L447+N447+P447+R447+T447+V447+X447+Z447+AB447+AD447+AF447+AH447+AJ447+AL447+AN447+AP447+AR447+AT447</f>
        <v/>
      </c>
      <c r="G447" s="7" t="n">
        <v>1</v>
      </c>
      <c r="H447" s="7" t="n">
        <v>273512</v>
      </c>
      <c r="I447" s="7" t="inlineStr"/>
      <c r="J447" s="7" t="inlineStr"/>
      <c r="K447" s="7" t="inlineStr"/>
      <c r="L447" s="7" t="inlineStr"/>
      <c r="M447" s="7" t="n">
        <v>5</v>
      </c>
      <c r="N447" s="7" t="n">
        <v>1919785</v>
      </c>
      <c r="O447" s="7" t="inlineStr"/>
      <c r="P447" s="7" t="inlineStr"/>
      <c r="Q447" s="7" t="inlineStr"/>
      <c r="R447" s="7" t="inlineStr"/>
      <c r="S447" s="7" t="inlineStr"/>
      <c r="T447" s="7" t="inlineStr"/>
      <c r="U447" s="7" t="inlineStr"/>
      <c r="V447" s="7" t="inlineStr"/>
      <c r="W447" s="7" t="inlineStr"/>
      <c r="X447" s="7" t="inlineStr"/>
      <c r="Y447" s="7" t="inlineStr"/>
      <c r="Z447" s="7" t="inlineStr"/>
      <c r="AA447" s="7" t="inlineStr"/>
      <c r="AB447" s="7" t="inlineStr"/>
      <c r="AC447" s="7" t="inlineStr"/>
      <c r="AD447" s="7" t="inlineStr"/>
      <c r="AE447" s="7" t="inlineStr"/>
      <c r="AF447" s="7" t="inlineStr"/>
      <c r="AG447" s="7" t="inlineStr"/>
      <c r="AH447" s="7" t="inlineStr"/>
      <c r="AI447" s="7" t="inlineStr"/>
      <c r="AJ447" s="7" t="inlineStr"/>
      <c r="AK447" s="7" t="inlineStr"/>
      <c r="AL447" s="7" t="inlineStr"/>
      <c r="AM447" s="7" t="inlineStr"/>
      <c r="AN447" s="7" t="inlineStr"/>
      <c r="AO447" s="7" t="inlineStr"/>
      <c r="AP447" s="7" t="inlineStr"/>
      <c r="AQ447" s="7" t="inlineStr"/>
      <c r="AR447" s="7" t="inlineStr"/>
      <c r="AS447" s="7" t="inlineStr"/>
      <c r="AT447" s="7" t="inlineStr"/>
      <c r="AU447" s="7">
        <f>AW447+AY447+BA447+BC447+BE447+BG447+BI447</f>
        <v/>
      </c>
      <c r="AV447" s="7">
        <f>AX447+AZ447+BB447+BD447+BF447+BH447+BJ447</f>
        <v/>
      </c>
      <c r="AW447" s="7" t="inlineStr"/>
      <c r="AX447" s="7" t="inlineStr"/>
      <c r="AY447" s="7" t="inlineStr"/>
      <c r="AZ447" s="7" t="inlineStr"/>
      <c r="BA447" s="7" t="inlineStr"/>
      <c r="BB447" s="7" t="inlineStr"/>
      <c r="BC447" s="7" t="inlineStr"/>
      <c r="BD447" s="7" t="inlineStr"/>
      <c r="BE447" s="7" t="inlineStr"/>
      <c r="BF447" s="7" t="inlineStr"/>
      <c r="BG447" s="7" t="inlineStr"/>
      <c r="BH447" s="7" t="inlineStr"/>
      <c r="BI447" s="7" t="inlineStr"/>
      <c r="BJ447" s="7" t="inlineStr"/>
      <c r="BK447" s="7">
        <f>BM447+BO447+BQ447+BS447+BU447</f>
        <v/>
      </c>
      <c r="BL447" s="7">
        <f>BN447+BP447+BR447+BT447+BV447</f>
        <v/>
      </c>
      <c r="BM447" s="7" t="inlineStr"/>
      <c r="BN447" s="7" t="inlineStr"/>
      <c r="BO447" s="7" t="inlineStr"/>
      <c r="BP447" s="7" t="inlineStr"/>
      <c r="BQ447" s="7" t="inlineStr"/>
      <c r="BR447" s="7" t="inlineStr"/>
      <c r="BS447" s="7" t="inlineStr"/>
      <c r="BT447" s="7" t="inlineStr"/>
      <c r="BU447" s="7" t="inlineStr"/>
      <c r="BV447" s="7" t="inlineStr"/>
      <c r="BW447" s="7">
        <f>BY447+CA447+CC447+CE447+CG447+CI447+CK447+CM447+CO447+CQ447+CS447+CU447+CW447+CY447+DA447+DC447</f>
        <v/>
      </c>
      <c r="BX447" s="7">
        <f>BZ447+CB447+CD447+CF447+CH447+CJ447+CL447+CN447+CP447+CR447+CT447+CV447+CX447+CZ447+DB447+DD447</f>
        <v/>
      </c>
      <c r="BY447" s="7" t="inlineStr"/>
      <c r="BZ447" s="7" t="inlineStr"/>
      <c r="CA447" s="7" t="inlineStr"/>
      <c r="CB447" s="7" t="inlineStr"/>
      <c r="CC447" s="7" t="inlineStr"/>
      <c r="CD447" s="7" t="inlineStr"/>
      <c r="CE447" s="7" t="inlineStr"/>
      <c r="CF447" s="7" t="inlineStr"/>
      <c r="CG447" s="7" t="inlineStr"/>
      <c r="CH447" s="7" t="inlineStr"/>
      <c r="CI447" s="7" t="inlineStr"/>
      <c r="CJ447" s="7" t="inlineStr"/>
      <c r="CK447" s="7" t="inlineStr"/>
      <c r="CL447" s="7" t="inlineStr"/>
      <c r="CM447" s="7" t="inlineStr"/>
      <c r="CN447" s="7" t="inlineStr"/>
      <c r="CO447" s="7" t="inlineStr"/>
      <c r="CP447" s="7" t="inlineStr"/>
      <c r="CQ447" s="7" t="inlineStr"/>
      <c r="CR447" s="7" t="inlineStr"/>
      <c r="CS447" s="7" t="inlineStr"/>
      <c r="CT447" s="7" t="inlineStr"/>
      <c r="CU447" s="7" t="inlineStr"/>
      <c r="CV447" s="7" t="inlineStr"/>
      <c r="CW447" s="7" t="inlineStr"/>
      <c r="CX447" s="7" t="inlineStr"/>
      <c r="CY447" s="7" t="inlineStr"/>
      <c r="CZ447" s="7" t="inlineStr"/>
      <c r="DA447" s="7" t="inlineStr"/>
      <c r="DB447" s="7" t="inlineStr"/>
      <c r="DC447" s="7" t="inlineStr"/>
      <c r="DD447" s="7" t="inlineStr"/>
      <c r="DE447" s="7">
        <f>DG447+DI447+DK447+DM447+DO447+DQ447+DS447+DU447+DW447+DY447+EA447+EC447+EE447</f>
        <v/>
      </c>
      <c r="DF447" s="7">
        <f>DH447+DJ447+DL447+DN447+DP447+DR447+DT447+DV447+DX447+DZ447+EB447+ED447+EF447</f>
        <v/>
      </c>
      <c r="DG447" s="7" t="inlineStr"/>
      <c r="DH447" s="7" t="inlineStr"/>
      <c r="DI447" s="7" t="inlineStr"/>
      <c r="DJ447" s="7" t="inlineStr"/>
      <c r="DK447" s="7" t="inlineStr"/>
      <c r="DL447" s="7" t="inlineStr"/>
      <c r="DM447" s="7" t="inlineStr"/>
      <c r="DN447" s="7" t="inlineStr"/>
      <c r="DO447" s="7" t="inlineStr"/>
      <c r="DP447" s="7" t="inlineStr"/>
      <c r="DQ447" s="7" t="inlineStr"/>
      <c r="DR447" s="7" t="inlineStr"/>
      <c r="DS447" s="7" t="inlineStr"/>
      <c r="DT447" s="7" t="inlineStr"/>
      <c r="DU447" s="7" t="inlineStr"/>
      <c r="DV447" s="7" t="inlineStr"/>
      <c r="DW447" s="7" t="inlineStr"/>
      <c r="DX447" s="7" t="inlineStr"/>
      <c r="DY447" s="7" t="inlineStr"/>
      <c r="DZ447" s="7" t="inlineStr"/>
      <c r="EA447" s="7" t="inlineStr"/>
      <c r="EB447" s="7" t="inlineStr"/>
      <c r="EC447" s="7" t="inlineStr"/>
      <c r="ED447" s="7" t="inlineStr"/>
      <c r="EE447" s="7" t="inlineStr"/>
      <c r="EF447" s="7" t="inlineStr"/>
      <c r="EG447" s="7">
        <f>E447+AU447+BK447+BW447+DE447</f>
        <v/>
      </c>
      <c r="EH447" s="7">
        <f>F447+AV447+BL447+BX447+DF447</f>
        <v/>
      </c>
    </row>
    <row r="448" hidden="1" outlineLevel="1">
      <c r="A448" s="5" t="n">
        <v>226</v>
      </c>
      <c r="B448" s="6" t="inlineStr">
        <is>
          <t>Zo'r-Pharm MCHJ</t>
        </is>
      </c>
      <c r="C448" s="6" t="inlineStr">
        <is>
          <t>Ташкент</t>
        </is>
      </c>
      <c r="D448" s="6" t="inlineStr">
        <is>
          <t>Ташкент 1</t>
        </is>
      </c>
      <c r="E448" s="7">
        <f>G448+I448+K448+M448+O448+Q448+S448+U448+W448+Y448+AA448+AC448+AE448+AG448+AI448+AK448+AM448+AO448+AQ448+AS448</f>
        <v/>
      </c>
      <c r="F448" s="7">
        <f>H448+J448+L448+N448+P448+R448+T448+V448+X448+Z448+AB448+AD448+AF448+AH448+AJ448+AL448+AN448+AP448+AR448+AT448</f>
        <v/>
      </c>
      <c r="G448" s="7" t="inlineStr"/>
      <c r="H448" s="7" t="inlineStr"/>
      <c r="I448" s="7" t="n">
        <v>15</v>
      </c>
      <c r="J448" s="7" t="n">
        <v>1986780</v>
      </c>
      <c r="K448" s="7" t="inlineStr"/>
      <c r="L448" s="7" t="inlineStr"/>
      <c r="M448" s="7" t="inlineStr"/>
      <c r="N448" s="7" t="inlineStr"/>
      <c r="O448" s="7" t="inlineStr"/>
      <c r="P448" s="7" t="inlineStr"/>
      <c r="Q448" s="7" t="inlineStr"/>
      <c r="R448" s="7" t="inlineStr"/>
      <c r="S448" s="7" t="inlineStr"/>
      <c r="T448" s="7" t="inlineStr"/>
      <c r="U448" s="7" t="inlineStr"/>
      <c r="V448" s="7" t="inlineStr"/>
      <c r="W448" s="7" t="n">
        <v>12</v>
      </c>
      <c r="X448" s="7" t="n">
        <v>4515104</v>
      </c>
      <c r="Y448" s="7" t="inlineStr"/>
      <c r="Z448" s="7" t="inlineStr"/>
      <c r="AA448" s="7" t="inlineStr"/>
      <c r="AB448" s="7" t="inlineStr"/>
      <c r="AC448" s="7" t="n">
        <v>15</v>
      </c>
      <c r="AD448" s="7" t="n">
        <v>1732335</v>
      </c>
      <c r="AE448" s="7" t="inlineStr"/>
      <c r="AF448" s="7" t="inlineStr"/>
      <c r="AG448" s="7" t="n">
        <v>10</v>
      </c>
      <c r="AH448" s="7" t="n">
        <v>375740</v>
      </c>
      <c r="AI448" s="7" t="inlineStr"/>
      <c r="AJ448" s="7" t="inlineStr"/>
      <c r="AK448" s="7" t="inlineStr"/>
      <c r="AL448" s="7" t="inlineStr"/>
      <c r="AM448" s="7" t="inlineStr"/>
      <c r="AN448" s="7" t="inlineStr"/>
      <c r="AO448" s="7" t="inlineStr"/>
      <c r="AP448" s="7" t="inlineStr"/>
      <c r="AQ448" s="7" t="inlineStr"/>
      <c r="AR448" s="7" t="inlineStr"/>
      <c r="AS448" s="7" t="inlineStr"/>
      <c r="AT448" s="7" t="inlineStr"/>
      <c r="AU448" s="7">
        <f>AW448+AY448+BA448+BC448+BE448+BG448+BI448</f>
        <v/>
      </c>
      <c r="AV448" s="7">
        <f>AX448+AZ448+BB448+BD448+BF448+BH448+BJ448</f>
        <v/>
      </c>
      <c r="AW448" s="7" t="inlineStr"/>
      <c r="AX448" s="7" t="inlineStr"/>
      <c r="AY448" s="7" t="inlineStr"/>
      <c r="AZ448" s="7" t="inlineStr"/>
      <c r="BA448" s="7" t="inlineStr"/>
      <c r="BB448" s="7" t="inlineStr"/>
      <c r="BC448" s="7" t="inlineStr"/>
      <c r="BD448" s="7" t="inlineStr"/>
      <c r="BE448" s="7" t="inlineStr"/>
      <c r="BF448" s="7" t="inlineStr"/>
      <c r="BG448" s="7" t="inlineStr"/>
      <c r="BH448" s="7" t="inlineStr"/>
      <c r="BI448" s="7" t="inlineStr"/>
      <c r="BJ448" s="7" t="inlineStr"/>
      <c r="BK448" s="7">
        <f>BM448+BO448+BQ448+BS448+BU448</f>
        <v/>
      </c>
      <c r="BL448" s="7">
        <f>BN448+BP448+BR448+BT448+BV448</f>
        <v/>
      </c>
      <c r="BM448" s="7" t="inlineStr"/>
      <c r="BN448" s="7" t="inlineStr"/>
      <c r="BO448" s="7" t="inlineStr"/>
      <c r="BP448" s="7" t="inlineStr"/>
      <c r="BQ448" s="7" t="inlineStr"/>
      <c r="BR448" s="7" t="inlineStr"/>
      <c r="BS448" s="7" t="inlineStr"/>
      <c r="BT448" s="7" t="inlineStr"/>
      <c r="BU448" s="7" t="inlineStr"/>
      <c r="BV448" s="7" t="inlineStr"/>
      <c r="BW448" s="7">
        <f>BY448+CA448+CC448+CE448+CG448+CI448+CK448+CM448+CO448+CQ448+CS448+CU448+CW448+CY448+DA448+DC448</f>
        <v/>
      </c>
      <c r="BX448" s="7">
        <f>BZ448+CB448+CD448+CF448+CH448+CJ448+CL448+CN448+CP448+CR448+CT448+CV448+CX448+CZ448+DB448+DD448</f>
        <v/>
      </c>
      <c r="BY448" s="7" t="inlineStr"/>
      <c r="BZ448" s="7" t="inlineStr"/>
      <c r="CA448" s="7" t="inlineStr"/>
      <c r="CB448" s="7" t="inlineStr"/>
      <c r="CC448" s="7" t="inlineStr"/>
      <c r="CD448" s="7" t="inlineStr"/>
      <c r="CE448" s="7" t="inlineStr"/>
      <c r="CF448" s="7" t="inlineStr"/>
      <c r="CG448" s="7" t="inlineStr"/>
      <c r="CH448" s="7" t="inlineStr"/>
      <c r="CI448" s="7" t="inlineStr"/>
      <c r="CJ448" s="7" t="inlineStr"/>
      <c r="CK448" s="7" t="inlineStr"/>
      <c r="CL448" s="7" t="inlineStr"/>
      <c r="CM448" s="7" t="inlineStr"/>
      <c r="CN448" s="7" t="inlineStr"/>
      <c r="CO448" s="7" t="inlineStr"/>
      <c r="CP448" s="7" t="inlineStr"/>
      <c r="CQ448" s="7" t="inlineStr"/>
      <c r="CR448" s="7" t="inlineStr"/>
      <c r="CS448" s="7" t="inlineStr"/>
      <c r="CT448" s="7" t="inlineStr"/>
      <c r="CU448" s="7" t="inlineStr"/>
      <c r="CV448" s="7" t="inlineStr"/>
      <c r="CW448" s="7" t="inlineStr"/>
      <c r="CX448" s="7" t="inlineStr"/>
      <c r="CY448" s="7" t="inlineStr"/>
      <c r="CZ448" s="7" t="inlineStr"/>
      <c r="DA448" s="7" t="inlineStr"/>
      <c r="DB448" s="7" t="inlineStr"/>
      <c r="DC448" s="7" t="inlineStr"/>
      <c r="DD448" s="7" t="inlineStr"/>
      <c r="DE448" s="7">
        <f>DG448+DI448+DK448+DM448+DO448+DQ448+DS448+DU448+DW448+DY448+EA448+EC448+EE448</f>
        <v/>
      </c>
      <c r="DF448" s="7">
        <f>DH448+DJ448+DL448+DN448+DP448+DR448+DT448+DV448+DX448+DZ448+EB448+ED448+EF448</f>
        <v/>
      </c>
      <c r="DG448" s="7" t="inlineStr"/>
      <c r="DH448" s="7" t="inlineStr"/>
      <c r="DI448" s="7" t="inlineStr"/>
      <c r="DJ448" s="7" t="inlineStr"/>
      <c r="DK448" s="7" t="inlineStr"/>
      <c r="DL448" s="7" t="inlineStr"/>
      <c r="DM448" s="7" t="inlineStr"/>
      <c r="DN448" s="7" t="inlineStr"/>
      <c r="DO448" s="7" t="inlineStr"/>
      <c r="DP448" s="7" t="inlineStr"/>
      <c r="DQ448" s="7" t="inlineStr"/>
      <c r="DR448" s="7" t="inlineStr"/>
      <c r="DS448" s="7" t="inlineStr"/>
      <c r="DT448" s="7" t="inlineStr"/>
      <c r="DU448" s="7" t="inlineStr"/>
      <c r="DV448" s="7" t="inlineStr"/>
      <c r="DW448" s="7" t="inlineStr"/>
      <c r="DX448" s="7" t="inlineStr"/>
      <c r="DY448" s="7" t="n">
        <v>20</v>
      </c>
      <c r="DZ448" s="7" t="n">
        <v>2977750</v>
      </c>
      <c r="EA448" s="7" t="n">
        <v>2</v>
      </c>
      <c r="EB448" s="7" t="n">
        <v>312694</v>
      </c>
      <c r="EC448" s="7" t="n">
        <v>2</v>
      </c>
      <c r="ED448" s="7" t="n">
        <v>186042</v>
      </c>
      <c r="EE448" s="7" t="inlineStr"/>
      <c r="EF448" s="7" t="inlineStr"/>
      <c r="EG448" s="7">
        <f>E448+AU448+BK448+BW448+DE448</f>
        <v/>
      </c>
      <c r="EH448" s="7">
        <f>F448+AV448+BL448+BX448+DF448</f>
        <v/>
      </c>
    </row>
    <row r="449" hidden="1" outlineLevel="1">
      <c r="A449" s="5" t="n">
        <v>227</v>
      </c>
      <c r="B449" s="6" t="inlineStr">
        <is>
          <t>Расход на филиал</t>
        </is>
      </c>
      <c r="C449" s="6" t="inlineStr">
        <is>
          <t>Ташкент</t>
        </is>
      </c>
      <c r="D449" s="6" t="inlineStr">
        <is>
          <t>Ташкент 1</t>
        </is>
      </c>
      <c r="E449" s="7">
        <f>G449+I449+K449+M449+O449+Q449+S449+U449+W449+Y449+AA449+AC449+AE449+AG449+AI449+AK449+AM449+AO449+AQ449+AS449</f>
        <v/>
      </c>
      <c r="F449" s="7">
        <f>H449+J449+L449+N449+P449+R449+T449+V449+X449+Z449+AB449+AD449+AF449+AH449+AJ449+AL449+AN449+AP449+AR449+AT449</f>
        <v/>
      </c>
      <c r="G449" s="7" t="inlineStr"/>
      <c r="H449" s="7" t="inlineStr"/>
      <c r="I449" s="7" t="inlineStr"/>
      <c r="J449" s="7" t="inlineStr"/>
      <c r="K449" s="7" t="inlineStr"/>
      <c r="L449" s="7" t="inlineStr"/>
      <c r="M449" s="7" t="inlineStr"/>
      <c r="N449" s="7" t="inlineStr"/>
      <c r="O449" s="7" t="inlineStr"/>
      <c r="P449" s="7" t="inlineStr"/>
      <c r="Q449" s="7" t="n">
        <v>1</v>
      </c>
      <c r="R449" s="7" t="n">
        <v>260305</v>
      </c>
      <c r="S449" s="7" t="inlineStr"/>
      <c r="T449" s="7" t="inlineStr"/>
      <c r="U449" s="7" t="inlineStr"/>
      <c r="V449" s="7" t="inlineStr"/>
      <c r="W449" s="7" t="inlineStr"/>
      <c r="X449" s="7" t="inlineStr"/>
      <c r="Y449" s="7" t="inlineStr"/>
      <c r="Z449" s="7" t="inlineStr"/>
      <c r="AA449" s="7" t="inlineStr"/>
      <c r="AB449" s="7" t="inlineStr"/>
      <c r="AC449" s="7" t="n">
        <v>7</v>
      </c>
      <c r="AD449" s="7" t="n">
        <v>1944663</v>
      </c>
      <c r="AE449" s="7" t="inlineStr"/>
      <c r="AF449" s="7" t="inlineStr"/>
      <c r="AG449" s="7" t="inlineStr"/>
      <c r="AH449" s="7" t="inlineStr"/>
      <c r="AI449" s="7" t="n">
        <v>1</v>
      </c>
      <c r="AJ449" s="7" t="n">
        <v>12247</v>
      </c>
      <c r="AK449" s="7" t="inlineStr"/>
      <c r="AL449" s="7" t="inlineStr"/>
      <c r="AM449" s="7" t="inlineStr"/>
      <c r="AN449" s="7" t="inlineStr"/>
      <c r="AO449" s="7" t="inlineStr"/>
      <c r="AP449" s="7" t="inlineStr"/>
      <c r="AQ449" s="7" t="inlineStr"/>
      <c r="AR449" s="7" t="inlineStr"/>
      <c r="AS449" s="7" t="inlineStr"/>
      <c r="AT449" s="7" t="inlineStr"/>
      <c r="AU449" s="7">
        <f>AW449+AY449+BA449+BC449+BE449+BG449+BI449</f>
        <v/>
      </c>
      <c r="AV449" s="7">
        <f>AX449+AZ449+BB449+BD449+BF449+BH449+BJ449</f>
        <v/>
      </c>
      <c r="AW449" s="7" t="inlineStr"/>
      <c r="AX449" s="7" t="inlineStr"/>
      <c r="AY449" s="7" t="inlineStr"/>
      <c r="AZ449" s="7" t="inlineStr"/>
      <c r="BA449" s="7" t="inlineStr"/>
      <c r="BB449" s="7" t="inlineStr"/>
      <c r="BC449" s="7" t="inlineStr"/>
      <c r="BD449" s="7" t="inlineStr"/>
      <c r="BE449" s="7" t="inlineStr"/>
      <c r="BF449" s="7" t="inlineStr"/>
      <c r="BG449" s="7" t="inlineStr"/>
      <c r="BH449" s="7" t="inlineStr"/>
      <c r="BI449" s="7" t="inlineStr"/>
      <c r="BJ449" s="7" t="inlineStr"/>
      <c r="BK449" s="7">
        <f>BM449+BO449+BQ449+BS449+BU449</f>
        <v/>
      </c>
      <c r="BL449" s="7">
        <f>BN449+BP449+BR449+BT449+BV449</f>
        <v/>
      </c>
      <c r="BM449" s="7" t="n">
        <v>12</v>
      </c>
      <c r="BN449" s="7" t="n">
        <v>999997</v>
      </c>
      <c r="BO449" s="7" t="inlineStr"/>
      <c r="BP449" s="7" t="inlineStr"/>
      <c r="BQ449" s="7" t="inlineStr"/>
      <c r="BR449" s="7" t="inlineStr"/>
      <c r="BS449" s="7" t="inlineStr"/>
      <c r="BT449" s="7" t="inlineStr"/>
      <c r="BU449" s="7" t="inlineStr"/>
      <c r="BV449" s="7" t="inlineStr"/>
      <c r="BW449" s="7">
        <f>BY449+CA449+CC449+CE449+CG449+CI449+CK449+CM449+CO449+CQ449+CS449+CU449+CW449+CY449+DA449+DC449</f>
        <v/>
      </c>
      <c r="BX449" s="7">
        <f>BZ449+CB449+CD449+CF449+CH449+CJ449+CL449+CN449+CP449+CR449+CT449+CV449+CX449+CZ449+DB449+DD449</f>
        <v/>
      </c>
      <c r="BY449" s="7" t="inlineStr"/>
      <c r="BZ449" s="7" t="inlineStr"/>
      <c r="CA449" s="7" t="inlineStr"/>
      <c r="CB449" s="7" t="inlineStr"/>
      <c r="CC449" s="7" t="inlineStr"/>
      <c r="CD449" s="7" t="inlineStr"/>
      <c r="CE449" s="7" t="inlineStr"/>
      <c r="CF449" s="7" t="inlineStr"/>
      <c r="CG449" s="7" t="n">
        <v>1</v>
      </c>
      <c r="CH449" s="7" t="n">
        <v>292349</v>
      </c>
      <c r="CI449" s="7" t="inlineStr"/>
      <c r="CJ449" s="7" t="inlineStr"/>
      <c r="CK449" s="7" t="inlineStr"/>
      <c r="CL449" s="7" t="inlineStr"/>
      <c r="CM449" s="7" t="inlineStr"/>
      <c r="CN449" s="7" t="inlineStr"/>
      <c r="CO449" s="7" t="inlineStr"/>
      <c r="CP449" s="7" t="inlineStr"/>
      <c r="CQ449" s="7" t="inlineStr"/>
      <c r="CR449" s="7" t="inlineStr"/>
      <c r="CS449" s="7" t="inlineStr"/>
      <c r="CT449" s="7" t="inlineStr"/>
      <c r="CU449" s="7" t="inlineStr"/>
      <c r="CV449" s="7" t="inlineStr"/>
      <c r="CW449" s="7" t="inlineStr"/>
      <c r="CX449" s="7" t="inlineStr"/>
      <c r="CY449" s="7" t="inlineStr"/>
      <c r="CZ449" s="7" t="inlineStr"/>
      <c r="DA449" s="7" t="inlineStr"/>
      <c r="DB449" s="7" t="inlineStr"/>
      <c r="DC449" s="7" t="inlineStr"/>
      <c r="DD449" s="7" t="inlineStr"/>
      <c r="DE449" s="7">
        <f>DG449+DI449+DK449+DM449+DO449+DQ449+DS449+DU449+DW449+DY449+EA449+EC449+EE449</f>
        <v/>
      </c>
      <c r="DF449" s="7">
        <f>DH449+DJ449+DL449+DN449+DP449+DR449+DT449+DV449+DX449+DZ449+EB449+ED449+EF449</f>
        <v/>
      </c>
      <c r="DG449" s="7" t="inlineStr"/>
      <c r="DH449" s="7" t="inlineStr"/>
      <c r="DI449" s="7" t="inlineStr"/>
      <c r="DJ449" s="7" t="inlineStr"/>
      <c r="DK449" s="7" t="n">
        <v>1</v>
      </c>
      <c r="DL449" s="7" t="n">
        <v>437591</v>
      </c>
      <c r="DM449" s="7" t="inlineStr"/>
      <c r="DN449" s="7" t="inlineStr"/>
      <c r="DO449" s="7" t="inlineStr"/>
      <c r="DP449" s="7" t="inlineStr"/>
      <c r="DQ449" s="7" t="inlineStr"/>
      <c r="DR449" s="7" t="inlineStr"/>
      <c r="DS449" s="7" t="inlineStr"/>
      <c r="DT449" s="7" t="inlineStr"/>
      <c r="DU449" s="7" t="inlineStr"/>
      <c r="DV449" s="7" t="inlineStr"/>
      <c r="DW449" s="7" t="inlineStr"/>
      <c r="DX449" s="7" t="inlineStr"/>
      <c r="DY449" s="7" t="inlineStr"/>
      <c r="DZ449" s="7" t="inlineStr"/>
      <c r="EA449" s="7" t="inlineStr"/>
      <c r="EB449" s="7" t="inlineStr"/>
      <c r="EC449" s="7" t="inlineStr"/>
      <c r="ED449" s="7" t="inlineStr"/>
      <c r="EE449" s="7" t="inlineStr"/>
      <c r="EF449" s="7" t="inlineStr"/>
      <c r="EG449" s="7">
        <f>E449+AU449+BK449+BW449+DE449</f>
        <v/>
      </c>
      <c r="EH449" s="7">
        <f>F449+AV449+BL449+BX449+DF449</f>
        <v/>
      </c>
    </row>
    <row r="450" hidden="1" outlineLevel="1">
      <c r="A450" s="5" t="n">
        <v>228</v>
      </c>
      <c r="B450" s="6" t="inlineStr">
        <is>
          <t>Ташкент GRAND BEST РЦ</t>
        </is>
      </c>
      <c r="C450" s="6" t="inlineStr">
        <is>
          <t>Ташкент</t>
        </is>
      </c>
      <c r="D450" s="6" t="inlineStr">
        <is>
          <t>Ташкент 1</t>
        </is>
      </c>
      <c r="E450" s="7">
        <f>G450+I450+K450+M450+O450+Q450+S450+U450+W450+Y450+AA450+AC450+AE450+AG450+AI450+AK450+AM450+AO450+AQ450+AS450</f>
        <v/>
      </c>
      <c r="F450" s="7">
        <f>H450+J450+L450+N450+P450+R450+T450+V450+X450+Z450+AB450+AD450+AF450+AH450+AJ450+AL450+AN450+AP450+AR450+AT450</f>
        <v/>
      </c>
      <c r="G450" s="7" t="inlineStr"/>
      <c r="H450" s="7" t="inlineStr"/>
      <c r="I450" s="7" t="n">
        <v>25</v>
      </c>
      <c r="J450" s="7" t="n">
        <v>5901400</v>
      </c>
      <c r="K450" s="7" t="n">
        <v>25</v>
      </c>
      <c r="L450" s="7" t="n">
        <v>3393150</v>
      </c>
      <c r="M450" s="7" t="inlineStr"/>
      <c r="N450" s="7" t="inlineStr"/>
      <c r="O450" s="7" t="n">
        <v>702</v>
      </c>
      <c r="P450" s="7" t="n">
        <v>151971138</v>
      </c>
      <c r="Q450" s="7" t="inlineStr"/>
      <c r="R450" s="7" t="inlineStr"/>
      <c r="S450" s="7" t="inlineStr"/>
      <c r="T450" s="7" t="inlineStr"/>
      <c r="U450" s="7" t="inlineStr"/>
      <c r="V450" s="7" t="inlineStr"/>
      <c r="W450" s="7" t="n">
        <v>100</v>
      </c>
      <c r="X450" s="7" t="n">
        <v>39162400</v>
      </c>
      <c r="Y450" s="7" t="n">
        <v>817</v>
      </c>
      <c r="Z450" s="7" t="n">
        <v>354949498</v>
      </c>
      <c r="AA450" s="7" t="inlineStr"/>
      <c r="AB450" s="7" t="inlineStr"/>
      <c r="AC450" s="7" t="n">
        <v>250</v>
      </c>
      <c r="AD450" s="7" t="n">
        <v>30219000</v>
      </c>
      <c r="AE450" s="7" t="inlineStr"/>
      <c r="AF450" s="7" t="inlineStr"/>
      <c r="AG450" s="7" t="n">
        <v>300</v>
      </c>
      <c r="AH450" s="7" t="n">
        <v>54918000</v>
      </c>
      <c r="AI450" s="7" t="inlineStr"/>
      <c r="AJ450" s="7" t="inlineStr"/>
      <c r="AK450" s="7" t="n">
        <v>1123</v>
      </c>
      <c r="AL450" s="7" t="n">
        <v>223663967</v>
      </c>
      <c r="AM450" s="7" t="n">
        <v>1008</v>
      </c>
      <c r="AN450" s="7" t="n">
        <v>447080256</v>
      </c>
      <c r="AO450" s="7" t="n">
        <v>798</v>
      </c>
      <c r="AP450" s="7" t="n">
        <v>304416804</v>
      </c>
      <c r="AQ450" s="7" t="inlineStr"/>
      <c r="AR450" s="7" t="inlineStr"/>
      <c r="AS450" s="7" t="inlineStr"/>
      <c r="AT450" s="7" t="inlineStr"/>
      <c r="AU450" s="7">
        <f>AW450+AY450+BA450+BC450+BE450+BG450+BI450</f>
        <v/>
      </c>
      <c r="AV450" s="7">
        <f>AX450+AZ450+BB450+BD450+BF450+BH450+BJ450</f>
        <v/>
      </c>
      <c r="AW450" s="7" t="inlineStr"/>
      <c r="AX450" s="7" t="inlineStr"/>
      <c r="AY450" s="7" t="inlineStr"/>
      <c r="AZ450" s="7" t="inlineStr"/>
      <c r="BA450" s="7" t="inlineStr"/>
      <c r="BB450" s="7" t="inlineStr"/>
      <c r="BC450" s="7" t="inlineStr"/>
      <c r="BD450" s="7" t="inlineStr"/>
      <c r="BE450" s="7" t="n">
        <v>20</v>
      </c>
      <c r="BF450" s="7" t="n">
        <v>6845700</v>
      </c>
      <c r="BG450" s="7" t="inlineStr"/>
      <c r="BH450" s="7" t="inlineStr"/>
      <c r="BI450" s="7" t="inlineStr"/>
      <c r="BJ450" s="7" t="inlineStr"/>
      <c r="BK450" s="7">
        <f>BM450+BO450+BQ450+BS450+BU450</f>
        <v/>
      </c>
      <c r="BL450" s="7">
        <f>BN450+BP450+BR450+BT450+BV450</f>
        <v/>
      </c>
      <c r="BM450" s="7" t="inlineStr"/>
      <c r="BN450" s="7" t="inlineStr"/>
      <c r="BO450" s="7" t="n">
        <v>100</v>
      </c>
      <c r="BP450" s="7" t="n">
        <v>3455000</v>
      </c>
      <c r="BQ450" s="7" t="n">
        <v>160</v>
      </c>
      <c r="BR450" s="7" t="n">
        <v>50988560</v>
      </c>
      <c r="BS450" s="7" t="inlineStr"/>
      <c r="BT450" s="7" t="inlineStr"/>
      <c r="BU450" s="7" t="inlineStr"/>
      <c r="BV450" s="7" t="inlineStr"/>
      <c r="BW450" s="7">
        <f>BY450+CA450+CC450+CE450+CG450+CI450+CK450+CM450+CO450+CQ450+CS450+CU450+CW450+CY450+DA450+DC450</f>
        <v/>
      </c>
      <c r="BX450" s="7">
        <f>BZ450+CB450+CD450+CF450+CH450+CJ450+CL450+CN450+CP450+CR450+CT450+CV450+CX450+CZ450+DB450+DD450</f>
        <v/>
      </c>
      <c r="BY450" s="7" t="inlineStr"/>
      <c r="BZ450" s="7" t="inlineStr"/>
      <c r="CA450" s="7" t="n">
        <v>700</v>
      </c>
      <c r="CB450" s="7" t="n">
        <v>147427900</v>
      </c>
      <c r="CC450" s="7" t="n">
        <v>15</v>
      </c>
      <c r="CD450" s="7" t="n">
        <v>6729560</v>
      </c>
      <c r="CE450" s="7" t="n">
        <v>90</v>
      </c>
      <c r="CF450" s="7" t="n">
        <v>34663350</v>
      </c>
      <c r="CG450" s="7" t="n">
        <v>10</v>
      </c>
      <c r="CH450" s="7" t="n">
        <v>296015</v>
      </c>
      <c r="CI450" s="7" t="inlineStr"/>
      <c r="CJ450" s="7" t="inlineStr"/>
      <c r="CK450" s="7" t="inlineStr"/>
      <c r="CL450" s="7" t="inlineStr"/>
      <c r="CM450" s="7" t="inlineStr"/>
      <c r="CN450" s="7" t="inlineStr"/>
      <c r="CO450" s="7" t="inlineStr"/>
      <c r="CP450" s="7" t="inlineStr"/>
      <c r="CQ450" s="7" t="inlineStr"/>
      <c r="CR450" s="7" t="inlineStr"/>
      <c r="CS450" s="7" t="inlineStr"/>
      <c r="CT450" s="7" t="inlineStr"/>
      <c r="CU450" s="7" t="inlineStr"/>
      <c r="CV450" s="7" t="inlineStr"/>
      <c r="CW450" s="7" t="inlineStr"/>
      <c r="CX450" s="7" t="inlineStr"/>
      <c r="CY450" s="7" t="inlineStr"/>
      <c r="CZ450" s="7" t="inlineStr"/>
      <c r="DA450" s="7" t="inlineStr"/>
      <c r="DB450" s="7" t="inlineStr"/>
      <c r="DC450" s="7" t="inlineStr"/>
      <c r="DD450" s="7" t="inlineStr"/>
      <c r="DE450" s="7">
        <f>DG450+DI450+DK450+DM450+DO450+DQ450+DS450+DU450+DW450+DY450+EA450+EC450+EE450</f>
        <v/>
      </c>
      <c r="DF450" s="7">
        <f>DH450+DJ450+DL450+DN450+DP450+DR450+DT450+DV450+DX450+DZ450+EB450+ED450+EF450</f>
        <v/>
      </c>
      <c r="DG450" s="7" t="inlineStr"/>
      <c r="DH450" s="7" t="inlineStr"/>
      <c r="DI450" s="7" t="inlineStr"/>
      <c r="DJ450" s="7" t="inlineStr"/>
      <c r="DK450" s="7" t="inlineStr"/>
      <c r="DL450" s="7" t="inlineStr"/>
      <c r="DM450" s="7" t="inlineStr"/>
      <c r="DN450" s="7" t="inlineStr"/>
      <c r="DO450" s="7" t="inlineStr"/>
      <c r="DP450" s="7" t="inlineStr"/>
      <c r="DQ450" s="7" t="inlineStr"/>
      <c r="DR450" s="7" t="inlineStr"/>
      <c r="DS450" s="7" t="inlineStr"/>
      <c r="DT450" s="7" t="inlineStr"/>
      <c r="DU450" s="7" t="n">
        <v>100</v>
      </c>
      <c r="DV450" s="7" t="n">
        <v>27442100</v>
      </c>
      <c r="DW450" s="7" t="inlineStr"/>
      <c r="DX450" s="7" t="inlineStr"/>
      <c r="DY450" s="7" t="inlineStr"/>
      <c r="DZ450" s="7" t="inlineStr"/>
      <c r="EA450" s="7" t="inlineStr"/>
      <c r="EB450" s="7" t="inlineStr"/>
      <c r="EC450" s="7" t="n">
        <v>50</v>
      </c>
      <c r="ED450" s="7" t="n">
        <v>16173090</v>
      </c>
      <c r="EE450" s="7" t="inlineStr"/>
      <c r="EF450" s="7" t="inlineStr"/>
      <c r="EG450" s="7">
        <f>E450+AU450+BK450+BW450+DE450</f>
        <v/>
      </c>
      <c r="EH450" s="7">
        <f>F450+AV450+BL450+BX450+DF450</f>
        <v/>
      </c>
    </row>
    <row r="451">
      <c r="A451" s="2" t="n">
        <v>0</v>
      </c>
      <c r="B451" s="3" t="inlineStr">
        <is>
          <t>Akmal</t>
        </is>
      </c>
      <c r="C451" s="3" t="inlineStr"/>
      <c r="D451" s="3" t="inlineStr"/>
      <c r="E451" s="4">
        <f>SUM(E452:E453)</f>
        <v/>
      </c>
      <c r="F451" s="4">
        <f>SUM(F452:F453)</f>
        <v/>
      </c>
      <c r="G451" s="4">
        <f>SUM(G452:G453)</f>
        <v/>
      </c>
      <c r="H451" s="4">
        <f>SUM(H452:H453)</f>
        <v/>
      </c>
      <c r="I451" s="4">
        <f>SUM(I452:I453)</f>
        <v/>
      </c>
      <c r="J451" s="4">
        <f>SUM(J452:J453)</f>
        <v/>
      </c>
      <c r="K451" s="4">
        <f>SUM(K452:K453)</f>
        <v/>
      </c>
      <c r="L451" s="4">
        <f>SUM(L452:L453)</f>
        <v/>
      </c>
      <c r="M451" s="4">
        <f>SUM(M452:M453)</f>
        <v/>
      </c>
      <c r="N451" s="4">
        <f>SUM(N452:N453)</f>
        <v/>
      </c>
      <c r="O451" s="4">
        <f>SUM(O452:O453)</f>
        <v/>
      </c>
      <c r="P451" s="4">
        <f>SUM(P452:P453)</f>
        <v/>
      </c>
      <c r="Q451" s="4">
        <f>SUM(Q452:Q453)</f>
        <v/>
      </c>
      <c r="R451" s="4">
        <f>SUM(R452:R453)</f>
        <v/>
      </c>
      <c r="S451" s="4">
        <f>SUM(S452:S453)</f>
        <v/>
      </c>
      <c r="T451" s="4">
        <f>SUM(T452:T453)</f>
        <v/>
      </c>
      <c r="U451" s="4">
        <f>SUM(U452:U453)</f>
        <v/>
      </c>
      <c r="V451" s="4">
        <f>SUM(V452:V453)</f>
        <v/>
      </c>
      <c r="W451" s="4">
        <f>SUM(W452:W453)</f>
        <v/>
      </c>
      <c r="X451" s="4">
        <f>SUM(X452:X453)</f>
        <v/>
      </c>
      <c r="Y451" s="4">
        <f>SUM(Y452:Y453)</f>
        <v/>
      </c>
      <c r="Z451" s="4">
        <f>SUM(Z452:Z453)</f>
        <v/>
      </c>
      <c r="AA451" s="4">
        <f>SUM(AA452:AA453)</f>
        <v/>
      </c>
      <c r="AB451" s="4">
        <f>SUM(AB452:AB453)</f>
        <v/>
      </c>
      <c r="AC451" s="4">
        <f>SUM(AC452:AC453)</f>
        <v/>
      </c>
      <c r="AD451" s="4">
        <f>SUM(AD452:AD453)</f>
        <v/>
      </c>
      <c r="AE451" s="4">
        <f>SUM(AE452:AE453)</f>
        <v/>
      </c>
      <c r="AF451" s="4">
        <f>SUM(AF452:AF453)</f>
        <v/>
      </c>
      <c r="AG451" s="4">
        <f>SUM(AG452:AG453)</f>
        <v/>
      </c>
      <c r="AH451" s="4">
        <f>SUM(AH452:AH453)</f>
        <v/>
      </c>
      <c r="AI451" s="4">
        <f>SUM(AI452:AI453)</f>
        <v/>
      </c>
      <c r="AJ451" s="4">
        <f>SUM(AJ452:AJ453)</f>
        <v/>
      </c>
      <c r="AK451" s="4">
        <f>SUM(AK452:AK453)</f>
        <v/>
      </c>
      <c r="AL451" s="4">
        <f>SUM(AL452:AL453)</f>
        <v/>
      </c>
      <c r="AM451" s="4">
        <f>SUM(AM452:AM453)</f>
        <v/>
      </c>
      <c r="AN451" s="4">
        <f>SUM(AN452:AN453)</f>
        <v/>
      </c>
      <c r="AO451" s="4">
        <f>SUM(AO452:AO453)</f>
        <v/>
      </c>
      <c r="AP451" s="4">
        <f>SUM(AP452:AP453)</f>
        <v/>
      </c>
      <c r="AQ451" s="4">
        <f>SUM(AQ452:AQ453)</f>
        <v/>
      </c>
      <c r="AR451" s="4">
        <f>SUM(AR452:AR453)</f>
        <v/>
      </c>
      <c r="AS451" s="4">
        <f>SUM(AS452:AS453)</f>
        <v/>
      </c>
      <c r="AT451" s="4">
        <f>SUM(AT452:AT453)</f>
        <v/>
      </c>
      <c r="AU451" s="4">
        <f>SUM(AU452:AU453)</f>
        <v/>
      </c>
      <c r="AV451" s="4">
        <f>SUM(AV452:AV453)</f>
        <v/>
      </c>
      <c r="AW451" s="4">
        <f>SUM(AW452:AW453)</f>
        <v/>
      </c>
      <c r="AX451" s="4">
        <f>SUM(AX452:AX453)</f>
        <v/>
      </c>
      <c r="AY451" s="4">
        <f>SUM(AY452:AY453)</f>
        <v/>
      </c>
      <c r="AZ451" s="4">
        <f>SUM(AZ452:AZ453)</f>
        <v/>
      </c>
      <c r="BA451" s="4">
        <f>SUM(BA452:BA453)</f>
        <v/>
      </c>
      <c r="BB451" s="4">
        <f>SUM(BB452:BB453)</f>
        <v/>
      </c>
      <c r="BC451" s="4">
        <f>SUM(BC452:BC453)</f>
        <v/>
      </c>
      <c r="BD451" s="4">
        <f>SUM(BD452:BD453)</f>
        <v/>
      </c>
      <c r="BE451" s="4">
        <f>SUM(BE452:BE453)</f>
        <v/>
      </c>
      <c r="BF451" s="4">
        <f>SUM(BF452:BF453)</f>
        <v/>
      </c>
      <c r="BG451" s="4">
        <f>SUM(BG452:BG453)</f>
        <v/>
      </c>
      <c r="BH451" s="4">
        <f>SUM(BH452:BH453)</f>
        <v/>
      </c>
      <c r="BI451" s="4">
        <f>SUM(BI452:BI453)</f>
        <v/>
      </c>
      <c r="BJ451" s="4">
        <f>SUM(BJ452:BJ453)</f>
        <v/>
      </c>
      <c r="BK451" s="4">
        <f>SUM(BK452:BK453)</f>
        <v/>
      </c>
      <c r="BL451" s="4">
        <f>SUM(BL452:BL453)</f>
        <v/>
      </c>
      <c r="BM451" s="4">
        <f>SUM(BM452:BM453)</f>
        <v/>
      </c>
      <c r="BN451" s="4">
        <f>SUM(BN452:BN453)</f>
        <v/>
      </c>
      <c r="BO451" s="4">
        <f>SUM(BO452:BO453)</f>
        <v/>
      </c>
      <c r="BP451" s="4">
        <f>SUM(BP452:BP453)</f>
        <v/>
      </c>
      <c r="BQ451" s="4">
        <f>SUM(BQ452:BQ453)</f>
        <v/>
      </c>
      <c r="BR451" s="4">
        <f>SUM(BR452:BR453)</f>
        <v/>
      </c>
      <c r="BS451" s="4">
        <f>SUM(BS452:BS453)</f>
        <v/>
      </c>
      <c r="BT451" s="4">
        <f>SUM(BT452:BT453)</f>
        <v/>
      </c>
      <c r="BU451" s="4">
        <f>SUM(BU452:BU453)</f>
        <v/>
      </c>
      <c r="BV451" s="4">
        <f>SUM(BV452:BV453)</f>
        <v/>
      </c>
      <c r="BW451" s="4">
        <f>SUM(BW452:BW453)</f>
        <v/>
      </c>
      <c r="BX451" s="4">
        <f>SUM(BX452:BX453)</f>
        <v/>
      </c>
      <c r="BY451" s="4">
        <f>SUM(BY452:BY453)</f>
        <v/>
      </c>
      <c r="BZ451" s="4">
        <f>SUM(BZ452:BZ453)</f>
        <v/>
      </c>
      <c r="CA451" s="4">
        <f>SUM(CA452:CA453)</f>
        <v/>
      </c>
      <c r="CB451" s="4">
        <f>SUM(CB452:CB453)</f>
        <v/>
      </c>
      <c r="CC451" s="4">
        <f>SUM(CC452:CC453)</f>
        <v/>
      </c>
      <c r="CD451" s="4">
        <f>SUM(CD452:CD453)</f>
        <v/>
      </c>
      <c r="CE451" s="4">
        <f>SUM(CE452:CE453)</f>
        <v/>
      </c>
      <c r="CF451" s="4">
        <f>SUM(CF452:CF453)</f>
        <v/>
      </c>
      <c r="CG451" s="4">
        <f>SUM(CG452:CG453)</f>
        <v/>
      </c>
      <c r="CH451" s="4">
        <f>SUM(CH452:CH453)</f>
        <v/>
      </c>
      <c r="CI451" s="4">
        <f>SUM(CI452:CI453)</f>
        <v/>
      </c>
      <c r="CJ451" s="4">
        <f>SUM(CJ452:CJ453)</f>
        <v/>
      </c>
      <c r="CK451" s="4">
        <f>SUM(CK452:CK453)</f>
        <v/>
      </c>
      <c r="CL451" s="4">
        <f>SUM(CL452:CL453)</f>
        <v/>
      </c>
      <c r="CM451" s="4">
        <f>SUM(CM452:CM453)</f>
        <v/>
      </c>
      <c r="CN451" s="4">
        <f>SUM(CN452:CN453)</f>
        <v/>
      </c>
      <c r="CO451" s="4">
        <f>SUM(CO452:CO453)</f>
        <v/>
      </c>
      <c r="CP451" s="4">
        <f>SUM(CP452:CP453)</f>
        <v/>
      </c>
      <c r="CQ451" s="4">
        <f>SUM(CQ452:CQ453)</f>
        <v/>
      </c>
      <c r="CR451" s="4">
        <f>SUM(CR452:CR453)</f>
        <v/>
      </c>
      <c r="CS451" s="4">
        <f>SUM(CS452:CS453)</f>
        <v/>
      </c>
      <c r="CT451" s="4">
        <f>SUM(CT452:CT453)</f>
        <v/>
      </c>
      <c r="CU451" s="4">
        <f>SUM(CU452:CU453)</f>
        <v/>
      </c>
      <c r="CV451" s="4">
        <f>SUM(CV452:CV453)</f>
        <v/>
      </c>
      <c r="CW451" s="4">
        <f>SUM(CW452:CW453)</f>
        <v/>
      </c>
      <c r="CX451" s="4">
        <f>SUM(CX452:CX453)</f>
        <v/>
      </c>
      <c r="CY451" s="4">
        <f>SUM(CY452:CY453)</f>
        <v/>
      </c>
      <c r="CZ451" s="4">
        <f>SUM(CZ452:CZ453)</f>
        <v/>
      </c>
      <c r="DA451" s="4">
        <f>SUM(DA452:DA453)</f>
        <v/>
      </c>
      <c r="DB451" s="4">
        <f>SUM(DB452:DB453)</f>
        <v/>
      </c>
      <c r="DC451" s="4">
        <f>SUM(DC452:DC453)</f>
        <v/>
      </c>
      <c r="DD451" s="4">
        <f>SUM(DD452:DD453)</f>
        <v/>
      </c>
      <c r="DE451" s="4">
        <f>SUM(DE452:DE453)</f>
        <v/>
      </c>
      <c r="DF451" s="4">
        <f>SUM(DF452:DF453)</f>
        <v/>
      </c>
      <c r="DG451" s="4">
        <f>SUM(DG452:DG453)</f>
        <v/>
      </c>
      <c r="DH451" s="4">
        <f>SUM(DH452:DH453)</f>
        <v/>
      </c>
      <c r="DI451" s="4">
        <f>SUM(DI452:DI453)</f>
        <v/>
      </c>
      <c r="DJ451" s="4">
        <f>SUM(DJ452:DJ453)</f>
        <v/>
      </c>
      <c r="DK451" s="4">
        <f>SUM(DK452:DK453)</f>
        <v/>
      </c>
      <c r="DL451" s="4">
        <f>SUM(DL452:DL453)</f>
        <v/>
      </c>
      <c r="DM451" s="4">
        <f>SUM(DM452:DM453)</f>
        <v/>
      </c>
      <c r="DN451" s="4">
        <f>SUM(DN452:DN453)</f>
        <v/>
      </c>
      <c r="DO451" s="4">
        <f>SUM(DO452:DO453)</f>
        <v/>
      </c>
      <c r="DP451" s="4">
        <f>SUM(DP452:DP453)</f>
        <v/>
      </c>
      <c r="DQ451" s="4">
        <f>SUM(DQ452:DQ453)</f>
        <v/>
      </c>
      <c r="DR451" s="4">
        <f>SUM(DR452:DR453)</f>
        <v/>
      </c>
      <c r="DS451" s="4">
        <f>SUM(DS452:DS453)</f>
        <v/>
      </c>
      <c r="DT451" s="4">
        <f>SUM(DT452:DT453)</f>
        <v/>
      </c>
      <c r="DU451" s="4">
        <f>SUM(DU452:DU453)</f>
        <v/>
      </c>
      <c r="DV451" s="4">
        <f>SUM(DV452:DV453)</f>
        <v/>
      </c>
      <c r="DW451" s="4">
        <f>SUM(DW452:DW453)</f>
        <v/>
      </c>
      <c r="DX451" s="4">
        <f>SUM(DX452:DX453)</f>
        <v/>
      </c>
      <c r="DY451" s="4">
        <f>SUM(DY452:DY453)</f>
        <v/>
      </c>
      <c r="DZ451" s="4">
        <f>SUM(DZ452:DZ453)</f>
        <v/>
      </c>
      <c r="EA451" s="4">
        <f>SUM(EA452:EA453)</f>
        <v/>
      </c>
      <c r="EB451" s="4">
        <f>SUM(EB452:EB453)</f>
        <v/>
      </c>
      <c r="EC451" s="4">
        <f>SUM(EC452:EC453)</f>
        <v/>
      </c>
      <c r="ED451" s="4">
        <f>SUM(ED452:ED453)</f>
        <v/>
      </c>
      <c r="EE451" s="4">
        <f>SUM(EE452:EE453)</f>
        <v/>
      </c>
      <c r="EF451" s="4">
        <f>SUM(EF452:EF453)</f>
        <v/>
      </c>
      <c r="EG451" s="4">
        <f>SUM(EG452:EG453)</f>
        <v/>
      </c>
      <c r="EH451" s="4">
        <f>SUM(EH452:EH453)</f>
        <v/>
      </c>
    </row>
    <row r="452" hidden="1" outlineLevel="1">
      <c r="A452" s="5" t="n">
        <v>1</v>
      </c>
      <c r="B452" s="6" t="inlineStr">
        <is>
          <t>OOO "Future Of Pharma" T2-Онкология</t>
        </is>
      </c>
      <c r="C452" s="6" t="inlineStr">
        <is>
          <t>Ташкент</t>
        </is>
      </c>
      <c r="D452" s="6" t="inlineStr">
        <is>
          <t>Ташкент 1</t>
        </is>
      </c>
      <c r="E452" s="7">
        <f>G452+I452+K452+M452+O452+Q452+S452+U452+W452+Y452+AA452+AC452+AE452+AG452+AI452+AK452+AM452+AO452+AQ452+AS452</f>
        <v/>
      </c>
      <c r="F452" s="7">
        <f>H452+J452+L452+N452+P452+R452+T452+V452+X452+Z452+AB452+AD452+AF452+AH452+AJ452+AL452+AN452+AP452+AR452+AT452</f>
        <v/>
      </c>
      <c r="G452" s="7" t="n">
        <v>3</v>
      </c>
      <c r="H452" s="7" t="n">
        <v>409675</v>
      </c>
      <c r="I452" s="7" t="inlineStr"/>
      <c r="J452" s="7" t="inlineStr"/>
      <c r="K452" s="7" t="inlineStr"/>
      <c r="L452" s="7" t="inlineStr"/>
      <c r="M452" s="7" t="n">
        <v>2</v>
      </c>
      <c r="N452" s="7" t="n">
        <v>916694</v>
      </c>
      <c r="O452" s="7" t="inlineStr"/>
      <c r="P452" s="7" t="inlineStr"/>
      <c r="Q452" s="7" t="n">
        <v>12</v>
      </c>
      <c r="R452" s="7" t="n">
        <v>3453885</v>
      </c>
      <c r="S452" s="7" t="inlineStr"/>
      <c r="T452" s="7" t="inlineStr"/>
      <c r="U452" s="7" t="inlineStr"/>
      <c r="V452" s="7" t="inlineStr"/>
      <c r="W452" s="7" t="inlineStr"/>
      <c r="X452" s="7" t="inlineStr"/>
      <c r="Y452" s="7" t="inlineStr"/>
      <c r="Z452" s="7" t="inlineStr"/>
      <c r="AA452" s="7" t="inlineStr"/>
      <c r="AB452" s="7" t="inlineStr"/>
      <c r="AC452" s="7" t="n">
        <v>3</v>
      </c>
      <c r="AD452" s="7" t="n">
        <v>1268091</v>
      </c>
      <c r="AE452" s="7" t="n">
        <v>3</v>
      </c>
      <c r="AF452" s="7" t="n">
        <v>1219659</v>
      </c>
      <c r="AG452" s="7" t="inlineStr"/>
      <c r="AH452" s="7" t="inlineStr"/>
      <c r="AI452" s="7" t="n">
        <v>2</v>
      </c>
      <c r="AJ452" s="7" t="n">
        <v>570110</v>
      </c>
      <c r="AK452" s="7" t="inlineStr"/>
      <c r="AL452" s="7" t="inlineStr"/>
      <c r="AM452" s="7" t="inlineStr"/>
      <c r="AN452" s="7" t="inlineStr"/>
      <c r="AO452" s="7" t="inlineStr"/>
      <c r="AP452" s="7" t="inlineStr"/>
      <c r="AQ452" s="7" t="inlineStr"/>
      <c r="AR452" s="7" t="inlineStr"/>
      <c r="AS452" s="7" t="inlineStr"/>
      <c r="AT452" s="7" t="inlineStr"/>
      <c r="AU452" s="7">
        <f>AW452+AY452+BA452+BC452+BE452+BG452+BI452</f>
        <v/>
      </c>
      <c r="AV452" s="7">
        <f>AX452+AZ452+BB452+BD452+BF452+BH452+BJ452</f>
        <v/>
      </c>
      <c r="AW452" s="7" t="inlineStr"/>
      <c r="AX452" s="7" t="inlineStr"/>
      <c r="AY452" s="7" t="inlineStr"/>
      <c r="AZ452" s="7" t="inlineStr"/>
      <c r="BA452" s="7" t="inlineStr"/>
      <c r="BB452" s="7" t="inlineStr"/>
      <c r="BC452" s="7" t="inlineStr"/>
      <c r="BD452" s="7" t="inlineStr"/>
      <c r="BE452" s="7" t="inlineStr"/>
      <c r="BF452" s="7" t="inlineStr"/>
      <c r="BG452" s="7" t="inlineStr"/>
      <c r="BH452" s="7" t="inlineStr"/>
      <c r="BI452" s="7" t="inlineStr"/>
      <c r="BJ452" s="7" t="inlineStr"/>
      <c r="BK452" s="7">
        <f>BM452+BO452+BQ452+BS452+BU452</f>
        <v/>
      </c>
      <c r="BL452" s="7">
        <f>BN452+BP452+BR452+BT452+BV452</f>
        <v/>
      </c>
      <c r="BM452" s="7" t="inlineStr"/>
      <c r="BN452" s="7" t="inlineStr"/>
      <c r="BO452" s="7" t="inlineStr"/>
      <c r="BP452" s="7" t="inlineStr"/>
      <c r="BQ452" s="7" t="inlineStr"/>
      <c r="BR452" s="7" t="inlineStr"/>
      <c r="BS452" s="7" t="inlineStr"/>
      <c r="BT452" s="7" t="inlineStr"/>
      <c r="BU452" s="7" t="inlineStr"/>
      <c r="BV452" s="7" t="inlineStr"/>
      <c r="BW452" s="7">
        <f>BY452+CA452+CC452+CE452+CG452+CI452+CK452+CM452+CO452+CQ452+CS452+CU452+CW452+CY452+DA452+DC452</f>
        <v/>
      </c>
      <c r="BX452" s="7">
        <f>BZ452+CB452+CD452+CF452+CH452+CJ452+CL452+CN452+CP452+CR452+CT452+CV452+CX452+CZ452+DB452+DD452</f>
        <v/>
      </c>
      <c r="BY452" s="7" t="inlineStr"/>
      <c r="BZ452" s="7" t="inlineStr"/>
      <c r="CA452" s="7" t="inlineStr"/>
      <c r="CB452" s="7" t="inlineStr"/>
      <c r="CC452" s="7" t="inlineStr"/>
      <c r="CD452" s="7" t="inlineStr"/>
      <c r="CE452" s="7" t="inlineStr"/>
      <c r="CF452" s="7" t="inlineStr"/>
      <c r="CG452" s="7" t="inlineStr"/>
      <c r="CH452" s="7" t="inlineStr"/>
      <c r="CI452" s="7" t="inlineStr"/>
      <c r="CJ452" s="7" t="inlineStr"/>
      <c r="CK452" s="7" t="inlineStr"/>
      <c r="CL452" s="7" t="inlineStr"/>
      <c r="CM452" s="7" t="inlineStr"/>
      <c r="CN452" s="7" t="inlineStr"/>
      <c r="CO452" s="7" t="n">
        <v>2</v>
      </c>
      <c r="CP452" s="7" t="n">
        <v>625688</v>
      </c>
      <c r="CQ452" s="7" t="inlineStr"/>
      <c r="CR452" s="7" t="inlineStr"/>
      <c r="CS452" s="7" t="inlineStr"/>
      <c r="CT452" s="7" t="inlineStr"/>
      <c r="CU452" s="7" t="inlineStr"/>
      <c r="CV452" s="7" t="inlineStr"/>
      <c r="CW452" s="7" t="inlineStr"/>
      <c r="CX452" s="7" t="inlineStr"/>
      <c r="CY452" s="7" t="inlineStr"/>
      <c r="CZ452" s="7" t="inlineStr"/>
      <c r="DA452" s="7" t="inlineStr"/>
      <c r="DB452" s="7" t="inlineStr"/>
      <c r="DC452" s="7" t="inlineStr"/>
      <c r="DD452" s="7" t="inlineStr"/>
      <c r="DE452" s="7">
        <f>DG452+DI452+DK452+DM452+DO452+DQ452+DS452+DU452+DW452+DY452+EA452+EC452+EE452</f>
        <v/>
      </c>
      <c r="DF452" s="7">
        <f>DH452+DJ452+DL452+DN452+DP452+DR452+DT452+DV452+DX452+DZ452+EB452+ED452+EF452</f>
        <v/>
      </c>
      <c r="DG452" s="7" t="inlineStr"/>
      <c r="DH452" s="7" t="inlineStr"/>
      <c r="DI452" s="7" t="inlineStr"/>
      <c r="DJ452" s="7" t="inlineStr"/>
      <c r="DK452" s="7" t="inlineStr"/>
      <c r="DL452" s="7" t="inlineStr"/>
      <c r="DM452" s="7" t="inlineStr"/>
      <c r="DN452" s="7" t="inlineStr"/>
      <c r="DO452" s="7" t="inlineStr"/>
      <c r="DP452" s="7" t="inlineStr"/>
      <c r="DQ452" s="7" t="inlineStr"/>
      <c r="DR452" s="7" t="inlineStr"/>
      <c r="DS452" s="7" t="inlineStr"/>
      <c r="DT452" s="7" t="inlineStr"/>
      <c r="DU452" s="7" t="inlineStr"/>
      <c r="DV452" s="7" t="inlineStr"/>
      <c r="DW452" s="7" t="inlineStr"/>
      <c r="DX452" s="7" t="inlineStr"/>
      <c r="DY452" s="7" t="inlineStr"/>
      <c r="DZ452" s="7" t="inlineStr"/>
      <c r="EA452" s="7" t="inlineStr"/>
      <c r="EB452" s="7" t="inlineStr"/>
      <c r="EC452" s="7" t="inlineStr"/>
      <c r="ED452" s="7" t="inlineStr"/>
      <c r="EE452" s="7" t="inlineStr"/>
      <c r="EF452" s="7" t="inlineStr"/>
      <c r="EG452" s="7">
        <f>E452+AU452+BK452+BW452+DE452</f>
        <v/>
      </c>
      <c r="EH452" s="7">
        <f>F452+AV452+BL452+BX452+DF452</f>
        <v/>
      </c>
    </row>
    <row r="453" hidden="1" outlineLevel="1">
      <c r="A453" s="5" t="n">
        <v>2</v>
      </c>
      <c r="B453" s="6" t="inlineStr">
        <is>
          <t>OOO "Future Of Pharma" Т1-Паркент</t>
        </is>
      </c>
      <c r="C453" s="6" t="inlineStr">
        <is>
          <t>Ташкент</t>
        </is>
      </c>
      <c r="D453" s="6" t="inlineStr">
        <is>
          <t>Ташкент 1</t>
        </is>
      </c>
      <c r="E453" s="7">
        <f>G453+I453+K453+M453+O453+Q453+S453+U453+W453+Y453+AA453+AC453+AE453+AG453+AI453+AK453+AM453+AO453+AQ453+AS453</f>
        <v/>
      </c>
      <c r="F453" s="7">
        <f>H453+J453+L453+N453+P453+R453+T453+V453+X453+Z453+AB453+AD453+AF453+AH453+AJ453+AL453+AN453+AP453+AR453+AT453</f>
        <v/>
      </c>
      <c r="G453" s="7" t="inlineStr"/>
      <c r="H453" s="7" t="inlineStr"/>
      <c r="I453" s="7" t="inlineStr"/>
      <c r="J453" s="7" t="inlineStr"/>
      <c r="K453" s="7" t="inlineStr"/>
      <c r="L453" s="7" t="inlineStr"/>
      <c r="M453" s="7" t="inlineStr"/>
      <c r="N453" s="7" t="inlineStr"/>
      <c r="O453" s="7" t="inlineStr"/>
      <c r="P453" s="7" t="inlineStr"/>
      <c r="Q453" s="7" t="n">
        <v>20</v>
      </c>
      <c r="R453" s="7" t="n">
        <v>6243130</v>
      </c>
      <c r="S453" s="7" t="inlineStr"/>
      <c r="T453" s="7" t="inlineStr"/>
      <c r="U453" s="7" t="inlineStr"/>
      <c r="V453" s="7" t="inlineStr"/>
      <c r="W453" s="7" t="inlineStr"/>
      <c r="X453" s="7" t="inlineStr"/>
      <c r="Y453" s="7" t="inlineStr"/>
      <c r="Z453" s="7" t="inlineStr"/>
      <c r="AA453" s="7" t="inlineStr"/>
      <c r="AB453" s="7" t="inlineStr"/>
      <c r="AC453" s="7" t="inlineStr"/>
      <c r="AD453" s="7" t="inlineStr"/>
      <c r="AE453" s="7" t="inlineStr"/>
      <c r="AF453" s="7" t="inlineStr"/>
      <c r="AG453" s="7" t="inlineStr"/>
      <c r="AH453" s="7" t="inlineStr"/>
      <c r="AI453" s="7" t="inlineStr"/>
      <c r="AJ453" s="7" t="inlineStr"/>
      <c r="AK453" s="7" t="inlineStr"/>
      <c r="AL453" s="7" t="inlineStr"/>
      <c r="AM453" s="7" t="inlineStr"/>
      <c r="AN453" s="7" t="inlineStr"/>
      <c r="AO453" s="7" t="inlineStr"/>
      <c r="AP453" s="7" t="inlineStr"/>
      <c r="AQ453" s="7" t="inlineStr"/>
      <c r="AR453" s="7" t="inlineStr"/>
      <c r="AS453" s="7" t="inlineStr"/>
      <c r="AT453" s="7" t="inlineStr"/>
      <c r="AU453" s="7">
        <f>AW453+AY453+BA453+BC453+BE453+BG453+BI453</f>
        <v/>
      </c>
      <c r="AV453" s="7">
        <f>AX453+AZ453+BB453+BD453+BF453+BH453+BJ453</f>
        <v/>
      </c>
      <c r="AW453" s="7" t="inlineStr"/>
      <c r="AX453" s="7" t="inlineStr"/>
      <c r="AY453" s="7" t="inlineStr"/>
      <c r="AZ453" s="7" t="inlineStr"/>
      <c r="BA453" s="7" t="inlineStr"/>
      <c r="BB453" s="7" t="inlineStr"/>
      <c r="BC453" s="7" t="inlineStr"/>
      <c r="BD453" s="7" t="inlineStr"/>
      <c r="BE453" s="7" t="inlineStr"/>
      <c r="BF453" s="7" t="inlineStr"/>
      <c r="BG453" s="7" t="inlineStr"/>
      <c r="BH453" s="7" t="inlineStr"/>
      <c r="BI453" s="7" t="inlineStr"/>
      <c r="BJ453" s="7" t="inlineStr"/>
      <c r="BK453" s="7">
        <f>BM453+BO453+BQ453+BS453+BU453</f>
        <v/>
      </c>
      <c r="BL453" s="7">
        <f>BN453+BP453+BR453+BT453+BV453</f>
        <v/>
      </c>
      <c r="BM453" s="7" t="inlineStr"/>
      <c r="BN453" s="7" t="inlineStr"/>
      <c r="BO453" s="7" t="inlineStr"/>
      <c r="BP453" s="7" t="inlineStr"/>
      <c r="BQ453" s="7" t="inlineStr"/>
      <c r="BR453" s="7" t="inlineStr"/>
      <c r="BS453" s="7" t="inlineStr"/>
      <c r="BT453" s="7" t="inlineStr"/>
      <c r="BU453" s="7" t="inlineStr"/>
      <c r="BV453" s="7" t="inlineStr"/>
      <c r="BW453" s="7">
        <f>BY453+CA453+CC453+CE453+CG453+CI453+CK453+CM453+CO453+CQ453+CS453+CU453+CW453+CY453+DA453+DC453</f>
        <v/>
      </c>
      <c r="BX453" s="7">
        <f>BZ453+CB453+CD453+CF453+CH453+CJ453+CL453+CN453+CP453+CR453+CT453+CV453+CX453+CZ453+DB453+DD453</f>
        <v/>
      </c>
      <c r="BY453" s="7" t="inlineStr"/>
      <c r="BZ453" s="7" t="inlineStr"/>
      <c r="CA453" s="7" t="inlineStr"/>
      <c r="CB453" s="7" t="inlineStr"/>
      <c r="CC453" s="7" t="inlineStr"/>
      <c r="CD453" s="7" t="inlineStr"/>
      <c r="CE453" s="7" t="inlineStr"/>
      <c r="CF453" s="7" t="inlineStr"/>
      <c r="CG453" s="7" t="inlineStr"/>
      <c r="CH453" s="7" t="inlineStr"/>
      <c r="CI453" s="7" t="inlineStr"/>
      <c r="CJ453" s="7" t="inlineStr"/>
      <c r="CK453" s="7" t="inlineStr"/>
      <c r="CL453" s="7" t="inlineStr"/>
      <c r="CM453" s="7" t="inlineStr"/>
      <c r="CN453" s="7" t="inlineStr"/>
      <c r="CO453" s="7" t="inlineStr"/>
      <c r="CP453" s="7" t="inlineStr"/>
      <c r="CQ453" s="7" t="inlineStr"/>
      <c r="CR453" s="7" t="inlineStr"/>
      <c r="CS453" s="7" t="inlineStr"/>
      <c r="CT453" s="7" t="inlineStr"/>
      <c r="CU453" s="7" t="inlineStr"/>
      <c r="CV453" s="7" t="inlineStr"/>
      <c r="CW453" s="7" t="inlineStr"/>
      <c r="CX453" s="7" t="inlineStr"/>
      <c r="CY453" s="7" t="inlineStr"/>
      <c r="CZ453" s="7" t="inlineStr"/>
      <c r="DA453" s="7" t="inlineStr"/>
      <c r="DB453" s="7" t="inlineStr"/>
      <c r="DC453" s="7" t="inlineStr"/>
      <c r="DD453" s="7" t="inlineStr"/>
      <c r="DE453" s="7">
        <f>DG453+DI453+DK453+DM453+DO453+DQ453+DS453+DU453+DW453+DY453+EA453+EC453+EE453</f>
        <v/>
      </c>
      <c r="DF453" s="7">
        <f>DH453+DJ453+DL453+DN453+DP453+DR453+DT453+DV453+DX453+DZ453+EB453+ED453+EF453</f>
        <v/>
      </c>
      <c r="DG453" s="7" t="inlineStr"/>
      <c r="DH453" s="7" t="inlineStr"/>
      <c r="DI453" s="7" t="inlineStr"/>
      <c r="DJ453" s="7" t="inlineStr"/>
      <c r="DK453" s="7" t="inlineStr"/>
      <c r="DL453" s="7" t="inlineStr"/>
      <c r="DM453" s="7" t="inlineStr"/>
      <c r="DN453" s="7" t="inlineStr"/>
      <c r="DO453" s="7" t="inlineStr"/>
      <c r="DP453" s="7" t="inlineStr"/>
      <c r="DQ453" s="7" t="inlineStr"/>
      <c r="DR453" s="7" t="inlineStr"/>
      <c r="DS453" s="7" t="inlineStr"/>
      <c r="DT453" s="7" t="inlineStr"/>
      <c r="DU453" s="7" t="inlineStr"/>
      <c r="DV453" s="7" t="inlineStr"/>
      <c r="DW453" s="7" t="inlineStr"/>
      <c r="DX453" s="7" t="inlineStr"/>
      <c r="DY453" s="7" t="inlineStr"/>
      <c r="DZ453" s="7" t="inlineStr"/>
      <c r="EA453" s="7" t="inlineStr"/>
      <c r="EB453" s="7" t="inlineStr"/>
      <c r="EC453" s="7" t="inlineStr"/>
      <c r="ED453" s="7" t="inlineStr"/>
      <c r="EE453" s="7" t="inlineStr"/>
      <c r="EF453" s="7" t="inlineStr"/>
      <c r="EG453" s="7">
        <f>E453+AU453+BK453+BW453+DE453</f>
        <v/>
      </c>
      <c r="EH453" s="7">
        <f>F453+AV453+BL453+BX453+DF453</f>
        <v/>
      </c>
    </row>
    <row r="454">
      <c r="A454" s="2" t="n">
        <v>0</v>
      </c>
      <c r="B454" s="3" t="inlineStr">
        <is>
          <t>Madina</t>
        </is>
      </c>
      <c r="C454" s="3" t="inlineStr"/>
      <c r="D454" s="3" t="inlineStr"/>
      <c r="E454" s="4">
        <f>SUM(E455:E542)</f>
        <v/>
      </c>
      <c r="F454" s="4">
        <f>SUM(F455:F542)</f>
        <v/>
      </c>
      <c r="G454" s="4">
        <f>SUM(G455:G542)</f>
        <v/>
      </c>
      <c r="H454" s="4">
        <f>SUM(H455:H542)</f>
        <v/>
      </c>
      <c r="I454" s="4">
        <f>SUM(I455:I542)</f>
        <v/>
      </c>
      <c r="J454" s="4">
        <f>SUM(J455:J542)</f>
        <v/>
      </c>
      <c r="K454" s="4">
        <f>SUM(K455:K542)</f>
        <v/>
      </c>
      <c r="L454" s="4">
        <f>SUM(L455:L542)</f>
        <v/>
      </c>
      <c r="M454" s="4">
        <f>SUM(M455:M542)</f>
        <v/>
      </c>
      <c r="N454" s="4">
        <f>SUM(N455:N542)</f>
        <v/>
      </c>
      <c r="O454" s="4">
        <f>SUM(O455:O542)</f>
        <v/>
      </c>
      <c r="P454" s="4">
        <f>SUM(P455:P542)</f>
        <v/>
      </c>
      <c r="Q454" s="4">
        <f>SUM(Q455:Q542)</f>
        <v/>
      </c>
      <c r="R454" s="4">
        <f>SUM(R455:R542)</f>
        <v/>
      </c>
      <c r="S454" s="4">
        <f>SUM(S455:S542)</f>
        <v/>
      </c>
      <c r="T454" s="4">
        <f>SUM(T455:T542)</f>
        <v/>
      </c>
      <c r="U454" s="4">
        <f>SUM(U455:U542)</f>
        <v/>
      </c>
      <c r="V454" s="4">
        <f>SUM(V455:V542)</f>
        <v/>
      </c>
      <c r="W454" s="4">
        <f>SUM(W455:W542)</f>
        <v/>
      </c>
      <c r="X454" s="4">
        <f>SUM(X455:X542)</f>
        <v/>
      </c>
      <c r="Y454" s="4">
        <f>SUM(Y455:Y542)</f>
        <v/>
      </c>
      <c r="Z454" s="4">
        <f>SUM(Z455:Z542)</f>
        <v/>
      </c>
      <c r="AA454" s="4">
        <f>SUM(AA455:AA542)</f>
        <v/>
      </c>
      <c r="AB454" s="4">
        <f>SUM(AB455:AB542)</f>
        <v/>
      </c>
      <c r="AC454" s="4">
        <f>SUM(AC455:AC542)</f>
        <v/>
      </c>
      <c r="AD454" s="4">
        <f>SUM(AD455:AD542)</f>
        <v/>
      </c>
      <c r="AE454" s="4">
        <f>SUM(AE455:AE542)</f>
        <v/>
      </c>
      <c r="AF454" s="4">
        <f>SUM(AF455:AF542)</f>
        <v/>
      </c>
      <c r="AG454" s="4">
        <f>SUM(AG455:AG542)</f>
        <v/>
      </c>
      <c r="AH454" s="4">
        <f>SUM(AH455:AH542)</f>
        <v/>
      </c>
      <c r="AI454" s="4">
        <f>SUM(AI455:AI542)</f>
        <v/>
      </c>
      <c r="AJ454" s="4">
        <f>SUM(AJ455:AJ542)</f>
        <v/>
      </c>
      <c r="AK454" s="4">
        <f>SUM(AK455:AK542)</f>
        <v/>
      </c>
      <c r="AL454" s="4">
        <f>SUM(AL455:AL542)</f>
        <v/>
      </c>
      <c r="AM454" s="4">
        <f>SUM(AM455:AM542)</f>
        <v/>
      </c>
      <c r="AN454" s="4">
        <f>SUM(AN455:AN542)</f>
        <v/>
      </c>
      <c r="AO454" s="4">
        <f>SUM(AO455:AO542)</f>
        <v/>
      </c>
      <c r="AP454" s="4">
        <f>SUM(AP455:AP542)</f>
        <v/>
      </c>
      <c r="AQ454" s="4">
        <f>SUM(AQ455:AQ542)</f>
        <v/>
      </c>
      <c r="AR454" s="4">
        <f>SUM(AR455:AR542)</f>
        <v/>
      </c>
      <c r="AS454" s="4">
        <f>SUM(AS455:AS542)</f>
        <v/>
      </c>
      <c r="AT454" s="4">
        <f>SUM(AT455:AT542)</f>
        <v/>
      </c>
      <c r="AU454" s="4">
        <f>SUM(AU455:AU542)</f>
        <v/>
      </c>
      <c r="AV454" s="4">
        <f>SUM(AV455:AV542)</f>
        <v/>
      </c>
      <c r="AW454" s="4">
        <f>SUM(AW455:AW542)</f>
        <v/>
      </c>
      <c r="AX454" s="4">
        <f>SUM(AX455:AX542)</f>
        <v/>
      </c>
      <c r="AY454" s="4">
        <f>SUM(AY455:AY542)</f>
        <v/>
      </c>
      <c r="AZ454" s="4">
        <f>SUM(AZ455:AZ542)</f>
        <v/>
      </c>
      <c r="BA454" s="4">
        <f>SUM(BA455:BA542)</f>
        <v/>
      </c>
      <c r="BB454" s="4">
        <f>SUM(BB455:BB542)</f>
        <v/>
      </c>
      <c r="BC454" s="4">
        <f>SUM(BC455:BC542)</f>
        <v/>
      </c>
      <c r="BD454" s="4">
        <f>SUM(BD455:BD542)</f>
        <v/>
      </c>
      <c r="BE454" s="4">
        <f>SUM(BE455:BE542)</f>
        <v/>
      </c>
      <c r="BF454" s="4">
        <f>SUM(BF455:BF542)</f>
        <v/>
      </c>
      <c r="BG454" s="4">
        <f>SUM(BG455:BG542)</f>
        <v/>
      </c>
      <c r="BH454" s="4">
        <f>SUM(BH455:BH542)</f>
        <v/>
      </c>
      <c r="BI454" s="4">
        <f>SUM(BI455:BI542)</f>
        <v/>
      </c>
      <c r="BJ454" s="4">
        <f>SUM(BJ455:BJ542)</f>
        <v/>
      </c>
      <c r="BK454" s="4">
        <f>SUM(BK455:BK542)</f>
        <v/>
      </c>
      <c r="BL454" s="4">
        <f>SUM(BL455:BL542)</f>
        <v/>
      </c>
      <c r="BM454" s="4">
        <f>SUM(BM455:BM542)</f>
        <v/>
      </c>
      <c r="BN454" s="4">
        <f>SUM(BN455:BN542)</f>
        <v/>
      </c>
      <c r="BO454" s="4">
        <f>SUM(BO455:BO542)</f>
        <v/>
      </c>
      <c r="BP454" s="4">
        <f>SUM(BP455:BP542)</f>
        <v/>
      </c>
      <c r="BQ454" s="4">
        <f>SUM(BQ455:BQ542)</f>
        <v/>
      </c>
      <c r="BR454" s="4">
        <f>SUM(BR455:BR542)</f>
        <v/>
      </c>
      <c r="BS454" s="4">
        <f>SUM(BS455:BS542)</f>
        <v/>
      </c>
      <c r="BT454" s="4">
        <f>SUM(BT455:BT542)</f>
        <v/>
      </c>
      <c r="BU454" s="4">
        <f>SUM(BU455:BU542)</f>
        <v/>
      </c>
      <c r="BV454" s="4">
        <f>SUM(BV455:BV542)</f>
        <v/>
      </c>
      <c r="BW454" s="4">
        <f>SUM(BW455:BW542)</f>
        <v/>
      </c>
      <c r="BX454" s="4">
        <f>SUM(BX455:BX542)</f>
        <v/>
      </c>
      <c r="BY454" s="4">
        <f>SUM(BY455:BY542)</f>
        <v/>
      </c>
      <c r="BZ454" s="4">
        <f>SUM(BZ455:BZ542)</f>
        <v/>
      </c>
      <c r="CA454" s="4">
        <f>SUM(CA455:CA542)</f>
        <v/>
      </c>
      <c r="CB454" s="4">
        <f>SUM(CB455:CB542)</f>
        <v/>
      </c>
      <c r="CC454" s="4">
        <f>SUM(CC455:CC542)</f>
        <v/>
      </c>
      <c r="CD454" s="4">
        <f>SUM(CD455:CD542)</f>
        <v/>
      </c>
      <c r="CE454" s="4">
        <f>SUM(CE455:CE542)</f>
        <v/>
      </c>
      <c r="CF454" s="4">
        <f>SUM(CF455:CF542)</f>
        <v/>
      </c>
      <c r="CG454" s="4">
        <f>SUM(CG455:CG542)</f>
        <v/>
      </c>
      <c r="CH454" s="4">
        <f>SUM(CH455:CH542)</f>
        <v/>
      </c>
      <c r="CI454" s="4">
        <f>SUM(CI455:CI542)</f>
        <v/>
      </c>
      <c r="CJ454" s="4">
        <f>SUM(CJ455:CJ542)</f>
        <v/>
      </c>
      <c r="CK454" s="4">
        <f>SUM(CK455:CK542)</f>
        <v/>
      </c>
      <c r="CL454" s="4">
        <f>SUM(CL455:CL542)</f>
        <v/>
      </c>
      <c r="CM454" s="4">
        <f>SUM(CM455:CM542)</f>
        <v/>
      </c>
      <c r="CN454" s="4">
        <f>SUM(CN455:CN542)</f>
        <v/>
      </c>
      <c r="CO454" s="4">
        <f>SUM(CO455:CO542)</f>
        <v/>
      </c>
      <c r="CP454" s="4">
        <f>SUM(CP455:CP542)</f>
        <v/>
      </c>
      <c r="CQ454" s="4">
        <f>SUM(CQ455:CQ542)</f>
        <v/>
      </c>
      <c r="CR454" s="4">
        <f>SUM(CR455:CR542)</f>
        <v/>
      </c>
      <c r="CS454" s="4">
        <f>SUM(CS455:CS542)</f>
        <v/>
      </c>
      <c r="CT454" s="4">
        <f>SUM(CT455:CT542)</f>
        <v/>
      </c>
      <c r="CU454" s="4">
        <f>SUM(CU455:CU542)</f>
        <v/>
      </c>
      <c r="CV454" s="4">
        <f>SUM(CV455:CV542)</f>
        <v/>
      </c>
      <c r="CW454" s="4">
        <f>SUM(CW455:CW542)</f>
        <v/>
      </c>
      <c r="CX454" s="4">
        <f>SUM(CX455:CX542)</f>
        <v/>
      </c>
      <c r="CY454" s="4">
        <f>SUM(CY455:CY542)</f>
        <v/>
      </c>
      <c r="CZ454" s="4">
        <f>SUM(CZ455:CZ542)</f>
        <v/>
      </c>
      <c r="DA454" s="4">
        <f>SUM(DA455:DA542)</f>
        <v/>
      </c>
      <c r="DB454" s="4">
        <f>SUM(DB455:DB542)</f>
        <v/>
      </c>
      <c r="DC454" s="4">
        <f>SUM(DC455:DC542)</f>
        <v/>
      </c>
      <c r="DD454" s="4">
        <f>SUM(DD455:DD542)</f>
        <v/>
      </c>
      <c r="DE454" s="4">
        <f>SUM(DE455:DE542)</f>
        <v/>
      </c>
      <c r="DF454" s="4">
        <f>SUM(DF455:DF542)</f>
        <v/>
      </c>
      <c r="DG454" s="4">
        <f>SUM(DG455:DG542)</f>
        <v/>
      </c>
      <c r="DH454" s="4">
        <f>SUM(DH455:DH542)</f>
        <v/>
      </c>
      <c r="DI454" s="4">
        <f>SUM(DI455:DI542)</f>
        <v/>
      </c>
      <c r="DJ454" s="4">
        <f>SUM(DJ455:DJ542)</f>
        <v/>
      </c>
      <c r="DK454" s="4">
        <f>SUM(DK455:DK542)</f>
        <v/>
      </c>
      <c r="DL454" s="4">
        <f>SUM(DL455:DL542)</f>
        <v/>
      </c>
      <c r="DM454" s="4">
        <f>SUM(DM455:DM542)</f>
        <v/>
      </c>
      <c r="DN454" s="4">
        <f>SUM(DN455:DN542)</f>
        <v/>
      </c>
      <c r="DO454" s="4">
        <f>SUM(DO455:DO542)</f>
        <v/>
      </c>
      <c r="DP454" s="4">
        <f>SUM(DP455:DP542)</f>
        <v/>
      </c>
      <c r="DQ454" s="4">
        <f>SUM(DQ455:DQ542)</f>
        <v/>
      </c>
      <c r="DR454" s="4">
        <f>SUM(DR455:DR542)</f>
        <v/>
      </c>
      <c r="DS454" s="4">
        <f>SUM(DS455:DS542)</f>
        <v/>
      </c>
      <c r="DT454" s="4">
        <f>SUM(DT455:DT542)</f>
        <v/>
      </c>
      <c r="DU454" s="4">
        <f>SUM(DU455:DU542)</f>
        <v/>
      </c>
      <c r="DV454" s="4">
        <f>SUM(DV455:DV542)</f>
        <v/>
      </c>
      <c r="DW454" s="4">
        <f>SUM(DW455:DW542)</f>
        <v/>
      </c>
      <c r="DX454" s="4">
        <f>SUM(DX455:DX542)</f>
        <v/>
      </c>
      <c r="DY454" s="4">
        <f>SUM(DY455:DY542)</f>
        <v/>
      </c>
      <c r="DZ454" s="4">
        <f>SUM(DZ455:DZ542)</f>
        <v/>
      </c>
      <c r="EA454" s="4">
        <f>SUM(EA455:EA542)</f>
        <v/>
      </c>
      <c r="EB454" s="4">
        <f>SUM(EB455:EB542)</f>
        <v/>
      </c>
      <c r="EC454" s="4">
        <f>SUM(EC455:EC542)</f>
        <v/>
      </c>
      <c r="ED454" s="4">
        <f>SUM(ED455:ED542)</f>
        <v/>
      </c>
      <c r="EE454" s="4">
        <f>SUM(EE455:EE542)</f>
        <v/>
      </c>
      <c r="EF454" s="4">
        <f>SUM(EF455:EF542)</f>
        <v/>
      </c>
      <c r="EG454" s="4">
        <f>SUM(EG455:EG542)</f>
        <v/>
      </c>
      <c r="EH454" s="4">
        <f>SUM(EH455:EH542)</f>
        <v/>
      </c>
    </row>
    <row r="455" hidden="1" outlineLevel="1">
      <c r="A455" s="5" t="n">
        <v>1</v>
      </c>
      <c r="B455" s="6" t="inlineStr">
        <is>
          <t>А АБУ БАКР ФАРМ БИЗНЕС (ФАРГОНА ПЯТАК--ЭЪЗОЗА)--54</t>
        </is>
      </c>
      <c r="C455" s="6" t="inlineStr">
        <is>
          <t>Ташкент</t>
        </is>
      </c>
      <c r="D455" s="6" t="inlineStr">
        <is>
          <t>Ташкент 1</t>
        </is>
      </c>
      <c r="E455" s="7">
        <f>G455+I455+K455+M455+O455+Q455+S455+U455+W455+Y455+AA455+AC455+AE455+AG455+AI455+AK455+AM455+AO455+AQ455+AS455</f>
        <v/>
      </c>
      <c r="F455" s="7">
        <f>H455+J455+L455+N455+P455+R455+T455+V455+X455+Z455+AB455+AD455+AF455+AH455+AJ455+AL455+AN455+AP455+AR455+AT455</f>
        <v/>
      </c>
      <c r="G455" s="7" t="n">
        <v>10</v>
      </c>
      <c r="H455" s="7" t="n">
        <v>4969870</v>
      </c>
      <c r="I455" s="7" t="inlineStr"/>
      <c r="J455" s="7" t="inlineStr"/>
      <c r="K455" s="7" t="inlineStr"/>
      <c r="L455" s="7" t="inlineStr"/>
      <c r="M455" s="7" t="inlineStr"/>
      <c r="N455" s="7" t="inlineStr"/>
      <c r="O455" s="7" t="inlineStr"/>
      <c r="P455" s="7" t="inlineStr"/>
      <c r="Q455" s="7" t="inlineStr"/>
      <c r="R455" s="7" t="inlineStr"/>
      <c r="S455" s="7" t="inlineStr"/>
      <c r="T455" s="7" t="inlineStr"/>
      <c r="U455" s="7" t="inlineStr"/>
      <c r="V455" s="7" t="inlineStr"/>
      <c r="W455" s="7" t="inlineStr"/>
      <c r="X455" s="7" t="inlineStr"/>
      <c r="Y455" s="7" t="inlineStr"/>
      <c r="Z455" s="7" t="inlineStr"/>
      <c r="AA455" s="7" t="inlineStr"/>
      <c r="AB455" s="7" t="inlineStr"/>
      <c r="AC455" s="7" t="inlineStr"/>
      <c r="AD455" s="7" t="inlineStr"/>
      <c r="AE455" s="7" t="inlineStr"/>
      <c r="AF455" s="7" t="inlineStr"/>
      <c r="AG455" s="7" t="inlineStr"/>
      <c r="AH455" s="7" t="inlineStr"/>
      <c r="AI455" s="7" t="inlineStr"/>
      <c r="AJ455" s="7" t="inlineStr"/>
      <c r="AK455" s="7" t="inlineStr"/>
      <c r="AL455" s="7" t="inlineStr"/>
      <c r="AM455" s="7" t="inlineStr"/>
      <c r="AN455" s="7" t="inlineStr"/>
      <c r="AO455" s="7" t="inlineStr"/>
      <c r="AP455" s="7" t="inlineStr"/>
      <c r="AQ455" s="7" t="inlineStr"/>
      <c r="AR455" s="7" t="inlineStr"/>
      <c r="AS455" s="7" t="inlineStr"/>
      <c r="AT455" s="7" t="inlineStr"/>
      <c r="AU455" s="7">
        <f>AW455+AY455+BA455+BC455+BE455+BG455+BI455</f>
        <v/>
      </c>
      <c r="AV455" s="7">
        <f>AX455+AZ455+BB455+BD455+BF455+BH455+BJ455</f>
        <v/>
      </c>
      <c r="AW455" s="7" t="inlineStr"/>
      <c r="AX455" s="7" t="inlineStr"/>
      <c r="AY455" s="7" t="inlineStr"/>
      <c r="AZ455" s="7" t="inlineStr"/>
      <c r="BA455" s="7" t="inlineStr"/>
      <c r="BB455" s="7" t="inlineStr"/>
      <c r="BC455" s="7" t="inlineStr"/>
      <c r="BD455" s="7" t="inlineStr"/>
      <c r="BE455" s="7" t="inlineStr"/>
      <c r="BF455" s="7" t="inlineStr"/>
      <c r="BG455" s="7" t="inlineStr"/>
      <c r="BH455" s="7" t="inlineStr"/>
      <c r="BI455" s="7" t="inlineStr"/>
      <c r="BJ455" s="7" t="inlineStr"/>
      <c r="BK455" s="7">
        <f>BM455+BO455+BQ455+BS455+BU455</f>
        <v/>
      </c>
      <c r="BL455" s="7">
        <f>BN455+BP455+BR455+BT455+BV455</f>
        <v/>
      </c>
      <c r="BM455" s="7" t="inlineStr"/>
      <c r="BN455" s="7" t="inlineStr"/>
      <c r="BO455" s="7" t="inlineStr"/>
      <c r="BP455" s="7" t="inlineStr"/>
      <c r="BQ455" s="7" t="inlineStr"/>
      <c r="BR455" s="7" t="inlineStr"/>
      <c r="BS455" s="7" t="inlineStr"/>
      <c r="BT455" s="7" t="inlineStr"/>
      <c r="BU455" s="7" t="inlineStr"/>
      <c r="BV455" s="7" t="inlineStr"/>
      <c r="BW455" s="7">
        <f>BY455+CA455+CC455+CE455+CG455+CI455+CK455+CM455+CO455+CQ455+CS455+CU455+CW455+CY455+DA455+DC455</f>
        <v/>
      </c>
      <c r="BX455" s="7">
        <f>BZ455+CB455+CD455+CF455+CH455+CJ455+CL455+CN455+CP455+CR455+CT455+CV455+CX455+CZ455+DB455+DD455</f>
        <v/>
      </c>
      <c r="BY455" s="7" t="inlineStr"/>
      <c r="BZ455" s="7" t="inlineStr"/>
      <c r="CA455" s="7" t="inlineStr"/>
      <c r="CB455" s="7" t="inlineStr"/>
      <c r="CC455" s="7" t="inlineStr"/>
      <c r="CD455" s="7" t="inlineStr"/>
      <c r="CE455" s="7" t="inlineStr"/>
      <c r="CF455" s="7" t="inlineStr"/>
      <c r="CG455" s="7" t="inlineStr"/>
      <c r="CH455" s="7" t="inlineStr"/>
      <c r="CI455" s="7" t="inlineStr"/>
      <c r="CJ455" s="7" t="inlineStr"/>
      <c r="CK455" s="7" t="inlineStr"/>
      <c r="CL455" s="7" t="inlineStr"/>
      <c r="CM455" s="7" t="inlineStr"/>
      <c r="CN455" s="7" t="inlineStr"/>
      <c r="CO455" s="7" t="inlineStr"/>
      <c r="CP455" s="7" t="inlineStr"/>
      <c r="CQ455" s="7" t="inlineStr"/>
      <c r="CR455" s="7" t="inlineStr"/>
      <c r="CS455" s="7" t="inlineStr"/>
      <c r="CT455" s="7" t="inlineStr"/>
      <c r="CU455" s="7" t="inlineStr"/>
      <c r="CV455" s="7" t="inlineStr"/>
      <c r="CW455" s="7" t="inlineStr"/>
      <c r="CX455" s="7" t="inlineStr"/>
      <c r="CY455" s="7" t="inlineStr"/>
      <c r="CZ455" s="7" t="inlineStr"/>
      <c r="DA455" s="7" t="inlineStr"/>
      <c r="DB455" s="7" t="inlineStr"/>
      <c r="DC455" s="7" t="inlineStr"/>
      <c r="DD455" s="7" t="inlineStr"/>
      <c r="DE455" s="7">
        <f>DG455+DI455+DK455+DM455+DO455+DQ455+DS455+DU455+DW455+DY455+EA455+EC455+EE455</f>
        <v/>
      </c>
      <c r="DF455" s="7">
        <f>DH455+DJ455+DL455+DN455+DP455+DR455+DT455+DV455+DX455+DZ455+EB455+ED455+EF455</f>
        <v/>
      </c>
      <c r="DG455" s="7" t="inlineStr"/>
      <c r="DH455" s="7" t="inlineStr"/>
      <c r="DI455" s="7" t="inlineStr"/>
      <c r="DJ455" s="7" t="inlineStr"/>
      <c r="DK455" s="7" t="inlineStr"/>
      <c r="DL455" s="7" t="inlineStr"/>
      <c r="DM455" s="7" t="inlineStr"/>
      <c r="DN455" s="7" t="inlineStr"/>
      <c r="DO455" s="7" t="inlineStr"/>
      <c r="DP455" s="7" t="inlineStr"/>
      <c r="DQ455" s="7" t="inlineStr"/>
      <c r="DR455" s="7" t="inlineStr"/>
      <c r="DS455" s="7" t="inlineStr"/>
      <c r="DT455" s="7" t="inlineStr"/>
      <c r="DU455" s="7" t="inlineStr"/>
      <c r="DV455" s="7" t="inlineStr"/>
      <c r="DW455" s="7" t="inlineStr"/>
      <c r="DX455" s="7" t="inlineStr"/>
      <c r="DY455" s="7" t="inlineStr"/>
      <c r="DZ455" s="7" t="inlineStr"/>
      <c r="EA455" s="7" t="inlineStr"/>
      <c r="EB455" s="7" t="inlineStr"/>
      <c r="EC455" s="7" t="inlineStr"/>
      <c r="ED455" s="7" t="inlineStr"/>
      <c r="EE455" s="7" t="inlineStr"/>
      <c r="EF455" s="7" t="inlineStr"/>
      <c r="EG455" s="7">
        <f>E455+AU455+BK455+BW455+DE455</f>
        <v/>
      </c>
      <c r="EH455" s="7">
        <f>F455+AV455+BL455+BX455+DF455</f>
        <v/>
      </c>
    </row>
    <row r="456" hidden="1" outlineLevel="1">
      <c r="A456" s="5" t="n">
        <v>2</v>
      </c>
      <c r="B456" s="6" t="inlineStr">
        <is>
          <t>А АЖУ БИЗНЕС СТАР (ГУЛИСТОН-ЖАВЛОН)-52</t>
        </is>
      </c>
      <c r="C456" s="6" t="inlineStr">
        <is>
          <t>Ташкент</t>
        </is>
      </c>
      <c r="D456" s="6" t="inlineStr">
        <is>
          <t>Ташкент 1</t>
        </is>
      </c>
      <c r="E456" s="7">
        <f>G456+I456+K456+M456+O456+Q456+S456+U456+W456+Y456+AA456+AC456+AE456+AG456+AI456+AK456+AM456+AO456+AQ456+AS456</f>
        <v/>
      </c>
      <c r="F456" s="7">
        <f>H456+J456+L456+N456+P456+R456+T456+V456+X456+Z456+AB456+AD456+AF456+AH456+AJ456+AL456+AN456+AP456+AR456+AT456</f>
        <v/>
      </c>
      <c r="G456" s="7" t="inlineStr"/>
      <c r="H456" s="7" t="inlineStr"/>
      <c r="I456" s="7" t="inlineStr"/>
      <c r="J456" s="7" t="inlineStr"/>
      <c r="K456" s="7" t="inlineStr"/>
      <c r="L456" s="7" t="inlineStr"/>
      <c r="M456" s="7" t="inlineStr"/>
      <c r="N456" s="7" t="inlineStr"/>
      <c r="O456" s="7" t="inlineStr"/>
      <c r="P456" s="7" t="inlineStr"/>
      <c r="Q456" s="7" t="n">
        <v>30</v>
      </c>
      <c r="R456" s="7" t="n">
        <v>12721020</v>
      </c>
      <c r="S456" s="7" t="inlineStr"/>
      <c r="T456" s="7" t="inlineStr"/>
      <c r="U456" s="7" t="inlineStr"/>
      <c r="V456" s="7" t="inlineStr"/>
      <c r="W456" s="7" t="inlineStr"/>
      <c r="X456" s="7" t="inlineStr"/>
      <c r="Y456" s="7" t="inlineStr"/>
      <c r="Z456" s="7" t="inlineStr"/>
      <c r="AA456" s="7" t="inlineStr"/>
      <c r="AB456" s="7" t="inlineStr"/>
      <c r="AC456" s="7" t="inlineStr"/>
      <c r="AD456" s="7" t="inlineStr"/>
      <c r="AE456" s="7" t="inlineStr"/>
      <c r="AF456" s="7" t="inlineStr"/>
      <c r="AG456" s="7" t="inlineStr"/>
      <c r="AH456" s="7" t="inlineStr"/>
      <c r="AI456" s="7" t="inlineStr"/>
      <c r="AJ456" s="7" t="inlineStr"/>
      <c r="AK456" s="7" t="inlineStr"/>
      <c r="AL456" s="7" t="inlineStr"/>
      <c r="AM456" s="7" t="inlineStr"/>
      <c r="AN456" s="7" t="inlineStr"/>
      <c r="AO456" s="7" t="inlineStr"/>
      <c r="AP456" s="7" t="inlineStr"/>
      <c r="AQ456" s="7" t="inlineStr"/>
      <c r="AR456" s="7" t="inlineStr"/>
      <c r="AS456" s="7" t="inlineStr"/>
      <c r="AT456" s="7" t="inlineStr"/>
      <c r="AU456" s="7">
        <f>AW456+AY456+BA456+BC456+BE456+BG456+BI456</f>
        <v/>
      </c>
      <c r="AV456" s="7">
        <f>AX456+AZ456+BB456+BD456+BF456+BH456+BJ456</f>
        <v/>
      </c>
      <c r="AW456" s="7" t="inlineStr"/>
      <c r="AX456" s="7" t="inlineStr"/>
      <c r="AY456" s="7" t="inlineStr"/>
      <c r="AZ456" s="7" t="inlineStr"/>
      <c r="BA456" s="7" t="inlineStr"/>
      <c r="BB456" s="7" t="inlineStr"/>
      <c r="BC456" s="7" t="inlineStr"/>
      <c r="BD456" s="7" t="inlineStr"/>
      <c r="BE456" s="7" t="inlineStr"/>
      <c r="BF456" s="7" t="inlineStr"/>
      <c r="BG456" s="7" t="inlineStr"/>
      <c r="BH456" s="7" t="inlineStr"/>
      <c r="BI456" s="7" t="inlineStr"/>
      <c r="BJ456" s="7" t="inlineStr"/>
      <c r="BK456" s="7">
        <f>BM456+BO456+BQ456+BS456+BU456</f>
        <v/>
      </c>
      <c r="BL456" s="7">
        <f>BN456+BP456+BR456+BT456+BV456</f>
        <v/>
      </c>
      <c r="BM456" s="7" t="inlineStr"/>
      <c r="BN456" s="7" t="inlineStr"/>
      <c r="BO456" s="7" t="inlineStr"/>
      <c r="BP456" s="7" t="inlineStr"/>
      <c r="BQ456" s="7" t="inlineStr"/>
      <c r="BR456" s="7" t="inlineStr"/>
      <c r="BS456" s="7" t="inlineStr"/>
      <c r="BT456" s="7" t="inlineStr"/>
      <c r="BU456" s="7" t="inlineStr"/>
      <c r="BV456" s="7" t="inlineStr"/>
      <c r="BW456" s="7">
        <f>BY456+CA456+CC456+CE456+CG456+CI456+CK456+CM456+CO456+CQ456+CS456+CU456+CW456+CY456+DA456+DC456</f>
        <v/>
      </c>
      <c r="BX456" s="7">
        <f>BZ456+CB456+CD456+CF456+CH456+CJ456+CL456+CN456+CP456+CR456+CT456+CV456+CX456+CZ456+DB456+DD456</f>
        <v/>
      </c>
      <c r="BY456" s="7" t="inlineStr"/>
      <c r="BZ456" s="7" t="inlineStr"/>
      <c r="CA456" s="7" t="inlineStr"/>
      <c r="CB456" s="7" t="inlineStr"/>
      <c r="CC456" s="7" t="inlineStr"/>
      <c r="CD456" s="7" t="inlineStr"/>
      <c r="CE456" s="7" t="inlineStr"/>
      <c r="CF456" s="7" t="inlineStr"/>
      <c r="CG456" s="7" t="inlineStr"/>
      <c r="CH456" s="7" t="inlineStr"/>
      <c r="CI456" s="7" t="inlineStr"/>
      <c r="CJ456" s="7" t="inlineStr"/>
      <c r="CK456" s="7" t="inlineStr"/>
      <c r="CL456" s="7" t="inlineStr"/>
      <c r="CM456" s="7" t="inlineStr"/>
      <c r="CN456" s="7" t="inlineStr"/>
      <c r="CO456" s="7" t="inlineStr"/>
      <c r="CP456" s="7" t="inlineStr"/>
      <c r="CQ456" s="7" t="inlineStr"/>
      <c r="CR456" s="7" t="inlineStr"/>
      <c r="CS456" s="7" t="inlineStr"/>
      <c r="CT456" s="7" t="inlineStr"/>
      <c r="CU456" s="7" t="inlineStr"/>
      <c r="CV456" s="7" t="inlineStr"/>
      <c r="CW456" s="7" t="inlineStr"/>
      <c r="CX456" s="7" t="inlineStr"/>
      <c r="CY456" s="7" t="inlineStr"/>
      <c r="CZ456" s="7" t="inlineStr"/>
      <c r="DA456" s="7" t="inlineStr"/>
      <c r="DB456" s="7" t="inlineStr"/>
      <c r="DC456" s="7" t="inlineStr"/>
      <c r="DD456" s="7" t="inlineStr"/>
      <c r="DE456" s="7">
        <f>DG456+DI456+DK456+DM456+DO456+DQ456+DS456+DU456+DW456+DY456+EA456+EC456+EE456</f>
        <v/>
      </c>
      <c r="DF456" s="7">
        <f>DH456+DJ456+DL456+DN456+DP456+DR456+DT456+DV456+DX456+DZ456+EB456+ED456+EF456</f>
        <v/>
      </c>
      <c r="DG456" s="7" t="inlineStr"/>
      <c r="DH456" s="7" t="inlineStr"/>
      <c r="DI456" s="7" t="inlineStr"/>
      <c r="DJ456" s="7" t="inlineStr"/>
      <c r="DK456" s="7" t="inlineStr"/>
      <c r="DL456" s="7" t="inlineStr"/>
      <c r="DM456" s="7" t="inlineStr"/>
      <c r="DN456" s="7" t="inlineStr"/>
      <c r="DO456" s="7" t="inlineStr"/>
      <c r="DP456" s="7" t="inlineStr"/>
      <c r="DQ456" s="7" t="inlineStr"/>
      <c r="DR456" s="7" t="inlineStr"/>
      <c r="DS456" s="7" t="inlineStr"/>
      <c r="DT456" s="7" t="inlineStr"/>
      <c r="DU456" s="7" t="inlineStr"/>
      <c r="DV456" s="7" t="inlineStr"/>
      <c r="DW456" s="7" t="inlineStr"/>
      <c r="DX456" s="7" t="inlineStr"/>
      <c r="DY456" s="7" t="inlineStr"/>
      <c r="DZ456" s="7" t="inlineStr"/>
      <c r="EA456" s="7" t="inlineStr"/>
      <c r="EB456" s="7" t="inlineStr"/>
      <c r="EC456" s="7" t="inlineStr"/>
      <c r="ED456" s="7" t="inlineStr"/>
      <c r="EE456" s="7" t="inlineStr"/>
      <c r="EF456" s="7" t="inlineStr"/>
      <c r="EG456" s="7">
        <f>E456+AU456+BK456+BW456+DE456</f>
        <v/>
      </c>
      <c r="EH456" s="7">
        <f>F456+AV456+BL456+BX456+DF456</f>
        <v/>
      </c>
    </row>
    <row r="457" hidden="1" outlineLevel="1">
      <c r="A457" s="5" t="n">
        <v>3</v>
      </c>
      <c r="B457" s="6" t="inlineStr">
        <is>
          <t>А АЗИА ШЕР ПАРВОЗ (ЮНУСОБОД--ЗЕБО)--56</t>
        </is>
      </c>
      <c r="C457" s="6" t="inlineStr">
        <is>
          <t>Ташкент</t>
        </is>
      </c>
      <c r="D457" s="6" t="inlineStr">
        <is>
          <t>Ташкент 1</t>
        </is>
      </c>
      <c r="E457" s="7">
        <f>G457+I457+K457+M457+O457+Q457+S457+U457+W457+Y457+AA457+AC457+AE457+AG457+AI457+AK457+AM457+AO457+AQ457+AS457</f>
        <v/>
      </c>
      <c r="F457" s="7">
        <f>H457+J457+L457+N457+P457+R457+T457+V457+X457+Z457+AB457+AD457+AF457+AH457+AJ457+AL457+AN457+AP457+AR457+AT457</f>
        <v/>
      </c>
      <c r="G457" s="7" t="n">
        <v>2</v>
      </c>
      <c r="H457" s="7" t="n">
        <v>893128</v>
      </c>
      <c r="I457" s="7" t="inlineStr"/>
      <c r="J457" s="7" t="inlineStr"/>
      <c r="K457" s="7" t="inlineStr"/>
      <c r="L457" s="7" t="inlineStr"/>
      <c r="M457" s="7" t="inlineStr"/>
      <c r="N457" s="7" t="inlineStr"/>
      <c r="O457" s="7" t="inlineStr"/>
      <c r="P457" s="7" t="inlineStr"/>
      <c r="Q457" s="7" t="inlineStr"/>
      <c r="R457" s="7" t="inlineStr"/>
      <c r="S457" s="7" t="inlineStr"/>
      <c r="T457" s="7" t="inlineStr"/>
      <c r="U457" s="7" t="inlineStr"/>
      <c r="V457" s="7" t="inlineStr"/>
      <c r="W457" s="7" t="inlineStr"/>
      <c r="X457" s="7" t="inlineStr"/>
      <c r="Y457" s="7" t="inlineStr"/>
      <c r="Z457" s="7" t="inlineStr"/>
      <c r="AA457" s="7" t="inlineStr"/>
      <c r="AB457" s="7" t="inlineStr"/>
      <c r="AC457" s="7" t="inlineStr"/>
      <c r="AD457" s="7" t="inlineStr"/>
      <c r="AE457" s="7" t="inlineStr"/>
      <c r="AF457" s="7" t="inlineStr"/>
      <c r="AG457" s="7" t="inlineStr"/>
      <c r="AH457" s="7" t="inlineStr"/>
      <c r="AI457" s="7" t="inlineStr"/>
      <c r="AJ457" s="7" t="inlineStr"/>
      <c r="AK457" s="7" t="inlineStr"/>
      <c r="AL457" s="7" t="inlineStr"/>
      <c r="AM457" s="7" t="inlineStr"/>
      <c r="AN457" s="7" t="inlineStr"/>
      <c r="AO457" s="7" t="inlineStr"/>
      <c r="AP457" s="7" t="inlineStr"/>
      <c r="AQ457" s="7" t="inlineStr"/>
      <c r="AR457" s="7" t="inlineStr"/>
      <c r="AS457" s="7" t="inlineStr"/>
      <c r="AT457" s="7" t="inlineStr"/>
      <c r="AU457" s="7">
        <f>AW457+AY457+BA457+BC457+BE457+BG457+BI457</f>
        <v/>
      </c>
      <c r="AV457" s="7">
        <f>AX457+AZ457+BB457+BD457+BF457+BH457+BJ457</f>
        <v/>
      </c>
      <c r="AW457" s="7" t="inlineStr"/>
      <c r="AX457" s="7" t="inlineStr"/>
      <c r="AY457" s="7" t="inlineStr"/>
      <c r="AZ457" s="7" t="inlineStr"/>
      <c r="BA457" s="7" t="inlineStr"/>
      <c r="BB457" s="7" t="inlineStr"/>
      <c r="BC457" s="7" t="inlineStr"/>
      <c r="BD457" s="7" t="inlineStr"/>
      <c r="BE457" s="7" t="inlineStr"/>
      <c r="BF457" s="7" t="inlineStr"/>
      <c r="BG457" s="7" t="inlineStr"/>
      <c r="BH457" s="7" t="inlineStr"/>
      <c r="BI457" s="7" t="inlineStr"/>
      <c r="BJ457" s="7" t="inlineStr"/>
      <c r="BK457" s="7">
        <f>BM457+BO457+BQ457+BS457+BU457</f>
        <v/>
      </c>
      <c r="BL457" s="7">
        <f>BN457+BP457+BR457+BT457+BV457</f>
        <v/>
      </c>
      <c r="BM457" s="7" t="inlineStr"/>
      <c r="BN457" s="7" t="inlineStr"/>
      <c r="BO457" s="7" t="inlineStr"/>
      <c r="BP457" s="7" t="inlineStr"/>
      <c r="BQ457" s="7" t="inlineStr"/>
      <c r="BR457" s="7" t="inlineStr"/>
      <c r="BS457" s="7" t="inlineStr"/>
      <c r="BT457" s="7" t="inlineStr"/>
      <c r="BU457" s="7" t="n">
        <v>5</v>
      </c>
      <c r="BV457" s="7" t="n">
        <v>163080</v>
      </c>
      <c r="BW457" s="7">
        <f>BY457+CA457+CC457+CE457+CG457+CI457+CK457+CM457+CO457+CQ457+CS457+CU457+CW457+CY457+DA457+DC457</f>
        <v/>
      </c>
      <c r="BX457" s="7">
        <f>BZ457+CB457+CD457+CF457+CH457+CJ457+CL457+CN457+CP457+CR457+CT457+CV457+CX457+CZ457+DB457+DD457</f>
        <v/>
      </c>
      <c r="BY457" s="7" t="inlineStr"/>
      <c r="BZ457" s="7" t="inlineStr"/>
      <c r="CA457" s="7" t="inlineStr"/>
      <c r="CB457" s="7" t="inlineStr"/>
      <c r="CC457" s="7" t="inlineStr"/>
      <c r="CD457" s="7" t="inlineStr"/>
      <c r="CE457" s="7" t="inlineStr"/>
      <c r="CF457" s="7" t="inlineStr"/>
      <c r="CG457" s="7" t="inlineStr"/>
      <c r="CH457" s="7" t="inlineStr"/>
      <c r="CI457" s="7" t="inlineStr"/>
      <c r="CJ457" s="7" t="inlineStr"/>
      <c r="CK457" s="7" t="inlineStr"/>
      <c r="CL457" s="7" t="inlineStr"/>
      <c r="CM457" s="7" t="inlineStr"/>
      <c r="CN457" s="7" t="inlineStr"/>
      <c r="CO457" s="7" t="inlineStr"/>
      <c r="CP457" s="7" t="inlineStr"/>
      <c r="CQ457" s="7" t="inlineStr"/>
      <c r="CR457" s="7" t="inlineStr"/>
      <c r="CS457" s="7" t="inlineStr"/>
      <c r="CT457" s="7" t="inlineStr"/>
      <c r="CU457" s="7" t="inlineStr"/>
      <c r="CV457" s="7" t="inlineStr"/>
      <c r="CW457" s="7" t="inlineStr"/>
      <c r="CX457" s="7" t="inlineStr"/>
      <c r="CY457" s="7" t="inlineStr"/>
      <c r="CZ457" s="7" t="inlineStr"/>
      <c r="DA457" s="7" t="inlineStr"/>
      <c r="DB457" s="7" t="inlineStr"/>
      <c r="DC457" s="7" t="inlineStr"/>
      <c r="DD457" s="7" t="inlineStr"/>
      <c r="DE457" s="7">
        <f>DG457+DI457+DK457+DM457+DO457+DQ457+DS457+DU457+DW457+DY457+EA457+EC457+EE457</f>
        <v/>
      </c>
      <c r="DF457" s="7">
        <f>DH457+DJ457+DL457+DN457+DP457+DR457+DT457+DV457+DX457+DZ457+EB457+ED457+EF457</f>
        <v/>
      </c>
      <c r="DG457" s="7" t="inlineStr"/>
      <c r="DH457" s="7" t="inlineStr"/>
      <c r="DI457" s="7" t="inlineStr"/>
      <c r="DJ457" s="7" t="inlineStr"/>
      <c r="DK457" s="7" t="inlineStr"/>
      <c r="DL457" s="7" t="inlineStr"/>
      <c r="DM457" s="7" t="inlineStr"/>
      <c r="DN457" s="7" t="inlineStr"/>
      <c r="DO457" s="7" t="inlineStr"/>
      <c r="DP457" s="7" t="inlineStr"/>
      <c r="DQ457" s="7" t="inlineStr"/>
      <c r="DR457" s="7" t="inlineStr"/>
      <c r="DS457" s="7" t="inlineStr"/>
      <c r="DT457" s="7" t="inlineStr"/>
      <c r="DU457" s="7" t="inlineStr"/>
      <c r="DV457" s="7" t="inlineStr"/>
      <c r="DW457" s="7" t="inlineStr"/>
      <c r="DX457" s="7" t="inlineStr"/>
      <c r="DY457" s="7" t="inlineStr"/>
      <c r="DZ457" s="7" t="inlineStr"/>
      <c r="EA457" s="7" t="inlineStr"/>
      <c r="EB457" s="7" t="inlineStr"/>
      <c r="EC457" s="7" t="inlineStr"/>
      <c r="ED457" s="7" t="inlineStr"/>
      <c r="EE457" s="7" t="inlineStr"/>
      <c r="EF457" s="7" t="inlineStr"/>
      <c r="EG457" s="7">
        <f>E457+AU457+BK457+BW457+DE457</f>
        <v/>
      </c>
      <c r="EH457" s="7">
        <f>F457+AV457+BL457+BX457+DF457</f>
        <v/>
      </c>
    </row>
    <row r="458" hidden="1" outlineLevel="1">
      <c r="A458" s="5" t="n">
        <v>4</v>
      </c>
      <c r="B458" s="6" t="inlineStr">
        <is>
          <t>А АЗИЗ АНОРА ФАРМ (ЯШНОБОД-ЗЕБО)-54</t>
        </is>
      </c>
      <c r="C458" s="6" t="inlineStr">
        <is>
          <t>Ташкент</t>
        </is>
      </c>
      <c r="D458" s="6" t="inlineStr">
        <is>
          <t>Ташкент 1</t>
        </is>
      </c>
      <c r="E458" s="7">
        <f>G458+I458+K458+M458+O458+Q458+S458+U458+W458+Y458+AA458+AC458+AE458+AG458+AI458+AK458+AM458+AO458+AQ458+AS458</f>
        <v/>
      </c>
      <c r="F458" s="7">
        <f>H458+J458+L458+N458+P458+R458+T458+V458+X458+Z458+AB458+AD458+AF458+AH458+AJ458+AL458+AN458+AP458+AR458+AT458</f>
        <v/>
      </c>
      <c r="G458" s="7" t="inlineStr"/>
      <c r="H458" s="7" t="inlineStr"/>
      <c r="I458" s="7" t="inlineStr"/>
      <c r="J458" s="7" t="inlineStr"/>
      <c r="K458" s="7" t="inlineStr"/>
      <c r="L458" s="7" t="inlineStr"/>
      <c r="M458" s="7" t="inlineStr"/>
      <c r="N458" s="7" t="inlineStr"/>
      <c r="O458" s="7" t="inlineStr"/>
      <c r="P458" s="7" t="inlineStr"/>
      <c r="Q458" s="7" t="n">
        <v>5</v>
      </c>
      <c r="R458" s="7" t="n">
        <v>1138300</v>
      </c>
      <c r="S458" s="7" t="inlineStr"/>
      <c r="T458" s="7" t="inlineStr"/>
      <c r="U458" s="7" t="inlineStr"/>
      <c r="V458" s="7" t="inlineStr"/>
      <c r="W458" s="7" t="inlineStr"/>
      <c r="X458" s="7" t="inlineStr"/>
      <c r="Y458" s="7" t="inlineStr"/>
      <c r="Z458" s="7" t="inlineStr"/>
      <c r="AA458" s="7" t="inlineStr"/>
      <c r="AB458" s="7" t="inlineStr"/>
      <c r="AC458" s="7" t="inlineStr"/>
      <c r="AD458" s="7" t="inlineStr"/>
      <c r="AE458" s="7" t="inlineStr"/>
      <c r="AF458" s="7" t="inlineStr"/>
      <c r="AG458" s="7" t="inlineStr"/>
      <c r="AH458" s="7" t="inlineStr"/>
      <c r="AI458" s="7" t="inlineStr"/>
      <c r="AJ458" s="7" t="inlineStr"/>
      <c r="AK458" s="7" t="inlineStr"/>
      <c r="AL458" s="7" t="inlineStr"/>
      <c r="AM458" s="7" t="inlineStr"/>
      <c r="AN458" s="7" t="inlineStr"/>
      <c r="AO458" s="7" t="inlineStr"/>
      <c r="AP458" s="7" t="inlineStr"/>
      <c r="AQ458" s="7" t="inlineStr"/>
      <c r="AR458" s="7" t="inlineStr"/>
      <c r="AS458" s="7" t="inlineStr"/>
      <c r="AT458" s="7" t="inlineStr"/>
      <c r="AU458" s="7">
        <f>AW458+AY458+BA458+BC458+BE458+BG458+BI458</f>
        <v/>
      </c>
      <c r="AV458" s="7">
        <f>AX458+AZ458+BB458+BD458+BF458+BH458+BJ458</f>
        <v/>
      </c>
      <c r="AW458" s="7" t="inlineStr"/>
      <c r="AX458" s="7" t="inlineStr"/>
      <c r="AY458" s="7" t="inlineStr"/>
      <c r="AZ458" s="7" t="inlineStr"/>
      <c r="BA458" s="7" t="inlineStr"/>
      <c r="BB458" s="7" t="inlineStr"/>
      <c r="BC458" s="7" t="inlineStr"/>
      <c r="BD458" s="7" t="inlineStr"/>
      <c r="BE458" s="7" t="inlineStr"/>
      <c r="BF458" s="7" t="inlineStr"/>
      <c r="BG458" s="7" t="inlineStr"/>
      <c r="BH458" s="7" t="inlineStr"/>
      <c r="BI458" s="7" t="inlineStr"/>
      <c r="BJ458" s="7" t="inlineStr"/>
      <c r="BK458" s="7">
        <f>BM458+BO458+BQ458+BS458+BU458</f>
        <v/>
      </c>
      <c r="BL458" s="7">
        <f>BN458+BP458+BR458+BT458+BV458</f>
        <v/>
      </c>
      <c r="BM458" s="7" t="inlineStr"/>
      <c r="BN458" s="7" t="inlineStr"/>
      <c r="BO458" s="7" t="inlineStr"/>
      <c r="BP458" s="7" t="inlineStr"/>
      <c r="BQ458" s="7" t="inlineStr"/>
      <c r="BR458" s="7" t="inlineStr"/>
      <c r="BS458" s="7" t="inlineStr"/>
      <c r="BT458" s="7" t="inlineStr"/>
      <c r="BU458" s="7" t="n">
        <v>2</v>
      </c>
      <c r="BV458" s="7" t="n">
        <v>662564</v>
      </c>
      <c r="BW458" s="7">
        <f>BY458+CA458+CC458+CE458+CG458+CI458+CK458+CM458+CO458+CQ458+CS458+CU458+CW458+CY458+DA458+DC458</f>
        <v/>
      </c>
      <c r="BX458" s="7">
        <f>BZ458+CB458+CD458+CF458+CH458+CJ458+CL458+CN458+CP458+CR458+CT458+CV458+CX458+CZ458+DB458+DD458</f>
        <v/>
      </c>
      <c r="BY458" s="7" t="inlineStr"/>
      <c r="BZ458" s="7" t="inlineStr"/>
      <c r="CA458" s="7" t="inlineStr"/>
      <c r="CB458" s="7" t="inlineStr"/>
      <c r="CC458" s="7" t="inlineStr"/>
      <c r="CD458" s="7" t="inlineStr"/>
      <c r="CE458" s="7" t="inlineStr"/>
      <c r="CF458" s="7" t="inlineStr"/>
      <c r="CG458" s="7" t="inlineStr"/>
      <c r="CH458" s="7" t="inlineStr"/>
      <c r="CI458" s="7" t="inlineStr"/>
      <c r="CJ458" s="7" t="inlineStr"/>
      <c r="CK458" s="7" t="inlineStr"/>
      <c r="CL458" s="7" t="inlineStr"/>
      <c r="CM458" s="7" t="inlineStr"/>
      <c r="CN458" s="7" t="inlineStr"/>
      <c r="CO458" s="7" t="inlineStr"/>
      <c r="CP458" s="7" t="inlineStr"/>
      <c r="CQ458" s="7" t="inlineStr"/>
      <c r="CR458" s="7" t="inlineStr"/>
      <c r="CS458" s="7" t="inlineStr"/>
      <c r="CT458" s="7" t="inlineStr"/>
      <c r="CU458" s="7" t="inlineStr"/>
      <c r="CV458" s="7" t="inlineStr"/>
      <c r="CW458" s="7" t="inlineStr"/>
      <c r="CX458" s="7" t="inlineStr"/>
      <c r="CY458" s="7" t="inlineStr"/>
      <c r="CZ458" s="7" t="inlineStr"/>
      <c r="DA458" s="7" t="inlineStr"/>
      <c r="DB458" s="7" t="inlineStr"/>
      <c r="DC458" s="7" t="inlineStr"/>
      <c r="DD458" s="7" t="inlineStr"/>
      <c r="DE458" s="7">
        <f>DG458+DI458+DK458+DM458+DO458+DQ458+DS458+DU458+DW458+DY458+EA458+EC458+EE458</f>
        <v/>
      </c>
      <c r="DF458" s="7">
        <f>DH458+DJ458+DL458+DN458+DP458+DR458+DT458+DV458+DX458+DZ458+EB458+ED458+EF458</f>
        <v/>
      </c>
      <c r="DG458" s="7" t="inlineStr"/>
      <c r="DH458" s="7" t="inlineStr"/>
      <c r="DI458" s="7" t="inlineStr"/>
      <c r="DJ458" s="7" t="inlineStr"/>
      <c r="DK458" s="7" t="inlineStr"/>
      <c r="DL458" s="7" t="inlineStr"/>
      <c r="DM458" s="7" t="inlineStr"/>
      <c r="DN458" s="7" t="inlineStr"/>
      <c r="DO458" s="7" t="inlineStr"/>
      <c r="DP458" s="7" t="inlineStr"/>
      <c r="DQ458" s="7" t="inlineStr"/>
      <c r="DR458" s="7" t="inlineStr"/>
      <c r="DS458" s="7" t="inlineStr"/>
      <c r="DT458" s="7" t="inlineStr"/>
      <c r="DU458" s="7" t="inlineStr"/>
      <c r="DV458" s="7" t="inlineStr"/>
      <c r="DW458" s="7" t="inlineStr"/>
      <c r="DX458" s="7" t="inlineStr"/>
      <c r="DY458" s="7" t="inlineStr"/>
      <c r="DZ458" s="7" t="inlineStr"/>
      <c r="EA458" s="7" t="inlineStr"/>
      <c r="EB458" s="7" t="inlineStr"/>
      <c r="EC458" s="7" t="inlineStr"/>
      <c r="ED458" s="7" t="inlineStr"/>
      <c r="EE458" s="7" t="inlineStr"/>
      <c r="EF458" s="7" t="inlineStr"/>
      <c r="EG458" s="7">
        <f>E458+AU458+BK458+BW458+DE458</f>
        <v/>
      </c>
      <c r="EH458" s="7">
        <f>F458+AV458+BL458+BX458+DF458</f>
        <v/>
      </c>
    </row>
    <row r="459" hidden="1" outlineLevel="1">
      <c r="A459" s="5" t="n">
        <v>5</v>
      </c>
      <c r="B459" s="6" t="inlineStr">
        <is>
          <t>А АЗИЗХОН АНВАРОВИЧ ФАРМ (БУКА-ЖАВЛОН)--55</t>
        </is>
      </c>
      <c r="C459" s="6" t="inlineStr">
        <is>
          <t>Ташкент</t>
        </is>
      </c>
      <c r="D459" s="6" t="inlineStr">
        <is>
          <t>Ташкент 1</t>
        </is>
      </c>
      <c r="E459" s="7">
        <f>G459+I459+K459+M459+O459+Q459+S459+U459+W459+Y459+AA459+AC459+AE459+AG459+AI459+AK459+AM459+AO459+AQ459+AS459</f>
        <v/>
      </c>
      <c r="F459" s="7">
        <f>H459+J459+L459+N459+P459+R459+T459+V459+X459+Z459+AB459+AD459+AF459+AH459+AJ459+AL459+AN459+AP459+AR459+AT459</f>
        <v/>
      </c>
      <c r="G459" s="7" t="n">
        <v>2</v>
      </c>
      <c r="H459" s="7" t="n">
        <v>304054</v>
      </c>
      <c r="I459" s="7" t="inlineStr"/>
      <c r="J459" s="7" t="inlineStr"/>
      <c r="K459" s="7" t="inlineStr"/>
      <c r="L459" s="7" t="inlineStr"/>
      <c r="M459" s="7" t="inlineStr"/>
      <c r="N459" s="7" t="inlineStr"/>
      <c r="O459" s="7" t="inlineStr"/>
      <c r="P459" s="7" t="inlineStr"/>
      <c r="Q459" s="7" t="n">
        <v>5</v>
      </c>
      <c r="R459" s="7" t="n">
        <v>99345</v>
      </c>
      <c r="S459" s="7" t="inlineStr"/>
      <c r="T459" s="7" t="inlineStr"/>
      <c r="U459" s="7" t="inlineStr"/>
      <c r="V459" s="7" t="inlineStr"/>
      <c r="W459" s="7" t="inlineStr"/>
      <c r="X459" s="7" t="inlineStr"/>
      <c r="Y459" s="7" t="inlineStr"/>
      <c r="Z459" s="7" t="inlineStr"/>
      <c r="AA459" s="7" t="inlineStr"/>
      <c r="AB459" s="7" t="inlineStr"/>
      <c r="AC459" s="7" t="inlineStr"/>
      <c r="AD459" s="7" t="inlineStr"/>
      <c r="AE459" s="7" t="inlineStr"/>
      <c r="AF459" s="7" t="inlineStr"/>
      <c r="AG459" s="7" t="inlineStr"/>
      <c r="AH459" s="7" t="inlineStr"/>
      <c r="AI459" s="7" t="inlineStr"/>
      <c r="AJ459" s="7" t="inlineStr"/>
      <c r="AK459" s="7" t="inlineStr"/>
      <c r="AL459" s="7" t="inlineStr"/>
      <c r="AM459" s="7" t="inlineStr"/>
      <c r="AN459" s="7" t="inlineStr"/>
      <c r="AO459" s="7" t="inlineStr"/>
      <c r="AP459" s="7" t="inlineStr"/>
      <c r="AQ459" s="7" t="inlineStr"/>
      <c r="AR459" s="7" t="inlineStr"/>
      <c r="AS459" s="7" t="inlineStr"/>
      <c r="AT459" s="7" t="inlineStr"/>
      <c r="AU459" s="7">
        <f>AW459+AY459+BA459+BC459+BE459+BG459+BI459</f>
        <v/>
      </c>
      <c r="AV459" s="7">
        <f>AX459+AZ459+BB459+BD459+BF459+BH459+BJ459</f>
        <v/>
      </c>
      <c r="AW459" s="7" t="inlineStr"/>
      <c r="AX459" s="7" t="inlineStr"/>
      <c r="AY459" s="7" t="inlineStr"/>
      <c r="AZ459" s="7" t="inlineStr"/>
      <c r="BA459" s="7" t="inlineStr"/>
      <c r="BB459" s="7" t="inlineStr"/>
      <c r="BC459" s="7" t="inlineStr"/>
      <c r="BD459" s="7" t="inlineStr"/>
      <c r="BE459" s="7" t="inlineStr"/>
      <c r="BF459" s="7" t="inlineStr"/>
      <c r="BG459" s="7" t="inlineStr"/>
      <c r="BH459" s="7" t="inlineStr"/>
      <c r="BI459" s="7" t="inlineStr"/>
      <c r="BJ459" s="7" t="inlineStr"/>
      <c r="BK459" s="7">
        <f>BM459+BO459+BQ459+BS459+BU459</f>
        <v/>
      </c>
      <c r="BL459" s="7">
        <f>BN459+BP459+BR459+BT459+BV459</f>
        <v/>
      </c>
      <c r="BM459" s="7" t="inlineStr"/>
      <c r="BN459" s="7" t="inlineStr"/>
      <c r="BO459" s="7" t="inlineStr"/>
      <c r="BP459" s="7" t="inlineStr"/>
      <c r="BQ459" s="7" t="inlineStr"/>
      <c r="BR459" s="7" t="inlineStr"/>
      <c r="BS459" s="7" t="inlineStr"/>
      <c r="BT459" s="7" t="inlineStr"/>
      <c r="BU459" s="7" t="inlineStr"/>
      <c r="BV459" s="7" t="inlineStr"/>
      <c r="BW459" s="7">
        <f>BY459+CA459+CC459+CE459+CG459+CI459+CK459+CM459+CO459+CQ459+CS459+CU459+CW459+CY459+DA459+DC459</f>
        <v/>
      </c>
      <c r="BX459" s="7">
        <f>BZ459+CB459+CD459+CF459+CH459+CJ459+CL459+CN459+CP459+CR459+CT459+CV459+CX459+CZ459+DB459+DD459</f>
        <v/>
      </c>
      <c r="BY459" s="7" t="inlineStr"/>
      <c r="BZ459" s="7" t="inlineStr"/>
      <c r="CA459" s="7" t="inlineStr"/>
      <c r="CB459" s="7" t="inlineStr"/>
      <c r="CC459" s="7" t="inlineStr"/>
      <c r="CD459" s="7" t="inlineStr"/>
      <c r="CE459" s="7" t="inlineStr"/>
      <c r="CF459" s="7" t="inlineStr"/>
      <c r="CG459" s="7" t="inlineStr"/>
      <c r="CH459" s="7" t="inlineStr"/>
      <c r="CI459" s="7" t="inlineStr"/>
      <c r="CJ459" s="7" t="inlineStr"/>
      <c r="CK459" s="7" t="inlineStr"/>
      <c r="CL459" s="7" t="inlineStr"/>
      <c r="CM459" s="7" t="inlineStr"/>
      <c r="CN459" s="7" t="inlineStr"/>
      <c r="CO459" s="7" t="inlineStr"/>
      <c r="CP459" s="7" t="inlineStr"/>
      <c r="CQ459" s="7" t="inlineStr"/>
      <c r="CR459" s="7" t="inlineStr"/>
      <c r="CS459" s="7" t="inlineStr"/>
      <c r="CT459" s="7" t="inlineStr"/>
      <c r="CU459" s="7" t="inlineStr"/>
      <c r="CV459" s="7" t="inlineStr"/>
      <c r="CW459" s="7" t="inlineStr"/>
      <c r="CX459" s="7" t="inlineStr"/>
      <c r="CY459" s="7" t="inlineStr"/>
      <c r="CZ459" s="7" t="inlineStr"/>
      <c r="DA459" s="7" t="inlineStr"/>
      <c r="DB459" s="7" t="inlineStr"/>
      <c r="DC459" s="7" t="inlineStr"/>
      <c r="DD459" s="7" t="inlineStr"/>
      <c r="DE459" s="7">
        <f>DG459+DI459+DK459+DM459+DO459+DQ459+DS459+DU459+DW459+DY459+EA459+EC459+EE459</f>
        <v/>
      </c>
      <c r="DF459" s="7">
        <f>DH459+DJ459+DL459+DN459+DP459+DR459+DT459+DV459+DX459+DZ459+EB459+ED459+EF459</f>
        <v/>
      </c>
      <c r="DG459" s="7" t="inlineStr"/>
      <c r="DH459" s="7" t="inlineStr"/>
      <c r="DI459" s="7" t="inlineStr"/>
      <c r="DJ459" s="7" t="inlineStr"/>
      <c r="DK459" s="7" t="inlineStr"/>
      <c r="DL459" s="7" t="inlineStr"/>
      <c r="DM459" s="7" t="inlineStr"/>
      <c r="DN459" s="7" t="inlineStr"/>
      <c r="DO459" s="7" t="inlineStr"/>
      <c r="DP459" s="7" t="inlineStr"/>
      <c r="DQ459" s="7" t="inlineStr"/>
      <c r="DR459" s="7" t="inlineStr"/>
      <c r="DS459" s="7" t="inlineStr"/>
      <c r="DT459" s="7" t="inlineStr"/>
      <c r="DU459" s="7" t="inlineStr"/>
      <c r="DV459" s="7" t="inlineStr"/>
      <c r="DW459" s="7" t="inlineStr"/>
      <c r="DX459" s="7" t="inlineStr"/>
      <c r="DY459" s="7" t="inlineStr"/>
      <c r="DZ459" s="7" t="inlineStr"/>
      <c r="EA459" s="7" t="inlineStr"/>
      <c r="EB459" s="7" t="inlineStr"/>
      <c r="EC459" s="7" t="inlineStr"/>
      <c r="ED459" s="7" t="inlineStr"/>
      <c r="EE459" s="7" t="inlineStr"/>
      <c r="EF459" s="7" t="inlineStr"/>
      <c r="EG459" s="7">
        <f>E459+AU459+BK459+BW459+DE459</f>
        <v/>
      </c>
      <c r="EH459" s="7">
        <f>F459+AV459+BL459+BX459+DF459</f>
        <v/>
      </c>
    </row>
    <row r="460" hidden="1" outlineLevel="1">
      <c r="A460" s="5" t="n">
        <v>6</v>
      </c>
      <c r="B460" s="6" t="inlineStr">
        <is>
          <t>А АЛУЛАФАРМ (М.УЛУГБЕК--ЖАВЛОН)--56</t>
        </is>
      </c>
      <c r="C460" s="6" t="inlineStr">
        <is>
          <t>Ташкент</t>
        </is>
      </c>
      <c r="D460" s="6" t="inlineStr">
        <is>
          <t>Ташкент 1</t>
        </is>
      </c>
      <c r="E460" s="7">
        <f>G460+I460+K460+M460+O460+Q460+S460+U460+W460+Y460+AA460+AC460+AE460+AG460+AI460+AK460+AM460+AO460+AQ460+AS460</f>
        <v/>
      </c>
      <c r="F460" s="7">
        <f>H460+J460+L460+N460+P460+R460+T460+V460+X460+Z460+AB460+AD460+AF460+AH460+AJ460+AL460+AN460+AP460+AR460+AT460</f>
        <v/>
      </c>
      <c r="G460" s="7" t="inlineStr"/>
      <c r="H460" s="7" t="inlineStr"/>
      <c r="I460" s="7" t="inlineStr"/>
      <c r="J460" s="7" t="inlineStr"/>
      <c r="K460" s="7" t="inlineStr"/>
      <c r="L460" s="7" t="inlineStr"/>
      <c r="M460" s="7" t="inlineStr"/>
      <c r="N460" s="7" t="inlineStr"/>
      <c r="O460" s="7" t="inlineStr"/>
      <c r="P460" s="7" t="inlineStr"/>
      <c r="Q460" s="7" t="n">
        <v>2</v>
      </c>
      <c r="R460" s="7" t="n">
        <v>977386</v>
      </c>
      <c r="S460" s="7" t="inlineStr"/>
      <c r="T460" s="7" t="inlineStr"/>
      <c r="U460" s="7" t="inlineStr"/>
      <c r="V460" s="7" t="inlineStr"/>
      <c r="W460" s="7" t="inlineStr"/>
      <c r="X460" s="7" t="inlineStr"/>
      <c r="Y460" s="7" t="inlineStr"/>
      <c r="Z460" s="7" t="inlineStr"/>
      <c r="AA460" s="7" t="inlineStr"/>
      <c r="AB460" s="7" t="inlineStr"/>
      <c r="AC460" s="7" t="inlineStr"/>
      <c r="AD460" s="7" t="inlineStr"/>
      <c r="AE460" s="7" t="inlineStr"/>
      <c r="AF460" s="7" t="inlineStr"/>
      <c r="AG460" s="7" t="inlineStr"/>
      <c r="AH460" s="7" t="inlineStr"/>
      <c r="AI460" s="7" t="inlineStr"/>
      <c r="AJ460" s="7" t="inlineStr"/>
      <c r="AK460" s="7" t="inlineStr"/>
      <c r="AL460" s="7" t="inlineStr"/>
      <c r="AM460" s="7" t="inlineStr"/>
      <c r="AN460" s="7" t="inlineStr"/>
      <c r="AO460" s="7" t="inlineStr"/>
      <c r="AP460" s="7" t="inlineStr"/>
      <c r="AQ460" s="7" t="inlineStr"/>
      <c r="AR460" s="7" t="inlineStr"/>
      <c r="AS460" s="7" t="inlineStr"/>
      <c r="AT460" s="7" t="inlineStr"/>
      <c r="AU460" s="7">
        <f>AW460+AY460+BA460+BC460+BE460+BG460+BI460</f>
        <v/>
      </c>
      <c r="AV460" s="7">
        <f>AX460+AZ460+BB460+BD460+BF460+BH460+BJ460</f>
        <v/>
      </c>
      <c r="AW460" s="7" t="inlineStr"/>
      <c r="AX460" s="7" t="inlineStr"/>
      <c r="AY460" s="7" t="inlineStr"/>
      <c r="AZ460" s="7" t="inlineStr"/>
      <c r="BA460" s="7" t="inlineStr"/>
      <c r="BB460" s="7" t="inlineStr"/>
      <c r="BC460" s="7" t="inlineStr"/>
      <c r="BD460" s="7" t="inlineStr"/>
      <c r="BE460" s="7" t="inlineStr"/>
      <c r="BF460" s="7" t="inlineStr"/>
      <c r="BG460" s="7" t="inlineStr"/>
      <c r="BH460" s="7" t="inlineStr"/>
      <c r="BI460" s="7" t="inlineStr"/>
      <c r="BJ460" s="7" t="inlineStr"/>
      <c r="BK460" s="7">
        <f>BM460+BO460+BQ460+BS460+BU460</f>
        <v/>
      </c>
      <c r="BL460" s="7">
        <f>BN460+BP460+BR460+BT460+BV460</f>
        <v/>
      </c>
      <c r="BM460" s="7" t="inlineStr"/>
      <c r="BN460" s="7" t="inlineStr"/>
      <c r="BO460" s="7" t="inlineStr"/>
      <c r="BP460" s="7" t="inlineStr"/>
      <c r="BQ460" s="7" t="inlineStr"/>
      <c r="BR460" s="7" t="inlineStr"/>
      <c r="BS460" s="7" t="inlineStr"/>
      <c r="BT460" s="7" t="inlineStr"/>
      <c r="BU460" s="7" t="inlineStr"/>
      <c r="BV460" s="7" t="inlineStr"/>
      <c r="BW460" s="7">
        <f>BY460+CA460+CC460+CE460+CG460+CI460+CK460+CM460+CO460+CQ460+CS460+CU460+CW460+CY460+DA460+DC460</f>
        <v/>
      </c>
      <c r="BX460" s="7">
        <f>BZ460+CB460+CD460+CF460+CH460+CJ460+CL460+CN460+CP460+CR460+CT460+CV460+CX460+CZ460+DB460+DD460</f>
        <v/>
      </c>
      <c r="BY460" s="7" t="inlineStr"/>
      <c r="BZ460" s="7" t="inlineStr"/>
      <c r="CA460" s="7" t="inlineStr"/>
      <c r="CB460" s="7" t="inlineStr"/>
      <c r="CC460" s="7" t="inlineStr"/>
      <c r="CD460" s="7" t="inlineStr"/>
      <c r="CE460" s="7" t="inlineStr"/>
      <c r="CF460" s="7" t="inlineStr"/>
      <c r="CG460" s="7" t="inlineStr"/>
      <c r="CH460" s="7" t="inlineStr"/>
      <c r="CI460" s="7" t="inlineStr"/>
      <c r="CJ460" s="7" t="inlineStr"/>
      <c r="CK460" s="7" t="inlineStr"/>
      <c r="CL460" s="7" t="inlineStr"/>
      <c r="CM460" s="7" t="inlineStr"/>
      <c r="CN460" s="7" t="inlineStr"/>
      <c r="CO460" s="7" t="inlineStr"/>
      <c r="CP460" s="7" t="inlineStr"/>
      <c r="CQ460" s="7" t="inlineStr"/>
      <c r="CR460" s="7" t="inlineStr"/>
      <c r="CS460" s="7" t="inlineStr"/>
      <c r="CT460" s="7" t="inlineStr"/>
      <c r="CU460" s="7" t="inlineStr"/>
      <c r="CV460" s="7" t="inlineStr"/>
      <c r="CW460" s="7" t="inlineStr"/>
      <c r="CX460" s="7" t="inlineStr"/>
      <c r="CY460" s="7" t="inlineStr"/>
      <c r="CZ460" s="7" t="inlineStr"/>
      <c r="DA460" s="7" t="inlineStr"/>
      <c r="DB460" s="7" t="inlineStr"/>
      <c r="DC460" s="7" t="inlineStr"/>
      <c r="DD460" s="7" t="inlineStr"/>
      <c r="DE460" s="7">
        <f>DG460+DI460+DK460+DM460+DO460+DQ460+DS460+DU460+DW460+DY460+EA460+EC460+EE460</f>
        <v/>
      </c>
      <c r="DF460" s="7">
        <f>DH460+DJ460+DL460+DN460+DP460+DR460+DT460+DV460+DX460+DZ460+EB460+ED460+EF460</f>
        <v/>
      </c>
      <c r="DG460" s="7" t="inlineStr"/>
      <c r="DH460" s="7" t="inlineStr"/>
      <c r="DI460" s="7" t="inlineStr"/>
      <c r="DJ460" s="7" t="inlineStr"/>
      <c r="DK460" s="7" t="inlineStr"/>
      <c r="DL460" s="7" t="inlineStr"/>
      <c r="DM460" s="7" t="inlineStr"/>
      <c r="DN460" s="7" t="inlineStr"/>
      <c r="DO460" s="7" t="inlineStr"/>
      <c r="DP460" s="7" t="inlineStr"/>
      <c r="DQ460" s="7" t="inlineStr"/>
      <c r="DR460" s="7" t="inlineStr"/>
      <c r="DS460" s="7" t="inlineStr"/>
      <c r="DT460" s="7" t="inlineStr"/>
      <c r="DU460" s="7" t="inlineStr"/>
      <c r="DV460" s="7" t="inlineStr"/>
      <c r="DW460" s="7" t="inlineStr"/>
      <c r="DX460" s="7" t="inlineStr"/>
      <c r="DY460" s="7" t="inlineStr"/>
      <c r="DZ460" s="7" t="inlineStr"/>
      <c r="EA460" s="7" t="inlineStr"/>
      <c r="EB460" s="7" t="inlineStr"/>
      <c r="EC460" s="7" t="inlineStr"/>
      <c r="ED460" s="7" t="inlineStr"/>
      <c r="EE460" s="7" t="inlineStr"/>
      <c r="EF460" s="7" t="inlineStr"/>
      <c r="EG460" s="7">
        <f>E460+AU460+BK460+BW460+DE460</f>
        <v/>
      </c>
      <c r="EH460" s="7">
        <f>F460+AV460+BL460+BX460+DF460</f>
        <v/>
      </c>
    </row>
    <row r="461" hidden="1" outlineLevel="1">
      <c r="A461" s="5" t="n">
        <v>7</v>
      </c>
      <c r="B461" s="6" t="inlineStr">
        <is>
          <t>А АРЧА БАХТ ФАРМ ХК (НУРАФШОН ШАХРИ-ЗЕБО)-55</t>
        </is>
      </c>
      <c r="C461" s="6" t="inlineStr">
        <is>
          <t>Ташкент</t>
        </is>
      </c>
      <c r="D461" s="6" t="inlineStr">
        <is>
          <t>Ташкент 1</t>
        </is>
      </c>
      <c r="E461" s="7">
        <f>G461+I461+K461+M461+O461+Q461+S461+U461+W461+Y461+AA461+AC461+AE461+AG461+AI461+AK461+AM461+AO461+AQ461+AS461</f>
        <v/>
      </c>
      <c r="F461" s="7">
        <f>H461+J461+L461+N461+P461+R461+T461+V461+X461+Z461+AB461+AD461+AF461+AH461+AJ461+AL461+AN461+AP461+AR461+AT461</f>
        <v/>
      </c>
      <c r="G461" s="7" t="n">
        <v>3</v>
      </c>
      <c r="H461" s="7" t="n">
        <v>378894</v>
      </c>
      <c r="I461" s="7" t="inlineStr"/>
      <c r="J461" s="7" t="inlineStr"/>
      <c r="K461" s="7" t="inlineStr"/>
      <c r="L461" s="7" t="inlineStr"/>
      <c r="M461" s="7" t="inlineStr"/>
      <c r="N461" s="7" t="inlineStr"/>
      <c r="O461" s="7" t="inlineStr"/>
      <c r="P461" s="7" t="inlineStr"/>
      <c r="Q461" s="7" t="inlineStr"/>
      <c r="R461" s="7" t="inlineStr"/>
      <c r="S461" s="7" t="inlineStr"/>
      <c r="T461" s="7" t="inlineStr"/>
      <c r="U461" s="7" t="inlineStr"/>
      <c r="V461" s="7" t="inlineStr"/>
      <c r="W461" s="7" t="inlineStr"/>
      <c r="X461" s="7" t="inlineStr"/>
      <c r="Y461" s="7" t="inlineStr"/>
      <c r="Z461" s="7" t="inlineStr"/>
      <c r="AA461" s="7" t="inlineStr"/>
      <c r="AB461" s="7" t="inlineStr"/>
      <c r="AC461" s="7" t="inlineStr"/>
      <c r="AD461" s="7" t="inlineStr"/>
      <c r="AE461" s="7" t="inlineStr"/>
      <c r="AF461" s="7" t="inlineStr"/>
      <c r="AG461" s="7" t="inlineStr"/>
      <c r="AH461" s="7" t="inlineStr"/>
      <c r="AI461" s="7" t="inlineStr"/>
      <c r="AJ461" s="7" t="inlineStr"/>
      <c r="AK461" s="7" t="inlineStr"/>
      <c r="AL461" s="7" t="inlineStr"/>
      <c r="AM461" s="7" t="inlineStr"/>
      <c r="AN461" s="7" t="inlineStr"/>
      <c r="AO461" s="7" t="inlineStr"/>
      <c r="AP461" s="7" t="inlineStr"/>
      <c r="AQ461" s="7" t="inlineStr"/>
      <c r="AR461" s="7" t="inlineStr"/>
      <c r="AS461" s="7" t="inlineStr"/>
      <c r="AT461" s="7" t="inlineStr"/>
      <c r="AU461" s="7">
        <f>AW461+AY461+BA461+BC461+BE461+BG461+BI461</f>
        <v/>
      </c>
      <c r="AV461" s="7">
        <f>AX461+AZ461+BB461+BD461+BF461+BH461+BJ461</f>
        <v/>
      </c>
      <c r="AW461" s="7" t="inlineStr"/>
      <c r="AX461" s="7" t="inlineStr"/>
      <c r="AY461" s="7" t="inlineStr"/>
      <c r="AZ461" s="7" t="inlineStr"/>
      <c r="BA461" s="7" t="inlineStr"/>
      <c r="BB461" s="7" t="inlineStr"/>
      <c r="BC461" s="7" t="inlineStr"/>
      <c r="BD461" s="7" t="inlineStr"/>
      <c r="BE461" s="7" t="inlineStr"/>
      <c r="BF461" s="7" t="inlineStr"/>
      <c r="BG461" s="7" t="inlineStr"/>
      <c r="BH461" s="7" t="inlineStr"/>
      <c r="BI461" s="7" t="inlineStr"/>
      <c r="BJ461" s="7" t="inlineStr"/>
      <c r="BK461" s="7">
        <f>BM461+BO461+BQ461+BS461+BU461</f>
        <v/>
      </c>
      <c r="BL461" s="7">
        <f>BN461+BP461+BR461+BT461+BV461</f>
        <v/>
      </c>
      <c r="BM461" s="7" t="inlineStr"/>
      <c r="BN461" s="7" t="inlineStr"/>
      <c r="BO461" s="7" t="inlineStr"/>
      <c r="BP461" s="7" t="inlineStr"/>
      <c r="BQ461" s="7" t="inlineStr"/>
      <c r="BR461" s="7" t="inlineStr"/>
      <c r="BS461" s="7" t="inlineStr"/>
      <c r="BT461" s="7" t="inlineStr"/>
      <c r="BU461" s="7" t="inlineStr"/>
      <c r="BV461" s="7" t="inlineStr"/>
      <c r="BW461" s="7">
        <f>BY461+CA461+CC461+CE461+CG461+CI461+CK461+CM461+CO461+CQ461+CS461+CU461+CW461+CY461+DA461+DC461</f>
        <v/>
      </c>
      <c r="BX461" s="7">
        <f>BZ461+CB461+CD461+CF461+CH461+CJ461+CL461+CN461+CP461+CR461+CT461+CV461+CX461+CZ461+DB461+DD461</f>
        <v/>
      </c>
      <c r="BY461" s="7" t="inlineStr"/>
      <c r="BZ461" s="7" t="inlineStr"/>
      <c r="CA461" s="7" t="inlineStr"/>
      <c r="CB461" s="7" t="inlineStr"/>
      <c r="CC461" s="7" t="inlineStr"/>
      <c r="CD461" s="7" t="inlineStr"/>
      <c r="CE461" s="7" t="inlineStr"/>
      <c r="CF461" s="7" t="inlineStr"/>
      <c r="CG461" s="7" t="inlineStr"/>
      <c r="CH461" s="7" t="inlineStr"/>
      <c r="CI461" s="7" t="inlineStr"/>
      <c r="CJ461" s="7" t="inlineStr"/>
      <c r="CK461" s="7" t="inlineStr"/>
      <c r="CL461" s="7" t="inlineStr"/>
      <c r="CM461" s="7" t="inlineStr"/>
      <c r="CN461" s="7" t="inlineStr"/>
      <c r="CO461" s="7" t="inlineStr"/>
      <c r="CP461" s="7" t="inlineStr"/>
      <c r="CQ461" s="7" t="inlineStr"/>
      <c r="CR461" s="7" t="inlineStr"/>
      <c r="CS461" s="7" t="inlineStr"/>
      <c r="CT461" s="7" t="inlineStr"/>
      <c r="CU461" s="7" t="inlineStr"/>
      <c r="CV461" s="7" t="inlineStr"/>
      <c r="CW461" s="7" t="inlineStr"/>
      <c r="CX461" s="7" t="inlineStr"/>
      <c r="CY461" s="7" t="inlineStr"/>
      <c r="CZ461" s="7" t="inlineStr"/>
      <c r="DA461" s="7" t="inlineStr"/>
      <c r="DB461" s="7" t="inlineStr"/>
      <c r="DC461" s="7" t="inlineStr"/>
      <c r="DD461" s="7" t="inlineStr"/>
      <c r="DE461" s="7">
        <f>DG461+DI461+DK461+DM461+DO461+DQ461+DS461+DU461+DW461+DY461+EA461+EC461+EE461</f>
        <v/>
      </c>
      <c r="DF461" s="7">
        <f>DH461+DJ461+DL461+DN461+DP461+DR461+DT461+DV461+DX461+DZ461+EB461+ED461+EF461</f>
        <v/>
      </c>
      <c r="DG461" s="7" t="inlineStr"/>
      <c r="DH461" s="7" t="inlineStr"/>
      <c r="DI461" s="7" t="inlineStr"/>
      <c r="DJ461" s="7" t="inlineStr"/>
      <c r="DK461" s="7" t="inlineStr"/>
      <c r="DL461" s="7" t="inlineStr"/>
      <c r="DM461" s="7" t="inlineStr"/>
      <c r="DN461" s="7" t="inlineStr"/>
      <c r="DO461" s="7" t="inlineStr"/>
      <c r="DP461" s="7" t="inlineStr"/>
      <c r="DQ461" s="7" t="inlineStr"/>
      <c r="DR461" s="7" t="inlineStr"/>
      <c r="DS461" s="7" t="inlineStr"/>
      <c r="DT461" s="7" t="inlineStr"/>
      <c r="DU461" s="7" t="inlineStr"/>
      <c r="DV461" s="7" t="inlineStr"/>
      <c r="DW461" s="7" t="inlineStr"/>
      <c r="DX461" s="7" t="inlineStr"/>
      <c r="DY461" s="7" t="inlineStr"/>
      <c r="DZ461" s="7" t="inlineStr"/>
      <c r="EA461" s="7" t="inlineStr"/>
      <c r="EB461" s="7" t="inlineStr"/>
      <c r="EC461" s="7" t="inlineStr"/>
      <c r="ED461" s="7" t="inlineStr"/>
      <c r="EE461" s="7" t="inlineStr"/>
      <c r="EF461" s="7" t="inlineStr"/>
      <c r="EG461" s="7">
        <f>E461+AU461+BK461+BW461+DE461</f>
        <v/>
      </c>
      <c r="EH461" s="7">
        <f>F461+AV461+BL461+BX461+DF461</f>
        <v/>
      </c>
    </row>
    <row r="462" hidden="1" outlineLevel="1">
      <c r="A462" s="5" t="n">
        <v>8</v>
      </c>
      <c r="B462" s="6" t="inlineStr">
        <is>
          <t>А БЕШ ЮЛДУЗ- М М П (АНДИЖОН ПЯТАК--ЭЪЗОЗА)--54</t>
        </is>
      </c>
      <c r="C462" s="6" t="inlineStr">
        <is>
          <t>Ташкент</t>
        </is>
      </c>
      <c r="D462" s="6" t="inlineStr">
        <is>
          <t>Ташкент 1</t>
        </is>
      </c>
      <c r="E462" s="7">
        <f>G462+I462+K462+M462+O462+Q462+S462+U462+W462+Y462+AA462+AC462+AE462+AG462+AI462+AK462+AM462+AO462+AQ462+AS462</f>
        <v/>
      </c>
      <c r="F462" s="7">
        <f>H462+J462+L462+N462+P462+R462+T462+V462+X462+Z462+AB462+AD462+AF462+AH462+AJ462+AL462+AN462+AP462+AR462+AT462</f>
        <v/>
      </c>
      <c r="G462" s="7" t="n">
        <v>35</v>
      </c>
      <c r="H462" s="7" t="n">
        <v>10913770</v>
      </c>
      <c r="I462" s="7" t="inlineStr"/>
      <c r="J462" s="7" t="inlineStr"/>
      <c r="K462" s="7" t="inlineStr"/>
      <c r="L462" s="7" t="inlineStr"/>
      <c r="M462" s="7" t="inlineStr"/>
      <c r="N462" s="7" t="inlineStr"/>
      <c r="O462" s="7" t="inlineStr"/>
      <c r="P462" s="7" t="inlineStr"/>
      <c r="Q462" s="7" t="inlineStr"/>
      <c r="R462" s="7" t="inlineStr"/>
      <c r="S462" s="7" t="inlineStr"/>
      <c r="T462" s="7" t="inlineStr"/>
      <c r="U462" s="7" t="inlineStr"/>
      <c r="V462" s="7" t="inlineStr"/>
      <c r="W462" s="7" t="inlineStr"/>
      <c r="X462" s="7" t="inlineStr"/>
      <c r="Y462" s="7" t="inlineStr"/>
      <c r="Z462" s="7" t="inlineStr"/>
      <c r="AA462" s="7" t="inlineStr"/>
      <c r="AB462" s="7" t="inlineStr"/>
      <c r="AC462" s="7" t="inlineStr"/>
      <c r="AD462" s="7" t="inlineStr"/>
      <c r="AE462" s="7" t="inlineStr"/>
      <c r="AF462" s="7" t="inlineStr"/>
      <c r="AG462" s="7" t="inlineStr"/>
      <c r="AH462" s="7" t="inlineStr"/>
      <c r="AI462" s="7" t="inlineStr"/>
      <c r="AJ462" s="7" t="inlineStr"/>
      <c r="AK462" s="7" t="inlineStr"/>
      <c r="AL462" s="7" t="inlineStr"/>
      <c r="AM462" s="7" t="inlineStr"/>
      <c r="AN462" s="7" t="inlineStr"/>
      <c r="AO462" s="7" t="inlineStr"/>
      <c r="AP462" s="7" t="inlineStr"/>
      <c r="AQ462" s="7" t="inlineStr"/>
      <c r="AR462" s="7" t="inlineStr"/>
      <c r="AS462" s="7" t="inlineStr"/>
      <c r="AT462" s="7" t="inlineStr"/>
      <c r="AU462" s="7">
        <f>AW462+AY462+BA462+BC462+BE462+BG462+BI462</f>
        <v/>
      </c>
      <c r="AV462" s="7">
        <f>AX462+AZ462+BB462+BD462+BF462+BH462+BJ462</f>
        <v/>
      </c>
      <c r="AW462" s="7" t="inlineStr"/>
      <c r="AX462" s="7" t="inlineStr"/>
      <c r="AY462" s="7" t="inlineStr"/>
      <c r="AZ462" s="7" t="inlineStr"/>
      <c r="BA462" s="7" t="inlineStr"/>
      <c r="BB462" s="7" t="inlineStr"/>
      <c r="BC462" s="7" t="inlineStr"/>
      <c r="BD462" s="7" t="inlineStr"/>
      <c r="BE462" s="7" t="inlineStr"/>
      <c r="BF462" s="7" t="inlineStr"/>
      <c r="BG462" s="7" t="inlineStr"/>
      <c r="BH462" s="7" t="inlineStr"/>
      <c r="BI462" s="7" t="inlineStr"/>
      <c r="BJ462" s="7" t="inlineStr"/>
      <c r="BK462" s="7">
        <f>BM462+BO462+BQ462+BS462+BU462</f>
        <v/>
      </c>
      <c r="BL462" s="7">
        <f>BN462+BP462+BR462+BT462+BV462</f>
        <v/>
      </c>
      <c r="BM462" s="7" t="inlineStr"/>
      <c r="BN462" s="7" t="inlineStr"/>
      <c r="BO462" s="7" t="inlineStr"/>
      <c r="BP462" s="7" t="inlineStr"/>
      <c r="BQ462" s="7" t="inlineStr"/>
      <c r="BR462" s="7" t="inlineStr"/>
      <c r="BS462" s="7" t="inlineStr"/>
      <c r="BT462" s="7" t="inlineStr"/>
      <c r="BU462" s="7" t="inlineStr"/>
      <c r="BV462" s="7" t="inlineStr"/>
      <c r="BW462" s="7">
        <f>BY462+CA462+CC462+CE462+CG462+CI462+CK462+CM462+CO462+CQ462+CS462+CU462+CW462+CY462+DA462+DC462</f>
        <v/>
      </c>
      <c r="BX462" s="7">
        <f>BZ462+CB462+CD462+CF462+CH462+CJ462+CL462+CN462+CP462+CR462+CT462+CV462+CX462+CZ462+DB462+DD462</f>
        <v/>
      </c>
      <c r="BY462" s="7" t="inlineStr"/>
      <c r="BZ462" s="7" t="inlineStr"/>
      <c r="CA462" s="7" t="inlineStr"/>
      <c r="CB462" s="7" t="inlineStr"/>
      <c r="CC462" s="7" t="inlineStr"/>
      <c r="CD462" s="7" t="inlineStr"/>
      <c r="CE462" s="7" t="inlineStr"/>
      <c r="CF462" s="7" t="inlineStr"/>
      <c r="CG462" s="7" t="inlineStr"/>
      <c r="CH462" s="7" t="inlineStr"/>
      <c r="CI462" s="7" t="inlineStr"/>
      <c r="CJ462" s="7" t="inlineStr"/>
      <c r="CK462" s="7" t="inlineStr"/>
      <c r="CL462" s="7" t="inlineStr"/>
      <c r="CM462" s="7" t="inlineStr"/>
      <c r="CN462" s="7" t="inlineStr"/>
      <c r="CO462" s="7" t="inlineStr"/>
      <c r="CP462" s="7" t="inlineStr"/>
      <c r="CQ462" s="7" t="inlineStr"/>
      <c r="CR462" s="7" t="inlineStr"/>
      <c r="CS462" s="7" t="inlineStr"/>
      <c r="CT462" s="7" t="inlineStr"/>
      <c r="CU462" s="7" t="inlineStr"/>
      <c r="CV462" s="7" t="inlineStr"/>
      <c r="CW462" s="7" t="inlineStr"/>
      <c r="CX462" s="7" t="inlineStr"/>
      <c r="CY462" s="7" t="inlineStr"/>
      <c r="CZ462" s="7" t="inlineStr"/>
      <c r="DA462" s="7" t="inlineStr"/>
      <c r="DB462" s="7" t="inlineStr"/>
      <c r="DC462" s="7" t="inlineStr"/>
      <c r="DD462" s="7" t="inlineStr"/>
      <c r="DE462" s="7">
        <f>DG462+DI462+DK462+DM462+DO462+DQ462+DS462+DU462+DW462+DY462+EA462+EC462+EE462</f>
        <v/>
      </c>
      <c r="DF462" s="7">
        <f>DH462+DJ462+DL462+DN462+DP462+DR462+DT462+DV462+DX462+DZ462+EB462+ED462+EF462</f>
        <v/>
      </c>
      <c r="DG462" s="7" t="inlineStr"/>
      <c r="DH462" s="7" t="inlineStr"/>
      <c r="DI462" s="7" t="inlineStr"/>
      <c r="DJ462" s="7" t="inlineStr"/>
      <c r="DK462" s="7" t="inlineStr"/>
      <c r="DL462" s="7" t="inlineStr"/>
      <c r="DM462" s="7" t="inlineStr"/>
      <c r="DN462" s="7" t="inlineStr"/>
      <c r="DO462" s="7" t="inlineStr"/>
      <c r="DP462" s="7" t="inlineStr"/>
      <c r="DQ462" s="7" t="inlineStr"/>
      <c r="DR462" s="7" t="inlineStr"/>
      <c r="DS462" s="7" t="inlineStr"/>
      <c r="DT462" s="7" t="inlineStr"/>
      <c r="DU462" s="7" t="inlineStr"/>
      <c r="DV462" s="7" t="inlineStr"/>
      <c r="DW462" s="7" t="inlineStr"/>
      <c r="DX462" s="7" t="inlineStr"/>
      <c r="DY462" s="7" t="inlineStr"/>
      <c r="DZ462" s="7" t="inlineStr"/>
      <c r="EA462" s="7" t="inlineStr"/>
      <c r="EB462" s="7" t="inlineStr"/>
      <c r="EC462" s="7" t="inlineStr"/>
      <c r="ED462" s="7" t="inlineStr"/>
      <c r="EE462" s="7" t="inlineStr"/>
      <c r="EF462" s="7" t="inlineStr"/>
      <c r="EG462" s="7">
        <f>E462+AU462+BK462+BW462+DE462</f>
        <v/>
      </c>
      <c r="EH462" s="7">
        <f>F462+AV462+BL462+BX462+DF462</f>
        <v/>
      </c>
    </row>
    <row r="463" hidden="1" outlineLevel="1">
      <c r="A463" s="5" t="n">
        <v>9</v>
      </c>
      <c r="B463" s="6" t="inlineStr">
        <is>
          <t>А БИО ГУЛ ФАРМ МЧЖ (КОРАКАМИШ 1/4--ЭЪЗОЗА)-52</t>
        </is>
      </c>
      <c r="C463" s="6" t="inlineStr">
        <is>
          <t>Ташкент</t>
        </is>
      </c>
      <c r="D463" s="6" t="inlineStr">
        <is>
          <t>Ташкент 1</t>
        </is>
      </c>
      <c r="E463" s="7">
        <f>G463+I463+K463+M463+O463+Q463+S463+U463+W463+Y463+AA463+AC463+AE463+AG463+AI463+AK463+AM463+AO463+AQ463+AS463</f>
        <v/>
      </c>
      <c r="F463" s="7">
        <f>H463+J463+L463+N463+P463+R463+T463+V463+X463+Z463+AB463+AD463+AF463+AH463+AJ463+AL463+AN463+AP463+AR463+AT463</f>
        <v/>
      </c>
      <c r="G463" s="7" t="inlineStr"/>
      <c r="H463" s="7" t="inlineStr"/>
      <c r="I463" s="7" t="inlineStr"/>
      <c r="J463" s="7" t="inlineStr"/>
      <c r="K463" s="7" t="inlineStr"/>
      <c r="L463" s="7" t="inlineStr"/>
      <c r="M463" s="7" t="inlineStr"/>
      <c r="N463" s="7" t="inlineStr"/>
      <c r="O463" s="7" t="inlineStr"/>
      <c r="P463" s="7" t="inlineStr"/>
      <c r="Q463" s="7" t="n">
        <v>5</v>
      </c>
      <c r="R463" s="7" t="n">
        <v>503135</v>
      </c>
      <c r="S463" s="7" t="inlineStr"/>
      <c r="T463" s="7" t="inlineStr"/>
      <c r="U463" s="7" t="inlineStr"/>
      <c r="V463" s="7" t="inlineStr"/>
      <c r="W463" s="7" t="inlineStr"/>
      <c r="X463" s="7" t="inlineStr"/>
      <c r="Y463" s="7" t="inlineStr"/>
      <c r="Z463" s="7" t="inlineStr"/>
      <c r="AA463" s="7" t="inlineStr"/>
      <c r="AB463" s="7" t="inlineStr"/>
      <c r="AC463" s="7" t="inlineStr"/>
      <c r="AD463" s="7" t="inlineStr"/>
      <c r="AE463" s="7" t="inlineStr"/>
      <c r="AF463" s="7" t="inlineStr"/>
      <c r="AG463" s="7" t="inlineStr"/>
      <c r="AH463" s="7" t="inlineStr"/>
      <c r="AI463" s="7" t="inlineStr"/>
      <c r="AJ463" s="7" t="inlineStr"/>
      <c r="AK463" s="7" t="inlineStr"/>
      <c r="AL463" s="7" t="inlineStr"/>
      <c r="AM463" s="7" t="inlineStr"/>
      <c r="AN463" s="7" t="inlineStr"/>
      <c r="AO463" s="7" t="inlineStr"/>
      <c r="AP463" s="7" t="inlineStr"/>
      <c r="AQ463" s="7" t="inlineStr"/>
      <c r="AR463" s="7" t="inlineStr"/>
      <c r="AS463" s="7" t="inlineStr"/>
      <c r="AT463" s="7" t="inlineStr"/>
      <c r="AU463" s="7">
        <f>AW463+AY463+BA463+BC463+BE463+BG463+BI463</f>
        <v/>
      </c>
      <c r="AV463" s="7">
        <f>AX463+AZ463+BB463+BD463+BF463+BH463+BJ463</f>
        <v/>
      </c>
      <c r="AW463" s="7" t="inlineStr"/>
      <c r="AX463" s="7" t="inlineStr"/>
      <c r="AY463" s="7" t="inlineStr"/>
      <c r="AZ463" s="7" t="inlineStr"/>
      <c r="BA463" s="7" t="inlineStr"/>
      <c r="BB463" s="7" t="inlineStr"/>
      <c r="BC463" s="7" t="inlineStr"/>
      <c r="BD463" s="7" t="inlineStr"/>
      <c r="BE463" s="7" t="inlineStr"/>
      <c r="BF463" s="7" t="inlineStr"/>
      <c r="BG463" s="7" t="inlineStr"/>
      <c r="BH463" s="7" t="inlineStr"/>
      <c r="BI463" s="7" t="inlineStr"/>
      <c r="BJ463" s="7" t="inlineStr"/>
      <c r="BK463" s="7">
        <f>BM463+BO463+BQ463+BS463+BU463</f>
        <v/>
      </c>
      <c r="BL463" s="7">
        <f>BN463+BP463+BR463+BT463+BV463</f>
        <v/>
      </c>
      <c r="BM463" s="7" t="inlineStr"/>
      <c r="BN463" s="7" t="inlineStr"/>
      <c r="BO463" s="7" t="inlineStr"/>
      <c r="BP463" s="7" t="inlineStr"/>
      <c r="BQ463" s="7" t="inlineStr"/>
      <c r="BR463" s="7" t="inlineStr"/>
      <c r="BS463" s="7" t="inlineStr"/>
      <c r="BT463" s="7" t="inlineStr"/>
      <c r="BU463" s="7" t="inlineStr"/>
      <c r="BV463" s="7" t="inlineStr"/>
      <c r="BW463" s="7">
        <f>BY463+CA463+CC463+CE463+CG463+CI463+CK463+CM463+CO463+CQ463+CS463+CU463+CW463+CY463+DA463+DC463</f>
        <v/>
      </c>
      <c r="BX463" s="7">
        <f>BZ463+CB463+CD463+CF463+CH463+CJ463+CL463+CN463+CP463+CR463+CT463+CV463+CX463+CZ463+DB463+DD463</f>
        <v/>
      </c>
      <c r="BY463" s="7" t="inlineStr"/>
      <c r="BZ463" s="7" t="inlineStr"/>
      <c r="CA463" s="7" t="inlineStr"/>
      <c r="CB463" s="7" t="inlineStr"/>
      <c r="CC463" s="7" t="inlineStr"/>
      <c r="CD463" s="7" t="inlineStr"/>
      <c r="CE463" s="7" t="inlineStr"/>
      <c r="CF463" s="7" t="inlineStr"/>
      <c r="CG463" s="7" t="inlineStr"/>
      <c r="CH463" s="7" t="inlineStr"/>
      <c r="CI463" s="7" t="inlineStr"/>
      <c r="CJ463" s="7" t="inlineStr"/>
      <c r="CK463" s="7" t="inlineStr"/>
      <c r="CL463" s="7" t="inlineStr"/>
      <c r="CM463" s="7" t="inlineStr"/>
      <c r="CN463" s="7" t="inlineStr"/>
      <c r="CO463" s="7" t="inlineStr"/>
      <c r="CP463" s="7" t="inlineStr"/>
      <c r="CQ463" s="7" t="inlineStr"/>
      <c r="CR463" s="7" t="inlineStr"/>
      <c r="CS463" s="7" t="inlineStr"/>
      <c r="CT463" s="7" t="inlineStr"/>
      <c r="CU463" s="7" t="inlineStr"/>
      <c r="CV463" s="7" t="inlineStr"/>
      <c r="CW463" s="7" t="inlineStr"/>
      <c r="CX463" s="7" t="inlineStr"/>
      <c r="CY463" s="7" t="inlineStr"/>
      <c r="CZ463" s="7" t="inlineStr"/>
      <c r="DA463" s="7" t="inlineStr"/>
      <c r="DB463" s="7" t="inlineStr"/>
      <c r="DC463" s="7" t="inlineStr"/>
      <c r="DD463" s="7" t="inlineStr"/>
      <c r="DE463" s="7">
        <f>DG463+DI463+DK463+DM463+DO463+DQ463+DS463+DU463+DW463+DY463+EA463+EC463+EE463</f>
        <v/>
      </c>
      <c r="DF463" s="7">
        <f>DH463+DJ463+DL463+DN463+DP463+DR463+DT463+DV463+DX463+DZ463+EB463+ED463+EF463</f>
        <v/>
      </c>
      <c r="DG463" s="7" t="inlineStr"/>
      <c r="DH463" s="7" t="inlineStr"/>
      <c r="DI463" s="7" t="inlineStr"/>
      <c r="DJ463" s="7" t="inlineStr"/>
      <c r="DK463" s="7" t="inlineStr"/>
      <c r="DL463" s="7" t="inlineStr"/>
      <c r="DM463" s="7" t="inlineStr"/>
      <c r="DN463" s="7" t="inlineStr"/>
      <c r="DO463" s="7" t="inlineStr"/>
      <c r="DP463" s="7" t="inlineStr"/>
      <c r="DQ463" s="7" t="inlineStr"/>
      <c r="DR463" s="7" t="inlineStr"/>
      <c r="DS463" s="7" t="inlineStr"/>
      <c r="DT463" s="7" t="inlineStr"/>
      <c r="DU463" s="7" t="inlineStr"/>
      <c r="DV463" s="7" t="inlineStr"/>
      <c r="DW463" s="7" t="inlineStr"/>
      <c r="DX463" s="7" t="inlineStr"/>
      <c r="DY463" s="7" t="inlineStr"/>
      <c r="DZ463" s="7" t="inlineStr"/>
      <c r="EA463" s="7" t="inlineStr"/>
      <c r="EB463" s="7" t="inlineStr"/>
      <c r="EC463" s="7" t="inlineStr"/>
      <c r="ED463" s="7" t="inlineStr"/>
      <c r="EE463" s="7" t="inlineStr"/>
      <c r="EF463" s="7" t="inlineStr"/>
      <c r="EG463" s="7">
        <f>E463+AU463+BK463+BW463+DE463</f>
        <v/>
      </c>
      <c r="EH463" s="7">
        <f>F463+AV463+BL463+BX463+DF463</f>
        <v/>
      </c>
    </row>
    <row r="464" hidden="1" outlineLevel="1">
      <c r="A464" s="5" t="n">
        <v>10</v>
      </c>
      <c r="B464" s="6" t="inlineStr">
        <is>
          <t>А ГУЛЧЕХРА ФАРМ САНОАТ (АНДИЖОН ПЯТАК--ЖАВЛОН)--54</t>
        </is>
      </c>
      <c r="C464" s="6" t="inlineStr">
        <is>
          <t>Ташкент</t>
        </is>
      </c>
      <c r="D464" s="6" t="inlineStr">
        <is>
          <t>Ташкент 1</t>
        </is>
      </c>
      <c r="E464" s="7">
        <f>G464+I464+K464+M464+O464+Q464+S464+U464+W464+Y464+AA464+AC464+AE464+AG464+AI464+AK464+AM464+AO464+AQ464+AS464</f>
        <v/>
      </c>
      <c r="F464" s="7">
        <f>H464+J464+L464+N464+P464+R464+T464+V464+X464+Z464+AB464+AD464+AF464+AH464+AJ464+AL464+AN464+AP464+AR464+AT464</f>
        <v/>
      </c>
      <c r="G464" s="7" t="n">
        <v>2</v>
      </c>
      <c r="H464" s="7" t="n">
        <v>747036</v>
      </c>
      <c r="I464" s="7" t="inlineStr"/>
      <c r="J464" s="7" t="inlineStr"/>
      <c r="K464" s="7" t="inlineStr"/>
      <c r="L464" s="7" t="inlineStr"/>
      <c r="M464" s="7" t="inlineStr"/>
      <c r="N464" s="7" t="inlineStr"/>
      <c r="O464" s="7" t="inlineStr"/>
      <c r="P464" s="7" t="inlineStr"/>
      <c r="Q464" s="7" t="n">
        <v>2</v>
      </c>
      <c r="R464" s="7" t="n">
        <v>771460</v>
      </c>
      <c r="S464" s="7" t="inlineStr"/>
      <c r="T464" s="7" t="inlineStr"/>
      <c r="U464" s="7" t="inlineStr"/>
      <c r="V464" s="7" t="inlineStr"/>
      <c r="W464" s="7" t="inlineStr"/>
      <c r="X464" s="7" t="inlineStr"/>
      <c r="Y464" s="7" t="inlineStr"/>
      <c r="Z464" s="7" t="inlineStr"/>
      <c r="AA464" s="7" t="inlineStr"/>
      <c r="AB464" s="7" t="inlineStr"/>
      <c r="AC464" s="7" t="inlineStr"/>
      <c r="AD464" s="7" t="inlineStr"/>
      <c r="AE464" s="7" t="inlineStr"/>
      <c r="AF464" s="7" t="inlineStr"/>
      <c r="AG464" s="7" t="inlineStr"/>
      <c r="AH464" s="7" t="inlineStr"/>
      <c r="AI464" s="7" t="inlineStr"/>
      <c r="AJ464" s="7" t="inlineStr"/>
      <c r="AK464" s="7" t="inlineStr"/>
      <c r="AL464" s="7" t="inlineStr"/>
      <c r="AM464" s="7" t="inlineStr"/>
      <c r="AN464" s="7" t="inlineStr"/>
      <c r="AO464" s="7" t="inlineStr"/>
      <c r="AP464" s="7" t="inlineStr"/>
      <c r="AQ464" s="7" t="inlineStr"/>
      <c r="AR464" s="7" t="inlineStr"/>
      <c r="AS464" s="7" t="inlineStr"/>
      <c r="AT464" s="7" t="inlineStr"/>
      <c r="AU464" s="7">
        <f>AW464+AY464+BA464+BC464+BE464+BG464+BI464</f>
        <v/>
      </c>
      <c r="AV464" s="7">
        <f>AX464+AZ464+BB464+BD464+BF464+BH464+BJ464</f>
        <v/>
      </c>
      <c r="AW464" s="7" t="inlineStr"/>
      <c r="AX464" s="7" t="inlineStr"/>
      <c r="AY464" s="7" t="inlineStr"/>
      <c r="AZ464" s="7" t="inlineStr"/>
      <c r="BA464" s="7" t="inlineStr"/>
      <c r="BB464" s="7" t="inlineStr"/>
      <c r="BC464" s="7" t="n">
        <v>1</v>
      </c>
      <c r="BD464" s="7" t="n">
        <v>440496</v>
      </c>
      <c r="BE464" s="7" t="inlineStr"/>
      <c r="BF464" s="7" t="inlineStr"/>
      <c r="BG464" s="7" t="inlineStr"/>
      <c r="BH464" s="7" t="inlineStr"/>
      <c r="BI464" s="7" t="inlineStr"/>
      <c r="BJ464" s="7" t="inlineStr"/>
      <c r="BK464" s="7">
        <f>BM464+BO464+BQ464+BS464+BU464</f>
        <v/>
      </c>
      <c r="BL464" s="7">
        <f>BN464+BP464+BR464+BT464+BV464</f>
        <v/>
      </c>
      <c r="BM464" s="7" t="inlineStr"/>
      <c r="BN464" s="7" t="inlineStr"/>
      <c r="BO464" s="7" t="inlineStr"/>
      <c r="BP464" s="7" t="inlineStr"/>
      <c r="BQ464" s="7" t="inlineStr"/>
      <c r="BR464" s="7" t="inlineStr"/>
      <c r="BS464" s="7" t="inlineStr"/>
      <c r="BT464" s="7" t="inlineStr"/>
      <c r="BU464" s="7" t="inlineStr"/>
      <c r="BV464" s="7" t="inlineStr"/>
      <c r="BW464" s="7">
        <f>BY464+CA464+CC464+CE464+CG464+CI464+CK464+CM464+CO464+CQ464+CS464+CU464+CW464+CY464+DA464+DC464</f>
        <v/>
      </c>
      <c r="BX464" s="7">
        <f>BZ464+CB464+CD464+CF464+CH464+CJ464+CL464+CN464+CP464+CR464+CT464+CV464+CX464+CZ464+DB464+DD464</f>
        <v/>
      </c>
      <c r="BY464" s="7" t="inlineStr"/>
      <c r="BZ464" s="7" t="inlineStr"/>
      <c r="CA464" s="7" t="inlineStr"/>
      <c r="CB464" s="7" t="inlineStr"/>
      <c r="CC464" s="7" t="inlineStr"/>
      <c r="CD464" s="7" t="inlineStr"/>
      <c r="CE464" s="7" t="inlineStr"/>
      <c r="CF464" s="7" t="inlineStr"/>
      <c r="CG464" s="7" t="inlineStr"/>
      <c r="CH464" s="7" t="inlineStr"/>
      <c r="CI464" s="7" t="inlineStr"/>
      <c r="CJ464" s="7" t="inlineStr"/>
      <c r="CK464" s="7" t="inlineStr"/>
      <c r="CL464" s="7" t="inlineStr"/>
      <c r="CM464" s="7" t="inlineStr"/>
      <c r="CN464" s="7" t="inlineStr"/>
      <c r="CO464" s="7" t="inlineStr"/>
      <c r="CP464" s="7" t="inlineStr"/>
      <c r="CQ464" s="7" t="inlineStr"/>
      <c r="CR464" s="7" t="inlineStr"/>
      <c r="CS464" s="7" t="inlineStr"/>
      <c r="CT464" s="7" t="inlineStr"/>
      <c r="CU464" s="7" t="inlineStr"/>
      <c r="CV464" s="7" t="inlineStr"/>
      <c r="CW464" s="7" t="inlineStr"/>
      <c r="CX464" s="7" t="inlineStr"/>
      <c r="CY464" s="7" t="inlineStr"/>
      <c r="CZ464" s="7" t="inlineStr"/>
      <c r="DA464" s="7" t="inlineStr"/>
      <c r="DB464" s="7" t="inlineStr"/>
      <c r="DC464" s="7" t="inlineStr"/>
      <c r="DD464" s="7" t="inlineStr"/>
      <c r="DE464" s="7">
        <f>DG464+DI464+DK464+DM464+DO464+DQ464+DS464+DU464+DW464+DY464+EA464+EC464+EE464</f>
        <v/>
      </c>
      <c r="DF464" s="7">
        <f>DH464+DJ464+DL464+DN464+DP464+DR464+DT464+DV464+DX464+DZ464+EB464+ED464+EF464</f>
        <v/>
      </c>
      <c r="DG464" s="7" t="inlineStr"/>
      <c r="DH464" s="7" t="inlineStr"/>
      <c r="DI464" s="7" t="inlineStr"/>
      <c r="DJ464" s="7" t="inlineStr"/>
      <c r="DK464" s="7" t="inlineStr"/>
      <c r="DL464" s="7" t="inlineStr"/>
      <c r="DM464" s="7" t="inlineStr"/>
      <c r="DN464" s="7" t="inlineStr"/>
      <c r="DO464" s="7" t="inlineStr"/>
      <c r="DP464" s="7" t="inlineStr"/>
      <c r="DQ464" s="7" t="inlineStr"/>
      <c r="DR464" s="7" t="inlineStr"/>
      <c r="DS464" s="7" t="inlineStr"/>
      <c r="DT464" s="7" t="inlineStr"/>
      <c r="DU464" s="7" t="inlineStr"/>
      <c r="DV464" s="7" t="inlineStr"/>
      <c r="DW464" s="7" t="inlineStr"/>
      <c r="DX464" s="7" t="inlineStr"/>
      <c r="DY464" s="7" t="inlineStr"/>
      <c r="DZ464" s="7" t="inlineStr"/>
      <c r="EA464" s="7" t="inlineStr"/>
      <c r="EB464" s="7" t="inlineStr"/>
      <c r="EC464" s="7" t="inlineStr"/>
      <c r="ED464" s="7" t="inlineStr"/>
      <c r="EE464" s="7" t="inlineStr"/>
      <c r="EF464" s="7" t="inlineStr"/>
      <c r="EG464" s="7">
        <f>E464+AU464+BK464+BW464+DE464</f>
        <v/>
      </c>
      <c r="EH464" s="7">
        <f>F464+AV464+BL464+BX464+DF464</f>
        <v/>
      </c>
    </row>
    <row r="465" hidden="1" outlineLevel="1">
      <c r="A465" s="5" t="n">
        <v>11</v>
      </c>
      <c r="B465" s="6" t="inlineStr">
        <is>
          <t>А ГУЛШОДА НУР ФАРМ (ЮНУСОБОД-ЗЕБО)-56</t>
        </is>
      </c>
      <c r="C465" s="6" t="inlineStr">
        <is>
          <t>Ташкент</t>
        </is>
      </c>
      <c r="D465" s="6" t="inlineStr">
        <is>
          <t>Ташкент 1</t>
        </is>
      </c>
      <c r="E465" s="7">
        <f>G465+I465+K465+M465+O465+Q465+S465+U465+W465+Y465+AA465+AC465+AE465+AG465+AI465+AK465+AM465+AO465+AQ465+AS465</f>
        <v/>
      </c>
      <c r="F465" s="7">
        <f>H465+J465+L465+N465+P465+R465+T465+V465+X465+Z465+AB465+AD465+AF465+AH465+AJ465+AL465+AN465+AP465+AR465+AT465</f>
        <v/>
      </c>
      <c r="G465" s="7" t="inlineStr"/>
      <c r="H465" s="7" t="inlineStr"/>
      <c r="I465" s="7" t="inlineStr"/>
      <c r="J465" s="7" t="inlineStr"/>
      <c r="K465" s="7" t="inlineStr"/>
      <c r="L465" s="7" t="inlineStr"/>
      <c r="M465" s="7" t="inlineStr"/>
      <c r="N465" s="7" t="inlineStr"/>
      <c r="O465" s="7" t="inlineStr"/>
      <c r="P465" s="7" t="inlineStr"/>
      <c r="Q465" s="7" t="n">
        <v>5</v>
      </c>
      <c r="R465" s="7" t="n">
        <v>317465</v>
      </c>
      <c r="S465" s="7" t="inlineStr"/>
      <c r="T465" s="7" t="inlineStr"/>
      <c r="U465" s="7" t="inlineStr"/>
      <c r="V465" s="7" t="inlineStr"/>
      <c r="W465" s="7" t="inlineStr"/>
      <c r="X465" s="7" t="inlineStr"/>
      <c r="Y465" s="7" t="inlineStr"/>
      <c r="Z465" s="7" t="inlineStr"/>
      <c r="AA465" s="7" t="inlineStr"/>
      <c r="AB465" s="7" t="inlineStr"/>
      <c r="AC465" s="7" t="inlineStr"/>
      <c r="AD465" s="7" t="inlineStr"/>
      <c r="AE465" s="7" t="inlineStr"/>
      <c r="AF465" s="7" t="inlineStr"/>
      <c r="AG465" s="7" t="inlineStr"/>
      <c r="AH465" s="7" t="inlineStr"/>
      <c r="AI465" s="7" t="inlineStr"/>
      <c r="AJ465" s="7" t="inlineStr"/>
      <c r="AK465" s="7" t="inlineStr"/>
      <c r="AL465" s="7" t="inlineStr"/>
      <c r="AM465" s="7" t="inlineStr"/>
      <c r="AN465" s="7" t="inlineStr"/>
      <c r="AO465" s="7" t="inlineStr"/>
      <c r="AP465" s="7" t="inlineStr"/>
      <c r="AQ465" s="7" t="inlineStr"/>
      <c r="AR465" s="7" t="inlineStr"/>
      <c r="AS465" s="7" t="inlineStr"/>
      <c r="AT465" s="7" t="inlineStr"/>
      <c r="AU465" s="7">
        <f>AW465+AY465+BA465+BC465+BE465+BG465+BI465</f>
        <v/>
      </c>
      <c r="AV465" s="7">
        <f>AX465+AZ465+BB465+BD465+BF465+BH465+BJ465</f>
        <v/>
      </c>
      <c r="AW465" s="7" t="inlineStr"/>
      <c r="AX465" s="7" t="inlineStr"/>
      <c r="AY465" s="7" t="inlineStr"/>
      <c r="AZ465" s="7" t="inlineStr"/>
      <c r="BA465" s="7" t="inlineStr"/>
      <c r="BB465" s="7" t="inlineStr"/>
      <c r="BC465" s="7" t="inlineStr"/>
      <c r="BD465" s="7" t="inlineStr"/>
      <c r="BE465" s="7" t="inlineStr"/>
      <c r="BF465" s="7" t="inlineStr"/>
      <c r="BG465" s="7" t="inlineStr"/>
      <c r="BH465" s="7" t="inlineStr"/>
      <c r="BI465" s="7" t="inlineStr"/>
      <c r="BJ465" s="7" t="inlineStr"/>
      <c r="BK465" s="7">
        <f>BM465+BO465+BQ465+BS465+BU465</f>
        <v/>
      </c>
      <c r="BL465" s="7">
        <f>BN465+BP465+BR465+BT465+BV465</f>
        <v/>
      </c>
      <c r="BM465" s="7" t="inlineStr"/>
      <c r="BN465" s="7" t="inlineStr"/>
      <c r="BO465" s="7" t="inlineStr"/>
      <c r="BP465" s="7" t="inlineStr"/>
      <c r="BQ465" s="7" t="inlineStr"/>
      <c r="BR465" s="7" t="inlineStr"/>
      <c r="BS465" s="7" t="inlineStr"/>
      <c r="BT465" s="7" t="inlineStr"/>
      <c r="BU465" s="7" t="inlineStr"/>
      <c r="BV465" s="7" t="inlineStr"/>
      <c r="BW465" s="7">
        <f>BY465+CA465+CC465+CE465+CG465+CI465+CK465+CM465+CO465+CQ465+CS465+CU465+CW465+CY465+DA465+DC465</f>
        <v/>
      </c>
      <c r="BX465" s="7">
        <f>BZ465+CB465+CD465+CF465+CH465+CJ465+CL465+CN465+CP465+CR465+CT465+CV465+CX465+CZ465+DB465+DD465</f>
        <v/>
      </c>
      <c r="BY465" s="7" t="inlineStr"/>
      <c r="BZ465" s="7" t="inlineStr"/>
      <c r="CA465" s="7" t="inlineStr"/>
      <c r="CB465" s="7" t="inlineStr"/>
      <c r="CC465" s="7" t="inlineStr"/>
      <c r="CD465" s="7" t="inlineStr"/>
      <c r="CE465" s="7" t="inlineStr"/>
      <c r="CF465" s="7" t="inlineStr"/>
      <c r="CG465" s="7" t="inlineStr"/>
      <c r="CH465" s="7" t="inlineStr"/>
      <c r="CI465" s="7" t="inlineStr"/>
      <c r="CJ465" s="7" t="inlineStr"/>
      <c r="CK465" s="7" t="inlineStr"/>
      <c r="CL465" s="7" t="inlineStr"/>
      <c r="CM465" s="7" t="inlineStr"/>
      <c r="CN465" s="7" t="inlineStr"/>
      <c r="CO465" s="7" t="inlineStr"/>
      <c r="CP465" s="7" t="inlineStr"/>
      <c r="CQ465" s="7" t="inlineStr"/>
      <c r="CR465" s="7" t="inlineStr"/>
      <c r="CS465" s="7" t="inlineStr"/>
      <c r="CT465" s="7" t="inlineStr"/>
      <c r="CU465" s="7" t="inlineStr"/>
      <c r="CV465" s="7" t="inlineStr"/>
      <c r="CW465" s="7" t="inlineStr"/>
      <c r="CX465" s="7" t="inlineStr"/>
      <c r="CY465" s="7" t="inlineStr"/>
      <c r="CZ465" s="7" t="inlineStr"/>
      <c r="DA465" s="7" t="inlineStr"/>
      <c r="DB465" s="7" t="inlineStr"/>
      <c r="DC465" s="7" t="inlineStr"/>
      <c r="DD465" s="7" t="inlineStr"/>
      <c r="DE465" s="7">
        <f>DG465+DI465+DK465+DM465+DO465+DQ465+DS465+DU465+DW465+DY465+EA465+EC465+EE465</f>
        <v/>
      </c>
      <c r="DF465" s="7">
        <f>DH465+DJ465+DL465+DN465+DP465+DR465+DT465+DV465+DX465+DZ465+EB465+ED465+EF465</f>
        <v/>
      </c>
      <c r="DG465" s="7" t="inlineStr"/>
      <c r="DH465" s="7" t="inlineStr"/>
      <c r="DI465" s="7" t="inlineStr"/>
      <c r="DJ465" s="7" t="inlineStr"/>
      <c r="DK465" s="7" t="inlineStr"/>
      <c r="DL465" s="7" t="inlineStr"/>
      <c r="DM465" s="7" t="inlineStr"/>
      <c r="DN465" s="7" t="inlineStr"/>
      <c r="DO465" s="7" t="inlineStr"/>
      <c r="DP465" s="7" t="inlineStr"/>
      <c r="DQ465" s="7" t="inlineStr"/>
      <c r="DR465" s="7" t="inlineStr"/>
      <c r="DS465" s="7" t="inlineStr"/>
      <c r="DT465" s="7" t="inlineStr"/>
      <c r="DU465" s="7" t="inlineStr"/>
      <c r="DV465" s="7" t="inlineStr"/>
      <c r="DW465" s="7" t="inlineStr"/>
      <c r="DX465" s="7" t="inlineStr"/>
      <c r="DY465" s="7" t="inlineStr"/>
      <c r="DZ465" s="7" t="inlineStr"/>
      <c r="EA465" s="7" t="inlineStr"/>
      <c r="EB465" s="7" t="inlineStr"/>
      <c r="EC465" s="7" t="inlineStr"/>
      <c r="ED465" s="7" t="inlineStr"/>
      <c r="EE465" s="7" t="inlineStr"/>
      <c r="EF465" s="7" t="inlineStr"/>
      <c r="EG465" s="7">
        <f>E465+AU465+BK465+BW465+DE465</f>
        <v/>
      </c>
      <c r="EH465" s="7">
        <f>F465+AV465+BL465+BX465+DF465</f>
        <v/>
      </c>
    </row>
    <row r="466" hidden="1" outlineLevel="1">
      <c r="A466" s="5" t="n">
        <v>12</v>
      </c>
      <c r="B466" s="6" t="inlineStr">
        <is>
          <t>А ДОСТОН-НАРГИЗА ФАЙЗ (ПСКЕНТ-ЗЕБО)-55</t>
        </is>
      </c>
      <c r="C466" s="6" t="inlineStr">
        <is>
          <t>Ташкент</t>
        </is>
      </c>
      <c r="D466" s="6" t="inlineStr">
        <is>
          <t>Ташкент 1</t>
        </is>
      </c>
      <c r="E466" s="7">
        <f>G466+I466+K466+M466+O466+Q466+S466+U466+W466+Y466+AA466+AC466+AE466+AG466+AI466+AK466+AM466+AO466+AQ466+AS466</f>
        <v/>
      </c>
      <c r="F466" s="7">
        <f>H466+J466+L466+N466+P466+R466+T466+V466+X466+Z466+AB466+AD466+AF466+AH466+AJ466+AL466+AN466+AP466+AR466+AT466</f>
        <v/>
      </c>
      <c r="G466" s="7" t="inlineStr"/>
      <c r="H466" s="7" t="inlineStr"/>
      <c r="I466" s="7" t="inlineStr"/>
      <c r="J466" s="7" t="inlineStr"/>
      <c r="K466" s="7" t="inlineStr"/>
      <c r="L466" s="7" t="inlineStr"/>
      <c r="M466" s="7" t="n">
        <v>6</v>
      </c>
      <c r="N466" s="7" t="n">
        <v>171882</v>
      </c>
      <c r="O466" s="7" t="inlineStr"/>
      <c r="P466" s="7" t="inlineStr"/>
      <c r="Q466" s="7" t="n">
        <v>16</v>
      </c>
      <c r="R466" s="7" t="n">
        <v>1030176</v>
      </c>
      <c r="S466" s="7" t="inlineStr"/>
      <c r="T466" s="7" t="inlineStr"/>
      <c r="U466" s="7" t="inlineStr"/>
      <c r="V466" s="7" t="inlineStr"/>
      <c r="W466" s="7" t="inlineStr"/>
      <c r="X466" s="7" t="inlineStr"/>
      <c r="Y466" s="7" t="inlineStr"/>
      <c r="Z466" s="7" t="inlineStr"/>
      <c r="AA466" s="7" t="inlineStr"/>
      <c r="AB466" s="7" t="inlineStr"/>
      <c r="AC466" s="7" t="inlineStr"/>
      <c r="AD466" s="7" t="inlineStr"/>
      <c r="AE466" s="7" t="inlineStr"/>
      <c r="AF466" s="7" t="inlineStr"/>
      <c r="AG466" s="7" t="inlineStr"/>
      <c r="AH466" s="7" t="inlineStr"/>
      <c r="AI466" s="7" t="inlineStr"/>
      <c r="AJ466" s="7" t="inlineStr"/>
      <c r="AK466" s="7" t="inlineStr"/>
      <c r="AL466" s="7" t="inlineStr"/>
      <c r="AM466" s="7" t="inlineStr"/>
      <c r="AN466" s="7" t="inlineStr"/>
      <c r="AO466" s="7" t="inlineStr"/>
      <c r="AP466" s="7" t="inlineStr"/>
      <c r="AQ466" s="7" t="inlineStr"/>
      <c r="AR466" s="7" t="inlineStr"/>
      <c r="AS466" s="7" t="inlineStr"/>
      <c r="AT466" s="7" t="inlineStr"/>
      <c r="AU466" s="7">
        <f>AW466+AY466+BA466+BC466+BE466+BG466+BI466</f>
        <v/>
      </c>
      <c r="AV466" s="7">
        <f>AX466+AZ466+BB466+BD466+BF466+BH466+BJ466</f>
        <v/>
      </c>
      <c r="AW466" s="7" t="inlineStr"/>
      <c r="AX466" s="7" t="inlineStr"/>
      <c r="AY466" s="7" t="inlineStr"/>
      <c r="AZ466" s="7" t="inlineStr"/>
      <c r="BA466" s="7" t="inlineStr"/>
      <c r="BB466" s="7" t="inlineStr"/>
      <c r="BC466" s="7" t="inlineStr"/>
      <c r="BD466" s="7" t="inlineStr"/>
      <c r="BE466" s="7" t="inlineStr"/>
      <c r="BF466" s="7" t="inlineStr"/>
      <c r="BG466" s="7" t="inlineStr"/>
      <c r="BH466" s="7" t="inlineStr"/>
      <c r="BI466" s="7" t="inlineStr"/>
      <c r="BJ466" s="7" t="inlineStr"/>
      <c r="BK466" s="7">
        <f>BM466+BO466+BQ466+BS466+BU466</f>
        <v/>
      </c>
      <c r="BL466" s="7">
        <f>BN466+BP466+BR466+BT466+BV466</f>
        <v/>
      </c>
      <c r="BM466" s="7" t="inlineStr"/>
      <c r="BN466" s="7" t="inlineStr"/>
      <c r="BO466" s="7" t="inlineStr"/>
      <c r="BP466" s="7" t="inlineStr"/>
      <c r="BQ466" s="7" t="inlineStr"/>
      <c r="BR466" s="7" t="inlineStr"/>
      <c r="BS466" s="7" t="inlineStr"/>
      <c r="BT466" s="7" t="inlineStr"/>
      <c r="BU466" s="7" t="inlineStr"/>
      <c r="BV466" s="7" t="inlineStr"/>
      <c r="BW466" s="7">
        <f>BY466+CA466+CC466+CE466+CG466+CI466+CK466+CM466+CO466+CQ466+CS466+CU466+CW466+CY466+DA466+DC466</f>
        <v/>
      </c>
      <c r="BX466" s="7">
        <f>BZ466+CB466+CD466+CF466+CH466+CJ466+CL466+CN466+CP466+CR466+CT466+CV466+CX466+CZ466+DB466+DD466</f>
        <v/>
      </c>
      <c r="BY466" s="7" t="inlineStr"/>
      <c r="BZ466" s="7" t="inlineStr"/>
      <c r="CA466" s="7" t="inlineStr"/>
      <c r="CB466" s="7" t="inlineStr"/>
      <c r="CC466" s="7" t="inlineStr"/>
      <c r="CD466" s="7" t="inlineStr"/>
      <c r="CE466" s="7" t="inlineStr"/>
      <c r="CF466" s="7" t="inlineStr"/>
      <c r="CG466" s="7" t="inlineStr"/>
      <c r="CH466" s="7" t="inlineStr"/>
      <c r="CI466" s="7" t="inlineStr"/>
      <c r="CJ466" s="7" t="inlineStr"/>
      <c r="CK466" s="7" t="inlineStr"/>
      <c r="CL466" s="7" t="inlineStr"/>
      <c r="CM466" s="7" t="inlineStr"/>
      <c r="CN466" s="7" t="inlineStr"/>
      <c r="CO466" s="7" t="inlineStr"/>
      <c r="CP466" s="7" t="inlineStr"/>
      <c r="CQ466" s="7" t="inlineStr"/>
      <c r="CR466" s="7" t="inlineStr"/>
      <c r="CS466" s="7" t="inlineStr"/>
      <c r="CT466" s="7" t="inlineStr"/>
      <c r="CU466" s="7" t="inlineStr"/>
      <c r="CV466" s="7" t="inlineStr"/>
      <c r="CW466" s="7" t="inlineStr"/>
      <c r="CX466" s="7" t="inlineStr"/>
      <c r="CY466" s="7" t="inlineStr"/>
      <c r="CZ466" s="7" t="inlineStr"/>
      <c r="DA466" s="7" t="inlineStr"/>
      <c r="DB466" s="7" t="inlineStr"/>
      <c r="DC466" s="7" t="inlineStr"/>
      <c r="DD466" s="7" t="inlineStr"/>
      <c r="DE466" s="7">
        <f>DG466+DI466+DK466+DM466+DO466+DQ466+DS466+DU466+DW466+DY466+EA466+EC466+EE466</f>
        <v/>
      </c>
      <c r="DF466" s="7">
        <f>DH466+DJ466+DL466+DN466+DP466+DR466+DT466+DV466+DX466+DZ466+EB466+ED466+EF466</f>
        <v/>
      </c>
      <c r="DG466" s="7" t="inlineStr"/>
      <c r="DH466" s="7" t="inlineStr"/>
      <c r="DI466" s="7" t="inlineStr"/>
      <c r="DJ466" s="7" t="inlineStr"/>
      <c r="DK466" s="7" t="inlineStr"/>
      <c r="DL466" s="7" t="inlineStr"/>
      <c r="DM466" s="7" t="inlineStr"/>
      <c r="DN466" s="7" t="inlineStr"/>
      <c r="DO466" s="7" t="inlineStr"/>
      <c r="DP466" s="7" t="inlineStr"/>
      <c r="DQ466" s="7" t="inlineStr"/>
      <c r="DR466" s="7" t="inlineStr"/>
      <c r="DS466" s="7" t="inlineStr"/>
      <c r="DT466" s="7" t="inlineStr"/>
      <c r="DU466" s="7" t="n">
        <v>6</v>
      </c>
      <c r="DV466" s="7" t="n">
        <v>1533426</v>
      </c>
      <c r="DW466" s="7" t="inlineStr"/>
      <c r="DX466" s="7" t="inlineStr"/>
      <c r="DY466" s="7" t="inlineStr"/>
      <c r="DZ466" s="7" t="inlineStr"/>
      <c r="EA466" s="7" t="inlineStr"/>
      <c r="EB466" s="7" t="inlineStr"/>
      <c r="EC466" s="7" t="inlineStr"/>
      <c r="ED466" s="7" t="inlineStr"/>
      <c r="EE466" s="7" t="inlineStr"/>
      <c r="EF466" s="7" t="inlineStr"/>
      <c r="EG466" s="7">
        <f>E466+AU466+BK466+BW466+DE466</f>
        <v/>
      </c>
      <c r="EH466" s="7">
        <f>F466+AV466+BL466+BX466+DF466</f>
        <v/>
      </c>
    </row>
    <row r="467" hidden="1" outlineLevel="1">
      <c r="A467" s="5" t="n">
        <v>13</v>
      </c>
      <c r="B467" s="6" t="inlineStr">
        <is>
          <t>А ЖАВОХИР ЗИЁДОВ ХК (СИРДАРЁ-ЗЕБО)-52</t>
        </is>
      </c>
      <c r="C467" s="6" t="inlineStr">
        <is>
          <t>Ташкент</t>
        </is>
      </c>
      <c r="D467" s="6" t="inlineStr">
        <is>
          <t>Ташкент 1</t>
        </is>
      </c>
      <c r="E467" s="7">
        <f>G467+I467+K467+M467+O467+Q467+S467+U467+W467+Y467+AA467+AC467+AE467+AG467+AI467+AK467+AM467+AO467+AQ467+AS467</f>
        <v/>
      </c>
      <c r="F467" s="7">
        <f>H467+J467+L467+N467+P467+R467+T467+V467+X467+Z467+AB467+AD467+AF467+AH467+AJ467+AL467+AN467+AP467+AR467+AT467</f>
        <v/>
      </c>
      <c r="G467" s="7" t="inlineStr"/>
      <c r="H467" s="7" t="inlineStr"/>
      <c r="I467" s="7" t="inlineStr"/>
      <c r="J467" s="7" t="inlineStr"/>
      <c r="K467" s="7" t="inlineStr"/>
      <c r="L467" s="7" t="inlineStr"/>
      <c r="M467" s="7" t="inlineStr"/>
      <c r="N467" s="7" t="inlineStr"/>
      <c r="O467" s="7" t="inlineStr"/>
      <c r="P467" s="7" t="inlineStr"/>
      <c r="Q467" s="7" t="inlineStr"/>
      <c r="R467" s="7" t="inlineStr"/>
      <c r="S467" s="7" t="inlineStr"/>
      <c r="T467" s="7" t="inlineStr"/>
      <c r="U467" s="7" t="inlineStr"/>
      <c r="V467" s="7" t="inlineStr"/>
      <c r="W467" s="7" t="inlineStr"/>
      <c r="X467" s="7" t="inlineStr"/>
      <c r="Y467" s="7" t="inlineStr"/>
      <c r="Z467" s="7" t="inlineStr"/>
      <c r="AA467" s="7" t="inlineStr"/>
      <c r="AB467" s="7" t="inlineStr"/>
      <c r="AC467" s="7" t="inlineStr"/>
      <c r="AD467" s="7" t="inlineStr"/>
      <c r="AE467" s="7" t="inlineStr"/>
      <c r="AF467" s="7" t="inlineStr"/>
      <c r="AG467" s="7" t="inlineStr"/>
      <c r="AH467" s="7" t="inlineStr"/>
      <c r="AI467" s="7" t="inlineStr"/>
      <c r="AJ467" s="7" t="inlineStr"/>
      <c r="AK467" s="7" t="inlineStr"/>
      <c r="AL467" s="7" t="inlineStr"/>
      <c r="AM467" s="7" t="inlineStr"/>
      <c r="AN467" s="7" t="inlineStr"/>
      <c r="AO467" s="7" t="inlineStr"/>
      <c r="AP467" s="7" t="inlineStr"/>
      <c r="AQ467" s="7" t="inlineStr"/>
      <c r="AR467" s="7" t="inlineStr"/>
      <c r="AS467" s="7" t="inlineStr"/>
      <c r="AT467" s="7" t="inlineStr"/>
      <c r="AU467" s="7">
        <f>AW467+AY467+BA467+BC467+BE467+BG467+BI467</f>
        <v/>
      </c>
      <c r="AV467" s="7">
        <f>AX467+AZ467+BB467+BD467+BF467+BH467+BJ467</f>
        <v/>
      </c>
      <c r="AW467" s="7" t="inlineStr"/>
      <c r="AX467" s="7" t="inlineStr"/>
      <c r="AY467" s="7" t="inlineStr"/>
      <c r="AZ467" s="7" t="inlineStr"/>
      <c r="BA467" s="7" t="inlineStr"/>
      <c r="BB467" s="7" t="inlineStr"/>
      <c r="BC467" s="7" t="inlineStr"/>
      <c r="BD467" s="7" t="inlineStr"/>
      <c r="BE467" s="7" t="inlineStr"/>
      <c r="BF467" s="7" t="inlineStr"/>
      <c r="BG467" s="7" t="inlineStr"/>
      <c r="BH467" s="7" t="inlineStr"/>
      <c r="BI467" s="7" t="inlineStr"/>
      <c r="BJ467" s="7" t="inlineStr"/>
      <c r="BK467" s="7">
        <f>BM467+BO467+BQ467+BS467+BU467</f>
        <v/>
      </c>
      <c r="BL467" s="7">
        <f>BN467+BP467+BR467+BT467+BV467</f>
        <v/>
      </c>
      <c r="BM467" s="7" t="inlineStr"/>
      <c r="BN467" s="7" t="inlineStr"/>
      <c r="BO467" s="7" t="inlineStr"/>
      <c r="BP467" s="7" t="inlineStr"/>
      <c r="BQ467" s="7" t="inlineStr"/>
      <c r="BR467" s="7" t="inlineStr"/>
      <c r="BS467" s="7" t="inlineStr"/>
      <c r="BT467" s="7" t="inlineStr"/>
      <c r="BU467" s="7" t="n">
        <v>4</v>
      </c>
      <c r="BV467" s="7" t="n">
        <v>674616</v>
      </c>
      <c r="BW467" s="7">
        <f>BY467+CA467+CC467+CE467+CG467+CI467+CK467+CM467+CO467+CQ467+CS467+CU467+CW467+CY467+DA467+DC467</f>
        <v/>
      </c>
      <c r="BX467" s="7">
        <f>BZ467+CB467+CD467+CF467+CH467+CJ467+CL467+CN467+CP467+CR467+CT467+CV467+CX467+CZ467+DB467+DD467</f>
        <v/>
      </c>
      <c r="BY467" s="7" t="inlineStr"/>
      <c r="BZ467" s="7" t="inlineStr"/>
      <c r="CA467" s="7" t="inlineStr"/>
      <c r="CB467" s="7" t="inlineStr"/>
      <c r="CC467" s="7" t="inlineStr"/>
      <c r="CD467" s="7" t="inlineStr"/>
      <c r="CE467" s="7" t="inlineStr"/>
      <c r="CF467" s="7" t="inlineStr"/>
      <c r="CG467" s="7" t="inlineStr"/>
      <c r="CH467" s="7" t="inlineStr"/>
      <c r="CI467" s="7" t="inlineStr"/>
      <c r="CJ467" s="7" t="inlineStr"/>
      <c r="CK467" s="7" t="inlineStr"/>
      <c r="CL467" s="7" t="inlineStr"/>
      <c r="CM467" s="7" t="inlineStr"/>
      <c r="CN467" s="7" t="inlineStr"/>
      <c r="CO467" s="7" t="inlineStr"/>
      <c r="CP467" s="7" t="inlineStr"/>
      <c r="CQ467" s="7" t="inlineStr"/>
      <c r="CR467" s="7" t="inlineStr"/>
      <c r="CS467" s="7" t="inlineStr"/>
      <c r="CT467" s="7" t="inlineStr"/>
      <c r="CU467" s="7" t="inlineStr"/>
      <c r="CV467" s="7" t="inlineStr"/>
      <c r="CW467" s="7" t="inlineStr"/>
      <c r="CX467" s="7" t="inlineStr"/>
      <c r="CY467" s="7" t="inlineStr"/>
      <c r="CZ467" s="7" t="inlineStr"/>
      <c r="DA467" s="7" t="inlineStr"/>
      <c r="DB467" s="7" t="inlineStr"/>
      <c r="DC467" s="7" t="inlineStr"/>
      <c r="DD467" s="7" t="inlineStr"/>
      <c r="DE467" s="7">
        <f>DG467+DI467+DK467+DM467+DO467+DQ467+DS467+DU467+DW467+DY467+EA467+EC467+EE467</f>
        <v/>
      </c>
      <c r="DF467" s="7">
        <f>DH467+DJ467+DL467+DN467+DP467+DR467+DT467+DV467+DX467+DZ467+EB467+ED467+EF467</f>
        <v/>
      </c>
      <c r="DG467" s="7" t="inlineStr"/>
      <c r="DH467" s="7" t="inlineStr"/>
      <c r="DI467" s="7" t="inlineStr"/>
      <c r="DJ467" s="7" t="inlineStr"/>
      <c r="DK467" s="7" t="inlineStr"/>
      <c r="DL467" s="7" t="inlineStr"/>
      <c r="DM467" s="7" t="inlineStr"/>
      <c r="DN467" s="7" t="inlineStr"/>
      <c r="DO467" s="7" t="inlineStr"/>
      <c r="DP467" s="7" t="inlineStr"/>
      <c r="DQ467" s="7" t="inlineStr"/>
      <c r="DR467" s="7" t="inlineStr"/>
      <c r="DS467" s="7" t="inlineStr"/>
      <c r="DT467" s="7" t="inlineStr"/>
      <c r="DU467" s="7" t="inlineStr"/>
      <c r="DV467" s="7" t="inlineStr"/>
      <c r="DW467" s="7" t="inlineStr"/>
      <c r="DX467" s="7" t="inlineStr"/>
      <c r="DY467" s="7" t="inlineStr"/>
      <c r="DZ467" s="7" t="inlineStr"/>
      <c r="EA467" s="7" t="inlineStr"/>
      <c r="EB467" s="7" t="inlineStr"/>
      <c r="EC467" s="7" t="inlineStr"/>
      <c r="ED467" s="7" t="inlineStr"/>
      <c r="EE467" s="7" t="inlineStr"/>
      <c r="EF467" s="7" t="inlineStr"/>
      <c r="EG467" s="7">
        <f>E467+AU467+BK467+BW467+DE467</f>
        <v/>
      </c>
      <c r="EH467" s="7">
        <f>F467+AV467+BL467+BX467+DF467</f>
        <v/>
      </c>
    </row>
    <row r="468" hidden="1" outlineLevel="1">
      <c r="A468" s="5" t="n">
        <v>14</v>
      </c>
      <c r="B468" s="6" t="inlineStr">
        <is>
          <t>А ЗЕБО ШАХЛО ФАРМ (ЯНГИЕР-ЗЕБО)-52</t>
        </is>
      </c>
      <c r="C468" s="6" t="inlineStr">
        <is>
          <t>Ташкент</t>
        </is>
      </c>
      <c r="D468" s="6" t="inlineStr">
        <is>
          <t>Ташкент 1</t>
        </is>
      </c>
      <c r="E468" s="7">
        <f>G468+I468+K468+M468+O468+Q468+S468+U468+W468+Y468+AA468+AC468+AE468+AG468+AI468+AK468+AM468+AO468+AQ468+AS468</f>
        <v/>
      </c>
      <c r="F468" s="7">
        <f>H468+J468+L468+N468+P468+R468+T468+V468+X468+Z468+AB468+AD468+AF468+AH468+AJ468+AL468+AN468+AP468+AR468+AT468</f>
        <v/>
      </c>
      <c r="G468" s="7" t="n">
        <v>5</v>
      </c>
      <c r="H468" s="7" t="n">
        <v>592920</v>
      </c>
      <c r="I468" s="7" t="inlineStr"/>
      <c r="J468" s="7" t="inlineStr"/>
      <c r="K468" s="7" t="inlineStr"/>
      <c r="L468" s="7" t="inlineStr"/>
      <c r="M468" s="7" t="n">
        <v>5</v>
      </c>
      <c r="N468" s="7" t="n">
        <v>2330285</v>
      </c>
      <c r="O468" s="7" t="inlineStr"/>
      <c r="P468" s="7" t="inlineStr"/>
      <c r="Q468" s="7" t="n">
        <v>40</v>
      </c>
      <c r="R468" s="7" t="n">
        <v>6026600</v>
      </c>
      <c r="S468" s="7" t="inlineStr"/>
      <c r="T468" s="7" t="inlineStr"/>
      <c r="U468" s="7" t="inlineStr"/>
      <c r="V468" s="7" t="inlineStr"/>
      <c r="W468" s="7" t="inlineStr"/>
      <c r="X468" s="7" t="inlineStr"/>
      <c r="Y468" s="7" t="inlineStr"/>
      <c r="Z468" s="7" t="inlineStr"/>
      <c r="AA468" s="7" t="inlineStr"/>
      <c r="AB468" s="7" t="inlineStr"/>
      <c r="AC468" s="7" t="inlineStr"/>
      <c r="AD468" s="7" t="inlineStr"/>
      <c r="AE468" s="7" t="inlineStr"/>
      <c r="AF468" s="7" t="inlineStr"/>
      <c r="AG468" s="7" t="inlineStr"/>
      <c r="AH468" s="7" t="inlineStr"/>
      <c r="AI468" s="7" t="inlineStr"/>
      <c r="AJ468" s="7" t="inlineStr"/>
      <c r="AK468" s="7" t="inlineStr"/>
      <c r="AL468" s="7" t="inlineStr"/>
      <c r="AM468" s="7" t="inlineStr"/>
      <c r="AN468" s="7" t="inlineStr"/>
      <c r="AO468" s="7" t="inlineStr"/>
      <c r="AP468" s="7" t="inlineStr"/>
      <c r="AQ468" s="7" t="inlineStr"/>
      <c r="AR468" s="7" t="inlineStr"/>
      <c r="AS468" s="7" t="inlineStr"/>
      <c r="AT468" s="7" t="inlineStr"/>
      <c r="AU468" s="7">
        <f>AW468+AY468+BA468+BC468+BE468+BG468+BI468</f>
        <v/>
      </c>
      <c r="AV468" s="7">
        <f>AX468+AZ468+BB468+BD468+BF468+BH468+BJ468</f>
        <v/>
      </c>
      <c r="AW468" s="7" t="inlineStr"/>
      <c r="AX468" s="7" t="inlineStr"/>
      <c r="AY468" s="7" t="inlineStr"/>
      <c r="AZ468" s="7" t="inlineStr"/>
      <c r="BA468" s="7" t="inlineStr"/>
      <c r="BB468" s="7" t="inlineStr"/>
      <c r="BC468" s="7" t="inlineStr"/>
      <c r="BD468" s="7" t="inlineStr"/>
      <c r="BE468" s="7" t="inlineStr"/>
      <c r="BF468" s="7" t="inlineStr"/>
      <c r="BG468" s="7" t="inlineStr"/>
      <c r="BH468" s="7" t="inlineStr"/>
      <c r="BI468" s="7" t="inlineStr"/>
      <c r="BJ468" s="7" t="inlineStr"/>
      <c r="BK468" s="7">
        <f>BM468+BO468+BQ468+BS468+BU468</f>
        <v/>
      </c>
      <c r="BL468" s="7">
        <f>BN468+BP468+BR468+BT468+BV468</f>
        <v/>
      </c>
      <c r="BM468" s="7" t="inlineStr"/>
      <c r="BN468" s="7" t="inlineStr"/>
      <c r="BO468" s="7" t="inlineStr"/>
      <c r="BP468" s="7" t="inlineStr"/>
      <c r="BQ468" s="7" t="inlineStr"/>
      <c r="BR468" s="7" t="inlineStr"/>
      <c r="BS468" s="7" t="inlineStr"/>
      <c r="BT468" s="7" t="inlineStr"/>
      <c r="BU468" s="7" t="inlineStr"/>
      <c r="BV468" s="7" t="inlineStr"/>
      <c r="BW468" s="7">
        <f>BY468+CA468+CC468+CE468+CG468+CI468+CK468+CM468+CO468+CQ468+CS468+CU468+CW468+CY468+DA468+DC468</f>
        <v/>
      </c>
      <c r="BX468" s="7">
        <f>BZ468+CB468+CD468+CF468+CH468+CJ468+CL468+CN468+CP468+CR468+CT468+CV468+CX468+CZ468+DB468+DD468</f>
        <v/>
      </c>
      <c r="BY468" s="7" t="inlineStr"/>
      <c r="BZ468" s="7" t="inlineStr"/>
      <c r="CA468" s="7" t="inlineStr"/>
      <c r="CB468" s="7" t="inlineStr"/>
      <c r="CC468" s="7" t="inlineStr"/>
      <c r="CD468" s="7" t="inlineStr"/>
      <c r="CE468" s="7" t="inlineStr"/>
      <c r="CF468" s="7" t="inlineStr"/>
      <c r="CG468" s="7" t="inlineStr"/>
      <c r="CH468" s="7" t="inlineStr"/>
      <c r="CI468" s="7" t="inlineStr"/>
      <c r="CJ468" s="7" t="inlineStr"/>
      <c r="CK468" s="7" t="inlineStr"/>
      <c r="CL468" s="7" t="inlineStr"/>
      <c r="CM468" s="7" t="inlineStr"/>
      <c r="CN468" s="7" t="inlineStr"/>
      <c r="CO468" s="7" t="inlineStr"/>
      <c r="CP468" s="7" t="inlineStr"/>
      <c r="CQ468" s="7" t="inlineStr"/>
      <c r="CR468" s="7" t="inlineStr"/>
      <c r="CS468" s="7" t="inlineStr"/>
      <c r="CT468" s="7" t="inlineStr"/>
      <c r="CU468" s="7" t="inlineStr"/>
      <c r="CV468" s="7" t="inlineStr"/>
      <c r="CW468" s="7" t="inlineStr"/>
      <c r="CX468" s="7" t="inlineStr"/>
      <c r="CY468" s="7" t="inlineStr"/>
      <c r="CZ468" s="7" t="inlineStr"/>
      <c r="DA468" s="7" t="inlineStr"/>
      <c r="DB468" s="7" t="inlineStr"/>
      <c r="DC468" s="7" t="inlineStr"/>
      <c r="DD468" s="7" t="inlineStr"/>
      <c r="DE468" s="7">
        <f>DG468+DI468+DK468+DM468+DO468+DQ468+DS468+DU468+DW468+DY468+EA468+EC468+EE468</f>
        <v/>
      </c>
      <c r="DF468" s="7">
        <f>DH468+DJ468+DL468+DN468+DP468+DR468+DT468+DV468+DX468+DZ468+EB468+ED468+EF468</f>
        <v/>
      </c>
      <c r="DG468" s="7" t="inlineStr"/>
      <c r="DH468" s="7" t="inlineStr"/>
      <c r="DI468" s="7" t="inlineStr"/>
      <c r="DJ468" s="7" t="inlineStr"/>
      <c r="DK468" s="7" t="inlineStr"/>
      <c r="DL468" s="7" t="inlineStr"/>
      <c r="DM468" s="7" t="inlineStr"/>
      <c r="DN468" s="7" t="inlineStr"/>
      <c r="DO468" s="7" t="inlineStr"/>
      <c r="DP468" s="7" t="inlineStr"/>
      <c r="DQ468" s="7" t="inlineStr"/>
      <c r="DR468" s="7" t="inlineStr"/>
      <c r="DS468" s="7" t="inlineStr"/>
      <c r="DT468" s="7" t="inlineStr"/>
      <c r="DU468" s="7" t="inlineStr"/>
      <c r="DV468" s="7" t="inlineStr"/>
      <c r="DW468" s="7" t="inlineStr"/>
      <c r="DX468" s="7" t="inlineStr"/>
      <c r="DY468" s="7" t="inlineStr"/>
      <c r="DZ468" s="7" t="inlineStr"/>
      <c r="EA468" s="7" t="inlineStr"/>
      <c r="EB468" s="7" t="inlineStr"/>
      <c r="EC468" s="7" t="inlineStr"/>
      <c r="ED468" s="7" t="inlineStr"/>
      <c r="EE468" s="7" t="inlineStr"/>
      <c r="EF468" s="7" t="inlineStr"/>
      <c r="EG468" s="7">
        <f>E468+AU468+BK468+BW468+DE468</f>
        <v/>
      </c>
      <c r="EH468" s="7">
        <f>F468+AV468+BL468+BX468+DF468</f>
        <v/>
      </c>
    </row>
    <row r="469" hidden="1" outlineLevel="1">
      <c r="A469" s="5" t="n">
        <v>15</v>
      </c>
      <c r="B469" s="6" t="inlineStr">
        <is>
          <t>А ИДЕАЛ ФАРМ (БЕК ТУПИ-ЗЕБО)-51</t>
        </is>
      </c>
      <c r="C469" s="6" t="inlineStr">
        <is>
          <t>Ташкент</t>
        </is>
      </c>
      <c r="D469" s="6" t="inlineStr">
        <is>
          <t>Ташкент 1</t>
        </is>
      </c>
      <c r="E469" s="7">
        <f>G469+I469+K469+M469+O469+Q469+S469+U469+W469+Y469+AA469+AC469+AE469+AG469+AI469+AK469+AM469+AO469+AQ469+AS469</f>
        <v/>
      </c>
      <c r="F469" s="7">
        <f>H469+J469+L469+N469+P469+R469+T469+V469+X469+Z469+AB469+AD469+AF469+AH469+AJ469+AL469+AN469+AP469+AR469+AT469</f>
        <v/>
      </c>
      <c r="G469" s="7" t="inlineStr"/>
      <c r="H469" s="7" t="inlineStr"/>
      <c r="I469" s="7" t="inlineStr"/>
      <c r="J469" s="7" t="inlineStr"/>
      <c r="K469" s="7" t="inlineStr"/>
      <c r="L469" s="7" t="inlineStr"/>
      <c r="M469" s="7" t="inlineStr"/>
      <c r="N469" s="7" t="inlineStr"/>
      <c r="O469" s="7" t="inlineStr"/>
      <c r="P469" s="7" t="inlineStr"/>
      <c r="Q469" s="7" t="inlineStr"/>
      <c r="R469" s="7" t="inlineStr"/>
      <c r="S469" s="7" t="inlineStr"/>
      <c r="T469" s="7" t="inlineStr"/>
      <c r="U469" s="7" t="inlineStr"/>
      <c r="V469" s="7" t="inlineStr"/>
      <c r="W469" s="7" t="inlineStr"/>
      <c r="X469" s="7" t="inlineStr"/>
      <c r="Y469" s="7" t="inlineStr"/>
      <c r="Z469" s="7" t="inlineStr"/>
      <c r="AA469" s="7" t="inlineStr"/>
      <c r="AB469" s="7" t="inlineStr"/>
      <c r="AC469" s="7" t="inlineStr"/>
      <c r="AD469" s="7" t="inlineStr"/>
      <c r="AE469" s="7" t="inlineStr"/>
      <c r="AF469" s="7" t="inlineStr"/>
      <c r="AG469" s="7" t="inlineStr"/>
      <c r="AH469" s="7" t="inlineStr"/>
      <c r="AI469" s="7" t="inlineStr"/>
      <c r="AJ469" s="7" t="inlineStr"/>
      <c r="AK469" s="7" t="inlineStr"/>
      <c r="AL469" s="7" t="inlineStr"/>
      <c r="AM469" s="7" t="inlineStr"/>
      <c r="AN469" s="7" t="inlineStr"/>
      <c r="AO469" s="7" t="inlineStr"/>
      <c r="AP469" s="7" t="inlineStr"/>
      <c r="AQ469" s="7" t="inlineStr"/>
      <c r="AR469" s="7" t="inlineStr"/>
      <c r="AS469" s="7" t="inlineStr"/>
      <c r="AT469" s="7" t="inlineStr"/>
      <c r="AU469" s="7">
        <f>AW469+AY469+BA469+BC469+BE469+BG469+BI469</f>
        <v/>
      </c>
      <c r="AV469" s="7">
        <f>AX469+AZ469+BB469+BD469+BF469+BH469+BJ469</f>
        <v/>
      </c>
      <c r="AW469" s="7" t="inlineStr"/>
      <c r="AX469" s="7" t="inlineStr"/>
      <c r="AY469" s="7" t="inlineStr"/>
      <c r="AZ469" s="7" t="inlineStr"/>
      <c r="BA469" s="7" t="inlineStr"/>
      <c r="BB469" s="7" t="inlineStr"/>
      <c r="BC469" s="7" t="inlineStr"/>
      <c r="BD469" s="7" t="inlineStr"/>
      <c r="BE469" s="7" t="inlineStr"/>
      <c r="BF469" s="7" t="inlineStr"/>
      <c r="BG469" s="7" t="inlineStr"/>
      <c r="BH469" s="7" t="inlineStr"/>
      <c r="BI469" s="7" t="inlineStr"/>
      <c r="BJ469" s="7" t="inlineStr"/>
      <c r="BK469" s="7">
        <f>BM469+BO469+BQ469+BS469+BU469</f>
        <v/>
      </c>
      <c r="BL469" s="7">
        <f>BN469+BP469+BR469+BT469+BV469</f>
        <v/>
      </c>
      <c r="BM469" s="7" t="inlineStr"/>
      <c r="BN469" s="7" t="inlineStr"/>
      <c r="BO469" s="7" t="inlineStr"/>
      <c r="BP469" s="7" t="inlineStr"/>
      <c r="BQ469" s="7" t="inlineStr"/>
      <c r="BR469" s="7" t="inlineStr"/>
      <c r="BS469" s="7" t="inlineStr"/>
      <c r="BT469" s="7" t="inlineStr"/>
      <c r="BU469" s="7" t="n">
        <v>3</v>
      </c>
      <c r="BV469" s="7" t="n">
        <v>1372026</v>
      </c>
      <c r="BW469" s="7">
        <f>BY469+CA469+CC469+CE469+CG469+CI469+CK469+CM469+CO469+CQ469+CS469+CU469+CW469+CY469+DA469+DC469</f>
        <v/>
      </c>
      <c r="BX469" s="7">
        <f>BZ469+CB469+CD469+CF469+CH469+CJ469+CL469+CN469+CP469+CR469+CT469+CV469+CX469+CZ469+DB469+DD469</f>
        <v/>
      </c>
      <c r="BY469" s="7" t="inlineStr"/>
      <c r="BZ469" s="7" t="inlineStr"/>
      <c r="CA469" s="7" t="inlineStr"/>
      <c r="CB469" s="7" t="inlineStr"/>
      <c r="CC469" s="7" t="inlineStr"/>
      <c r="CD469" s="7" t="inlineStr"/>
      <c r="CE469" s="7" t="inlineStr"/>
      <c r="CF469" s="7" t="inlineStr"/>
      <c r="CG469" s="7" t="inlineStr"/>
      <c r="CH469" s="7" t="inlineStr"/>
      <c r="CI469" s="7" t="inlineStr"/>
      <c r="CJ469" s="7" t="inlineStr"/>
      <c r="CK469" s="7" t="inlineStr"/>
      <c r="CL469" s="7" t="inlineStr"/>
      <c r="CM469" s="7" t="inlineStr"/>
      <c r="CN469" s="7" t="inlineStr"/>
      <c r="CO469" s="7" t="inlineStr"/>
      <c r="CP469" s="7" t="inlineStr"/>
      <c r="CQ469" s="7" t="inlineStr"/>
      <c r="CR469" s="7" t="inlineStr"/>
      <c r="CS469" s="7" t="inlineStr"/>
      <c r="CT469" s="7" t="inlineStr"/>
      <c r="CU469" s="7" t="inlineStr"/>
      <c r="CV469" s="7" t="inlineStr"/>
      <c r="CW469" s="7" t="inlineStr"/>
      <c r="CX469" s="7" t="inlineStr"/>
      <c r="CY469" s="7" t="inlineStr"/>
      <c r="CZ469" s="7" t="inlineStr"/>
      <c r="DA469" s="7" t="inlineStr"/>
      <c r="DB469" s="7" t="inlineStr"/>
      <c r="DC469" s="7" t="inlineStr"/>
      <c r="DD469" s="7" t="inlineStr"/>
      <c r="DE469" s="7">
        <f>DG469+DI469+DK469+DM469+DO469+DQ469+DS469+DU469+DW469+DY469+EA469+EC469+EE469</f>
        <v/>
      </c>
      <c r="DF469" s="7">
        <f>DH469+DJ469+DL469+DN469+DP469+DR469+DT469+DV469+DX469+DZ469+EB469+ED469+EF469</f>
        <v/>
      </c>
      <c r="DG469" s="7" t="inlineStr"/>
      <c r="DH469" s="7" t="inlineStr"/>
      <c r="DI469" s="7" t="inlineStr"/>
      <c r="DJ469" s="7" t="inlineStr"/>
      <c r="DK469" s="7" t="inlineStr"/>
      <c r="DL469" s="7" t="inlineStr"/>
      <c r="DM469" s="7" t="inlineStr"/>
      <c r="DN469" s="7" t="inlineStr"/>
      <c r="DO469" s="7" t="inlineStr"/>
      <c r="DP469" s="7" t="inlineStr"/>
      <c r="DQ469" s="7" t="inlineStr"/>
      <c r="DR469" s="7" t="inlineStr"/>
      <c r="DS469" s="7" t="inlineStr"/>
      <c r="DT469" s="7" t="inlineStr"/>
      <c r="DU469" s="7" t="inlineStr"/>
      <c r="DV469" s="7" t="inlineStr"/>
      <c r="DW469" s="7" t="inlineStr"/>
      <c r="DX469" s="7" t="inlineStr"/>
      <c r="DY469" s="7" t="inlineStr"/>
      <c r="DZ469" s="7" t="inlineStr"/>
      <c r="EA469" s="7" t="inlineStr"/>
      <c r="EB469" s="7" t="inlineStr"/>
      <c r="EC469" s="7" t="inlineStr"/>
      <c r="ED469" s="7" t="inlineStr"/>
      <c r="EE469" s="7" t="inlineStr"/>
      <c r="EF469" s="7" t="inlineStr"/>
      <c r="EG469" s="7">
        <f>E469+AU469+BK469+BW469+DE469</f>
        <v/>
      </c>
      <c r="EH469" s="7">
        <f>F469+AV469+BL469+BX469+DF469</f>
        <v/>
      </c>
    </row>
    <row r="470" hidden="1" outlineLevel="1">
      <c r="A470" s="5" t="n">
        <v>16</v>
      </c>
      <c r="B470" s="6" t="inlineStr">
        <is>
          <t>А ИНОЯТ САХОВАТ ХК (БЕКОБОД-ЗЕБО)-55</t>
        </is>
      </c>
      <c r="C470" s="6" t="inlineStr">
        <is>
          <t>Ташкент</t>
        </is>
      </c>
      <c r="D470" s="6" t="inlineStr">
        <is>
          <t>Ташкент 1</t>
        </is>
      </c>
      <c r="E470" s="7">
        <f>G470+I470+K470+M470+O470+Q470+S470+U470+W470+Y470+AA470+AC470+AE470+AG470+AI470+AK470+AM470+AO470+AQ470+AS470</f>
        <v/>
      </c>
      <c r="F470" s="7">
        <f>H470+J470+L470+N470+P470+R470+T470+V470+X470+Z470+AB470+AD470+AF470+AH470+AJ470+AL470+AN470+AP470+AR470+AT470</f>
        <v/>
      </c>
      <c r="G470" s="7" t="n">
        <v>1</v>
      </c>
      <c r="H470" s="7" t="n">
        <v>2743</v>
      </c>
      <c r="I470" s="7" t="inlineStr"/>
      <c r="J470" s="7" t="inlineStr"/>
      <c r="K470" s="7" t="inlineStr"/>
      <c r="L470" s="7" t="inlineStr"/>
      <c r="M470" s="7" t="inlineStr"/>
      <c r="N470" s="7" t="inlineStr"/>
      <c r="O470" s="7" t="inlineStr"/>
      <c r="P470" s="7" t="inlineStr"/>
      <c r="Q470" s="7" t="inlineStr"/>
      <c r="R470" s="7" t="inlineStr"/>
      <c r="S470" s="7" t="inlineStr"/>
      <c r="T470" s="7" t="inlineStr"/>
      <c r="U470" s="7" t="inlineStr"/>
      <c r="V470" s="7" t="inlineStr"/>
      <c r="W470" s="7" t="inlineStr"/>
      <c r="X470" s="7" t="inlineStr"/>
      <c r="Y470" s="7" t="inlineStr"/>
      <c r="Z470" s="7" t="inlineStr"/>
      <c r="AA470" s="7" t="inlineStr"/>
      <c r="AB470" s="7" t="inlineStr"/>
      <c r="AC470" s="7" t="inlineStr"/>
      <c r="AD470" s="7" t="inlineStr"/>
      <c r="AE470" s="7" t="inlineStr"/>
      <c r="AF470" s="7" t="inlineStr"/>
      <c r="AG470" s="7" t="inlineStr"/>
      <c r="AH470" s="7" t="inlineStr"/>
      <c r="AI470" s="7" t="inlineStr"/>
      <c r="AJ470" s="7" t="inlineStr"/>
      <c r="AK470" s="7" t="inlineStr"/>
      <c r="AL470" s="7" t="inlineStr"/>
      <c r="AM470" s="7" t="inlineStr"/>
      <c r="AN470" s="7" t="inlineStr"/>
      <c r="AO470" s="7" t="inlineStr"/>
      <c r="AP470" s="7" t="inlineStr"/>
      <c r="AQ470" s="7" t="inlineStr"/>
      <c r="AR470" s="7" t="inlineStr"/>
      <c r="AS470" s="7" t="inlineStr"/>
      <c r="AT470" s="7" t="inlineStr"/>
      <c r="AU470" s="7">
        <f>AW470+AY470+BA470+BC470+BE470+BG470+BI470</f>
        <v/>
      </c>
      <c r="AV470" s="7">
        <f>AX470+AZ470+BB470+BD470+BF470+BH470+BJ470</f>
        <v/>
      </c>
      <c r="AW470" s="7" t="inlineStr"/>
      <c r="AX470" s="7" t="inlineStr"/>
      <c r="AY470" s="7" t="inlineStr"/>
      <c r="AZ470" s="7" t="inlineStr"/>
      <c r="BA470" s="7" t="inlineStr"/>
      <c r="BB470" s="7" t="inlineStr"/>
      <c r="BC470" s="7" t="inlineStr"/>
      <c r="BD470" s="7" t="inlineStr"/>
      <c r="BE470" s="7" t="inlineStr"/>
      <c r="BF470" s="7" t="inlineStr"/>
      <c r="BG470" s="7" t="inlineStr"/>
      <c r="BH470" s="7" t="inlineStr"/>
      <c r="BI470" s="7" t="inlineStr"/>
      <c r="BJ470" s="7" t="inlineStr"/>
      <c r="BK470" s="7">
        <f>BM470+BO470+BQ470+BS470+BU470</f>
        <v/>
      </c>
      <c r="BL470" s="7">
        <f>BN470+BP470+BR470+BT470+BV470</f>
        <v/>
      </c>
      <c r="BM470" s="7" t="inlineStr"/>
      <c r="BN470" s="7" t="inlineStr"/>
      <c r="BO470" s="7" t="inlineStr"/>
      <c r="BP470" s="7" t="inlineStr"/>
      <c r="BQ470" s="7" t="inlineStr"/>
      <c r="BR470" s="7" t="inlineStr"/>
      <c r="BS470" s="7" t="inlineStr"/>
      <c r="BT470" s="7" t="inlineStr"/>
      <c r="BU470" s="7" t="inlineStr"/>
      <c r="BV470" s="7" t="inlineStr"/>
      <c r="BW470" s="7">
        <f>BY470+CA470+CC470+CE470+CG470+CI470+CK470+CM470+CO470+CQ470+CS470+CU470+CW470+CY470+DA470+DC470</f>
        <v/>
      </c>
      <c r="BX470" s="7">
        <f>BZ470+CB470+CD470+CF470+CH470+CJ470+CL470+CN470+CP470+CR470+CT470+CV470+CX470+CZ470+DB470+DD470</f>
        <v/>
      </c>
      <c r="BY470" s="7" t="inlineStr"/>
      <c r="BZ470" s="7" t="inlineStr"/>
      <c r="CA470" s="7" t="inlineStr"/>
      <c r="CB470" s="7" t="inlineStr"/>
      <c r="CC470" s="7" t="inlineStr"/>
      <c r="CD470" s="7" t="inlineStr"/>
      <c r="CE470" s="7" t="inlineStr"/>
      <c r="CF470" s="7" t="inlineStr"/>
      <c r="CG470" s="7" t="inlineStr"/>
      <c r="CH470" s="7" t="inlineStr"/>
      <c r="CI470" s="7" t="inlineStr"/>
      <c r="CJ470" s="7" t="inlineStr"/>
      <c r="CK470" s="7" t="inlineStr"/>
      <c r="CL470" s="7" t="inlineStr"/>
      <c r="CM470" s="7" t="inlineStr"/>
      <c r="CN470" s="7" t="inlineStr"/>
      <c r="CO470" s="7" t="inlineStr"/>
      <c r="CP470" s="7" t="inlineStr"/>
      <c r="CQ470" s="7" t="inlineStr"/>
      <c r="CR470" s="7" t="inlineStr"/>
      <c r="CS470" s="7" t="inlineStr"/>
      <c r="CT470" s="7" t="inlineStr"/>
      <c r="CU470" s="7" t="inlineStr"/>
      <c r="CV470" s="7" t="inlineStr"/>
      <c r="CW470" s="7" t="inlineStr"/>
      <c r="CX470" s="7" t="inlineStr"/>
      <c r="CY470" s="7" t="inlineStr"/>
      <c r="CZ470" s="7" t="inlineStr"/>
      <c r="DA470" s="7" t="inlineStr"/>
      <c r="DB470" s="7" t="inlineStr"/>
      <c r="DC470" s="7" t="inlineStr"/>
      <c r="DD470" s="7" t="inlineStr"/>
      <c r="DE470" s="7">
        <f>DG470+DI470+DK470+DM470+DO470+DQ470+DS470+DU470+DW470+DY470+EA470+EC470+EE470</f>
        <v/>
      </c>
      <c r="DF470" s="7">
        <f>DH470+DJ470+DL470+DN470+DP470+DR470+DT470+DV470+DX470+DZ470+EB470+ED470+EF470</f>
        <v/>
      </c>
      <c r="DG470" s="7" t="inlineStr"/>
      <c r="DH470" s="7" t="inlineStr"/>
      <c r="DI470" s="7" t="inlineStr"/>
      <c r="DJ470" s="7" t="inlineStr"/>
      <c r="DK470" s="7" t="inlineStr"/>
      <c r="DL470" s="7" t="inlineStr"/>
      <c r="DM470" s="7" t="inlineStr"/>
      <c r="DN470" s="7" t="inlineStr"/>
      <c r="DO470" s="7" t="inlineStr"/>
      <c r="DP470" s="7" t="inlineStr"/>
      <c r="DQ470" s="7" t="inlineStr"/>
      <c r="DR470" s="7" t="inlineStr"/>
      <c r="DS470" s="7" t="inlineStr"/>
      <c r="DT470" s="7" t="inlineStr"/>
      <c r="DU470" s="7" t="inlineStr"/>
      <c r="DV470" s="7" t="inlineStr"/>
      <c r="DW470" s="7" t="inlineStr"/>
      <c r="DX470" s="7" t="inlineStr"/>
      <c r="DY470" s="7" t="inlineStr"/>
      <c r="DZ470" s="7" t="inlineStr"/>
      <c r="EA470" s="7" t="inlineStr"/>
      <c r="EB470" s="7" t="inlineStr"/>
      <c r="EC470" s="7" t="inlineStr"/>
      <c r="ED470" s="7" t="inlineStr"/>
      <c r="EE470" s="7" t="inlineStr"/>
      <c r="EF470" s="7" t="inlineStr"/>
      <c r="EG470" s="7">
        <f>E470+AU470+BK470+BW470+DE470</f>
        <v/>
      </c>
      <c r="EH470" s="7">
        <f>F470+AV470+BL470+BX470+DF470</f>
        <v/>
      </c>
    </row>
    <row r="471" hidden="1" outlineLevel="1">
      <c r="A471" s="5" t="n">
        <v>17</v>
      </c>
      <c r="B471" s="6" t="inlineStr">
        <is>
          <t>А КДМ СОДИК (ЯШНОБОД--ЗЕБО)--54</t>
        </is>
      </c>
      <c r="C471" s="6" t="inlineStr">
        <is>
          <t>Ташкент</t>
        </is>
      </c>
      <c r="D471" s="6" t="inlineStr">
        <is>
          <t>Ташкент 1</t>
        </is>
      </c>
      <c r="E471" s="7">
        <f>G471+I471+K471+M471+O471+Q471+S471+U471+W471+Y471+AA471+AC471+AE471+AG471+AI471+AK471+AM471+AO471+AQ471+AS471</f>
        <v/>
      </c>
      <c r="F471" s="7">
        <f>H471+J471+L471+N471+P471+R471+T471+V471+X471+Z471+AB471+AD471+AF471+AH471+AJ471+AL471+AN471+AP471+AR471+AT471</f>
        <v/>
      </c>
      <c r="G471" s="7" t="inlineStr"/>
      <c r="H471" s="7" t="inlineStr"/>
      <c r="I471" s="7" t="inlineStr"/>
      <c r="J471" s="7" t="inlineStr"/>
      <c r="K471" s="7" t="inlineStr"/>
      <c r="L471" s="7" t="inlineStr"/>
      <c r="M471" s="7" t="inlineStr"/>
      <c r="N471" s="7" t="inlineStr"/>
      <c r="O471" s="7" t="inlineStr"/>
      <c r="P471" s="7" t="inlineStr"/>
      <c r="Q471" s="7" t="inlineStr"/>
      <c r="R471" s="7" t="inlineStr"/>
      <c r="S471" s="7" t="inlineStr"/>
      <c r="T471" s="7" t="inlineStr"/>
      <c r="U471" s="7" t="inlineStr"/>
      <c r="V471" s="7" t="inlineStr"/>
      <c r="W471" s="7" t="inlineStr"/>
      <c r="X471" s="7" t="inlineStr"/>
      <c r="Y471" s="7" t="inlineStr"/>
      <c r="Z471" s="7" t="inlineStr"/>
      <c r="AA471" s="7" t="inlineStr"/>
      <c r="AB471" s="7" t="inlineStr"/>
      <c r="AC471" s="7" t="inlineStr"/>
      <c r="AD471" s="7" t="inlineStr"/>
      <c r="AE471" s="7" t="inlineStr"/>
      <c r="AF471" s="7" t="inlineStr"/>
      <c r="AG471" s="7" t="inlineStr"/>
      <c r="AH471" s="7" t="inlineStr"/>
      <c r="AI471" s="7" t="inlineStr"/>
      <c r="AJ471" s="7" t="inlineStr"/>
      <c r="AK471" s="7" t="inlineStr"/>
      <c r="AL471" s="7" t="inlineStr"/>
      <c r="AM471" s="7" t="inlineStr"/>
      <c r="AN471" s="7" t="inlineStr"/>
      <c r="AO471" s="7" t="inlineStr"/>
      <c r="AP471" s="7" t="inlineStr"/>
      <c r="AQ471" s="7" t="inlineStr"/>
      <c r="AR471" s="7" t="inlineStr"/>
      <c r="AS471" s="7" t="inlineStr"/>
      <c r="AT471" s="7" t="inlineStr"/>
      <c r="AU471" s="7">
        <f>AW471+AY471+BA471+BC471+BE471+BG471+BI471</f>
        <v/>
      </c>
      <c r="AV471" s="7">
        <f>AX471+AZ471+BB471+BD471+BF471+BH471+BJ471</f>
        <v/>
      </c>
      <c r="AW471" s="7" t="inlineStr"/>
      <c r="AX471" s="7" t="inlineStr"/>
      <c r="AY471" s="7" t="inlineStr"/>
      <c r="AZ471" s="7" t="inlineStr"/>
      <c r="BA471" s="7" t="inlineStr"/>
      <c r="BB471" s="7" t="inlineStr"/>
      <c r="BC471" s="7" t="inlineStr"/>
      <c r="BD471" s="7" t="inlineStr"/>
      <c r="BE471" s="7" t="inlineStr"/>
      <c r="BF471" s="7" t="inlineStr"/>
      <c r="BG471" s="7" t="inlineStr"/>
      <c r="BH471" s="7" t="inlineStr"/>
      <c r="BI471" s="7" t="inlineStr"/>
      <c r="BJ471" s="7" t="inlineStr"/>
      <c r="BK471" s="7">
        <f>BM471+BO471+BQ471+BS471+BU471</f>
        <v/>
      </c>
      <c r="BL471" s="7">
        <f>BN471+BP471+BR471+BT471+BV471</f>
        <v/>
      </c>
      <c r="BM471" s="7" t="inlineStr"/>
      <c r="BN471" s="7" t="inlineStr"/>
      <c r="BO471" s="7" t="inlineStr"/>
      <c r="BP471" s="7" t="inlineStr"/>
      <c r="BQ471" s="7" t="inlineStr"/>
      <c r="BR471" s="7" t="inlineStr"/>
      <c r="BS471" s="7" t="inlineStr"/>
      <c r="BT471" s="7" t="inlineStr"/>
      <c r="BU471" s="7" t="inlineStr"/>
      <c r="BV471" s="7" t="inlineStr"/>
      <c r="BW471" s="7">
        <f>BY471+CA471+CC471+CE471+CG471+CI471+CK471+CM471+CO471+CQ471+CS471+CU471+CW471+CY471+DA471+DC471</f>
        <v/>
      </c>
      <c r="BX471" s="7">
        <f>BZ471+CB471+CD471+CF471+CH471+CJ471+CL471+CN471+CP471+CR471+CT471+CV471+CX471+CZ471+DB471+DD471</f>
        <v/>
      </c>
      <c r="BY471" s="7" t="inlineStr"/>
      <c r="BZ471" s="7" t="inlineStr"/>
      <c r="CA471" s="7" t="inlineStr"/>
      <c r="CB471" s="7" t="inlineStr"/>
      <c r="CC471" s="7" t="inlineStr"/>
      <c r="CD471" s="7" t="inlineStr"/>
      <c r="CE471" s="7" t="n">
        <v>2</v>
      </c>
      <c r="CF471" s="7" t="n">
        <v>700752</v>
      </c>
      <c r="CG471" s="7" t="inlineStr"/>
      <c r="CH471" s="7" t="inlineStr"/>
      <c r="CI471" s="7" t="inlineStr"/>
      <c r="CJ471" s="7" t="inlineStr"/>
      <c r="CK471" s="7" t="inlineStr"/>
      <c r="CL471" s="7" t="inlineStr"/>
      <c r="CM471" s="7" t="inlineStr"/>
      <c r="CN471" s="7" t="inlineStr"/>
      <c r="CO471" s="7" t="inlineStr"/>
      <c r="CP471" s="7" t="inlineStr"/>
      <c r="CQ471" s="7" t="inlineStr"/>
      <c r="CR471" s="7" t="inlineStr"/>
      <c r="CS471" s="7" t="inlineStr"/>
      <c r="CT471" s="7" t="inlineStr"/>
      <c r="CU471" s="7" t="inlineStr"/>
      <c r="CV471" s="7" t="inlineStr"/>
      <c r="CW471" s="7" t="inlineStr"/>
      <c r="CX471" s="7" t="inlineStr"/>
      <c r="CY471" s="7" t="inlineStr"/>
      <c r="CZ471" s="7" t="inlineStr"/>
      <c r="DA471" s="7" t="inlineStr"/>
      <c r="DB471" s="7" t="inlineStr"/>
      <c r="DC471" s="7" t="inlineStr"/>
      <c r="DD471" s="7" t="inlineStr"/>
      <c r="DE471" s="7">
        <f>DG471+DI471+DK471+DM471+DO471+DQ471+DS471+DU471+DW471+DY471+EA471+EC471+EE471</f>
        <v/>
      </c>
      <c r="DF471" s="7">
        <f>DH471+DJ471+DL471+DN471+DP471+DR471+DT471+DV471+DX471+DZ471+EB471+ED471+EF471</f>
        <v/>
      </c>
      <c r="DG471" s="7" t="inlineStr"/>
      <c r="DH471" s="7" t="inlineStr"/>
      <c r="DI471" s="7" t="inlineStr"/>
      <c r="DJ471" s="7" t="inlineStr"/>
      <c r="DK471" s="7" t="inlineStr"/>
      <c r="DL471" s="7" t="inlineStr"/>
      <c r="DM471" s="7" t="inlineStr"/>
      <c r="DN471" s="7" t="inlineStr"/>
      <c r="DO471" s="7" t="inlineStr"/>
      <c r="DP471" s="7" t="inlineStr"/>
      <c r="DQ471" s="7" t="inlineStr"/>
      <c r="DR471" s="7" t="inlineStr"/>
      <c r="DS471" s="7" t="inlineStr"/>
      <c r="DT471" s="7" t="inlineStr"/>
      <c r="DU471" s="7" t="inlineStr"/>
      <c r="DV471" s="7" t="inlineStr"/>
      <c r="DW471" s="7" t="inlineStr"/>
      <c r="DX471" s="7" t="inlineStr"/>
      <c r="DY471" s="7" t="inlineStr"/>
      <c r="DZ471" s="7" t="inlineStr"/>
      <c r="EA471" s="7" t="inlineStr"/>
      <c r="EB471" s="7" t="inlineStr"/>
      <c r="EC471" s="7" t="inlineStr"/>
      <c r="ED471" s="7" t="inlineStr"/>
      <c r="EE471" s="7" t="inlineStr"/>
      <c r="EF471" s="7" t="inlineStr"/>
      <c r="EG471" s="7">
        <f>E471+AU471+BK471+BW471+DE471</f>
        <v/>
      </c>
      <c r="EH471" s="7">
        <f>F471+AV471+BL471+BX471+DF471</f>
        <v/>
      </c>
    </row>
    <row r="472" hidden="1" outlineLevel="1">
      <c r="A472" s="5" t="n">
        <v>18</v>
      </c>
      <c r="B472" s="6" t="inlineStr">
        <is>
          <t>А КУКА-ФАРМА (ЮНУСОБОД--ЭЪЗОЗА)--56</t>
        </is>
      </c>
      <c r="C472" s="6" t="inlineStr">
        <is>
          <t>Ташкент</t>
        </is>
      </c>
      <c r="D472" s="6" t="inlineStr">
        <is>
          <t>Ташкент 1</t>
        </is>
      </c>
      <c r="E472" s="7">
        <f>G472+I472+K472+M472+O472+Q472+S472+U472+W472+Y472+AA472+AC472+AE472+AG472+AI472+AK472+AM472+AO472+AQ472+AS472</f>
        <v/>
      </c>
      <c r="F472" s="7">
        <f>H472+J472+L472+N472+P472+R472+T472+V472+X472+Z472+AB472+AD472+AF472+AH472+AJ472+AL472+AN472+AP472+AR472+AT472</f>
        <v/>
      </c>
      <c r="G472" s="7" t="inlineStr"/>
      <c r="H472" s="7" t="inlineStr"/>
      <c r="I472" s="7" t="inlineStr"/>
      <c r="J472" s="7" t="inlineStr"/>
      <c r="K472" s="7" t="inlineStr"/>
      <c r="L472" s="7" t="inlineStr"/>
      <c r="M472" s="7" t="inlineStr"/>
      <c r="N472" s="7" t="inlineStr"/>
      <c r="O472" s="7" t="inlineStr"/>
      <c r="P472" s="7" t="inlineStr"/>
      <c r="Q472" s="7" t="n">
        <v>3</v>
      </c>
      <c r="R472" s="7" t="n">
        <v>1366533</v>
      </c>
      <c r="S472" s="7" t="inlineStr"/>
      <c r="T472" s="7" t="inlineStr"/>
      <c r="U472" s="7" t="inlineStr"/>
      <c r="V472" s="7" t="inlineStr"/>
      <c r="W472" s="7" t="inlineStr"/>
      <c r="X472" s="7" t="inlineStr"/>
      <c r="Y472" s="7" t="inlineStr"/>
      <c r="Z472" s="7" t="inlineStr"/>
      <c r="AA472" s="7" t="inlineStr"/>
      <c r="AB472" s="7" t="inlineStr"/>
      <c r="AC472" s="7" t="inlineStr"/>
      <c r="AD472" s="7" t="inlineStr"/>
      <c r="AE472" s="7" t="inlineStr"/>
      <c r="AF472" s="7" t="inlineStr"/>
      <c r="AG472" s="7" t="inlineStr"/>
      <c r="AH472" s="7" t="inlineStr"/>
      <c r="AI472" s="7" t="inlineStr"/>
      <c r="AJ472" s="7" t="inlineStr"/>
      <c r="AK472" s="7" t="inlineStr"/>
      <c r="AL472" s="7" t="inlineStr"/>
      <c r="AM472" s="7" t="inlineStr"/>
      <c r="AN472" s="7" t="inlineStr"/>
      <c r="AO472" s="7" t="inlineStr"/>
      <c r="AP472" s="7" t="inlineStr"/>
      <c r="AQ472" s="7" t="inlineStr"/>
      <c r="AR472" s="7" t="inlineStr"/>
      <c r="AS472" s="7" t="inlineStr"/>
      <c r="AT472" s="7" t="inlineStr"/>
      <c r="AU472" s="7">
        <f>AW472+AY472+BA472+BC472+BE472+BG472+BI472</f>
        <v/>
      </c>
      <c r="AV472" s="7">
        <f>AX472+AZ472+BB472+BD472+BF472+BH472+BJ472</f>
        <v/>
      </c>
      <c r="AW472" s="7" t="inlineStr"/>
      <c r="AX472" s="7" t="inlineStr"/>
      <c r="AY472" s="7" t="inlineStr"/>
      <c r="AZ472" s="7" t="inlineStr"/>
      <c r="BA472" s="7" t="inlineStr"/>
      <c r="BB472" s="7" t="inlineStr"/>
      <c r="BC472" s="7" t="inlineStr"/>
      <c r="BD472" s="7" t="inlineStr"/>
      <c r="BE472" s="7" t="inlineStr"/>
      <c r="BF472" s="7" t="inlineStr"/>
      <c r="BG472" s="7" t="inlineStr"/>
      <c r="BH472" s="7" t="inlineStr"/>
      <c r="BI472" s="7" t="inlineStr"/>
      <c r="BJ472" s="7" t="inlineStr"/>
      <c r="BK472" s="7">
        <f>BM472+BO472+BQ472+BS472+BU472</f>
        <v/>
      </c>
      <c r="BL472" s="7">
        <f>BN472+BP472+BR472+BT472+BV472</f>
        <v/>
      </c>
      <c r="BM472" s="7" t="inlineStr"/>
      <c r="BN472" s="7" t="inlineStr"/>
      <c r="BO472" s="7" t="inlineStr"/>
      <c r="BP472" s="7" t="inlineStr"/>
      <c r="BQ472" s="7" t="inlineStr"/>
      <c r="BR472" s="7" t="inlineStr"/>
      <c r="BS472" s="7" t="inlineStr"/>
      <c r="BT472" s="7" t="inlineStr"/>
      <c r="BU472" s="7" t="inlineStr"/>
      <c r="BV472" s="7" t="inlineStr"/>
      <c r="BW472" s="7">
        <f>BY472+CA472+CC472+CE472+CG472+CI472+CK472+CM472+CO472+CQ472+CS472+CU472+CW472+CY472+DA472+DC472</f>
        <v/>
      </c>
      <c r="BX472" s="7">
        <f>BZ472+CB472+CD472+CF472+CH472+CJ472+CL472+CN472+CP472+CR472+CT472+CV472+CX472+CZ472+DB472+DD472</f>
        <v/>
      </c>
      <c r="BY472" s="7" t="inlineStr"/>
      <c r="BZ472" s="7" t="inlineStr"/>
      <c r="CA472" s="7" t="inlineStr"/>
      <c r="CB472" s="7" t="inlineStr"/>
      <c r="CC472" s="7" t="inlineStr"/>
      <c r="CD472" s="7" t="inlineStr"/>
      <c r="CE472" s="7" t="inlineStr"/>
      <c r="CF472" s="7" t="inlineStr"/>
      <c r="CG472" s="7" t="inlineStr"/>
      <c r="CH472" s="7" t="inlineStr"/>
      <c r="CI472" s="7" t="inlineStr"/>
      <c r="CJ472" s="7" t="inlineStr"/>
      <c r="CK472" s="7" t="inlineStr"/>
      <c r="CL472" s="7" t="inlineStr"/>
      <c r="CM472" s="7" t="inlineStr"/>
      <c r="CN472" s="7" t="inlineStr"/>
      <c r="CO472" s="7" t="inlineStr"/>
      <c r="CP472" s="7" t="inlineStr"/>
      <c r="CQ472" s="7" t="inlineStr"/>
      <c r="CR472" s="7" t="inlineStr"/>
      <c r="CS472" s="7" t="inlineStr"/>
      <c r="CT472" s="7" t="inlineStr"/>
      <c r="CU472" s="7" t="inlineStr"/>
      <c r="CV472" s="7" t="inlineStr"/>
      <c r="CW472" s="7" t="inlineStr"/>
      <c r="CX472" s="7" t="inlineStr"/>
      <c r="CY472" s="7" t="inlineStr"/>
      <c r="CZ472" s="7" t="inlineStr"/>
      <c r="DA472" s="7" t="inlineStr"/>
      <c r="DB472" s="7" t="inlineStr"/>
      <c r="DC472" s="7" t="inlineStr"/>
      <c r="DD472" s="7" t="inlineStr"/>
      <c r="DE472" s="7">
        <f>DG472+DI472+DK472+DM472+DO472+DQ472+DS472+DU472+DW472+DY472+EA472+EC472+EE472</f>
        <v/>
      </c>
      <c r="DF472" s="7">
        <f>DH472+DJ472+DL472+DN472+DP472+DR472+DT472+DV472+DX472+DZ472+EB472+ED472+EF472</f>
        <v/>
      </c>
      <c r="DG472" s="7" t="inlineStr"/>
      <c r="DH472" s="7" t="inlineStr"/>
      <c r="DI472" s="7" t="inlineStr"/>
      <c r="DJ472" s="7" t="inlineStr"/>
      <c r="DK472" s="7" t="inlineStr"/>
      <c r="DL472" s="7" t="inlineStr"/>
      <c r="DM472" s="7" t="inlineStr"/>
      <c r="DN472" s="7" t="inlineStr"/>
      <c r="DO472" s="7" t="inlineStr"/>
      <c r="DP472" s="7" t="inlineStr"/>
      <c r="DQ472" s="7" t="inlineStr"/>
      <c r="DR472" s="7" t="inlineStr"/>
      <c r="DS472" s="7" t="inlineStr"/>
      <c r="DT472" s="7" t="inlineStr"/>
      <c r="DU472" s="7" t="inlineStr"/>
      <c r="DV472" s="7" t="inlineStr"/>
      <c r="DW472" s="7" t="inlineStr"/>
      <c r="DX472" s="7" t="inlineStr"/>
      <c r="DY472" s="7" t="inlineStr"/>
      <c r="DZ472" s="7" t="inlineStr"/>
      <c r="EA472" s="7" t="inlineStr"/>
      <c r="EB472" s="7" t="inlineStr"/>
      <c r="EC472" s="7" t="inlineStr"/>
      <c r="ED472" s="7" t="inlineStr"/>
      <c r="EE472" s="7" t="inlineStr"/>
      <c r="EF472" s="7" t="inlineStr"/>
      <c r="EG472" s="7">
        <f>E472+AU472+BK472+BW472+DE472</f>
        <v/>
      </c>
      <c r="EH472" s="7">
        <f>F472+AV472+BL472+BX472+DF472</f>
        <v/>
      </c>
    </row>
    <row r="473" hidden="1" outlineLevel="1">
      <c r="A473" s="5" t="n">
        <v>19</v>
      </c>
      <c r="B473" s="6" t="inlineStr">
        <is>
          <t>А ЛОБАР ФАРМ МЧЖ (БЕКОБОД-ЗЕБО)-55</t>
        </is>
      </c>
      <c r="C473" s="6" t="inlineStr">
        <is>
          <t>Ташкент</t>
        </is>
      </c>
      <c r="D473" s="6" t="inlineStr">
        <is>
          <t>Ташкент 1</t>
        </is>
      </c>
      <c r="E473" s="7">
        <f>G473+I473+K473+M473+O473+Q473+S473+U473+W473+Y473+AA473+AC473+AE473+AG473+AI473+AK473+AM473+AO473+AQ473+AS473</f>
        <v/>
      </c>
      <c r="F473" s="7">
        <f>H473+J473+L473+N473+P473+R473+T473+V473+X473+Z473+AB473+AD473+AF473+AH473+AJ473+AL473+AN473+AP473+AR473+AT473</f>
        <v/>
      </c>
      <c r="G473" s="7" t="inlineStr"/>
      <c r="H473" s="7" t="inlineStr"/>
      <c r="I473" s="7" t="inlineStr"/>
      <c r="J473" s="7" t="inlineStr"/>
      <c r="K473" s="7" t="inlineStr"/>
      <c r="L473" s="7" t="inlineStr"/>
      <c r="M473" s="7" t="n">
        <v>30</v>
      </c>
      <c r="N473" s="7" t="n">
        <v>13606200</v>
      </c>
      <c r="O473" s="7" t="inlineStr"/>
      <c r="P473" s="7" t="inlineStr"/>
      <c r="Q473" s="7" t="inlineStr"/>
      <c r="R473" s="7" t="inlineStr"/>
      <c r="S473" s="7" t="inlineStr"/>
      <c r="T473" s="7" t="inlineStr"/>
      <c r="U473" s="7" t="inlineStr"/>
      <c r="V473" s="7" t="inlineStr"/>
      <c r="W473" s="7" t="inlineStr"/>
      <c r="X473" s="7" t="inlineStr"/>
      <c r="Y473" s="7" t="inlineStr"/>
      <c r="Z473" s="7" t="inlineStr"/>
      <c r="AA473" s="7" t="inlineStr"/>
      <c r="AB473" s="7" t="inlineStr"/>
      <c r="AC473" s="7" t="inlineStr"/>
      <c r="AD473" s="7" t="inlineStr"/>
      <c r="AE473" s="7" t="inlineStr"/>
      <c r="AF473" s="7" t="inlineStr"/>
      <c r="AG473" s="7" t="inlineStr"/>
      <c r="AH473" s="7" t="inlineStr"/>
      <c r="AI473" s="7" t="inlineStr"/>
      <c r="AJ473" s="7" t="inlineStr"/>
      <c r="AK473" s="7" t="inlineStr"/>
      <c r="AL473" s="7" t="inlineStr"/>
      <c r="AM473" s="7" t="inlineStr"/>
      <c r="AN473" s="7" t="inlineStr"/>
      <c r="AO473" s="7" t="inlineStr"/>
      <c r="AP473" s="7" t="inlineStr"/>
      <c r="AQ473" s="7" t="inlineStr"/>
      <c r="AR473" s="7" t="inlineStr"/>
      <c r="AS473" s="7" t="inlineStr"/>
      <c r="AT473" s="7" t="inlineStr"/>
      <c r="AU473" s="7">
        <f>AW473+AY473+BA473+BC473+BE473+BG473+BI473</f>
        <v/>
      </c>
      <c r="AV473" s="7">
        <f>AX473+AZ473+BB473+BD473+BF473+BH473+BJ473</f>
        <v/>
      </c>
      <c r="AW473" s="7" t="inlineStr"/>
      <c r="AX473" s="7" t="inlineStr"/>
      <c r="AY473" s="7" t="inlineStr"/>
      <c r="AZ473" s="7" t="inlineStr"/>
      <c r="BA473" s="7" t="inlineStr"/>
      <c r="BB473" s="7" t="inlineStr"/>
      <c r="BC473" s="7" t="inlineStr"/>
      <c r="BD473" s="7" t="inlineStr"/>
      <c r="BE473" s="7" t="inlineStr"/>
      <c r="BF473" s="7" t="inlineStr"/>
      <c r="BG473" s="7" t="inlineStr"/>
      <c r="BH473" s="7" t="inlineStr"/>
      <c r="BI473" s="7" t="inlineStr"/>
      <c r="BJ473" s="7" t="inlineStr"/>
      <c r="BK473" s="7">
        <f>BM473+BO473+BQ473+BS473+BU473</f>
        <v/>
      </c>
      <c r="BL473" s="7">
        <f>BN473+BP473+BR473+BT473+BV473</f>
        <v/>
      </c>
      <c r="BM473" s="7" t="inlineStr"/>
      <c r="BN473" s="7" t="inlineStr"/>
      <c r="BO473" s="7" t="inlineStr"/>
      <c r="BP473" s="7" t="inlineStr"/>
      <c r="BQ473" s="7" t="inlineStr"/>
      <c r="BR473" s="7" t="inlineStr"/>
      <c r="BS473" s="7" t="inlineStr"/>
      <c r="BT473" s="7" t="inlineStr"/>
      <c r="BU473" s="7" t="inlineStr"/>
      <c r="BV473" s="7" t="inlineStr"/>
      <c r="BW473" s="7">
        <f>BY473+CA473+CC473+CE473+CG473+CI473+CK473+CM473+CO473+CQ473+CS473+CU473+CW473+CY473+DA473+DC473</f>
        <v/>
      </c>
      <c r="BX473" s="7">
        <f>BZ473+CB473+CD473+CF473+CH473+CJ473+CL473+CN473+CP473+CR473+CT473+CV473+CX473+CZ473+DB473+DD473</f>
        <v/>
      </c>
      <c r="BY473" s="7" t="inlineStr"/>
      <c r="BZ473" s="7" t="inlineStr"/>
      <c r="CA473" s="7" t="inlineStr"/>
      <c r="CB473" s="7" t="inlineStr"/>
      <c r="CC473" s="7" t="inlineStr"/>
      <c r="CD473" s="7" t="inlineStr"/>
      <c r="CE473" s="7" t="inlineStr"/>
      <c r="CF473" s="7" t="inlineStr"/>
      <c r="CG473" s="7" t="inlineStr"/>
      <c r="CH473" s="7" t="inlineStr"/>
      <c r="CI473" s="7" t="inlineStr"/>
      <c r="CJ473" s="7" t="inlineStr"/>
      <c r="CK473" s="7" t="inlineStr"/>
      <c r="CL473" s="7" t="inlineStr"/>
      <c r="CM473" s="7" t="inlineStr"/>
      <c r="CN473" s="7" t="inlineStr"/>
      <c r="CO473" s="7" t="inlineStr"/>
      <c r="CP473" s="7" t="inlineStr"/>
      <c r="CQ473" s="7" t="inlineStr"/>
      <c r="CR473" s="7" t="inlineStr"/>
      <c r="CS473" s="7" t="inlineStr"/>
      <c r="CT473" s="7" t="inlineStr"/>
      <c r="CU473" s="7" t="inlineStr"/>
      <c r="CV473" s="7" t="inlineStr"/>
      <c r="CW473" s="7" t="inlineStr"/>
      <c r="CX473" s="7" t="inlineStr"/>
      <c r="CY473" s="7" t="inlineStr"/>
      <c r="CZ473" s="7" t="inlineStr"/>
      <c r="DA473" s="7" t="inlineStr"/>
      <c r="DB473" s="7" t="inlineStr"/>
      <c r="DC473" s="7" t="inlineStr"/>
      <c r="DD473" s="7" t="inlineStr"/>
      <c r="DE473" s="7">
        <f>DG473+DI473+DK473+DM473+DO473+DQ473+DS473+DU473+DW473+DY473+EA473+EC473+EE473</f>
        <v/>
      </c>
      <c r="DF473" s="7">
        <f>DH473+DJ473+DL473+DN473+DP473+DR473+DT473+DV473+DX473+DZ473+EB473+ED473+EF473</f>
        <v/>
      </c>
      <c r="DG473" s="7" t="inlineStr"/>
      <c r="DH473" s="7" t="inlineStr"/>
      <c r="DI473" s="7" t="inlineStr"/>
      <c r="DJ473" s="7" t="inlineStr"/>
      <c r="DK473" s="7" t="inlineStr"/>
      <c r="DL473" s="7" t="inlineStr"/>
      <c r="DM473" s="7" t="inlineStr"/>
      <c r="DN473" s="7" t="inlineStr"/>
      <c r="DO473" s="7" t="inlineStr"/>
      <c r="DP473" s="7" t="inlineStr"/>
      <c r="DQ473" s="7" t="inlineStr"/>
      <c r="DR473" s="7" t="inlineStr"/>
      <c r="DS473" s="7" t="inlineStr"/>
      <c r="DT473" s="7" t="inlineStr"/>
      <c r="DU473" s="7" t="inlineStr"/>
      <c r="DV473" s="7" t="inlineStr"/>
      <c r="DW473" s="7" t="inlineStr"/>
      <c r="DX473" s="7" t="inlineStr"/>
      <c r="DY473" s="7" t="inlineStr"/>
      <c r="DZ473" s="7" t="inlineStr"/>
      <c r="EA473" s="7" t="inlineStr"/>
      <c r="EB473" s="7" t="inlineStr"/>
      <c r="EC473" s="7" t="inlineStr"/>
      <c r="ED473" s="7" t="inlineStr"/>
      <c r="EE473" s="7" t="inlineStr"/>
      <c r="EF473" s="7" t="inlineStr"/>
      <c r="EG473" s="7">
        <f>E473+AU473+BK473+BW473+DE473</f>
        <v/>
      </c>
      <c r="EH473" s="7">
        <f>F473+AV473+BL473+BX473+DF473</f>
        <v/>
      </c>
    </row>
    <row r="474" hidden="1" outlineLevel="1">
      <c r="A474" s="5" t="n">
        <v>20</v>
      </c>
      <c r="B474" s="6" t="inlineStr">
        <is>
          <t>А МАЛХАМ СЕРВИС МЧЖ (СЕВЕРНЫЙ-КРАСНОГОРСК-ЗЕБО)-54</t>
        </is>
      </c>
      <c r="C474" s="6" t="inlineStr">
        <is>
          <t>Ташкент</t>
        </is>
      </c>
      <c r="D474" s="6" t="inlineStr">
        <is>
          <t>Ташкент 1</t>
        </is>
      </c>
      <c r="E474" s="7">
        <f>G474+I474+K474+M474+O474+Q474+S474+U474+W474+Y474+AA474+AC474+AE474+AG474+AI474+AK474+AM474+AO474+AQ474+AS474</f>
        <v/>
      </c>
      <c r="F474" s="7">
        <f>H474+J474+L474+N474+P474+R474+T474+V474+X474+Z474+AB474+AD474+AF474+AH474+AJ474+AL474+AN474+AP474+AR474+AT474</f>
        <v/>
      </c>
      <c r="G474" s="7" t="inlineStr"/>
      <c r="H474" s="7" t="inlineStr"/>
      <c r="I474" s="7" t="inlineStr"/>
      <c r="J474" s="7" t="inlineStr"/>
      <c r="K474" s="7" t="inlineStr"/>
      <c r="L474" s="7" t="inlineStr"/>
      <c r="M474" s="7" t="inlineStr"/>
      <c r="N474" s="7" t="inlineStr"/>
      <c r="O474" s="7" t="inlineStr"/>
      <c r="P474" s="7" t="inlineStr"/>
      <c r="Q474" s="7" t="n">
        <v>3</v>
      </c>
      <c r="R474" s="7" t="n">
        <v>320625</v>
      </c>
      <c r="S474" s="7" t="inlineStr"/>
      <c r="T474" s="7" t="inlineStr"/>
      <c r="U474" s="7" t="inlineStr"/>
      <c r="V474" s="7" t="inlineStr"/>
      <c r="W474" s="7" t="inlineStr"/>
      <c r="X474" s="7" t="inlineStr"/>
      <c r="Y474" s="7" t="inlineStr"/>
      <c r="Z474" s="7" t="inlineStr"/>
      <c r="AA474" s="7" t="inlineStr"/>
      <c r="AB474" s="7" t="inlineStr"/>
      <c r="AC474" s="7" t="inlineStr"/>
      <c r="AD474" s="7" t="inlineStr"/>
      <c r="AE474" s="7" t="inlineStr"/>
      <c r="AF474" s="7" t="inlineStr"/>
      <c r="AG474" s="7" t="inlineStr"/>
      <c r="AH474" s="7" t="inlineStr"/>
      <c r="AI474" s="7" t="inlineStr"/>
      <c r="AJ474" s="7" t="inlineStr"/>
      <c r="AK474" s="7" t="inlineStr"/>
      <c r="AL474" s="7" t="inlineStr"/>
      <c r="AM474" s="7" t="inlineStr"/>
      <c r="AN474" s="7" t="inlineStr"/>
      <c r="AO474" s="7" t="inlineStr"/>
      <c r="AP474" s="7" t="inlineStr"/>
      <c r="AQ474" s="7" t="inlineStr"/>
      <c r="AR474" s="7" t="inlineStr"/>
      <c r="AS474" s="7" t="inlineStr"/>
      <c r="AT474" s="7" t="inlineStr"/>
      <c r="AU474" s="7">
        <f>AW474+AY474+BA474+BC474+BE474+BG474+BI474</f>
        <v/>
      </c>
      <c r="AV474" s="7">
        <f>AX474+AZ474+BB474+BD474+BF474+BH474+BJ474</f>
        <v/>
      </c>
      <c r="AW474" s="7" t="inlineStr"/>
      <c r="AX474" s="7" t="inlineStr"/>
      <c r="AY474" s="7" t="inlineStr"/>
      <c r="AZ474" s="7" t="inlineStr"/>
      <c r="BA474" s="7" t="inlineStr"/>
      <c r="BB474" s="7" t="inlineStr"/>
      <c r="BC474" s="7" t="inlineStr"/>
      <c r="BD474" s="7" t="inlineStr"/>
      <c r="BE474" s="7" t="inlineStr"/>
      <c r="BF474" s="7" t="inlineStr"/>
      <c r="BG474" s="7" t="inlineStr"/>
      <c r="BH474" s="7" t="inlineStr"/>
      <c r="BI474" s="7" t="inlineStr"/>
      <c r="BJ474" s="7" t="inlineStr"/>
      <c r="BK474" s="7">
        <f>BM474+BO474+BQ474+BS474+BU474</f>
        <v/>
      </c>
      <c r="BL474" s="7">
        <f>BN474+BP474+BR474+BT474+BV474</f>
        <v/>
      </c>
      <c r="BM474" s="7" t="inlineStr"/>
      <c r="BN474" s="7" t="inlineStr"/>
      <c r="BO474" s="7" t="inlineStr"/>
      <c r="BP474" s="7" t="inlineStr"/>
      <c r="BQ474" s="7" t="inlineStr"/>
      <c r="BR474" s="7" t="inlineStr"/>
      <c r="BS474" s="7" t="inlineStr"/>
      <c r="BT474" s="7" t="inlineStr"/>
      <c r="BU474" s="7" t="inlineStr"/>
      <c r="BV474" s="7" t="inlineStr"/>
      <c r="BW474" s="7">
        <f>BY474+CA474+CC474+CE474+CG474+CI474+CK474+CM474+CO474+CQ474+CS474+CU474+CW474+CY474+DA474+DC474</f>
        <v/>
      </c>
      <c r="BX474" s="7">
        <f>BZ474+CB474+CD474+CF474+CH474+CJ474+CL474+CN474+CP474+CR474+CT474+CV474+CX474+CZ474+DB474+DD474</f>
        <v/>
      </c>
      <c r="BY474" s="7" t="inlineStr"/>
      <c r="BZ474" s="7" t="inlineStr"/>
      <c r="CA474" s="7" t="inlineStr"/>
      <c r="CB474" s="7" t="inlineStr"/>
      <c r="CC474" s="7" t="inlineStr"/>
      <c r="CD474" s="7" t="inlineStr"/>
      <c r="CE474" s="7" t="inlineStr"/>
      <c r="CF474" s="7" t="inlineStr"/>
      <c r="CG474" s="7" t="inlineStr"/>
      <c r="CH474" s="7" t="inlineStr"/>
      <c r="CI474" s="7" t="inlineStr"/>
      <c r="CJ474" s="7" t="inlineStr"/>
      <c r="CK474" s="7" t="inlineStr"/>
      <c r="CL474" s="7" t="inlineStr"/>
      <c r="CM474" s="7" t="inlineStr"/>
      <c r="CN474" s="7" t="inlineStr"/>
      <c r="CO474" s="7" t="inlineStr"/>
      <c r="CP474" s="7" t="inlineStr"/>
      <c r="CQ474" s="7" t="inlineStr"/>
      <c r="CR474" s="7" t="inlineStr"/>
      <c r="CS474" s="7" t="inlineStr"/>
      <c r="CT474" s="7" t="inlineStr"/>
      <c r="CU474" s="7" t="inlineStr"/>
      <c r="CV474" s="7" t="inlineStr"/>
      <c r="CW474" s="7" t="inlineStr"/>
      <c r="CX474" s="7" t="inlineStr"/>
      <c r="CY474" s="7" t="inlineStr"/>
      <c r="CZ474" s="7" t="inlineStr"/>
      <c r="DA474" s="7" t="inlineStr"/>
      <c r="DB474" s="7" t="inlineStr"/>
      <c r="DC474" s="7" t="inlineStr"/>
      <c r="DD474" s="7" t="inlineStr"/>
      <c r="DE474" s="7">
        <f>DG474+DI474+DK474+DM474+DO474+DQ474+DS474+DU474+DW474+DY474+EA474+EC474+EE474</f>
        <v/>
      </c>
      <c r="DF474" s="7">
        <f>DH474+DJ474+DL474+DN474+DP474+DR474+DT474+DV474+DX474+DZ474+EB474+ED474+EF474</f>
        <v/>
      </c>
      <c r="DG474" s="7" t="inlineStr"/>
      <c r="DH474" s="7" t="inlineStr"/>
      <c r="DI474" s="7" t="inlineStr"/>
      <c r="DJ474" s="7" t="inlineStr"/>
      <c r="DK474" s="7" t="inlineStr"/>
      <c r="DL474" s="7" t="inlineStr"/>
      <c r="DM474" s="7" t="inlineStr"/>
      <c r="DN474" s="7" t="inlineStr"/>
      <c r="DO474" s="7" t="inlineStr"/>
      <c r="DP474" s="7" t="inlineStr"/>
      <c r="DQ474" s="7" t="inlineStr"/>
      <c r="DR474" s="7" t="inlineStr"/>
      <c r="DS474" s="7" t="n">
        <v>2</v>
      </c>
      <c r="DT474" s="7" t="n">
        <v>675084</v>
      </c>
      <c r="DU474" s="7" t="inlineStr"/>
      <c r="DV474" s="7" t="inlineStr"/>
      <c r="DW474" s="7" t="inlineStr"/>
      <c r="DX474" s="7" t="inlineStr"/>
      <c r="DY474" s="7" t="inlineStr"/>
      <c r="DZ474" s="7" t="inlineStr"/>
      <c r="EA474" s="7" t="inlineStr"/>
      <c r="EB474" s="7" t="inlineStr"/>
      <c r="EC474" s="7" t="inlineStr"/>
      <c r="ED474" s="7" t="inlineStr"/>
      <c r="EE474" s="7" t="inlineStr"/>
      <c r="EF474" s="7" t="inlineStr"/>
      <c r="EG474" s="7">
        <f>E474+AU474+BK474+BW474+DE474</f>
        <v/>
      </c>
      <c r="EH474" s="7">
        <f>F474+AV474+BL474+BX474+DF474</f>
        <v/>
      </c>
    </row>
    <row r="475" hidden="1" outlineLevel="1">
      <c r="A475" s="5" t="n">
        <v>21</v>
      </c>
      <c r="B475" s="6" t="inlineStr">
        <is>
          <t>А МАЛХАМ ХК (ФАРГОНА ПЯТАК-ЖАВЛОН)--54</t>
        </is>
      </c>
      <c r="C475" s="6" t="inlineStr">
        <is>
          <t>Ташкент</t>
        </is>
      </c>
      <c r="D475" s="6" t="inlineStr">
        <is>
          <t>Ташкент 1</t>
        </is>
      </c>
      <c r="E475" s="7">
        <f>G475+I475+K475+M475+O475+Q475+S475+U475+W475+Y475+AA475+AC475+AE475+AG475+AI475+AK475+AM475+AO475+AQ475+AS475</f>
        <v/>
      </c>
      <c r="F475" s="7">
        <f>H475+J475+L475+N475+P475+R475+T475+V475+X475+Z475+AB475+AD475+AF475+AH475+AJ475+AL475+AN475+AP475+AR475+AT475</f>
        <v/>
      </c>
      <c r="G475" s="7" t="n">
        <v>10</v>
      </c>
      <c r="H475" s="7" t="n">
        <v>2839600</v>
      </c>
      <c r="I475" s="7" t="inlineStr"/>
      <c r="J475" s="7" t="inlineStr"/>
      <c r="K475" s="7" t="inlineStr"/>
      <c r="L475" s="7" t="inlineStr"/>
      <c r="M475" s="7" t="inlineStr"/>
      <c r="N475" s="7" t="inlineStr"/>
      <c r="O475" s="7" t="inlineStr"/>
      <c r="P475" s="7" t="inlineStr"/>
      <c r="Q475" s="7" t="inlineStr"/>
      <c r="R475" s="7" t="inlineStr"/>
      <c r="S475" s="7" t="inlineStr"/>
      <c r="T475" s="7" t="inlineStr"/>
      <c r="U475" s="7" t="inlineStr"/>
      <c r="V475" s="7" t="inlineStr"/>
      <c r="W475" s="7" t="inlineStr"/>
      <c r="X475" s="7" t="inlineStr"/>
      <c r="Y475" s="7" t="inlineStr"/>
      <c r="Z475" s="7" t="inlineStr"/>
      <c r="AA475" s="7" t="inlineStr"/>
      <c r="AB475" s="7" t="inlineStr"/>
      <c r="AC475" s="7" t="inlineStr"/>
      <c r="AD475" s="7" t="inlineStr"/>
      <c r="AE475" s="7" t="inlineStr"/>
      <c r="AF475" s="7" t="inlineStr"/>
      <c r="AG475" s="7" t="inlineStr"/>
      <c r="AH475" s="7" t="inlineStr"/>
      <c r="AI475" s="7" t="inlineStr"/>
      <c r="AJ475" s="7" t="inlineStr"/>
      <c r="AK475" s="7" t="inlineStr"/>
      <c r="AL475" s="7" t="inlineStr"/>
      <c r="AM475" s="7" t="inlineStr"/>
      <c r="AN475" s="7" t="inlineStr"/>
      <c r="AO475" s="7" t="inlineStr"/>
      <c r="AP475" s="7" t="inlineStr"/>
      <c r="AQ475" s="7" t="inlineStr"/>
      <c r="AR475" s="7" t="inlineStr"/>
      <c r="AS475" s="7" t="inlineStr"/>
      <c r="AT475" s="7" t="inlineStr"/>
      <c r="AU475" s="7">
        <f>AW475+AY475+BA475+BC475+BE475+BG475+BI475</f>
        <v/>
      </c>
      <c r="AV475" s="7">
        <f>AX475+AZ475+BB475+BD475+BF475+BH475+BJ475</f>
        <v/>
      </c>
      <c r="AW475" s="7" t="inlineStr"/>
      <c r="AX475" s="7" t="inlineStr"/>
      <c r="AY475" s="7" t="inlineStr"/>
      <c r="AZ475" s="7" t="inlineStr"/>
      <c r="BA475" s="7" t="inlineStr"/>
      <c r="BB475" s="7" t="inlineStr"/>
      <c r="BC475" s="7" t="inlineStr"/>
      <c r="BD475" s="7" t="inlineStr"/>
      <c r="BE475" s="7" t="inlineStr"/>
      <c r="BF475" s="7" t="inlineStr"/>
      <c r="BG475" s="7" t="inlineStr"/>
      <c r="BH475" s="7" t="inlineStr"/>
      <c r="BI475" s="7" t="inlineStr"/>
      <c r="BJ475" s="7" t="inlineStr"/>
      <c r="BK475" s="7">
        <f>BM475+BO475+BQ475+BS475+BU475</f>
        <v/>
      </c>
      <c r="BL475" s="7">
        <f>BN475+BP475+BR475+BT475+BV475</f>
        <v/>
      </c>
      <c r="BM475" s="7" t="inlineStr"/>
      <c r="BN475" s="7" t="inlineStr"/>
      <c r="BO475" s="7" t="inlineStr"/>
      <c r="BP475" s="7" t="inlineStr"/>
      <c r="BQ475" s="7" t="inlineStr"/>
      <c r="BR475" s="7" t="inlineStr"/>
      <c r="BS475" s="7" t="inlineStr"/>
      <c r="BT475" s="7" t="inlineStr"/>
      <c r="BU475" s="7" t="inlineStr"/>
      <c r="BV475" s="7" t="inlineStr"/>
      <c r="BW475" s="7">
        <f>BY475+CA475+CC475+CE475+CG475+CI475+CK475+CM475+CO475+CQ475+CS475+CU475+CW475+CY475+DA475+DC475</f>
        <v/>
      </c>
      <c r="BX475" s="7">
        <f>BZ475+CB475+CD475+CF475+CH475+CJ475+CL475+CN475+CP475+CR475+CT475+CV475+CX475+CZ475+DB475+DD475</f>
        <v/>
      </c>
      <c r="BY475" s="7" t="inlineStr"/>
      <c r="BZ475" s="7" t="inlineStr"/>
      <c r="CA475" s="7" t="inlineStr"/>
      <c r="CB475" s="7" t="inlineStr"/>
      <c r="CC475" s="7" t="inlineStr"/>
      <c r="CD475" s="7" t="inlineStr"/>
      <c r="CE475" s="7" t="inlineStr"/>
      <c r="CF475" s="7" t="inlineStr"/>
      <c r="CG475" s="7" t="inlineStr"/>
      <c r="CH475" s="7" t="inlineStr"/>
      <c r="CI475" s="7" t="inlineStr"/>
      <c r="CJ475" s="7" t="inlineStr"/>
      <c r="CK475" s="7" t="inlineStr"/>
      <c r="CL475" s="7" t="inlineStr"/>
      <c r="CM475" s="7" t="inlineStr"/>
      <c r="CN475" s="7" t="inlineStr"/>
      <c r="CO475" s="7" t="inlineStr"/>
      <c r="CP475" s="7" t="inlineStr"/>
      <c r="CQ475" s="7" t="inlineStr"/>
      <c r="CR475" s="7" t="inlineStr"/>
      <c r="CS475" s="7" t="inlineStr"/>
      <c r="CT475" s="7" t="inlineStr"/>
      <c r="CU475" s="7" t="inlineStr"/>
      <c r="CV475" s="7" t="inlineStr"/>
      <c r="CW475" s="7" t="inlineStr"/>
      <c r="CX475" s="7" t="inlineStr"/>
      <c r="CY475" s="7" t="inlineStr"/>
      <c r="CZ475" s="7" t="inlineStr"/>
      <c r="DA475" s="7" t="inlineStr"/>
      <c r="DB475" s="7" t="inlineStr"/>
      <c r="DC475" s="7" t="inlineStr"/>
      <c r="DD475" s="7" t="inlineStr"/>
      <c r="DE475" s="7">
        <f>DG475+DI475+DK475+DM475+DO475+DQ475+DS475+DU475+DW475+DY475+EA475+EC475+EE475</f>
        <v/>
      </c>
      <c r="DF475" s="7">
        <f>DH475+DJ475+DL475+DN475+DP475+DR475+DT475+DV475+DX475+DZ475+EB475+ED475+EF475</f>
        <v/>
      </c>
      <c r="DG475" s="7" t="inlineStr"/>
      <c r="DH475" s="7" t="inlineStr"/>
      <c r="DI475" s="7" t="inlineStr"/>
      <c r="DJ475" s="7" t="inlineStr"/>
      <c r="DK475" s="7" t="inlineStr"/>
      <c r="DL475" s="7" t="inlineStr"/>
      <c r="DM475" s="7" t="inlineStr"/>
      <c r="DN475" s="7" t="inlineStr"/>
      <c r="DO475" s="7" t="inlineStr"/>
      <c r="DP475" s="7" t="inlineStr"/>
      <c r="DQ475" s="7" t="inlineStr"/>
      <c r="DR475" s="7" t="inlineStr"/>
      <c r="DS475" s="7" t="inlineStr"/>
      <c r="DT475" s="7" t="inlineStr"/>
      <c r="DU475" s="7" t="inlineStr"/>
      <c r="DV475" s="7" t="inlineStr"/>
      <c r="DW475" s="7" t="inlineStr"/>
      <c r="DX475" s="7" t="inlineStr"/>
      <c r="DY475" s="7" t="inlineStr"/>
      <c r="DZ475" s="7" t="inlineStr"/>
      <c r="EA475" s="7" t="inlineStr"/>
      <c r="EB475" s="7" t="inlineStr"/>
      <c r="EC475" s="7" t="inlineStr"/>
      <c r="ED475" s="7" t="inlineStr"/>
      <c r="EE475" s="7" t="inlineStr"/>
      <c r="EF475" s="7" t="inlineStr"/>
      <c r="EG475" s="7">
        <f>E475+AU475+BK475+BW475+DE475</f>
        <v/>
      </c>
      <c r="EH475" s="7">
        <f>F475+AV475+BL475+BX475+DF475</f>
        <v/>
      </c>
    </row>
    <row r="476" hidden="1" outlineLevel="1">
      <c r="A476" s="5" t="n">
        <v>22</v>
      </c>
      <c r="B476" s="6" t="inlineStr">
        <is>
          <t>А МАТЛАБ ХОЖИ (М.УЛУГБЕК--ЖАВЛОН)--56</t>
        </is>
      </c>
      <c r="C476" s="6" t="inlineStr">
        <is>
          <t>Ташкент</t>
        </is>
      </c>
      <c r="D476" s="6" t="inlineStr">
        <is>
          <t>Ташкент 1</t>
        </is>
      </c>
      <c r="E476" s="7">
        <f>G476+I476+K476+M476+O476+Q476+S476+U476+W476+Y476+AA476+AC476+AE476+AG476+AI476+AK476+AM476+AO476+AQ476+AS476</f>
        <v/>
      </c>
      <c r="F476" s="7">
        <f>H476+J476+L476+N476+P476+R476+T476+V476+X476+Z476+AB476+AD476+AF476+AH476+AJ476+AL476+AN476+AP476+AR476+AT476</f>
        <v/>
      </c>
      <c r="G476" s="7" t="inlineStr"/>
      <c r="H476" s="7" t="inlineStr"/>
      <c r="I476" s="7" t="inlineStr"/>
      <c r="J476" s="7" t="inlineStr"/>
      <c r="K476" s="7" t="inlineStr"/>
      <c r="L476" s="7" t="inlineStr"/>
      <c r="M476" s="7" t="inlineStr"/>
      <c r="N476" s="7" t="inlineStr"/>
      <c r="O476" s="7" t="inlineStr"/>
      <c r="P476" s="7" t="inlineStr"/>
      <c r="Q476" s="7" t="n">
        <v>3</v>
      </c>
      <c r="R476" s="7" t="n">
        <v>1196580</v>
      </c>
      <c r="S476" s="7" t="inlineStr"/>
      <c r="T476" s="7" t="inlineStr"/>
      <c r="U476" s="7" t="inlineStr"/>
      <c r="V476" s="7" t="inlineStr"/>
      <c r="W476" s="7" t="inlineStr"/>
      <c r="X476" s="7" t="inlineStr"/>
      <c r="Y476" s="7" t="inlineStr"/>
      <c r="Z476" s="7" t="inlineStr"/>
      <c r="AA476" s="7" t="inlineStr"/>
      <c r="AB476" s="7" t="inlineStr"/>
      <c r="AC476" s="7" t="inlineStr"/>
      <c r="AD476" s="7" t="inlineStr"/>
      <c r="AE476" s="7" t="inlineStr"/>
      <c r="AF476" s="7" t="inlineStr"/>
      <c r="AG476" s="7" t="inlineStr"/>
      <c r="AH476" s="7" t="inlineStr"/>
      <c r="AI476" s="7" t="inlineStr"/>
      <c r="AJ476" s="7" t="inlineStr"/>
      <c r="AK476" s="7" t="inlineStr"/>
      <c r="AL476" s="7" t="inlineStr"/>
      <c r="AM476" s="7" t="inlineStr"/>
      <c r="AN476" s="7" t="inlineStr"/>
      <c r="AO476" s="7" t="inlineStr"/>
      <c r="AP476" s="7" t="inlineStr"/>
      <c r="AQ476" s="7" t="inlineStr"/>
      <c r="AR476" s="7" t="inlineStr"/>
      <c r="AS476" s="7" t="inlineStr"/>
      <c r="AT476" s="7" t="inlineStr"/>
      <c r="AU476" s="7">
        <f>AW476+AY476+BA476+BC476+BE476+BG476+BI476</f>
        <v/>
      </c>
      <c r="AV476" s="7">
        <f>AX476+AZ476+BB476+BD476+BF476+BH476+BJ476</f>
        <v/>
      </c>
      <c r="AW476" s="7" t="inlineStr"/>
      <c r="AX476" s="7" t="inlineStr"/>
      <c r="AY476" s="7" t="inlineStr"/>
      <c r="AZ476" s="7" t="inlineStr"/>
      <c r="BA476" s="7" t="inlineStr"/>
      <c r="BB476" s="7" t="inlineStr"/>
      <c r="BC476" s="7" t="inlineStr"/>
      <c r="BD476" s="7" t="inlineStr"/>
      <c r="BE476" s="7" t="inlineStr"/>
      <c r="BF476" s="7" t="inlineStr"/>
      <c r="BG476" s="7" t="inlineStr"/>
      <c r="BH476" s="7" t="inlineStr"/>
      <c r="BI476" s="7" t="inlineStr"/>
      <c r="BJ476" s="7" t="inlineStr"/>
      <c r="BK476" s="7">
        <f>BM476+BO476+BQ476+BS476+BU476</f>
        <v/>
      </c>
      <c r="BL476" s="7">
        <f>BN476+BP476+BR476+BT476+BV476</f>
        <v/>
      </c>
      <c r="BM476" s="7" t="inlineStr"/>
      <c r="BN476" s="7" t="inlineStr"/>
      <c r="BO476" s="7" t="inlineStr"/>
      <c r="BP476" s="7" t="inlineStr"/>
      <c r="BQ476" s="7" t="inlineStr"/>
      <c r="BR476" s="7" t="inlineStr"/>
      <c r="BS476" s="7" t="inlineStr"/>
      <c r="BT476" s="7" t="inlineStr"/>
      <c r="BU476" s="7" t="inlineStr"/>
      <c r="BV476" s="7" t="inlineStr"/>
      <c r="BW476" s="7">
        <f>BY476+CA476+CC476+CE476+CG476+CI476+CK476+CM476+CO476+CQ476+CS476+CU476+CW476+CY476+DA476+DC476</f>
        <v/>
      </c>
      <c r="BX476" s="7">
        <f>BZ476+CB476+CD476+CF476+CH476+CJ476+CL476+CN476+CP476+CR476+CT476+CV476+CX476+CZ476+DB476+DD476</f>
        <v/>
      </c>
      <c r="BY476" s="7" t="inlineStr"/>
      <c r="BZ476" s="7" t="inlineStr"/>
      <c r="CA476" s="7" t="inlineStr"/>
      <c r="CB476" s="7" t="inlineStr"/>
      <c r="CC476" s="7" t="inlineStr"/>
      <c r="CD476" s="7" t="inlineStr"/>
      <c r="CE476" s="7" t="inlineStr"/>
      <c r="CF476" s="7" t="inlineStr"/>
      <c r="CG476" s="7" t="inlineStr"/>
      <c r="CH476" s="7" t="inlineStr"/>
      <c r="CI476" s="7" t="inlineStr"/>
      <c r="CJ476" s="7" t="inlineStr"/>
      <c r="CK476" s="7" t="inlineStr"/>
      <c r="CL476" s="7" t="inlineStr"/>
      <c r="CM476" s="7" t="inlineStr"/>
      <c r="CN476" s="7" t="inlineStr"/>
      <c r="CO476" s="7" t="inlineStr"/>
      <c r="CP476" s="7" t="inlineStr"/>
      <c r="CQ476" s="7" t="inlineStr"/>
      <c r="CR476" s="7" t="inlineStr"/>
      <c r="CS476" s="7" t="inlineStr"/>
      <c r="CT476" s="7" t="inlineStr"/>
      <c r="CU476" s="7" t="inlineStr"/>
      <c r="CV476" s="7" t="inlineStr"/>
      <c r="CW476" s="7" t="inlineStr"/>
      <c r="CX476" s="7" t="inlineStr"/>
      <c r="CY476" s="7" t="inlineStr"/>
      <c r="CZ476" s="7" t="inlineStr"/>
      <c r="DA476" s="7" t="inlineStr"/>
      <c r="DB476" s="7" t="inlineStr"/>
      <c r="DC476" s="7" t="inlineStr"/>
      <c r="DD476" s="7" t="inlineStr"/>
      <c r="DE476" s="7">
        <f>DG476+DI476+DK476+DM476+DO476+DQ476+DS476+DU476+DW476+DY476+EA476+EC476+EE476</f>
        <v/>
      </c>
      <c r="DF476" s="7">
        <f>DH476+DJ476+DL476+DN476+DP476+DR476+DT476+DV476+DX476+DZ476+EB476+ED476+EF476</f>
        <v/>
      </c>
      <c r="DG476" s="7" t="inlineStr"/>
      <c r="DH476" s="7" t="inlineStr"/>
      <c r="DI476" s="7" t="inlineStr"/>
      <c r="DJ476" s="7" t="inlineStr"/>
      <c r="DK476" s="7" t="inlineStr"/>
      <c r="DL476" s="7" t="inlineStr"/>
      <c r="DM476" s="7" t="inlineStr"/>
      <c r="DN476" s="7" t="inlineStr"/>
      <c r="DO476" s="7" t="inlineStr"/>
      <c r="DP476" s="7" t="inlineStr"/>
      <c r="DQ476" s="7" t="inlineStr"/>
      <c r="DR476" s="7" t="inlineStr"/>
      <c r="DS476" s="7" t="inlineStr"/>
      <c r="DT476" s="7" t="inlineStr"/>
      <c r="DU476" s="7" t="inlineStr"/>
      <c r="DV476" s="7" t="inlineStr"/>
      <c r="DW476" s="7" t="inlineStr"/>
      <c r="DX476" s="7" t="inlineStr"/>
      <c r="DY476" s="7" t="inlineStr"/>
      <c r="DZ476" s="7" t="inlineStr"/>
      <c r="EA476" s="7" t="inlineStr"/>
      <c r="EB476" s="7" t="inlineStr"/>
      <c r="EC476" s="7" t="inlineStr"/>
      <c r="ED476" s="7" t="inlineStr"/>
      <c r="EE476" s="7" t="inlineStr"/>
      <c r="EF476" s="7" t="inlineStr"/>
      <c r="EG476" s="7">
        <f>E476+AU476+BK476+BW476+DE476</f>
        <v/>
      </c>
      <c r="EH476" s="7">
        <f>F476+AV476+BL476+BX476+DF476</f>
        <v/>
      </c>
    </row>
    <row r="477" hidden="1" outlineLevel="1">
      <c r="A477" s="5" t="n">
        <v>23</v>
      </c>
      <c r="B477" s="6" t="inlineStr">
        <is>
          <t>А МЕДИКО ДУРДОНА ФАРМ  (ЧИРЧИК--ЗЕБО)--53</t>
        </is>
      </c>
      <c r="C477" s="6" t="inlineStr">
        <is>
          <t>Ташкент</t>
        </is>
      </c>
      <c r="D477" s="6" t="inlineStr">
        <is>
          <t>Ташкент 1</t>
        </is>
      </c>
      <c r="E477" s="7">
        <f>G477+I477+K477+M477+O477+Q477+S477+U477+W477+Y477+AA477+AC477+AE477+AG477+AI477+AK477+AM477+AO477+AQ477+AS477</f>
        <v/>
      </c>
      <c r="F477" s="7">
        <f>H477+J477+L477+N477+P477+R477+T477+V477+X477+Z477+AB477+AD477+AF477+AH477+AJ477+AL477+AN477+AP477+AR477+AT477</f>
        <v/>
      </c>
      <c r="G477" s="7" t="inlineStr"/>
      <c r="H477" s="7" t="inlineStr"/>
      <c r="I477" s="7" t="inlineStr"/>
      <c r="J477" s="7" t="inlineStr"/>
      <c r="K477" s="7" t="inlineStr"/>
      <c r="L477" s="7" t="inlineStr"/>
      <c r="M477" s="7" t="n">
        <v>4</v>
      </c>
      <c r="N477" s="7" t="n">
        <v>1250576</v>
      </c>
      <c r="O477" s="7" t="inlineStr"/>
      <c r="P477" s="7" t="inlineStr"/>
      <c r="Q477" s="7" t="n">
        <v>5</v>
      </c>
      <c r="R477" s="7" t="n">
        <v>542080</v>
      </c>
      <c r="S477" s="7" t="inlineStr"/>
      <c r="T477" s="7" t="inlineStr"/>
      <c r="U477" s="7" t="inlineStr"/>
      <c r="V477" s="7" t="inlineStr"/>
      <c r="W477" s="7" t="inlineStr"/>
      <c r="X477" s="7" t="inlineStr"/>
      <c r="Y477" s="7" t="inlineStr"/>
      <c r="Z477" s="7" t="inlineStr"/>
      <c r="AA477" s="7" t="inlineStr"/>
      <c r="AB477" s="7" t="inlineStr"/>
      <c r="AC477" s="7" t="inlineStr"/>
      <c r="AD477" s="7" t="inlineStr"/>
      <c r="AE477" s="7" t="inlineStr"/>
      <c r="AF477" s="7" t="inlineStr"/>
      <c r="AG477" s="7" t="inlineStr"/>
      <c r="AH477" s="7" t="inlineStr"/>
      <c r="AI477" s="7" t="inlineStr"/>
      <c r="AJ477" s="7" t="inlineStr"/>
      <c r="AK477" s="7" t="inlineStr"/>
      <c r="AL477" s="7" t="inlineStr"/>
      <c r="AM477" s="7" t="inlineStr"/>
      <c r="AN477" s="7" t="inlineStr"/>
      <c r="AO477" s="7" t="inlineStr"/>
      <c r="AP477" s="7" t="inlineStr"/>
      <c r="AQ477" s="7" t="inlineStr"/>
      <c r="AR477" s="7" t="inlineStr"/>
      <c r="AS477" s="7" t="inlineStr"/>
      <c r="AT477" s="7" t="inlineStr"/>
      <c r="AU477" s="7">
        <f>AW477+AY477+BA477+BC477+BE477+BG477+BI477</f>
        <v/>
      </c>
      <c r="AV477" s="7">
        <f>AX477+AZ477+BB477+BD477+BF477+BH477+BJ477</f>
        <v/>
      </c>
      <c r="AW477" s="7" t="inlineStr"/>
      <c r="AX477" s="7" t="inlineStr"/>
      <c r="AY477" s="7" t="inlineStr"/>
      <c r="AZ477" s="7" t="inlineStr"/>
      <c r="BA477" s="7" t="inlineStr"/>
      <c r="BB477" s="7" t="inlineStr"/>
      <c r="BC477" s="7" t="inlineStr"/>
      <c r="BD477" s="7" t="inlineStr"/>
      <c r="BE477" s="7" t="inlineStr"/>
      <c r="BF477" s="7" t="inlineStr"/>
      <c r="BG477" s="7" t="inlineStr"/>
      <c r="BH477" s="7" t="inlineStr"/>
      <c r="BI477" s="7" t="inlineStr"/>
      <c r="BJ477" s="7" t="inlineStr"/>
      <c r="BK477" s="7">
        <f>BM477+BO477+BQ477+BS477+BU477</f>
        <v/>
      </c>
      <c r="BL477" s="7">
        <f>BN477+BP477+BR477+BT477+BV477</f>
        <v/>
      </c>
      <c r="BM477" s="7" t="inlineStr"/>
      <c r="BN477" s="7" t="inlineStr"/>
      <c r="BO477" s="7" t="inlineStr"/>
      <c r="BP477" s="7" t="inlineStr"/>
      <c r="BQ477" s="7" t="inlineStr"/>
      <c r="BR477" s="7" t="inlineStr"/>
      <c r="BS477" s="7" t="inlineStr"/>
      <c r="BT477" s="7" t="inlineStr"/>
      <c r="BU477" s="7" t="inlineStr"/>
      <c r="BV477" s="7" t="inlineStr"/>
      <c r="BW477" s="7">
        <f>BY477+CA477+CC477+CE477+CG477+CI477+CK477+CM477+CO477+CQ477+CS477+CU477+CW477+CY477+DA477+DC477</f>
        <v/>
      </c>
      <c r="BX477" s="7">
        <f>BZ477+CB477+CD477+CF477+CH477+CJ477+CL477+CN477+CP477+CR477+CT477+CV477+CX477+CZ477+DB477+DD477</f>
        <v/>
      </c>
      <c r="BY477" s="7" t="inlineStr"/>
      <c r="BZ477" s="7" t="inlineStr"/>
      <c r="CA477" s="7" t="inlineStr"/>
      <c r="CB477" s="7" t="inlineStr"/>
      <c r="CC477" s="7" t="inlineStr"/>
      <c r="CD477" s="7" t="inlineStr"/>
      <c r="CE477" s="7" t="inlineStr"/>
      <c r="CF477" s="7" t="inlineStr"/>
      <c r="CG477" s="7" t="inlineStr"/>
      <c r="CH477" s="7" t="inlineStr"/>
      <c r="CI477" s="7" t="inlineStr"/>
      <c r="CJ477" s="7" t="inlineStr"/>
      <c r="CK477" s="7" t="inlineStr"/>
      <c r="CL477" s="7" t="inlineStr"/>
      <c r="CM477" s="7" t="inlineStr"/>
      <c r="CN477" s="7" t="inlineStr"/>
      <c r="CO477" s="7" t="inlineStr"/>
      <c r="CP477" s="7" t="inlineStr"/>
      <c r="CQ477" s="7" t="inlineStr"/>
      <c r="CR477" s="7" t="inlineStr"/>
      <c r="CS477" s="7" t="inlineStr"/>
      <c r="CT477" s="7" t="inlineStr"/>
      <c r="CU477" s="7" t="inlineStr"/>
      <c r="CV477" s="7" t="inlineStr"/>
      <c r="CW477" s="7" t="inlineStr"/>
      <c r="CX477" s="7" t="inlineStr"/>
      <c r="CY477" s="7" t="inlineStr"/>
      <c r="CZ477" s="7" t="inlineStr"/>
      <c r="DA477" s="7" t="inlineStr"/>
      <c r="DB477" s="7" t="inlineStr"/>
      <c r="DC477" s="7" t="inlineStr"/>
      <c r="DD477" s="7" t="inlineStr"/>
      <c r="DE477" s="7">
        <f>DG477+DI477+DK477+DM477+DO477+DQ477+DS477+DU477+DW477+DY477+EA477+EC477+EE477</f>
        <v/>
      </c>
      <c r="DF477" s="7">
        <f>DH477+DJ477+DL477+DN477+DP477+DR477+DT477+DV477+DX477+DZ477+EB477+ED477+EF477</f>
        <v/>
      </c>
      <c r="DG477" s="7" t="inlineStr"/>
      <c r="DH477" s="7" t="inlineStr"/>
      <c r="DI477" s="7" t="inlineStr"/>
      <c r="DJ477" s="7" t="inlineStr"/>
      <c r="DK477" s="7" t="inlineStr"/>
      <c r="DL477" s="7" t="inlineStr"/>
      <c r="DM477" s="7" t="inlineStr"/>
      <c r="DN477" s="7" t="inlineStr"/>
      <c r="DO477" s="7" t="inlineStr"/>
      <c r="DP477" s="7" t="inlineStr"/>
      <c r="DQ477" s="7" t="inlineStr"/>
      <c r="DR477" s="7" t="inlineStr"/>
      <c r="DS477" s="7" t="inlineStr"/>
      <c r="DT477" s="7" t="inlineStr"/>
      <c r="DU477" s="7" t="inlineStr"/>
      <c r="DV477" s="7" t="inlineStr"/>
      <c r="DW477" s="7" t="inlineStr"/>
      <c r="DX477" s="7" t="inlineStr"/>
      <c r="DY477" s="7" t="inlineStr"/>
      <c r="DZ477" s="7" t="inlineStr"/>
      <c r="EA477" s="7" t="inlineStr"/>
      <c r="EB477" s="7" t="inlineStr"/>
      <c r="EC477" s="7" t="inlineStr"/>
      <c r="ED477" s="7" t="inlineStr"/>
      <c r="EE477" s="7" t="inlineStr"/>
      <c r="EF477" s="7" t="inlineStr"/>
      <c r="EG477" s="7">
        <f>E477+AU477+BK477+BW477+DE477</f>
        <v/>
      </c>
      <c r="EH477" s="7">
        <f>F477+AV477+BL477+BX477+DF477</f>
        <v/>
      </c>
    </row>
    <row r="478" hidden="1" outlineLevel="1">
      <c r="A478" s="5" t="n">
        <v>24</v>
      </c>
      <c r="B478" s="6" t="inlineStr">
        <is>
          <t>А НАТА ВИГОР ФАРМА (ЮНУСОБОД--ЭЪЗОЗА)--56</t>
        </is>
      </c>
      <c r="C478" s="6" t="inlineStr">
        <is>
          <t>Ташкент</t>
        </is>
      </c>
      <c r="D478" s="6" t="inlineStr">
        <is>
          <t>Ташкент 1</t>
        </is>
      </c>
      <c r="E478" s="7">
        <f>G478+I478+K478+M478+O478+Q478+S478+U478+W478+Y478+AA478+AC478+AE478+AG478+AI478+AK478+AM478+AO478+AQ478+AS478</f>
        <v/>
      </c>
      <c r="F478" s="7">
        <f>H478+J478+L478+N478+P478+R478+T478+V478+X478+Z478+AB478+AD478+AF478+AH478+AJ478+AL478+AN478+AP478+AR478+AT478</f>
        <v/>
      </c>
      <c r="G478" s="7" t="n">
        <v>8</v>
      </c>
      <c r="H478" s="7" t="n">
        <v>481944</v>
      </c>
      <c r="I478" s="7" t="inlineStr"/>
      <c r="J478" s="7" t="inlineStr"/>
      <c r="K478" s="7" t="inlineStr"/>
      <c r="L478" s="7" t="inlineStr"/>
      <c r="M478" s="7" t="n">
        <v>5</v>
      </c>
      <c r="N478" s="7" t="n">
        <v>1303295</v>
      </c>
      <c r="O478" s="7" t="inlineStr"/>
      <c r="P478" s="7" t="inlineStr"/>
      <c r="Q478" s="7" t="inlineStr"/>
      <c r="R478" s="7" t="inlineStr"/>
      <c r="S478" s="7" t="inlineStr"/>
      <c r="T478" s="7" t="inlineStr"/>
      <c r="U478" s="7" t="inlineStr"/>
      <c r="V478" s="7" t="inlineStr"/>
      <c r="W478" s="7" t="inlineStr"/>
      <c r="X478" s="7" t="inlineStr"/>
      <c r="Y478" s="7" t="inlineStr"/>
      <c r="Z478" s="7" t="inlineStr"/>
      <c r="AA478" s="7" t="inlineStr"/>
      <c r="AB478" s="7" t="inlineStr"/>
      <c r="AC478" s="7" t="inlineStr"/>
      <c r="AD478" s="7" t="inlineStr"/>
      <c r="AE478" s="7" t="inlineStr"/>
      <c r="AF478" s="7" t="inlineStr"/>
      <c r="AG478" s="7" t="inlineStr"/>
      <c r="AH478" s="7" t="inlineStr"/>
      <c r="AI478" s="7" t="inlineStr"/>
      <c r="AJ478" s="7" t="inlineStr"/>
      <c r="AK478" s="7" t="inlineStr"/>
      <c r="AL478" s="7" t="inlineStr"/>
      <c r="AM478" s="7" t="inlineStr"/>
      <c r="AN478" s="7" t="inlineStr"/>
      <c r="AO478" s="7" t="inlineStr"/>
      <c r="AP478" s="7" t="inlineStr"/>
      <c r="AQ478" s="7" t="inlineStr"/>
      <c r="AR478" s="7" t="inlineStr"/>
      <c r="AS478" s="7" t="inlineStr"/>
      <c r="AT478" s="7" t="inlineStr"/>
      <c r="AU478" s="7">
        <f>AW478+AY478+BA478+BC478+BE478+BG478+BI478</f>
        <v/>
      </c>
      <c r="AV478" s="7">
        <f>AX478+AZ478+BB478+BD478+BF478+BH478+BJ478</f>
        <v/>
      </c>
      <c r="AW478" s="7" t="inlineStr"/>
      <c r="AX478" s="7" t="inlineStr"/>
      <c r="AY478" s="7" t="inlineStr"/>
      <c r="AZ478" s="7" t="inlineStr"/>
      <c r="BA478" s="7" t="inlineStr"/>
      <c r="BB478" s="7" t="inlineStr"/>
      <c r="BC478" s="7" t="inlineStr"/>
      <c r="BD478" s="7" t="inlineStr"/>
      <c r="BE478" s="7" t="inlineStr"/>
      <c r="BF478" s="7" t="inlineStr"/>
      <c r="BG478" s="7" t="inlineStr"/>
      <c r="BH478" s="7" t="inlineStr"/>
      <c r="BI478" s="7" t="inlineStr"/>
      <c r="BJ478" s="7" t="inlineStr"/>
      <c r="BK478" s="7">
        <f>BM478+BO478+BQ478+BS478+BU478</f>
        <v/>
      </c>
      <c r="BL478" s="7">
        <f>BN478+BP478+BR478+BT478+BV478</f>
        <v/>
      </c>
      <c r="BM478" s="7" t="inlineStr"/>
      <c r="BN478" s="7" t="inlineStr"/>
      <c r="BO478" s="7" t="inlineStr"/>
      <c r="BP478" s="7" t="inlineStr"/>
      <c r="BQ478" s="7" t="inlineStr"/>
      <c r="BR478" s="7" t="inlineStr"/>
      <c r="BS478" s="7" t="inlineStr"/>
      <c r="BT478" s="7" t="inlineStr"/>
      <c r="BU478" s="7" t="inlineStr"/>
      <c r="BV478" s="7" t="inlineStr"/>
      <c r="BW478" s="7">
        <f>BY478+CA478+CC478+CE478+CG478+CI478+CK478+CM478+CO478+CQ478+CS478+CU478+CW478+CY478+DA478+DC478</f>
        <v/>
      </c>
      <c r="BX478" s="7">
        <f>BZ478+CB478+CD478+CF478+CH478+CJ478+CL478+CN478+CP478+CR478+CT478+CV478+CX478+CZ478+DB478+DD478</f>
        <v/>
      </c>
      <c r="BY478" s="7" t="inlineStr"/>
      <c r="BZ478" s="7" t="inlineStr"/>
      <c r="CA478" s="7" t="inlineStr"/>
      <c r="CB478" s="7" t="inlineStr"/>
      <c r="CC478" s="7" t="inlineStr"/>
      <c r="CD478" s="7" t="inlineStr"/>
      <c r="CE478" s="7" t="inlineStr"/>
      <c r="CF478" s="7" t="inlineStr"/>
      <c r="CG478" s="7" t="inlineStr"/>
      <c r="CH478" s="7" t="inlineStr"/>
      <c r="CI478" s="7" t="inlineStr"/>
      <c r="CJ478" s="7" t="inlineStr"/>
      <c r="CK478" s="7" t="inlineStr"/>
      <c r="CL478" s="7" t="inlineStr"/>
      <c r="CM478" s="7" t="inlineStr"/>
      <c r="CN478" s="7" t="inlineStr"/>
      <c r="CO478" s="7" t="inlineStr"/>
      <c r="CP478" s="7" t="inlineStr"/>
      <c r="CQ478" s="7" t="inlineStr"/>
      <c r="CR478" s="7" t="inlineStr"/>
      <c r="CS478" s="7" t="inlineStr"/>
      <c r="CT478" s="7" t="inlineStr"/>
      <c r="CU478" s="7" t="inlineStr"/>
      <c r="CV478" s="7" t="inlineStr"/>
      <c r="CW478" s="7" t="inlineStr"/>
      <c r="CX478" s="7" t="inlineStr"/>
      <c r="CY478" s="7" t="inlineStr"/>
      <c r="CZ478" s="7" t="inlineStr"/>
      <c r="DA478" s="7" t="inlineStr"/>
      <c r="DB478" s="7" t="inlineStr"/>
      <c r="DC478" s="7" t="inlineStr"/>
      <c r="DD478" s="7" t="inlineStr"/>
      <c r="DE478" s="7">
        <f>DG478+DI478+DK478+DM478+DO478+DQ478+DS478+DU478+DW478+DY478+EA478+EC478+EE478</f>
        <v/>
      </c>
      <c r="DF478" s="7">
        <f>DH478+DJ478+DL478+DN478+DP478+DR478+DT478+DV478+DX478+DZ478+EB478+ED478+EF478</f>
        <v/>
      </c>
      <c r="DG478" s="7" t="inlineStr"/>
      <c r="DH478" s="7" t="inlineStr"/>
      <c r="DI478" s="7" t="inlineStr"/>
      <c r="DJ478" s="7" t="inlineStr"/>
      <c r="DK478" s="7" t="inlineStr"/>
      <c r="DL478" s="7" t="inlineStr"/>
      <c r="DM478" s="7" t="inlineStr"/>
      <c r="DN478" s="7" t="inlineStr"/>
      <c r="DO478" s="7" t="inlineStr"/>
      <c r="DP478" s="7" t="inlineStr"/>
      <c r="DQ478" s="7" t="inlineStr"/>
      <c r="DR478" s="7" t="inlineStr"/>
      <c r="DS478" s="7" t="inlineStr"/>
      <c r="DT478" s="7" t="inlineStr"/>
      <c r="DU478" s="7" t="inlineStr"/>
      <c r="DV478" s="7" t="inlineStr"/>
      <c r="DW478" s="7" t="inlineStr"/>
      <c r="DX478" s="7" t="inlineStr"/>
      <c r="DY478" s="7" t="inlineStr"/>
      <c r="DZ478" s="7" t="inlineStr"/>
      <c r="EA478" s="7" t="inlineStr"/>
      <c r="EB478" s="7" t="inlineStr"/>
      <c r="EC478" s="7" t="inlineStr"/>
      <c r="ED478" s="7" t="inlineStr"/>
      <c r="EE478" s="7" t="inlineStr"/>
      <c r="EF478" s="7" t="inlineStr"/>
      <c r="EG478" s="7">
        <f>E478+AU478+BK478+BW478+DE478</f>
        <v/>
      </c>
      <c r="EH478" s="7">
        <f>F478+AV478+BL478+BX478+DF478</f>
        <v/>
      </c>
    </row>
    <row r="479" hidden="1" outlineLevel="1">
      <c r="A479" s="5" t="n">
        <v>25</v>
      </c>
      <c r="B479" s="6" t="inlineStr">
        <is>
          <t>А НОЗИМА-ШОХРУХ ФАРМ (КИБРАЙ-ЗЕБО)--53</t>
        </is>
      </c>
      <c r="C479" s="6" t="inlineStr">
        <is>
          <t>Ташкент</t>
        </is>
      </c>
      <c r="D479" s="6" t="inlineStr">
        <is>
          <t>Ташкент 1</t>
        </is>
      </c>
      <c r="E479" s="7">
        <f>G479+I479+K479+M479+O479+Q479+S479+U479+W479+Y479+AA479+AC479+AE479+AG479+AI479+AK479+AM479+AO479+AQ479+AS479</f>
        <v/>
      </c>
      <c r="F479" s="7">
        <f>H479+J479+L479+N479+P479+R479+T479+V479+X479+Z479+AB479+AD479+AF479+AH479+AJ479+AL479+AN479+AP479+AR479+AT479</f>
        <v/>
      </c>
      <c r="G479" s="7" t="inlineStr"/>
      <c r="H479" s="7" t="inlineStr"/>
      <c r="I479" s="7" t="inlineStr"/>
      <c r="J479" s="7" t="inlineStr"/>
      <c r="K479" s="7" t="inlineStr"/>
      <c r="L479" s="7" t="inlineStr"/>
      <c r="M479" s="7" t="n">
        <v>1</v>
      </c>
      <c r="N479" s="7" t="n">
        <v>123487</v>
      </c>
      <c r="O479" s="7" t="inlineStr"/>
      <c r="P479" s="7" t="inlineStr"/>
      <c r="Q479" s="7" t="n">
        <v>4</v>
      </c>
      <c r="R479" s="7" t="n">
        <v>1674628</v>
      </c>
      <c r="S479" s="7" t="inlineStr"/>
      <c r="T479" s="7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7" t="inlineStr"/>
      <c r="AB479" s="7" t="inlineStr"/>
      <c r="AC479" s="7" t="inlineStr"/>
      <c r="AD479" s="7" t="inlineStr"/>
      <c r="AE479" s="7" t="inlineStr"/>
      <c r="AF479" s="7" t="inlineStr"/>
      <c r="AG479" s="7" t="inlineStr"/>
      <c r="AH479" s="7" t="inlineStr"/>
      <c r="AI479" s="7" t="inlineStr"/>
      <c r="AJ479" s="7" t="inlineStr"/>
      <c r="AK479" s="7" t="inlineStr"/>
      <c r="AL479" s="7" t="inlineStr"/>
      <c r="AM479" s="7" t="inlineStr"/>
      <c r="AN479" s="7" t="inlineStr"/>
      <c r="AO479" s="7" t="inlineStr"/>
      <c r="AP479" s="7" t="inlineStr"/>
      <c r="AQ479" s="7" t="inlineStr"/>
      <c r="AR479" s="7" t="inlineStr"/>
      <c r="AS479" s="7" t="inlineStr"/>
      <c r="AT479" s="7" t="inlineStr"/>
      <c r="AU479" s="7">
        <f>AW479+AY479+BA479+BC479+BE479+BG479+BI479</f>
        <v/>
      </c>
      <c r="AV479" s="7">
        <f>AX479+AZ479+BB479+BD479+BF479+BH479+BJ479</f>
        <v/>
      </c>
      <c r="AW479" s="7" t="inlineStr"/>
      <c r="AX479" s="7" t="inlineStr"/>
      <c r="AY479" s="7" t="inlineStr"/>
      <c r="AZ479" s="7" t="inlineStr"/>
      <c r="BA479" s="7" t="inlineStr"/>
      <c r="BB479" s="7" t="inlineStr"/>
      <c r="BC479" s="7" t="inlineStr"/>
      <c r="BD479" s="7" t="inlineStr"/>
      <c r="BE479" s="7" t="inlineStr"/>
      <c r="BF479" s="7" t="inlineStr"/>
      <c r="BG479" s="7" t="inlineStr"/>
      <c r="BH479" s="7" t="inlineStr"/>
      <c r="BI479" s="7" t="inlineStr"/>
      <c r="BJ479" s="7" t="inlineStr"/>
      <c r="BK479" s="7">
        <f>BM479+BO479+BQ479+BS479+BU479</f>
        <v/>
      </c>
      <c r="BL479" s="7">
        <f>BN479+BP479+BR479+BT479+BV479</f>
        <v/>
      </c>
      <c r="BM479" s="7" t="inlineStr"/>
      <c r="BN479" s="7" t="inlineStr"/>
      <c r="BO479" s="7" t="inlineStr"/>
      <c r="BP479" s="7" t="inlineStr"/>
      <c r="BQ479" s="7" t="inlineStr"/>
      <c r="BR479" s="7" t="inlineStr"/>
      <c r="BS479" s="7" t="inlineStr"/>
      <c r="BT479" s="7" t="inlineStr"/>
      <c r="BU479" s="7" t="inlineStr"/>
      <c r="BV479" s="7" t="inlineStr"/>
      <c r="BW479" s="7">
        <f>BY479+CA479+CC479+CE479+CG479+CI479+CK479+CM479+CO479+CQ479+CS479+CU479+CW479+CY479+DA479+DC479</f>
        <v/>
      </c>
      <c r="BX479" s="7">
        <f>BZ479+CB479+CD479+CF479+CH479+CJ479+CL479+CN479+CP479+CR479+CT479+CV479+CX479+CZ479+DB479+DD479</f>
        <v/>
      </c>
      <c r="BY479" s="7" t="inlineStr"/>
      <c r="BZ479" s="7" t="inlineStr"/>
      <c r="CA479" s="7" t="inlineStr"/>
      <c r="CB479" s="7" t="inlineStr"/>
      <c r="CC479" s="7" t="inlineStr"/>
      <c r="CD479" s="7" t="inlineStr"/>
      <c r="CE479" s="7" t="inlineStr"/>
      <c r="CF479" s="7" t="inlineStr"/>
      <c r="CG479" s="7" t="inlineStr"/>
      <c r="CH479" s="7" t="inlineStr"/>
      <c r="CI479" s="7" t="inlineStr"/>
      <c r="CJ479" s="7" t="inlineStr"/>
      <c r="CK479" s="7" t="inlineStr"/>
      <c r="CL479" s="7" t="inlineStr"/>
      <c r="CM479" s="7" t="inlineStr"/>
      <c r="CN479" s="7" t="inlineStr"/>
      <c r="CO479" s="7" t="inlineStr"/>
      <c r="CP479" s="7" t="inlineStr"/>
      <c r="CQ479" s="7" t="inlineStr"/>
      <c r="CR479" s="7" t="inlineStr"/>
      <c r="CS479" s="7" t="inlineStr"/>
      <c r="CT479" s="7" t="inlineStr"/>
      <c r="CU479" s="7" t="inlineStr"/>
      <c r="CV479" s="7" t="inlineStr"/>
      <c r="CW479" s="7" t="inlineStr"/>
      <c r="CX479" s="7" t="inlineStr"/>
      <c r="CY479" s="7" t="inlineStr"/>
      <c r="CZ479" s="7" t="inlineStr"/>
      <c r="DA479" s="7" t="inlineStr"/>
      <c r="DB479" s="7" t="inlineStr"/>
      <c r="DC479" s="7" t="inlineStr"/>
      <c r="DD479" s="7" t="inlineStr"/>
      <c r="DE479" s="7">
        <f>DG479+DI479+DK479+DM479+DO479+DQ479+DS479+DU479+DW479+DY479+EA479+EC479+EE479</f>
        <v/>
      </c>
      <c r="DF479" s="7">
        <f>DH479+DJ479+DL479+DN479+DP479+DR479+DT479+DV479+DX479+DZ479+EB479+ED479+EF479</f>
        <v/>
      </c>
      <c r="DG479" s="7" t="inlineStr"/>
      <c r="DH479" s="7" t="inlineStr"/>
      <c r="DI479" s="7" t="inlineStr"/>
      <c r="DJ479" s="7" t="inlineStr"/>
      <c r="DK479" s="7" t="inlineStr"/>
      <c r="DL479" s="7" t="inlineStr"/>
      <c r="DM479" s="7" t="inlineStr"/>
      <c r="DN479" s="7" t="inlineStr"/>
      <c r="DO479" s="7" t="inlineStr"/>
      <c r="DP479" s="7" t="inlineStr"/>
      <c r="DQ479" s="7" t="inlineStr"/>
      <c r="DR479" s="7" t="inlineStr"/>
      <c r="DS479" s="7" t="inlineStr"/>
      <c r="DT479" s="7" t="inlineStr"/>
      <c r="DU479" s="7" t="inlineStr"/>
      <c r="DV479" s="7" t="inlineStr"/>
      <c r="DW479" s="7" t="inlineStr"/>
      <c r="DX479" s="7" t="inlineStr"/>
      <c r="DY479" s="7" t="inlineStr"/>
      <c r="DZ479" s="7" t="inlineStr"/>
      <c r="EA479" s="7" t="inlineStr"/>
      <c r="EB479" s="7" t="inlineStr"/>
      <c r="EC479" s="7" t="inlineStr"/>
      <c r="ED479" s="7" t="inlineStr"/>
      <c r="EE479" s="7" t="inlineStr"/>
      <c r="EF479" s="7" t="inlineStr"/>
      <c r="EG479" s="7">
        <f>E479+AU479+BK479+BW479+DE479</f>
        <v/>
      </c>
      <c r="EH479" s="7">
        <f>F479+AV479+BL479+BX479+DF479</f>
        <v/>
      </c>
    </row>
    <row r="480" hidden="1" outlineLevel="1">
      <c r="A480" s="5" t="n">
        <v>26</v>
      </c>
      <c r="B480" s="6" t="inlineStr">
        <is>
          <t>А НУРШОДБЕК МЕГА ФАРМ МЧЖ (БЕКОБОД-ЗЕБО)--55</t>
        </is>
      </c>
      <c r="C480" s="6" t="inlineStr">
        <is>
          <t>Ташкент</t>
        </is>
      </c>
      <c r="D480" s="6" t="inlineStr">
        <is>
          <t>Ташкент 1</t>
        </is>
      </c>
      <c r="E480" s="7">
        <f>G480+I480+K480+M480+O480+Q480+S480+U480+W480+Y480+AA480+AC480+AE480+AG480+AI480+AK480+AM480+AO480+AQ480+AS480</f>
        <v/>
      </c>
      <c r="F480" s="7">
        <f>H480+J480+L480+N480+P480+R480+T480+V480+X480+Z480+AB480+AD480+AF480+AH480+AJ480+AL480+AN480+AP480+AR480+AT480</f>
        <v/>
      </c>
      <c r="G480" s="7" t="inlineStr"/>
      <c r="H480" s="7" t="inlineStr"/>
      <c r="I480" s="7" t="inlineStr"/>
      <c r="J480" s="7" t="inlineStr"/>
      <c r="K480" s="7" t="inlineStr"/>
      <c r="L480" s="7" t="inlineStr"/>
      <c r="M480" s="7" t="inlineStr"/>
      <c r="N480" s="7" t="inlineStr"/>
      <c r="O480" s="7" t="inlineStr"/>
      <c r="P480" s="7" t="inlineStr"/>
      <c r="Q480" s="7" t="n">
        <v>10</v>
      </c>
      <c r="R480" s="7" t="n">
        <v>3734730</v>
      </c>
      <c r="S480" s="7" t="inlineStr"/>
      <c r="T480" s="7" t="inlineStr"/>
      <c r="U480" s="7" t="inlineStr"/>
      <c r="V480" s="7" t="inlineStr"/>
      <c r="W480" s="7" t="inlineStr"/>
      <c r="X480" s="7" t="inlineStr"/>
      <c r="Y480" s="7" t="inlineStr"/>
      <c r="Z480" s="7" t="inlineStr"/>
      <c r="AA480" s="7" t="inlineStr"/>
      <c r="AB480" s="7" t="inlineStr"/>
      <c r="AC480" s="7" t="inlineStr"/>
      <c r="AD480" s="7" t="inlineStr"/>
      <c r="AE480" s="7" t="inlineStr"/>
      <c r="AF480" s="7" t="inlineStr"/>
      <c r="AG480" s="7" t="inlineStr"/>
      <c r="AH480" s="7" t="inlineStr"/>
      <c r="AI480" s="7" t="inlineStr"/>
      <c r="AJ480" s="7" t="inlineStr"/>
      <c r="AK480" s="7" t="inlineStr"/>
      <c r="AL480" s="7" t="inlineStr"/>
      <c r="AM480" s="7" t="inlineStr"/>
      <c r="AN480" s="7" t="inlineStr"/>
      <c r="AO480" s="7" t="inlineStr"/>
      <c r="AP480" s="7" t="inlineStr"/>
      <c r="AQ480" s="7" t="inlineStr"/>
      <c r="AR480" s="7" t="inlineStr"/>
      <c r="AS480" s="7" t="inlineStr"/>
      <c r="AT480" s="7" t="inlineStr"/>
      <c r="AU480" s="7">
        <f>AW480+AY480+BA480+BC480+BE480+BG480+BI480</f>
        <v/>
      </c>
      <c r="AV480" s="7">
        <f>AX480+AZ480+BB480+BD480+BF480+BH480+BJ480</f>
        <v/>
      </c>
      <c r="AW480" s="7" t="inlineStr"/>
      <c r="AX480" s="7" t="inlineStr"/>
      <c r="AY480" s="7" t="inlineStr"/>
      <c r="AZ480" s="7" t="inlineStr"/>
      <c r="BA480" s="7" t="inlineStr"/>
      <c r="BB480" s="7" t="inlineStr"/>
      <c r="BC480" s="7" t="inlineStr"/>
      <c r="BD480" s="7" t="inlineStr"/>
      <c r="BE480" s="7" t="inlineStr"/>
      <c r="BF480" s="7" t="inlineStr"/>
      <c r="BG480" s="7" t="inlineStr"/>
      <c r="BH480" s="7" t="inlineStr"/>
      <c r="BI480" s="7" t="inlineStr"/>
      <c r="BJ480" s="7" t="inlineStr"/>
      <c r="BK480" s="7">
        <f>BM480+BO480+BQ480+BS480+BU480</f>
        <v/>
      </c>
      <c r="BL480" s="7">
        <f>BN480+BP480+BR480+BT480+BV480</f>
        <v/>
      </c>
      <c r="BM480" s="7" t="inlineStr"/>
      <c r="BN480" s="7" t="inlineStr"/>
      <c r="BO480" s="7" t="inlineStr"/>
      <c r="BP480" s="7" t="inlineStr"/>
      <c r="BQ480" s="7" t="inlineStr"/>
      <c r="BR480" s="7" t="inlineStr"/>
      <c r="BS480" s="7" t="inlineStr"/>
      <c r="BT480" s="7" t="inlineStr"/>
      <c r="BU480" s="7" t="inlineStr"/>
      <c r="BV480" s="7" t="inlineStr"/>
      <c r="BW480" s="7">
        <f>BY480+CA480+CC480+CE480+CG480+CI480+CK480+CM480+CO480+CQ480+CS480+CU480+CW480+CY480+DA480+DC480</f>
        <v/>
      </c>
      <c r="BX480" s="7">
        <f>BZ480+CB480+CD480+CF480+CH480+CJ480+CL480+CN480+CP480+CR480+CT480+CV480+CX480+CZ480+DB480+DD480</f>
        <v/>
      </c>
      <c r="BY480" s="7" t="inlineStr"/>
      <c r="BZ480" s="7" t="inlineStr"/>
      <c r="CA480" s="7" t="inlineStr"/>
      <c r="CB480" s="7" t="inlineStr"/>
      <c r="CC480" s="7" t="inlineStr"/>
      <c r="CD480" s="7" t="inlineStr"/>
      <c r="CE480" s="7" t="inlineStr"/>
      <c r="CF480" s="7" t="inlineStr"/>
      <c r="CG480" s="7" t="inlineStr"/>
      <c r="CH480" s="7" t="inlineStr"/>
      <c r="CI480" s="7" t="inlineStr"/>
      <c r="CJ480" s="7" t="inlineStr"/>
      <c r="CK480" s="7" t="inlineStr"/>
      <c r="CL480" s="7" t="inlineStr"/>
      <c r="CM480" s="7" t="inlineStr"/>
      <c r="CN480" s="7" t="inlineStr"/>
      <c r="CO480" s="7" t="inlineStr"/>
      <c r="CP480" s="7" t="inlineStr"/>
      <c r="CQ480" s="7" t="inlineStr"/>
      <c r="CR480" s="7" t="inlineStr"/>
      <c r="CS480" s="7" t="inlineStr"/>
      <c r="CT480" s="7" t="inlineStr"/>
      <c r="CU480" s="7" t="inlineStr"/>
      <c r="CV480" s="7" t="inlineStr"/>
      <c r="CW480" s="7" t="inlineStr"/>
      <c r="CX480" s="7" t="inlineStr"/>
      <c r="CY480" s="7" t="inlineStr"/>
      <c r="CZ480" s="7" t="inlineStr"/>
      <c r="DA480" s="7" t="inlineStr"/>
      <c r="DB480" s="7" t="inlineStr"/>
      <c r="DC480" s="7" t="inlineStr"/>
      <c r="DD480" s="7" t="inlineStr"/>
      <c r="DE480" s="7">
        <f>DG480+DI480+DK480+DM480+DO480+DQ480+DS480+DU480+DW480+DY480+EA480+EC480+EE480</f>
        <v/>
      </c>
      <c r="DF480" s="7">
        <f>DH480+DJ480+DL480+DN480+DP480+DR480+DT480+DV480+DX480+DZ480+EB480+ED480+EF480</f>
        <v/>
      </c>
      <c r="DG480" s="7" t="inlineStr"/>
      <c r="DH480" s="7" t="inlineStr"/>
      <c r="DI480" s="7" t="inlineStr"/>
      <c r="DJ480" s="7" t="inlineStr"/>
      <c r="DK480" s="7" t="inlineStr"/>
      <c r="DL480" s="7" t="inlineStr"/>
      <c r="DM480" s="7" t="inlineStr"/>
      <c r="DN480" s="7" t="inlineStr"/>
      <c r="DO480" s="7" t="inlineStr"/>
      <c r="DP480" s="7" t="inlineStr"/>
      <c r="DQ480" s="7" t="inlineStr"/>
      <c r="DR480" s="7" t="inlineStr"/>
      <c r="DS480" s="7" t="inlineStr"/>
      <c r="DT480" s="7" t="inlineStr"/>
      <c r="DU480" s="7" t="inlineStr"/>
      <c r="DV480" s="7" t="inlineStr"/>
      <c r="DW480" s="7" t="inlineStr"/>
      <c r="DX480" s="7" t="inlineStr"/>
      <c r="DY480" s="7" t="inlineStr"/>
      <c r="DZ480" s="7" t="inlineStr"/>
      <c r="EA480" s="7" t="inlineStr"/>
      <c r="EB480" s="7" t="inlineStr"/>
      <c r="EC480" s="7" t="inlineStr"/>
      <c r="ED480" s="7" t="inlineStr"/>
      <c r="EE480" s="7" t="inlineStr"/>
      <c r="EF480" s="7" t="inlineStr"/>
      <c r="EG480" s="7">
        <f>E480+AU480+BK480+BW480+DE480</f>
        <v/>
      </c>
      <c r="EH480" s="7">
        <f>F480+AV480+BL480+BX480+DF480</f>
        <v/>
      </c>
    </row>
    <row r="481" hidden="1" outlineLevel="1">
      <c r="A481" s="5" t="n">
        <v>27</v>
      </c>
      <c r="B481" s="6" t="inlineStr">
        <is>
          <t>А САНО ФАРМ ГР (ЮНУСОБОД-ЗЕБО)--56</t>
        </is>
      </c>
      <c r="C481" s="6" t="inlineStr">
        <is>
          <t>Ташкент</t>
        </is>
      </c>
      <c r="D481" s="6" t="inlineStr">
        <is>
          <t>Ташкент 1</t>
        </is>
      </c>
      <c r="E481" s="7">
        <f>G481+I481+K481+M481+O481+Q481+S481+U481+W481+Y481+AA481+AC481+AE481+AG481+AI481+AK481+AM481+AO481+AQ481+AS481</f>
        <v/>
      </c>
      <c r="F481" s="7">
        <f>H481+J481+L481+N481+P481+R481+T481+V481+X481+Z481+AB481+AD481+AF481+AH481+AJ481+AL481+AN481+AP481+AR481+AT481</f>
        <v/>
      </c>
      <c r="G481" s="7" t="inlineStr"/>
      <c r="H481" s="7" t="inlineStr"/>
      <c r="I481" s="7" t="inlineStr"/>
      <c r="J481" s="7" t="inlineStr"/>
      <c r="K481" s="7" t="inlineStr"/>
      <c r="L481" s="7" t="inlineStr"/>
      <c r="M481" s="7" t="n">
        <v>7</v>
      </c>
      <c r="N481" s="7" t="n">
        <v>837025</v>
      </c>
      <c r="O481" s="7" t="inlineStr"/>
      <c r="P481" s="7" t="inlineStr"/>
      <c r="Q481" s="7" t="n">
        <v>20</v>
      </c>
      <c r="R481" s="7" t="n">
        <v>7698480</v>
      </c>
      <c r="S481" s="7" t="inlineStr"/>
      <c r="T481" s="7" t="inlineStr"/>
      <c r="U481" s="7" t="inlineStr"/>
      <c r="V481" s="7" t="inlineStr"/>
      <c r="W481" s="7" t="inlineStr"/>
      <c r="X481" s="7" t="inlineStr"/>
      <c r="Y481" s="7" t="inlineStr"/>
      <c r="Z481" s="7" t="inlineStr"/>
      <c r="AA481" s="7" t="inlineStr"/>
      <c r="AB481" s="7" t="inlineStr"/>
      <c r="AC481" s="7" t="inlineStr"/>
      <c r="AD481" s="7" t="inlineStr"/>
      <c r="AE481" s="7" t="inlineStr"/>
      <c r="AF481" s="7" t="inlineStr"/>
      <c r="AG481" s="7" t="inlineStr"/>
      <c r="AH481" s="7" t="inlineStr"/>
      <c r="AI481" s="7" t="inlineStr"/>
      <c r="AJ481" s="7" t="inlineStr"/>
      <c r="AK481" s="7" t="inlineStr"/>
      <c r="AL481" s="7" t="inlineStr"/>
      <c r="AM481" s="7" t="inlineStr"/>
      <c r="AN481" s="7" t="inlineStr"/>
      <c r="AO481" s="7" t="inlineStr"/>
      <c r="AP481" s="7" t="inlineStr"/>
      <c r="AQ481" s="7" t="inlineStr"/>
      <c r="AR481" s="7" t="inlineStr"/>
      <c r="AS481" s="7" t="inlineStr"/>
      <c r="AT481" s="7" t="inlineStr"/>
      <c r="AU481" s="7">
        <f>AW481+AY481+BA481+BC481+BE481+BG481+BI481</f>
        <v/>
      </c>
      <c r="AV481" s="7">
        <f>AX481+AZ481+BB481+BD481+BF481+BH481+BJ481</f>
        <v/>
      </c>
      <c r="AW481" s="7" t="inlineStr"/>
      <c r="AX481" s="7" t="inlineStr"/>
      <c r="AY481" s="7" t="inlineStr"/>
      <c r="AZ481" s="7" t="inlineStr"/>
      <c r="BA481" s="7" t="inlineStr"/>
      <c r="BB481" s="7" t="inlineStr"/>
      <c r="BC481" s="7" t="inlineStr"/>
      <c r="BD481" s="7" t="inlineStr"/>
      <c r="BE481" s="7" t="inlineStr"/>
      <c r="BF481" s="7" t="inlineStr"/>
      <c r="BG481" s="7" t="inlineStr"/>
      <c r="BH481" s="7" t="inlineStr"/>
      <c r="BI481" s="7" t="inlineStr"/>
      <c r="BJ481" s="7" t="inlineStr"/>
      <c r="BK481" s="7">
        <f>BM481+BO481+BQ481+BS481+BU481</f>
        <v/>
      </c>
      <c r="BL481" s="7">
        <f>BN481+BP481+BR481+BT481+BV481</f>
        <v/>
      </c>
      <c r="BM481" s="7" t="inlineStr"/>
      <c r="BN481" s="7" t="inlineStr"/>
      <c r="BO481" s="7" t="inlineStr"/>
      <c r="BP481" s="7" t="inlineStr"/>
      <c r="BQ481" s="7" t="inlineStr"/>
      <c r="BR481" s="7" t="inlineStr"/>
      <c r="BS481" s="7" t="inlineStr"/>
      <c r="BT481" s="7" t="inlineStr"/>
      <c r="BU481" s="7" t="inlineStr"/>
      <c r="BV481" s="7" t="inlineStr"/>
      <c r="BW481" s="7">
        <f>BY481+CA481+CC481+CE481+CG481+CI481+CK481+CM481+CO481+CQ481+CS481+CU481+CW481+CY481+DA481+DC481</f>
        <v/>
      </c>
      <c r="BX481" s="7">
        <f>BZ481+CB481+CD481+CF481+CH481+CJ481+CL481+CN481+CP481+CR481+CT481+CV481+CX481+CZ481+DB481+DD481</f>
        <v/>
      </c>
      <c r="BY481" s="7" t="inlineStr"/>
      <c r="BZ481" s="7" t="inlineStr"/>
      <c r="CA481" s="7" t="inlineStr"/>
      <c r="CB481" s="7" t="inlineStr"/>
      <c r="CC481" s="7" t="inlineStr"/>
      <c r="CD481" s="7" t="inlineStr"/>
      <c r="CE481" s="7" t="inlineStr"/>
      <c r="CF481" s="7" t="inlineStr"/>
      <c r="CG481" s="7" t="inlineStr"/>
      <c r="CH481" s="7" t="inlineStr"/>
      <c r="CI481" s="7" t="inlineStr"/>
      <c r="CJ481" s="7" t="inlineStr"/>
      <c r="CK481" s="7" t="inlineStr"/>
      <c r="CL481" s="7" t="inlineStr"/>
      <c r="CM481" s="7" t="inlineStr"/>
      <c r="CN481" s="7" t="inlineStr"/>
      <c r="CO481" s="7" t="inlineStr"/>
      <c r="CP481" s="7" t="inlineStr"/>
      <c r="CQ481" s="7" t="inlineStr"/>
      <c r="CR481" s="7" t="inlineStr"/>
      <c r="CS481" s="7" t="inlineStr"/>
      <c r="CT481" s="7" t="inlineStr"/>
      <c r="CU481" s="7" t="inlineStr"/>
      <c r="CV481" s="7" t="inlineStr"/>
      <c r="CW481" s="7" t="inlineStr"/>
      <c r="CX481" s="7" t="inlineStr"/>
      <c r="CY481" s="7" t="inlineStr"/>
      <c r="CZ481" s="7" t="inlineStr"/>
      <c r="DA481" s="7" t="inlineStr"/>
      <c r="DB481" s="7" t="inlineStr"/>
      <c r="DC481" s="7" t="inlineStr"/>
      <c r="DD481" s="7" t="inlineStr"/>
      <c r="DE481" s="7">
        <f>DG481+DI481+DK481+DM481+DO481+DQ481+DS481+DU481+DW481+DY481+EA481+EC481+EE481</f>
        <v/>
      </c>
      <c r="DF481" s="7">
        <f>DH481+DJ481+DL481+DN481+DP481+DR481+DT481+DV481+DX481+DZ481+EB481+ED481+EF481</f>
        <v/>
      </c>
      <c r="DG481" s="7" t="inlineStr"/>
      <c r="DH481" s="7" t="inlineStr"/>
      <c r="DI481" s="7" t="inlineStr"/>
      <c r="DJ481" s="7" t="inlineStr"/>
      <c r="DK481" s="7" t="inlineStr"/>
      <c r="DL481" s="7" t="inlineStr"/>
      <c r="DM481" s="7" t="inlineStr"/>
      <c r="DN481" s="7" t="inlineStr"/>
      <c r="DO481" s="7" t="inlineStr"/>
      <c r="DP481" s="7" t="inlineStr"/>
      <c r="DQ481" s="7" t="inlineStr"/>
      <c r="DR481" s="7" t="inlineStr"/>
      <c r="DS481" s="7" t="inlineStr"/>
      <c r="DT481" s="7" t="inlineStr"/>
      <c r="DU481" s="7" t="inlineStr"/>
      <c r="DV481" s="7" t="inlineStr"/>
      <c r="DW481" s="7" t="inlineStr"/>
      <c r="DX481" s="7" t="inlineStr"/>
      <c r="DY481" s="7" t="inlineStr"/>
      <c r="DZ481" s="7" t="inlineStr"/>
      <c r="EA481" s="7" t="inlineStr"/>
      <c r="EB481" s="7" t="inlineStr"/>
      <c r="EC481" s="7" t="inlineStr"/>
      <c r="ED481" s="7" t="inlineStr"/>
      <c r="EE481" s="7" t="inlineStr"/>
      <c r="EF481" s="7" t="inlineStr"/>
      <c r="EG481" s="7">
        <f>E481+AU481+BK481+BW481+DE481</f>
        <v/>
      </c>
      <c r="EH481" s="7">
        <f>F481+AV481+BL481+BX481+DF481</f>
        <v/>
      </c>
    </row>
    <row r="482" hidden="1" outlineLevel="1">
      <c r="A482" s="5" t="n">
        <v>28</v>
      </c>
      <c r="B482" s="6" t="inlineStr">
        <is>
          <t>А САРВАР АГРО ТЕХ МЧЖ (УРТАЧИРЧИК-ЗЕБО)--55</t>
        </is>
      </c>
      <c r="C482" s="6" t="inlineStr">
        <is>
          <t>Ташкент</t>
        </is>
      </c>
      <c r="D482" s="6" t="inlineStr">
        <is>
          <t>Ташкент 1</t>
        </is>
      </c>
      <c r="E482" s="7">
        <f>G482+I482+K482+M482+O482+Q482+S482+U482+W482+Y482+AA482+AC482+AE482+AG482+AI482+AK482+AM482+AO482+AQ482+AS482</f>
        <v/>
      </c>
      <c r="F482" s="7">
        <f>H482+J482+L482+N482+P482+R482+T482+V482+X482+Z482+AB482+AD482+AF482+AH482+AJ482+AL482+AN482+AP482+AR482+AT482</f>
        <v/>
      </c>
      <c r="G482" s="7" t="inlineStr"/>
      <c r="H482" s="7" t="inlineStr"/>
      <c r="I482" s="7" t="inlineStr"/>
      <c r="J482" s="7" t="inlineStr"/>
      <c r="K482" s="7" t="inlineStr"/>
      <c r="L482" s="7" t="inlineStr"/>
      <c r="M482" s="7" t="inlineStr"/>
      <c r="N482" s="7" t="inlineStr"/>
      <c r="O482" s="7" t="inlineStr"/>
      <c r="P482" s="7" t="inlineStr"/>
      <c r="Q482" s="7" t="n">
        <v>30</v>
      </c>
      <c r="R482" s="7" t="n">
        <v>4854600</v>
      </c>
      <c r="S482" s="7" t="inlineStr"/>
      <c r="T482" s="7" t="inlineStr"/>
      <c r="U482" s="7" t="inlineStr"/>
      <c r="V482" s="7" t="inlineStr"/>
      <c r="W482" s="7" t="inlineStr"/>
      <c r="X482" s="7" t="inlineStr"/>
      <c r="Y482" s="7" t="inlineStr"/>
      <c r="Z482" s="7" t="inlineStr"/>
      <c r="AA482" s="7" t="inlineStr"/>
      <c r="AB482" s="7" t="inlineStr"/>
      <c r="AC482" s="7" t="n">
        <v>10</v>
      </c>
      <c r="AD482" s="7" t="n">
        <v>3257640</v>
      </c>
      <c r="AE482" s="7" t="inlineStr"/>
      <c r="AF482" s="7" t="inlineStr"/>
      <c r="AG482" s="7" t="inlineStr"/>
      <c r="AH482" s="7" t="inlineStr"/>
      <c r="AI482" s="7" t="inlineStr"/>
      <c r="AJ482" s="7" t="inlineStr"/>
      <c r="AK482" s="7" t="inlineStr"/>
      <c r="AL482" s="7" t="inlineStr"/>
      <c r="AM482" s="7" t="inlineStr"/>
      <c r="AN482" s="7" t="inlineStr"/>
      <c r="AO482" s="7" t="inlineStr"/>
      <c r="AP482" s="7" t="inlineStr"/>
      <c r="AQ482" s="7" t="inlineStr"/>
      <c r="AR482" s="7" t="inlineStr"/>
      <c r="AS482" s="7" t="inlineStr"/>
      <c r="AT482" s="7" t="inlineStr"/>
      <c r="AU482" s="7">
        <f>AW482+AY482+BA482+BC482+BE482+BG482+BI482</f>
        <v/>
      </c>
      <c r="AV482" s="7">
        <f>AX482+AZ482+BB482+BD482+BF482+BH482+BJ482</f>
        <v/>
      </c>
      <c r="AW482" s="7" t="inlineStr"/>
      <c r="AX482" s="7" t="inlineStr"/>
      <c r="AY482" s="7" t="inlineStr"/>
      <c r="AZ482" s="7" t="inlineStr"/>
      <c r="BA482" s="7" t="inlineStr"/>
      <c r="BB482" s="7" t="inlineStr"/>
      <c r="BC482" s="7" t="inlineStr"/>
      <c r="BD482" s="7" t="inlineStr"/>
      <c r="BE482" s="7" t="inlineStr"/>
      <c r="BF482" s="7" t="inlineStr"/>
      <c r="BG482" s="7" t="inlineStr"/>
      <c r="BH482" s="7" t="inlineStr"/>
      <c r="BI482" s="7" t="inlineStr"/>
      <c r="BJ482" s="7" t="inlineStr"/>
      <c r="BK482" s="7">
        <f>BM482+BO482+BQ482+BS482+BU482</f>
        <v/>
      </c>
      <c r="BL482" s="7">
        <f>BN482+BP482+BR482+BT482+BV482</f>
        <v/>
      </c>
      <c r="BM482" s="7" t="inlineStr"/>
      <c r="BN482" s="7" t="inlineStr"/>
      <c r="BO482" s="7" t="inlineStr"/>
      <c r="BP482" s="7" t="inlineStr"/>
      <c r="BQ482" s="7" t="inlineStr"/>
      <c r="BR482" s="7" t="inlineStr"/>
      <c r="BS482" s="7" t="inlineStr"/>
      <c r="BT482" s="7" t="inlineStr"/>
      <c r="BU482" s="7" t="inlineStr"/>
      <c r="BV482" s="7" t="inlineStr"/>
      <c r="BW482" s="7">
        <f>BY482+CA482+CC482+CE482+CG482+CI482+CK482+CM482+CO482+CQ482+CS482+CU482+CW482+CY482+DA482+DC482</f>
        <v/>
      </c>
      <c r="BX482" s="7">
        <f>BZ482+CB482+CD482+CF482+CH482+CJ482+CL482+CN482+CP482+CR482+CT482+CV482+CX482+CZ482+DB482+DD482</f>
        <v/>
      </c>
      <c r="BY482" s="7" t="inlineStr"/>
      <c r="BZ482" s="7" t="inlineStr"/>
      <c r="CA482" s="7" t="inlineStr"/>
      <c r="CB482" s="7" t="inlineStr"/>
      <c r="CC482" s="7" t="inlineStr"/>
      <c r="CD482" s="7" t="inlineStr"/>
      <c r="CE482" s="7" t="inlineStr"/>
      <c r="CF482" s="7" t="inlineStr"/>
      <c r="CG482" s="7" t="inlineStr"/>
      <c r="CH482" s="7" t="inlineStr"/>
      <c r="CI482" s="7" t="inlineStr"/>
      <c r="CJ482" s="7" t="inlineStr"/>
      <c r="CK482" s="7" t="inlineStr"/>
      <c r="CL482" s="7" t="inlineStr"/>
      <c r="CM482" s="7" t="inlineStr"/>
      <c r="CN482" s="7" t="inlineStr"/>
      <c r="CO482" s="7" t="inlineStr"/>
      <c r="CP482" s="7" t="inlineStr"/>
      <c r="CQ482" s="7" t="inlineStr"/>
      <c r="CR482" s="7" t="inlineStr"/>
      <c r="CS482" s="7" t="inlineStr"/>
      <c r="CT482" s="7" t="inlineStr"/>
      <c r="CU482" s="7" t="inlineStr"/>
      <c r="CV482" s="7" t="inlineStr"/>
      <c r="CW482" s="7" t="inlineStr"/>
      <c r="CX482" s="7" t="inlineStr"/>
      <c r="CY482" s="7" t="inlineStr"/>
      <c r="CZ482" s="7" t="inlineStr"/>
      <c r="DA482" s="7" t="inlineStr"/>
      <c r="DB482" s="7" t="inlineStr"/>
      <c r="DC482" s="7" t="inlineStr"/>
      <c r="DD482" s="7" t="inlineStr"/>
      <c r="DE482" s="7">
        <f>DG482+DI482+DK482+DM482+DO482+DQ482+DS482+DU482+DW482+DY482+EA482+EC482+EE482</f>
        <v/>
      </c>
      <c r="DF482" s="7">
        <f>DH482+DJ482+DL482+DN482+DP482+DR482+DT482+DV482+DX482+DZ482+EB482+ED482+EF482</f>
        <v/>
      </c>
      <c r="DG482" s="7" t="inlineStr"/>
      <c r="DH482" s="7" t="inlineStr"/>
      <c r="DI482" s="7" t="inlineStr"/>
      <c r="DJ482" s="7" t="inlineStr"/>
      <c r="DK482" s="7" t="inlineStr"/>
      <c r="DL482" s="7" t="inlineStr"/>
      <c r="DM482" s="7" t="inlineStr"/>
      <c r="DN482" s="7" t="inlineStr"/>
      <c r="DO482" s="7" t="inlineStr"/>
      <c r="DP482" s="7" t="inlineStr"/>
      <c r="DQ482" s="7" t="inlineStr"/>
      <c r="DR482" s="7" t="inlineStr"/>
      <c r="DS482" s="7" t="inlineStr"/>
      <c r="DT482" s="7" t="inlineStr"/>
      <c r="DU482" s="7" t="inlineStr"/>
      <c r="DV482" s="7" t="inlineStr"/>
      <c r="DW482" s="7" t="inlineStr"/>
      <c r="DX482" s="7" t="inlineStr"/>
      <c r="DY482" s="7" t="inlineStr"/>
      <c r="DZ482" s="7" t="inlineStr"/>
      <c r="EA482" s="7" t="inlineStr"/>
      <c r="EB482" s="7" t="inlineStr"/>
      <c r="EC482" s="7" t="inlineStr"/>
      <c r="ED482" s="7" t="inlineStr"/>
      <c r="EE482" s="7" t="inlineStr"/>
      <c r="EF482" s="7" t="inlineStr"/>
      <c r="EG482" s="7">
        <f>E482+AU482+BK482+BW482+DE482</f>
        <v/>
      </c>
      <c r="EH482" s="7">
        <f>F482+AV482+BL482+BX482+DF482</f>
        <v/>
      </c>
    </row>
    <row r="483" hidden="1" outlineLevel="1">
      <c r="A483" s="5" t="n">
        <v>29</v>
      </c>
      <c r="B483" s="6" t="inlineStr">
        <is>
          <t>А СУМАЯБОНУ ФАРМ (СИРДАРЁ КАМСАМОЛ--ЖАВЛОН)-52</t>
        </is>
      </c>
      <c r="C483" s="6" t="inlineStr">
        <is>
          <t>Ташкент</t>
        </is>
      </c>
      <c r="D483" s="6" t="inlineStr">
        <is>
          <t>Ташкент 1</t>
        </is>
      </c>
      <c r="E483" s="7">
        <f>G483+I483+K483+M483+O483+Q483+S483+U483+W483+Y483+AA483+AC483+AE483+AG483+AI483+AK483+AM483+AO483+AQ483+AS483</f>
        <v/>
      </c>
      <c r="F483" s="7">
        <f>H483+J483+L483+N483+P483+R483+T483+V483+X483+Z483+AB483+AD483+AF483+AH483+AJ483+AL483+AN483+AP483+AR483+AT483</f>
        <v/>
      </c>
      <c r="G483" s="7" t="inlineStr"/>
      <c r="H483" s="7" t="inlineStr"/>
      <c r="I483" s="7" t="inlineStr"/>
      <c r="J483" s="7" t="inlineStr"/>
      <c r="K483" s="7" t="inlineStr"/>
      <c r="L483" s="7" t="inlineStr"/>
      <c r="M483" s="7" t="n">
        <v>4</v>
      </c>
      <c r="N483" s="7" t="n">
        <v>1583132</v>
      </c>
      <c r="O483" s="7" t="inlineStr"/>
      <c r="P483" s="7" t="inlineStr"/>
      <c r="Q483" s="7" t="inlineStr"/>
      <c r="R483" s="7" t="inlineStr"/>
      <c r="S483" s="7" t="inlineStr"/>
      <c r="T483" s="7" t="inlineStr"/>
      <c r="U483" s="7" t="inlineStr"/>
      <c r="V483" s="7" t="inlineStr"/>
      <c r="W483" s="7" t="inlineStr"/>
      <c r="X483" s="7" t="inlineStr"/>
      <c r="Y483" s="7" t="inlineStr"/>
      <c r="Z483" s="7" t="inlineStr"/>
      <c r="AA483" s="7" t="inlineStr"/>
      <c r="AB483" s="7" t="inlineStr"/>
      <c r="AC483" s="7" t="inlineStr"/>
      <c r="AD483" s="7" t="inlineStr"/>
      <c r="AE483" s="7" t="inlineStr"/>
      <c r="AF483" s="7" t="inlineStr"/>
      <c r="AG483" s="7" t="inlineStr"/>
      <c r="AH483" s="7" t="inlineStr"/>
      <c r="AI483" s="7" t="inlineStr"/>
      <c r="AJ483" s="7" t="inlineStr"/>
      <c r="AK483" s="7" t="inlineStr"/>
      <c r="AL483" s="7" t="inlineStr"/>
      <c r="AM483" s="7" t="inlineStr"/>
      <c r="AN483" s="7" t="inlineStr"/>
      <c r="AO483" s="7" t="inlineStr"/>
      <c r="AP483" s="7" t="inlineStr"/>
      <c r="AQ483" s="7" t="inlineStr"/>
      <c r="AR483" s="7" t="inlineStr"/>
      <c r="AS483" s="7" t="inlineStr"/>
      <c r="AT483" s="7" t="inlineStr"/>
      <c r="AU483" s="7">
        <f>AW483+AY483+BA483+BC483+BE483+BG483+BI483</f>
        <v/>
      </c>
      <c r="AV483" s="7">
        <f>AX483+AZ483+BB483+BD483+BF483+BH483+BJ483</f>
        <v/>
      </c>
      <c r="AW483" s="7" t="inlineStr"/>
      <c r="AX483" s="7" t="inlineStr"/>
      <c r="AY483" s="7" t="inlineStr"/>
      <c r="AZ483" s="7" t="inlineStr"/>
      <c r="BA483" s="7" t="inlineStr"/>
      <c r="BB483" s="7" t="inlineStr"/>
      <c r="BC483" s="7" t="inlineStr"/>
      <c r="BD483" s="7" t="inlineStr"/>
      <c r="BE483" s="7" t="inlineStr"/>
      <c r="BF483" s="7" t="inlineStr"/>
      <c r="BG483" s="7" t="inlineStr"/>
      <c r="BH483" s="7" t="inlineStr"/>
      <c r="BI483" s="7" t="inlineStr"/>
      <c r="BJ483" s="7" t="inlineStr"/>
      <c r="BK483" s="7">
        <f>BM483+BO483+BQ483+BS483+BU483</f>
        <v/>
      </c>
      <c r="BL483" s="7">
        <f>BN483+BP483+BR483+BT483+BV483</f>
        <v/>
      </c>
      <c r="BM483" s="7" t="inlineStr"/>
      <c r="BN483" s="7" t="inlineStr"/>
      <c r="BO483" s="7" t="inlineStr"/>
      <c r="BP483" s="7" t="inlineStr"/>
      <c r="BQ483" s="7" t="inlineStr"/>
      <c r="BR483" s="7" t="inlineStr"/>
      <c r="BS483" s="7" t="inlineStr"/>
      <c r="BT483" s="7" t="inlineStr"/>
      <c r="BU483" s="7" t="inlineStr"/>
      <c r="BV483" s="7" t="inlineStr"/>
      <c r="BW483" s="7">
        <f>BY483+CA483+CC483+CE483+CG483+CI483+CK483+CM483+CO483+CQ483+CS483+CU483+CW483+CY483+DA483+DC483</f>
        <v/>
      </c>
      <c r="BX483" s="7">
        <f>BZ483+CB483+CD483+CF483+CH483+CJ483+CL483+CN483+CP483+CR483+CT483+CV483+CX483+CZ483+DB483+DD483</f>
        <v/>
      </c>
      <c r="BY483" s="7" t="inlineStr"/>
      <c r="BZ483" s="7" t="inlineStr"/>
      <c r="CA483" s="7" t="inlineStr"/>
      <c r="CB483" s="7" t="inlineStr"/>
      <c r="CC483" s="7" t="inlineStr"/>
      <c r="CD483" s="7" t="inlineStr"/>
      <c r="CE483" s="7" t="inlineStr"/>
      <c r="CF483" s="7" t="inlineStr"/>
      <c r="CG483" s="7" t="inlineStr"/>
      <c r="CH483" s="7" t="inlineStr"/>
      <c r="CI483" s="7" t="inlineStr"/>
      <c r="CJ483" s="7" t="inlineStr"/>
      <c r="CK483" s="7" t="inlineStr"/>
      <c r="CL483" s="7" t="inlineStr"/>
      <c r="CM483" s="7" t="inlineStr"/>
      <c r="CN483" s="7" t="inlineStr"/>
      <c r="CO483" s="7" t="inlineStr"/>
      <c r="CP483" s="7" t="inlineStr"/>
      <c r="CQ483" s="7" t="inlineStr"/>
      <c r="CR483" s="7" t="inlineStr"/>
      <c r="CS483" s="7" t="inlineStr"/>
      <c r="CT483" s="7" t="inlineStr"/>
      <c r="CU483" s="7" t="inlineStr"/>
      <c r="CV483" s="7" t="inlineStr"/>
      <c r="CW483" s="7" t="inlineStr"/>
      <c r="CX483" s="7" t="inlineStr"/>
      <c r="CY483" s="7" t="inlineStr"/>
      <c r="CZ483" s="7" t="inlineStr"/>
      <c r="DA483" s="7" t="inlineStr"/>
      <c r="DB483" s="7" t="inlineStr"/>
      <c r="DC483" s="7" t="inlineStr"/>
      <c r="DD483" s="7" t="inlineStr"/>
      <c r="DE483" s="7">
        <f>DG483+DI483+DK483+DM483+DO483+DQ483+DS483+DU483+DW483+DY483+EA483+EC483+EE483</f>
        <v/>
      </c>
      <c r="DF483" s="7">
        <f>DH483+DJ483+DL483+DN483+DP483+DR483+DT483+DV483+DX483+DZ483+EB483+ED483+EF483</f>
        <v/>
      </c>
      <c r="DG483" s="7" t="inlineStr"/>
      <c r="DH483" s="7" t="inlineStr"/>
      <c r="DI483" s="7" t="inlineStr"/>
      <c r="DJ483" s="7" t="inlineStr"/>
      <c r="DK483" s="7" t="inlineStr"/>
      <c r="DL483" s="7" t="inlineStr"/>
      <c r="DM483" s="7" t="inlineStr"/>
      <c r="DN483" s="7" t="inlineStr"/>
      <c r="DO483" s="7" t="inlineStr"/>
      <c r="DP483" s="7" t="inlineStr"/>
      <c r="DQ483" s="7" t="inlineStr"/>
      <c r="DR483" s="7" t="inlineStr"/>
      <c r="DS483" s="7" t="inlineStr"/>
      <c r="DT483" s="7" t="inlineStr"/>
      <c r="DU483" s="7" t="inlineStr"/>
      <c r="DV483" s="7" t="inlineStr"/>
      <c r="DW483" s="7" t="inlineStr"/>
      <c r="DX483" s="7" t="inlineStr"/>
      <c r="DY483" s="7" t="inlineStr"/>
      <c r="DZ483" s="7" t="inlineStr"/>
      <c r="EA483" s="7" t="inlineStr"/>
      <c r="EB483" s="7" t="inlineStr"/>
      <c r="EC483" s="7" t="inlineStr"/>
      <c r="ED483" s="7" t="inlineStr"/>
      <c r="EE483" s="7" t="inlineStr"/>
      <c r="EF483" s="7" t="inlineStr"/>
      <c r="EG483" s="7">
        <f>E483+AU483+BK483+BW483+DE483</f>
        <v/>
      </c>
      <c r="EH483" s="7">
        <f>F483+AV483+BL483+BX483+DF483</f>
        <v/>
      </c>
    </row>
    <row r="484" hidden="1" outlineLevel="1">
      <c r="A484" s="5" t="n">
        <v>30</v>
      </c>
      <c r="B484" s="6" t="inlineStr">
        <is>
          <t>А ТОЖ БЕКМЕД КЛИНИК (БЕКОБОД--ЗЕБО)--55</t>
        </is>
      </c>
      <c r="C484" s="6" t="inlineStr">
        <is>
          <t>Ташкент</t>
        </is>
      </c>
      <c r="D484" s="6" t="inlineStr">
        <is>
          <t>Ташкент 1</t>
        </is>
      </c>
      <c r="E484" s="7">
        <f>G484+I484+K484+M484+O484+Q484+S484+U484+W484+Y484+AA484+AC484+AE484+AG484+AI484+AK484+AM484+AO484+AQ484+AS484</f>
        <v/>
      </c>
      <c r="F484" s="7">
        <f>H484+J484+L484+N484+P484+R484+T484+V484+X484+Z484+AB484+AD484+AF484+AH484+AJ484+AL484+AN484+AP484+AR484+AT484</f>
        <v/>
      </c>
      <c r="G484" s="7" t="inlineStr"/>
      <c r="H484" s="7" t="inlineStr"/>
      <c r="I484" s="7" t="inlineStr"/>
      <c r="J484" s="7" t="inlineStr"/>
      <c r="K484" s="7" t="inlineStr"/>
      <c r="L484" s="7" t="inlineStr"/>
      <c r="M484" s="7" t="n">
        <v>2</v>
      </c>
      <c r="N484" s="7" t="n">
        <v>614474</v>
      </c>
      <c r="O484" s="7" t="inlineStr"/>
      <c r="P484" s="7" t="inlineStr"/>
      <c r="Q484" s="7" t="inlineStr"/>
      <c r="R484" s="7" t="inlineStr"/>
      <c r="S484" s="7" t="inlineStr"/>
      <c r="T484" s="7" t="inlineStr"/>
      <c r="U484" s="7" t="inlineStr"/>
      <c r="V484" s="7" t="inlineStr"/>
      <c r="W484" s="7" t="inlineStr"/>
      <c r="X484" s="7" t="inlineStr"/>
      <c r="Y484" s="7" t="inlineStr"/>
      <c r="Z484" s="7" t="inlineStr"/>
      <c r="AA484" s="7" t="inlineStr"/>
      <c r="AB484" s="7" t="inlineStr"/>
      <c r="AC484" s="7" t="inlineStr"/>
      <c r="AD484" s="7" t="inlineStr"/>
      <c r="AE484" s="7" t="inlineStr"/>
      <c r="AF484" s="7" t="inlineStr"/>
      <c r="AG484" s="7" t="inlineStr"/>
      <c r="AH484" s="7" t="inlineStr"/>
      <c r="AI484" s="7" t="inlineStr"/>
      <c r="AJ484" s="7" t="inlineStr"/>
      <c r="AK484" s="7" t="inlineStr"/>
      <c r="AL484" s="7" t="inlineStr"/>
      <c r="AM484" s="7" t="inlineStr"/>
      <c r="AN484" s="7" t="inlineStr"/>
      <c r="AO484" s="7" t="inlineStr"/>
      <c r="AP484" s="7" t="inlineStr"/>
      <c r="AQ484" s="7" t="inlineStr"/>
      <c r="AR484" s="7" t="inlineStr"/>
      <c r="AS484" s="7" t="inlineStr"/>
      <c r="AT484" s="7" t="inlineStr"/>
      <c r="AU484" s="7">
        <f>AW484+AY484+BA484+BC484+BE484+BG484+BI484</f>
        <v/>
      </c>
      <c r="AV484" s="7">
        <f>AX484+AZ484+BB484+BD484+BF484+BH484+BJ484</f>
        <v/>
      </c>
      <c r="AW484" s="7" t="inlineStr"/>
      <c r="AX484" s="7" t="inlineStr"/>
      <c r="AY484" s="7" t="inlineStr"/>
      <c r="AZ484" s="7" t="inlineStr"/>
      <c r="BA484" s="7" t="inlineStr"/>
      <c r="BB484" s="7" t="inlineStr"/>
      <c r="BC484" s="7" t="inlineStr"/>
      <c r="BD484" s="7" t="inlineStr"/>
      <c r="BE484" s="7" t="inlineStr"/>
      <c r="BF484" s="7" t="inlineStr"/>
      <c r="BG484" s="7" t="inlineStr"/>
      <c r="BH484" s="7" t="inlineStr"/>
      <c r="BI484" s="7" t="inlineStr"/>
      <c r="BJ484" s="7" t="inlineStr"/>
      <c r="BK484" s="7">
        <f>BM484+BO484+BQ484+BS484+BU484</f>
        <v/>
      </c>
      <c r="BL484" s="7">
        <f>BN484+BP484+BR484+BT484+BV484</f>
        <v/>
      </c>
      <c r="BM484" s="7" t="inlineStr"/>
      <c r="BN484" s="7" t="inlineStr"/>
      <c r="BO484" s="7" t="inlineStr"/>
      <c r="BP484" s="7" t="inlineStr"/>
      <c r="BQ484" s="7" t="inlineStr"/>
      <c r="BR484" s="7" t="inlineStr"/>
      <c r="BS484" s="7" t="inlineStr"/>
      <c r="BT484" s="7" t="inlineStr"/>
      <c r="BU484" s="7" t="inlineStr"/>
      <c r="BV484" s="7" t="inlineStr"/>
      <c r="BW484" s="7">
        <f>BY484+CA484+CC484+CE484+CG484+CI484+CK484+CM484+CO484+CQ484+CS484+CU484+CW484+CY484+DA484+DC484</f>
        <v/>
      </c>
      <c r="BX484" s="7">
        <f>BZ484+CB484+CD484+CF484+CH484+CJ484+CL484+CN484+CP484+CR484+CT484+CV484+CX484+CZ484+DB484+DD484</f>
        <v/>
      </c>
      <c r="BY484" s="7" t="inlineStr"/>
      <c r="BZ484" s="7" t="inlineStr"/>
      <c r="CA484" s="7" t="inlineStr"/>
      <c r="CB484" s="7" t="inlineStr"/>
      <c r="CC484" s="7" t="inlineStr"/>
      <c r="CD484" s="7" t="inlineStr"/>
      <c r="CE484" s="7" t="inlineStr"/>
      <c r="CF484" s="7" t="inlineStr"/>
      <c r="CG484" s="7" t="inlineStr"/>
      <c r="CH484" s="7" t="inlineStr"/>
      <c r="CI484" s="7" t="inlineStr"/>
      <c r="CJ484" s="7" t="inlineStr"/>
      <c r="CK484" s="7" t="inlineStr"/>
      <c r="CL484" s="7" t="inlineStr"/>
      <c r="CM484" s="7" t="inlineStr"/>
      <c r="CN484" s="7" t="inlineStr"/>
      <c r="CO484" s="7" t="inlineStr"/>
      <c r="CP484" s="7" t="inlineStr"/>
      <c r="CQ484" s="7" t="inlineStr"/>
      <c r="CR484" s="7" t="inlineStr"/>
      <c r="CS484" s="7" t="inlineStr"/>
      <c r="CT484" s="7" t="inlineStr"/>
      <c r="CU484" s="7" t="inlineStr"/>
      <c r="CV484" s="7" t="inlineStr"/>
      <c r="CW484" s="7" t="inlineStr"/>
      <c r="CX484" s="7" t="inlineStr"/>
      <c r="CY484" s="7" t="inlineStr"/>
      <c r="CZ484" s="7" t="inlineStr"/>
      <c r="DA484" s="7" t="inlineStr"/>
      <c r="DB484" s="7" t="inlineStr"/>
      <c r="DC484" s="7" t="inlineStr"/>
      <c r="DD484" s="7" t="inlineStr"/>
      <c r="DE484" s="7">
        <f>DG484+DI484+DK484+DM484+DO484+DQ484+DS484+DU484+DW484+DY484+EA484+EC484+EE484</f>
        <v/>
      </c>
      <c r="DF484" s="7">
        <f>DH484+DJ484+DL484+DN484+DP484+DR484+DT484+DV484+DX484+DZ484+EB484+ED484+EF484</f>
        <v/>
      </c>
      <c r="DG484" s="7" t="inlineStr"/>
      <c r="DH484" s="7" t="inlineStr"/>
      <c r="DI484" s="7" t="inlineStr"/>
      <c r="DJ484" s="7" t="inlineStr"/>
      <c r="DK484" s="7" t="inlineStr"/>
      <c r="DL484" s="7" t="inlineStr"/>
      <c r="DM484" s="7" t="inlineStr"/>
      <c r="DN484" s="7" t="inlineStr"/>
      <c r="DO484" s="7" t="inlineStr"/>
      <c r="DP484" s="7" t="inlineStr"/>
      <c r="DQ484" s="7" t="inlineStr"/>
      <c r="DR484" s="7" t="inlineStr"/>
      <c r="DS484" s="7" t="inlineStr"/>
      <c r="DT484" s="7" t="inlineStr"/>
      <c r="DU484" s="7" t="inlineStr"/>
      <c r="DV484" s="7" t="inlineStr"/>
      <c r="DW484" s="7" t="inlineStr"/>
      <c r="DX484" s="7" t="inlineStr"/>
      <c r="DY484" s="7" t="inlineStr"/>
      <c r="DZ484" s="7" t="inlineStr"/>
      <c r="EA484" s="7" t="inlineStr"/>
      <c r="EB484" s="7" t="inlineStr"/>
      <c r="EC484" s="7" t="inlineStr"/>
      <c r="ED484" s="7" t="inlineStr"/>
      <c r="EE484" s="7" t="inlineStr"/>
      <c r="EF484" s="7" t="inlineStr"/>
      <c r="EG484" s="7">
        <f>E484+AU484+BK484+BW484+DE484</f>
        <v/>
      </c>
      <c r="EH484" s="7">
        <f>F484+AV484+BL484+BX484+DF484</f>
        <v/>
      </c>
    </row>
    <row r="485" hidden="1" outlineLevel="1">
      <c r="A485" s="5" t="n">
        <v>31</v>
      </c>
      <c r="B485" s="6" t="inlineStr">
        <is>
          <t>А УМАРБЕК ЛИДЕР ФАРМ (БЕКОБОД-ЗЕБО)--55</t>
        </is>
      </c>
      <c r="C485" s="6" t="inlineStr">
        <is>
          <t>Ташкент</t>
        </is>
      </c>
      <c r="D485" s="6" t="inlineStr">
        <is>
          <t>Ташкент 1</t>
        </is>
      </c>
      <c r="E485" s="7">
        <f>G485+I485+K485+M485+O485+Q485+S485+U485+W485+Y485+AA485+AC485+AE485+AG485+AI485+AK485+AM485+AO485+AQ485+AS485</f>
        <v/>
      </c>
      <c r="F485" s="7">
        <f>H485+J485+L485+N485+P485+R485+T485+V485+X485+Z485+AB485+AD485+AF485+AH485+AJ485+AL485+AN485+AP485+AR485+AT485</f>
        <v/>
      </c>
      <c r="G485" s="7" t="inlineStr"/>
      <c r="H485" s="7" t="inlineStr"/>
      <c r="I485" s="7" t="inlineStr"/>
      <c r="J485" s="7" t="inlineStr"/>
      <c r="K485" s="7" t="inlineStr"/>
      <c r="L485" s="7" t="inlineStr"/>
      <c r="M485" s="7" t="inlineStr"/>
      <c r="N485" s="7" t="inlineStr"/>
      <c r="O485" s="7" t="inlineStr"/>
      <c r="P485" s="7" t="inlineStr"/>
      <c r="Q485" s="7" t="n">
        <v>10</v>
      </c>
      <c r="R485" s="7" t="n">
        <v>3640900</v>
      </c>
      <c r="S485" s="7" t="inlineStr"/>
      <c r="T485" s="7" t="inlineStr"/>
      <c r="U485" s="7" t="inlineStr"/>
      <c r="V485" s="7" t="inlineStr"/>
      <c r="W485" s="7" t="inlineStr"/>
      <c r="X485" s="7" t="inlineStr"/>
      <c r="Y485" s="7" t="inlineStr"/>
      <c r="Z485" s="7" t="inlineStr"/>
      <c r="AA485" s="7" t="inlineStr"/>
      <c r="AB485" s="7" t="inlineStr"/>
      <c r="AC485" s="7" t="inlineStr"/>
      <c r="AD485" s="7" t="inlineStr"/>
      <c r="AE485" s="7" t="inlineStr"/>
      <c r="AF485" s="7" t="inlineStr"/>
      <c r="AG485" s="7" t="inlineStr"/>
      <c r="AH485" s="7" t="inlineStr"/>
      <c r="AI485" s="7" t="inlineStr"/>
      <c r="AJ485" s="7" t="inlineStr"/>
      <c r="AK485" s="7" t="inlineStr"/>
      <c r="AL485" s="7" t="inlineStr"/>
      <c r="AM485" s="7" t="inlineStr"/>
      <c r="AN485" s="7" t="inlineStr"/>
      <c r="AO485" s="7" t="inlineStr"/>
      <c r="AP485" s="7" t="inlineStr"/>
      <c r="AQ485" s="7" t="inlineStr"/>
      <c r="AR485" s="7" t="inlineStr"/>
      <c r="AS485" s="7" t="inlineStr"/>
      <c r="AT485" s="7" t="inlineStr"/>
      <c r="AU485" s="7">
        <f>AW485+AY485+BA485+BC485+BE485+BG485+BI485</f>
        <v/>
      </c>
      <c r="AV485" s="7">
        <f>AX485+AZ485+BB485+BD485+BF485+BH485+BJ485</f>
        <v/>
      </c>
      <c r="AW485" s="7" t="inlineStr"/>
      <c r="AX485" s="7" t="inlineStr"/>
      <c r="AY485" s="7" t="inlineStr"/>
      <c r="AZ485" s="7" t="inlineStr"/>
      <c r="BA485" s="7" t="inlineStr"/>
      <c r="BB485" s="7" t="inlineStr"/>
      <c r="BC485" s="7" t="inlineStr"/>
      <c r="BD485" s="7" t="inlineStr"/>
      <c r="BE485" s="7" t="inlineStr"/>
      <c r="BF485" s="7" t="inlineStr"/>
      <c r="BG485" s="7" t="inlineStr"/>
      <c r="BH485" s="7" t="inlineStr"/>
      <c r="BI485" s="7" t="inlineStr"/>
      <c r="BJ485" s="7" t="inlineStr"/>
      <c r="BK485" s="7">
        <f>BM485+BO485+BQ485+BS485+BU485</f>
        <v/>
      </c>
      <c r="BL485" s="7">
        <f>BN485+BP485+BR485+BT485+BV485</f>
        <v/>
      </c>
      <c r="BM485" s="7" t="inlineStr"/>
      <c r="BN485" s="7" t="inlineStr"/>
      <c r="BO485" s="7" t="inlineStr"/>
      <c r="BP485" s="7" t="inlineStr"/>
      <c r="BQ485" s="7" t="inlineStr"/>
      <c r="BR485" s="7" t="inlineStr"/>
      <c r="BS485" s="7" t="inlineStr"/>
      <c r="BT485" s="7" t="inlineStr"/>
      <c r="BU485" s="7" t="inlineStr"/>
      <c r="BV485" s="7" t="inlineStr"/>
      <c r="BW485" s="7">
        <f>BY485+CA485+CC485+CE485+CG485+CI485+CK485+CM485+CO485+CQ485+CS485+CU485+CW485+CY485+DA485+DC485</f>
        <v/>
      </c>
      <c r="BX485" s="7">
        <f>BZ485+CB485+CD485+CF485+CH485+CJ485+CL485+CN485+CP485+CR485+CT485+CV485+CX485+CZ485+DB485+DD485</f>
        <v/>
      </c>
      <c r="BY485" s="7" t="inlineStr"/>
      <c r="BZ485" s="7" t="inlineStr"/>
      <c r="CA485" s="7" t="inlineStr"/>
      <c r="CB485" s="7" t="inlineStr"/>
      <c r="CC485" s="7" t="inlineStr"/>
      <c r="CD485" s="7" t="inlineStr"/>
      <c r="CE485" s="7" t="inlineStr"/>
      <c r="CF485" s="7" t="inlineStr"/>
      <c r="CG485" s="7" t="inlineStr"/>
      <c r="CH485" s="7" t="inlineStr"/>
      <c r="CI485" s="7" t="inlineStr"/>
      <c r="CJ485" s="7" t="inlineStr"/>
      <c r="CK485" s="7" t="inlineStr"/>
      <c r="CL485" s="7" t="inlineStr"/>
      <c r="CM485" s="7" t="inlineStr"/>
      <c r="CN485" s="7" t="inlineStr"/>
      <c r="CO485" s="7" t="inlineStr"/>
      <c r="CP485" s="7" t="inlineStr"/>
      <c r="CQ485" s="7" t="inlineStr"/>
      <c r="CR485" s="7" t="inlineStr"/>
      <c r="CS485" s="7" t="inlineStr"/>
      <c r="CT485" s="7" t="inlineStr"/>
      <c r="CU485" s="7" t="inlineStr"/>
      <c r="CV485" s="7" t="inlineStr"/>
      <c r="CW485" s="7" t="inlineStr"/>
      <c r="CX485" s="7" t="inlineStr"/>
      <c r="CY485" s="7" t="inlineStr"/>
      <c r="CZ485" s="7" t="inlineStr"/>
      <c r="DA485" s="7" t="inlineStr"/>
      <c r="DB485" s="7" t="inlineStr"/>
      <c r="DC485" s="7" t="inlineStr"/>
      <c r="DD485" s="7" t="inlineStr"/>
      <c r="DE485" s="7">
        <f>DG485+DI485+DK485+DM485+DO485+DQ485+DS485+DU485+DW485+DY485+EA485+EC485+EE485</f>
        <v/>
      </c>
      <c r="DF485" s="7">
        <f>DH485+DJ485+DL485+DN485+DP485+DR485+DT485+DV485+DX485+DZ485+EB485+ED485+EF485</f>
        <v/>
      </c>
      <c r="DG485" s="7" t="inlineStr"/>
      <c r="DH485" s="7" t="inlineStr"/>
      <c r="DI485" s="7" t="inlineStr"/>
      <c r="DJ485" s="7" t="inlineStr"/>
      <c r="DK485" s="7" t="inlineStr"/>
      <c r="DL485" s="7" t="inlineStr"/>
      <c r="DM485" s="7" t="inlineStr"/>
      <c r="DN485" s="7" t="inlineStr"/>
      <c r="DO485" s="7" t="inlineStr"/>
      <c r="DP485" s="7" t="inlineStr"/>
      <c r="DQ485" s="7" t="inlineStr"/>
      <c r="DR485" s="7" t="inlineStr"/>
      <c r="DS485" s="7" t="inlineStr"/>
      <c r="DT485" s="7" t="inlineStr"/>
      <c r="DU485" s="7" t="inlineStr"/>
      <c r="DV485" s="7" t="inlineStr"/>
      <c r="DW485" s="7" t="inlineStr"/>
      <c r="DX485" s="7" t="inlineStr"/>
      <c r="DY485" s="7" t="inlineStr"/>
      <c r="DZ485" s="7" t="inlineStr"/>
      <c r="EA485" s="7" t="inlineStr"/>
      <c r="EB485" s="7" t="inlineStr"/>
      <c r="EC485" s="7" t="inlineStr"/>
      <c r="ED485" s="7" t="inlineStr"/>
      <c r="EE485" s="7" t="inlineStr"/>
      <c r="EF485" s="7" t="inlineStr"/>
      <c r="EG485" s="7">
        <f>E485+AU485+BK485+BW485+DE485</f>
        <v/>
      </c>
      <c r="EH485" s="7">
        <f>F485+AV485+BL485+BX485+DF485</f>
        <v/>
      </c>
    </row>
    <row r="486" hidden="1" outlineLevel="1">
      <c r="A486" s="5" t="n">
        <v>32</v>
      </c>
      <c r="B486" s="6" t="inlineStr">
        <is>
          <t>А УНИВЕРСАЛ ФАРМ ПЛЮС МЧЖ (КУШ БОЗОР-ЗЕБО)--52</t>
        </is>
      </c>
      <c r="C486" s="6" t="inlineStr">
        <is>
          <t>Ташкент</t>
        </is>
      </c>
      <c r="D486" s="6" t="inlineStr">
        <is>
          <t>Ташкент 1</t>
        </is>
      </c>
      <c r="E486" s="7">
        <f>G486+I486+K486+M486+O486+Q486+S486+U486+W486+Y486+AA486+AC486+AE486+AG486+AI486+AK486+AM486+AO486+AQ486+AS486</f>
        <v/>
      </c>
      <c r="F486" s="7">
        <f>H486+J486+L486+N486+P486+R486+T486+V486+X486+Z486+AB486+AD486+AF486+AH486+AJ486+AL486+AN486+AP486+AR486+AT486</f>
        <v/>
      </c>
      <c r="G486" s="7" t="inlineStr"/>
      <c r="H486" s="7" t="inlineStr"/>
      <c r="I486" s="7" t="inlineStr"/>
      <c r="J486" s="7" t="inlineStr"/>
      <c r="K486" s="7" t="inlineStr"/>
      <c r="L486" s="7" t="inlineStr"/>
      <c r="M486" s="7" t="inlineStr"/>
      <c r="N486" s="7" t="inlineStr"/>
      <c r="O486" s="7" t="inlineStr"/>
      <c r="P486" s="7" t="inlineStr"/>
      <c r="Q486" s="7" t="inlineStr"/>
      <c r="R486" s="7" t="inlineStr"/>
      <c r="S486" s="7" t="inlineStr"/>
      <c r="T486" s="7" t="inlineStr"/>
      <c r="U486" s="7" t="inlineStr"/>
      <c r="V486" s="7" t="inlineStr"/>
      <c r="W486" s="7" t="inlineStr"/>
      <c r="X486" s="7" t="inlineStr"/>
      <c r="Y486" s="7" t="inlineStr"/>
      <c r="Z486" s="7" t="inlineStr"/>
      <c r="AA486" s="7" t="inlineStr"/>
      <c r="AB486" s="7" t="inlineStr"/>
      <c r="AC486" s="7" t="inlineStr"/>
      <c r="AD486" s="7" t="inlineStr"/>
      <c r="AE486" s="7" t="inlineStr"/>
      <c r="AF486" s="7" t="inlineStr"/>
      <c r="AG486" s="7" t="inlineStr"/>
      <c r="AH486" s="7" t="inlineStr"/>
      <c r="AI486" s="7" t="inlineStr"/>
      <c r="AJ486" s="7" t="inlineStr"/>
      <c r="AK486" s="7" t="inlineStr"/>
      <c r="AL486" s="7" t="inlineStr"/>
      <c r="AM486" s="7" t="inlineStr"/>
      <c r="AN486" s="7" t="inlineStr"/>
      <c r="AO486" s="7" t="inlineStr"/>
      <c r="AP486" s="7" t="inlineStr"/>
      <c r="AQ486" s="7" t="inlineStr"/>
      <c r="AR486" s="7" t="inlineStr"/>
      <c r="AS486" s="7" t="inlineStr"/>
      <c r="AT486" s="7" t="inlineStr"/>
      <c r="AU486" s="7">
        <f>AW486+AY486+BA486+BC486+BE486+BG486+BI486</f>
        <v/>
      </c>
      <c r="AV486" s="7">
        <f>AX486+AZ486+BB486+BD486+BF486+BH486+BJ486</f>
        <v/>
      </c>
      <c r="AW486" s="7" t="inlineStr"/>
      <c r="AX486" s="7" t="inlineStr"/>
      <c r="AY486" s="7" t="n">
        <v>3</v>
      </c>
      <c r="AZ486" s="7" t="n">
        <v>1097640</v>
      </c>
      <c r="BA486" s="7" t="inlineStr"/>
      <c r="BB486" s="7" t="inlineStr"/>
      <c r="BC486" s="7" t="inlineStr"/>
      <c r="BD486" s="7" t="inlineStr"/>
      <c r="BE486" s="7" t="inlineStr"/>
      <c r="BF486" s="7" t="inlineStr"/>
      <c r="BG486" s="7" t="inlineStr"/>
      <c r="BH486" s="7" t="inlineStr"/>
      <c r="BI486" s="7" t="inlineStr"/>
      <c r="BJ486" s="7" t="inlineStr"/>
      <c r="BK486" s="7">
        <f>BM486+BO486+BQ486+BS486+BU486</f>
        <v/>
      </c>
      <c r="BL486" s="7">
        <f>BN486+BP486+BR486+BT486+BV486</f>
        <v/>
      </c>
      <c r="BM486" s="7" t="inlineStr"/>
      <c r="BN486" s="7" t="inlineStr"/>
      <c r="BO486" s="7" t="inlineStr"/>
      <c r="BP486" s="7" t="inlineStr"/>
      <c r="BQ486" s="7" t="inlineStr"/>
      <c r="BR486" s="7" t="inlineStr"/>
      <c r="BS486" s="7" t="inlineStr"/>
      <c r="BT486" s="7" t="inlineStr"/>
      <c r="BU486" s="7" t="inlineStr"/>
      <c r="BV486" s="7" t="inlineStr"/>
      <c r="BW486" s="7">
        <f>BY486+CA486+CC486+CE486+CG486+CI486+CK486+CM486+CO486+CQ486+CS486+CU486+CW486+CY486+DA486+DC486</f>
        <v/>
      </c>
      <c r="BX486" s="7">
        <f>BZ486+CB486+CD486+CF486+CH486+CJ486+CL486+CN486+CP486+CR486+CT486+CV486+CX486+CZ486+DB486+DD486</f>
        <v/>
      </c>
      <c r="BY486" s="7" t="inlineStr"/>
      <c r="BZ486" s="7" t="inlineStr"/>
      <c r="CA486" s="7" t="inlineStr"/>
      <c r="CB486" s="7" t="inlineStr"/>
      <c r="CC486" s="7" t="inlineStr"/>
      <c r="CD486" s="7" t="inlineStr"/>
      <c r="CE486" s="7" t="inlineStr"/>
      <c r="CF486" s="7" t="inlineStr"/>
      <c r="CG486" s="7" t="inlineStr"/>
      <c r="CH486" s="7" t="inlineStr"/>
      <c r="CI486" s="7" t="inlineStr"/>
      <c r="CJ486" s="7" t="inlineStr"/>
      <c r="CK486" s="7" t="inlineStr"/>
      <c r="CL486" s="7" t="inlineStr"/>
      <c r="CM486" s="7" t="inlineStr"/>
      <c r="CN486" s="7" t="inlineStr"/>
      <c r="CO486" s="7" t="inlineStr"/>
      <c r="CP486" s="7" t="inlineStr"/>
      <c r="CQ486" s="7" t="inlineStr"/>
      <c r="CR486" s="7" t="inlineStr"/>
      <c r="CS486" s="7" t="inlineStr"/>
      <c r="CT486" s="7" t="inlineStr"/>
      <c r="CU486" s="7" t="inlineStr"/>
      <c r="CV486" s="7" t="inlineStr"/>
      <c r="CW486" s="7" t="inlineStr"/>
      <c r="CX486" s="7" t="inlineStr"/>
      <c r="CY486" s="7" t="inlineStr"/>
      <c r="CZ486" s="7" t="inlineStr"/>
      <c r="DA486" s="7" t="inlineStr"/>
      <c r="DB486" s="7" t="inlineStr"/>
      <c r="DC486" s="7" t="inlineStr"/>
      <c r="DD486" s="7" t="inlineStr"/>
      <c r="DE486" s="7">
        <f>DG486+DI486+DK486+DM486+DO486+DQ486+DS486+DU486+DW486+DY486+EA486+EC486+EE486</f>
        <v/>
      </c>
      <c r="DF486" s="7">
        <f>DH486+DJ486+DL486+DN486+DP486+DR486+DT486+DV486+DX486+DZ486+EB486+ED486+EF486</f>
        <v/>
      </c>
      <c r="DG486" s="7" t="inlineStr"/>
      <c r="DH486" s="7" t="inlineStr"/>
      <c r="DI486" s="7" t="inlineStr"/>
      <c r="DJ486" s="7" t="inlineStr"/>
      <c r="DK486" s="7" t="inlineStr"/>
      <c r="DL486" s="7" t="inlineStr"/>
      <c r="DM486" s="7" t="inlineStr"/>
      <c r="DN486" s="7" t="inlineStr"/>
      <c r="DO486" s="7" t="inlineStr"/>
      <c r="DP486" s="7" t="inlineStr"/>
      <c r="DQ486" s="7" t="inlineStr"/>
      <c r="DR486" s="7" t="inlineStr"/>
      <c r="DS486" s="7" t="inlineStr"/>
      <c r="DT486" s="7" t="inlineStr"/>
      <c r="DU486" s="7" t="inlineStr"/>
      <c r="DV486" s="7" t="inlineStr"/>
      <c r="DW486" s="7" t="inlineStr"/>
      <c r="DX486" s="7" t="inlineStr"/>
      <c r="DY486" s="7" t="inlineStr"/>
      <c r="DZ486" s="7" t="inlineStr"/>
      <c r="EA486" s="7" t="inlineStr"/>
      <c r="EB486" s="7" t="inlineStr"/>
      <c r="EC486" s="7" t="inlineStr"/>
      <c r="ED486" s="7" t="inlineStr"/>
      <c r="EE486" s="7" t="inlineStr"/>
      <c r="EF486" s="7" t="inlineStr"/>
      <c r="EG486" s="7">
        <f>E486+AU486+BK486+BW486+DE486</f>
        <v/>
      </c>
      <c r="EH486" s="7">
        <f>F486+AV486+BL486+BX486+DF486</f>
        <v/>
      </c>
    </row>
    <row r="487" hidden="1" outlineLevel="1">
      <c r="A487" s="5" t="n">
        <v>33</v>
      </c>
      <c r="B487" s="6" t="inlineStr">
        <is>
          <t>А ФАРОБИЙ ФАРМ (ЯНГИ ТОШМИ-ЗЕБО)--52</t>
        </is>
      </c>
      <c r="C487" s="6" t="inlineStr">
        <is>
          <t>Ташкент</t>
        </is>
      </c>
      <c r="D487" s="6" t="inlineStr">
        <is>
          <t>Ташкент 1</t>
        </is>
      </c>
      <c r="E487" s="7">
        <f>G487+I487+K487+M487+O487+Q487+S487+U487+W487+Y487+AA487+AC487+AE487+AG487+AI487+AK487+AM487+AO487+AQ487+AS487</f>
        <v/>
      </c>
      <c r="F487" s="7">
        <f>H487+J487+L487+N487+P487+R487+T487+V487+X487+Z487+AB487+AD487+AF487+AH487+AJ487+AL487+AN487+AP487+AR487+AT487</f>
        <v/>
      </c>
      <c r="G487" s="7" t="inlineStr"/>
      <c r="H487" s="7" t="inlineStr"/>
      <c r="I487" s="7" t="inlineStr"/>
      <c r="J487" s="7" t="inlineStr"/>
      <c r="K487" s="7" t="inlineStr"/>
      <c r="L487" s="7" t="inlineStr"/>
      <c r="M487" s="7" t="inlineStr"/>
      <c r="N487" s="7" t="inlineStr"/>
      <c r="O487" s="7" t="inlineStr"/>
      <c r="P487" s="7" t="inlineStr"/>
      <c r="Q487" s="7" t="inlineStr"/>
      <c r="R487" s="7" t="inlineStr"/>
      <c r="S487" s="7" t="inlineStr"/>
      <c r="T487" s="7" t="inlineStr"/>
      <c r="U487" s="7" t="inlineStr"/>
      <c r="V487" s="7" t="inlineStr"/>
      <c r="W487" s="7" t="inlineStr"/>
      <c r="X487" s="7" t="inlineStr"/>
      <c r="Y487" s="7" t="inlineStr"/>
      <c r="Z487" s="7" t="inlineStr"/>
      <c r="AA487" s="7" t="inlineStr"/>
      <c r="AB487" s="7" t="inlineStr"/>
      <c r="AC487" s="7" t="inlineStr"/>
      <c r="AD487" s="7" t="inlineStr"/>
      <c r="AE487" s="7" t="inlineStr"/>
      <c r="AF487" s="7" t="inlineStr"/>
      <c r="AG487" s="7" t="inlineStr"/>
      <c r="AH487" s="7" t="inlineStr"/>
      <c r="AI487" s="7" t="inlineStr"/>
      <c r="AJ487" s="7" t="inlineStr"/>
      <c r="AK487" s="7" t="inlineStr"/>
      <c r="AL487" s="7" t="inlineStr"/>
      <c r="AM487" s="7" t="inlineStr"/>
      <c r="AN487" s="7" t="inlineStr"/>
      <c r="AO487" s="7" t="inlineStr"/>
      <c r="AP487" s="7" t="inlineStr"/>
      <c r="AQ487" s="7" t="inlineStr"/>
      <c r="AR487" s="7" t="inlineStr"/>
      <c r="AS487" s="7" t="inlineStr"/>
      <c r="AT487" s="7" t="inlineStr"/>
      <c r="AU487" s="7">
        <f>AW487+AY487+BA487+BC487+BE487+BG487+BI487</f>
        <v/>
      </c>
      <c r="AV487" s="7">
        <f>AX487+AZ487+BB487+BD487+BF487+BH487+BJ487</f>
        <v/>
      </c>
      <c r="AW487" s="7" t="inlineStr"/>
      <c r="AX487" s="7" t="inlineStr"/>
      <c r="AY487" s="7" t="n">
        <v>3</v>
      </c>
      <c r="AZ487" s="7" t="n">
        <v>1427364</v>
      </c>
      <c r="BA487" s="7" t="inlineStr"/>
      <c r="BB487" s="7" t="inlineStr"/>
      <c r="BC487" s="7" t="inlineStr"/>
      <c r="BD487" s="7" t="inlineStr"/>
      <c r="BE487" s="7" t="inlineStr"/>
      <c r="BF487" s="7" t="inlineStr"/>
      <c r="BG487" s="7" t="inlineStr"/>
      <c r="BH487" s="7" t="inlineStr"/>
      <c r="BI487" s="7" t="inlineStr"/>
      <c r="BJ487" s="7" t="inlineStr"/>
      <c r="BK487" s="7">
        <f>BM487+BO487+BQ487+BS487+BU487</f>
        <v/>
      </c>
      <c r="BL487" s="7">
        <f>BN487+BP487+BR487+BT487+BV487</f>
        <v/>
      </c>
      <c r="BM487" s="7" t="inlineStr"/>
      <c r="BN487" s="7" t="inlineStr"/>
      <c r="BO487" s="7" t="inlineStr"/>
      <c r="BP487" s="7" t="inlineStr"/>
      <c r="BQ487" s="7" t="inlineStr"/>
      <c r="BR487" s="7" t="inlineStr"/>
      <c r="BS487" s="7" t="inlineStr"/>
      <c r="BT487" s="7" t="inlineStr"/>
      <c r="BU487" s="7" t="inlineStr"/>
      <c r="BV487" s="7" t="inlineStr"/>
      <c r="BW487" s="7">
        <f>BY487+CA487+CC487+CE487+CG487+CI487+CK487+CM487+CO487+CQ487+CS487+CU487+CW487+CY487+DA487+DC487</f>
        <v/>
      </c>
      <c r="BX487" s="7">
        <f>BZ487+CB487+CD487+CF487+CH487+CJ487+CL487+CN487+CP487+CR487+CT487+CV487+CX487+CZ487+DB487+DD487</f>
        <v/>
      </c>
      <c r="BY487" s="7" t="inlineStr"/>
      <c r="BZ487" s="7" t="inlineStr"/>
      <c r="CA487" s="7" t="inlineStr"/>
      <c r="CB487" s="7" t="inlineStr"/>
      <c r="CC487" s="7" t="inlineStr"/>
      <c r="CD487" s="7" t="inlineStr"/>
      <c r="CE487" s="7" t="inlineStr"/>
      <c r="CF487" s="7" t="inlineStr"/>
      <c r="CG487" s="7" t="inlineStr"/>
      <c r="CH487" s="7" t="inlineStr"/>
      <c r="CI487" s="7" t="inlineStr"/>
      <c r="CJ487" s="7" t="inlineStr"/>
      <c r="CK487" s="7" t="inlineStr"/>
      <c r="CL487" s="7" t="inlineStr"/>
      <c r="CM487" s="7" t="inlineStr"/>
      <c r="CN487" s="7" t="inlineStr"/>
      <c r="CO487" s="7" t="inlineStr"/>
      <c r="CP487" s="7" t="inlineStr"/>
      <c r="CQ487" s="7" t="inlineStr"/>
      <c r="CR487" s="7" t="inlineStr"/>
      <c r="CS487" s="7" t="inlineStr"/>
      <c r="CT487" s="7" t="inlineStr"/>
      <c r="CU487" s="7" t="inlineStr"/>
      <c r="CV487" s="7" t="inlineStr"/>
      <c r="CW487" s="7" t="inlineStr"/>
      <c r="CX487" s="7" t="inlineStr"/>
      <c r="CY487" s="7" t="inlineStr"/>
      <c r="CZ487" s="7" t="inlineStr"/>
      <c r="DA487" s="7" t="inlineStr"/>
      <c r="DB487" s="7" t="inlineStr"/>
      <c r="DC487" s="7" t="inlineStr"/>
      <c r="DD487" s="7" t="inlineStr"/>
      <c r="DE487" s="7">
        <f>DG487+DI487+DK487+DM487+DO487+DQ487+DS487+DU487+DW487+DY487+EA487+EC487+EE487</f>
        <v/>
      </c>
      <c r="DF487" s="7">
        <f>DH487+DJ487+DL487+DN487+DP487+DR487+DT487+DV487+DX487+DZ487+EB487+ED487+EF487</f>
        <v/>
      </c>
      <c r="DG487" s="7" t="inlineStr"/>
      <c r="DH487" s="7" t="inlineStr"/>
      <c r="DI487" s="7" t="inlineStr"/>
      <c r="DJ487" s="7" t="inlineStr"/>
      <c r="DK487" s="7" t="inlineStr"/>
      <c r="DL487" s="7" t="inlineStr"/>
      <c r="DM487" s="7" t="inlineStr"/>
      <c r="DN487" s="7" t="inlineStr"/>
      <c r="DO487" s="7" t="inlineStr"/>
      <c r="DP487" s="7" t="inlineStr"/>
      <c r="DQ487" s="7" t="inlineStr"/>
      <c r="DR487" s="7" t="inlineStr"/>
      <c r="DS487" s="7" t="inlineStr"/>
      <c r="DT487" s="7" t="inlineStr"/>
      <c r="DU487" s="7" t="inlineStr"/>
      <c r="DV487" s="7" t="inlineStr"/>
      <c r="DW487" s="7" t="inlineStr"/>
      <c r="DX487" s="7" t="inlineStr"/>
      <c r="DY487" s="7" t="inlineStr"/>
      <c r="DZ487" s="7" t="inlineStr"/>
      <c r="EA487" s="7" t="inlineStr"/>
      <c r="EB487" s="7" t="inlineStr"/>
      <c r="EC487" s="7" t="inlineStr"/>
      <c r="ED487" s="7" t="inlineStr"/>
      <c r="EE487" s="7" t="inlineStr"/>
      <c r="EF487" s="7" t="inlineStr"/>
      <c r="EG487" s="7">
        <f>E487+AU487+BK487+BW487+DE487</f>
        <v/>
      </c>
      <c r="EH487" s="7">
        <f>F487+AV487+BL487+BX487+DF487</f>
        <v/>
      </c>
    </row>
    <row r="488" hidden="1" outlineLevel="1">
      <c r="A488" s="5" t="n">
        <v>34</v>
      </c>
      <c r="B488" s="6" t="inlineStr">
        <is>
          <t>А ФИТО ФАРМ ЛЕК МЧЖ (ХАМЗА МАСЖИД-ЗЕБО)-51</t>
        </is>
      </c>
      <c r="C488" s="6" t="inlineStr">
        <is>
          <t>Ташкент</t>
        </is>
      </c>
      <c r="D488" s="6" t="inlineStr">
        <is>
          <t>Ташкент 1</t>
        </is>
      </c>
      <c r="E488" s="7">
        <f>G488+I488+K488+M488+O488+Q488+S488+U488+W488+Y488+AA488+AC488+AE488+AG488+AI488+AK488+AM488+AO488+AQ488+AS488</f>
        <v/>
      </c>
      <c r="F488" s="7">
        <f>H488+J488+L488+N488+P488+R488+T488+V488+X488+Z488+AB488+AD488+AF488+AH488+AJ488+AL488+AN488+AP488+AR488+AT488</f>
        <v/>
      </c>
      <c r="G488" s="7" t="n">
        <v>5</v>
      </c>
      <c r="H488" s="7" t="n">
        <v>413440</v>
      </c>
      <c r="I488" s="7" t="inlineStr"/>
      <c r="J488" s="7" t="inlineStr"/>
      <c r="K488" s="7" t="inlineStr"/>
      <c r="L488" s="7" t="inlineStr"/>
      <c r="M488" s="7" t="inlineStr"/>
      <c r="N488" s="7" t="inlineStr"/>
      <c r="O488" s="7" t="inlineStr"/>
      <c r="P488" s="7" t="inlineStr"/>
      <c r="Q488" s="7" t="inlineStr"/>
      <c r="R488" s="7" t="inlineStr"/>
      <c r="S488" s="7" t="inlineStr"/>
      <c r="T488" s="7" t="inlineStr"/>
      <c r="U488" s="7" t="inlineStr"/>
      <c r="V488" s="7" t="inlineStr"/>
      <c r="W488" s="7" t="inlineStr"/>
      <c r="X488" s="7" t="inlineStr"/>
      <c r="Y488" s="7" t="inlineStr"/>
      <c r="Z488" s="7" t="inlineStr"/>
      <c r="AA488" s="7" t="inlineStr"/>
      <c r="AB488" s="7" t="inlineStr"/>
      <c r="AC488" s="7" t="inlineStr"/>
      <c r="AD488" s="7" t="inlineStr"/>
      <c r="AE488" s="7" t="inlineStr"/>
      <c r="AF488" s="7" t="inlineStr"/>
      <c r="AG488" s="7" t="inlineStr"/>
      <c r="AH488" s="7" t="inlineStr"/>
      <c r="AI488" s="7" t="inlineStr"/>
      <c r="AJ488" s="7" t="inlineStr"/>
      <c r="AK488" s="7" t="inlineStr"/>
      <c r="AL488" s="7" t="inlineStr"/>
      <c r="AM488" s="7" t="inlineStr"/>
      <c r="AN488" s="7" t="inlineStr"/>
      <c r="AO488" s="7" t="inlineStr"/>
      <c r="AP488" s="7" t="inlineStr"/>
      <c r="AQ488" s="7" t="inlineStr"/>
      <c r="AR488" s="7" t="inlineStr"/>
      <c r="AS488" s="7" t="inlineStr"/>
      <c r="AT488" s="7" t="inlineStr"/>
      <c r="AU488" s="7">
        <f>AW488+AY488+BA488+BC488+BE488+BG488+BI488</f>
        <v/>
      </c>
      <c r="AV488" s="7">
        <f>AX488+AZ488+BB488+BD488+BF488+BH488+BJ488</f>
        <v/>
      </c>
      <c r="AW488" s="7" t="inlineStr"/>
      <c r="AX488" s="7" t="inlineStr"/>
      <c r="AY488" s="7" t="inlineStr"/>
      <c r="AZ488" s="7" t="inlineStr"/>
      <c r="BA488" s="7" t="inlineStr"/>
      <c r="BB488" s="7" t="inlineStr"/>
      <c r="BC488" s="7" t="inlineStr"/>
      <c r="BD488" s="7" t="inlineStr"/>
      <c r="BE488" s="7" t="inlineStr"/>
      <c r="BF488" s="7" t="inlineStr"/>
      <c r="BG488" s="7" t="inlineStr"/>
      <c r="BH488" s="7" t="inlineStr"/>
      <c r="BI488" s="7" t="inlineStr"/>
      <c r="BJ488" s="7" t="inlineStr"/>
      <c r="BK488" s="7">
        <f>BM488+BO488+BQ488+BS488+BU488</f>
        <v/>
      </c>
      <c r="BL488" s="7">
        <f>BN488+BP488+BR488+BT488+BV488</f>
        <v/>
      </c>
      <c r="BM488" s="7" t="inlineStr"/>
      <c r="BN488" s="7" t="inlineStr"/>
      <c r="BO488" s="7" t="inlineStr"/>
      <c r="BP488" s="7" t="inlineStr"/>
      <c r="BQ488" s="7" t="inlineStr"/>
      <c r="BR488" s="7" t="inlineStr"/>
      <c r="BS488" s="7" t="inlineStr"/>
      <c r="BT488" s="7" t="inlineStr"/>
      <c r="BU488" s="7" t="inlineStr"/>
      <c r="BV488" s="7" t="inlineStr"/>
      <c r="BW488" s="7">
        <f>BY488+CA488+CC488+CE488+CG488+CI488+CK488+CM488+CO488+CQ488+CS488+CU488+CW488+CY488+DA488+DC488</f>
        <v/>
      </c>
      <c r="BX488" s="7">
        <f>BZ488+CB488+CD488+CF488+CH488+CJ488+CL488+CN488+CP488+CR488+CT488+CV488+CX488+CZ488+DB488+DD488</f>
        <v/>
      </c>
      <c r="BY488" s="7" t="inlineStr"/>
      <c r="BZ488" s="7" t="inlineStr"/>
      <c r="CA488" s="7" t="inlineStr"/>
      <c r="CB488" s="7" t="inlineStr"/>
      <c r="CC488" s="7" t="inlineStr"/>
      <c r="CD488" s="7" t="inlineStr"/>
      <c r="CE488" s="7" t="inlineStr"/>
      <c r="CF488" s="7" t="inlineStr"/>
      <c r="CG488" s="7" t="inlineStr"/>
      <c r="CH488" s="7" t="inlineStr"/>
      <c r="CI488" s="7" t="inlineStr"/>
      <c r="CJ488" s="7" t="inlineStr"/>
      <c r="CK488" s="7" t="inlineStr"/>
      <c r="CL488" s="7" t="inlineStr"/>
      <c r="CM488" s="7" t="inlineStr"/>
      <c r="CN488" s="7" t="inlineStr"/>
      <c r="CO488" s="7" t="inlineStr"/>
      <c r="CP488" s="7" t="inlineStr"/>
      <c r="CQ488" s="7" t="inlineStr"/>
      <c r="CR488" s="7" t="inlineStr"/>
      <c r="CS488" s="7" t="inlineStr"/>
      <c r="CT488" s="7" t="inlineStr"/>
      <c r="CU488" s="7" t="inlineStr"/>
      <c r="CV488" s="7" t="inlineStr"/>
      <c r="CW488" s="7" t="inlineStr"/>
      <c r="CX488" s="7" t="inlineStr"/>
      <c r="CY488" s="7" t="inlineStr"/>
      <c r="CZ488" s="7" t="inlineStr"/>
      <c r="DA488" s="7" t="inlineStr"/>
      <c r="DB488" s="7" t="inlineStr"/>
      <c r="DC488" s="7" t="inlineStr"/>
      <c r="DD488" s="7" t="inlineStr"/>
      <c r="DE488" s="7">
        <f>DG488+DI488+DK488+DM488+DO488+DQ488+DS488+DU488+DW488+DY488+EA488+EC488+EE488</f>
        <v/>
      </c>
      <c r="DF488" s="7">
        <f>DH488+DJ488+DL488+DN488+DP488+DR488+DT488+DV488+DX488+DZ488+EB488+ED488+EF488</f>
        <v/>
      </c>
      <c r="DG488" s="7" t="inlineStr"/>
      <c r="DH488" s="7" t="inlineStr"/>
      <c r="DI488" s="7" t="inlineStr"/>
      <c r="DJ488" s="7" t="inlineStr"/>
      <c r="DK488" s="7" t="inlineStr"/>
      <c r="DL488" s="7" t="inlineStr"/>
      <c r="DM488" s="7" t="inlineStr"/>
      <c r="DN488" s="7" t="inlineStr"/>
      <c r="DO488" s="7" t="inlineStr"/>
      <c r="DP488" s="7" t="inlineStr"/>
      <c r="DQ488" s="7" t="inlineStr"/>
      <c r="DR488" s="7" t="inlineStr"/>
      <c r="DS488" s="7" t="inlineStr"/>
      <c r="DT488" s="7" t="inlineStr"/>
      <c r="DU488" s="7" t="n">
        <v>21</v>
      </c>
      <c r="DV488" s="7" t="n">
        <v>285306</v>
      </c>
      <c r="DW488" s="7" t="inlineStr"/>
      <c r="DX488" s="7" t="inlineStr"/>
      <c r="DY488" s="7" t="inlineStr"/>
      <c r="DZ488" s="7" t="inlineStr"/>
      <c r="EA488" s="7" t="inlineStr"/>
      <c r="EB488" s="7" t="inlineStr"/>
      <c r="EC488" s="7" t="inlineStr"/>
      <c r="ED488" s="7" t="inlineStr"/>
      <c r="EE488" s="7" t="inlineStr"/>
      <c r="EF488" s="7" t="inlineStr"/>
      <c r="EG488" s="7">
        <f>E488+AU488+BK488+BW488+DE488</f>
        <v/>
      </c>
      <c r="EH488" s="7">
        <f>F488+AV488+BL488+BX488+DF488</f>
        <v/>
      </c>
    </row>
    <row r="489" hidden="1" outlineLevel="1">
      <c r="A489" s="5" t="n">
        <v>35</v>
      </c>
      <c r="B489" s="6" t="inlineStr">
        <is>
          <t>А ХАЁТБЕК НУРБЕК (ЧИЛ ХОРАЗМ ПИТАК-ЗЕБО)-51</t>
        </is>
      </c>
      <c r="C489" s="6" t="inlineStr">
        <is>
          <t>Ташкент</t>
        </is>
      </c>
      <c r="D489" s="6" t="inlineStr">
        <is>
          <t>Ташкент 1</t>
        </is>
      </c>
      <c r="E489" s="7">
        <f>G489+I489+K489+M489+O489+Q489+S489+U489+W489+Y489+AA489+AC489+AE489+AG489+AI489+AK489+AM489+AO489+AQ489+AS489</f>
        <v/>
      </c>
      <c r="F489" s="7">
        <f>H489+J489+L489+N489+P489+R489+T489+V489+X489+Z489+AB489+AD489+AF489+AH489+AJ489+AL489+AN489+AP489+AR489+AT489</f>
        <v/>
      </c>
      <c r="G489" s="7" t="inlineStr"/>
      <c r="H489" s="7" t="inlineStr"/>
      <c r="I489" s="7" t="inlineStr"/>
      <c r="J489" s="7" t="inlineStr"/>
      <c r="K489" s="7" t="inlineStr"/>
      <c r="L489" s="7" t="inlineStr"/>
      <c r="M489" s="7" t="inlineStr"/>
      <c r="N489" s="7" t="inlineStr"/>
      <c r="O489" s="7" t="inlineStr"/>
      <c r="P489" s="7" t="inlineStr"/>
      <c r="Q489" s="7" t="inlineStr"/>
      <c r="R489" s="7" t="inlineStr"/>
      <c r="S489" s="7" t="inlineStr"/>
      <c r="T489" s="7" t="inlineStr"/>
      <c r="U489" s="7" t="inlineStr"/>
      <c r="V489" s="7" t="inlineStr"/>
      <c r="W489" s="7" t="inlineStr"/>
      <c r="X489" s="7" t="inlineStr"/>
      <c r="Y489" s="7" t="inlineStr"/>
      <c r="Z489" s="7" t="inlineStr"/>
      <c r="AA489" s="7" t="inlineStr"/>
      <c r="AB489" s="7" t="inlineStr"/>
      <c r="AC489" s="7" t="inlineStr"/>
      <c r="AD489" s="7" t="inlineStr"/>
      <c r="AE489" s="7" t="inlineStr"/>
      <c r="AF489" s="7" t="inlineStr"/>
      <c r="AG489" s="7" t="inlineStr"/>
      <c r="AH489" s="7" t="inlineStr"/>
      <c r="AI489" s="7" t="inlineStr"/>
      <c r="AJ489" s="7" t="inlineStr"/>
      <c r="AK489" s="7" t="inlineStr"/>
      <c r="AL489" s="7" t="inlineStr"/>
      <c r="AM489" s="7" t="inlineStr"/>
      <c r="AN489" s="7" t="inlineStr"/>
      <c r="AO489" s="7" t="inlineStr"/>
      <c r="AP489" s="7" t="inlineStr"/>
      <c r="AQ489" s="7" t="inlineStr"/>
      <c r="AR489" s="7" t="inlineStr"/>
      <c r="AS489" s="7" t="inlineStr"/>
      <c r="AT489" s="7" t="inlineStr"/>
      <c r="AU489" s="7">
        <f>AW489+AY489+BA489+BC489+BE489+BG489+BI489</f>
        <v/>
      </c>
      <c r="AV489" s="7">
        <f>AX489+AZ489+BB489+BD489+BF489+BH489+BJ489</f>
        <v/>
      </c>
      <c r="AW489" s="7" t="inlineStr"/>
      <c r="AX489" s="7" t="inlineStr"/>
      <c r="AY489" s="7" t="inlineStr"/>
      <c r="AZ489" s="7" t="inlineStr"/>
      <c r="BA489" s="7" t="inlineStr"/>
      <c r="BB489" s="7" t="inlineStr"/>
      <c r="BC489" s="7" t="inlineStr"/>
      <c r="BD489" s="7" t="inlineStr"/>
      <c r="BE489" s="7" t="inlineStr"/>
      <c r="BF489" s="7" t="inlineStr"/>
      <c r="BG489" s="7" t="inlineStr"/>
      <c r="BH489" s="7" t="inlineStr"/>
      <c r="BI489" s="7" t="inlineStr"/>
      <c r="BJ489" s="7" t="inlineStr"/>
      <c r="BK489" s="7">
        <f>BM489+BO489+BQ489+BS489+BU489</f>
        <v/>
      </c>
      <c r="BL489" s="7">
        <f>BN489+BP489+BR489+BT489+BV489</f>
        <v/>
      </c>
      <c r="BM489" s="7" t="inlineStr"/>
      <c r="BN489" s="7" t="inlineStr"/>
      <c r="BO489" s="7" t="inlineStr"/>
      <c r="BP489" s="7" t="inlineStr"/>
      <c r="BQ489" s="7" t="inlineStr"/>
      <c r="BR489" s="7" t="inlineStr"/>
      <c r="BS489" s="7" t="inlineStr"/>
      <c r="BT489" s="7" t="inlineStr"/>
      <c r="BU489" s="7" t="inlineStr"/>
      <c r="BV489" s="7" t="inlineStr"/>
      <c r="BW489" s="7">
        <f>BY489+CA489+CC489+CE489+CG489+CI489+CK489+CM489+CO489+CQ489+CS489+CU489+CW489+CY489+DA489+DC489</f>
        <v/>
      </c>
      <c r="BX489" s="7">
        <f>BZ489+CB489+CD489+CF489+CH489+CJ489+CL489+CN489+CP489+CR489+CT489+CV489+CX489+CZ489+DB489+DD489</f>
        <v/>
      </c>
      <c r="BY489" s="7" t="inlineStr"/>
      <c r="BZ489" s="7" t="inlineStr"/>
      <c r="CA489" s="7" t="inlineStr"/>
      <c r="CB489" s="7" t="inlineStr"/>
      <c r="CC489" s="7" t="n">
        <v>5</v>
      </c>
      <c r="CD489" s="7" t="n">
        <v>41940</v>
      </c>
      <c r="CE489" s="7" t="inlineStr"/>
      <c r="CF489" s="7" t="inlineStr"/>
      <c r="CG489" s="7" t="inlineStr"/>
      <c r="CH489" s="7" t="inlineStr"/>
      <c r="CI489" s="7" t="inlineStr"/>
      <c r="CJ489" s="7" t="inlineStr"/>
      <c r="CK489" s="7" t="inlineStr"/>
      <c r="CL489" s="7" t="inlineStr"/>
      <c r="CM489" s="7" t="inlineStr"/>
      <c r="CN489" s="7" t="inlineStr"/>
      <c r="CO489" s="7" t="inlineStr"/>
      <c r="CP489" s="7" t="inlineStr"/>
      <c r="CQ489" s="7" t="inlineStr"/>
      <c r="CR489" s="7" t="inlineStr"/>
      <c r="CS489" s="7" t="inlineStr"/>
      <c r="CT489" s="7" t="inlineStr"/>
      <c r="CU489" s="7" t="inlineStr"/>
      <c r="CV489" s="7" t="inlineStr"/>
      <c r="CW489" s="7" t="inlineStr"/>
      <c r="CX489" s="7" t="inlineStr"/>
      <c r="CY489" s="7" t="inlineStr"/>
      <c r="CZ489" s="7" t="inlineStr"/>
      <c r="DA489" s="7" t="inlineStr"/>
      <c r="DB489" s="7" t="inlineStr"/>
      <c r="DC489" s="7" t="inlineStr"/>
      <c r="DD489" s="7" t="inlineStr"/>
      <c r="DE489" s="7">
        <f>DG489+DI489+DK489+DM489+DO489+DQ489+DS489+DU489+DW489+DY489+EA489+EC489+EE489</f>
        <v/>
      </c>
      <c r="DF489" s="7">
        <f>DH489+DJ489+DL489+DN489+DP489+DR489+DT489+DV489+DX489+DZ489+EB489+ED489+EF489</f>
        <v/>
      </c>
      <c r="DG489" s="7" t="inlineStr"/>
      <c r="DH489" s="7" t="inlineStr"/>
      <c r="DI489" s="7" t="inlineStr"/>
      <c r="DJ489" s="7" t="inlineStr"/>
      <c r="DK489" s="7" t="inlineStr"/>
      <c r="DL489" s="7" t="inlineStr"/>
      <c r="DM489" s="7" t="inlineStr"/>
      <c r="DN489" s="7" t="inlineStr"/>
      <c r="DO489" s="7" t="inlineStr"/>
      <c r="DP489" s="7" t="inlineStr"/>
      <c r="DQ489" s="7" t="inlineStr"/>
      <c r="DR489" s="7" t="inlineStr"/>
      <c r="DS489" s="7" t="n">
        <v>2</v>
      </c>
      <c r="DT489" s="7" t="n">
        <v>811218</v>
      </c>
      <c r="DU489" s="7" t="inlineStr"/>
      <c r="DV489" s="7" t="inlineStr"/>
      <c r="DW489" s="7" t="inlineStr"/>
      <c r="DX489" s="7" t="inlineStr"/>
      <c r="DY489" s="7" t="inlineStr"/>
      <c r="DZ489" s="7" t="inlineStr"/>
      <c r="EA489" s="7" t="inlineStr"/>
      <c r="EB489" s="7" t="inlineStr"/>
      <c r="EC489" s="7" t="inlineStr"/>
      <c r="ED489" s="7" t="inlineStr"/>
      <c r="EE489" s="7" t="inlineStr"/>
      <c r="EF489" s="7" t="inlineStr"/>
      <c r="EG489" s="7">
        <f>E489+AU489+BK489+BW489+DE489</f>
        <v/>
      </c>
      <c r="EH489" s="7">
        <f>F489+AV489+BL489+BX489+DF489</f>
        <v/>
      </c>
    </row>
    <row r="490" hidden="1" outlineLevel="1">
      <c r="A490" s="5" t="n">
        <v>36</v>
      </c>
      <c r="B490" s="6" t="inlineStr">
        <is>
          <t>А ШАХЗОДА НАСИМА ФАРМ ГРОУП (КРАСНОГОРСК--ЭЪЗОЗА)--54</t>
        </is>
      </c>
      <c r="C490" s="6" t="inlineStr">
        <is>
          <t>Ташкент</t>
        </is>
      </c>
      <c r="D490" s="6" t="inlineStr">
        <is>
          <t>Ташкент 1</t>
        </is>
      </c>
      <c r="E490" s="7">
        <f>G490+I490+K490+M490+O490+Q490+S490+U490+W490+Y490+AA490+AC490+AE490+AG490+AI490+AK490+AM490+AO490+AQ490+AS490</f>
        <v/>
      </c>
      <c r="F490" s="7">
        <f>H490+J490+L490+N490+P490+R490+T490+V490+X490+Z490+AB490+AD490+AF490+AH490+AJ490+AL490+AN490+AP490+AR490+AT490</f>
        <v/>
      </c>
      <c r="G490" s="7" t="inlineStr"/>
      <c r="H490" s="7" t="inlineStr"/>
      <c r="I490" s="7" t="inlineStr"/>
      <c r="J490" s="7" t="inlineStr"/>
      <c r="K490" s="7" t="inlineStr"/>
      <c r="L490" s="7" t="inlineStr"/>
      <c r="M490" s="7" t="inlineStr"/>
      <c r="N490" s="7" t="inlineStr"/>
      <c r="O490" s="7" t="inlineStr"/>
      <c r="P490" s="7" t="inlineStr"/>
      <c r="Q490" s="7" t="n">
        <v>6</v>
      </c>
      <c r="R490" s="7" t="n">
        <v>1668672</v>
      </c>
      <c r="S490" s="7" t="inlineStr"/>
      <c r="T490" s="7" t="inlineStr"/>
      <c r="U490" s="7" t="inlineStr"/>
      <c r="V490" s="7" t="inlineStr"/>
      <c r="W490" s="7" t="inlineStr"/>
      <c r="X490" s="7" t="inlineStr"/>
      <c r="Y490" s="7" t="inlineStr"/>
      <c r="Z490" s="7" t="inlineStr"/>
      <c r="AA490" s="7" t="inlineStr"/>
      <c r="AB490" s="7" t="inlineStr"/>
      <c r="AC490" s="7" t="inlineStr"/>
      <c r="AD490" s="7" t="inlineStr"/>
      <c r="AE490" s="7" t="inlineStr"/>
      <c r="AF490" s="7" t="inlineStr"/>
      <c r="AG490" s="7" t="inlineStr"/>
      <c r="AH490" s="7" t="inlineStr"/>
      <c r="AI490" s="7" t="inlineStr"/>
      <c r="AJ490" s="7" t="inlineStr"/>
      <c r="AK490" s="7" t="inlineStr"/>
      <c r="AL490" s="7" t="inlineStr"/>
      <c r="AM490" s="7" t="inlineStr"/>
      <c r="AN490" s="7" t="inlineStr"/>
      <c r="AO490" s="7" t="inlineStr"/>
      <c r="AP490" s="7" t="inlineStr"/>
      <c r="AQ490" s="7" t="inlineStr"/>
      <c r="AR490" s="7" t="inlineStr"/>
      <c r="AS490" s="7" t="inlineStr"/>
      <c r="AT490" s="7" t="inlineStr"/>
      <c r="AU490" s="7">
        <f>AW490+AY490+BA490+BC490+BE490+BG490+BI490</f>
        <v/>
      </c>
      <c r="AV490" s="7">
        <f>AX490+AZ490+BB490+BD490+BF490+BH490+BJ490</f>
        <v/>
      </c>
      <c r="AW490" s="7" t="inlineStr"/>
      <c r="AX490" s="7" t="inlineStr"/>
      <c r="AY490" s="7" t="inlineStr"/>
      <c r="AZ490" s="7" t="inlineStr"/>
      <c r="BA490" s="7" t="inlineStr"/>
      <c r="BB490" s="7" t="inlineStr"/>
      <c r="BC490" s="7" t="inlineStr"/>
      <c r="BD490" s="7" t="inlineStr"/>
      <c r="BE490" s="7" t="inlineStr"/>
      <c r="BF490" s="7" t="inlineStr"/>
      <c r="BG490" s="7" t="inlineStr"/>
      <c r="BH490" s="7" t="inlineStr"/>
      <c r="BI490" s="7" t="inlineStr"/>
      <c r="BJ490" s="7" t="inlineStr"/>
      <c r="BK490" s="7">
        <f>BM490+BO490+BQ490+BS490+BU490</f>
        <v/>
      </c>
      <c r="BL490" s="7">
        <f>BN490+BP490+BR490+BT490+BV490</f>
        <v/>
      </c>
      <c r="BM490" s="7" t="inlineStr"/>
      <c r="BN490" s="7" t="inlineStr"/>
      <c r="BO490" s="7" t="inlineStr"/>
      <c r="BP490" s="7" t="inlineStr"/>
      <c r="BQ490" s="7" t="inlineStr"/>
      <c r="BR490" s="7" t="inlineStr"/>
      <c r="BS490" s="7" t="inlineStr"/>
      <c r="BT490" s="7" t="inlineStr"/>
      <c r="BU490" s="7" t="inlineStr"/>
      <c r="BV490" s="7" t="inlineStr"/>
      <c r="BW490" s="7">
        <f>BY490+CA490+CC490+CE490+CG490+CI490+CK490+CM490+CO490+CQ490+CS490+CU490+CW490+CY490+DA490+DC490</f>
        <v/>
      </c>
      <c r="BX490" s="7">
        <f>BZ490+CB490+CD490+CF490+CH490+CJ490+CL490+CN490+CP490+CR490+CT490+CV490+CX490+CZ490+DB490+DD490</f>
        <v/>
      </c>
      <c r="BY490" s="7" t="inlineStr"/>
      <c r="BZ490" s="7" t="inlineStr"/>
      <c r="CA490" s="7" t="inlineStr"/>
      <c r="CB490" s="7" t="inlineStr"/>
      <c r="CC490" s="7" t="inlineStr"/>
      <c r="CD490" s="7" t="inlineStr"/>
      <c r="CE490" s="7" t="inlineStr"/>
      <c r="CF490" s="7" t="inlineStr"/>
      <c r="CG490" s="7" t="inlineStr"/>
      <c r="CH490" s="7" t="inlineStr"/>
      <c r="CI490" s="7" t="inlineStr"/>
      <c r="CJ490" s="7" t="inlineStr"/>
      <c r="CK490" s="7" t="inlineStr"/>
      <c r="CL490" s="7" t="inlineStr"/>
      <c r="CM490" s="7" t="inlineStr"/>
      <c r="CN490" s="7" t="inlineStr"/>
      <c r="CO490" s="7" t="inlineStr"/>
      <c r="CP490" s="7" t="inlineStr"/>
      <c r="CQ490" s="7" t="inlineStr"/>
      <c r="CR490" s="7" t="inlineStr"/>
      <c r="CS490" s="7" t="inlineStr"/>
      <c r="CT490" s="7" t="inlineStr"/>
      <c r="CU490" s="7" t="inlineStr"/>
      <c r="CV490" s="7" t="inlineStr"/>
      <c r="CW490" s="7" t="inlineStr"/>
      <c r="CX490" s="7" t="inlineStr"/>
      <c r="CY490" s="7" t="inlineStr"/>
      <c r="CZ490" s="7" t="inlineStr"/>
      <c r="DA490" s="7" t="inlineStr"/>
      <c r="DB490" s="7" t="inlineStr"/>
      <c r="DC490" s="7" t="inlineStr"/>
      <c r="DD490" s="7" t="inlineStr"/>
      <c r="DE490" s="7">
        <f>DG490+DI490+DK490+DM490+DO490+DQ490+DS490+DU490+DW490+DY490+EA490+EC490+EE490</f>
        <v/>
      </c>
      <c r="DF490" s="7">
        <f>DH490+DJ490+DL490+DN490+DP490+DR490+DT490+DV490+DX490+DZ490+EB490+ED490+EF490</f>
        <v/>
      </c>
      <c r="DG490" s="7" t="inlineStr"/>
      <c r="DH490" s="7" t="inlineStr"/>
      <c r="DI490" s="7" t="inlineStr"/>
      <c r="DJ490" s="7" t="inlineStr"/>
      <c r="DK490" s="7" t="inlineStr"/>
      <c r="DL490" s="7" t="inlineStr"/>
      <c r="DM490" s="7" t="inlineStr"/>
      <c r="DN490" s="7" t="inlineStr"/>
      <c r="DO490" s="7" t="inlineStr"/>
      <c r="DP490" s="7" t="inlineStr"/>
      <c r="DQ490" s="7" t="inlineStr"/>
      <c r="DR490" s="7" t="inlineStr"/>
      <c r="DS490" s="7" t="inlineStr"/>
      <c r="DT490" s="7" t="inlineStr"/>
      <c r="DU490" s="7" t="inlineStr"/>
      <c r="DV490" s="7" t="inlineStr"/>
      <c r="DW490" s="7" t="inlineStr"/>
      <c r="DX490" s="7" t="inlineStr"/>
      <c r="DY490" s="7" t="inlineStr"/>
      <c r="DZ490" s="7" t="inlineStr"/>
      <c r="EA490" s="7" t="inlineStr"/>
      <c r="EB490" s="7" t="inlineStr"/>
      <c r="EC490" s="7" t="inlineStr"/>
      <c r="ED490" s="7" t="inlineStr"/>
      <c r="EE490" s="7" t="inlineStr"/>
      <c r="EF490" s="7" t="inlineStr"/>
      <c r="EG490" s="7">
        <f>E490+AU490+BK490+BW490+DE490</f>
        <v/>
      </c>
      <c r="EH490" s="7">
        <f>F490+AV490+BL490+BX490+DF490</f>
        <v/>
      </c>
    </row>
    <row r="491" hidden="1" outlineLevel="1">
      <c r="A491" s="5" t="n">
        <v>37</v>
      </c>
      <c r="B491" s="6" t="inlineStr">
        <is>
          <t>А ШАХРАМБЕК ФАРМ (БЕКОБОД--ЗЕБО)--55</t>
        </is>
      </c>
      <c r="C491" s="6" t="inlineStr">
        <is>
          <t>Ташкент</t>
        </is>
      </c>
      <c r="D491" s="6" t="inlineStr">
        <is>
          <t>Ташкент 1</t>
        </is>
      </c>
      <c r="E491" s="7">
        <f>G491+I491+K491+M491+O491+Q491+S491+U491+W491+Y491+AA491+AC491+AE491+AG491+AI491+AK491+AM491+AO491+AQ491+AS491</f>
        <v/>
      </c>
      <c r="F491" s="7">
        <f>H491+J491+L491+N491+P491+R491+T491+V491+X491+Z491+AB491+AD491+AF491+AH491+AJ491+AL491+AN491+AP491+AR491+AT491</f>
        <v/>
      </c>
      <c r="G491" s="7" t="inlineStr"/>
      <c r="H491" s="7" t="inlineStr"/>
      <c r="I491" s="7" t="inlineStr"/>
      <c r="J491" s="7" t="inlineStr"/>
      <c r="K491" s="7" t="inlineStr"/>
      <c r="L491" s="7" t="inlineStr"/>
      <c r="M491" s="7" t="inlineStr"/>
      <c r="N491" s="7" t="inlineStr"/>
      <c r="O491" s="7" t="inlineStr"/>
      <c r="P491" s="7" t="inlineStr"/>
      <c r="Q491" s="7" t="n">
        <v>3</v>
      </c>
      <c r="R491" s="7" t="n">
        <v>153447</v>
      </c>
      <c r="S491" s="7" t="inlineStr"/>
      <c r="T491" s="7" t="inlineStr"/>
      <c r="U491" s="7" t="inlineStr"/>
      <c r="V491" s="7" t="inlineStr"/>
      <c r="W491" s="7" t="inlineStr"/>
      <c r="X491" s="7" t="inlineStr"/>
      <c r="Y491" s="7" t="inlineStr"/>
      <c r="Z491" s="7" t="inlineStr"/>
      <c r="AA491" s="7" t="inlineStr"/>
      <c r="AB491" s="7" t="inlineStr"/>
      <c r="AC491" s="7" t="inlineStr"/>
      <c r="AD491" s="7" t="inlineStr"/>
      <c r="AE491" s="7" t="inlineStr"/>
      <c r="AF491" s="7" t="inlineStr"/>
      <c r="AG491" s="7" t="inlineStr"/>
      <c r="AH491" s="7" t="inlineStr"/>
      <c r="AI491" s="7" t="inlineStr"/>
      <c r="AJ491" s="7" t="inlineStr"/>
      <c r="AK491" s="7" t="inlineStr"/>
      <c r="AL491" s="7" t="inlineStr"/>
      <c r="AM491" s="7" t="inlineStr"/>
      <c r="AN491" s="7" t="inlineStr"/>
      <c r="AO491" s="7" t="inlineStr"/>
      <c r="AP491" s="7" t="inlineStr"/>
      <c r="AQ491" s="7" t="inlineStr"/>
      <c r="AR491" s="7" t="inlineStr"/>
      <c r="AS491" s="7" t="inlineStr"/>
      <c r="AT491" s="7" t="inlineStr"/>
      <c r="AU491" s="7">
        <f>AW491+AY491+BA491+BC491+BE491+BG491+BI491</f>
        <v/>
      </c>
      <c r="AV491" s="7">
        <f>AX491+AZ491+BB491+BD491+BF491+BH491+BJ491</f>
        <v/>
      </c>
      <c r="AW491" s="7" t="inlineStr"/>
      <c r="AX491" s="7" t="inlineStr"/>
      <c r="AY491" s="7" t="inlineStr"/>
      <c r="AZ491" s="7" t="inlineStr"/>
      <c r="BA491" s="7" t="inlineStr"/>
      <c r="BB491" s="7" t="inlineStr"/>
      <c r="BC491" s="7" t="inlineStr"/>
      <c r="BD491" s="7" t="inlineStr"/>
      <c r="BE491" s="7" t="inlineStr"/>
      <c r="BF491" s="7" t="inlineStr"/>
      <c r="BG491" s="7" t="inlineStr"/>
      <c r="BH491" s="7" t="inlineStr"/>
      <c r="BI491" s="7" t="inlineStr"/>
      <c r="BJ491" s="7" t="inlineStr"/>
      <c r="BK491" s="7">
        <f>BM491+BO491+BQ491+BS491+BU491</f>
        <v/>
      </c>
      <c r="BL491" s="7">
        <f>BN491+BP491+BR491+BT491+BV491</f>
        <v/>
      </c>
      <c r="BM491" s="7" t="inlineStr"/>
      <c r="BN491" s="7" t="inlineStr"/>
      <c r="BO491" s="7" t="inlineStr"/>
      <c r="BP491" s="7" t="inlineStr"/>
      <c r="BQ491" s="7" t="inlineStr"/>
      <c r="BR491" s="7" t="inlineStr"/>
      <c r="BS491" s="7" t="inlineStr"/>
      <c r="BT491" s="7" t="inlineStr"/>
      <c r="BU491" s="7" t="inlineStr"/>
      <c r="BV491" s="7" t="inlineStr"/>
      <c r="BW491" s="7">
        <f>BY491+CA491+CC491+CE491+CG491+CI491+CK491+CM491+CO491+CQ491+CS491+CU491+CW491+CY491+DA491+DC491</f>
        <v/>
      </c>
      <c r="BX491" s="7">
        <f>BZ491+CB491+CD491+CF491+CH491+CJ491+CL491+CN491+CP491+CR491+CT491+CV491+CX491+CZ491+DB491+DD491</f>
        <v/>
      </c>
      <c r="BY491" s="7" t="inlineStr"/>
      <c r="BZ491" s="7" t="inlineStr"/>
      <c r="CA491" s="7" t="inlineStr"/>
      <c r="CB491" s="7" t="inlineStr"/>
      <c r="CC491" s="7" t="inlineStr"/>
      <c r="CD491" s="7" t="inlineStr"/>
      <c r="CE491" s="7" t="inlineStr"/>
      <c r="CF491" s="7" t="inlineStr"/>
      <c r="CG491" s="7" t="inlineStr"/>
      <c r="CH491" s="7" t="inlineStr"/>
      <c r="CI491" s="7" t="inlineStr"/>
      <c r="CJ491" s="7" t="inlineStr"/>
      <c r="CK491" s="7" t="inlineStr"/>
      <c r="CL491" s="7" t="inlineStr"/>
      <c r="CM491" s="7" t="inlineStr"/>
      <c r="CN491" s="7" t="inlineStr"/>
      <c r="CO491" s="7" t="inlineStr"/>
      <c r="CP491" s="7" t="inlineStr"/>
      <c r="CQ491" s="7" t="inlineStr"/>
      <c r="CR491" s="7" t="inlineStr"/>
      <c r="CS491" s="7" t="inlineStr"/>
      <c r="CT491" s="7" t="inlineStr"/>
      <c r="CU491" s="7" t="inlineStr"/>
      <c r="CV491" s="7" t="inlineStr"/>
      <c r="CW491" s="7" t="inlineStr"/>
      <c r="CX491" s="7" t="inlineStr"/>
      <c r="CY491" s="7" t="inlineStr"/>
      <c r="CZ491" s="7" t="inlineStr"/>
      <c r="DA491" s="7" t="inlineStr"/>
      <c r="DB491" s="7" t="inlineStr"/>
      <c r="DC491" s="7" t="inlineStr"/>
      <c r="DD491" s="7" t="inlineStr"/>
      <c r="DE491" s="7">
        <f>DG491+DI491+DK491+DM491+DO491+DQ491+DS491+DU491+DW491+DY491+EA491+EC491+EE491</f>
        <v/>
      </c>
      <c r="DF491" s="7">
        <f>DH491+DJ491+DL491+DN491+DP491+DR491+DT491+DV491+DX491+DZ491+EB491+ED491+EF491</f>
        <v/>
      </c>
      <c r="DG491" s="7" t="inlineStr"/>
      <c r="DH491" s="7" t="inlineStr"/>
      <c r="DI491" s="7" t="inlineStr"/>
      <c r="DJ491" s="7" t="inlineStr"/>
      <c r="DK491" s="7" t="inlineStr"/>
      <c r="DL491" s="7" t="inlineStr"/>
      <c r="DM491" s="7" t="inlineStr"/>
      <c r="DN491" s="7" t="inlineStr"/>
      <c r="DO491" s="7" t="inlineStr"/>
      <c r="DP491" s="7" t="inlineStr"/>
      <c r="DQ491" s="7" t="inlineStr"/>
      <c r="DR491" s="7" t="inlineStr"/>
      <c r="DS491" s="7" t="inlineStr"/>
      <c r="DT491" s="7" t="inlineStr"/>
      <c r="DU491" s="7" t="inlineStr"/>
      <c r="DV491" s="7" t="inlineStr"/>
      <c r="DW491" s="7" t="inlineStr"/>
      <c r="DX491" s="7" t="inlineStr"/>
      <c r="DY491" s="7" t="inlineStr"/>
      <c r="DZ491" s="7" t="inlineStr"/>
      <c r="EA491" s="7" t="inlineStr"/>
      <c r="EB491" s="7" t="inlineStr"/>
      <c r="EC491" s="7" t="inlineStr"/>
      <c r="ED491" s="7" t="inlineStr"/>
      <c r="EE491" s="7" t="inlineStr"/>
      <c r="EF491" s="7" t="inlineStr"/>
      <c r="EG491" s="7">
        <f>E491+AU491+BK491+BW491+DE491</f>
        <v/>
      </c>
      <c r="EH491" s="7">
        <f>F491+AV491+BL491+BX491+DF491</f>
        <v/>
      </c>
    </row>
    <row r="492" hidden="1" outlineLevel="1">
      <c r="A492" s="5" t="n">
        <v>38</v>
      </c>
      <c r="B492" s="6" t="inlineStr">
        <is>
          <t>А ШОХРУХ МАЛОХАТ ФАРМ (КУЙЛИК-ЖАВЛОН) -55</t>
        </is>
      </c>
      <c r="C492" s="6" t="inlineStr">
        <is>
          <t>Ташкент</t>
        </is>
      </c>
      <c r="D492" s="6" t="inlineStr">
        <is>
          <t>Ташкент 1</t>
        </is>
      </c>
      <c r="E492" s="7">
        <f>G492+I492+K492+M492+O492+Q492+S492+U492+W492+Y492+AA492+AC492+AE492+AG492+AI492+AK492+AM492+AO492+AQ492+AS492</f>
        <v/>
      </c>
      <c r="F492" s="7">
        <f>H492+J492+L492+N492+P492+R492+T492+V492+X492+Z492+AB492+AD492+AF492+AH492+AJ492+AL492+AN492+AP492+AR492+AT492</f>
        <v/>
      </c>
      <c r="G492" s="7" t="n">
        <v>2</v>
      </c>
      <c r="H492" s="7" t="n">
        <v>53146</v>
      </c>
      <c r="I492" s="7" t="inlineStr"/>
      <c r="J492" s="7" t="inlineStr"/>
      <c r="K492" s="7" t="inlineStr"/>
      <c r="L492" s="7" t="inlineStr"/>
      <c r="M492" s="7" t="n">
        <v>5</v>
      </c>
      <c r="N492" s="7" t="n">
        <v>2252370</v>
      </c>
      <c r="O492" s="7" t="inlineStr"/>
      <c r="P492" s="7" t="inlineStr"/>
      <c r="Q492" s="7" t="n">
        <v>10</v>
      </c>
      <c r="R492" s="7" t="n">
        <v>59820</v>
      </c>
      <c r="S492" s="7" t="inlineStr"/>
      <c r="T492" s="7" t="inlineStr"/>
      <c r="U492" s="7" t="inlineStr"/>
      <c r="V492" s="7" t="inlineStr"/>
      <c r="W492" s="7" t="inlineStr"/>
      <c r="X492" s="7" t="inlineStr"/>
      <c r="Y492" s="7" t="inlineStr"/>
      <c r="Z492" s="7" t="inlineStr"/>
      <c r="AA492" s="7" t="inlineStr"/>
      <c r="AB492" s="7" t="inlineStr"/>
      <c r="AC492" s="7" t="inlineStr"/>
      <c r="AD492" s="7" t="inlineStr"/>
      <c r="AE492" s="7" t="inlineStr"/>
      <c r="AF492" s="7" t="inlineStr"/>
      <c r="AG492" s="7" t="inlineStr"/>
      <c r="AH492" s="7" t="inlineStr"/>
      <c r="AI492" s="7" t="inlineStr"/>
      <c r="AJ492" s="7" t="inlineStr"/>
      <c r="AK492" s="7" t="inlineStr"/>
      <c r="AL492" s="7" t="inlineStr"/>
      <c r="AM492" s="7" t="inlineStr"/>
      <c r="AN492" s="7" t="inlineStr"/>
      <c r="AO492" s="7" t="inlineStr"/>
      <c r="AP492" s="7" t="inlineStr"/>
      <c r="AQ492" s="7" t="inlineStr"/>
      <c r="AR492" s="7" t="inlineStr"/>
      <c r="AS492" s="7" t="inlineStr"/>
      <c r="AT492" s="7" t="inlineStr"/>
      <c r="AU492" s="7">
        <f>AW492+AY492+BA492+BC492+BE492+BG492+BI492</f>
        <v/>
      </c>
      <c r="AV492" s="7">
        <f>AX492+AZ492+BB492+BD492+BF492+BH492+BJ492</f>
        <v/>
      </c>
      <c r="AW492" s="7" t="inlineStr"/>
      <c r="AX492" s="7" t="inlineStr"/>
      <c r="AY492" s="7" t="inlineStr"/>
      <c r="AZ492" s="7" t="inlineStr"/>
      <c r="BA492" s="7" t="inlineStr"/>
      <c r="BB492" s="7" t="inlineStr"/>
      <c r="BC492" s="7" t="inlineStr"/>
      <c r="BD492" s="7" t="inlineStr"/>
      <c r="BE492" s="7" t="inlineStr"/>
      <c r="BF492" s="7" t="inlineStr"/>
      <c r="BG492" s="7" t="inlineStr"/>
      <c r="BH492" s="7" t="inlineStr"/>
      <c r="BI492" s="7" t="inlineStr"/>
      <c r="BJ492" s="7" t="inlineStr"/>
      <c r="BK492" s="7">
        <f>BM492+BO492+BQ492+BS492+BU492</f>
        <v/>
      </c>
      <c r="BL492" s="7">
        <f>BN492+BP492+BR492+BT492+BV492</f>
        <v/>
      </c>
      <c r="BM492" s="7" t="inlineStr"/>
      <c r="BN492" s="7" t="inlineStr"/>
      <c r="BO492" s="7" t="inlineStr"/>
      <c r="BP492" s="7" t="inlineStr"/>
      <c r="BQ492" s="7" t="inlineStr"/>
      <c r="BR492" s="7" t="inlineStr"/>
      <c r="BS492" s="7" t="inlineStr"/>
      <c r="BT492" s="7" t="inlineStr"/>
      <c r="BU492" s="7" t="inlineStr"/>
      <c r="BV492" s="7" t="inlineStr"/>
      <c r="BW492" s="7">
        <f>BY492+CA492+CC492+CE492+CG492+CI492+CK492+CM492+CO492+CQ492+CS492+CU492+CW492+CY492+DA492+DC492</f>
        <v/>
      </c>
      <c r="BX492" s="7">
        <f>BZ492+CB492+CD492+CF492+CH492+CJ492+CL492+CN492+CP492+CR492+CT492+CV492+CX492+CZ492+DB492+DD492</f>
        <v/>
      </c>
      <c r="BY492" s="7" t="inlineStr"/>
      <c r="BZ492" s="7" t="inlineStr"/>
      <c r="CA492" s="7" t="inlineStr"/>
      <c r="CB492" s="7" t="inlineStr"/>
      <c r="CC492" s="7" t="inlineStr"/>
      <c r="CD492" s="7" t="inlineStr"/>
      <c r="CE492" s="7" t="inlineStr"/>
      <c r="CF492" s="7" t="inlineStr"/>
      <c r="CG492" s="7" t="inlineStr"/>
      <c r="CH492" s="7" t="inlineStr"/>
      <c r="CI492" s="7" t="inlineStr"/>
      <c r="CJ492" s="7" t="inlineStr"/>
      <c r="CK492" s="7" t="inlineStr"/>
      <c r="CL492" s="7" t="inlineStr"/>
      <c r="CM492" s="7" t="inlineStr"/>
      <c r="CN492" s="7" t="inlineStr"/>
      <c r="CO492" s="7" t="inlineStr"/>
      <c r="CP492" s="7" t="inlineStr"/>
      <c r="CQ492" s="7" t="inlineStr"/>
      <c r="CR492" s="7" t="inlineStr"/>
      <c r="CS492" s="7" t="inlineStr"/>
      <c r="CT492" s="7" t="inlineStr"/>
      <c r="CU492" s="7" t="inlineStr"/>
      <c r="CV492" s="7" t="inlineStr"/>
      <c r="CW492" s="7" t="inlineStr"/>
      <c r="CX492" s="7" t="inlineStr"/>
      <c r="CY492" s="7" t="inlineStr"/>
      <c r="CZ492" s="7" t="inlineStr"/>
      <c r="DA492" s="7" t="inlineStr"/>
      <c r="DB492" s="7" t="inlineStr"/>
      <c r="DC492" s="7" t="inlineStr"/>
      <c r="DD492" s="7" t="inlineStr"/>
      <c r="DE492" s="7">
        <f>DG492+DI492+DK492+DM492+DO492+DQ492+DS492+DU492+DW492+DY492+EA492+EC492+EE492</f>
        <v/>
      </c>
      <c r="DF492" s="7">
        <f>DH492+DJ492+DL492+DN492+DP492+DR492+DT492+DV492+DX492+DZ492+EB492+ED492+EF492</f>
        <v/>
      </c>
      <c r="DG492" s="7" t="inlineStr"/>
      <c r="DH492" s="7" t="inlineStr"/>
      <c r="DI492" s="7" t="inlineStr"/>
      <c r="DJ492" s="7" t="inlineStr"/>
      <c r="DK492" s="7" t="inlineStr"/>
      <c r="DL492" s="7" t="inlineStr"/>
      <c r="DM492" s="7" t="inlineStr"/>
      <c r="DN492" s="7" t="inlineStr"/>
      <c r="DO492" s="7" t="inlineStr"/>
      <c r="DP492" s="7" t="inlineStr"/>
      <c r="DQ492" s="7" t="inlineStr"/>
      <c r="DR492" s="7" t="inlineStr"/>
      <c r="DS492" s="7" t="inlineStr"/>
      <c r="DT492" s="7" t="inlineStr"/>
      <c r="DU492" s="7" t="inlineStr"/>
      <c r="DV492" s="7" t="inlineStr"/>
      <c r="DW492" s="7" t="inlineStr"/>
      <c r="DX492" s="7" t="inlineStr"/>
      <c r="DY492" s="7" t="inlineStr"/>
      <c r="DZ492" s="7" t="inlineStr"/>
      <c r="EA492" s="7" t="inlineStr"/>
      <c r="EB492" s="7" t="inlineStr"/>
      <c r="EC492" s="7" t="inlineStr"/>
      <c r="ED492" s="7" t="inlineStr"/>
      <c r="EE492" s="7" t="inlineStr"/>
      <c r="EF492" s="7" t="inlineStr"/>
      <c r="EG492" s="7">
        <f>E492+AU492+BK492+BW492+DE492</f>
        <v/>
      </c>
      <c r="EH492" s="7">
        <f>F492+AV492+BL492+BX492+DF492</f>
        <v/>
      </c>
    </row>
    <row r="493" hidden="1" outlineLevel="1">
      <c r="A493" s="5" t="n">
        <v>39</v>
      </c>
      <c r="B493" s="6" t="inlineStr">
        <is>
          <t>Б 57-СОН ДОРИХОНА (ЧИРЧИК--НИГОРА)--53</t>
        </is>
      </c>
      <c r="C493" s="6" t="inlineStr">
        <is>
          <t>Ташкент</t>
        </is>
      </c>
      <c r="D493" s="6" t="inlineStr">
        <is>
          <t>Ташкент 1</t>
        </is>
      </c>
      <c r="E493" s="7">
        <f>G493+I493+K493+M493+O493+Q493+S493+U493+W493+Y493+AA493+AC493+AE493+AG493+AI493+AK493+AM493+AO493+AQ493+AS493</f>
        <v/>
      </c>
      <c r="F493" s="7">
        <f>H493+J493+L493+N493+P493+R493+T493+V493+X493+Z493+AB493+AD493+AF493+AH493+AJ493+AL493+AN493+AP493+AR493+AT493</f>
        <v/>
      </c>
      <c r="G493" s="7" t="inlineStr"/>
      <c r="H493" s="7" t="inlineStr"/>
      <c r="I493" s="7" t="inlineStr"/>
      <c r="J493" s="7" t="inlineStr"/>
      <c r="K493" s="7" t="inlineStr"/>
      <c r="L493" s="7" t="inlineStr"/>
      <c r="M493" s="7" t="n">
        <v>8</v>
      </c>
      <c r="N493" s="7" t="n">
        <v>69696</v>
      </c>
      <c r="O493" s="7" t="inlineStr"/>
      <c r="P493" s="7" t="inlineStr"/>
      <c r="Q493" s="7" t="n">
        <v>8</v>
      </c>
      <c r="R493" s="7" t="n">
        <v>2622688</v>
      </c>
      <c r="S493" s="7" t="inlineStr"/>
      <c r="T493" s="7" t="inlineStr"/>
      <c r="U493" s="7" t="inlineStr"/>
      <c r="V493" s="7" t="inlineStr"/>
      <c r="W493" s="7" t="inlineStr"/>
      <c r="X493" s="7" t="inlineStr"/>
      <c r="Y493" s="7" t="inlineStr"/>
      <c r="Z493" s="7" t="inlineStr"/>
      <c r="AA493" s="7" t="inlineStr"/>
      <c r="AB493" s="7" t="inlineStr"/>
      <c r="AC493" s="7" t="inlineStr"/>
      <c r="AD493" s="7" t="inlineStr"/>
      <c r="AE493" s="7" t="inlineStr"/>
      <c r="AF493" s="7" t="inlineStr"/>
      <c r="AG493" s="7" t="inlineStr"/>
      <c r="AH493" s="7" t="inlineStr"/>
      <c r="AI493" s="7" t="inlineStr"/>
      <c r="AJ493" s="7" t="inlineStr"/>
      <c r="AK493" s="7" t="inlineStr"/>
      <c r="AL493" s="7" t="inlineStr"/>
      <c r="AM493" s="7" t="inlineStr"/>
      <c r="AN493" s="7" t="inlineStr"/>
      <c r="AO493" s="7" t="inlineStr"/>
      <c r="AP493" s="7" t="inlineStr"/>
      <c r="AQ493" s="7" t="inlineStr"/>
      <c r="AR493" s="7" t="inlineStr"/>
      <c r="AS493" s="7" t="inlineStr"/>
      <c r="AT493" s="7" t="inlineStr"/>
      <c r="AU493" s="7">
        <f>AW493+AY493+BA493+BC493+BE493+BG493+BI493</f>
        <v/>
      </c>
      <c r="AV493" s="7">
        <f>AX493+AZ493+BB493+BD493+BF493+BH493+BJ493</f>
        <v/>
      </c>
      <c r="AW493" s="7" t="inlineStr"/>
      <c r="AX493" s="7" t="inlineStr"/>
      <c r="AY493" s="7" t="inlineStr"/>
      <c r="AZ493" s="7" t="inlineStr"/>
      <c r="BA493" s="7" t="inlineStr"/>
      <c r="BB493" s="7" t="inlineStr"/>
      <c r="BC493" s="7" t="inlineStr"/>
      <c r="BD493" s="7" t="inlineStr"/>
      <c r="BE493" s="7" t="inlineStr"/>
      <c r="BF493" s="7" t="inlineStr"/>
      <c r="BG493" s="7" t="inlineStr"/>
      <c r="BH493" s="7" t="inlineStr"/>
      <c r="BI493" s="7" t="inlineStr"/>
      <c r="BJ493" s="7" t="inlineStr"/>
      <c r="BK493" s="7">
        <f>BM493+BO493+BQ493+BS493+BU493</f>
        <v/>
      </c>
      <c r="BL493" s="7">
        <f>BN493+BP493+BR493+BT493+BV493</f>
        <v/>
      </c>
      <c r="BM493" s="7" t="inlineStr"/>
      <c r="BN493" s="7" t="inlineStr"/>
      <c r="BO493" s="7" t="inlineStr"/>
      <c r="BP493" s="7" t="inlineStr"/>
      <c r="BQ493" s="7" t="inlineStr"/>
      <c r="BR493" s="7" t="inlineStr"/>
      <c r="BS493" s="7" t="inlineStr"/>
      <c r="BT493" s="7" t="inlineStr"/>
      <c r="BU493" s="7" t="inlineStr"/>
      <c r="BV493" s="7" t="inlineStr"/>
      <c r="BW493" s="7">
        <f>BY493+CA493+CC493+CE493+CG493+CI493+CK493+CM493+CO493+CQ493+CS493+CU493+CW493+CY493+DA493+DC493</f>
        <v/>
      </c>
      <c r="BX493" s="7">
        <f>BZ493+CB493+CD493+CF493+CH493+CJ493+CL493+CN493+CP493+CR493+CT493+CV493+CX493+CZ493+DB493+DD493</f>
        <v/>
      </c>
      <c r="BY493" s="7" t="inlineStr"/>
      <c r="BZ493" s="7" t="inlineStr"/>
      <c r="CA493" s="7" t="inlineStr"/>
      <c r="CB493" s="7" t="inlineStr"/>
      <c r="CC493" s="7" t="inlineStr"/>
      <c r="CD493" s="7" t="inlineStr"/>
      <c r="CE493" s="7" t="inlineStr"/>
      <c r="CF493" s="7" t="inlineStr"/>
      <c r="CG493" s="7" t="inlineStr"/>
      <c r="CH493" s="7" t="inlineStr"/>
      <c r="CI493" s="7" t="inlineStr"/>
      <c r="CJ493" s="7" t="inlineStr"/>
      <c r="CK493" s="7" t="inlineStr"/>
      <c r="CL493" s="7" t="inlineStr"/>
      <c r="CM493" s="7" t="inlineStr"/>
      <c r="CN493" s="7" t="inlineStr"/>
      <c r="CO493" s="7" t="n">
        <v>5</v>
      </c>
      <c r="CP493" s="7" t="n">
        <v>1135835</v>
      </c>
      <c r="CQ493" s="7" t="inlineStr"/>
      <c r="CR493" s="7" t="inlineStr"/>
      <c r="CS493" s="7" t="inlineStr"/>
      <c r="CT493" s="7" t="inlineStr"/>
      <c r="CU493" s="7" t="inlineStr"/>
      <c r="CV493" s="7" t="inlineStr"/>
      <c r="CW493" s="7" t="inlineStr"/>
      <c r="CX493" s="7" t="inlineStr"/>
      <c r="CY493" s="7" t="inlineStr"/>
      <c r="CZ493" s="7" t="inlineStr"/>
      <c r="DA493" s="7" t="inlineStr"/>
      <c r="DB493" s="7" t="inlineStr"/>
      <c r="DC493" s="7" t="inlineStr"/>
      <c r="DD493" s="7" t="inlineStr"/>
      <c r="DE493" s="7">
        <f>DG493+DI493+DK493+DM493+DO493+DQ493+DS493+DU493+DW493+DY493+EA493+EC493+EE493</f>
        <v/>
      </c>
      <c r="DF493" s="7">
        <f>DH493+DJ493+DL493+DN493+DP493+DR493+DT493+DV493+DX493+DZ493+EB493+ED493+EF493</f>
        <v/>
      </c>
      <c r="DG493" s="7" t="inlineStr"/>
      <c r="DH493" s="7" t="inlineStr"/>
      <c r="DI493" s="7" t="inlineStr"/>
      <c r="DJ493" s="7" t="inlineStr"/>
      <c r="DK493" s="7" t="inlineStr"/>
      <c r="DL493" s="7" t="inlineStr"/>
      <c r="DM493" s="7" t="inlineStr"/>
      <c r="DN493" s="7" t="inlineStr"/>
      <c r="DO493" s="7" t="inlineStr"/>
      <c r="DP493" s="7" t="inlineStr"/>
      <c r="DQ493" s="7" t="inlineStr"/>
      <c r="DR493" s="7" t="inlineStr"/>
      <c r="DS493" s="7" t="inlineStr"/>
      <c r="DT493" s="7" t="inlineStr"/>
      <c r="DU493" s="7" t="inlineStr"/>
      <c r="DV493" s="7" t="inlineStr"/>
      <c r="DW493" s="7" t="inlineStr"/>
      <c r="DX493" s="7" t="inlineStr"/>
      <c r="DY493" s="7" t="inlineStr"/>
      <c r="DZ493" s="7" t="inlineStr"/>
      <c r="EA493" s="7" t="inlineStr"/>
      <c r="EB493" s="7" t="inlineStr"/>
      <c r="EC493" s="7" t="inlineStr"/>
      <c r="ED493" s="7" t="inlineStr"/>
      <c r="EE493" s="7" t="inlineStr"/>
      <c r="EF493" s="7" t="inlineStr"/>
      <c r="EG493" s="7">
        <f>E493+AU493+BK493+BW493+DE493</f>
        <v/>
      </c>
      <c r="EH493" s="7">
        <f>F493+AV493+BL493+BX493+DF493</f>
        <v/>
      </c>
    </row>
    <row r="494" hidden="1" outlineLevel="1">
      <c r="A494" s="5" t="n">
        <v>40</v>
      </c>
      <c r="B494" s="6" t="inlineStr">
        <is>
          <t>Б АЗИЗА СМАРТ ФАРМ (М.УЛУГБЕК--ГУЛХАЁ)--56</t>
        </is>
      </c>
      <c r="C494" s="6" t="inlineStr">
        <is>
          <t>Ташкент</t>
        </is>
      </c>
      <c r="D494" s="6" t="inlineStr">
        <is>
          <t>Ташкент 1</t>
        </is>
      </c>
      <c r="E494" s="7">
        <f>G494+I494+K494+M494+O494+Q494+S494+U494+W494+Y494+AA494+AC494+AE494+AG494+AI494+AK494+AM494+AO494+AQ494+AS494</f>
        <v/>
      </c>
      <c r="F494" s="7">
        <f>H494+J494+L494+N494+P494+R494+T494+V494+X494+Z494+AB494+AD494+AF494+AH494+AJ494+AL494+AN494+AP494+AR494+AT494</f>
        <v/>
      </c>
      <c r="G494" s="7" t="inlineStr"/>
      <c r="H494" s="7" t="inlineStr"/>
      <c r="I494" s="7" t="inlineStr"/>
      <c r="J494" s="7" t="inlineStr"/>
      <c r="K494" s="7" t="inlineStr"/>
      <c r="L494" s="7" t="inlineStr"/>
      <c r="M494" s="7" t="inlineStr"/>
      <c r="N494" s="7" t="inlineStr"/>
      <c r="O494" s="7" t="inlineStr"/>
      <c r="P494" s="7" t="inlineStr"/>
      <c r="Q494" s="7" t="n">
        <v>3</v>
      </c>
      <c r="R494" s="7" t="n">
        <v>1091277</v>
      </c>
      <c r="S494" s="7" t="inlineStr"/>
      <c r="T494" s="7" t="inlineStr"/>
      <c r="U494" s="7" t="inlineStr"/>
      <c r="V494" s="7" t="inlineStr"/>
      <c r="W494" s="7" t="inlineStr"/>
      <c r="X494" s="7" t="inlineStr"/>
      <c r="Y494" s="7" t="inlineStr"/>
      <c r="Z494" s="7" t="inlineStr"/>
      <c r="AA494" s="7" t="inlineStr"/>
      <c r="AB494" s="7" t="inlineStr"/>
      <c r="AC494" s="7" t="inlineStr"/>
      <c r="AD494" s="7" t="inlineStr"/>
      <c r="AE494" s="7" t="inlineStr"/>
      <c r="AF494" s="7" t="inlineStr"/>
      <c r="AG494" s="7" t="inlineStr"/>
      <c r="AH494" s="7" t="inlineStr"/>
      <c r="AI494" s="7" t="inlineStr"/>
      <c r="AJ494" s="7" t="inlineStr"/>
      <c r="AK494" s="7" t="inlineStr"/>
      <c r="AL494" s="7" t="inlineStr"/>
      <c r="AM494" s="7" t="inlineStr"/>
      <c r="AN494" s="7" t="inlineStr"/>
      <c r="AO494" s="7" t="inlineStr"/>
      <c r="AP494" s="7" t="inlineStr"/>
      <c r="AQ494" s="7" t="inlineStr"/>
      <c r="AR494" s="7" t="inlineStr"/>
      <c r="AS494" s="7" t="inlineStr"/>
      <c r="AT494" s="7" t="inlineStr"/>
      <c r="AU494" s="7">
        <f>AW494+AY494+BA494+BC494+BE494+BG494+BI494</f>
        <v/>
      </c>
      <c r="AV494" s="7">
        <f>AX494+AZ494+BB494+BD494+BF494+BH494+BJ494</f>
        <v/>
      </c>
      <c r="AW494" s="7" t="inlineStr"/>
      <c r="AX494" s="7" t="inlineStr"/>
      <c r="AY494" s="7" t="inlineStr"/>
      <c r="AZ494" s="7" t="inlineStr"/>
      <c r="BA494" s="7" t="inlineStr"/>
      <c r="BB494" s="7" t="inlineStr"/>
      <c r="BC494" s="7" t="inlineStr"/>
      <c r="BD494" s="7" t="inlineStr"/>
      <c r="BE494" s="7" t="inlineStr"/>
      <c r="BF494" s="7" t="inlineStr"/>
      <c r="BG494" s="7" t="inlineStr"/>
      <c r="BH494" s="7" t="inlineStr"/>
      <c r="BI494" s="7" t="inlineStr"/>
      <c r="BJ494" s="7" t="inlineStr"/>
      <c r="BK494" s="7">
        <f>BM494+BO494+BQ494+BS494+BU494</f>
        <v/>
      </c>
      <c r="BL494" s="7">
        <f>BN494+BP494+BR494+BT494+BV494</f>
        <v/>
      </c>
      <c r="BM494" s="7" t="inlineStr"/>
      <c r="BN494" s="7" t="inlineStr"/>
      <c r="BO494" s="7" t="inlineStr"/>
      <c r="BP494" s="7" t="inlineStr"/>
      <c r="BQ494" s="7" t="inlineStr"/>
      <c r="BR494" s="7" t="inlineStr"/>
      <c r="BS494" s="7" t="inlineStr"/>
      <c r="BT494" s="7" t="inlineStr"/>
      <c r="BU494" s="7" t="inlineStr"/>
      <c r="BV494" s="7" t="inlineStr"/>
      <c r="BW494" s="7">
        <f>BY494+CA494+CC494+CE494+CG494+CI494+CK494+CM494+CO494+CQ494+CS494+CU494+CW494+CY494+DA494+DC494</f>
        <v/>
      </c>
      <c r="BX494" s="7">
        <f>BZ494+CB494+CD494+CF494+CH494+CJ494+CL494+CN494+CP494+CR494+CT494+CV494+CX494+CZ494+DB494+DD494</f>
        <v/>
      </c>
      <c r="BY494" s="7" t="inlineStr"/>
      <c r="BZ494" s="7" t="inlineStr"/>
      <c r="CA494" s="7" t="inlineStr"/>
      <c r="CB494" s="7" t="inlineStr"/>
      <c r="CC494" s="7" t="inlineStr"/>
      <c r="CD494" s="7" t="inlineStr"/>
      <c r="CE494" s="7" t="inlineStr"/>
      <c r="CF494" s="7" t="inlineStr"/>
      <c r="CG494" s="7" t="inlineStr"/>
      <c r="CH494" s="7" t="inlineStr"/>
      <c r="CI494" s="7" t="inlineStr"/>
      <c r="CJ494" s="7" t="inlineStr"/>
      <c r="CK494" s="7" t="inlineStr"/>
      <c r="CL494" s="7" t="inlineStr"/>
      <c r="CM494" s="7" t="inlineStr"/>
      <c r="CN494" s="7" t="inlineStr"/>
      <c r="CO494" s="7" t="inlineStr"/>
      <c r="CP494" s="7" t="inlineStr"/>
      <c r="CQ494" s="7" t="inlineStr"/>
      <c r="CR494" s="7" t="inlineStr"/>
      <c r="CS494" s="7" t="inlineStr"/>
      <c r="CT494" s="7" t="inlineStr"/>
      <c r="CU494" s="7" t="inlineStr"/>
      <c r="CV494" s="7" t="inlineStr"/>
      <c r="CW494" s="7" t="inlineStr"/>
      <c r="CX494" s="7" t="inlineStr"/>
      <c r="CY494" s="7" t="inlineStr"/>
      <c r="CZ494" s="7" t="inlineStr"/>
      <c r="DA494" s="7" t="inlineStr"/>
      <c r="DB494" s="7" t="inlineStr"/>
      <c r="DC494" s="7" t="inlineStr"/>
      <c r="DD494" s="7" t="inlineStr"/>
      <c r="DE494" s="7">
        <f>DG494+DI494+DK494+DM494+DO494+DQ494+DS494+DU494+DW494+DY494+EA494+EC494+EE494</f>
        <v/>
      </c>
      <c r="DF494" s="7">
        <f>DH494+DJ494+DL494+DN494+DP494+DR494+DT494+DV494+DX494+DZ494+EB494+ED494+EF494</f>
        <v/>
      </c>
      <c r="DG494" s="7" t="inlineStr"/>
      <c r="DH494" s="7" t="inlineStr"/>
      <c r="DI494" s="7" t="inlineStr"/>
      <c r="DJ494" s="7" t="inlineStr"/>
      <c r="DK494" s="7" t="inlineStr"/>
      <c r="DL494" s="7" t="inlineStr"/>
      <c r="DM494" s="7" t="inlineStr"/>
      <c r="DN494" s="7" t="inlineStr"/>
      <c r="DO494" s="7" t="inlineStr"/>
      <c r="DP494" s="7" t="inlineStr"/>
      <c r="DQ494" s="7" t="inlineStr"/>
      <c r="DR494" s="7" t="inlineStr"/>
      <c r="DS494" s="7" t="inlineStr"/>
      <c r="DT494" s="7" t="inlineStr"/>
      <c r="DU494" s="7" t="inlineStr"/>
      <c r="DV494" s="7" t="inlineStr"/>
      <c r="DW494" s="7" t="inlineStr"/>
      <c r="DX494" s="7" t="inlineStr"/>
      <c r="DY494" s="7" t="inlineStr"/>
      <c r="DZ494" s="7" t="inlineStr"/>
      <c r="EA494" s="7" t="inlineStr"/>
      <c r="EB494" s="7" t="inlineStr"/>
      <c r="EC494" s="7" t="inlineStr"/>
      <c r="ED494" s="7" t="inlineStr"/>
      <c r="EE494" s="7" t="inlineStr"/>
      <c r="EF494" s="7" t="inlineStr"/>
      <c r="EG494" s="7">
        <f>E494+AU494+BK494+BW494+DE494</f>
        <v/>
      </c>
      <c r="EH494" s="7">
        <f>F494+AV494+BL494+BX494+DF494</f>
        <v/>
      </c>
    </row>
    <row r="495" hidden="1" outlineLevel="1">
      <c r="A495" s="5" t="n">
        <v>41</v>
      </c>
      <c r="B495" s="6" t="inlineStr">
        <is>
          <t>Б АЗИМЖОН НОЗИМ ФАРМ (ЧИРЧИК-НИГОРА)-53</t>
        </is>
      </c>
      <c r="C495" s="6" t="inlineStr">
        <is>
          <t>Ташкент</t>
        </is>
      </c>
      <c r="D495" s="6" t="inlineStr">
        <is>
          <t>Ташкент 1</t>
        </is>
      </c>
      <c r="E495" s="7">
        <f>G495+I495+K495+M495+O495+Q495+S495+U495+W495+Y495+AA495+AC495+AE495+AG495+AI495+AK495+AM495+AO495+AQ495+AS495</f>
        <v/>
      </c>
      <c r="F495" s="7">
        <f>H495+J495+L495+N495+P495+R495+T495+V495+X495+Z495+AB495+AD495+AF495+AH495+AJ495+AL495+AN495+AP495+AR495+AT495</f>
        <v/>
      </c>
      <c r="G495" s="7" t="inlineStr"/>
      <c r="H495" s="7" t="inlineStr"/>
      <c r="I495" s="7" t="inlineStr"/>
      <c r="J495" s="7" t="inlineStr"/>
      <c r="K495" s="7" t="inlineStr"/>
      <c r="L495" s="7" t="inlineStr"/>
      <c r="M495" s="7" t="inlineStr"/>
      <c r="N495" s="7" t="inlineStr"/>
      <c r="O495" s="7" t="inlineStr"/>
      <c r="P495" s="7" t="inlineStr"/>
      <c r="Q495" s="7" t="inlineStr"/>
      <c r="R495" s="7" t="inlineStr"/>
      <c r="S495" s="7" t="inlineStr"/>
      <c r="T495" s="7" t="inlineStr"/>
      <c r="U495" s="7" t="inlineStr"/>
      <c r="V495" s="7" t="inlineStr"/>
      <c r="W495" s="7" t="inlineStr"/>
      <c r="X495" s="7" t="inlineStr"/>
      <c r="Y495" s="7" t="inlineStr"/>
      <c r="Z495" s="7" t="inlineStr"/>
      <c r="AA495" s="7" t="inlineStr"/>
      <c r="AB495" s="7" t="inlineStr"/>
      <c r="AC495" s="7" t="inlineStr"/>
      <c r="AD495" s="7" t="inlineStr"/>
      <c r="AE495" s="7" t="inlineStr"/>
      <c r="AF495" s="7" t="inlineStr"/>
      <c r="AG495" s="7" t="inlineStr"/>
      <c r="AH495" s="7" t="inlineStr"/>
      <c r="AI495" s="7" t="inlineStr"/>
      <c r="AJ495" s="7" t="inlineStr"/>
      <c r="AK495" s="7" t="inlineStr"/>
      <c r="AL495" s="7" t="inlineStr"/>
      <c r="AM495" s="7" t="inlineStr"/>
      <c r="AN495" s="7" t="inlineStr"/>
      <c r="AO495" s="7" t="inlineStr"/>
      <c r="AP495" s="7" t="inlineStr"/>
      <c r="AQ495" s="7" t="inlineStr"/>
      <c r="AR495" s="7" t="inlineStr"/>
      <c r="AS495" s="7" t="inlineStr"/>
      <c r="AT495" s="7" t="inlineStr"/>
      <c r="AU495" s="7">
        <f>AW495+AY495+BA495+BC495+BE495+BG495+BI495</f>
        <v/>
      </c>
      <c r="AV495" s="7">
        <f>AX495+AZ495+BB495+BD495+BF495+BH495+BJ495</f>
        <v/>
      </c>
      <c r="AW495" s="7" t="inlineStr"/>
      <c r="AX495" s="7" t="inlineStr"/>
      <c r="AY495" s="7" t="inlineStr"/>
      <c r="AZ495" s="7" t="inlineStr"/>
      <c r="BA495" s="7" t="inlineStr"/>
      <c r="BB495" s="7" t="inlineStr"/>
      <c r="BC495" s="7" t="inlineStr"/>
      <c r="BD495" s="7" t="inlineStr"/>
      <c r="BE495" s="7" t="inlineStr"/>
      <c r="BF495" s="7" t="inlineStr"/>
      <c r="BG495" s="7" t="inlineStr"/>
      <c r="BH495" s="7" t="inlineStr"/>
      <c r="BI495" s="7" t="inlineStr"/>
      <c r="BJ495" s="7" t="inlineStr"/>
      <c r="BK495" s="7">
        <f>BM495+BO495+BQ495+BS495+BU495</f>
        <v/>
      </c>
      <c r="BL495" s="7">
        <f>BN495+BP495+BR495+BT495+BV495</f>
        <v/>
      </c>
      <c r="BM495" s="7" t="inlineStr"/>
      <c r="BN495" s="7" t="inlineStr"/>
      <c r="BO495" s="7" t="inlineStr"/>
      <c r="BP495" s="7" t="inlineStr"/>
      <c r="BQ495" s="7" t="inlineStr"/>
      <c r="BR495" s="7" t="inlineStr"/>
      <c r="BS495" s="7" t="inlineStr"/>
      <c r="BT495" s="7" t="inlineStr"/>
      <c r="BU495" s="7" t="inlineStr"/>
      <c r="BV495" s="7" t="inlineStr"/>
      <c r="BW495" s="7">
        <f>BY495+CA495+CC495+CE495+CG495+CI495+CK495+CM495+CO495+CQ495+CS495+CU495+CW495+CY495+DA495+DC495</f>
        <v/>
      </c>
      <c r="BX495" s="7">
        <f>BZ495+CB495+CD495+CF495+CH495+CJ495+CL495+CN495+CP495+CR495+CT495+CV495+CX495+CZ495+DB495+DD495</f>
        <v/>
      </c>
      <c r="BY495" s="7" t="inlineStr"/>
      <c r="BZ495" s="7" t="inlineStr"/>
      <c r="CA495" s="7" t="inlineStr"/>
      <c r="CB495" s="7" t="inlineStr"/>
      <c r="CC495" s="7" t="n">
        <v>3</v>
      </c>
      <c r="CD495" s="7" t="n">
        <v>404535</v>
      </c>
      <c r="CE495" s="7" t="inlineStr"/>
      <c r="CF495" s="7" t="inlineStr"/>
      <c r="CG495" s="7" t="inlineStr"/>
      <c r="CH495" s="7" t="inlineStr"/>
      <c r="CI495" s="7" t="inlineStr"/>
      <c r="CJ495" s="7" t="inlineStr"/>
      <c r="CK495" s="7" t="inlineStr"/>
      <c r="CL495" s="7" t="inlineStr"/>
      <c r="CM495" s="7" t="inlineStr"/>
      <c r="CN495" s="7" t="inlineStr"/>
      <c r="CO495" s="7" t="inlineStr"/>
      <c r="CP495" s="7" t="inlineStr"/>
      <c r="CQ495" s="7" t="inlineStr"/>
      <c r="CR495" s="7" t="inlineStr"/>
      <c r="CS495" s="7" t="inlineStr"/>
      <c r="CT495" s="7" t="inlineStr"/>
      <c r="CU495" s="7" t="inlineStr"/>
      <c r="CV495" s="7" t="inlineStr"/>
      <c r="CW495" s="7" t="inlineStr"/>
      <c r="CX495" s="7" t="inlineStr"/>
      <c r="CY495" s="7" t="inlineStr"/>
      <c r="CZ495" s="7" t="inlineStr"/>
      <c r="DA495" s="7" t="inlineStr"/>
      <c r="DB495" s="7" t="inlineStr"/>
      <c r="DC495" s="7" t="inlineStr"/>
      <c r="DD495" s="7" t="inlineStr"/>
      <c r="DE495" s="7">
        <f>DG495+DI495+DK495+DM495+DO495+DQ495+DS495+DU495+DW495+DY495+EA495+EC495+EE495</f>
        <v/>
      </c>
      <c r="DF495" s="7">
        <f>DH495+DJ495+DL495+DN495+DP495+DR495+DT495+DV495+DX495+DZ495+EB495+ED495+EF495</f>
        <v/>
      </c>
      <c r="DG495" s="7" t="inlineStr"/>
      <c r="DH495" s="7" t="inlineStr"/>
      <c r="DI495" s="7" t="inlineStr"/>
      <c r="DJ495" s="7" t="inlineStr"/>
      <c r="DK495" s="7" t="inlineStr"/>
      <c r="DL495" s="7" t="inlineStr"/>
      <c r="DM495" s="7" t="inlineStr"/>
      <c r="DN495" s="7" t="inlineStr"/>
      <c r="DO495" s="7" t="inlineStr"/>
      <c r="DP495" s="7" t="inlineStr"/>
      <c r="DQ495" s="7" t="inlineStr"/>
      <c r="DR495" s="7" t="inlineStr"/>
      <c r="DS495" s="7" t="inlineStr"/>
      <c r="DT495" s="7" t="inlineStr"/>
      <c r="DU495" s="7" t="inlineStr"/>
      <c r="DV495" s="7" t="inlineStr"/>
      <c r="DW495" s="7" t="inlineStr"/>
      <c r="DX495" s="7" t="inlineStr"/>
      <c r="DY495" s="7" t="inlineStr"/>
      <c r="DZ495" s="7" t="inlineStr"/>
      <c r="EA495" s="7" t="inlineStr"/>
      <c r="EB495" s="7" t="inlineStr"/>
      <c r="EC495" s="7" t="inlineStr"/>
      <c r="ED495" s="7" t="inlineStr"/>
      <c r="EE495" s="7" t="inlineStr"/>
      <c r="EF495" s="7" t="inlineStr"/>
      <c r="EG495" s="7">
        <f>E495+AU495+BK495+BW495+DE495</f>
        <v/>
      </c>
      <c r="EH495" s="7">
        <f>F495+AV495+BL495+BX495+DF495</f>
        <v/>
      </c>
    </row>
    <row r="496" hidden="1" outlineLevel="1">
      <c r="A496" s="5" t="n">
        <v>42</v>
      </c>
      <c r="B496" s="6" t="inlineStr">
        <is>
          <t>Б АКТИ ФАРМА  (ЮНУСОБОД 5-детс. больн--ГУЛХАЁ)--56</t>
        </is>
      </c>
      <c r="C496" s="6" t="inlineStr">
        <is>
          <t>Ташкент</t>
        </is>
      </c>
      <c r="D496" s="6" t="inlineStr">
        <is>
          <t>Ташкент 1</t>
        </is>
      </c>
      <c r="E496" s="7">
        <f>G496+I496+K496+M496+O496+Q496+S496+U496+W496+Y496+AA496+AC496+AE496+AG496+AI496+AK496+AM496+AO496+AQ496+AS496</f>
        <v/>
      </c>
      <c r="F496" s="7">
        <f>H496+J496+L496+N496+P496+R496+T496+V496+X496+Z496+AB496+AD496+AF496+AH496+AJ496+AL496+AN496+AP496+AR496+AT496</f>
        <v/>
      </c>
      <c r="G496" s="7" t="inlineStr"/>
      <c r="H496" s="7" t="inlineStr"/>
      <c r="I496" s="7" t="inlineStr"/>
      <c r="J496" s="7" t="inlineStr"/>
      <c r="K496" s="7" t="inlineStr"/>
      <c r="L496" s="7" t="inlineStr"/>
      <c r="M496" s="7" t="inlineStr"/>
      <c r="N496" s="7" t="inlineStr"/>
      <c r="O496" s="7" t="inlineStr"/>
      <c r="P496" s="7" t="inlineStr"/>
      <c r="Q496" s="7" t="inlineStr"/>
      <c r="R496" s="7" t="inlineStr"/>
      <c r="S496" s="7" t="inlineStr"/>
      <c r="T496" s="7" t="inlineStr"/>
      <c r="U496" s="7" t="inlineStr"/>
      <c r="V496" s="7" t="inlineStr"/>
      <c r="W496" s="7" t="inlineStr"/>
      <c r="X496" s="7" t="inlineStr"/>
      <c r="Y496" s="7" t="inlineStr"/>
      <c r="Z496" s="7" t="inlineStr"/>
      <c r="AA496" s="7" t="inlineStr"/>
      <c r="AB496" s="7" t="inlineStr"/>
      <c r="AC496" s="7" t="inlineStr"/>
      <c r="AD496" s="7" t="inlineStr"/>
      <c r="AE496" s="7" t="inlineStr"/>
      <c r="AF496" s="7" t="inlineStr"/>
      <c r="AG496" s="7" t="inlineStr"/>
      <c r="AH496" s="7" t="inlineStr"/>
      <c r="AI496" s="7" t="inlineStr"/>
      <c r="AJ496" s="7" t="inlineStr"/>
      <c r="AK496" s="7" t="inlineStr"/>
      <c r="AL496" s="7" t="inlineStr"/>
      <c r="AM496" s="7" t="inlineStr"/>
      <c r="AN496" s="7" t="inlineStr"/>
      <c r="AO496" s="7" t="inlineStr"/>
      <c r="AP496" s="7" t="inlineStr"/>
      <c r="AQ496" s="7" t="inlineStr"/>
      <c r="AR496" s="7" t="inlineStr"/>
      <c r="AS496" s="7" t="inlineStr"/>
      <c r="AT496" s="7" t="inlineStr"/>
      <c r="AU496" s="7">
        <f>AW496+AY496+BA496+BC496+BE496+BG496+BI496</f>
        <v/>
      </c>
      <c r="AV496" s="7">
        <f>AX496+AZ496+BB496+BD496+BF496+BH496+BJ496</f>
        <v/>
      </c>
      <c r="AW496" s="7" t="inlineStr"/>
      <c r="AX496" s="7" t="inlineStr"/>
      <c r="AY496" s="7" t="inlineStr"/>
      <c r="AZ496" s="7" t="inlineStr"/>
      <c r="BA496" s="7" t="inlineStr"/>
      <c r="BB496" s="7" t="inlineStr"/>
      <c r="BC496" s="7" t="inlineStr"/>
      <c r="BD496" s="7" t="inlineStr"/>
      <c r="BE496" s="7" t="inlineStr"/>
      <c r="BF496" s="7" t="inlineStr"/>
      <c r="BG496" s="7" t="inlineStr"/>
      <c r="BH496" s="7" t="inlineStr"/>
      <c r="BI496" s="7" t="inlineStr"/>
      <c r="BJ496" s="7" t="inlineStr"/>
      <c r="BK496" s="7">
        <f>BM496+BO496+BQ496+BS496+BU496</f>
        <v/>
      </c>
      <c r="BL496" s="7">
        <f>BN496+BP496+BR496+BT496+BV496</f>
        <v/>
      </c>
      <c r="BM496" s="7" t="inlineStr"/>
      <c r="BN496" s="7" t="inlineStr"/>
      <c r="BO496" s="7" t="inlineStr"/>
      <c r="BP496" s="7" t="inlineStr"/>
      <c r="BQ496" s="7" t="inlineStr"/>
      <c r="BR496" s="7" t="inlineStr"/>
      <c r="BS496" s="7" t="inlineStr"/>
      <c r="BT496" s="7" t="inlineStr"/>
      <c r="BU496" s="7" t="inlineStr"/>
      <c r="BV496" s="7" t="inlineStr"/>
      <c r="BW496" s="7">
        <f>BY496+CA496+CC496+CE496+CG496+CI496+CK496+CM496+CO496+CQ496+CS496+CU496+CW496+CY496+DA496+DC496</f>
        <v/>
      </c>
      <c r="BX496" s="7">
        <f>BZ496+CB496+CD496+CF496+CH496+CJ496+CL496+CN496+CP496+CR496+CT496+CV496+CX496+CZ496+DB496+DD496</f>
        <v/>
      </c>
      <c r="BY496" s="7" t="inlineStr"/>
      <c r="BZ496" s="7" t="inlineStr"/>
      <c r="CA496" s="7" t="n">
        <v>10</v>
      </c>
      <c r="CB496" s="7" t="n">
        <v>1292110</v>
      </c>
      <c r="CC496" s="7" t="inlineStr"/>
      <c r="CD496" s="7" t="inlineStr"/>
      <c r="CE496" s="7" t="inlineStr"/>
      <c r="CF496" s="7" t="inlineStr"/>
      <c r="CG496" s="7" t="inlineStr"/>
      <c r="CH496" s="7" t="inlineStr"/>
      <c r="CI496" s="7" t="inlineStr"/>
      <c r="CJ496" s="7" t="inlineStr"/>
      <c r="CK496" s="7" t="inlineStr"/>
      <c r="CL496" s="7" t="inlineStr"/>
      <c r="CM496" s="7" t="inlineStr"/>
      <c r="CN496" s="7" t="inlineStr"/>
      <c r="CO496" s="7" t="inlineStr"/>
      <c r="CP496" s="7" t="inlineStr"/>
      <c r="CQ496" s="7" t="inlineStr"/>
      <c r="CR496" s="7" t="inlineStr"/>
      <c r="CS496" s="7" t="inlineStr"/>
      <c r="CT496" s="7" t="inlineStr"/>
      <c r="CU496" s="7" t="inlineStr"/>
      <c r="CV496" s="7" t="inlineStr"/>
      <c r="CW496" s="7" t="inlineStr"/>
      <c r="CX496" s="7" t="inlineStr"/>
      <c r="CY496" s="7" t="inlineStr"/>
      <c r="CZ496" s="7" t="inlineStr"/>
      <c r="DA496" s="7" t="inlineStr"/>
      <c r="DB496" s="7" t="inlineStr"/>
      <c r="DC496" s="7" t="inlineStr"/>
      <c r="DD496" s="7" t="inlineStr"/>
      <c r="DE496" s="7">
        <f>DG496+DI496+DK496+DM496+DO496+DQ496+DS496+DU496+DW496+DY496+EA496+EC496+EE496</f>
        <v/>
      </c>
      <c r="DF496" s="7">
        <f>DH496+DJ496+DL496+DN496+DP496+DR496+DT496+DV496+DX496+DZ496+EB496+ED496+EF496</f>
        <v/>
      </c>
      <c r="DG496" s="7" t="inlineStr"/>
      <c r="DH496" s="7" t="inlineStr"/>
      <c r="DI496" s="7" t="inlineStr"/>
      <c r="DJ496" s="7" t="inlineStr"/>
      <c r="DK496" s="7" t="inlineStr"/>
      <c r="DL496" s="7" t="inlineStr"/>
      <c r="DM496" s="7" t="inlineStr"/>
      <c r="DN496" s="7" t="inlineStr"/>
      <c r="DO496" s="7" t="inlineStr"/>
      <c r="DP496" s="7" t="inlineStr"/>
      <c r="DQ496" s="7" t="inlineStr"/>
      <c r="DR496" s="7" t="inlineStr"/>
      <c r="DS496" s="7" t="inlineStr"/>
      <c r="DT496" s="7" t="inlineStr"/>
      <c r="DU496" s="7" t="inlineStr"/>
      <c r="DV496" s="7" t="inlineStr"/>
      <c r="DW496" s="7" t="inlineStr"/>
      <c r="DX496" s="7" t="inlineStr"/>
      <c r="DY496" s="7" t="inlineStr"/>
      <c r="DZ496" s="7" t="inlineStr"/>
      <c r="EA496" s="7" t="inlineStr"/>
      <c r="EB496" s="7" t="inlineStr"/>
      <c r="EC496" s="7" t="inlineStr"/>
      <c r="ED496" s="7" t="inlineStr"/>
      <c r="EE496" s="7" t="inlineStr"/>
      <c r="EF496" s="7" t="inlineStr"/>
      <c r="EG496" s="7">
        <f>E496+AU496+BK496+BW496+DE496</f>
        <v/>
      </c>
      <c r="EH496" s="7">
        <f>F496+AV496+BL496+BX496+DF496</f>
        <v/>
      </c>
    </row>
    <row r="497" hidden="1" outlineLevel="1">
      <c r="A497" s="5" t="n">
        <v>43</v>
      </c>
      <c r="B497" s="6" t="inlineStr">
        <is>
          <t>Б АКТИВ МЕД ФАРМАЦИЙ МЧЖ (ЮНУСОБОД--ГУЛХАЁ)--56</t>
        </is>
      </c>
      <c r="C497" s="6" t="inlineStr">
        <is>
          <t>Ташкент</t>
        </is>
      </c>
      <c r="D497" s="6" t="inlineStr">
        <is>
          <t>Ташкент 1</t>
        </is>
      </c>
      <c r="E497" s="7">
        <f>G497+I497+K497+M497+O497+Q497+S497+U497+W497+Y497+AA497+AC497+AE497+AG497+AI497+AK497+AM497+AO497+AQ497+AS497</f>
        <v/>
      </c>
      <c r="F497" s="7">
        <f>H497+J497+L497+N497+P497+R497+T497+V497+X497+Z497+AB497+AD497+AF497+AH497+AJ497+AL497+AN497+AP497+AR497+AT497</f>
        <v/>
      </c>
      <c r="G497" s="7" t="inlineStr"/>
      <c r="H497" s="7" t="inlineStr"/>
      <c r="I497" s="7" t="inlineStr"/>
      <c r="J497" s="7" t="inlineStr"/>
      <c r="K497" s="7" t="inlineStr"/>
      <c r="L497" s="7" t="inlineStr"/>
      <c r="M497" s="7" t="inlineStr"/>
      <c r="N497" s="7" t="inlineStr"/>
      <c r="O497" s="7" t="inlineStr"/>
      <c r="P497" s="7" t="inlineStr"/>
      <c r="Q497" s="7" t="n">
        <v>2</v>
      </c>
      <c r="R497" s="7" t="n">
        <v>853160</v>
      </c>
      <c r="S497" s="7" t="inlineStr"/>
      <c r="T497" s="7" t="inlineStr"/>
      <c r="U497" s="7" t="inlineStr"/>
      <c r="V497" s="7" t="inlineStr"/>
      <c r="W497" s="7" t="inlineStr"/>
      <c r="X497" s="7" t="inlineStr"/>
      <c r="Y497" s="7" t="inlineStr"/>
      <c r="Z497" s="7" t="inlineStr"/>
      <c r="AA497" s="7" t="inlineStr"/>
      <c r="AB497" s="7" t="inlineStr"/>
      <c r="AC497" s="7" t="inlineStr"/>
      <c r="AD497" s="7" t="inlineStr"/>
      <c r="AE497" s="7" t="inlineStr"/>
      <c r="AF497" s="7" t="inlineStr"/>
      <c r="AG497" s="7" t="inlineStr"/>
      <c r="AH497" s="7" t="inlineStr"/>
      <c r="AI497" s="7" t="inlineStr"/>
      <c r="AJ497" s="7" t="inlineStr"/>
      <c r="AK497" s="7" t="inlineStr"/>
      <c r="AL497" s="7" t="inlineStr"/>
      <c r="AM497" s="7" t="inlineStr"/>
      <c r="AN497" s="7" t="inlineStr"/>
      <c r="AO497" s="7" t="inlineStr"/>
      <c r="AP497" s="7" t="inlineStr"/>
      <c r="AQ497" s="7" t="inlineStr"/>
      <c r="AR497" s="7" t="inlineStr"/>
      <c r="AS497" s="7" t="inlineStr"/>
      <c r="AT497" s="7" t="inlineStr"/>
      <c r="AU497" s="7">
        <f>AW497+AY497+BA497+BC497+BE497+BG497+BI497</f>
        <v/>
      </c>
      <c r="AV497" s="7">
        <f>AX497+AZ497+BB497+BD497+BF497+BH497+BJ497</f>
        <v/>
      </c>
      <c r="AW497" s="7" t="inlineStr"/>
      <c r="AX497" s="7" t="inlineStr"/>
      <c r="AY497" s="7" t="n">
        <v>1</v>
      </c>
      <c r="AZ497" s="7" t="n">
        <v>49262</v>
      </c>
      <c r="BA497" s="7" t="inlineStr"/>
      <c r="BB497" s="7" t="inlineStr"/>
      <c r="BC497" s="7" t="inlineStr"/>
      <c r="BD497" s="7" t="inlineStr"/>
      <c r="BE497" s="7" t="inlineStr"/>
      <c r="BF497" s="7" t="inlineStr"/>
      <c r="BG497" s="7" t="inlineStr"/>
      <c r="BH497" s="7" t="inlineStr"/>
      <c r="BI497" s="7" t="inlineStr"/>
      <c r="BJ497" s="7" t="inlineStr"/>
      <c r="BK497" s="7">
        <f>BM497+BO497+BQ497+BS497+BU497</f>
        <v/>
      </c>
      <c r="BL497" s="7">
        <f>BN497+BP497+BR497+BT497+BV497</f>
        <v/>
      </c>
      <c r="BM497" s="7" t="inlineStr"/>
      <c r="BN497" s="7" t="inlineStr"/>
      <c r="BO497" s="7" t="inlineStr"/>
      <c r="BP497" s="7" t="inlineStr"/>
      <c r="BQ497" s="7" t="inlineStr"/>
      <c r="BR497" s="7" t="inlineStr"/>
      <c r="BS497" s="7" t="inlineStr"/>
      <c r="BT497" s="7" t="inlineStr"/>
      <c r="BU497" s="7" t="inlineStr"/>
      <c r="BV497" s="7" t="inlineStr"/>
      <c r="BW497" s="7">
        <f>BY497+CA497+CC497+CE497+CG497+CI497+CK497+CM497+CO497+CQ497+CS497+CU497+CW497+CY497+DA497+DC497</f>
        <v/>
      </c>
      <c r="BX497" s="7">
        <f>BZ497+CB497+CD497+CF497+CH497+CJ497+CL497+CN497+CP497+CR497+CT497+CV497+CX497+CZ497+DB497+DD497</f>
        <v/>
      </c>
      <c r="BY497" s="7" t="inlineStr"/>
      <c r="BZ497" s="7" t="inlineStr"/>
      <c r="CA497" s="7" t="inlineStr"/>
      <c r="CB497" s="7" t="inlineStr"/>
      <c r="CC497" s="7" t="inlineStr"/>
      <c r="CD497" s="7" t="inlineStr"/>
      <c r="CE497" s="7" t="inlineStr"/>
      <c r="CF497" s="7" t="inlineStr"/>
      <c r="CG497" s="7" t="inlineStr"/>
      <c r="CH497" s="7" t="inlineStr"/>
      <c r="CI497" s="7" t="inlineStr"/>
      <c r="CJ497" s="7" t="inlineStr"/>
      <c r="CK497" s="7" t="inlineStr"/>
      <c r="CL497" s="7" t="inlineStr"/>
      <c r="CM497" s="7" t="inlineStr"/>
      <c r="CN497" s="7" t="inlineStr"/>
      <c r="CO497" s="7" t="inlineStr"/>
      <c r="CP497" s="7" t="inlineStr"/>
      <c r="CQ497" s="7" t="inlineStr"/>
      <c r="CR497" s="7" t="inlineStr"/>
      <c r="CS497" s="7" t="inlineStr"/>
      <c r="CT497" s="7" t="inlineStr"/>
      <c r="CU497" s="7" t="inlineStr"/>
      <c r="CV497" s="7" t="inlineStr"/>
      <c r="CW497" s="7" t="inlineStr"/>
      <c r="CX497" s="7" t="inlineStr"/>
      <c r="CY497" s="7" t="inlineStr"/>
      <c r="CZ497" s="7" t="inlineStr"/>
      <c r="DA497" s="7" t="inlineStr"/>
      <c r="DB497" s="7" t="inlineStr"/>
      <c r="DC497" s="7" t="inlineStr"/>
      <c r="DD497" s="7" t="inlineStr"/>
      <c r="DE497" s="7">
        <f>DG497+DI497+DK497+DM497+DO497+DQ497+DS497+DU497+DW497+DY497+EA497+EC497+EE497</f>
        <v/>
      </c>
      <c r="DF497" s="7">
        <f>DH497+DJ497+DL497+DN497+DP497+DR497+DT497+DV497+DX497+DZ497+EB497+ED497+EF497</f>
        <v/>
      </c>
      <c r="DG497" s="7" t="inlineStr"/>
      <c r="DH497" s="7" t="inlineStr"/>
      <c r="DI497" s="7" t="inlineStr"/>
      <c r="DJ497" s="7" t="inlineStr"/>
      <c r="DK497" s="7" t="inlineStr"/>
      <c r="DL497" s="7" t="inlineStr"/>
      <c r="DM497" s="7" t="inlineStr"/>
      <c r="DN497" s="7" t="inlineStr"/>
      <c r="DO497" s="7" t="inlineStr"/>
      <c r="DP497" s="7" t="inlineStr"/>
      <c r="DQ497" s="7" t="inlineStr"/>
      <c r="DR497" s="7" t="inlineStr"/>
      <c r="DS497" s="7" t="inlineStr"/>
      <c r="DT497" s="7" t="inlineStr"/>
      <c r="DU497" s="7" t="n">
        <v>2</v>
      </c>
      <c r="DV497" s="7" t="n">
        <v>664608</v>
      </c>
      <c r="DW497" s="7" t="inlineStr"/>
      <c r="DX497" s="7" t="inlineStr"/>
      <c r="DY497" s="7" t="inlineStr"/>
      <c r="DZ497" s="7" t="inlineStr"/>
      <c r="EA497" s="7" t="inlineStr"/>
      <c r="EB497" s="7" t="inlineStr"/>
      <c r="EC497" s="7" t="inlineStr"/>
      <c r="ED497" s="7" t="inlineStr"/>
      <c r="EE497" s="7" t="inlineStr"/>
      <c r="EF497" s="7" t="inlineStr"/>
      <c r="EG497" s="7">
        <f>E497+AU497+BK497+BW497+DE497</f>
        <v/>
      </c>
      <c r="EH497" s="7">
        <f>F497+AV497+BL497+BX497+DF497</f>
        <v/>
      </c>
    </row>
    <row r="498" hidden="1" outlineLevel="1">
      <c r="A498" s="5" t="n">
        <v>44</v>
      </c>
      <c r="B498" s="6" t="inlineStr">
        <is>
          <t>Б БАХТ-КАСРИ (СИРДАРЁ ОК-ОЛТИН--МАВЛУДА)--52</t>
        </is>
      </c>
      <c r="C498" s="6" t="inlineStr">
        <is>
          <t>Ташкент</t>
        </is>
      </c>
      <c r="D498" s="6" t="inlineStr">
        <is>
          <t>Ташкент 1</t>
        </is>
      </c>
      <c r="E498" s="7">
        <f>G498+I498+K498+M498+O498+Q498+S498+U498+W498+Y498+AA498+AC498+AE498+AG498+AI498+AK498+AM498+AO498+AQ498+AS498</f>
        <v/>
      </c>
      <c r="F498" s="7">
        <f>H498+J498+L498+N498+P498+R498+T498+V498+X498+Z498+AB498+AD498+AF498+AH498+AJ498+AL498+AN498+AP498+AR498+AT498</f>
        <v/>
      </c>
      <c r="G498" s="7" t="inlineStr"/>
      <c r="H498" s="7" t="inlineStr"/>
      <c r="I498" s="7" t="inlineStr"/>
      <c r="J498" s="7" t="inlineStr"/>
      <c r="K498" s="7" t="inlineStr"/>
      <c r="L498" s="7" t="inlineStr"/>
      <c r="M498" s="7" t="inlineStr"/>
      <c r="N498" s="7" t="inlineStr"/>
      <c r="O498" s="7" t="inlineStr"/>
      <c r="P498" s="7" t="inlineStr"/>
      <c r="Q498" s="7" t="n">
        <v>2</v>
      </c>
      <c r="R498" s="7" t="n">
        <v>80926</v>
      </c>
      <c r="S498" s="7" t="inlineStr"/>
      <c r="T498" s="7" t="inlineStr"/>
      <c r="U498" s="7" t="inlineStr"/>
      <c r="V498" s="7" t="inlineStr"/>
      <c r="W498" s="7" t="inlineStr"/>
      <c r="X498" s="7" t="inlineStr"/>
      <c r="Y498" s="7" t="inlineStr"/>
      <c r="Z498" s="7" t="inlineStr"/>
      <c r="AA498" s="7" t="inlineStr"/>
      <c r="AB498" s="7" t="inlineStr"/>
      <c r="AC498" s="7" t="inlineStr"/>
      <c r="AD498" s="7" t="inlineStr"/>
      <c r="AE498" s="7" t="inlineStr"/>
      <c r="AF498" s="7" t="inlineStr"/>
      <c r="AG498" s="7" t="inlineStr"/>
      <c r="AH498" s="7" t="inlineStr"/>
      <c r="AI498" s="7" t="inlineStr"/>
      <c r="AJ498" s="7" t="inlineStr"/>
      <c r="AK498" s="7" t="inlineStr"/>
      <c r="AL498" s="7" t="inlineStr"/>
      <c r="AM498" s="7" t="inlineStr"/>
      <c r="AN498" s="7" t="inlineStr"/>
      <c r="AO498" s="7" t="inlineStr"/>
      <c r="AP498" s="7" t="inlineStr"/>
      <c r="AQ498" s="7" t="inlineStr"/>
      <c r="AR498" s="7" t="inlineStr"/>
      <c r="AS498" s="7" t="inlineStr"/>
      <c r="AT498" s="7" t="inlineStr"/>
      <c r="AU498" s="7">
        <f>AW498+AY498+BA498+BC498+BE498+BG498+BI498</f>
        <v/>
      </c>
      <c r="AV498" s="7">
        <f>AX498+AZ498+BB498+BD498+BF498+BH498+BJ498</f>
        <v/>
      </c>
      <c r="AW498" s="7" t="inlineStr"/>
      <c r="AX498" s="7" t="inlineStr"/>
      <c r="AY498" s="7" t="inlineStr"/>
      <c r="AZ498" s="7" t="inlineStr"/>
      <c r="BA498" s="7" t="inlineStr"/>
      <c r="BB498" s="7" t="inlineStr"/>
      <c r="BC498" s="7" t="inlineStr"/>
      <c r="BD498" s="7" t="inlineStr"/>
      <c r="BE498" s="7" t="inlineStr"/>
      <c r="BF498" s="7" t="inlineStr"/>
      <c r="BG498" s="7" t="inlineStr"/>
      <c r="BH498" s="7" t="inlineStr"/>
      <c r="BI498" s="7" t="inlineStr"/>
      <c r="BJ498" s="7" t="inlineStr"/>
      <c r="BK498" s="7">
        <f>BM498+BO498+BQ498+BS498+BU498</f>
        <v/>
      </c>
      <c r="BL498" s="7">
        <f>BN498+BP498+BR498+BT498+BV498</f>
        <v/>
      </c>
      <c r="BM498" s="7" t="inlineStr"/>
      <c r="BN498" s="7" t="inlineStr"/>
      <c r="BO498" s="7" t="inlineStr"/>
      <c r="BP498" s="7" t="inlineStr"/>
      <c r="BQ498" s="7" t="inlineStr"/>
      <c r="BR498" s="7" t="inlineStr"/>
      <c r="BS498" s="7" t="inlineStr"/>
      <c r="BT498" s="7" t="inlineStr"/>
      <c r="BU498" s="7" t="n">
        <v>4</v>
      </c>
      <c r="BV498" s="7" t="n">
        <v>714488</v>
      </c>
      <c r="BW498" s="7">
        <f>BY498+CA498+CC498+CE498+CG498+CI498+CK498+CM498+CO498+CQ498+CS498+CU498+CW498+CY498+DA498+DC498</f>
        <v/>
      </c>
      <c r="BX498" s="7">
        <f>BZ498+CB498+CD498+CF498+CH498+CJ498+CL498+CN498+CP498+CR498+CT498+CV498+CX498+CZ498+DB498+DD498</f>
        <v/>
      </c>
      <c r="BY498" s="7" t="inlineStr"/>
      <c r="BZ498" s="7" t="inlineStr"/>
      <c r="CA498" s="7" t="inlineStr"/>
      <c r="CB498" s="7" t="inlineStr"/>
      <c r="CC498" s="7" t="inlineStr"/>
      <c r="CD498" s="7" t="inlineStr"/>
      <c r="CE498" s="7" t="inlineStr"/>
      <c r="CF498" s="7" t="inlineStr"/>
      <c r="CG498" s="7" t="inlineStr"/>
      <c r="CH498" s="7" t="inlineStr"/>
      <c r="CI498" s="7" t="inlineStr"/>
      <c r="CJ498" s="7" t="inlineStr"/>
      <c r="CK498" s="7" t="inlineStr"/>
      <c r="CL498" s="7" t="inlineStr"/>
      <c r="CM498" s="7" t="inlineStr"/>
      <c r="CN498" s="7" t="inlineStr"/>
      <c r="CO498" s="7" t="inlineStr"/>
      <c r="CP498" s="7" t="inlineStr"/>
      <c r="CQ498" s="7" t="inlineStr"/>
      <c r="CR498" s="7" t="inlineStr"/>
      <c r="CS498" s="7" t="inlineStr"/>
      <c r="CT498" s="7" t="inlineStr"/>
      <c r="CU498" s="7" t="inlineStr"/>
      <c r="CV498" s="7" t="inlineStr"/>
      <c r="CW498" s="7" t="inlineStr"/>
      <c r="CX498" s="7" t="inlineStr"/>
      <c r="CY498" s="7" t="inlineStr"/>
      <c r="CZ498" s="7" t="inlineStr"/>
      <c r="DA498" s="7" t="inlineStr"/>
      <c r="DB498" s="7" t="inlineStr"/>
      <c r="DC498" s="7" t="inlineStr"/>
      <c r="DD498" s="7" t="inlineStr"/>
      <c r="DE498" s="7">
        <f>DG498+DI498+DK498+DM498+DO498+DQ498+DS498+DU498+DW498+DY498+EA498+EC498+EE498</f>
        <v/>
      </c>
      <c r="DF498" s="7">
        <f>DH498+DJ498+DL498+DN498+DP498+DR498+DT498+DV498+DX498+DZ498+EB498+ED498+EF498</f>
        <v/>
      </c>
      <c r="DG498" s="7" t="inlineStr"/>
      <c r="DH498" s="7" t="inlineStr"/>
      <c r="DI498" s="7" t="inlineStr"/>
      <c r="DJ498" s="7" t="inlineStr"/>
      <c r="DK498" s="7" t="inlineStr"/>
      <c r="DL498" s="7" t="inlineStr"/>
      <c r="DM498" s="7" t="inlineStr"/>
      <c r="DN498" s="7" t="inlineStr"/>
      <c r="DO498" s="7" t="inlineStr"/>
      <c r="DP498" s="7" t="inlineStr"/>
      <c r="DQ498" s="7" t="inlineStr"/>
      <c r="DR498" s="7" t="inlineStr"/>
      <c r="DS498" s="7" t="inlineStr"/>
      <c r="DT498" s="7" t="inlineStr"/>
      <c r="DU498" s="7" t="inlineStr"/>
      <c r="DV498" s="7" t="inlineStr"/>
      <c r="DW498" s="7" t="inlineStr"/>
      <c r="DX498" s="7" t="inlineStr"/>
      <c r="DY498" s="7" t="inlineStr"/>
      <c r="DZ498" s="7" t="inlineStr"/>
      <c r="EA498" s="7" t="inlineStr"/>
      <c r="EB498" s="7" t="inlineStr"/>
      <c r="EC498" s="7" t="inlineStr"/>
      <c r="ED498" s="7" t="inlineStr"/>
      <c r="EE498" s="7" t="inlineStr"/>
      <c r="EF498" s="7" t="inlineStr"/>
      <c r="EG498" s="7">
        <f>E498+AU498+BK498+BW498+DE498</f>
        <v/>
      </c>
      <c r="EH498" s="7">
        <f>F498+AV498+BL498+BX498+DF498</f>
        <v/>
      </c>
    </row>
    <row r="499" hidden="1" outlineLevel="1">
      <c r="A499" s="5" t="n">
        <v>45</v>
      </c>
      <c r="B499" s="6" t="inlineStr">
        <is>
          <t>Б БЕК ФАРМ НУР ТРАДЕ (ГУЛИСТОН-МАВЛУДА)-52</t>
        </is>
      </c>
      <c r="C499" s="6" t="inlineStr">
        <is>
          <t>Ташкент</t>
        </is>
      </c>
      <c r="D499" s="6" t="inlineStr">
        <is>
          <t>Ташкент 1</t>
        </is>
      </c>
      <c r="E499" s="7">
        <f>G499+I499+K499+M499+O499+Q499+S499+U499+W499+Y499+AA499+AC499+AE499+AG499+AI499+AK499+AM499+AO499+AQ499+AS499</f>
        <v/>
      </c>
      <c r="F499" s="7">
        <f>H499+J499+L499+N499+P499+R499+T499+V499+X499+Z499+AB499+AD499+AF499+AH499+AJ499+AL499+AN499+AP499+AR499+AT499</f>
        <v/>
      </c>
      <c r="G499" s="7" t="inlineStr"/>
      <c r="H499" s="7" t="inlineStr"/>
      <c r="I499" s="7" t="inlineStr"/>
      <c r="J499" s="7" t="inlineStr"/>
      <c r="K499" s="7" t="inlineStr"/>
      <c r="L499" s="7" t="inlineStr"/>
      <c r="M499" s="7" t="n">
        <v>10</v>
      </c>
      <c r="N499" s="7" t="n">
        <v>2775130</v>
      </c>
      <c r="O499" s="7" t="inlineStr"/>
      <c r="P499" s="7" t="inlineStr"/>
      <c r="Q499" s="7" t="inlineStr"/>
      <c r="R499" s="7" t="inlineStr"/>
      <c r="S499" s="7" t="inlineStr"/>
      <c r="T499" s="7" t="inlineStr"/>
      <c r="U499" s="7" t="inlineStr"/>
      <c r="V499" s="7" t="inlineStr"/>
      <c r="W499" s="7" t="inlineStr"/>
      <c r="X499" s="7" t="inlineStr"/>
      <c r="Y499" s="7" t="inlineStr"/>
      <c r="Z499" s="7" t="inlineStr"/>
      <c r="AA499" s="7" t="inlineStr"/>
      <c r="AB499" s="7" t="inlineStr"/>
      <c r="AC499" s="7" t="inlineStr"/>
      <c r="AD499" s="7" t="inlineStr"/>
      <c r="AE499" s="7" t="inlineStr"/>
      <c r="AF499" s="7" t="inlineStr"/>
      <c r="AG499" s="7" t="inlineStr"/>
      <c r="AH499" s="7" t="inlineStr"/>
      <c r="AI499" s="7" t="inlineStr"/>
      <c r="AJ499" s="7" t="inlineStr"/>
      <c r="AK499" s="7" t="inlineStr"/>
      <c r="AL499" s="7" t="inlineStr"/>
      <c r="AM499" s="7" t="inlineStr"/>
      <c r="AN499" s="7" t="inlineStr"/>
      <c r="AO499" s="7" t="inlineStr"/>
      <c r="AP499" s="7" t="inlineStr"/>
      <c r="AQ499" s="7" t="inlineStr"/>
      <c r="AR499" s="7" t="inlineStr"/>
      <c r="AS499" s="7" t="inlineStr"/>
      <c r="AT499" s="7" t="inlineStr"/>
      <c r="AU499" s="7">
        <f>AW499+AY499+BA499+BC499+BE499+BG499+BI499</f>
        <v/>
      </c>
      <c r="AV499" s="7">
        <f>AX499+AZ499+BB499+BD499+BF499+BH499+BJ499</f>
        <v/>
      </c>
      <c r="AW499" s="7" t="inlineStr"/>
      <c r="AX499" s="7" t="inlineStr"/>
      <c r="AY499" s="7" t="inlineStr"/>
      <c r="AZ499" s="7" t="inlineStr"/>
      <c r="BA499" s="7" t="inlineStr"/>
      <c r="BB499" s="7" t="inlineStr"/>
      <c r="BC499" s="7" t="inlineStr"/>
      <c r="BD499" s="7" t="inlineStr"/>
      <c r="BE499" s="7" t="inlineStr"/>
      <c r="BF499" s="7" t="inlineStr"/>
      <c r="BG499" s="7" t="inlineStr"/>
      <c r="BH499" s="7" t="inlineStr"/>
      <c r="BI499" s="7" t="inlineStr"/>
      <c r="BJ499" s="7" t="inlineStr"/>
      <c r="BK499" s="7">
        <f>BM499+BO499+BQ499+BS499+BU499</f>
        <v/>
      </c>
      <c r="BL499" s="7">
        <f>BN499+BP499+BR499+BT499+BV499</f>
        <v/>
      </c>
      <c r="BM499" s="7" t="inlineStr"/>
      <c r="BN499" s="7" t="inlineStr"/>
      <c r="BO499" s="7" t="inlineStr"/>
      <c r="BP499" s="7" t="inlineStr"/>
      <c r="BQ499" s="7" t="inlineStr"/>
      <c r="BR499" s="7" t="inlineStr"/>
      <c r="BS499" s="7" t="inlineStr"/>
      <c r="BT499" s="7" t="inlineStr"/>
      <c r="BU499" s="7" t="inlineStr"/>
      <c r="BV499" s="7" t="inlineStr"/>
      <c r="BW499" s="7">
        <f>BY499+CA499+CC499+CE499+CG499+CI499+CK499+CM499+CO499+CQ499+CS499+CU499+CW499+CY499+DA499+DC499</f>
        <v/>
      </c>
      <c r="BX499" s="7">
        <f>BZ499+CB499+CD499+CF499+CH499+CJ499+CL499+CN499+CP499+CR499+CT499+CV499+CX499+CZ499+DB499+DD499</f>
        <v/>
      </c>
      <c r="BY499" s="7" t="inlineStr"/>
      <c r="BZ499" s="7" t="inlineStr"/>
      <c r="CA499" s="7" t="inlineStr"/>
      <c r="CB499" s="7" t="inlineStr"/>
      <c r="CC499" s="7" t="inlineStr"/>
      <c r="CD499" s="7" t="inlineStr"/>
      <c r="CE499" s="7" t="inlineStr"/>
      <c r="CF499" s="7" t="inlineStr"/>
      <c r="CG499" s="7" t="inlineStr"/>
      <c r="CH499" s="7" t="inlineStr"/>
      <c r="CI499" s="7" t="inlineStr"/>
      <c r="CJ499" s="7" t="inlineStr"/>
      <c r="CK499" s="7" t="inlineStr"/>
      <c r="CL499" s="7" t="inlineStr"/>
      <c r="CM499" s="7" t="inlineStr"/>
      <c r="CN499" s="7" t="inlineStr"/>
      <c r="CO499" s="7" t="inlineStr"/>
      <c r="CP499" s="7" t="inlineStr"/>
      <c r="CQ499" s="7" t="inlineStr"/>
      <c r="CR499" s="7" t="inlineStr"/>
      <c r="CS499" s="7" t="inlineStr"/>
      <c r="CT499" s="7" t="inlineStr"/>
      <c r="CU499" s="7" t="inlineStr"/>
      <c r="CV499" s="7" t="inlineStr"/>
      <c r="CW499" s="7" t="inlineStr"/>
      <c r="CX499" s="7" t="inlineStr"/>
      <c r="CY499" s="7" t="inlineStr"/>
      <c r="CZ499" s="7" t="inlineStr"/>
      <c r="DA499" s="7" t="inlineStr"/>
      <c r="DB499" s="7" t="inlineStr"/>
      <c r="DC499" s="7" t="inlineStr"/>
      <c r="DD499" s="7" t="inlineStr"/>
      <c r="DE499" s="7">
        <f>DG499+DI499+DK499+DM499+DO499+DQ499+DS499+DU499+DW499+DY499+EA499+EC499+EE499</f>
        <v/>
      </c>
      <c r="DF499" s="7">
        <f>DH499+DJ499+DL499+DN499+DP499+DR499+DT499+DV499+DX499+DZ499+EB499+ED499+EF499</f>
        <v/>
      </c>
      <c r="DG499" s="7" t="inlineStr"/>
      <c r="DH499" s="7" t="inlineStr"/>
      <c r="DI499" s="7" t="inlineStr"/>
      <c r="DJ499" s="7" t="inlineStr"/>
      <c r="DK499" s="7" t="inlineStr"/>
      <c r="DL499" s="7" t="inlineStr"/>
      <c r="DM499" s="7" t="inlineStr"/>
      <c r="DN499" s="7" t="inlineStr"/>
      <c r="DO499" s="7" t="inlineStr"/>
      <c r="DP499" s="7" t="inlineStr"/>
      <c r="DQ499" s="7" t="inlineStr"/>
      <c r="DR499" s="7" t="inlineStr"/>
      <c r="DS499" s="7" t="inlineStr"/>
      <c r="DT499" s="7" t="inlineStr"/>
      <c r="DU499" s="7" t="inlineStr"/>
      <c r="DV499" s="7" t="inlineStr"/>
      <c r="DW499" s="7" t="inlineStr"/>
      <c r="DX499" s="7" t="inlineStr"/>
      <c r="DY499" s="7" t="inlineStr"/>
      <c r="DZ499" s="7" t="inlineStr"/>
      <c r="EA499" s="7" t="inlineStr"/>
      <c r="EB499" s="7" t="inlineStr"/>
      <c r="EC499" s="7" t="inlineStr"/>
      <c r="ED499" s="7" t="inlineStr"/>
      <c r="EE499" s="7" t="inlineStr"/>
      <c r="EF499" s="7" t="inlineStr"/>
      <c r="EG499" s="7">
        <f>E499+AU499+BK499+BW499+DE499</f>
        <v/>
      </c>
      <c r="EH499" s="7">
        <f>F499+AV499+BL499+BX499+DF499</f>
        <v/>
      </c>
    </row>
    <row r="500" hidden="1" outlineLevel="1">
      <c r="A500" s="5" t="n">
        <v>46</v>
      </c>
      <c r="B500" s="6" t="inlineStr">
        <is>
          <t>Б БИЛЛУР ФАРМ ЛЮКС (ЯНГИ ТОШМИ--НИГОРА)-52</t>
        </is>
      </c>
      <c r="C500" s="6" t="inlineStr">
        <is>
          <t>Ташкент</t>
        </is>
      </c>
      <c r="D500" s="6" t="inlineStr">
        <is>
          <t>Ташкент 1</t>
        </is>
      </c>
      <c r="E500" s="7">
        <f>G500+I500+K500+M500+O500+Q500+S500+U500+W500+Y500+AA500+AC500+AE500+AG500+AI500+AK500+AM500+AO500+AQ500+AS500</f>
        <v/>
      </c>
      <c r="F500" s="7">
        <f>H500+J500+L500+N500+P500+R500+T500+V500+X500+Z500+AB500+AD500+AF500+AH500+AJ500+AL500+AN500+AP500+AR500+AT500</f>
        <v/>
      </c>
      <c r="G500" s="7" t="inlineStr"/>
      <c r="H500" s="7" t="inlineStr"/>
      <c r="I500" s="7" t="inlineStr"/>
      <c r="J500" s="7" t="inlineStr"/>
      <c r="K500" s="7" t="inlineStr"/>
      <c r="L500" s="7" t="inlineStr"/>
      <c r="M500" s="7" t="inlineStr"/>
      <c r="N500" s="7" t="inlineStr"/>
      <c r="O500" s="7" t="inlineStr"/>
      <c r="P500" s="7" t="inlineStr"/>
      <c r="Q500" s="7" t="n">
        <v>5</v>
      </c>
      <c r="R500" s="7" t="n">
        <v>619205</v>
      </c>
      <c r="S500" s="7" t="inlineStr"/>
      <c r="T500" s="7" t="inlineStr"/>
      <c r="U500" s="7" t="inlineStr"/>
      <c r="V500" s="7" t="inlineStr"/>
      <c r="W500" s="7" t="inlineStr"/>
      <c r="X500" s="7" t="inlineStr"/>
      <c r="Y500" s="7" t="inlineStr"/>
      <c r="Z500" s="7" t="inlineStr"/>
      <c r="AA500" s="7" t="inlineStr"/>
      <c r="AB500" s="7" t="inlineStr"/>
      <c r="AC500" s="7" t="inlineStr"/>
      <c r="AD500" s="7" t="inlineStr"/>
      <c r="AE500" s="7" t="inlineStr"/>
      <c r="AF500" s="7" t="inlineStr"/>
      <c r="AG500" s="7" t="inlineStr"/>
      <c r="AH500" s="7" t="inlineStr"/>
      <c r="AI500" s="7" t="inlineStr"/>
      <c r="AJ500" s="7" t="inlineStr"/>
      <c r="AK500" s="7" t="inlineStr"/>
      <c r="AL500" s="7" t="inlineStr"/>
      <c r="AM500" s="7" t="inlineStr"/>
      <c r="AN500" s="7" t="inlineStr"/>
      <c r="AO500" s="7" t="inlineStr"/>
      <c r="AP500" s="7" t="inlineStr"/>
      <c r="AQ500" s="7" t="inlineStr"/>
      <c r="AR500" s="7" t="inlineStr"/>
      <c r="AS500" s="7" t="inlineStr"/>
      <c r="AT500" s="7" t="inlineStr"/>
      <c r="AU500" s="7">
        <f>AW500+AY500+BA500+BC500+BE500+BG500+BI500</f>
        <v/>
      </c>
      <c r="AV500" s="7">
        <f>AX500+AZ500+BB500+BD500+BF500+BH500+BJ500</f>
        <v/>
      </c>
      <c r="AW500" s="7" t="inlineStr"/>
      <c r="AX500" s="7" t="inlineStr"/>
      <c r="AY500" s="7" t="inlineStr"/>
      <c r="AZ500" s="7" t="inlineStr"/>
      <c r="BA500" s="7" t="inlineStr"/>
      <c r="BB500" s="7" t="inlineStr"/>
      <c r="BC500" s="7" t="inlineStr"/>
      <c r="BD500" s="7" t="inlineStr"/>
      <c r="BE500" s="7" t="inlineStr"/>
      <c r="BF500" s="7" t="inlineStr"/>
      <c r="BG500" s="7" t="inlineStr"/>
      <c r="BH500" s="7" t="inlineStr"/>
      <c r="BI500" s="7" t="inlineStr"/>
      <c r="BJ500" s="7" t="inlineStr"/>
      <c r="BK500" s="7">
        <f>BM500+BO500+BQ500+BS500+BU500</f>
        <v/>
      </c>
      <c r="BL500" s="7">
        <f>BN500+BP500+BR500+BT500+BV500</f>
        <v/>
      </c>
      <c r="BM500" s="7" t="inlineStr"/>
      <c r="BN500" s="7" t="inlineStr"/>
      <c r="BO500" s="7" t="inlineStr"/>
      <c r="BP500" s="7" t="inlineStr"/>
      <c r="BQ500" s="7" t="inlineStr"/>
      <c r="BR500" s="7" t="inlineStr"/>
      <c r="BS500" s="7" t="inlineStr"/>
      <c r="BT500" s="7" t="inlineStr"/>
      <c r="BU500" s="7" t="inlineStr"/>
      <c r="BV500" s="7" t="inlineStr"/>
      <c r="BW500" s="7">
        <f>BY500+CA500+CC500+CE500+CG500+CI500+CK500+CM500+CO500+CQ500+CS500+CU500+CW500+CY500+DA500+DC500</f>
        <v/>
      </c>
      <c r="BX500" s="7">
        <f>BZ500+CB500+CD500+CF500+CH500+CJ500+CL500+CN500+CP500+CR500+CT500+CV500+CX500+CZ500+DB500+DD500</f>
        <v/>
      </c>
      <c r="BY500" s="7" t="inlineStr"/>
      <c r="BZ500" s="7" t="inlineStr"/>
      <c r="CA500" s="7" t="inlineStr"/>
      <c r="CB500" s="7" t="inlineStr"/>
      <c r="CC500" s="7" t="inlineStr"/>
      <c r="CD500" s="7" t="inlineStr"/>
      <c r="CE500" s="7" t="inlineStr"/>
      <c r="CF500" s="7" t="inlineStr"/>
      <c r="CG500" s="7" t="inlineStr"/>
      <c r="CH500" s="7" t="inlineStr"/>
      <c r="CI500" s="7" t="inlineStr"/>
      <c r="CJ500" s="7" t="inlineStr"/>
      <c r="CK500" s="7" t="inlineStr"/>
      <c r="CL500" s="7" t="inlineStr"/>
      <c r="CM500" s="7" t="inlineStr"/>
      <c r="CN500" s="7" t="inlineStr"/>
      <c r="CO500" s="7" t="inlineStr"/>
      <c r="CP500" s="7" t="inlineStr"/>
      <c r="CQ500" s="7" t="inlineStr"/>
      <c r="CR500" s="7" t="inlineStr"/>
      <c r="CS500" s="7" t="inlineStr"/>
      <c r="CT500" s="7" t="inlineStr"/>
      <c r="CU500" s="7" t="inlineStr"/>
      <c r="CV500" s="7" t="inlineStr"/>
      <c r="CW500" s="7" t="inlineStr"/>
      <c r="CX500" s="7" t="inlineStr"/>
      <c r="CY500" s="7" t="inlineStr"/>
      <c r="CZ500" s="7" t="inlineStr"/>
      <c r="DA500" s="7" t="inlineStr"/>
      <c r="DB500" s="7" t="inlineStr"/>
      <c r="DC500" s="7" t="inlineStr"/>
      <c r="DD500" s="7" t="inlineStr"/>
      <c r="DE500" s="7">
        <f>DG500+DI500+DK500+DM500+DO500+DQ500+DS500+DU500+DW500+DY500+EA500+EC500+EE500</f>
        <v/>
      </c>
      <c r="DF500" s="7">
        <f>DH500+DJ500+DL500+DN500+DP500+DR500+DT500+DV500+DX500+DZ500+EB500+ED500+EF500</f>
        <v/>
      </c>
      <c r="DG500" s="7" t="inlineStr"/>
      <c r="DH500" s="7" t="inlineStr"/>
      <c r="DI500" s="7" t="inlineStr"/>
      <c r="DJ500" s="7" t="inlineStr"/>
      <c r="DK500" s="7" t="inlineStr"/>
      <c r="DL500" s="7" t="inlineStr"/>
      <c r="DM500" s="7" t="inlineStr"/>
      <c r="DN500" s="7" t="inlineStr"/>
      <c r="DO500" s="7" t="inlineStr"/>
      <c r="DP500" s="7" t="inlineStr"/>
      <c r="DQ500" s="7" t="inlineStr"/>
      <c r="DR500" s="7" t="inlineStr"/>
      <c r="DS500" s="7" t="inlineStr"/>
      <c r="DT500" s="7" t="inlineStr"/>
      <c r="DU500" s="7" t="inlineStr"/>
      <c r="DV500" s="7" t="inlineStr"/>
      <c r="DW500" s="7" t="inlineStr"/>
      <c r="DX500" s="7" t="inlineStr"/>
      <c r="DY500" s="7" t="inlineStr"/>
      <c r="DZ500" s="7" t="inlineStr"/>
      <c r="EA500" s="7" t="inlineStr"/>
      <c r="EB500" s="7" t="inlineStr"/>
      <c r="EC500" s="7" t="inlineStr"/>
      <c r="ED500" s="7" t="inlineStr"/>
      <c r="EE500" s="7" t="inlineStr"/>
      <c r="EF500" s="7" t="inlineStr"/>
      <c r="EG500" s="7">
        <f>E500+AU500+BK500+BW500+DE500</f>
        <v/>
      </c>
      <c r="EH500" s="7">
        <f>F500+AV500+BL500+BX500+DF500</f>
        <v/>
      </c>
    </row>
    <row r="501" hidden="1" outlineLevel="1">
      <c r="A501" s="5" t="n">
        <v>47</v>
      </c>
      <c r="B501" s="6" t="inlineStr">
        <is>
          <t>Б БИЛОЛ КУМУШ МЕДИКАЛ ФАРМ (М.УЛУГБЕК-МАВЛУДА)-56</t>
        </is>
      </c>
      <c r="C501" s="6" t="inlineStr">
        <is>
          <t>Ташкент</t>
        </is>
      </c>
      <c r="D501" s="6" t="inlineStr">
        <is>
          <t>Ташкент 1</t>
        </is>
      </c>
      <c r="E501" s="7">
        <f>G501+I501+K501+M501+O501+Q501+S501+U501+W501+Y501+AA501+AC501+AE501+AG501+AI501+AK501+AM501+AO501+AQ501+AS501</f>
        <v/>
      </c>
      <c r="F501" s="7">
        <f>H501+J501+L501+N501+P501+R501+T501+V501+X501+Z501+AB501+AD501+AF501+AH501+AJ501+AL501+AN501+AP501+AR501+AT501</f>
        <v/>
      </c>
      <c r="G501" s="7" t="n">
        <v>4</v>
      </c>
      <c r="H501" s="7" t="n">
        <v>607656</v>
      </c>
      <c r="I501" s="7" t="inlineStr"/>
      <c r="J501" s="7" t="inlineStr"/>
      <c r="K501" s="7" t="inlineStr"/>
      <c r="L501" s="7" t="inlineStr"/>
      <c r="M501" s="7" t="inlineStr"/>
      <c r="N501" s="7" t="inlineStr"/>
      <c r="O501" s="7" t="inlineStr"/>
      <c r="P501" s="7" t="inlineStr"/>
      <c r="Q501" s="7" t="inlineStr"/>
      <c r="R501" s="7" t="inlineStr"/>
      <c r="S501" s="7" t="inlineStr"/>
      <c r="T501" s="7" t="inlineStr"/>
      <c r="U501" s="7" t="inlineStr"/>
      <c r="V501" s="7" t="inlineStr"/>
      <c r="W501" s="7" t="inlineStr"/>
      <c r="X501" s="7" t="inlineStr"/>
      <c r="Y501" s="7" t="inlineStr"/>
      <c r="Z501" s="7" t="inlineStr"/>
      <c r="AA501" s="7" t="inlineStr"/>
      <c r="AB501" s="7" t="inlineStr"/>
      <c r="AC501" s="7" t="inlineStr"/>
      <c r="AD501" s="7" t="inlineStr"/>
      <c r="AE501" s="7" t="inlineStr"/>
      <c r="AF501" s="7" t="inlineStr"/>
      <c r="AG501" s="7" t="inlineStr"/>
      <c r="AH501" s="7" t="inlineStr"/>
      <c r="AI501" s="7" t="inlineStr"/>
      <c r="AJ501" s="7" t="inlineStr"/>
      <c r="AK501" s="7" t="inlineStr"/>
      <c r="AL501" s="7" t="inlineStr"/>
      <c r="AM501" s="7" t="inlineStr"/>
      <c r="AN501" s="7" t="inlineStr"/>
      <c r="AO501" s="7" t="inlineStr"/>
      <c r="AP501" s="7" t="inlineStr"/>
      <c r="AQ501" s="7" t="inlineStr"/>
      <c r="AR501" s="7" t="inlineStr"/>
      <c r="AS501" s="7" t="inlineStr"/>
      <c r="AT501" s="7" t="inlineStr"/>
      <c r="AU501" s="7">
        <f>AW501+AY501+BA501+BC501+BE501+BG501+BI501</f>
        <v/>
      </c>
      <c r="AV501" s="7">
        <f>AX501+AZ501+BB501+BD501+BF501+BH501+BJ501</f>
        <v/>
      </c>
      <c r="AW501" s="7" t="inlineStr"/>
      <c r="AX501" s="7" t="inlineStr"/>
      <c r="AY501" s="7" t="inlineStr"/>
      <c r="AZ501" s="7" t="inlineStr"/>
      <c r="BA501" s="7" t="inlineStr"/>
      <c r="BB501" s="7" t="inlineStr"/>
      <c r="BC501" s="7" t="inlineStr"/>
      <c r="BD501" s="7" t="inlineStr"/>
      <c r="BE501" s="7" t="inlineStr"/>
      <c r="BF501" s="7" t="inlineStr"/>
      <c r="BG501" s="7" t="inlineStr"/>
      <c r="BH501" s="7" t="inlineStr"/>
      <c r="BI501" s="7" t="inlineStr"/>
      <c r="BJ501" s="7" t="inlineStr"/>
      <c r="BK501" s="7">
        <f>BM501+BO501+BQ501+BS501+BU501</f>
        <v/>
      </c>
      <c r="BL501" s="7">
        <f>BN501+BP501+BR501+BT501+BV501</f>
        <v/>
      </c>
      <c r="BM501" s="7" t="inlineStr"/>
      <c r="BN501" s="7" t="inlineStr"/>
      <c r="BO501" s="7" t="inlineStr"/>
      <c r="BP501" s="7" t="inlineStr"/>
      <c r="BQ501" s="7" t="inlineStr"/>
      <c r="BR501" s="7" t="inlineStr"/>
      <c r="BS501" s="7" t="inlineStr"/>
      <c r="BT501" s="7" t="inlineStr"/>
      <c r="BU501" s="7" t="inlineStr"/>
      <c r="BV501" s="7" t="inlineStr"/>
      <c r="BW501" s="7">
        <f>BY501+CA501+CC501+CE501+CG501+CI501+CK501+CM501+CO501+CQ501+CS501+CU501+CW501+CY501+DA501+DC501</f>
        <v/>
      </c>
      <c r="BX501" s="7">
        <f>BZ501+CB501+CD501+CF501+CH501+CJ501+CL501+CN501+CP501+CR501+CT501+CV501+CX501+CZ501+DB501+DD501</f>
        <v/>
      </c>
      <c r="BY501" s="7" t="inlineStr"/>
      <c r="BZ501" s="7" t="inlineStr"/>
      <c r="CA501" s="7" t="inlineStr"/>
      <c r="CB501" s="7" t="inlineStr"/>
      <c r="CC501" s="7" t="inlineStr"/>
      <c r="CD501" s="7" t="inlineStr"/>
      <c r="CE501" s="7" t="inlineStr"/>
      <c r="CF501" s="7" t="inlineStr"/>
      <c r="CG501" s="7" t="inlineStr"/>
      <c r="CH501" s="7" t="inlineStr"/>
      <c r="CI501" s="7" t="inlineStr"/>
      <c r="CJ501" s="7" t="inlineStr"/>
      <c r="CK501" s="7" t="inlineStr"/>
      <c r="CL501" s="7" t="inlineStr"/>
      <c r="CM501" s="7" t="inlineStr"/>
      <c r="CN501" s="7" t="inlineStr"/>
      <c r="CO501" s="7" t="inlineStr"/>
      <c r="CP501" s="7" t="inlineStr"/>
      <c r="CQ501" s="7" t="inlineStr"/>
      <c r="CR501" s="7" t="inlineStr"/>
      <c r="CS501" s="7" t="inlineStr"/>
      <c r="CT501" s="7" t="inlineStr"/>
      <c r="CU501" s="7" t="inlineStr"/>
      <c r="CV501" s="7" t="inlineStr"/>
      <c r="CW501" s="7" t="inlineStr"/>
      <c r="CX501" s="7" t="inlineStr"/>
      <c r="CY501" s="7" t="inlineStr"/>
      <c r="CZ501" s="7" t="inlineStr"/>
      <c r="DA501" s="7" t="inlineStr"/>
      <c r="DB501" s="7" t="inlineStr"/>
      <c r="DC501" s="7" t="inlineStr"/>
      <c r="DD501" s="7" t="inlineStr"/>
      <c r="DE501" s="7">
        <f>DG501+DI501+DK501+DM501+DO501+DQ501+DS501+DU501+DW501+DY501+EA501+EC501+EE501</f>
        <v/>
      </c>
      <c r="DF501" s="7">
        <f>DH501+DJ501+DL501+DN501+DP501+DR501+DT501+DV501+DX501+DZ501+EB501+ED501+EF501</f>
        <v/>
      </c>
      <c r="DG501" s="7" t="inlineStr"/>
      <c r="DH501" s="7" t="inlineStr"/>
      <c r="DI501" s="7" t="inlineStr"/>
      <c r="DJ501" s="7" t="inlineStr"/>
      <c r="DK501" s="7" t="inlineStr"/>
      <c r="DL501" s="7" t="inlineStr"/>
      <c r="DM501" s="7" t="inlineStr"/>
      <c r="DN501" s="7" t="inlineStr"/>
      <c r="DO501" s="7" t="inlineStr"/>
      <c r="DP501" s="7" t="inlineStr"/>
      <c r="DQ501" s="7" t="inlineStr"/>
      <c r="DR501" s="7" t="inlineStr"/>
      <c r="DS501" s="7" t="inlineStr"/>
      <c r="DT501" s="7" t="inlineStr"/>
      <c r="DU501" s="7" t="inlineStr"/>
      <c r="DV501" s="7" t="inlineStr"/>
      <c r="DW501" s="7" t="inlineStr"/>
      <c r="DX501" s="7" t="inlineStr"/>
      <c r="DY501" s="7" t="inlineStr"/>
      <c r="DZ501" s="7" t="inlineStr"/>
      <c r="EA501" s="7" t="inlineStr"/>
      <c r="EB501" s="7" t="inlineStr"/>
      <c r="EC501" s="7" t="inlineStr"/>
      <c r="ED501" s="7" t="inlineStr"/>
      <c r="EE501" s="7" t="inlineStr"/>
      <c r="EF501" s="7" t="inlineStr"/>
      <c r="EG501" s="7">
        <f>E501+AU501+BK501+BW501+DE501</f>
        <v/>
      </c>
      <c r="EH501" s="7">
        <f>F501+AV501+BL501+BX501+DF501</f>
        <v/>
      </c>
    </row>
    <row r="502" hidden="1" outlineLevel="1">
      <c r="A502" s="5" t="n">
        <v>48</v>
      </c>
      <c r="B502" s="6" t="inlineStr">
        <is>
          <t>Б БИОСФЕРА ФАРМ (ЯНГИ ТОШМИ-МАВЛУДА)--52</t>
        </is>
      </c>
      <c r="C502" s="6" t="inlineStr">
        <is>
          <t>Ташкент</t>
        </is>
      </c>
      <c r="D502" s="6" t="inlineStr">
        <is>
          <t>Ташкент 1</t>
        </is>
      </c>
      <c r="E502" s="7">
        <f>G502+I502+K502+M502+O502+Q502+S502+U502+W502+Y502+AA502+AC502+AE502+AG502+AI502+AK502+AM502+AO502+AQ502+AS502</f>
        <v/>
      </c>
      <c r="F502" s="7">
        <f>H502+J502+L502+N502+P502+R502+T502+V502+X502+Z502+AB502+AD502+AF502+AH502+AJ502+AL502+AN502+AP502+AR502+AT502</f>
        <v/>
      </c>
      <c r="G502" s="7" t="n">
        <v>1</v>
      </c>
      <c r="H502" s="7" t="n">
        <v>39747</v>
      </c>
      <c r="I502" s="7" t="inlineStr"/>
      <c r="J502" s="7" t="inlineStr"/>
      <c r="K502" s="7" t="inlineStr"/>
      <c r="L502" s="7" t="inlineStr"/>
      <c r="M502" s="7" t="inlineStr"/>
      <c r="N502" s="7" t="inlineStr"/>
      <c r="O502" s="7" t="inlineStr"/>
      <c r="P502" s="7" t="inlineStr"/>
      <c r="Q502" s="7" t="inlineStr"/>
      <c r="R502" s="7" t="inlineStr"/>
      <c r="S502" s="7" t="inlineStr"/>
      <c r="T502" s="7" t="inlineStr"/>
      <c r="U502" s="7" t="inlineStr"/>
      <c r="V502" s="7" t="inlineStr"/>
      <c r="W502" s="7" t="inlineStr"/>
      <c r="X502" s="7" t="inlineStr"/>
      <c r="Y502" s="7" t="inlineStr"/>
      <c r="Z502" s="7" t="inlineStr"/>
      <c r="AA502" s="7" t="inlineStr"/>
      <c r="AB502" s="7" t="inlineStr"/>
      <c r="AC502" s="7" t="n">
        <v>1</v>
      </c>
      <c r="AD502" s="7" t="n">
        <v>450114</v>
      </c>
      <c r="AE502" s="7" t="inlineStr"/>
      <c r="AF502" s="7" t="inlineStr"/>
      <c r="AG502" s="7" t="inlineStr"/>
      <c r="AH502" s="7" t="inlineStr"/>
      <c r="AI502" s="7" t="n">
        <v>3</v>
      </c>
      <c r="AJ502" s="7" t="n">
        <v>885393</v>
      </c>
      <c r="AK502" s="7" t="inlineStr"/>
      <c r="AL502" s="7" t="inlineStr"/>
      <c r="AM502" s="7" t="inlineStr"/>
      <c r="AN502" s="7" t="inlineStr"/>
      <c r="AO502" s="7" t="inlineStr"/>
      <c r="AP502" s="7" t="inlineStr"/>
      <c r="AQ502" s="7" t="inlineStr"/>
      <c r="AR502" s="7" t="inlineStr"/>
      <c r="AS502" s="7" t="inlineStr"/>
      <c r="AT502" s="7" t="inlineStr"/>
      <c r="AU502" s="7">
        <f>AW502+AY502+BA502+BC502+BE502+BG502+BI502</f>
        <v/>
      </c>
      <c r="AV502" s="7">
        <f>AX502+AZ502+BB502+BD502+BF502+BH502+BJ502</f>
        <v/>
      </c>
      <c r="AW502" s="7" t="inlineStr"/>
      <c r="AX502" s="7" t="inlineStr"/>
      <c r="AY502" s="7" t="inlineStr"/>
      <c r="AZ502" s="7" t="inlineStr"/>
      <c r="BA502" s="7" t="inlineStr"/>
      <c r="BB502" s="7" t="inlineStr"/>
      <c r="BC502" s="7" t="inlineStr"/>
      <c r="BD502" s="7" t="inlineStr"/>
      <c r="BE502" s="7" t="inlineStr"/>
      <c r="BF502" s="7" t="inlineStr"/>
      <c r="BG502" s="7" t="inlineStr"/>
      <c r="BH502" s="7" t="inlineStr"/>
      <c r="BI502" s="7" t="inlineStr"/>
      <c r="BJ502" s="7" t="inlineStr"/>
      <c r="BK502" s="7">
        <f>BM502+BO502+BQ502+BS502+BU502</f>
        <v/>
      </c>
      <c r="BL502" s="7">
        <f>BN502+BP502+BR502+BT502+BV502</f>
        <v/>
      </c>
      <c r="BM502" s="7" t="inlineStr"/>
      <c r="BN502" s="7" t="inlineStr"/>
      <c r="BO502" s="7" t="inlineStr"/>
      <c r="BP502" s="7" t="inlineStr"/>
      <c r="BQ502" s="7" t="inlineStr"/>
      <c r="BR502" s="7" t="inlineStr"/>
      <c r="BS502" s="7" t="inlineStr"/>
      <c r="BT502" s="7" t="inlineStr"/>
      <c r="BU502" s="7" t="inlineStr"/>
      <c r="BV502" s="7" t="inlineStr"/>
      <c r="BW502" s="7">
        <f>BY502+CA502+CC502+CE502+CG502+CI502+CK502+CM502+CO502+CQ502+CS502+CU502+CW502+CY502+DA502+DC502</f>
        <v/>
      </c>
      <c r="BX502" s="7">
        <f>BZ502+CB502+CD502+CF502+CH502+CJ502+CL502+CN502+CP502+CR502+CT502+CV502+CX502+CZ502+DB502+DD502</f>
        <v/>
      </c>
      <c r="BY502" s="7" t="inlineStr"/>
      <c r="BZ502" s="7" t="inlineStr"/>
      <c r="CA502" s="7" t="inlineStr"/>
      <c r="CB502" s="7" t="inlineStr"/>
      <c r="CC502" s="7" t="inlineStr"/>
      <c r="CD502" s="7" t="inlineStr"/>
      <c r="CE502" s="7" t="inlineStr"/>
      <c r="CF502" s="7" t="inlineStr"/>
      <c r="CG502" s="7" t="inlineStr"/>
      <c r="CH502" s="7" t="inlineStr"/>
      <c r="CI502" s="7" t="inlineStr"/>
      <c r="CJ502" s="7" t="inlineStr"/>
      <c r="CK502" s="7" t="inlineStr"/>
      <c r="CL502" s="7" t="inlineStr"/>
      <c r="CM502" s="7" t="inlineStr"/>
      <c r="CN502" s="7" t="inlineStr"/>
      <c r="CO502" s="7" t="inlineStr"/>
      <c r="CP502" s="7" t="inlineStr"/>
      <c r="CQ502" s="7" t="inlineStr"/>
      <c r="CR502" s="7" t="inlineStr"/>
      <c r="CS502" s="7" t="inlineStr"/>
      <c r="CT502" s="7" t="inlineStr"/>
      <c r="CU502" s="7" t="inlineStr"/>
      <c r="CV502" s="7" t="inlineStr"/>
      <c r="CW502" s="7" t="inlineStr"/>
      <c r="CX502" s="7" t="inlineStr"/>
      <c r="CY502" s="7" t="inlineStr"/>
      <c r="CZ502" s="7" t="inlineStr"/>
      <c r="DA502" s="7" t="inlineStr"/>
      <c r="DB502" s="7" t="inlineStr"/>
      <c r="DC502" s="7" t="inlineStr"/>
      <c r="DD502" s="7" t="inlineStr"/>
      <c r="DE502" s="7">
        <f>DG502+DI502+DK502+DM502+DO502+DQ502+DS502+DU502+DW502+DY502+EA502+EC502+EE502</f>
        <v/>
      </c>
      <c r="DF502" s="7">
        <f>DH502+DJ502+DL502+DN502+DP502+DR502+DT502+DV502+DX502+DZ502+EB502+ED502+EF502</f>
        <v/>
      </c>
      <c r="DG502" s="7" t="inlineStr"/>
      <c r="DH502" s="7" t="inlineStr"/>
      <c r="DI502" s="7" t="inlineStr"/>
      <c r="DJ502" s="7" t="inlineStr"/>
      <c r="DK502" s="7" t="inlineStr"/>
      <c r="DL502" s="7" t="inlineStr"/>
      <c r="DM502" s="7" t="inlineStr"/>
      <c r="DN502" s="7" t="inlineStr"/>
      <c r="DO502" s="7" t="inlineStr"/>
      <c r="DP502" s="7" t="inlineStr"/>
      <c r="DQ502" s="7" t="inlineStr"/>
      <c r="DR502" s="7" t="inlineStr"/>
      <c r="DS502" s="7" t="inlineStr"/>
      <c r="DT502" s="7" t="inlineStr"/>
      <c r="DU502" s="7" t="inlineStr"/>
      <c r="DV502" s="7" t="inlineStr"/>
      <c r="DW502" s="7" t="inlineStr"/>
      <c r="DX502" s="7" t="inlineStr"/>
      <c r="DY502" s="7" t="inlineStr"/>
      <c r="DZ502" s="7" t="inlineStr"/>
      <c r="EA502" s="7" t="inlineStr"/>
      <c r="EB502" s="7" t="inlineStr"/>
      <c r="EC502" s="7" t="inlineStr"/>
      <c r="ED502" s="7" t="inlineStr"/>
      <c r="EE502" s="7" t="inlineStr"/>
      <c r="EF502" s="7" t="inlineStr"/>
      <c r="EG502" s="7">
        <f>E502+AU502+BK502+BW502+DE502</f>
        <v/>
      </c>
      <c r="EH502" s="7">
        <f>F502+AV502+BL502+BX502+DF502</f>
        <v/>
      </c>
    </row>
    <row r="503" hidden="1" outlineLevel="1">
      <c r="A503" s="5" t="n">
        <v>49</v>
      </c>
      <c r="B503" s="6" t="inlineStr">
        <is>
          <t>Б ДАРМОН НУР БИЗНЕС (ЧИРЧИК--МАВЛУДА)--53</t>
        </is>
      </c>
      <c r="C503" s="6" t="inlineStr">
        <is>
          <t>Ташкент</t>
        </is>
      </c>
      <c r="D503" s="6" t="inlineStr">
        <is>
          <t>Ташкент 1</t>
        </is>
      </c>
      <c r="E503" s="7">
        <f>G503+I503+K503+M503+O503+Q503+S503+U503+W503+Y503+AA503+AC503+AE503+AG503+AI503+AK503+AM503+AO503+AQ503+AS503</f>
        <v/>
      </c>
      <c r="F503" s="7">
        <f>H503+J503+L503+N503+P503+R503+T503+V503+X503+Z503+AB503+AD503+AF503+AH503+AJ503+AL503+AN503+AP503+AR503+AT503</f>
        <v/>
      </c>
      <c r="G503" s="7" t="n">
        <v>5</v>
      </c>
      <c r="H503" s="7" t="n">
        <v>2310950</v>
      </c>
      <c r="I503" s="7" t="inlineStr"/>
      <c r="J503" s="7" t="inlineStr"/>
      <c r="K503" s="7" t="inlineStr"/>
      <c r="L503" s="7" t="inlineStr"/>
      <c r="M503" s="7" t="inlineStr"/>
      <c r="N503" s="7" t="inlineStr"/>
      <c r="O503" s="7" t="inlineStr"/>
      <c r="P503" s="7" t="inlineStr"/>
      <c r="Q503" s="7" t="n">
        <v>5</v>
      </c>
      <c r="R503" s="7" t="n">
        <v>52305</v>
      </c>
      <c r="S503" s="7" t="inlineStr"/>
      <c r="T503" s="7" t="inlineStr"/>
      <c r="U503" s="7" t="inlineStr"/>
      <c r="V503" s="7" t="inlineStr"/>
      <c r="W503" s="7" t="inlineStr"/>
      <c r="X503" s="7" t="inlineStr"/>
      <c r="Y503" s="7" t="inlineStr"/>
      <c r="Z503" s="7" t="inlineStr"/>
      <c r="AA503" s="7" t="inlineStr"/>
      <c r="AB503" s="7" t="inlineStr"/>
      <c r="AC503" s="7" t="inlineStr"/>
      <c r="AD503" s="7" t="inlineStr"/>
      <c r="AE503" s="7" t="inlineStr"/>
      <c r="AF503" s="7" t="inlineStr"/>
      <c r="AG503" s="7" t="inlineStr"/>
      <c r="AH503" s="7" t="inlineStr"/>
      <c r="AI503" s="7" t="inlineStr"/>
      <c r="AJ503" s="7" t="inlineStr"/>
      <c r="AK503" s="7" t="inlineStr"/>
      <c r="AL503" s="7" t="inlineStr"/>
      <c r="AM503" s="7" t="inlineStr"/>
      <c r="AN503" s="7" t="inlineStr"/>
      <c r="AO503" s="7" t="inlineStr"/>
      <c r="AP503" s="7" t="inlineStr"/>
      <c r="AQ503" s="7" t="inlineStr"/>
      <c r="AR503" s="7" t="inlineStr"/>
      <c r="AS503" s="7" t="inlineStr"/>
      <c r="AT503" s="7" t="inlineStr"/>
      <c r="AU503" s="7">
        <f>AW503+AY503+BA503+BC503+BE503+BG503+BI503</f>
        <v/>
      </c>
      <c r="AV503" s="7">
        <f>AX503+AZ503+BB503+BD503+BF503+BH503+BJ503</f>
        <v/>
      </c>
      <c r="AW503" s="7" t="inlineStr"/>
      <c r="AX503" s="7" t="inlineStr"/>
      <c r="AY503" s="7" t="inlineStr"/>
      <c r="AZ503" s="7" t="inlineStr"/>
      <c r="BA503" s="7" t="inlineStr"/>
      <c r="BB503" s="7" t="inlineStr"/>
      <c r="BC503" s="7" t="inlineStr"/>
      <c r="BD503" s="7" t="inlineStr"/>
      <c r="BE503" s="7" t="inlineStr"/>
      <c r="BF503" s="7" t="inlineStr"/>
      <c r="BG503" s="7" t="inlineStr"/>
      <c r="BH503" s="7" t="inlineStr"/>
      <c r="BI503" s="7" t="inlineStr"/>
      <c r="BJ503" s="7" t="inlineStr"/>
      <c r="BK503" s="7">
        <f>BM503+BO503+BQ503+BS503+BU503</f>
        <v/>
      </c>
      <c r="BL503" s="7">
        <f>BN503+BP503+BR503+BT503+BV503</f>
        <v/>
      </c>
      <c r="BM503" s="7" t="inlineStr"/>
      <c r="BN503" s="7" t="inlineStr"/>
      <c r="BO503" s="7" t="inlineStr"/>
      <c r="BP503" s="7" t="inlineStr"/>
      <c r="BQ503" s="7" t="inlineStr"/>
      <c r="BR503" s="7" t="inlineStr"/>
      <c r="BS503" s="7" t="inlineStr"/>
      <c r="BT503" s="7" t="inlineStr"/>
      <c r="BU503" s="7" t="inlineStr"/>
      <c r="BV503" s="7" t="inlineStr"/>
      <c r="BW503" s="7">
        <f>BY503+CA503+CC503+CE503+CG503+CI503+CK503+CM503+CO503+CQ503+CS503+CU503+CW503+CY503+DA503+DC503</f>
        <v/>
      </c>
      <c r="BX503" s="7">
        <f>BZ503+CB503+CD503+CF503+CH503+CJ503+CL503+CN503+CP503+CR503+CT503+CV503+CX503+CZ503+DB503+DD503</f>
        <v/>
      </c>
      <c r="BY503" s="7" t="inlineStr"/>
      <c r="BZ503" s="7" t="inlineStr"/>
      <c r="CA503" s="7" t="inlineStr"/>
      <c r="CB503" s="7" t="inlineStr"/>
      <c r="CC503" s="7" t="inlineStr"/>
      <c r="CD503" s="7" t="inlineStr"/>
      <c r="CE503" s="7" t="inlineStr"/>
      <c r="CF503" s="7" t="inlineStr"/>
      <c r="CG503" s="7" t="inlineStr"/>
      <c r="CH503" s="7" t="inlineStr"/>
      <c r="CI503" s="7" t="inlineStr"/>
      <c r="CJ503" s="7" t="inlineStr"/>
      <c r="CK503" s="7" t="inlineStr"/>
      <c r="CL503" s="7" t="inlineStr"/>
      <c r="CM503" s="7" t="inlineStr"/>
      <c r="CN503" s="7" t="inlineStr"/>
      <c r="CO503" s="7" t="inlineStr"/>
      <c r="CP503" s="7" t="inlineStr"/>
      <c r="CQ503" s="7" t="inlineStr"/>
      <c r="CR503" s="7" t="inlineStr"/>
      <c r="CS503" s="7" t="inlineStr"/>
      <c r="CT503" s="7" t="inlineStr"/>
      <c r="CU503" s="7" t="inlineStr"/>
      <c r="CV503" s="7" t="inlineStr"/>
      <c r="CW503" s="7" t="inlineStr"/>
      <c r="CX503" s="7" t="inlineStr"/>
      <c r="CY503" s="7" t="inlineStr"/>
      <c r="CZ503" s="7" t="inlineStr"/>
      <c r="DA503" s="7" t="inlineStr"/>
      <c r="DB503" s="7" t="inlineStr"/>
      <c r="DC503" s="7" t="inlineStr"/>
      <c r="DD503" s="7" t="inlineStr"/>
      <c r="DE503" s="7">
        <f>DG503+DI503+DK503+DM503+DO503+DQ503+DS503+DU503+DW503+DY503+EA503+EC503+EE503</f>
        <v/>
      </c>
      <c r="DF503" s="7">
        <f>DH503+DJ503+DL503+DN503+DP503+DR503+DT503+DV503+DX503+DZ503+EB503+ED503+EF503</f>
        <v/>
      </c>
      <c r="DG503" s="7" t="inlineStr"/>
      <c r="DH503" s="7" t="inlineStr"/>
      <c r="DI503" s="7" t="inlineStr"/>
      <c r="DJ503" s="7" t="inlineStr"/>
      <c r="DK503" s="7" t="inlineStr"/>
      <c r="DL503" s="7" t="inlineStr"/>
      <c r="DM503" s="7" t="inlineStr"/>
      <c r="DN503" s="7" t="inlineStr"/>
      <c r="DO503" s="7" t="inlineStr"/>
      <c r="DP503" s="7" t="inlineStr"/>
      <c r="DQ503" s="7" t="inlineStr"/>
      <c r="DR503" s="7" t="inlineStr"/>
      <c r="DS503" s="7" t="inlineStr"/>
      <c r="DT503" s="7" t="inlineStr"/>
      <c r="DU503" s="7" t="inlineStr"/>
      <c r="DV503" s="7" t="inlineStr"/>
      <c r="DW503" s="7" t="inlineStr"/>
      <c r="DX503" s="7" t="inlineStr"/>
      <c r="DY503" s="7" t="inlineStr"/>
      <c r="DZ503" s="7" t="inlineStr"/>
      <c r="EA503" s="7" t="inlineStr"/>
      <c r="EB503" s="7" t="inlineStr"/>
      <c r="EC503" s="7" t="inlineStr"/>
      <c r="ED503" s="7" t="inlineStr"/>
      <c r="EE503" s="7" t="inlineStr"/>
      <c r="EF503" s="7" t="inlineStr"/>
      <c r="EG503" s="7">
        <f>E503+AU503+BK503+BW503+DE503</f>
        <v/>
      </c>
      <c r="EH503" s="7">
        <f>F503+AV503+BL503+BX503+DF503</f>
        <v/>
      </c>
    </row>
    <row r="504" hidden="1" outlineLevel="1">
      <c r="A504" s="5" t="n">
        <v>50</v>
      </c>
      <c r="B504" s="6" t="inlineStr">
        <is>
          <t>Б ДИС ФАРМ ФАРМАЦЕВТИКАЛ (ЮНУСОБОД--НИГОРА)--56</t>
        </is>
      </c>
      <c r="C504" s="6" t="inlineStr">
        <is>
          <t>Ташкент</t>
        </is>
      </c>
      <c r="D504" s="6" t="inlineStr">
        <is>
          <t>Ташкент 1</t>
        </is>
      </c>
      <c r="E504" s="7">
        <f>G504+I504+K504+M504+O504+Q504+S504+U504+W504+Y504+AA504+AC504+AE504+AG504+AI504+AK504+AM504+AO504+AQ504+AS504</f>
        <v/>
      </c>
      <c r="F504" s="7">
        <f>H504+J504+L504+N504+P504+R504+T504+V504+X504+Z504+AB504+AD504+AF504+AH504+AJ504+AL504+AN504+AP504+AR504+AT504</f>
        <v/>
      </c>
      <c r="G504" s="7" t="inlineStr"/>
      <c r="H504" s="7" t="inlineStr"/>
      <c r="I504" s="7" t="inlineStr"/>
      <c r="J504" s="7" t="inlineStr"/>
      <c r="K504" s="7" t="inlineStr"/>
      <c r="L504" s="7" t="inlineStr"/>
      <c r="M504" s="7" t="inlineStr"/>
      <c r="N504" s="7" t="inlineStr"/>
      <c r="O504" s="7" t="inlineStr"/>
      <c r="P504" s="7" t="inlineStr"/>
      <c r="Q504" s="7" t="n">
        <v>7</v>
      </c>
      <c r="R504" s="7" t="n">
        <v>2369024</v>
      </c>
      <c r="S504" s="7" t="inlineStr"/>
      <c r="T504" s="7" t="inlineStr"/>
      <c r="U504" s="7" t="inlineStr"/>
      <c r="V504" s="7" t="inlineStr"/>
      <c r="W504" s="7" t="inlineStr"/>
      <c r="X504" s="7" t="inlineStr"/>
      <c r="Y504" s="7" t="inlineStr"/>
      <c r="Z504" s="7" t="inlineStr"/>
      <c r="AA504" s="7" t="inlineStr"/>
      <c r="AB504" s="7" t="inlineStr"/>
      <c r="AC504" s="7" t="inlineStr"/>
      <c r="AD504" s="7" t="inlineStr"/>
      <c r="AE504" s="7" t="inlineStr"/>
      <c r="AF504" s="7" t="inlineStr"/>
      <c r="AG504" s="7" t="inlineStr"/>
      <c r="AH504" s="7" t="inlineStr"/>
      <c r="AI504" s="7" t="n">
        <v>4</v>
      </c>
      <c r="AJ504" s="7" t="n">
        <v>259756</v>
      </c>
      <c r="AK504" s="7" t="inlineStr"/>
      <c r="AL504" s="7" t="inlineStr"/>
      <c r="AM504" s="7" t="inlineStr"/>
      <c r="AN504" s="7" t="inlineStr"/>
      <c r="AO504" s="7" t="inlineStr"/>
      <c r="AP504" s="7" t="inlineStr"/>
      <c r="AQ504" s="7" t="inlineStr"/>
      <c r="AR504" s="7" t="inlineStr"/>
      <c r="AS504" s="7" t="inlineStr"/>
      <c r="AT504" s="7" t="inlineStr"/>
      <c r="AU504" s="7">
        <f>AW504+AY504+BA504+BC504+BE504+BG504+BI504</f>
        <v/>
      </c>
      <c r="AV504" s="7">
        <f>AX504+AZ504+BB504+BD504+BF504+BH504+BJ504</f>
        <v/>
      </c>
      <c r="AW504" s="7" t="inlineStr"/>
      <c r="AX504" s="7" t="inlineStr"/>
      <c r="AY504" s="7" t="inlineStr"/>
      <c r="AZ504" s="7" t="inlineStr"/>
      <c r="BA504" s="7" t="inlineStr"/>
      <c r="BB504" s="7" t="inlineStr"/>
      <c r="BC504" s="7" t="inlineStr"/>
      <c r="BD504" s="7" t="inlineStr"/>
      <c r="BE504" s="7" t="inlineStr"/>
      <c r="BF504" s="7" t="inlineStr"/>
      <c r="BG504" s="7" t="inlineStr"/>
      <c r="BH504" s="7" t="inlineStr"/>
      <c r="BI504" s="7" t="inlineStr"/>
      <c r="BJ504" s="7" t="inlineStr"/>
      <c r="BK504" s="7">
        <f>BM504+BO504+BQ504+BS504+BU504</f>
        <v/>
      </c>
      <c r="BL504" s="7">
        <f>BN504+BP504+BR504+BT504+BV504</f>
        <v/>
      </c>
      <c r="BM504" s="7" t="inlineStr"/>
      <c r="BN504" s="7" t="inlineStr"/>
      <c r="BO504" s="7" t="inlineStr"/>
      <c r="BP504" s="7" t="inlineStr"/>
      <c r="BQ504" s="7" t="inlineStr"/>
      <c r="BR504" s="7" t="inlineStr"/>
      <c r="BS504" s="7" t="inlineStr"/>
      <c r="BT504" s="7" t="inlineStr"/>
      <c r="BU504" s="7" t="n">
        <v>6</v>
      </c>
      <c r="BV504" s="7" t="n">
        <v>575508</v>
      </c>
      <c r="BW504" s="7">
        <f>BY504+CA504+CC504+CE504+CG504+CI504+CK504+CM504+CO504+CQ504+CS504+CU504+CW504+CY504+DA504+DC504</f>
        <v/>
      </c>
      <c r="BX504" s="7">
        <f>BZ504+CB504+CD504+CF504+CH504+CJ504+CL504+CN504+CP504+CR504+CT504+CV504+CX504+CZ504+DB504+DD504</f>
        <v/>
      </c>
      <c r="BY504" s="7" t="inlineStr"/>
      <c r="BZ504" s="7" t="inlineStr"/>
      <c r="CA504" s="7" t="inlineStr"/>
      <c r="CB504" s="7" t="inlineStr"/>
      <c r="CC504" s="7" t="inlineStr"/>
      <c r="CD504" s="7" t="inlineStr"/>
      <c r="CE504" s="7" t="inlineStr"/>
      <c r="CF504" s="7" t="inlineStr"/>
      <c r="CG504" s="7" t="inlineStr"/>
      <c r="CH504" s="7" t="inlineStr"/>
      <c r="CI504" s="7" t="inlineStr"/>
      <c r="CJ504" s="7" t="inlineStr"/>
      <c r="CK504" s="7" t="inlineStr"/>
      <c r="CL504" s="7" t="inlineStr"/>
      <c r="CM504" s="7" t="inlineStr"/>
      <c r="CN504" s="7" t="inlineStr"/>
      <c r="CO504" s="7" t="inlineStr"/>
      <c r="CP504" s="7" t="inlineStr"/>
      <c r="CQ504" s="7" t="inlineStr"/>
      <c r="CR504" s="7" t="inlineStr"/>
      <c r="CS504" s="7" t="inlineStr"/>
      <c r="CT504" s="7" t="inlineStr"/>
      <c r="CU504" s="7" t="inlineStr"/>
      <c r="CV504" s="7" t="inlineStr"/>
      <c r="CW504" s="7" t="inlineStr"/>
      <c r="CX504" s="7" t="inlineStr"/>
      <c r="CY504" s="7" t="inlineStr"/>
      <c r="CZ504" s="7" t="inlineStr"/>
      <c r="DA504" s="7" t="inlineStr"/>
      <c r="DB504" s="7" t="inlineStr"/>
      <c r="DC504" s="7" t="inlineStr"/>
      <c r="DD504" s="7" t="inlineStr"/>
      <c r="DE504" s="7">
        <f>DG504+DI504+DK504+DM504+DO504+DQ504+DS504+DU504+DW504+DY504+EA504+EC504+EE504</f>
        <v/>
      </c>
      <c r="DF504" s="7">
        <f>DH504+DJ504+DL504+DN504+DP504+DR504+DT504+DV504+DX504+DZ504+EB504+ED504+EF504</f>
        <v/>
      </c>
      <c r="DG504" s="7" t="inlineStr"/>
      <c r="DH504" s="7" t="inlineStr"/>
      <c r="DI504" s="7" t="inlineStr"/>
      <c r="DJ504" s="7" t="inlineStr"/>
      <c r="DK504" s="7" t="inlineStr"/>
      <c r="DL504" s="7" t="inlineStr"/>
      <c r="DM504" s="7" t="inlineStr"/>
      <c r="DN504" s="7" t="inlineStr"/>
      <c r="DO504" s="7" t="inlineStr"/>
      <c r="DP504" s="7" t="inlineStr"/>
      <c r="DQ504" s="7" t="inlineStr"/>
      <c r="DR504" s="7" t="inlineStr"/>
      <c r="DS504" s="7" t="inlineStr"/>
      <c r="DT504" s="7" t="inlineStr"/>
      <c r="DU504" s="7" t="inlineStr"/>
      <c r="DV504" s="7" t="inlineStr"/>
      <c r="DW504" s="7" t="inlineStr"/>
      <c r="DX504" s="7" t="inlineStr"/>
      <c r="DY504" s="7" t="inlineStr"/>
      <c r="DZ504" s="7" t="inlineStr"/>
      <c r="EA504" s="7" t="inlineStr"/>
      <c r="EB504" s="7" t="inlineStr"/>
      <c r="EC504" s="7" t="inlineStr"/>
      <c r="ED504" s="7" t="inlineStr"/>
      <c r="EE504" s="7" t="inlineStr"/>
      <c r="EF504" s="7" t="inlineStr"/>
      <c r="EG504" s="7">
        <f>E504+AU504+BK504+BW504+DE504</f>
        <v/>
      </c>
      <c r="EH504" s="7">
        <f>F504+AV504+BL504+BX504+DF504</f>
        <v/>
      </c>
    </row>
    <row r="505" hidden="1" outlineLevel="1">
      <c r="A505" s="5" t="n">
        <v>51</v>
      </c>
      <c r="B505" s="6" t="inlineStr">
        <is>
          <t>Б ДУНЁ ХУСНАРА ФАРМ МЧЖ (ЧИРЧИК-МАВЛУДА)-53</t>
        </is>
      </c>
      <c r="C505" s="6" t="inlineStr">
        <is>
          <t>Ташкент</t>
        </is>
      </c>
      <c r="D505" s="6" t="inlineStr">
        <is>
          <t>Ташкент 1</t>
        </is>
      </c>
      <c r="E505" s="7">
        <f>G505+I505+K505+M505+O505+Q505+S505+U505+W505+Y505+AA505+AC505+AE505+AG505+AI505+AK505+AM505+AO505+AQ505+AS505</f>
        <v/>
      </c>
      <c r="F505" s="7">
        <f>H505+J505+L505+N505+P505+R505+T505+V505+X505+Z505+AB505+AD505+AF505+AH505+AJ505+AL505+AN505+AP505+AR505+AT505</f>
        <v/>
      </c>
      <c r="G505" s="7" t="inlineStr"/>
      <c r="H505" s="7" t="inlineStr"/>
      <c r="I505" s="7" t="inlineStr"/>
      <c r="J505" s="7" t="inlineStr"/>
      <c r="K505" s="7" t="inlineStr"/>
      <c r="L505" s="7" t="inlineStr"/>
      <c r="M505" s="7" t="n">
        <v>5</v>
      </c>
      <c r="N505" s="7" t="n">
        <v>2219475</v>
      </c>
      <c r="O505" s="7" t="inlineStr"/>
      <c r="P505" s="7" t="inlineStr"/>
      <c r="Q505" s="7" t="n">
        <v>13</v>
      </c>
      <c r="R505" s="7" t="n">
        <v>2605837</v>
      </c>
      <c r="S505" s="7" t="inlineStr"/>
      <c r="T505" s="7" t="inlineStr"/>
      <c r="U505" s="7" t="inlineStr"/>
      <c r="V505" s="7" t="inlineStr"/>
      <c r="W505" s="7" t="inlineStr"/>
      <c r="X505" s="7" t="inlineStr"/>
      <c r="Y505" s="7" t="inlineStr"/>
      <c r="Z505" s="7" t="inlineStr"/>
      <c r="AA505" s="7" t="inlineStr"/>
      <c r="AB505" s="7" t="inlineStr"/>
      <c r="AC505" s="7" t="inlineStr"/>
      <c r="AD505" s="7" t="inlineStr"/>
      <c r="AE505" s="7" t="inlineStr"/>
      <c r="AF505" s="7" t="inlineStr"/>
      <c r="AG505" s="7" t="inlineStr"/>
      <c r="AH505" s="7" t="inlineStr"/>
      <c r="AI505" s="7" t="inlineStr"/>
      <c r="AJ505" s="7" t="inlineStr"/>
      <c r="AK505" s="7" t="inlineStr"/>
      <c r="AL505" s="7" t="inlineStr"/>
      <c r="AM505" s="7" t="inlineStr"/>
      <c r="AN505" s="7" t="inlineStr"/>
      <c r="AO505" s="7" t="inlineStr"/>
      <c r="AP505" s="7" t="inlineStr"/>
      <c r="AQ505" s="7" t="inlineStr"/>
      <c r="AR505" s="7" t="inlineStr"/>
      <c r="AS505" s="7" t="inlineStr"/>
      <c r="AT505" s="7" t="inlineStr"/>
      <c r="AU505" s="7">
        <f>AW505+AY505+BA505+BC505+BE505+BG505+BI505</f>
        <v/>
      </c>
      <c r="AV505" s="7">
        <f>AX505+AZ505+BB505+BD505+BF505+BH505+BJ505</f>
        <v/>
      </c>
      <c r="AW505" s="7" t="inlineStr"/>
      <c r="AX505" s="7" t="inlineStr"/>
      <c r="AY505" s="7" t="inlineStr"/>
      <c r="AZ505" s="7" t="inlineStr"/>
      <c r="BA505" s="7" t="inlineStr"/>
      <c r="BB505" s="7" t="inlineStr"/>
      <c r="BC505" s="7" t="inlineStr"/>
      <c r="BD505" s="7" t="inlineStr"/>
      <c r="BE505" s="7" t="inlineStr"/>
      <c r="BF505" s="7" t="inlineStr"/>
      <c r="BG505" s="7" t="inlineStr"/>
      <c r="BH505" s="7" t="inlineStr"/>
      <c r="BI505" s="7" t="inlineStr"/>
      <c r="BJ505" s="7" t="inlineStr"/>
      <c r="BK505" s="7">
        <f>BM505+BO505+BQ505+BS505+BU505</f>
        <v/>
      </c>
      <c r="BL505" s="7">
        <f>BN505+BP505+BR505+BT505+BV505</f>
        <v/>
      </c>
      <c r="BM505" s="7" t="inlineStr"/>
      <c r="BN505" s="7" t="inlineStr"/>
      <c r="BO505" s="7" t="inlineStr"/>
      <c r="BP505" s="7" t="inlineStr"/>
      <c r="BQ505" s="7" t="inlineStr"/>
      <c r="BR505" s="7" t="inlineStr"/>
      <c r="BS505" s="7" t="inlineStr"/>
      <c r="BT505" s="7" t="inlineStr"/>
      <c r="BU505" s="7" t="inlineStr"/>
      <c r="BV505" s="7" t="inlineStr"/>
      <c r="BW505" s="7">
        <f>BY505+CA505+CC505+CE505+CG505+CI505+CK505+CM505+CO505+CQ505+CS505+CU505+CW505+CY505+DA505+DC505</f>
        <v/>
      </c>
      <c r="BX505" s="7">
        <f>BZ505+CB505+CD505+CF505+CH505+CJ505+CL505+CN505+CP505+CR505+CT505+CV505+CX505+CZ505+DB505+DD505</f>
        <v/>
      </c>
      <c r="BY505" s="7" t="inlineStr"/>
      <c r="BZ505" s="7" t="inlineStr"/>
      <c r="CA505" s="7" t="inlineStr"/>
      <c r="CB505" s="7" t="inlineStr"/>
      <c r="CC505" s="7" t="inlineStr"/>
      <c r="CD505" s="7" t="inlineStr"/>
      <c r="CE505" s="7" t="inlineStr"/>
      <c r="CF505" s="7" t="inlineStr"/>
      <c r="CG505" s="7" t="inlineStr"/>
      <c r="CH505" s="7" t="inlineStr"/>
      <c r="CI505" s="7" t="inlineStr"/>
      <c r="CJ505" s="7" t="inlineStr"/>
      <c r="CK505" s="7" t="inlineStr"/>
      <c r="CL505" s="7" t="inlineStr"/>
      <c r="CM505" s="7" t="inlineStr"/>
      <c r="CN505" s="7" t="inlineStr"/>
      <c r="CO505" s="7" t="inlineStr"/>
      <c r="CP505" s="7" t="inlineStr"/>
      <c r="CQ505" s="7" t="inlineStr"/>
      <c r="CR505" s="7" t="inlineStr"/>
      <c r="CS505" s="7" t="inlineStr"/>
      <c r="CT505" s="7" t="inlineStr"/>
      <c r="CU505" s="7" t="inlineStr"/>
      <c r="CV505" s="7" t="inlineStr"/>
      <c r="CW505" s="7" t="inlineStr"/>
      <c r="CX505" s="7" t="inlineStr"/>
      <c r="CY505" s="7" t="inlineStr"/>
      <c r="CZ505" s="7" t="inlineStr"/>
      <c r="DA505" s="7" t="inlineStr"/>
      <c r="DB505" s="7" t="inlineStr"/>
      <c r="DC505" s="7" t="inlineStr"/>
      <c r="DD505" s="7" t="inlineStr"/>
      <c r="DE505" s="7">
        <f>DG505+DI505+DK505+DM505+DO505+DQ505+DS505+DU505+DW505+DY505+EA505+EC505+EE505</f>
        <v/>
      </c>
      <c r="DF505" s="7">
        <f>DH505+DJ505+DL505+DN505+DP505+DR505+DT505+DV505+DX505+DZ505+EB505+ED505+EF505</f>
        <v/>
      </c>
      <c r="DG505" s="7" t="inlineStr"/>
      <c r="DH505" s="7" t="inlineStr"/>
      <c r="DI505" s="7" t="inlineStr"/>
      <c r="DJ505" s="7" t="inlineStr"/>
      <c r="DK505" s="7" t="inlineStr"/>
      <c r="DL505" s="7" t="inlineStr"/>
      <c r="DM505" s="7" t="inlineStr"/>
      <c r="DN505" s="7" t="inlineStr"/>
      <c r="DO505" s="7" t="inlineStr"/>
      <c r="DP505" s="7" t="inlineStr"/>
      <c r="DQ505" s="7" t="inlineStr"/>
      <c r="DR505" s="7" t="inlineStr"/>
      <c r="DS505" s="7" t="inlineStr"/>
      <c r="DT505" s="7" t="inlineStr"/>
      <c r="DU505" s="7" t="inlineStr"/>
      <c r="DV505" s="7" t="inlineStr"/>
      <c r="DW505" s="7" t="inlineStr"/>
      <c r="DX505" s="7" t="inlineStr"/>
      <c r="DY505" s="7" t="inlineStr"/>
      <c r="DZ505" s="7" t="inlineStr"/>
      <c r="EA505" s="7" t="inlineStr"/>
      <c r="EB505" s="7" t="inlineStr"/>
      <c r="EC505" s="7" t="inlineStr"/>
      <c r="ED505" s="7" t="inlineStr"/>
      <c r="EE505" s="7" t="inlineStr"/>
      <c r="EF505" s="7" t="inlineStr"/>
      <c r="EG505" s="7">
        <f>E505+AU505+BK505+BW505+DE505</f>
        <v/>
      </c>
      <c r="EH505" s="7">
        <f>F505+AV505+BL505+BX505+DF505</f>
        <v/>
      </c>
    </row>
    <row r="506" hidden="1" outlineLevel="1">
      <c r="A506" s="5" t="n">
        <v>52</v>
      </c>
      <c r="B506" s="6" t="inlineStr">
        <is>
          <t>Б ЕВРО-ФАРМ-МЕДИКАЛ (ЮНУСОБОД--НИГОРА)--56</t>
        </is>
      </c>
      <c r="C506" s="6" t="inlineStr">
        <is>
          <t>Ташкент</t>
        </is>
      </c>
      <c r="D506" s="6" t="inlineStr">
        <is>
          <t>Ташкент 1</t>
        </is>
      </c>
      <c r="E506" s="7">
        <f>G506+I506+K506+M506+O506+Q506+S506+U506+W506+Y506+AA506+AC506+AE506+AG506+AI506+AK506+AM506+AO506+AQ506+AS506</f>
        <v/>
      </c>
      <c r="F506" s="7">
        <f>H506+J506+L506+N506+P506+R506+T506+V506+X506+Z506+AB506+AD506+AF506+AH506+AJ506+AL506+AN506+AP506+AR506+AT506</f>
        <v/>
      </c>
      <c r="G506" s="7" t="inlineStr"/>
      <c r="H506" s="7" t="inlineStr"/>
      <c r="I506" s="7" t="inlineStr"/>
      <c r="J506" s="7" t="inlineStr"/>
      <c r="K506" s="7" t="inlineStr"/>
      <c r="L506" s="7" t="inlineStr"/>
      <c r="M506" s="7" t="inlineStr"/>
      <c r="N506" s="7" t="inlineStr"/>
      <c r="O506" s="7" t="inlineStr"/>
      <c r="P506" s="7" t="inlineStr"/>
      <c r="Q506" s="7" t="n">
        <v>5</v>
      </c>
      <c r="R506" s="7" t="n">
        <v>1218690</v>
      </c>
      <c r="S506" s="7" t="inlineStr"/>
      <c r="T506" s="7" t="inlineStr"/>
      <c r="U506" s="7" t="inlineStr"/>
      <c r="V506" s="7" t="inlineStr"/>
      <c r="W506" s="7" t="inlineStr"/>
      <c r="X506" s="7" t="inlineStr"/>
      <c r="Y506" s="7" t="inlineStr"/>
      <c r="Z506" s="7" t="inlineStr"/>
      <c r="AA506" s="7" t="inlineStr"/>
      <c r="AB506" s="7" t="inlineStr"/>
      <c r="AC506" s="7" t="inlineStr"/>
      <c r="AD506" s="7" t="inlineStr"/>
      <c r="AE506" s="7" t="inlineStr"/>
      <c r="AF506" s="7" t="inlineStr"/>
      <c r="AG506" s="7" t="inlineStr"/>
      <c r="AH506" s="7" t="inlineStr"/>
      <c r="AI506" s="7" t="inlineStr"/>
      <c r="AJ506" s="7" t="inlineStr"/>
      <c r="AK506" s="7" t="inlineStr"/>
      <c r="AL506" s="7" t="inlineStr"/>
      <c r="AM506" s="7" t="inlineStr"/>
      <c r="AN506" s="7" t="inlineStr"/>
      <c r="AO506" s="7" t="inlineStr"/>
      <c r="AP506" s="7" t="inlineStr"/>
      <c r="AQ506" s="7" t="inlineStr"/>
      <c r="AR506" s="7" t="inlineStr"/>
      <c r="AS506" s="7" t="inlineStr"/>
      <c r="AT506" s="7" t="inlineStr"/>
      <c r="AU506" s="7">
        <f>AW506+AY506+BA506+BC506+BE506+BG506+BI506</f>
        <v/>
      </c>
      <c r="AV506" s="7">
        <f>AX506+AZ506+BB506+BD506+BF506+BH506+BJ506</f>
        <v/>
      </c>
      <c r="AW506" s="7" t="inlineStr"/>
      <c r="AX506" s="7" t="inlineStr"/>
      <c r="AY506" s="7" t="inlineStr"/>
      <c r="AZ506" s="7" t="inlineStr"/>
      <c r="BA506" s="7" t="inlineStr"/>
      <c r="BB506" s="7" t="inlineStr"/>
      <c r="BC506" s="7" t="inlineStr"/>
      <c r="BD506" s="7" t="inlineStr"/>
      <c r="BE506" s="7" t="inlineStr"/>
      <c r="BF506" s="7" t="inlineStr"/>
      <c r="BG506" s="7" t="inlineStr"/>
      <c r="BH506" s="7" t="inlineStr"/>
      <c r="BI506" s="7" t="inlineStr"/>
      <c r="BJ506" s="7" t="inlineStr"/>
      <c r="BK506" s="7">
        <f>BM506+BO506+BQ506+BS506+BU506</f>
        <v/>
      </c>
      <c r="BL506" s="7">
        <f>BN506+BP506+BR506+BT506+BV506</f>
        <v/>
      </c>
      <c r="BM506" s="7" t="inlineStr"/>
      <c r="BN506" s="7" t="inlineStr"/>
      <c r="BO506" s="7" t="inlineStr"/>
      <c r="BP506" s="7" t="inlineStr"/>
      <c r="BQ506" s="7" t="inlineStr"/>
      <c r="BR506" s="7" t="inlineStr"/>
      <c r="BS506" s="7" t="inlineStr"/>
      <c r="BT506" s="7" t="inlineStr"/>
      <c r="BU506" s="7" t="inlineStr"/>
      <c r="BV506" s="7" t="inlineStr"/>
      <c r="BW506" s="7">
        <f>BY506+CA506+CC506+CE506+CG506+CI506+CK506+CM506+CO506+CQ506+CS506+CU506+CW506+CY506+DA506+DC506</f>
        <v/>
      </c>
      <c r="BX506" s="7">
        <f>BZ506+CB506+CD506+CF506+CH506+CJ506+CL506+CN506+CP506+CR506+CT506+CV506+CX506+CZ506+DB506+DD506</f>
        <v/>
      </c>
      <c r="BY506" s="7" t="inlineStr"/>
      <c r="BZ506" s="7" t="inlineStr"/>
      <c r="CA506" s="7" t="inlineStr"/>
      <c r="CB506" s="7" t="inlineStr"/>
      <c r="CC506" s="7" t="inlineStr"/>
      <c r="CD506" s="7" t="inlineStr"/>
      <c r="CE506" s="7" t="inlineStr"/>
      <c r="CF506" s="7" t="inlineStr"/>
      <c r="CG506" s="7" t="inlineStr"/>
      <c r="CH506" s="7" t="inlineStr"/>
      <c r="CI506" s="7" t="inlineStr"/>
      <c r="CJ506" s="7" t="inlineStr"/>
      <c r="CK506" s="7" t="inlineStr"/>
      <c r="CL506" s="7" t="inlineStr"/>
      <c r="CM506" s="7" t="inlineStr"/>
      <c r="CN506" s="7" t="inlineStr"/>
      <c r="CO506" s="7" t="inlineStr"/>
      <c r="CP506" s="7" t="inlineStr"/>
      <c r="CQ506" s="7" t="inlineStr"/>
      <c r="CR506" s="7" t="inlineStr"/>
      <c r="CS506" s="7" t="inlineStr"/>
      <c r="CT506" s="7" t="inlineStr"/>
      <c r="CU506" s="7" t="inlineStr"/>
      <c r="CV506" s="7" t="inlineStr"/>
      <c r="CW506" s="7" t="inlineStr"/>
      <c r="CX506" s="7" t="inlineStr"/>
      <c r="CY506" s="7" t="inlineStr"/>
      <c r="CZ506" s="7" t="inlineStr"/>
      <c r="DA506" s="7" t="inlineStr"/>
      <c r="DB506" s="7" t="inlineStr"/>
      <c r="DC506" s="7" t="inlineStr"/>
      <c r="DD506" s="7" t="inlineStr"/>
      <c r="DE506" s="7">
        <f>DG506+DI506+DK506+DM506+DO506+DQ506+DS506+DU506+DW506+DY506+EA506+EC506+EE506</f>
        <v/>
      </c>
      <c r="DF506" s="7">
        <f>DH506+DJ506+DL506+DN506+DP506+DR506+DT506+DV506+DX506+DZ506+EB506+ED506+EF506</f>
        <v/>
      </c>
      <c r="DG506" s="7" t="inlineStr"/>
      <c r="DH506" s="7" t="inlineStr"/>
      <c r="DI506" s="7" t="inlineStr"/>
      <c r="DJ506" s="7" t="inlineStr"/>
      <c r="DK506" s="7" t="inlineStr"/>
      <c r="DL506" s="7" t="inlineStr"/>
      <c r="DM506" s="7" t="inlineStr"/>
      <c r="DN506" s="7" t="inlineStr"/>
      <c r="DO506" s="7" t="inlineStr"/>
      <c r="DP506" s="7" t="inlineStr"/>
      <c r="DQ506" s="7" t="inlineStr"/>
      <c r="DR506" s="7" t="inlineStr"/>
      <c r="DS506" s="7" t="inlineStr"/>
      <c r="DT506" s="7" t="inlineStr"/>
      <c r="DU506" s="7" t="inlineStr"/>
      <c r="DV506" s="7" t="inlineStr"/>
      <c r="DW506" s="7" t="inlineStr"/>
      <c r="DX506" s="7" t="inlineStr"/>
      <c r="DY506" s="7" t="inlineStr"/>
      <c r="DZ506" s="7" t="inlineStr"/>
      <c r="EA506" s="7" t="inlineStr"/>
      <c r="EB506" s="7" t="inlineStr"/>
      <c r="EC506" s="7" t="inlineStr"/>
      <c r="ED506" s="7" t="inlineStr"/>
      <c r="EE506" s="7" t="inlineStr"/>
      <c r="EF506" s="7" t="inlineStr"/>
      <c r="EG506" s="7">
        <f>E506+AU506+BK506+BW506+DE506</f>
        <v/>
      </c>
      <c r="EH506" s="7">
        <f>F506+AV506+BL506+BX506+DF506</f>
        <v/>
      </c>
    </row>
    <row r="507" hidden="1" outlineLevel="1">
      <c r="A507" s="5" t="n">
        <v>53</v>
      </c>
      <c r="B507" s="6" t="inlineStr">
        <is>
          <t>Б ЖАЛОЛИДДИН НУР БИЗНЕС (ЧИРЧИК-НИГОРА) -53</t>
        </is>
      </c>
      <c r="C507" s="6" t="inlineStr">
        <is>
          <t>Ташкент</t>
        </is>
      </c>
      <c r="D507" s="6" t="inlineStr">
        <is>
          <t>Ташкент 1</t>
        </is>
      </c>
      <c r="E507" s="7">
        <f>G507+I507+K507+M507+O507+Q507+S507+U507+W507+Y507+AA507+AC507+AE507+AG507+AI507+AK507+AM507+AO507+AQ507+AS507</f>
        <v/>
      </c>
      <c r="F507" s="7">
        <f>H507+J507+L507+N507+P507+R507+T507+V507+X507+Z507+AB507+AD507+AF507+AH507+AJ507+AL507+AN507+AP507+AR507+AT507</f>
        <v/>
      </c>
      <c r="G507" s="7" t="inlineStr"/>
      <c r="H507" s="7" t="inlineStr"/>
      <c r="I507" s="7" t="inlineStr"/>
      <c r="J507" s="7" t="inlineStr"/>
      <c r="K507" s="7" t="inlineStr"/>
      <c r="L507" s="7" t="inlineStr"/>
      <c r="M507" s="7" t="inlineStr"/>
      <c r="N507" s="7" t="inlineStr"/>
      <c r="O507" s="7" t="inlineStr"/>
      <c r="P507" s="7" t="inlineStr"/>
      <c r="Q507" s="7" t="n">
        <v>10</v>
      </c>
      <c r="R507" s="7" t="n">
        <v>4920280</v>
      </c>
      <c r="S507" s="7" t="inlineStr"/>
      <c r="T507" s="7" t="inlineStr"/>
      <c r="U507" s="7" t="inlineStr"/>
      <c r="V507" s="7" t="inlineStr"/>
      <c r="W507" s="7" t="inlineStr"/>
      <c r="X507" s="7" t="inlineStr"/>
      <c r="Y507" s="7" t="inlineStr"/>
      <c r="Z507" s="7" t="inlineStr"/>
      <c r="AA507" s="7" t="inlineStr"/>
      <c r="AB507" s="7" t="inlineStr"/>
      <c r="AC507" s="7" t="inlineStr"/>
      <c r="AD507" s="7" t="inlineStr"/>
      <c r="AE507" s="7" t="inlineStr"/>
      <c r="AF507" s="7" t="inlineStr"/>
      <c r="AG507" s="7" t="inlineStr"/>
      <c r="AH507" s="7" t="inlineStr"/>
      <c r="AI507" s="7" t="inlineStr"/>
      <c r="AJ507" s="7" t="inlineStr"/>
      <c r="AK507" s="7" t="inlineStr"/>
      <c r="AL507" s="7" t="inlineStr"/>
      <c r="AM507" s="7" t="inlineStr"/>
      <c r="AN507" s="7" t="inlineStr"/>
      <c r="AO507" s="7" t="inlineStr"/>
      <c r="AP507" s="7" t="inlineStr"/>
      <c r="AQ507" s="7" t="inlineStr"/>
      <c r="AR507" s="7" t="inlineStr"/>
      <c r="AS507" s="7" t="inlineStr"/>
      <c r="AT507" s="7" t="inlineStr"/>
      <c r="AU507" s="7">
        <f>AW507+AY507+BA507+BC507+BE507+BG507+BI507</f>
        <v/>
      </c>
      <c r="AV507" s="7">
        <f>AX507+AZ507+BB507+BD507+BF507+BH507+BJ507</f>
        <v/>
      </c>
      <c r="AW507" s="7" t="inlineStr"/>
      <c r="AX507" s="7" t="inlineStr"/>
      <c r="AY507" s="7" t="inlineStr"/>
      <c r="AZ507" s="7" t="inlineStr"/>
      <c r="BA507" s="7" t="inlineStr"/>
      <c r="BB507" s="7" t="inlineStr"/>
      <c r="BC507" s="7" t="inlineStr"/>
      <c r="BD507" s="7" t="inlineStr"/>
      <c r="BE507" s="7" t="inlineStr"/>
      <c r="BF507" s="7" t="inlineStr"/>
      <c r="BG507" s="7" t="inlineStr"/>
      <c r="BH507" s="7" t="inlineStr"/>
      <c r="BI507" s="7" t="inlineStr"/>
      <c r="BJ507" s="7" t="inlineStr"/>
      <c r="BK507" s="7">
        <f>BM507+BO507+BQ507+BS507+BU507</f>
        <v/>
      </c>
      <c r="BL507" s="7">
        <f>BN507+BP507+BR507+BT507+BV507</f>
        <v/>
      </c>
      <c r="BM507" s="7" t="inlineStr"/>
      <c r="BN507" s="7" t="inlineStr"/>
      <c r="BO507" s="7" t="inlineStr"/>
      <c r="BP507" s="7" t="inlineStr"/>
      <c r="BQ507" s="7" t="inlineStr"/>
      <c r="BR507" s="7" t="inlineStr"/>
      <c r="BS507" s="7" t="inlineStr"/>
      <c r="BT507" s="7" t="inlineStr"/>
      <c r="BU507" s="7" t="inlineStr"/>
      <c r="BV507" s="7" t="inlineStr"/>
      <c r="BW507" s="7">
        <f>BY507+CA507+CC507+CE507+CG507+CI507+CK507+CM507+CO507+CQ507+CS507+CU507+CW507+CY507+DA507+DC507</f>
        <v/>
      </c>
      <c r="BX507" s="7">
        <f>BZ507+CB507+CD507+CF507+CH507+CJ507+CL507+CN507+CP507+CR507+CT507+CV507+CX507+CZ507+DB507+DD507</f>
        <v/>
      </c>
      <c r="BY507" s="7" t="inlineStr"/>
      <c r="BZ507" s="7" t="inlineStr"/>
      <c r="CA507" s="7" t="inlineStr"/>
      <c r="CB507" s="7" t="inlineStr"/>
      <c r="CC507" s="7" t="inlineStr"/>
      <c r="CD507" s="7" t="inlineStr"/>
      <c r="CE507" s="7" t="inlineStr"/>
      <c r="CF507" s="7" t="inlineStr"/>
      <c r="CG507" s="7" t="inlineStr"/>
      <c r="CH507" s="7" t="inlineStr"/>
      <c r="CI507" s="7" t="inlineStr"/>
      <c r="CJ507" s="7" t="inlineStr"/>
      <c r="CK507" s="7" t="inlineStr"/>
      <c r="CL507" s="7" t="inlineStr"/>
      <c r="CM507" s="7" t="inlineStr"/>
      <c r="CN507" s="7" t="inlineStr"/>
      <c r="CO507" s="7" t="inlineStr"/>
      <c r="CP507" s="7" t="inlineStr"/>
      <c r="CQ507" s="7" t="inlineStr"/>
      <c r="CR507" s="7" t="inlineStr"/>
      <c r="CS507" s="7" t="inlineStr"/>
      <c r="CT507" s="7" t="inlineStr"/>
      <c r="CU507" s="7" t="inlineStr"/>
      <c r="CV507" s="7" t="inlineStr"/>
      <c r="CW507" s="7" t="inlineStr"/>
      <c r="CX507" s="7" t="inlineStr"/>
      <c r="CY507" s="7" t="inlineStr"/>
      <c r="CZ507" s="7" t="inlineStr"/>
      <c r="DA507" s="7" t="inlineStr"/>
      <c r="DB507" s="7" t="inlineStr"/>
      <c r="DC507" s="7" t="inlineStr"/>
      <c r="DD507" s="7" t="inlineStr"/>
      <c r="DE507" s="7">
        <f>DG507+DI507+DK507+DM507+DO507+DQ507+DS507+DU507+DW507+DY507+EA507+EC507+EE507</f>
        <v/>
      </c>
      <c r="DF507" s="7">
        <f>DH507+DJ507+DL507+DN507+DP507+DR507+DT507+DV507+DX507+DZ507+EB507+ED507+EF507</f>
        <v/>
      </c>
      <c r="DG507" s="7" t="inlineStr"/>
      <c r="DH507" s="7" t="inlineStr"/>
      <c r="DI507" s="7" t="inlineStr"/>
      <c r="DJ507" s="7" t="inlineStr"/>
      <c r="DK507" s="7" t="inlineStr"/>
      <c r="DL507" s="7" t="inlineStr"/>
      <c r="DM507" s="7" t="inlineStr"/>
      <c r="DN507" s="7" t="inlineStr"/>
      <c r="DO507" s="7" t="inlineStr"/>
      <c r="DP507" s="7" t="inlineStr"/>
      <c r="DQ507" s="7" t="inlineStr"/>
      <c r="DR507" s="7" t="inlineStr"/>
      <c r="DS507" s="7" t="inlineStr"/>
      <c r="DT507" s="7" t="inlineStr"/>
      <c r="DU507" s="7" t="inlineStr"/>
      <c r="DV507" s="7" t="inlineStr"/>
      <c r="DW507" s="7" t="inlineStr"/>
      <c r="DX507" s="7" t="inlineStr"/>
      <c r="DY507" s="7" t="inlineStr"/>
      <c r="DZ507" s="7" t="inlineStr"/>
      <c r="EA507" s="7" t="inlineStr"/>
      <c r="EB507" s="7" t="inlineStr"/>
      <c r="EC507" s="7" t="inlineStr"/>
      <c r="ED507" s="7" t="inlineStr"/>
      <c r="EE507" s="7" t="inlineStr"/>
      <c r="EF507" s="7" t="inlineStr"/>
      <c r="EG507" s="7">
        <f>E507+AU507+BK507+BW507+DE507</f>
        <v/>
      </c>
      <c r="EH507" s="7">
        <f>F507+AV507+BL507+BX507+DF507</f>
        <v/>
      </c>
    </row>
    <row r="508" hidden="1" outlineLevel="1">
      <c r="A508" s="5" t="n">
        <v>54</v>
      </c>
      <c r="B508" s="6" t="inlineStr">
        <is>
          <t>Б ЖАСУР ГОЛД ЯНГИЕР (ЯНГИЕР--ГУЛХАЁ)--52</t>
        </is>
      </c>
      <c r="C508" s="6" t="inlineStr">
        <is>
          <t>Ташкент</t>
        </is>
      </c>
      <c r="D508" s="6" t="inlineStr">
        <is>
          <t>Ташкент 1</t>
        </is>
      </c>
      <c r="E508" s="7">
        <f>G508+I508+K508+M508+O508+Q508+S508+U508+W508+Y508+AA508+AC508+AE508+AG508+AI508+AK508+AM508+AO508+AQ508+AS508</f>
        <v/>
      </c>
      <c r="F508" s="7">
        <f>H508+J508+L508+N508+P508+R508+T508+V508+X508+Z508+AB508+AD508+AF508+AH508+AJ508+AL508+AN508+AP508+AR508+AT508</f>
        <v/>
      </c>
      <c r="G508" s="7" t="n">
        <v>3</v>
      </c>
      <c r="H508" s="7" t="n">
        <v>591786</v>
      </c>
      <c r="I508" s="7" t="inlineStr"/>
      <c r="J508" s="7" t="inlineStr"/>
      <c r="K508" s="7" t="inlineStr"/>
      <c r="L508" s="7" t="inlineStr"/>
      <c r="M508" s="7" t="inlineStr"/>
      <c r="N508" s="7" t="inlineStr"/>
      <c r="O508" s="7" t="inlineStr"/>
      <c r="P508" s="7" t="inlineStr"/>
      <c r="Q508" s="7" t="inlineStr"/>
      <c r="R508" s="7" t="inlineStr"/>
      <c r="S508" s="7" t="inlineStr"/>
      <c r="T508" s="7" t="inlineStr"/>
      <c r="U508" s="7" t="inlineStr"/>
      <c r="V508" s="7" t="inlineStr"/>
      <c r="W508" s="7" t="inlineStr"/>
      <c r="X508" s="7" t="inlineStr"/>
      <c r="Y508" s="7" t="inlineStr"/>
      <c r="Z508" s="7" t="inlineStr"/>
      <c r="AA508" s="7" t="inlineStr"/>
      <c r="AB508" s="7" t="inlineStr"/>
      <c r="AC508" s="7" t="inlineStr"/>
      <c r="AD508" s="7" t="inlineStr"/>
      <c r="AE508" s="7" t="inlineStr"/>
      <c r="AF508" s="7" t="inlineStr"/>
      <c r="AG508" s="7" t="inlineStr"/>
      <c r="AH508" s="7" t="inlineStr"/>
      <c r="AI508" s="7" t="inlineStr"/>
      <c r="AJ508" s="7" t="inlineStr"/>
      <c r="AK508" s="7" t="inlineStr"/>
      <c r="AL508" s="7" t="inlineStr"/>
      <c r="AM508" s="7" t="inlineStr"/>
      <c r="AN508" s="7" t="inlineStr"/>
      <c r="AO508" s="7" t="inlineStr"/>
      <c r="AP508" s="7" t="inlineStr"/>
      <c r="AQ508" s="7" t="inlineStr"/>
      <c r="AR508" s="7" t="inlineStr"/>
      <c r="AS508" s="7" t="inlineStr"/>
      <c r="AT508" s="7" t="inlineStr"/>
      <c r="AU508" s="7">
        <f>AW508+AY508+BA508+BC508+BE508+BG508+BI508</f>
        <v/>
      </c>
      <c r="AV508" s="7">
        <f>AX508+AZ508+BB508+BD508+BF508+BH508+BJ508</f>
        <v/>
      </c>
      <c r="AW508" s="7" t="inlineStr"/>
      <c r="AX508" s="7" t="inlineStr"/>
      <c r="AY508" s="7" t="inlineStr"/>
      <c r="AZ508" s="7" t="inlineStr"/>
      <c r="BA508" s="7" t="inlineStr"/>
      <c r="BB508" s="7" t="inlineStr"/>
      <c r="BC508" s="7" t="inlineStr"/>
      <c r="BD508" s="7" t="inlineStr"/>
      <c r="BE508" s="7" t="inlineStr"/>
      <c r="BF508" s="7" t="inlineStr"/>
      <c r="BG508" s="7" t="inlineStr"/>
      <c r="BH508" s="7" t="inlineStr"/>
      <c r="BI508" s="7" t="inlineStr"/>
      <c r="BJ508" s="7" t="inlineStr"/>
      <c r="BK508" s="7">
        <f>BM508+BO508+BQ508+BS508+BU508</f>
        <v/>
      </c>
      <c r="BL508" s="7">
        <f>BN508+BP508+BR508+BT508+BV508</f>
        <v/>
      </c>
      <c r="BM508" s="7" t="inlineStr"/>
      <c r="BN508" s="7" t="inlineStr"/>
      <c r="BO508" s="7" t="inlineStr"/>
      <c r="BP508" s="7" t="inlineStr"/>
      <c r="BQ508" s="7" t="inlineStr"/>
      <c r="BR508" s="7" t="inlineStr"/>
      <c r="BS508" s="7" t="inlineStr"/>
      <c r="BT508" s="7" t="inlineStr"/>
      <c r="BU508" s="7" t="inlineStr"/>
      <c r="BV508" s="7" t="inlineStr"/>
      <c r="BW508" s="7">
        <f>BY508+CA508+CC508+CE508+CG508+CI508+CK508+CM508+CO508+CQ508+CS508+CU508+CW508+CY508+DA508+DC508</f>
        <v/>
      </c>
      <c r="BX508" s="7">
        <f>BZ508+CB508+CD508+CF508+CH508+CJ508+CL508+CN508+CP508+CR508+CT508+CV508+CX508+CZ508+DB508+DD508</f>
        <v/>
      </c>
      <c r="BY508" s="7" t="inlineStr"/>
      <c r="BZ508" s="7" t="inlineStr"/>
      <c r="CA508" s="7" t="inlineStr"/>
      <c r="CB508" s="7" t="inlineStr"/>
      <c r="CC508" s="7" t="inlineStr"/>
      <c r="CD508" s="7" t="inlineStr"/>
      <c r="CE508" s="7" t="inlineStr"/>
      <c r="CF508" s="7" t="inlineStr"/>
      <c r="CG508" s="7" t="inlineStr"/>
      <c r="CH508" s="7" t="inlineStr"/>
      <c r="CI508" s="7" t="inlineStr"/>
      <c r="CJ508" s="7" t="inlineStr"/>
      <c r="CK508" s="7" t="inlineStr"/>
      <c r="CL508" s="7" t="inlineStr"/>
      <c r="CM508" s="7" t="inlineStr"/>
      <c r="CN508" s="7" t="inlineStr"/>
      <c r="CO508" s="7" t="n">
        <v>1</v>
      </c>
      <c r="CP508" s="7" t="n">
        <v>494798</v>
      </c>
      <c r="CQ508" s="7" t="inlineStr"/>
      <c r="CR508" s="7" t="inlineStr"/>
      <c r="CS508" s="7" t="inlineStr"/>
      <c r="CT508" s="7" t="inlineStr"/>
      <c r="CU508" s="7" t="inlineStr"/>
      <c r="CV508" s="7" t="inlineStr"/>
      <c r="CW508" s="7" t="inlineStr"/>
      <c r="CX508" s="7" t="inlineStr"/>
      <c r="CY508" s="7" t="inlineStr"/>
      <c r="CZ508" s="7" t="inlineStr"/>
      <c r="DA508" s="7" t="inlineStr"/>
      <c r="DB508" s="7" t="inlineStr"/>
      <c r="DC508" s="7" t="inlineStr"/>
      <c r="DD508" s="7" t="inlineStr"/>
      <c r="DE508" s="7">
        <f>DG508+DI508+DK508+DM508+DO508+DQ508+DS508+DU508+DW508+DY508+EA508+EC508+EE508</f>
        <v/>
      </c>
      <c r="DF508" s="7">
        <f>DH508+DJ508+DL508+DN508+DP508+DR508+DT508+DV508+DX508+DZ508+EB508+ED508+EF508</f>
        <v/>
      </c>
      <c r="DG508" s="7" t="inlineStr"/>
      <c r="DH508" s="7" t="inlineStr"/>
      <c r="DI508" s="7" t="inlineStr"/>
      <c r="DJ508" s="7" t="inlineStr"/>
      <c r="DK508" s="7" t="inlineStr"/>
      <c r="DL508" s="7" t="inlineStr"/>
      <c r="DM508" s="7" t="inlineStr"/>
      <c r="DN508" s="7" t="inlineStr"/>
      <c r="DO508" s="7" t="inlineStr"/>
      <c r="DP508" s="7" t="inlineStr"/>
      <c r="DQ508" s="7" t="inlineStr"/>
      <c r="DR508" s="7" t="inlineStr"/>
      <c r="DS508" s="7" t="inlineStr"/>
      <c r="DT508" s="7" t="inlineStr"/>
      <c r="DU508" s="7" t="inlineStr"/>
      <c r="DV508" s="7" t="inlineStr"/>
      <c r="DW508" s="7" t="inlineStr"/>
      <c r="DX508" s="7" t="inlineStr"/>
      <c r="DY508" s="7" t="inlineStr"/>
      <c r="DZ508" s="7" t="inlineStr"/>
      <c r="EA508" s="7" t="inlineStr"/>
      <c r="EB508" s="7" t="inlineStr"/>
      <c r="EC508" s="7" t="inlineStr"/>
      <c r="ED508" s="7" t="inlineStr"/>
      <c r="EE508" s="7" t="inlineStr"/>
      <c r="EF508" s="7" t="inlineStr"/>
      <c r="EG508" s="7">
        <f>E508+AU508+BK508+BW508+DE508</f>
        <v/>
      </c>
      <c r="EH508" s="7">
        <f>F508+AV508+BL508+BX508+DF508</f>
        <v/>
      </c>
    </row>
    <row r="509" hidden="1" outlineLevel="1">
      <c r="A509" s="5" t="n">
        <v>55</v>
      </c>
      <c r="B509" s="6" t="inlineStr">
        <is>
          <t>Б ЗИЛОЛ ХАЛОЛ 222 (ГУЛИСТОН-МАВЛУДА)--52</t>
        </is>
      </c>
      <c r="C509" s="6" t="inlineStr">
        <is>
          <t>Ташкент</t>
        </is>
      </c>
      <c r="D509" s="6" t="inlineStr">
        <is>
          <t>Ташкент 1</t>
        </is>
      </c>
      <c r="E509" s="7">
        <f>G509+I509+K509+M509+O509+Q509+S509+U509+W509+Y509+AA509+AC509+AE509+AG509+AI509+AK509+AM509+AO509+AQ509+AS509</f>
        <v/>
      </c>
      <c r="F509" s="7">
        <f>H509+J509+L509+N509+P509+R509+T509+V509+X509+Z509+AB509+AD509+AF509+AH509+AJ509+AL509+AN509+AP509+AR509+AT509</f>
        <v/>
      </c>
      <c r="G509" s="7" t="inlineStr"/>
      <c r="H509" s="7" t="inlineStr"/>
      <c r="I509" s="7" t="inlineStr"/>
      <c r="J509" s="7" t="inlineStr"/>
      <c r="K509" s="7" t="inlineStr"/>
      <c r="L509" s="7" t="inlineStr"/>
      <c r="M509" s="7" t="n">
        <v>4</v>
      </c>
      <c r="N509" s="7" t="n">
        <v>332912</v>
      </c>
      <c r="O509" s="7" t="inlineStr"/>
      <c r="P509" s="7" t="inlineStr"/>
      <c r="Q509" s="7" t="n">
        <v>2</v>
      </c>
      <c r="R509" s="7" t="n">
        <v>309548</v>
      </c>
      <c r="S509" s="7" t="inlineStr"/>
      <c r="T509" s="7" t="inlineStr"/>
      <c r="U509" s="7" t="inlineStr"/>
      <c r="V509" s="7" t="inlineStr"/>
      <c r="W509" s="7" t="inlineStr"/>
      <c r="X509" s="7" t="inlineStr"/>
      <c r="Y509" s="7" t="inlineStr"/>
      <c r="Z509" s="7" t="inlineStr"/>
      <c r="AA509" s="7" t="inlineStr"/>
      <c r="AB509" s="7" t="inlineStr"/>
      <c r="AC509" s="7" t="inlineStr"/>
      <c r="AD509" s="7" t="inlineStr"/>
      <c r="AE509" s="7" t="inlineStr"/>
      <c r="AF509" s="7" t="inlineStr"/>
      <c r="AG509" s="7" t="inlineStr"/>
      <c r="AH509" s="7" t="inlineStr"/>
      <c r="AI509" s="7" t="inlineStr"/>
      <c r="AJ509" s="7" t="inlineStr"/>
      <c r="AK509" s="7" t="inlineStr"/>
      <c r="AL509" s="7" t="inlineStr"/>
      <c r="AM509" s="7" t="inlineStr"/>
      <c r="AN509" s="7" t="inlineStr"/>
      <c r="AO509" s="7" t="inlineStr"/>
      <c r="AP509" s="7" t="inlineStr"/>
      <c r="AQ509" s="7" t="inlineStr"/>
      <c r="AR509" s="7" t="inlineStr"/>
      <c r="AS509" s="7" t="inlineStr"/>
      <c r="AT509" s="7" t="inlineStr"/>
      <c r="AU509" s="7">
        <f>AW509+AY509+BA509+BC509+BE509+BG509+BI509</f>
        <v/>
      </c>
      <c r="AV509" s="7">
        <f>AX509+AZ509+BB509+BD509+BF509+BH509+BJ509</f>
        <v/>
      </c>
      <c r="AW509" s="7" t="inlineStr"/>
      <c r="AX509" s="7" t="inlineStr"/>
      <c r="AY509" s="7" t="inlineStr"/>
      <c r="AZ509" s="7" t="inlineStr"/>
      <c r="BA509" s="7" t="inlineStr"/>
      <c r="BB509" s="7" t="inlineStr"/>
      <c r="BC509" s="7" t="inlineStr"/>
      <c r="BD509" s="7" t="inlineStr"/>
      <c r="BE509" s="7" t="inlineStr"/>
      <c r="BF509" s="7" t="inlineStr"/>
      <c r="BG509" s="7" t="inlineStr"/>
      <c r="BH509" s="7" t="inlineStr"/>
      <c r="BI509" s="7" t="inlineStr"/>
      <c r="BJ509" s="7" t="inlineStr"/>
      <c r="BK509" s="7">
        <f>BM509+BO509+BQ509+BS509+BU509</f>
        <v/>
      </c>
      <c r="BL509" s="7">
        <f>BN509+BP509+BR509+BT509+BV509</f>
        <v/>
      </c>
      <c r="BM509" s="7" t="inlineStr"/>
      <c r="BN509" s="7" t="inlineStr"/>
      <c r="BO509" s="7" t="inlineStr"/>
      <c r="BP509" s="7" t="inlineStr"/>
      <c r="BQ509" s="7" t="inlineStr"/>
      <c r="BR509" s="7" t="inlineStr"/>
      <c r="BS509" s="7" t="inlineStr"/>
      <c r="BT509" s="7" t="inlineStr"/>
      <c r="BU509" s="7" t="n">
        <v>2</v>
      </c>
      <c r="BV509" s="7" t="n">
        <v>653224</v>
      </c>
      <c r="BW509" s="7">
        <f>BY509+CA509+CC509+CE509+CG509+CI509+CK509+CM509+CO509+CQ509+CS509+CU509+CW509+CY509+DA509+DC509</f>
        <v/>
      </c>
      <c r="BX509" s="7">
        <f>BZ509+CB509+CD509+CF509+CH509+CJ509+CL509+CN509+CP509+CR509+CT509+CV509+CX509+CZ509+DB509+DD509</f>
        <v/>
      </c>
      <c r="BY509" s="7" t="inlineStr"/>
      <c r="BZ509" s="7" t="inlineStr"/>
      <c r="CA509" s="7" t="inlineStr"/>
      <c r="CB509" s="7" t="inlineStr"/>
      <c r="CC509" s="7" t="inlineStr"/>
      <c r="CD509" s="7" t="inlineStr"/>
      <c r="CE509" s="7" t="inlineStr"/>
      <c r="CF509" s="7" t="inlineStr"/>
      <c r="CG509" s="7" t="inlineStr"/>
      <c r="CH509" s="7" t="inlineStr"/>
      <c r="CI509" s="7" t="inlineStr"/>
      <c r="CJ509" s="7" t="inlineStr"/>
      <c r="CK509" s="7" t="inlineStr"/>
      <c r="CL509" s="7" t="inlineStr"/>
      <c r="CM509" s="7" t="inlineStr"/>
      <c r="CN509" s="7" t="inlineStr"/>
      <c r="CO509" s="7" t="inlineStr"/>
      <c r="CP509" s="7" t="inlineStr"/>
      <c r="CQ509" s="7" t="inlineStr"/>
      <c r="CR509" s="7" t="inlineStr"/>
      <c r="CS509" s="7" t="inlineStr"/>
      <c r="CT509" s="7" t="inlineStr"/>
      <c r="CU509" s="7" t="inlineStr"/>
      <c r="CV509" s="7" t="inlineStr"/>
      <c r="CW509" s="7" t="inlineStr"/>
      <c r="CX509" s="7" t="inlineStr"/>
      <c r="CY509" s="7" t="inlineStr"/>
      <c r="CZ509" s="7" t="inlineStr"/>
      <c r="DA509" s="7" t="inlineStr"/>
      <c r="DB509" s="7" t="inlineStr"/>
      <c r="DC509" s="7" t="inlineStr"/>
      <c r="DD509" s="7" t="inlineStr"/>
      <c r="DE509" s="7">
        <f>DG509+DI509+DK509+DM509+DO509+DQ509+DS509+DU509+DW509+DY509+EA509+EC509+EE509</f>
        <v/>
      </c>
      <c r="DF509" s="7">
        <f>DH509+DJ509+DL509+DN509+DP509+DR509+DT509+DV509+DX509+DZ509+EB509+ED509+EF509</f>
        <v/>
      </c>
      <c r="DG509" s="7" t="inlineStr"/>
      <c r="DH509" s="7" t="inlineStr"/>
      <c r="DI509" s="7" t="inlineStr"/>
      <c r="DJ509" s="7" t="inlineStr"/>
      <c r="DK509" s="7" t="inlineStr"/>
      <c r="DL509" s="7" t="inlineStr"/>
      <c r="DM509" s="7" t="inlineStr"/>
      <c r="DN509" s="7" t="inlineStr"/>
      <c r="DO509" s="7" t="inlineStr"/>
      <c r="DP509" s="7" t="inlineStr"/>
      <c r="DQ509" s="7" t="inlineStr"/>
      <c r="DR509" s="7" t="inlineStr"/>
      <c r="DS509" s="7" t="inlineStr"/>
      <c r="DT509" s="7" t="inlineStr"/>
      <c r="DU509" s="7" t="inlineStr"/>
      <c r="DV509" s="7" t="inlineStr"/>
      <c r="DW509" s="7" t="inlineStr"/>
      <c r="DX509" s="7" t="inlineStr"/>
      <c r="DY509" s="7" t="inlineStr"/>
      <c r="DZ509" s="7" t="inlineStr"/>
      <c r="EA509" s="7" t="inlineStr"/>
      <c r="EB509" s="7" t="inlineStr"/>
      <c r="EC509" s="7" t="inlineStr"/>
      <c r="ED509" s="7" t="inlineStr"/>
      <c r="EE509" s="7" t="inlineStr"/>
      <c r="EF509" s="7" t="inlineStr"/>
      <c r="EG509" s="7">
        <f>E509+AU509+BK509+BW509+DE509</f>
        <v/>
      </c>
      <c r="EH509" s="7">
        <f>F509+AV509+BL509+BX509+DF509</f>
        <v/>
      </c>
    </row>
    <row r="510" hidden="1" outlineLevel="1">
      <c r="A510" s="5" t="n">
        <v>56</v>
      </c>
      <c r="B510" s="6" t="inlineStr">
        <is>
          <t>Б ИСЛОМБЕК БД ХК (БУКА--ГУЛХАЁ)-55</t>
        </is>
      </c>
      <c r="C510" s="6" t="inlineStr">
        <is>
          <t>Ташкент</t>
        </is>
      </c>
      <c r="D510" s="6" t="inlineStr">
        <is>
          <t>Ташкент 1</t>
        </is>
      </c>
      <c r="E510" s="7">
        <f>G510+I510+K510+M510+O510+Q510+S510+U510+W510+Y510+AA510+AC510+AE510+AG510+AI510+AK510+AM510+AO510+AQ510+AS510</f>
        <v/>
      </c>
      <c r="F510" s="7">
        <f>H510+J510+L510+N510+P510+R510+T510+V510+X510+Z510+AB510+AD510+AF510+AH510+AJ510+AL510+AN510+AP510+AR510+AT510</f>
        <v/>
      </c>
      <c r="G510" s="7" t="inlineStr"/>
      <c r="H510" s="7" t="inlineStr"/>
      <c r="I510" s="7" t="inlineStr"/>
      <c r="J510" s="7" t="inlineStr"/>
      <c r="K510" s="7" t="inlineStr"/>
      <c r="L510" s="7" t="inlineStr"/>
      <c r="M510" s="7" t="n">
        <v>9</v>
      </c>
      <c r="N510" s="7" t="n">
        <v>2120175</v>
      </c>
      <c r="O510" s="7" t="inlineStr"/>
      <c r="P510" s="7" t="inlineStr"/>
      <c r="Q510" s="7" t="n">
        <v>11</v>
      </c>
      <c r="R510" s="7" t="n">
        <v>2819300</v>
      </c>
      <c r="S510" s="7" t="inlineStr"/>
      <c r="T510" s="7" t="inlineStr"/>
      <c r="U510" s="7" t="inlineStr"/>
      <c r="V510" s="7" t="inlineStr"/>
      <c r="W510" s="7" t="inlineStr"/>
      <c r="X510" s="7" t="inlineStr"/>
      <c r="Y510" s="7" t="inlineStr"/>
      <c r="Z510" s="7" t="inlineStr"/>
      <c r="AA510" s="7" t="inlineStr"/>
      <c r="AB510" s="7" t="inlineStr"/>
      <c r="AC510" s="7" t="inlineStr"/>
      <c r="AD510" s="7" t="inlineStr"/>
      <c r="AE510" s="7" t="inlineStr"/>
      <c r="AF510" s="7" t="inlineStr"/>
      <c r="AG510" s="7" t="inlineStr"/>
      <c r="AH510" s="7" t="inlineStr"/>
      <c r="AI510" s="7" t="inlineStr"/>
      <c r="AJ510" s="7" t="inlineStr"/>
      <c r="AK510" s="7" t="inlineStr"/>
      <c r="AL510" s="7" t="inlineStr"/>
      <c r="AM510" s="7" t="inlineStr"/>
      <c r="AN510" s="7" t="inlineStr"/>
      <c r="AO510" s="7" t="inlineStr"/>
      <c r="AP510" s="7" t="inlineStr"/>
      <c r="AQ510" s="7" t="inlineStr"/>
      <c r="AR510" s="7" t="inlineStr"/>
      <c r="AS510" s="7" t="inlineStr"/>
      <c r="AT510" s="7" t="inlineStr"/>
      <c r="AU510" s="7">
        <f>AW510+AY510+BA510+BC510+BE510+BG510+BI510</f>
        <v/>
      </c>
      <c r="AV510" s="7">
        <f>AX510+AZ510+BB510+BD510+BF510+BH510+BJ510</f>
        <v/>
      </c>
      <c r="AW510" s="7" t="inlineStr"/>
      <c r="AX510" s="7" t="inlineStr"/>
      <c r="AY510" s="7" t="inlineStr"/>
      <c r="AZ510" s="7" t="inlineStr"/>
      <c r="BA510" s="7" t="inlineStr"/>
      <c r="BB510" s="7" t="inlineStr"/>
      <c r="BC510" s="7" t="inlineStr"/>
      <c r="BD510" s="7" t="inlineStr"/>
      <c r="BE510" s="7" t="inlineStr"/>
      <c r="BF510" s="7" t="inlineStr"/>
      <c r="BG510" s="7" t="inlineStr"/>
      <c r="BH510" s="7" t="inlineStr"/>
      <c r="BI510" s="7" t="inlineStr"/>
      <c r="BJ510" s="7" t="inlineStr"/>
      <c r="BK510" s="7">
        <f>BM510+BO510+BQ510+BS510+BU510</f>
        <v/>
      </c>
      <c r="BL510" s="7">
        <f>BN510+BP510+BR510+BT510+BV510</f>
        <v/>
      </c>
      <c r="BM510" s="7" t="inlineStr"/>
      <c r="BN510" s="7" t="inlineStr"/>
      <c r="BO510" s="7" t="inlineStr"/>
      <c r="BP510" s="7" t="inlineStr"/>
      <c r="BQ510" s="7" t="inlineStr"/>
      <c r="BR510" s="7" t="inlineStr"/>
      <c r="BS510" s="7" t="inlineStr"/>
      <c r="BT510" s="7" t="inlineStr"/>
      <c r="BU510" s="7" t="inlineStr"/>
      <c r="BV510" s="7" t="inlineStr"/>
      <c r="BW510" s="7">
        <f>BY510+CA510+CC510+CE510+CG510+CI510+CK510+CM510+CO510+CQ510+CS510+CU510+CW510+CY510+DA510+DC510</f>
        <v/>
      </c>
      <c r="BX510" s="7">
        <f>BZ510+CB510+CD510+CF510+CH510+CJ510+CL510+CN510+CP510+CR510+CT510+CV510+CX510+CZ510+DB510+DD510</f>
        <v/>
      </c>
      <c r="BY510" s="7" t="inlineStr"/>
      <c r="BZ510" s="7" t="inlineStr"/>
      <c r="CA510" s="7" t="inlineStr"/>
      <c r="CB510" s="7" t="inlineStr"/>
      <c r="CC510" s="7" t="inlineStr"/>
      <c r="CD510" s="7" t="inlineStr"/>
      <c r="CE510" s="7" t="inlineStr"/>
      <c r="CF510" s="7" t="inlineStr"/>
      <c r="CG510" s="7" t="inlineStr"/>
      <c r="CH510" s="7" t="inlineStr"/>
      <c r="CI510" s="7" t="inlineStr"/>
      <c r="CJ510" s="7" t="inlineStr"/>
      <c r="CK510" s="7" t="inlineStr"/>
      <c r="CL510" s="7" t="inlineStr"/>
      <c r="CM510" s="7" t="inlineStr"/>
      <c r="CN510" s="7" t="inlineStr"/>
      <c r="CO510" s="7" t="inlineStr"/>
      <c r="CP510" s="7" t="inlineStr"/>
      <c r="CQ510" s="7" t="inlineStr"/>
      <c r="CR510" s="7" t="inlineStr"/>
      <c r="CS510" s="7" t="inlineStr"/>
      <c r="CT510" s="7" t="inlineStr"/>
      <c r="CU510" s="7" t="inlineStr"/>
      <c r="CV510" s="7" t="inlineStr"/>
      <c r="CW510" s="7" t="inlineStr"/>
      <c r="CX510" s="7" t="inlineStr"/>
      <c r="CY510" s="7" t="inlineStr"/>
      <c r="CZ510" s="7" t="inlineStr"/>
      <c r="DA510" s="7" t="inlineStr"/>
      <c r="DB510" s="7" t="inlineStr"/>
      <c r="DC510" s="7" t="inlineStr"/>
      <c r="DD510" s="7" t="inlineStr"/>
      <c r="DE510" s="7">
        <f>DG510+DI510+DK510+DM510+DO510+DQ510+DS510+DU510+DW510+DY510+EA510+EC510+EE510</f>
        <v/>
      </c>
      <c r="DF510" s="7">
        <f>DH510+DJ510+DL510+DN510+DP510+DR510+DT510+DV510+DX510+DZ510+EB510+ED510+EF510</f>
        <v/>
      </c>
      <c r="DG510" s="7" t="inlineStr"/>
      <c r="DH510" s="7" t="inlineStr"/>
      <c r="DI510" s="7" t="inlineStr"/>
      <c r="DJ510" s="7" t="inlineStr"/>
      <c r="DK510" s="7" t="inlineStr"/>
      <c r="DL510" s="7" t="inlineStr"/>
      <c r="DM510" s="7" t="inlineStr"/>
      <c r="DN510" s="7" t="inlineStr"/>
      <c r="DO510" s="7" t="inlineStr"/>
      <c r="DP510" s="7" t="inlineStr"/>
      <c r="DQ510" s="7" t="inlineStr"/>
      <c r="DR510" s="7" t="inlineStr"/>
      <c r="DS510" s="7" t="n">
        <v>5</v>
      </c>
      <c r="DT510" s="7" t="n">
        <v>1239960</v>
      </c>
      <c r="DU510" s="7" t="inlineStr"/>
      <c r="DV510" s="7" t="inlineStr"/>
      <c r="DW510" s="7" t="inlineStr"/>
      <c r="DX510" s="7" t="inlineStr"/>
      <c r="DY510" s="7" t="inlineStr"/>
      <c r="DZ510" s="7" t="inlineStr"/>
      <c r="EA510" s="7" t="inlineStr"/>
      <c r="EB510" s="7" t="inlineStr"/>
      <c r="EC510" s="7" t="inlineStr"/>
      <c r="ED510" s="7" t="inlineStr"/>
      <c r="EE510" s="7" t="inlineStr"/>
      <c r="EF510" s="7" t="inlineStr"/>
      <c r="EG510" s="7">
        <f>E510+AU510+BK510+BW510+DE510</f>
        <v/>
      </c>
      <c r="EH510" s="7">
        <f>F510+AV510+BL510+BX510+DF510</f>
        <v/>
      </c>
    </row>
    <row r="511" hidden="1" outlineLevel="1">
      <c r="A511" s="5" t="n">
        <v>57</v>
      </c>
      <c r="B511" s="6" t="inlineStr">
        <is>
          <t>Б ИСО ФАРМ 111 (ГУЛИСТОН Ш.--ДИЛАФРУЗ)-52</t>
        </is>
      </c>
      <c r="C511" s="6" t="inlineStr">
        <is>
          <t>Ташкент</t>
        </is>
      </c>
      <c r="D511" s="6" t="inlineStr">
        <is>
          <t>Ташкент 1</t>
        </is>
      </c>
      <c r="E511" s="7">
        <f>G511+I511+K511+M511+O511+Q511+S511+U511+W511+Y511+AA511+AC511+AE511+AG511+AI511+AK511+AM511+AO511+AQ511+AS511</f>
        <v/>
      </c>
      <c r="F511" s="7">
        <f>H511+J511+L511+N511+P511+R511+T511+V511+X511+Z511+AB511+AD511+AF511+AH511+AJ511+AL511+AN511+AP511+AR511+AT511</f>
        <v/>
      </c>
      <c r="G511" s="7" t="inlineStr"/>
      <c r="H511" s="7" t="inlineStr"/>
      <c r="I511" s="7" t="inlineStr"/>
      <c r="J511" s="7" t="inlineStr"/>
      <c r="K511" s="7" t="inlineStr"/>
      <c r="L511" s="7" t="inlineStr"/>
      <c r="M511" s="7" t="n">
        <v>4</v>
      </c>
      <c r="N511" s="7" t="n">
        <v>1855564</v>
      </c>
      <c r="O511" s="7" t="inlineStr"/>
      <c r="P511" s="7" t="inlineStr"/>
      <c r="Q511" s="7" t="n">
        <v>10</v>
      </c>
      <c r="R511" s="7" t="n">
        <v>4041120</v>
      </c>
      <c r="S511" s="7" t="inlineStr"/>
      <c r="T511" s="7" t="inlineStr"/>
      <c r="U511" s="7" t="inlineStr"/>
      <c r="V511" s="7" t="inlineStr"/>
      <c r="W511" s="7" t="inlineStr"/>
      <c r="X511" s="7" t="inlineStr"/>
      <c r="Y511" s="7" t="inlineStr"/>
      <c r="Z511" s="7" t="inlineStr"/>
      <c r="AA511" s="7" t="inlineStr"/>
      <c r="AB511" s="7" t="inlineStr"/>
      <c r="AC511" s="7" t="inlineStr"/>
      <c r="AD511" s="7" t="inlineStr"/>
      <c r="AE511" s="7" t="inlineStr"/>
      <c r="AF511" s="7" t="inlineStr"/>
      <c r="AG511" s="7" t="inlineStr"/>
      <c r="AH511" s="7" t="inlineStr"/>
      <c r="AI511" s="7" t="inlineStr"/>
      <c r="AJ511" s="7" t="inlineStr"/>
      <c r="AK511" s="7" t="inlineStr"/>
      <c r="AL511" s="7" t="inlineStr"/>
      <c r="AM511" s="7" t="inlineStr"/>
      <c r="AN511" s="7" t="inlineStr"/>
      <c r="AO511" s="7" t="inlineStr"/>
      <c r="AP511" s="7" t="inlineStr"/>
      <c r="AQ511" s="7" t="inlineStr"/>
      <c r="AR511" s="7" t="inlineStr"/>
      <c r="AS511" s="7" t="inlineStr"/>
      <c r="AT511" s="7" t="inlineStr"/>
      <c r="AU511" s="7">
        <f>AW511+AY511+BA511+BC511+BE511+BG511+BI511</f>
        <v/>
      </c>
      <c r="AV511" s="7">
        <f>AX511+AZ511+BB511+BD511+BF511+BH511+BJ511</f>
        <v/>
      </c>
      <c r="AW511" s="7" t="inlineStr"/>
      <c r="AX511" s="7" t="inlineStr"/>
      <c r="AY511" s="7" t="inlineStr"/>
      <c r="AZ511" s="7" t="inlineStr"/>
      <c r="BA511" s="7" t="inlineStr"/>
      <c r="BB511" s="7" t="inlineStr"/>
      <c r="BC511" s="7" t="inlineStr"/>
      <c r="BD511" s="7" t="inlineStr"/>
      <c r="BE511" s="7" t="inlineStr"/>
      <c r="BF511" s="7" t="inlineStr"/>
      <c r="BG511" s="7" t="inlineStr"/>
      <c r="BH511" s="7" t="inlineStr"/>
      <c r="BI511" s="7" t="inlineStr"/>
      <c r="BJ511" s="7" t="inlineStr"/>
      <c r="BK511" s="7">
        <f>BM511+BO511+BQ511+BS511+BU511</f>
        <v/>
      </c>
      <c r="BL511" s="7">
        <f>BN511+BP511+BR511+BT511+BV511</f>
        <v/>
      </c>
      <c r="BM511" s="7" t="inlineStr"/>
      <c r="BN511" s="7" t="inlineStr"/>
      <c r="BO511" s="7" t="inlineStr"/>
      <c r="BP511" s="7" t="inlineStr"/>
      <c r="BQ511" s="7" t="inlineStr"/>
      <c r="BR511" s="7" t="inlineStr"/>
      <c r="BS511" s="7" t="inlineStr"/>
      <c r="BT511" s="7" t="inlineStr"/>
      <c r="BU511" s="7" t="inlineStr"/>
      <c r="BV511" s="7" t="inlineStr"/>
      <c r="BW511" s="7">
        <f>BY511+CA511+CC511+CE511+CG511+CI511+CK511+CM511+CO511+CQ511+CS511+CU511+CW511+CY511+DA511+DC511</f>
        <v/>
      </c>
      <c r="BX511" s="7">
        <f>BZ511+CB511+CD511+CF511+CH511+CJ511+CL511+CN511+CP511+CR511+CT511+CV511+CX511+CZ511+DB511+DD511</f>
        <v/>
      </c>
      <c r="BY511" s="7" t="inlineStr"/>
      <c r="BZ511" s="7" t="inlineStr"/>
      <c r="CA511" s="7" t="inlineStr"/>
      <c r="CB511" s="7" t="inlineStr"/>
      <c r="CC511" s="7" t="inlineStr"/>
      <c r="CD511" s="7" t="inlineStr"/>
      <c r="CE511" s="7" t="inlineStr"/>
      <c r="CF511" s="7" t="inlineStr"/>
      <c r="CG511" s="7" t="inlineStr"/>
      <c r="CH511" s="7" t="inlineStr"/>
      <c r="CI511" s="7" t="inlineStr"/>
      <c r="CJ511" s="7" t="inlineStr"/>
      <c r="CK511" s="7" t="inlineStr"/>
      <c r="CL511" s="7" t="inlineStr"/>
      <c r="CM511" s="7" t="inlineStr"/>
      <c r="CN511" s="7" t="inlineStr"/>
      <c r="CO511" s="7" t="inlineStr"/>
      <c r="CP511" s="7" t="inlineStr"/>
      <c r="CQ511" s="7" t="inlineStr"/>
      <c r="CR511" s="7" t="inlineStr"/>
      <c r="CS511" s="7" t="inlineStr"/>
      <c r="CT511" s="7" t="inlineStr"/>
      <c r="CU511" s="7" t="inlineStr"/>
      <c r="CV511" s="7" t="inlineStr"/>
      <c r="CW511" s="7" t="inlineStr"/>
      <c r="CX511" s="7" t="inlineStr"/>
      <c r="CY511" s="7" t="inlineStr"/>
      <c r="CZ511" s="7" t="inlineStr"/>
      <c r="DA511" s="7" t="inlineStr"/>
      <c r="DB511" s="7" t="inlineStr"/>
      <c r="DC511" s="7" t="inlineStr"/>
      <c r="DD511" s="7" t="inlineStr"/>
      <c r="DE511" s="7">
        <f>DG511+DI511+DK511+DM511+DO511+DQ511+DS511+DU511+DW511+DY511+EA511+EC511+EE511</f>
        <v/>
      </c>
      <c r="DF511" s="7">
        <f>DH511+DJ511+DL511+DN511+DP511+DR511+DT511+DV511+DX511+DZ511+EB511+ED511+EF511</f>
        <v/>
      </c>
      <c r="DG511" s="7" t="inlineStr"/>
      <c r="DH511" s="7" t="inlineStr"/>
      <c r="DI511" s="7" t="inlineStr"/>
      <c r="DJ511" s="7" t="inlineStr"/>
      <c r="DK511" s="7" t="inlineStr"/>
      <c r="DL511" s="7" t="inlineStr"/>
      <c r="DM511" s="7" t="inlineStr"/>
      <c r="DN511" s="7" t="inlineStr"/>
      <c r="DO511" s="7" t="inlineStr"/>
      <c r="DP511" s="7" t="inlineStr"/>
      <c r="DQ511" s="7" t="inlineStr"/>
      <c r="DR511" s="7" t="inlineStr"/>
      <c r="DS511" s="7" t="inlineStr"/>
      <c r="DT511" s="7" t="inlineStr"/>
      <c r="DU511" s="7" t="inlineStr"/>
      <c r="DV511" s="7" t="inlineStr"/>
      <c r="DW511" s="7" t="inlineStr"/>
      <c r="DX511" s="7" t="inlineStr"/>
      <c r="DY511" s="7" t="inlineStr"/>
      <c r="DZ511" s="7" t="inlineStr"/>
      <c r="EA511" s="7" t="inlineStr"/>
      <c r="EB511" s="7" t="inlineStr"/>
      <c r="EC511" s="7" t="inlineStr"/>
      <c r="ED511" s="7" t="inlineStr"/>
      <c r="EE511" s="7" t="inlineStr"/>
      <c r="EF511" s="7" t="inlineStr"/>
      <c r="EG511" s="7">
        <f>E511+AU511+BK511+BW511+DE511</f>
        <v/>
      </c>
      <c r="EH511" s="7">
        <f>F511+AV511+BL511+BX511+DF511</f>
        <v/>
      </c>
    </row>
    <row r="512" hidden="1" outlineLevel="1">
      <c r="A512" s="5" t="n">
        <v>58</v>
      </c>
      <c r="B512" s="6" t="inlineStr">
        <is>
          <t>Б КОРАСУ ФАРМ МЧЖ (КОРА-СУВ-НИГОРА)-56</t>
        </is>
      </c>
      <c r="C512" s="6" t="inlineStr">
        <is>
          <t>Ташкент</t>
        </is>
      </c>
      <c r="D512" s="6" t="inlineStr">
        <is>
          <t>Ташкент 1</t>
        </is>
      </c>
      <c r="E512" s="7">
        <f>G512+I512+K512+M512+O512+Q512+S512+U512+W512+Y512+AA512+AC512+AE512+AG512+AI512+AK512+AM512+AO512+AQ512+AS512</f>
        <v/>
      </c>
      <c r="F512" s="7">
        <f>H512+J512+L512+N512+P512+R512+T512+V512+X512+Z512+AB512+AD512+AF512+AH512+AJ512+AL512+AN512+AP512+AR512+AT512</f>
        <v/>
      </c>
      <c r="G512" s="7" t="inlineStr"/>
      <c r="H512" s="7" t="inlineStr"/>
      <c r="I512" s="7" t="inlineStr"/>
      <c r="J512" s="7" t="inlineStr"/>
      <c r="K512" s="7" t="inlineStr"/>
      <c r="L512" s="7" t="inlineStr"/>
      <c r="M512" s="7" t="inlineStr"/>
      <c r="N512" s="7" t="inlineStr"/>
      <c r="O512" s="7" t="inlineStr"/>
      <c r="P512" s="7" t="inlineStr"/>
      <c r="Q512" s="7" t="n">
        <v>11</v>
      </c>
      <c r="R512" s="7" t="n">
        <v>3954885</v>
      </c>
      <c r="S512" s="7" t="inlineStr"/>
      <c r="T512" s="7" t="inlineStr"/>
      <c r="U512" s="7" t="inlineStr"/>
      <c r="V512" s="7" t="inlineStr"/>
      <c r="W512" s="7" t="inlineStr"/>
      <c r="X512" s="7" t="inlineStr"/>
      <c r="Y512" s="7" t="inlineStr"/>
      <c r="Z512" s="7" t="inlineStr"/>
      <c r="AA512" s="7" t="inlineStr"/>
      <c r="AB512" s="7" t="inlineStr"/>
      <c r="AC512" s="7" t="inlineStr"/>
      <c r="AD512" s="7" t="inlineStr"/>
      <c r="AE512" s="7" t="inlineStr"/>
      <c r="AF512" s="7" t="inlineStr"/>
      <c r="AG512" s="7" t="inlineStr"/>
      <c r="AH512" s="7" t="inlineStr"/>
      <c r="AI512" s="7" t="inlineStr"/>
      <c r="AJ512" s="7" t="inlineStr"/>
      <c r="AK512" s="7" t="inlineStr"/>
      <c r="AL512" s="7" t="inlineStr"/>
      <c r="AM512" s="7" t="inlineStr"/>
      <c r="AN512" s="7" t="inlineStr"/>
      <c r="AO512" s="7" t="inlineStr"/>
      <c r="AP512" s="7" t="inlineStr"/>
      <c r="AQ512" s="7" t="inlineStr"/>
      <c r="AR512" s="7" t="inlineStr"/>
      <c r="AS512" s="7" t="inlineStr"/>
      <c r="AT512" s="7" t="inlineStr"/>
      <c r="AU512" s="7">
        <f>AW512+AY512+BA512+BC512+BE512+BG512+BI512</f>
        <v/>
      </c>
      <c r="AV512" s="7">
        <f>AX512+AZ512+BB512+BD512+BF512+BH512+BJ512</f>
        <v/>
      </c>
      <c r="AW512" s="7" t="inlineStr"/>
      <c r="AX512" s="7" t="inlineStr"/>
      <c r="AY512" s="7" t="inlineStr"/>
      <c r="AZ512" s="7" t="inlineStr"/>
      <c r="BA512" s="7" t="inlineStr"/>
      <c r="BB512" s="7" t="inlineStr"/>
      <c r="BC512" s="7" t="inlineStr"/>
      <c r="BD512" s="7" t="inlineStr"/>
      <c r="BE512" s="7" t="inlineStr"/>
      <c r="BF512" s="7" t="inlineStr"/>
      <c r="BG512" s="7" t="inlineStr"/>
      <c r="BH512" s="7" t="inlineStr"/>
      <c r="BI512" s="7" t="inlineStr"/>
      <c r="BJ512" s="7" t="inlineStr"/>
      <c r="BK512" s="7">
        <f>BM512+BO512+BQ512+BS512+BU512</f>
        <v/>
      </c>
      <c r="BL512" s="7">
        <f>BN512+BP512+BR512+BT512+BV512</f>
        <v/>
      </c>
      <c r="BM512" s="7" t="inlineStr"/>
      <c r="BN512" s="7" t="inlineStr"/>
      <c r="BO512" s="7" t="inlineStr"/>
      <c r="BP512" s="7" t="inlineStr"/>
      <c r="BQ512" s="7" t="inlineStr"/>
      <c r="BR512" s="7" t="inlineStr"/>
      <c r="BS512" s="7" t="inlineStr"/>
      <c r="BT512" s="7" t="inlineStr"/>
      <c r="BU512" s="7" t="inlineStr"/>
      <c r="BV512" s="7" t="inlineStr"/>
      <c r="BW512" s="7">
        <f>BY512+CA512+CC512+CE512+CG512+CI512+CK512+CM512+CO512+CQ512+CS512+CU512+CW512+CY512+DA512+DC512</f>
        <v/>
      </c>
      <c r="BX512" s="7">
        <f>BZ512+CB512+CD512+CF512+CH512+CJ512+CL512+CN512+CP512+CR512+CT512+CV512+CX512+CZ512+DB512+DD512</f>
        <v/>
      </c>
      <c r="BY512" s="7" t="inlineStr"/>
      <c r="BZ512" s="7" t="inlineStr"/>
      <c r="CA512" s="7" t="inlineStr"/>
      <c r="CB512" s="7" t="inlineStr"/>
      <c r="CC512" s="7" t="inlineStr"/>
      <c r="CD512" s="7" t="inlineStr"/>
      <c r="CE512" s="7" t="inlineStr"/>
      <c r="CF512" s="7" t="inlineStr"/>
      <c r="CG512" s="7" t="inlineStr"/>
      <c r="CH512" s="7" t="inlineStr"/>
      <c r="CI512" s="7" t="inlineStr"/>
      <c r="CJ512" s="7" t="inlineStr"/>
      <c r="CK512" s="7" t="inlineStr"/>
      <c r="CL512" s="7" t="inlineStr"/>
      <c r="CM512" s="7" t="inlineStr"/>
      <c r="CN512" s="7" t="inlineStr"/>
      <c r="CO512" s="7" t="inlineStr"/>
      <c r="CP512" s="7" t="inlineStr"/>
      <c r="CQ512" s="7" t="inlineStr"/>
      <c r="CR512" s="7" t="inlineStr"/>
      <c r="CS512" s="7" t="inlineStr"/>
      <c r="CT512" s="7" t="inlineStr"/>
      <c r="CU512" s="7" t="inlineStr"/>
      <c r="CV512" s="7" t="inlineStr"/>
      <c r="CW512" s="7" t="inlineStr"/>
      <c r="CX512" s="7" t="inlineStr"/>
      <c r="CY512" s="7" t="inlineStr"/>
      <c r="CZ512" s="7" t="inlineStr"/>
      <c r="DA512" s="7" t="inlineStr"/>
      <c r="DB512" s="7" t="inlineStr"/>
      <c r="DC512" s="7" t="inlineStr"/>
      <c r="DD512" s="7" t="inlineStr"/>
      <c r="DE512" s="7">
        <f>DG512+DI512+DK512+DM512+DO512+DQ512+DS512+DU512+DW512+DY512+EA512+EC512+EE512</f>
        <v/>
      </c>
      <c r="DF512" s="7">
        <f>DH512+DJ512+DL512+DN512+DP512+DR512+DT512+DV512+DX512+DZ512+EB512+ED512+EF512</f>
        <v/>
      </c>
      <c r="DG512" s="7" t="inlineStr"/>
      <c r="DH512" s="7" t="inlineStr"/>
      <c r="DI512" s="7" t="inlineStr"/>
      <c r="DJ512" s="7" t="inlineStr"/>
      <c r="DK512" s="7" t="inlineStr"/>
      <c r="DL512" s="7" t="inlineStr"/>
      <c r="DM512" s="7" t="inlineStr"/>
      <c r="DN512" s="7" t="inlineStr"/>
      <c r="DO512" s="7" t="inlineStr"/>
      <c r="DP512" s="7" t="inlineStr"/>
      <c r="DQ512" s="7" t="inlineStr"/>
      <c r="DR512" s="7" t="inlineStr"/>
      <c r="DS512" s="7" t="inlineStr"/>
      <c r="DT512" s="7" t="inlineStr"/>
      <c r="DU512" s="7" t="inlineStr"/>
      <c r="DV512" s="7" t="inlineStr"/>
      <c r="DW512" s="7" t="inlineStr"/>
      <c r="DX512" s="7" t="inlineStr"/>
      <c r="DY512" s="7" t="inlineStr"/>
      <c r="DZ512" s="7" t="inlineStr"/>
      <c r="EA512" s="7" t="inlineStr"/>
      <c r="EB512" s="7" t="inlineStr"/>
      <c r="EC512" s="7" t="inlineStr"/>
      <c r="ED512" s="7" t="inlineStr"/>
      <c r="EE512" s="7" t="inlineStr"/>
      <c r="EF512" s="7" t="inlineStr"/>
      <c r="EG512" s="7">
        <f>E512+AU512+BK512+BW512+DE512</f>
        <v/>
      </c>
      <c r="EH512" s="7">
        <f>F512+AV512+BL512+BX512+DF512</f>
        <v/>
      </c>
    </row>
    <row r="513" hidden="1" outlineLevel="1">
      <c r="A513" s="5" t="n">
        <v>59</v>
      </c>
      <c r="B513" s="6" t="inlineStr">
        <is>
          <t>Б КУРБАНОВС ФАЙЗ ФАРМ (БЕКОБОД--ГУЛХАЁ)--55</t>
        </is>
      </c>
      <c r="C513" s="6" t="inlineStr">
        <is>
          <t>Ташкент</t>
        </is>
      </c>
      <c r="D513" s="6" t="inlineStr">
        <is>
          <t>Ташкент 1</t>
        </is>
      </c>
      <c r="E513" s="7">
        <f>G513+I513+K513+M513+O513+Q513+S513+U513+W513+Y513+AA513+AC513+AE513+AG513+AI513+AK513+AM513+AO513+AQ513+AS513</f>
        <v/>
      </c>
      <c r="F513" s="7">
        <f>H513+J513+L513+N513+P513+R513+T513+V513+X513+Z513+AB513+AD513+AF513+AH513+AJ513+AL513+AN513+AP513+AR513+AT513</f>
        <v/>
      </c>
      <c r="G513" s="7" t="inlineStr"/>
      <c r="H513" s="7" t="inlineStr"/>
      <c r="I513" s="7" t="inlineStr"/>
      <c r="J513" s="7" t="inlineStr"/>
      <c r="K513" s="7" t="inlineStr"/>
      <c r="L513" s="7" t="inlineStr"/>
      <c r="M513" s="7" t="inlineStr"/>
      <c r="N513" s="7" t="inlineStr"/>
      <c r="O513" s="7" t="inlineStr"/>
      <c r="P513" s="7" t="inlineStr"/>
      <c r="Q513" s="7" t="n">
        <v>6</v>
      </c>
      <c r="R513" s="7" t="n">
        <v>1923600</v>
      </c>
      <c r="S513" s="7" t="inlineStr"/>
      <c r="T513" s="7" t="inlineStr"/>
      <c r="U513" s="7" t="inlineStr"/>
      <c r="V513" s="7" t="inlineStr"/>
      <c r="W513" s="7" t="inlineStr"/>
      <c r="X513" s="7" t="inlineStr"/>
      <c r="Y513" s="7" t="inlineStr"/>
      <c r="Z513" s="7" t="inlineStr"/>
      <c r="AA513" s="7" t="inlineStr"/>
      <c r="AB513" s="7" t="inlineStr"/>
      <c r="AC513" s="7" t="inlineStr"/>
      <c r="AD513" s="7" t="inlineStr"/>
      <c r="AE513" s="7" t="inlineStr"/>
      <c r="AF513" s="7" t="inlineStr"/>
      <c r="AG513" s="7" t="inlineStr"/>
      <c r="AH513" s="7" t="inlineStr"/>
      <c r="AI513" s="7" t="inlineStr"/>
      <c r="AJ513" s="7" t="inlineStr"/>
      <c r="AK513" s="7" t="inlineStr"/>
      <c r="AL513" s="7" t="inlineStr"/>
      <c r="AM513" s="7" t="inlineStr"/>
      <c r="AN513" s="7" t="inlineStr"/>
      <c r="AO513" s="7" t="inlineStr"/>
      <c r="AP513" s="7" t="inlineStr"/>
      <c r="AQ513" s="7" t="inlineStr"/>
      <c r="AR513" s="7" t="inlineStr"/>
      <c r="AS513" s="7" t="inlineStr"/>
      <c r="AT513" s="7" t="inlineStr"/>
      <c r="AU513" s="7">
        <f>AW513+AY513+BA513+BC513+BE513+BG513+BI513</f>
        <v/>
      </c>
      <c r="AV513" s="7">
        <f>AX513+AZ513+BB513+BD513+BF513+BH513+BJ513</f>
        <v/>
      </c>
      <c r="AW513" s="7" t="inlineStr"/>
      <c r="AX513" s="7" t="inlineStr"/>
      <c r="AY513" s="7" t="inlineStr"/>
      <c r="AZ513" s="7" t="inlineStr"/>
      <c r="BA513" s="7" t="inlineStr"/>
      <c r="BB513" s="7" t="inlineStr"/>
      <c r="BC513" s="7" t="inlineStr"/>
      <c r="BD513" s="7" t="inlineStr"/>
      <c r="BE513" s="7" t="inlineStr"/>
      <c r="BF513" s="7" t="inlineStr"/>
      <c r="BG513" s="7" t="inlineStr"/>
      <c r="BH513" s="7" t="inlineStr"/>
      <c r="BI513" s="7" t="inlineStr"/>
      <c r="BJ513" s="7" t="inlineStr"/>
      <c r="BK513" s="7">
        <f>BM513+BO513+BQ513+BS513+BU513</f>
        <v/>
      </c>
      <c r="BL513" s="7">
        <f>BN513+BP513+BR513+BT513+BV513</f>
        <v/>
      </c>
      <c r="BM513" s="7" t="inlineStr"/>
      <c r="BN513" s="7" t="inlineStr"/>
      <c r="BO513" s="7" t="inlineStr"/>
      <c r="BP513" s="7" t="inlineStr"/>
      <c r="BQ513" s="7" t="inlineStr"/>
      <c r="BR513" s="7" t="inlineStr"/>
      <c r="BS513" s="7" t="inlineStr"/>
      <c r="BT513" s="7" t="inlineStr"/>
      <c r="BU513" s="7" t="inlineStr"/>
      <c r="BV513" s="7" t="inlineStr"/>
      <c r="BW513" s="7">
        <f>BY513+CA513+CC513+CE513+CG513+CI513+CK513+CM513+CO513+CQ513+CS513+CU513+CW513+CY513+DA513+DC513</f>
        <v/>
      </c>
      <c r="BX513" s="7">
        <f>BZ513+CB513+CD513+CF513+CH513+CJ513+CL513+CN513+CP513+CR513+CT513+CV513+CX513+CZ513+DB513+DD513</f>
        <v/>
      </c>
      <c r="BY513" s="7" t="inlineStr"/>
      <c r="BZ513" s="7" t="inlineStr"/>
      <c r="CA513" s="7" t="inlineStr"/>
      <c r="CB513" s="7" t="inlineStr"/>
      <c r="CC513" s="7" t="inlineStr"/>
      <c r="CD513" s="7" t="inlineStr"/>
      <c r="CE513" s="7" t="inlineStr"/>
      <c r="CF513" s="7" t="inlineStr"/>
      <c r="CG513" s="7" t="inlineStr"/>
      <c r="CH513" s="7" t="inlineStr"/>
      <c r="CI513" s="7" t="inlineStr"/>
      <c r="CJ513" s="7" t="inlineStr"/>
      <c r="CK513" s="7" t="inlineStr"/>
      <c r="CL513" s="7" t="inlineStr"/>
      <c r="CM513" s="7" t="inlineStr"/>
      <c r="CN513" s="7" t="inlineStr"/>
      <c r="CO513" s="7" t="inlineStr"/>
      <c r="CP513" s="7" t="inlineStr"/>
      <c r="CQ513" s="7" t="inlineStr"/>
      <c r="CR513" s="7" t="inlineStr"/>
      <c r="CS513" s="7" t="inlineStr"/>
      <c r="CT513" s="7" t="inlineStr"/>
      <c r="CU513" s="7" t="inlineStr"/>
      <c r="CV513" s="7" t="inlineStr"/>
      <c r="CW513" s="7" t="inlineStr"/>
      <c r="CX513" s="7" t="inlineStr"/>
      <c r="CY513" s="7" t="inlineStr"/>
      <c r="CZ513" s="7" t="inlineStr"/>
      <c r="DA513" s="7" t="inlineStr"/>
      <c r="DB513" s="7" t="inlineStr"/>
      <c r="DC513" s="7" t="inlineStr"/>
      <c r="DD513" s="7" t="inlineStr"/>
      <c r="DE513" s="7">
        <f>DG513+DI513+DK513+DM513+DO513+DQ513+DS513+DU513+DW513+DY513+EA513+EC513+EE513</f>
        <v/>
      </c>
      <c r="DF513" s="7">
        <f>DH513+DJ513+DL513+DN513+DP513+DR513+DT513+DV513+DX513+DZ513+EB513+ED513+EF513</f>
        <v/>
      </c>
      <c r="DG513" s="7" t="inlineStr"/>
      <c r="DH513" s="7" t="inlineStr"/>
      <c r="DI513" s="7" t="inlineStr"/>
      <c r="DJ513" s="7" t="inlineStr"/>
      <c r="DK513" s="7" t="inlineStr"/>
      <c r="DL513" s="7" t="inlineStr"/>
      <c r="DM513" s="7" t="inlineStr"/>
      <c r="DN513" s="7" t="inlineStr"/>
      <c r="DO513" s="7" t="inlineStr"/>
      <c r="DP513" s="7" t="inlineStr"/>
      <c r="DQ513" s="7" t="inlineStr"/>
      <c r="DR513" s="7" t="inlineStr"/>
      <c r="DS513" s="7" t="inlineStr"/>
      <c r="DT513" s="7" t="inlineStr"/>
      <c r="DU513" s="7" t="inlineStr"/>
      <c r="DV513" s="7" t="inlineStr"/>
      <c r="DW513" s="7" t="inlineStr"/>
      <c r="DX513" s="7" t="inlineStr"/>
      <c r="DY513" s="7" t="inlineStr"/>
      <c r="DZ513" s="7" t="inlineStr"/>
      <c r="EA513" s="7" t="inlineStr"/>
      <c r="EB513" s="7" t="inlineStr"/>
      <c r="EC513" s="7" t="inlineStr"/>
      <c r="ED513" s="7" t="inlineStr"/>
      <c r="EE513" s="7" t="inlineStr"/>
      <c r="EF513" s="7" t="inlineStr"/>
      <c r="EG513" s="7">
        <f>E513+AU513+BK513+BW513+DE513</f>
        <v/>
      </c>
      <c r="EH513" s="7">
        <f>F513+AV513+BL513+BX513+DF513</f>
        <v/>
      </c>
    </row>
    <row r="514" hidden="1" outlineLevel="1">
      <c r="A514" s="5" t="n">
        <v>60</v>
      </c>
      <c r="B514" s="6" t="inlineStr">
        <is>
          <t>Б ЛОБАР (КИБРАЙ--МАВЛУДА)--53</t>
        </is>
      </c>
      <c r="C514" s="6" t="inlineStr">
        <is>
          <t>Ташкент</t>
        </is>
      </c>
      <c r="D514" s="6" t="inlineStr">
        <is>
          <t>Ташкент 1</t>
        </is>
      </c>
      <c r="E514" s="7">
        <f>G514+I514+K514+M514+O514+Q514+S514+U514+W514+Y514+AA514+AC514+AE514+AG514+AI514+AK514+AM514+AO514+AQ514+AS514</f>
        <v/>
      </c>
      <c r="F514" s="7">
        <f>H514+J514+L514+N514+P514+R514+T514+V514+X514+Z514+AB514+AD514+AF514+AH514+AJ514+AL514+AN514+AP514+AR514+AT514</f>
        <v/>
      </c>
      <c r="G514" s="7" t="inlineStr"/>
      <c r="H514" s="7" t="inlineStr"/>
      <c r="I514" s="7" t="inlineStr"/>
      <c r="J514" s="7" t="inlineStr"/>
      <c r="K514" s="7" t="inlineStr"/>
      <c r="L514" s="7" t="inlineStr"/>
      <c r="M514" s="7" t="inlineStr"/>
      <c r="N514" s="7" t="inlineStr"/>
      <c r="O514" s="7" t="inlineStr"/>
      <c r="P514" s="7" t="inlineStr"/>
      <c r="Q514" s="7" t="n">
        <v>3</v>
      </c>
      <c r="R514" s="7" t="n">
        <v>474573</v>
      </c>
      <c r="S514" s="7" t="inlineStr"/>
      <c r="T514" s="7" t="inlineStr"/>
      <c r="U514" s="7" t="inlineStr"/>
      <c r="V514" s="7" t="inlineStr"/>
      <c r="W514" s="7" t="inlineStr"/>
      <c r="X514" s="7" t="inlineStr"/>
      <c r="Y514" s="7" t="inlineStr"/>
      <c r="Z514" s="7" t="inlineStr"/>
      <c r="AA514" s="7" t="inlineStr"/>
      <c r="AB514" s="7" t="inlineStr"/>
      <c r="AC514" s="7" t="inlineStr"/>
      <c r="AD514" s="7" t="inlineStr"/>
      <c r="AE514" s="7" t="inlineStr"/>
      <c r="AF514" s="7" t="inlineStr"/>
      <c r="AG514" s="7" t="inlineStr"/>
      <c r="AH514" s="7" t="inlineStr"/>
      <c r="AI514" s="7" t="inlineStr"/>
      <c r="AJ514" s="7" t="inlineStr"/>
      <c r="AK514" s="7" t="inlineStr"/>
      <c r="AL514" s="7" t="inlineStr"/>
      <c r="AM514" s="7" t="inlineStr"/>
      <c r="AN514" s="7" t="inlineStr"/>
      <c r="AO514" s="7" t="inlineStr"/>
      <c r="AP514" s="7" t="inlineStr"/>
      <c r="AQ514" s="7" t="inlineStr"/>
      <c r="AR514" s="7" t="inlineStr"/>
      <c r="AS514" s="7" t="inlineStr"/>
      <c r="AT514" s="7" t="inlineStr"/>
      <c r="AU514" s="7">
        <f>AW514+AY514+BA514+BC514+BE514+BG514+BI514</f>
        <v/>
      </c>
      <c r="AV514" s="7">
        <f>AX514+AZ514+BB514+BD514+BF514+BH514+BJ514</f>
        <v/>
      </c>
      <c r="AW514" s="7" t="inlineStr"/>
      <c r="AX514" s="7" t="inlineStr"/>
      <c r="AY514" s="7" t="inlineStr"/>
      <c r="AZ514" s="7" t="inlineStr"/>
      <c r="BA514" s="7" t="inlineStr"/>
      <c r="BB514" s="7" t="inlineStr"/>
      <c r="BC514" s="7" t="inlineStr"/>
      <c r="BD514" s="7" t="inlineStr"/>
      <c r="BE514" s="7" t="inlineStr"/>
      <c r="BF514" s="7" t="inlineStr"/>
      <c r="BG514" s="7" t="inlineStr"/>
      <c r="BH514" s="7" t="inlineStr"/>
      <c r="BI514" s="7" t="inlineStr"/>
      <c r="BJ514" s="7" t="inlineStr"/>
      <c r="BK514" s="7">
        <f>BM514+BO514+BQ514+BS514+BU514</f>
        <v/>
      </c>
      <c r="BL514" s="7">
        <f>BN514+BP514+BR514+BT514+BV514</f>
        <v/>
      </c>
      <c r="BM514" s="7" t="inlineStr"/>
      <c r="BN514" s="7" t="inlineStr"/>
      <c r="BO514" s="7" t="inlineStr"/>
      <c r="BP514" s="7" t="inlineStr"/>
      <c r="BQ514" s="7" t="inlineStr"/>
      <c r="BR514" s="7" t="inlineStr"/>
      <c r="BS514" s="7" t="inlineStr"/>
      <c r="BT514" s="7" t="inlineStr"/>
      <c r="BU514" s="7" t="inlineStr"/>
      <c r="BV514" s="7" t="inlineStr"/>
      <c r="BW514" s="7">
        <f>BY514+CA514+CC514+CE514+CG514+CI514+CK514+CM514+CO514+CQ514+CS514+CU514+CW514+CY514+DA514+DC514</f>
        <v/>
      </c>
      <c r="BX514" s="7">
        <f>BZ514+CB514+CD514+CF514+CH514+CJ514+CL514+CN514+CP514+CR514+CT514+CV514+CX514+CZ514+DB514+DD514</f>
        <v/>
      </c>
      <c r="BY514" s="7" t="inlineStr"/>
      <c r="BZ514" s="7" t="inlineStr"/>
      <c r="CA514" s="7" t="inlineStr"/>
      <c r="CB514" s="7" t="inlineStr"/>
      <c r="CC514" s="7" t="inlineStr"/>
      <c r="CD514" s="7" t="inlineStr"/>
      <c r="CE514" s="7" t="inlineStr"/>
      <c r="CF514" s="7" t="inlineStr"/>
      <c r="CG514" s="7" t="inlineStr"/>
      <c r="CH514" s="7" t="inlineStr"/>
      <c r="CI514" s="7" t="inlineStr"/>
      <c r="CJ514" s="7" t="inlineStr"/>
      <c r="CK514" s="7" t="inlineStr"/>
      <c r="CL514" s="7" t="inlineStr"/>
      <c r="CM514" s="7" t="inlineStr"/>
      <c r="CN514" s="7" t="inlineStr"/>
      <c r="CO514" s="7" t="inlineStr"/>
      <c r="CP514" s="7" t="inlineStr"/>
      <c r="CQ514" s="7" t="inlineStr"/>
      <c r="CR514" s="7" t="inlineStr"/>
      <c r="CS514" s="7" t="inlineStr"/>
      <c r="CT514" s="7" t="inlineStr"/>
      <c r="CU514" s="7" t="inlineStr"/>
      <c r="CV514" s="7" t="inlineStr"/>
      <c r="CW514" s="7" t="inlineStr"/>
      <c r="CX514" s="7" t="inlineStr"/>
      <c r="CY514" s="7" t="inlineStr"/>
      <c r="CZ514" s="7" t="inlineStr"/>
      <c r="DA514" s="7" t="inlineStr"/>
      <c r="DB514" s="7" t="inlineStr"/>
      <c r="DC514" s="7" t="inlineStr"/>
      <c r="DD514" s="7" t="inlineStr"/>
      <c r="DE514" s="7">
        <f>DG514+DI514+DK514+DM514+DO514+DQ514+DS514+DU514+DW514+DY514+EA514+EC514+EE514</f>
        <v/>
      </c>
      <c r="DF514" s="7">
        <f>DH514+DJ514+DL514+DN514+DP514+DR514+DT514+DV514+DX514+DZ514+EB514+ED514+EF514</f>
        <v/>
      </c>
      <c r="DG514" s="7" t="inlineStr"/>
      <c r="DH514" s="7" t="inlineStr"/>
      <c r="DI514" s="7" t="inlineStr"/>
      <c r="DJ514" s="7" t="inlineStr"/>
      <c r="DK514" s="7" t="inlineStr"/>
      <c r="DL514" s="7" t="inlineStr"/>
      <c r="DM514" s="7" t="inlineStr"/>
      <c r="DN514" s="7" t="inlineStr"/>
      <c r="DO514" s="7" t="inlineStr"/>
      <c r="DP514" s="7" t="inlineStr"/>
      <c r="DQ514" s="7" t="inlineStr"/>
      <c r="DR514" s="7" t="inlineStr"/>
      <c r="DS514" s="7" t="inlineStr"/>
      <c r="DT514" s="7" t="inlineStr"/>
      <c r="DU514" s="7" t="inlineStr"/>
      <c r="DV514" s="7" t="inlineStr"/>
      <c r="DW514" s="7" t="inlineStr"/>
      <c r="DX514" s="7" t="inlineStr"/>
      <c r="DY514" s="7" t="inlineStr"/>
      <c r="DZ514" s="7" t="inlineStr"/>
      <c r="EA514" s="7" t="inlineStr"/>
      <c r="EB514" s="7" t="inlineStr"/>
      <c r="EC514" s="7" t="inlineStr"/>
      <c r="ED514" s="7" t="inlineStr"/>
      <c r="EE514" s="7" t="inlineStr"/>
      <c r="EF514" s="7" t="inlineStr"/>
      <c r="EG514" s="7">
        <f>E514+AU514+BK514+BW514+DE514</f>
        <v/>
      </c>
      <c r="EH514" s="7">
        <f>F514+AV514+BL514+BX514+DF514</f>
        <v/>
      </c>
    </row>
    <row r="515" hidden="1" outlineLevel="1">
      <c r="A515" s="5" t="n">
        <v>61</v>
      </c>
      <c r="B515" s="6" t="inlineStr">
        <is>
          <t>Б МАЛХАМ ДАРМОН ТАЬМИНОТ СЕРВИС (САМОВЫВОЗ--НИГОРА)--50</t>
        </is>
      </c>
      <c r="C515" s="6" t="inlineStr">
        <is>
          <t>Ташкент</t>
        </is>
      </c>
      <c r="D515" s="6" t="inlineStr">
        <is>
          <t>Ташкент 1</t>
        </is>
      </c>
      <c r="E515" s="7">
        <f>G515+I515+K515+M515+O515+Q515+S515+U515+W515+Y515+AA515+AC515+AE515+AG515+AI515+AK515+AM515+AO515+AQ515+AS515</f>
        <v/>
      </c>
      <c r="F515" s="7">
        <f>H515+J515+L515+N515+P515+R515+T515+V515+X515+Z515+AB515+AD515+AF515+AH515+AJ515+AL515+AN515+AP515+AR515+AT515</f>
        <v/>
      </c>
      <c r="G515" s="7" t="inlineStr"/>
      <c r="H515" s="7" t="inlineStr"/>
      <c r="I515" s="7" t="inlineStr"/>
      <c r="J515" s="7" t="inlineStr"/>
      <c r="K515" s="7" t="inlineStr"/>
      <c r="L515" s="7" t="inlineStr"/>
      <c r="M515" s="7" t="inlineStr"/>
      <c r="N515" s="7" t="inlineStr"/>
      <c r="O515" s="7" t="inlineStr"/>
      <c r="P515" s="7" t="inlineStr"/>
      <c r="Q515" s="7" t="inlineStr"/>
      <c r="R515" s="7" t="inlineStr"/>
      <c r="S515" s="7" t="inlineStr"/>
      <c r="T515" s="7" t="inlineStr"/>
      <c r="U515" s="7" t="inlineStr"/>
      <c r="V515" s="7" t="inlineStr"/>
      <c r="W515" s="7" t="inlineStr"/>
      <c r="X515" s="7" t="inlineStr"/>
      <c r="Y515" s="7" t="inlineStr"/>
      <c r="Z515" s="7" t="inlineStr"/>
      <c r="AA515" s="7" t="inlineStr"/>
      <c r="AB515" s="7" t="inlineStr"/>
      <c r="AC515" s="7" t="inlineStr"/>
      <c r="AD515" s="7" t="inlineStr"/>
      <c r="AE515" s="7" t="inlineStr"/>
      <c r="AF515" s="7" t="inlineStr"/>
      <c r="AG515" s="7" t="inlineStr"/>
      <c r="AH515" s="7" t="inlineStr"/>
      <c r="AI515" s="7" t="inlineStr"/>
      <c r="AJ515" s="7" t="inlineStr"/>
      <c r="AK515" s="7" t="inlineStr"/>
      <c r="AL515" s="7" t="inlineStr"/>
      <c r="AM515" s="7" t="inlineStr"/>
      <c r="AN515" s="7" t="inlineStr"/>
      <c r="AO515" s="7" t="inlineStr"/>
      <c r="AP515" s="7" t="inlineStr"/>
      <c r="AQ515" s="7" t="inlineStr"/>
      <c r="AR515" s="7" t="inlineStr"/>
      <c r="AS515" s="7" t="inlineStr"/>
      <c r="AT515" s="7" t="inlineStr"/>
      <c r="AU515" s="7">
        <f>AW515+AY515+BA515+BC515+BE515+BG515+BI515</f>
        <v/>
      </c>
      <c r="AV515" s="7">
        <f>AX515+AZ515+BB515+BD515+BF515+BH515+BJ515</f>
        <v/>
      </c>
      <c r="AW515" s="7" t="inlineStr"/>
      <c r="AX515" s="7" t="inlineStr"/>
      <c r="AY515" s="7" t="inlineStr"/>
      <c r="AZ515" s="7" t="inlineStr"/>
      <c r="BA515" s="7" t="inlineStr"/>
      <c r="BB515" s="7" t="inlineStr"/>
      <c r="BC515" s="7" t="inlineStr"/>
      <c r="BD515" s="7" t="inlineStr"/>
      <c r="BE515" s="7" t="inlineStr"/>
      <c r="BF515" s="7" t="inlineStr"/>
      <c r="BG515" s="7" t="inlineStr"/>
      <c r="BH515" s="7" t="inlineStr"/>
      <c r="BI515" s="7" t="inlineStr"/>
      <c r="BJ515" s="7" t="inlineStr"/>
      <c r="BK515" s="7">
        <f>BM515+BO515+BQ515+BS515+BU515</f>
        <v/>
      </c>
      <c r="BL515" s="7">
        <f>BN515+BP515+BR515+BT515+BV515</f>
        <v/>
      </c>
      <c r="BM515" s="7" t="inlineStr"/>
      <c r="BN515" s="7" t="inlineStr"/>
      <c r="BO515" s="7" t="inlineStr"/>
      <c r="BP515" s="7" t="inlineStr"/>
      <c r="BQ515" s="7" t="inlineStr"/>
      <c r="BR515" s="7" t="inlineStr"/>
      <c r="BS515" s="7" t="inlineStr"/>
      <c r="BT515" s="7" t="inlineStr"/>
      <c r="BU515" s="7" t="inlineStr"/>
      <c r="BV515" s="7" t="inlineStr"/>
      <c r="BW515" s="7">
        <f>BY515+CA515+CC515+CE515+CG515+CI515+CK515+CM515+CO515+CQ515+CS515+CU515+CW515+CY515+DA515+DC515</f>
        <v/>
      </c>
      <c r="BX515" s="7">
        <f>BZ515+CB515+CD515+CF515+CH515+CJ515+CL515+CN515+CP515+CR515+CT515+CV515+CX515+CZ515+DB515+DD515</f>
        <v/>
      </c>
      <c r="BY515" s="7" t="inlineStr"/>
      <c r="BZ515" s="7" t="inlineStr"/>
      <c r="CA515" s="7" t="inlineStr"/>
      <c r="CB515" s="7" t="inlineStr"/>
      <c r="CC515" s="7" t="inlineStr"/>
      <c r="CD515" s="7" t="inlineStr"/>
      <c r="CE515" s="7" t="inlineStr"/>
      <c r="CF515" s="7" t="inlineStr"/>
      <c r="CG515" s="7" t="inlineStr"/>
      <c r="CH515" s="7" t="inlineStr"/>
      <c r="CI515" s="7" t="inlineStr"/>
      <c r="CJ515" s="7" t="inlineStr"/>
      <c r="CK515" s="7" t="inlineStr"/>
      <c r="CL515" s="7" t="inlineStr"/>
      <c r="CM515" s="7" t="inlineStr"/>
      <c r="CN515" s="7" t="inlineStr"/>
      <c r="CO515" s="7" t="n">
        <v>5</v>
      </c>
      <c r="CP515" s="7" t="n">
        <v>1083170</v>
      </c>
      <c r="CQ515" s="7" t="inlineStr"/>
      <c r="CR515" s="7" t="inlineStr"/>
      <c r="CS515" s="7" t="inlineStr"/>
      <c r="CT515" s="7" t="inlineStr"/>
      <c r="CU515" s="7" t="inlineStr"/>
      <c r="CV515" s="7" t="inlineStr"/>
      <c r="CW515" s="7" t="inlineStr"/>
      <c r="CX515" s="7" t="inlineStr"/>
      <c r="CY515" s="7" t="inlineStr"/>
      <c r="CZ515" s="7" t="inlineStr"/>
      <c r="DA515" s="7" t="inlineStr"/>
      <c r="DB515" s="7" t="inlineStr"/>
      <c r="DC515" s="7" t="inlineStr"/>
      <c r="DD515" s="7" t="inlineStr"/>
      <c r="DE515" s="7">
        <f>DG515+DI515+DK515+DM515+DO515+DQ515+DS515+DU515+DW515+DY515+EA515+EC515+EE515</f>
        <v/>
      </c>
      <c r="DF515" s="7">
        <f>DH515+DJ515+DL515+DN515+DP515+DR515+DT515+DV515+DX515+DZ515+EB515+ED515+EF515</f>
        <v/>
      </c>
      <c r="DG515" s="7" t="inlineStr"/>
      <c r="DH515" s="7" t="inlineStr"/>
      <c r="DI515" s="7" t="inlineStr"/>
      <c r="DJ515" s="7" t="inlineStr"/>
      <c r="DK515" s="7" t="inlineStr"/>
      <c r="DL515" s="7" t="inlineStr"/>
      <c r="DM515" s="7" t="inlineStr"/>
      <c r="DN515" s="7" t="inlineStr"/>
      <c r="DO515" s="7" t="inlineStr"/>
      <c r="DP515" s="7" t="inlineStr"/>
      <c r="DQ515" s="7" t="inlineStr"/>
      <c r="DR515" s="7" t="inlineStr"/>
      <c r="DS515" s="7" t="inlineStr"/>
      <c r="DT515" s="7" t="inlineStr"/>
      <c r="DU515" s="7" t="inlineStr"/>
      <c r="DV515" s="7" t="inlineStr"/>
      <c r="DW515" s="7" t="inlineStr"/>
      <c r="DX515" s="7" t="inlineStr"/>
      <c r="DY515" s="7" t="inlineStr"/>
      <c r="DZ515" s="7" t="inlineStr"/>
      <c r="EA515" s="7" t="inlineStr"/>
      <c r="EB515" s="7" t="inlineStr"/>
      <c r="EC515" s="7" t="inlineStr"/>
      <c r="ED515" s="7" t="inlineStr"/>
      <c r="EE515" s="7" t="inlineStr"/>
      <c r="EF515" s="7" t="inlineStr"/>
      <c r="EG515" s="7">
        <f>E515+AU515+BK515+BW515+DE515</f>
        <v/>
      </c>
      <c r="EH515" s="7">
        <f>F515+AV515+BL515+BX515+DF515</f>
        <v/>
      </c>
    </row>
    <row r="516" hidden="1" outlineLevel="1">
      <c r="A516" s="5" t="n">
        <v>62</v>
      </c>
      <c r="B516" s="6" t="inlineStr">
        <is>
          <t>Б МАНСУР УГЛИ САИДОЛИМ (СИРДАРЁ-ОК ОЛТИН-МАВЛУДА)--52</t>
        </is>
      </c>
      <c r="C516" s="6" t="inlineStr">
        <is>
          <t>Ташкент</t>
        </is>
      </c>
      <c r="D516" s="6" t="inlineStr">
        <is>
          <t>Ташкент 1</t>
        </is>
      </c>
      <c r="E516" s="7">
        <f>G516+I516+K516+M516+O516+Q516+S516+U516+W516+Y516+AA516+AC516+AE516+AG516+AI516+AK516+AM516+AO516+AQ516+AS516</f>
        <v/>
      </c>
      <c r="F516" s="7">
        <f>H516+J516+L516+N516+P516+R516+T516+V516+X516+Z516+AB516+AD516+AF516+AH516+AJ516+AL516+AN516+AP516+AR516+AT516</f>
        <v/>
      </c>
      <c r="G516" s="7" t="inlineStr"/>
      <c r="H516" s="7" t="inlineStr"/>
      <c r="I516" s="7" t="inlineStr"/>
      <c r="J516" s="7" t="inlineStr"/>
      <c r="K516" s="7" t="inlineStr"/>
      <c r="L516" s="7" t="inlineStr"/>
      <c r="M516" s="7" t="inlineStr"/>
      <c r="N516" s="7" t="inlineStr"/>
      <c r="O516" s="7" t="inlineStr"/>
      <c r="P516" s="7" t="inlineStr"/>
      <c r="Q516" s="7" t="n">
        <v>10</v>
      </c>
      <c r="R516" s="7" t="n">
        <v>4491420</v>
      </c>
      <c r="S516" s="7" t="inlineStr"/>
      <c r="T516" s="7" t="inlineStr"/>
      <c r="U516" s="7" t="inlineStr"/>
      <c r="V516" s="7" t="inlineStr"/>
      <c r="W516" s="7" t="inlineStr"/>
      <c r="X516" s="7" t="inlineStr"/>
      <c r="Y516" s="7" t="inlineStr"/>
      <c r="Z516" s="7" t="inlineStr"/>
      <c r="AA516" s="7" t="inlineStr"/>
      <c r="AB516" s="7" t="inlineStr"/>
      <c r="AC516" s="7" t="inlineStr"/>
      <c r="AD516" s="7" t="inlineStr"/>
      <c r="AE516" s="7" t="inlineStr"/>
      <c r="AF516" s="7" t="inlineStr"/>
      <c r="AG516" s="7" t="inlineStr"/>
      <c r="AH516" s="7" t="inlineStr"/>
      <c r="AI516" s="7" t="inlineStr"/>
      <c r="AJ516" s="7" t="inlineStr"/>
      <c r="AK516" s="7" t="inlineStr"/>
      <c r="AL516" s="7" t="inlineStr"/>
      <c r="AM516" s="7" t="inlineStr"/>
      <c r="AN516" s="7" t="inlineStr"/>
      <c r="AO516" s="7" t="inlineStr"/>
      <c r="AP516" s="7" t="inlineStr"/>
      <c r="AQ516" s="7" t="inlineStr"/>
      <c r="AR516" s="7" t="inlineStr"/>
      <c r="AS516" s="7" t="inlineStr"/>
      <c r="AT516" s="7" t="inlineStr"/>
      <c r="AU516" s="7">
        <f>AW516+AY516+BA516+BC516+BE516+BG516+BI516</f>
        <v/>
      </c>
      <c r="AV516" s="7">
        <f>AX516+AZ516+BB516+BD516+BF516+BH516+BJ516</f>
        <v/>
      </c>
      <c r="AW516" s="7" t="inlineStr"/>
      <c r="AX516" s="7" t="inlineStr"/>
      <c r="AY516" s="7" t="inlineStr"/>
      <c r="AZ516" s="7" t="inlineStr"/>
      <c r="BA516" s="7" t="inlineStr"/>
      <c r="BB516" s="7" t="inlineStr"/>
      <c r="BC516" s="7" t="inlineStr"/>
      <c r="BD516" s="7" t="inlineStr"/>
      <c r="BE516" s="7" t="inlineStr"/>
      <c r="BF516" s="7" t="inlineStr"/>
      <c r="BG516" s="7" t="inlineStr"/>
      <c r="BH516" s="7" t="inlineStr"/>
      <c r="BI516" s="7" t="inlineStr"/>
      <c r="BJ516" s="7" t="inlineStr"/>
      <c r="BK516" s="7">
        <f>BM516+BO516+BQ516+BS516+BU516</f>
        <v/>
      </c>
      <c r="BL516" s="7">
        <f>BN516+BP516+BR516+BT516+BV516</f>
        <v/>
      </c>
      <c r="BM516" s="7" t="inlineStr"/>
      <c r="BN516" s="7" t="inlineStr"/>
      <c r="BO516" s="7" t="inlineStr"/>
      <c r="BP516" s="7" t="inlineStr"/>
      <c r="BQ516" s="7" t="inlineStr"/>
      <c r="BR516" s="7" t="inlineStr"/>
      <c r="BS516" s="7" t="inlineStr"/>
      <c r="BT516" s="7" t="inlineStr"/>
      <c r="BU516" s="7" t="inlineStr"/>
      <c r="BV516" s="7" t="inlineStr"/>
      <c r="BW516" s="7">
        <f>BY516+CA516+CC516+CE516+CG516+CI516+CK516+CM516+CO516+CQ516+CS516+CU516+CW516+CY516+DA516+DC516</f>
        <v/>
      </c>
      <c r="BX516" s="7">
        <f>BZ516+CB516+CD516+CF516+CH516+CJ516+CL516+CN516+CP516+CR516+CT516+CV516+CX516+CZ516+DB516+DD516</f>
        <v/>
      </c>
      <c r="BY516" s="7" t="inlineStr"/>
      <c r="BZ516" s="7" t="inlineStr"/>
      <c r="CA516" s="7" t="inlineStr"/>
      <c r="CB516" s="7" t="inlineStr"/>
      <c r="CC516" s="7" t="inlineStr"/>
      <c r="CD516" s="7" t="inlineStr"/>
      <c r="CE516" s="7" t="inlineStr"/>
      <c r="CF516" s="7" t="inlineStr"/>
      <c r="CG516" s="7" t="inlineStr"/>
      <c r="CH516" s="7" t="inlineStr"/>
      <c r="CI516" s="7" t="inlineStr"/>
      <c r="CJ516" s="7" t="inlineStr"/>
      <c r="CK516" s="7" t="inlineStr"/>
      <c r="CL516" s="7" t="inlineStr"/>
      <c r="CM516" s="7" t="inlineStr"/>
      <c r="CN516" s="7" t="inlineStr"/>
      <c r="CO516" s="7" t="inlineStr"/>
      <c r="CP516" s="7" t="inlineStr"/>
      <c r="CQ516" s="7" t="inlineStr"/>
      <c r="CR516" s="7" t="inlineStr"/>
      <c r="CS516" s="7" t="inlineStr"/>
      <c r="CT516" s="7" t="inlineStr"/>
      <c r="CU516" s="7" t="inlineStr"/>
      <c r="CV516" s="7" t="inlineStr"/>
      <c r="CW516" s="7" t="inlineStr"/>
      <c r="CX516" s="7" t="inlineStr"/>
      <c r="CY516" s="7" t="inlineStr"/>
      <c r="CZ516" s="7" t="inlineStr"/>
      <c r="DA516" s="7" t="inlineStr"/>
      <c r="DB516" s="7" t="inlineStr"/>
      <c r="DC516" s="7" t="inlineStr"/>
      <c r="DD516" s="7" t="inlineStr"/>
      <c r="DE516" s="7">
        <f>DG516+DI516+DK516+DM516+DO516+DQ516+DS516+DU516+DW516+DY516+EA516+EC516+EE516</f>
        <v/>
      </c>
      <c r="DF516" s="7">
        <f>DH516+DJ516+DL516+DN516+DP516+DR516+DT516+DV516+DX516+DZ516+EB516+ED516+EF516</f>
        <v/>
      </c>
      <c r="DG516" s="7" t="inlineStr"/>
      <c r="DH516" s="7" t="inlineStr"/>
      <c r="DI516" s="7" t="inlineStr"/>
      <c r="DJ516" s="7" t="inlineStr"/>
      <c r="DK516" s="7" t="inlineStr"/>
      <c r="DL516" s="7" t="inlineStr"/>
      <c r="DM516" s="7" t="inlineStr"/>
      <c r="DN516" s="7" t="inlineStr"/>
      <c r="DO516" s="7" t="inlineStr"/>
      <c r="DP516" s="7" t="inlineStr"/>
      <c r="DQ516" s="7" t="inlineStr"/>
      <c r="DR516" s="7" t="inlineStr"/>
      <c r="DS516" s="7" t="inlineStr"/>
      <c r="DT516" s="7" t="inlineStr"/>
      <c r="DU516" s="7" t="inlineStr"/>
      <c r="DV516" s="7" t="inlineStr"/>
      <c r="DW516" s="7" t="inlineStr"/>
      <c r="DX516" s="7" t="inlineStr"/>
      <c r="DY516" s="7" t="inlineStr"/>
      <c r="DZ516" s="7" t="inlineStr"/>
      <c r="EA516" s="7" t="inlineStr"/>
      <c r="EB516" s="7" t="inlineStr"/>
      <c r="EC516" s="7" t="inlineStr"/>
      <c r="ED516" s="7" t="inlineStr"/>
      <c r="EE516" s="7" t="inlineStr"/>
      <c r="EF516" s="7" t="inlineStr"/>
      <c r="EG516" s="7">
        <f>E516+AU516+BK516+BW516+DE516</f>
        <v/>
      </c>
      <c r="EH516" s="7">
        <f>F516+AV516+BL516+BX516+DF516</f>
        <v/>
      </c>
    </row>
    <row r="517" hidden="1" outlineLevel="1">
      <c r="A517" s="5" t="n">
        <v>63</v>
      </c>
      <c r="B517" s="6" t="inlineStr">
        <is>
          <t>Б МАРЖОН ФАРМ ТРЕЙД (ЭКО БОЗОР-НИГОРА)--56</t>
        </is>
      </c>
      <c r="C517" s="6" t="inlineStr">
        <is>
          <t>Ташкент</t>
        </is>
      </c>
      <c r="D517" s="6" t="inlineStr">
        <is>
          <t>Ташкент 1</t>
        </is>
      </c>
      <c r="E517" s="7">
        <f>G517+I517+K517+M517+O517+Q517+S517+U517+W517+Y517+AA517+AC517+AE517+AG517+AI517+AK517+AM517+AO517+AQ517+AS517</f>
        <v/>
      </c>
      <c r="F517" s="7">
        <f>H517+J517+L517+N517+P517+R517+T517+V517+X517+Z517+AB517+AD517+AF517+AH517+AJ517+AL517+AN517+AP517+AR517+AT517</f>
        <v/>
      </c>
      <c r="G517" s="7" t="n">
        <v>1</v>
      </c>
      <c r="H517" s="7" t="n">
        <v>349851</v>
      </c>
      <c r="I517" s="7" t="inlineStr"/>
      <c r="J517" s="7" t="inlineStr"/>
      <c r="K517" s="7" t="inlineStr"/>
      <c r="L517" s="7" t="inlineStr"/>
      <c r="M517" s="7" t="inlineStr"/>
      <c r="N517" s="7" t="inlineStr"/>
      <c r="O517" s="7" t="inlineStr"/>
      <c r="P517" s="7" t="inlineStr"/>
      <c r="Q517" s="7" t="inlineStr"/>
      <c r="R517" s="7" t="inlineStr"/>
      <c r="S517" s="7" t="inlineStr"/>
      <c r="T517" s="7" t="inlineStr"/>
      <c r="U517" s="7" t="inlineStr"/>
      <c r="V517" s="7" t="inlineStr"/>
      <c r="W517" s="7" t="inlineStr"/>
      <c r="X517" s="7" t="inlineStr"/>
      <c r="Y517" s="7" t="inlineStr"/>
      <c r="Z517" s="7" t="inlineStr"/>
      <c r="AA517" s="7" t="inlineStr"/>
      <c r="AB517" s="7" t="inlineStr"/>
      <c r="AC517" s="7" t="inlineStr"/>
      <c r="AD517" s="7" t="inlineStr"/>
      <c r="AE517" s="7" t="inlineStr"/>
      <c r="AF517" s="7" t="inlineStr"/>
      <c r="AG517" s="7" t="inlineStr"/>
      <c r="AH517" s="7" t="inlineStr"/>
      <c r="AI517" s="7" t="inlineStr"/>
      <c r="AJ517" s="7" t="inlineStr"/>
      <c r="AK517" s="7" t="inlineStr"/>
      <c r="AL517" s="7" t="inlineStr"/>
      <c r="AM517" s="7" t="inlineStr"/>
      <c r="AN517" s="7" t="inlineStr"/>
      <c r="AO517" s="7" t="inlineStr"/>
      <c r="AP517" s="7" t="inlineStr"/>
      <c r="AQ517" s="7" t="inlineStr"/>
      <c r="AR517" s="7" t="inlineStr"/>
      <c r="AS517" s="7" t="inlineStr"/>
      <c r="AT517" s="7" t="inlineStr"/>
      <c r="AU517" s="7">
        <f>AW517+AY517+BA517+BC517+BE517+BG517+BI517</f>
        <v/>
      </c>
      <c r="AV517" s="7">
        <f>AX517+AZ517+BB517+BD517+BF517+BH517+BJ517</f>
        <v/>
      </c>
      <c r="AW517" s="7" t="inlineStr"/>
      <c r="AX517" s="7" t="inlineStr"/>
      <c r="AY517" s="7" t="inlineStr"/>
      <c r="AZ517" s="7" t="inlineStr"/>
      <c r="BA517" s="7" t="inlineStr"/>
      <c r="BB517" s="7" t="inlineStr"/>
      <c r="BC517" s="7" t="inlineStr"/>
      <c r="BD517" s="7" t="inlineStr"/>
      <c r="BE517" s="7" t="inlineStr"/>
      <c r="BF517" s="7" t="inlineStr"/>
      <c r="BG517" s="7" t="inlineStr"/>
      <c r="BH517" s="7" t="inlineStr"/>
      <c r="BI517" s="7" t="inlineStr"/>
      <c r="BJ517" s="7" t="inlineStr"/>
      <c r="BK517" s="7">
        <f>BM517+BO517+BQ517+BS517+BU517</f>
        <v/>
      </c>
      <c r="BL517" s="7">
        <f>BN517+BP517+BR517+BT517+BV517</f>
        <v/>
      </c>
      <c r="BM517" s="7" t="inlineStr"/>
      <c r="BN517" s="7" t="inlineStr"/>
      <c r="BO517" s="7" t="inlineStr"/>
      <c r="BP517" s="7" t="inlineStr"/>
      <c r="BQ517" s="7" t="inlineStr"/>
      <c r="BR517" s="7" t="inlineStr"/>
      <c r="BS517" s="7" t="inlineStr"/>
      <c r="BT517" s="7" t="inlineStr"/>
      <c r="BU517" s="7" t="inlineStr"/>
      <c r="BV517" s="7" t="inlineStr"/>
      <c r="BW517" s="7">
        <f>BY517+CA517+CC517+CE517+CG517+CI517+CK517+CM517+CO517+CQ517+CS517+CU517+CW517+CY517+DA517+DC517</f>
        <v/>
      </c>
      <c r="BX517" s="7">
        <f>BZ517+CB517+CD517+CF517+CH517+CJ517+CL517+CN517+CP517+CR517+CT517+CV517+CX517+CZ517+DB517+DD517</f>
        <v/>
      </c>
      <c r="BY517" s="7" t="inlineStr"/>
      <c r="BZ517" s="7" t="inlineStr"/>
      <c r="CA517" s="7" t="inlineStr"/>
      <c r="CB517" s="7" t="inlineStr"/>
      <c r="CC517" s="7" t="inlineStr"/>
      <c r="CD517" s="7" t="inlineStr"/>
      <c r="CE517" s="7" t="inlineStr"/>
      <c r="CF517" s="7" t="inlineStr"/>
      <c r="CG517" s="7" t="inlineStr"/>
      <c r="CH517" s="7" t="inlineStr"/>
      <c r="CI517" s="7" t="inlineStr"/>
      <c r="CJ517" s="7" t="inlineStr"/>
      <c r="CK517" s="7" t="inlineStr"/>
      <c r="CL517" s="7" t="inlineStr"/>
      <c r="CM517" s="7" t="inlineStr"/>
      <c r="CN517" s="7" t="inlineStr"/>
      <c r="CO517" s="7" t="inlineStr"/>
      <c r="CP517" s="7" t="inlineStr"/>
      <c r="CQ517" s="7" t="inlineStr"/>
      <c r="CR517" s="7" t="inlineStr"/>
      <c r="CS517" s="7" t="inlineStr"/>
      <c r="CT517" s="7" t="inlineStr"/>
      <c r="CU517" s="7" t="inlineStr"/>
      <c r="CV517" s="7" t="inlineStr"/>
      <c r="CW517" s="7" t="inlineStr"/>
      <c r="CX517" s="7" t="inlineStr"/>
      <c r="CY517" s="7" t="inlineStr"/>
      <c r="CZ517" s="7" t="inlineStr"/>
      <c r="DA517" s="7" t="inlineStr"/>
      <c r="DB517" s="7" t="inlineStr"/>
      <c r="DC517" s="7" t="inlineStr"/>
      <c r="DD517" s="7" t="inlineStr"/>
      <c r="DE517" s="7">
        <f>DG517+DI517+DK517+DM517+DO517+DQ517+DS517+DU517+DW517+DY517+EA517+EC517+EE517</f>
        <v/>
      </c>
      <c r="DF517" s="7">
        <f>DH517+DJ517+DL517+DN517+DP517+DR517+DT517+DV517+DX517+DZ517+EB517+ED517+EF517</f>
        <v/>
      </c>
      <c r="DG517" s="7" t="inlineStr"/>
      <c r="DH517" s="7" t="inlineStr"/>
      <c r="DI517" s="7" t="inlineStr"/>
      <c r="DJ517" s="7" t="inlineStr"/>
      <c r="DK517" s="7" t="inlineStr"/>
      <c r="DL517" s="7" t="inlineStr"/>
      <c r="DM517" s="7" t="inlineStr"/>
      <c r="DN517" s="7" t="inlineStr"/>
      <c r="DO517" s="7" t="inlineStr"/>
      <c r="DP517" s="7" t="inlineStr"/>
      <c r="DQ517" s="7" t="inlineStr"/>
      <c r="DR517" s="7" t="inlineStr"/>
      <c r="DS517" s="7" t="inlineStr"/>
      <c r="DT517" s="7" t="inlineStr"/>
      <c r="DU517" s="7" t="inlineStr"/>
      <c r="DV517" s="7" t="inlineStr"/>
      <c r="DW517" s="7" t="inlineStr"/>
      <c r="DX517" s="7" t="inlineStr"/>
      <c r="DY517" s="7" t="inlineStr"/>
      <c r="DZ517" s="7" t="inlineStr"/>
      <c r="EA517" s="7" t="inlineStr"/>
      <c r="EB517" s="7" t="inlineStr"/>
      <c r="EC517" s="7" t="inlineStr"/>
      <c r="ED517" s="7" t="inlineStr"/>
      <c r="EE517" s="7" t="inlineStr"/>
      <c r="EF517" s="7" t="inlineStr"/>
      <c r="EG517" s="7">
        <f>E517+AU517+BK517+BW517+DE517</f>
        <v/>
      </c>
      <c r="EH517" s="7">
        <f>F517+AV517+BL517+BX517+DF517</f>
        <v/>
      </c>
    </row>
    <row r="518" hidden="1" outlineLevel="1">
      <c r="A518" s="5" t="n">
        <v>64</v>
      </c>
      <c r="B518" s="6" t="inlineStr">
        <is>
          <t>Б МК ИММУНИТЙ ФАРМ (ЧИРЧИК--МАВЛУДА)--53</t>
        </is>
      </c>
      <c r="C518" s="6" t="inlineStr">
        <is>
          <t>Ташкент</t>
        </is>
      </c>
      <c r="D518" s="6" t="inlineStr">
        <is>
          <t>Ташкент 1</t>
        </is>
      </c>
      <c r="E518" s="7">
        <f>G518+I518+K518+M518+O518+Q518+S518+U518+W518+Y518+AA518+AC518+AE518+AG518+AI518+AK518+AM518+AO518+AQ518+AS518</f>
        <v/>
      </c>
      <c r="F518" s="7">
        <f>H518+J518+L518+N518+P518+R518+T518+V518+X518+Z518+AB518+AD518+AF518+AH518+AJ518+AL518+AN518+AP518+AR518+AT518</f>
        <v/>
      </c>
      <c r="G518" s="7" t="inlineStr"/>
      <c r="H518" s="7" t="inlineStr"/>
      <c r="I518" s="7" t="inlineStr"/>
      <c r="J518" s="7" t="inlineStr"/>
      <c r="K518" s="7" t="inlineStr"/>
      <c r="L518" s="7" t="inlineStr"/>
      <c r="M518" s="7" t="inlineStr"/>
      <c r="N518" s="7" t="inlineStr"/>
      <c r="O518" s="7" t="inlineStr"/>
      <c r="P518" s="7" t="inlineStr"/>
      <c r="Q518" s="7" t="n">
        <v>2</v>
      </c>
      <c r="R518" s="7" t="n">
        <v>312450</v>
      </c>
      <c r="S518" s="7" t="inlineStr"/>
      <c r="T518" s="7" t="inlineStr"/>
      <c r="U518" s="7" t="inlineStr"/>
      <c r="V518" s="7" t="inlineStr"/>
      <c r="W518" s="7" t="inlineStr"/>
      <c r="X518" s="7" t="inlineStr"/>
      <c r="Y518" s="7" t="inlineStr"/>
      <c r="Z518" s="7" t="inlineStr"/>
      <c r="AA518" s="7" t="inlineStr"/>
      <c r="AB518" s="7" t="inlineStr"/>
      <c r="AC518" s="7" t="inlineStr"/>
      <c r="AD518" s="7" t="inlineStr"/>
      <c r="AE518" s="7" t="inlineStr"/>
      <c r="AF518" s="7" t="inlineStr"/>
      <c r="AG518" s="7" t="inlineStr"/>
      <c r="AH518" s="7" t="inlineStr"/>
      <c r="AI518" s="7" t="inlineStr"/>
      <c r="AJ518" s="7" t="inlineStr"/>
      <c r="AK518" s="7" t="inlineStr"/>
      <c r="AL518" s="7" t="inlineStr"/>
      <c r="AM518" s="7" t="inlineStr"/>
      <c r="AN518" s="7" t="inlineStr"/>
      <c r="AO518" s="7" t="inlineStr"/>
      <c r="AP518" s="7" t="inlineStr"/>
      <c r="AQ518" s="7" t="inlineStr"/>
      <c r="AR518" s="7" t="inlineStr"/>
      <c r="AS518" s="7" t="inlineStr"/>
      <c r="AT518" s="7" t="inlineStr"/>
      <c r="AU518" s="7">
        <f>AW518+AY518+BA518+BC518+BE518+BG518+BI518</f>
        <v/>
      </c>
      <c r="AV518" s="7">
        <f>AX518+AZ518+BB518+BD518+BF518+BH518+BJ518</f>
        <v/>
      </c>
      <c r="AW518" s="7" t="inlineStr"/>
      <c r="AX518" s="7" t="inlineStr"/>
      <c r="AY518" s="7" t="inlineStr"/>
      <c r="AZ518" s="7" t="inlineStr"/>
      <c r="BA518" s="7" t="inlineStr"/>
      <c r="BB518" s="7" t="inlineStr"/>
      <c r="BC518" s="7" t="inlineStr"/>
      <c r="BD518" s="7" t="inlineStr"/>
      <c r="BE518" s="7" t="inlineStr"/>
      <c r="BF518" s="7" t="inlineStr"/>
      <c r="BG518" s="7" t="inlineStr"/>
      <c r="BH518" s="7" t="inlineStr"/>
      <c r="BI518" s="7" t="inlineStr"/>
      <c r="BJ518" s="7" t="inlineStr"/>
      <c r="BK518" s="7">
        <f>BM518+BO518+BQ518+BS518+BU518</f>
        <v/>
      </c>
      <c r="BL518" s="7">
        <f>BN518+BP518+BR518+BT518+BV518</f>
        <v/>
      </c>
      <c r="BM518" s="7" t="inlineStr"/>
      <c r="BN518" s="7" t="inlineStr"/>
      <c r="BO518" s="7" t="inlineStr"/>
      <c r="BP518" s="7" t="inlineStr"/>
      <c r="BQ518" s="7" t="inlineStr"/>
      <c r="BR518" s="7" t="inlineStr"/>
      <c r="BS518" s="7" t="inlineStr"/>
      <c r="BT518" s="7" t="inlineStr"/>
      <c r="BU518" s="7" t="n">
        <v>2</v>
      </c>
      <c r="BV518" s="7" t="n">
        <v>356204</v>
      </c>
      <c r="BW518" s="7">
        <f>BY518+CA518+CC518+CE518+CG518+CI518+CK518+CM518+CO518+CQ518+CS518+CU518+CW518+CY518+DA518+DC518</f>
        <v/>
      </c>
      <c r="BX518" s="7">
        <f>BZ518+CB518+CD518+CF518+CH518+CJ518+CL518+CN518+CP518+CR518+CT518+CV518+CX518+CZ518+DB518+DD518</f>
        <v/>
      </c>
      <c r="BY518" s="7" t="inlineStr"/>
      <c r="BZ518" s="7" t="inlineStr"/>
      <c r="CA518" s="7" t="inlineStr"/>
      <c r="CB518" s="7" t="inlineStr"/>
      <c r="CC518" s="7" t="inlineStr"/>
      <c r="CD518" s="7" t="inlineStr"/>
      <c r="CE518" s="7" t="inlineStr"/>
      <c r="CF518" s="7" t="inlineStr"/>
      <c r="CG518" s="7" t="inlineStr"/>
      <c r="CH518" s="7" t="inlineStr"/>
      <c r="CI518" s="7" t="inlineStr"/>
      <c r="CJ518" s="7" t="inlineStr"/>
      <c r="CK518" s="7" t="inlineStr"/>
      <c r="CL518" s="7" t="inlineStr"/>
      <c r="CM518" s="7" t="inlineStr"/>
      <c r="CN518" s="7" t="inlineStr"/>
      <c r="CO518" s="7" t="inlineStr"/>
      <c r="CP518" s="7" t="inlineStr"/>
      <c r="CQ518" s="7" t="inlineStr"/>
      <c r="CR518" s="7" t="inlineStr"/>
      <c r="CS518" s="7" t="inlineStr"/>
      <c r="CT518" s="7" t="inlineStr"/>
      <c r="CU518" s="7" t="inlineStr"/>
      <c r="CV518" s="7" t="inlineStr"/>
      <c r="CW518" s="7" t="inlineStr"/>
      <c r="CX518" s="7" t="inlineStr"/>
      <c r="CY518" s="7" t="inlineStr"/>
      <c r="CZ518" s="7" t="inlineStr"/>
      <c r="DA518" s="7" t="inlineStr"/>
      <c r="DB518" s="7" t="inlineStr"/>
      <c r="DC518" s="7" t="inlineStr"/>
      <c r="DD518" s="7" t="inlineStr"/>
      <c r="DE518" s="7">
        <f>DG518+DI518+DK518+DM518+DO518+DQ518+DS518+DU518+DW518+DY518+EA518+EC518+EE518</f>
        <v/>
      </c>
      <c r="DF518" s="7">
        <f>DH518+DJ518+DL518+DN518+DP518+DR518+DT518+DV518+DX518+DZ518+EB518+ED518+EF518</f>
        <v/>
      </c>
      <c r="DG518" s="7" t="inlineStr"/>
      <c r="DH518" s="7" t="inlineStr"/>
      <c r="DI518" s="7" t="inlineStr"/>
      <c r="DJ518" s="7" t="inlineStr"/>
      <c r="DK518" s="7" t="inlineStr"/>
      <c r="DL518" s="7" t="inlineStr"/>
      <c r="DM518" s="7" t="inlineStr"/>
      <c r="DN518" s="7" t="inlineStr"/>
      <c r="DO518" s="7" t="inlineStr"/>
      <c r="DP518" s="7" t="inlineStr"/>
      <c r="DQ518" s="7" t="inlineStr"/>
      <c r="DR518" s="7" t="inlineStr"/>
      <c r="DS518" s="7" t="inlineStr"/>
      <c r="DT518" s="7" t="inlineStr"/>
      <c r="DU518" s="7" t="inlineStr"/>
      <c r="DV518" s="7" t="inlineStr"/>
      <c r="DW518" s="7" t="inlineStr"/>
      <c r="DX518" s="7" t="inlineStr"/>
      <c r="DY518" s="7" t="inlineStr"/>
      <c r="DZ518" s="7" t="inlineStr"/>
      <c r="EA518" s="7" t="inlineStr"/>
      <c r="EB518" s="7" t="inlineStr"/>
      <c r="EC518" s="7" t="inlineStr"/>
      <c r="ED518" s="7" t="inlineStr"/>
      <c r="EE518" s="7" t="inlineStr"/>
      <c r="EF518" s="7" t="inlineStr"/>
      <c r="EG518" s="7">
        <f>E518+AU518+BK518+BW518+DE518</f>
        <v/>
      </c>
      <c r="EH518" s="7">
        <f>F518+AV518+BL518+BX518+DF518</f>
        <v/>
      </c>
    </row>
    <row r="519" hidden="1" outlineLevel="1">
      <c r="A519" s="5" t="n">
        <v>65</v>
      </c>
      <c r="B519" s="6" t="inlineStr">
        <is>
          <t>Б МОЛЕКУЛА ФАРМ (ЧИРЧИК-МАВЛУДА)--53</t>
        </is>
      </c>
      <c r="C519" s="6" t="inlineStr">
        <is>
          <t>Ташкент</t>
        </is>
      </c>
      <c r="D519" s="6" t="inlineStr">
        <is>
          <t>Ташкент 1</t>
        </is>
      </c>
      <c r="E519" s="7">
        <f>G519+I519+K519+M519+O519+Q519+S519+U519+W519+Y519+AA519+AC519+AE519+AG519+AI519+AK519+AM519+AO519+AQ519+AS519</f>
        <v/>
      </c>
      <c r="F519" s="7">
        <f>H519+J519+L519+N519+P519+R519+T519+V519+X519+Z519+AB519+AD519+AF519+AH519+AJ519+AL519+AN519+AP519+AR519+AT519</f>
        <v/>
      </c>
      <c r="G519" s="7" t="inlineStr"/>
      <c r="H519" s="7" t="inlineStr"/>
      <c r="I519" s="7" t="inlineStr"/>
      <c r="J519" s="7" t="inlineStr"/>
      <c r="K519" s="7" t="inlineStr"/>
      <c r="L519" s="7" t="inlineStr"/>
      <c r="M519" s="7" t="inlineStr"/>
      <c r="N519" s="7" t="inlineStr"/>
      <c r="O519" s="7" t="inlineStr"/>
      <c r="P519" s="7" t="inlineStr"/>
      <c r="Q519" s="7" t="n">
        <v>3</v>
      </c>
      <c r="R519" s="7" t="n">
        <v>283377</v>
      </c>
      <c r="S519" s="7" t="inlineStr"/>
      <c r="T519" s="7" t="inlineStr"/>
      <c r="U519" s="7" t="inlineStr"/>
      <c r="V519" s="7" t="inlineStr"/>
      <c r="W519" s="7" t="inlineStr"/>
      <c r="X519" s="7" t="inlineStr"/>
      <c r="Y519" s="7" t="inlineStr"/>
      <c r="Z519" s="7" t="inlineStr"/>
      <c r="AA519" s="7" t="inlineStr"/>
      <c r="AB519" s="7" t="inlineStr"/>
      <c r="AC519" s="7" t="inlineStr"/>
      <c r="AD519" s="7" t="inlineStr"/>
      <c r="AE519" s="7" t="inlineStr"/>
      <c r="AF519" s="7" t="inlineStr"/>
      <c r="AG519" s="7" t="inlineStr"/>
      <c r="AH519" s="7" t="inlineStr"/>
      <c r="AI519" s="7" t="inlineStr"/>
      <c r="AJ519" s="7" t="inlineStr"/>
      <c r="AK519" s="7" t="inlineStr"/>
      <c r="AL519" s="7" t="inlineStr"/>
      <c r="AM519" s="7" t="inlineStr"/>
      <c r="AN519" s="7" t="inlineStr"/>
      <c r="AO519" s="7" t="inlineStr"/>
      <c r="AP519" s="7" t="inlineStr"/>
      <c r="AQ519" s="7" t="inlineStr"/>
      <c r="AR519" s="7" t="inlineStr"/>
      <c r="AS519" s="7" t="inlineStr"/>
      <c r="AT519" s="7" t="inlineStr"/>
      <c r="AU519" s="7">
        <f>AW519+AY519+BA519+BC519+BE519+BG519+BI519</f>
        <v/>
      </c>
      <c r="AV519" s="7">
        <f>AX519+AZ519+BB519+BD519+BF519+BH519+BJ519</f>
        <v/>
      </c>
      <c r="AW519" s="7" t="inlineStr"/>
      <c r="AX519" s="7" t="inlineStr"/>
      <c r="AY519" s="7" t="inlineStr"/>
      <c r="AZ519" s="7" t="inlineStr"/>
      <c r="BA519" s="7" t="inlineStr"/>
      <c r="BB519" s="7" t="inlineStr"/>
      <c r="BC519" s="7" t="inlineStr"/>
      <c r="BD519" s="7" t="inlineStr"/>
      <c r="BE519" s="7" t="inlineStr"/>
      <c r="BF519" s="7" t="inlineStr"/>
      <c r="BG519" s="7" t="inlineStr"/>
      <c r="BH519" s="7" t="inlineStr"/>
      <c r="BI519" s="7" t="inlineStr"/>
      <c r="BJ519" s="7" t="inlineStr"/>
      <c r="BK519" s="7">
        <f>BM519+BO519+BQ519+BS519+BU519</f>
        <v/>
      </c>
      <c r="BL519" s="7">
        <f>BN519+BP519+BR519+BT519+BV519</f>
        <v/>
      </c>
      <c r="BM519" s="7" t="inlineStr"/>
      <c r="BN519" s="7" t="inlineStr"/>
      <c r="BO519" s="7" t="inlineStr"/>
      <c r="BP519" s="7" t="inlineStr"/>
      <c r="BQ519" s="7" t="inlineStr"/>
      <c r="BR519" s="7" t="inlineStr"/>
      <c r="BS519" s="7" t="inlineStr"/>
      <c r="BT519" s="7" t="inlineStr"/>
      <c r="BU519" s="7" t="inlineStr"/>
      <c r="BV519" s="7" t="inlineStr"/>
      <c r="BW519" s="7">
        <f>BY519+CA519+CC519+CE519+CG519+CI519+CK519+CM519+CO519+CQ519+CS519+CU519+CW519+CY519+DA519+DC519</f>
        <v/>
      </c>
      <c r="BX519" s="7">
        <f>BZ519+CB519+CD519+CF519+CH519+CJ519+CL519+CN519+CP519+CR519+CT519+CV519+CX519+CZ519+DB519+DD519</f>
        <v/>
      </c>
      <c r="BY519" s="7" t="inlineStr"/>
      <c r="BZ519" s="7" t="inlineStr"/>
      <c r="CA519" s="7" t="inlineStr"/>
      <c r="CB519" s="7" t="inlineStr"/>
      <c r="CC519" s="7" t="inlineStr"/>
      <c r="CD519" s="7" t="inlineStr"/>
      <c r="CE519" s="7" t="inlineStr"/>
      <c r="CF519" s="7" t="inlineStr"/>
      <c r="CG519" s="7" t="inlineStr"/>
      <c r="CH519" s="7" t="inlineStr"/>
      <c r="CI519" s="7" t="inlineStr"/>
      <c r="CJ519" s="7" t="inlineStr"/>
      <c r="CK519" s="7" t="inlineStr"/>
      <c r="CL519" s="7" t="inlineStr"/>
      <c r="CM519" s="7" t="inlineStr"/>
      <c r="CN519" s="7" t="inlineStr"/>
      <c r="CO519" s="7" t="inlineStr"/>
      <c r="CP519" s="7" t="inlineStr"/>
      <c r="CQ519" s="7" t="inlineStr"/>
      <c r="CR519" s="7" t="inlineStr"/>
      <c r="CS519" s="7" t="inlineStr"/>
      <c r="CT519" s="7" t="inlineStr"/>
      <c r="CU519" s="7" t="inlineStr"/>
      <c r="CV519" s="7" t="inlineStr"/>
      <c r="CW519" s="7" t="inlineStr"/>
      <c r="CX519" s="7" t="inlineStr"/>
      <c r="CY519" s="7" t="inlineStr"/>
      <c r="CZ519" s="7" t="inlineStr"/>
      <c r="DA519" s="7" t="inlineStr"/>
      <c r="DB519" s="7" t="inlineStr"/>
      <c r="DC519" s="7" t="inlineStr"/>
      <c r="DD519" s="7" t="inlineStr"/>
      <c r="DE519" s="7">
        <f>DG519+DI519+DK519+DM519+DO519+DQ519+DS519+DU519+DW519+DY519+EA519+EC519+EE519</f>
        <v/>
      </c>
      <c r="DF519" s="7">
        <f>DH519+DJ519+DL519+DN519+DP519+DR519+DT519+DV519+DX519+DZ519+EB519+ED519+EF519</f>
        <v/>
      </c>
      <c r="DG519" s="7" t="inlineStr"/>
      <c r="DH519" s="7" t="inlineStr"/>
      <c r="DI519" s="7" t="inlineStr"/>
      <c r="DJ519" s="7" t="inlineStr"/>
      <c r="DK519" s="7" t="inlineStr"/>
      <c r="DL519" s="7" t="inlineStr"/>
      <c r="DM519" s="7" t="inlineStr"/>
      <c r="DN519" s="7" t="inlineStr"/>
      <c r="DO519" s="7" t="inlineStr"/>
      <c r="DP519" s="7" t="inlineStr"/>
      <c r="DQ519" s="7" t="inlineStr"/>
      <c r="DR519" s="7" t="inlineStr"/>
      <c r="DS519" s="7" t="inlineStr"/>
      <c r="DT519" s="7" t="inlineStr"/>
      <c r="DU519" s="7" t="inlineStr"/>
      <c r="DV519" s="7" t="inlineStr"/>
      <c r="DW519" s="7" t="inlineStr"/>
      <c r="DX519" s="7" t="inlineStr"/>
      <c r="DY519" s="7" t="inlineStr"/>
      <c r="DZ519" s="7" t="inlineStr"/>
      <c r="EA519" s="7" t="inlineStr"/>
      <c r="EB519" s="7" t="inlineStr"/>
      <c r="EC519" s="7" t="inlineStr"/>
      <c r="ED519" s="7" t="inlineStr"/>
      <c r="EE519" s="7" t="inlineStr"/>
      <c r="EF519" s="7" t="inlineStr"/>
      <c r="EG519" s="7">
        <f>E519+AU519+BK519+BW519+DE519</f>
        <v/>
      </c>
      <c r="EH519" s="7">
        <f>F519+AV519+BL519+BX519+DF519</f>
        <v/>
      </c>
    </row>
    <row r="520" hidden="1" outlineLevel="1">
      <c r="A520" s="5" t="n">
        <v>66</v>
      </c>
      <c r="B520" s="6" t="inlineStr">
        <is>
          <t>Б МУЗАФФАРХУЖА ХИЛОЛА (ЯШНОБОД ТУЗЕЛ--НИГОРА)--54</t>
        </is>
      </c>
      <c r="C520" s="6" t="inlineStr">
        <is>
          <t>Ташкент</t>
        </is>
      </c>
      <c r="D520" s="6" t="inlineStr">
        <is>
          <t>Ташкент 1</t>
        </is>
      </c>
      <c r="E520" s="7">
        <f>G520+I520+K520+M520+O520+Q520+S520+U520+W520+Y520+AA520+AC520+AE520+AG520+AI520+AK520+AM520+AO520+AQ520+AS520</f>
        <v/>
      </c>
      <c r="F520" s="7">
        <f>H520+J520+L520+N520+P520+R520+T520+V520+X520+Z520+AB520+AD520+AF520+AH520+AJ520+AL520+AN520+AP520+AR520+AT520</f>
        <v/>
      </c>
      <c r="G520" s="7" t="inlineStr"/>
      <c r="H520" s="7" t="inlineStr"/>
      <c r="I520" s="7" t="inlineStr"/>
      <c r="J520" s="7" t="inlineStr"/>
      <c r="K520" s="7" t="inlineStr"/>
      <c r="L520" s="7" t="inlineStr"/>
      <c r="M520" s="7" t="inlineStr"/>
      <c r="N520" s="7" t="inlineStr"/>
      <c r="O520" s="7" t="inlineStr"/>
      <c r="P520" s="7" t="inlineStr"/>
      <c r="Q520" s="7" t="n">
        <v>5</v>
      </c>
      <c r="R520" s="7" t="n">
        <v>140765</v>
      </c>
      <c r="S520" s="7" t="inlineStr"/>
      <c r="T520" s="7" t="inlineStr"/>
      <c r="U520" s="7" t="inlineStr"/>
      <c r="V520" s="7" t="inlineStr"/>
      <c r="W520" s="7" t="inlineStr"/>
      <c r="X520" s="7" t="inlineStr"/>
      <c r="Y520" s="7" t="inlineStr"/>
      <c r="Z520" s="7" t="inlineStr"/>
      <c r="AA520" s="7" t="inlineStr"/>
      <c r="AB520" s="7" t="inlineStr"/>
      <c r="AC520" s="7" t="inlineStr"/>
      <c r="AD520" s="7" t="inlineStr"/>
      <c r="AE520" s="7" t="inlineStr"/>
      <c r="AF520" s="7" t="inlineStr"/>
      <c r="AG520" s="7" t="inlineStr"/>
      <c r="AH520" s="7" t="inlineStr"/>
      <c r="AI520" s="7" t="inlineStr"/>
      <c r="AJ520" s="7" t="inlineStr"/>
      <c r="AK520" s="7" t="inlineStr"/>
      <c r="AL520" s="7" t="inlineStr"/>
      <c r="AM520" s="7" t="inlineStr"/>
      <c r="AN520" s="7" t="inlineStr"/>
      <c r="AO520" s="7" t="inlineStr"/>
      <c r="AP520" s="7" t="inlineStr"/>
      <c r="AQ520" s="7" t="inlineStr"/>
      <c r="AR520" s="7" t="inlineStr"/>
      <c r="AS520" s="7" t="inlineStr"/>
      <c r="AT520" s="7" t="inlineStr"/>
      <c r="AU520" s="7">
        <f>AW520+AY520+BA520+BC520+BE520+BG520+BI520</f>
        <v/>
      </c>
      <c r="AV520" s="7">
        <f>AX520+AZ520+BB520+BD520+BF520+BH520+BJ520</f>
        <v/>
      </c>
      <c r="AW520" s="7" t="inlineStr"/>
      <c r="AX520" s="7" t="inlineStr"/>
      <c r="AY520" s="7" t="inlineStr"/>
      <c r="AZ520" s="7" t="inlineStr"/>
      <c r="BA520" s="7" t="inlineStr"/>
      <c r="BB520" s="7" t="inlineStr"/>
      <c r="BC520" s="7" t="inlineStr"/>
      <c r="BD520" s="7" t="inlineStr"/>
      <c r="BE520" s="7" t="inlineStr"/>
      <c r="BF520" s="7" t="inlineStr"/>
      <c r="BG520" s="7" t="inlineStr"/>
      <c r="BH520" s="7" t="inlineStr"/>
      <c r="BI520" s="7" t="inlineStr"/>
      <c r="BJ520" s="7" t="inlineStr"/>
      <c r="BK520" s="7">
        <f>BM520+BO520+BQ520+BS520+BU520</f>
        <v/>
      </c>
      <c r="BL520" s="7">
        <f>BN520+BP520+BR520+BT520+BV520</f>
        <v/>
      </c>
      <c r="BM520" s="7" t="inlineStr"/>
      <c r="BN520" s="7" t="inlineStr"/>
      <c r="BO520" s="7" t="inlineStr"/>
      <c r="BP520" s="7" t="inlineStr"/>
      <c r="BQ520" s="7" t="inlineStr"/>
      <c r="BR520" s="7" t="inlineStr"/>
      <c r="BS520" s="7" t="inlineStr"/>
      <c r="BT520" s="7" t="inlineStr"/>
      <c r="BU520" s="7" t="inlineStr"/>
      <c r="BV520" s="7" t="inlineStr"/>
      <c r="BW520" s="7">
        <f>BY520+CA520+CC520+CE520+CG520+CI520+CK520+CM520+CO520+CQ520+CS520+CU520+CW520+CY520+DA520+DC520</f>
        <v/>
      </c>
      <c r="BX520" s="7">
        <f>BZ520+CB520+CD520+CF520+CH520+CJ520+CL520+CN520+CP520+CR520+CT520+CV520+CX520+CZ520+DB520+DD520</f>
        <v/>
      </c>
      <c r="BY520" s="7" t="inlineStr"/>
      <c r="BZ520" s="7" t="inlineStr"/>
      <c r="CA520" s="7" t="inlineStr"/>
      <c r="CB520" s="7" t="inlineStr"/>
      <c r="CC520" s="7" t="inlineStr"/>
      <c r="CD520" s="7" t="inlineStr"/>
      <c r="CE520" s="7" t="inlineStr"/>
      <c r="CF520" s="7" t="inlineStr"/>
      <c r="CG520" s="7" t="inlineStr"/>
      <c r="CH520" s="7" t="inlineStr"/>
      <c r="CI520" s="7" t="inlineStr"/>
      <c r="CJ520" s="7" t="inlineStr"/>
      <c r="CK520" s="7" t="inlineStr"/>
      <c r="CL520" s="7" t="inlineStr"/>
      <c r="CM520" s="7" t="inlineStr"/>
      <c r="CN520" s="7" t="inlineStr"/>
      <c r="CO520" s="7" t="inlineStr"/>
      <c r="CP520" s="7" t="inlineStr"/>
      <c r="CQ520" s="7" t="inlineStr"/>
      <c r="CR520" s="7" t="inlineStr"/>
      <c r="CS520" s="7" t="inlineStr"/>
      <c r="CT520" s="7" t="inlineStr"/>
      <c r="CU520" s="7" t="inlineStr"/>
      <c r="CV520" s="7" t="inlineStr"/>
      <c r="CW520" s="7" t="inlineStr"/>
      <c r="CX520" s="7" t="inlineStr"/>
      <c r="CY520" s="7" t="inlineStr"/>
      <c r="CZ520" s="7" t="inlineStr"/>
      <c r="DA520" s="7" t="inlineStr"/>
      <c r="DB520" s="7" t="inlineStr"/>
      <c r="DC520" s="7" t="inlineStr"/>
      <c r="DD520" s="7" t="inlineStr"/>
      <c r="DE520" s="7">
        <f>DG520+DI520+DK520+DM520+DO520+DQ520+DS520+DU520+DW520+DY520+EA520+EC520+EE520</f>
        <v/>
      </c>
      <c r="DF520" s="7">
        <f>DH520+DJ520+DL520+DN520+DP520+DR520+DT520+DV520+DX520+DZ520+EB520+ED520+EF520</f>
        <v/>
      </c>
      <c r="DG520" s="7" t="inlineStr"/>
      <c r="DH520" s="7" t="inlineStr"/>
      <c r="DI520" s="7" t="inlineStr"/>
      <c r="DJ520" s="7" t="inlineStr"/>
      <c r="DK520" s="7" t="inlineStr"/>
      <c r="DL520" s="7" t="inlineStr"/>
      <c r="DM520" s="7" t="inlineStr"/>
      <c r="DN520" s="7" t="inlineStr"/>
      <c r="DO520" s="7" t="inlineStr"/>
      <c r="DP520" s="7" t="inlineStr"/>
      <c r="DQ520" s="7" t="inlineStr"/>
      <c r="DR520" s="7" t="inlineStr"/>
      <c r="DS520" s="7" t="inlineStr"/>
      <c r="DT520" s="7" t="inlineStr"/>
      <c r="DU520" s="7" t="inlineStr"/>
      <c r="DV520" s="7" t="inlineStr"/>
      <c r="DW520" s="7" t="inlineStr"/>
      <c r="DX520" s="7" t="inlineStr"/>
      <c r="DY520" s="7" t="inlineStr"/>
      <c r="DZ520" s="7" t="inlineStr"/>
      <c r="EA520" s="7" t="inlineStr"/>
      <c r="EB520" s="7" t="inlineStr"/>
      <c r="EC520" s="7" t="inlineStr"/>
      <c r="ED520" s="7" t="inlineStr"/>
      <c r="EE520" s="7" t="inlineStr"/>
      <c r="EF520" s="7" t="inlineStr"/>
      <c r="EG520" s="7">
        <f>E520+AU520+BK520+BW520+DE520</f>
        <v/>
      </c>
      <c r="EH520" s="7">
        <f>F520+AV520+BL520+BX520+DF520</f>
        <v/>
      </c>
    </row>
    <row r="521" hidden="1" outlineLevel="1">
      <c r="A521" s="5" t="n">
        <v>67</v>
      </c>
      <c r="B521" s="6" t="inlineStr">
        <is>
          <t>Б МУНОЖАТ-ФАРМ (БЕКОБОД--ГУЛХАЁ )--55</t>
        </is>
      </c>
      <c r="C521" s="6" t="inlineStr">
        <is>
          <t>Ташкент</t>
        </is>
      </c>
      <c r="D521" s="6" t="inlineStr">
        <is>
          <t>Ташкент 1</t>
        </is>
      </c>
      <c r="E521" s="7">
        <f>G521+I521+K521+M521+O521+Q521+S521+U521+W521+Y521+AA521+AC521+AE521+AG521+AI521+AK521+AM521+AO521+AQ521+AS521</f>
        <v/>
      </c>
      <c r="F521" s="7">
        <f>H521+J521+L521+N521+P521+R521+T521+V521+X521+Z521+AB521+AD521+AF521+AH521+AJ521+AL521+AN521+AP521+AR521+AT521</f>
        <v/>
      </c>
      <c r="G521" s="7" t="n">
        <v>4</v>
      </c>
      <c r="H521" s="7" t="n">
        <v>996712</v>
      </c>
      <c r="I521" s="7" t="inlineStr"/>
      <c r="J521" s="7" t="inlineStr"/>
      <c r="K521" s="7" t="inlineStr"/>
      <c r="L521" s="7" t="inlineStr"/>
      <c r="M521" s="7" t="n">
        <v>4</v>
      </c>
      <c r="N521" s="7" t="n">
        <v>74376</v>
      </c>
      <c r="O521" s="7" t="inlineStr"/>
      <c r="P521" s="7" t="inlineStr"/>
      <c r="Q521" s="7" t="n">
        <v>5</v>
      </c>
      <c r="R521" s="7" t="n">
        <v>201370</v>
      </c>
      <c r="S521" s="7" t="inlineStr"/>
      <c r="T521" s="7" t="inlineStr"/>
      <c r="U521" s="7" t="inlineStr"/>
      <c r="V521" s="7" t="inlineStr"/>
      <c r="W521" s="7" t="inlineStr"/>
      <c r="X521" s="7" t="inlineStr"/>
      <c r="Y521" s="7" t="inlineStr"/>
      <c r="Z521" s="7" t="inlineStr"/>
      <c r="AA521" s="7" t="inlineStr"/>
      <c r="AB521" s="7" t="inlineStr"/>
      <c r="AC521" s="7" t="inlineStr"/>
      <c r="AD521" s="7" t="inlineStr"/>
      <c r="AE521" s="7" t="inlineStr"/>
      <c r="AF521" s="7" t="inlineStr"/>
      <c r="AG521" s="7" t="inlineStr"/>
      <c r="AH521" s="7" t="inlineStr"/>
      <c r="AI521" s="7" t="inlineStr"/>
      <c r="AJ521" s="7" t="inlineStr"/>
      <c r="AK521" s="7" t="inlineStr"/>
      <c r="AL521" s="7" t="inlineStr"/>
      <c r="AM521" s="7" t="inlineStr"/>
      <c r="AN521" s="7" t="inlineStr"/>
      <c r="AO521" s="7" t="inlineStr"/>
      <c r="AP521" s="7" t="inlineStr"/>
      <c r="AQ521" s="7" t="inlineStr"/>
      <c r="AR521" s="7" t="inlineStr"/>
      <c r="AS521" s="7" t="inlineStr"/>
      <c r="AT521" s="7" t="inlineStr"/>
      <c r="AU521" s="7">
        <f>AW521+AY521+BA521+BC521+BE521+BG521+BI521</f>
        <v/>
      </c>
      <c r="AV521" s="7">
        <f>AX521+AZ521+BB521+BD521+BF521+BH521+BJ521</f>
        <v/>
      </c>
      <c r="AW521" s="7" t="inlineStr"/>
      <c r="AX521" s="7" t="inlineStr"/>
      <c r="AY521" s="7" t="inlineStr"/>
      <c r="AZ521" s="7" t="inlineStr"/>
      <c r="BA521" s="7" t="inlineStr"/>
      <c r="BB521" s="7" t="inlineStr"/>
      <c r="BC521" s="7" t="inlineStr"/>
      <c r="BD521" s="7" t="inlineStr"/>
      <c r="BE521" s="7" t="inlineStr"/>
      <c r="BF521" s="7" t="inlineStr"/>
      <c r="BG521" s="7" t="inlineStr"/>
      <c r="BH521" s="7" t="inlineStr"/>
      <c r="BI521" s="7" t="inlineStr"/>
      <c r="BJ521" s="7" t="inlineStr"/>
      <c r="BK521" s="7">
        <f>BM521+BO521+BQ521+BS521+BU521</f>
        <v/>
      </c>
      <c r="BL521" s="7">
        <f>BN521+BP521+BR521+BT521+BV521</f>
        <v/>
      </c>
      <c r="BM521" s="7" t="inlineStr"/>
      <c r="BN521" s="7" t="inlineStr"/>
      <c r="BO521" s="7" t="inlineStr"/>
      <c r="BP521" s="7" t="inlineStr"/>
      <c r="BQ521" s="7" t="inlineStr"/>
      <c r="BR521" s="7" t="inlineStr"/>
      <c r="BS521" s="7" t="inlineStr"/>
      <c r="BT521" s="7" t="inlineStr"/>
      <c r="BU521" s="7" t="inlineStr"/>
      <c r="BV521" s="7" t="inlineStr"/>
      <c r="BW521" s="7">
        <f>BY521+CA521+CC521+CE521+CG521+CI521+CK521+CM521+CO521+CQ521+CS521+CU521+CW521+CY521+DA521+DC521</f>
        <v/>
      </c>
      <c r="BX521" s="7">
        <f>BZ521+CB521+CD521+CF521+CH521+CJ521+CL521+CN521+CP521+CR521+CT521+CV521+CX521+CZ521+DB521+DD521</f>
        <v/>
      </c>
      <c r="BY521" s="7" t="inlineStr"/>
      <c r="BZ521" s="7" t="inlineStr"/>
      <c r="CA521" s="7" t="inlineStr"/>
      <c r="CB521" s="7" t="inlineStr"/>
      <c r="CC521" s="7" t="inlineStr"/>
      <c r="CD521" s="7" t="inlineStr"/>
      <c r="CE521" s="7" t="inlineStr"/>
      <c r="CF521" s="7" t="inlineStr"/>
      <c r="CG521" s="7" t="inlineStr"/>
      <c r="CH521" s="7" t="inlineStr"/>
      <c r="CI521" s="7" t="inlineStr"/>
      <c r="CJ521" s="7" t="inlineStr"/>
      <c r="CK521" s="7" t="inlineStr"/>
      <c r="CL521" s="7" t="inlineStr"/>
      <c r="CM521" s="7" t="inlineStr"/>
      <c r="CN521" s="7" t="inlineStr"/>
      <c r="CO521" s="7" t="inlineStr"/>
      <c r="CP521" s="7" t="inlineStr"/>
      <c r="CQ521" s="7" t="inlineStr"/>
      <c r="CR521" s="7" t="inlineStr"/>
      <c r="CS521" s="7" t="inlineStr"/>
      <c r="CT521" s="7" t="inlineStr"/>
      <c r="CU521" s="7" t="inlineStr"/>
      <c r="CV521" s="7" t="inlineStr"/>
      <c r="CW521" s="7" t="inlineStr"/>
      <c r="CX521" s="7" t="inlineStr"/>
      <c r="CY521" s="7" t="inlineStr"/>
      <c r="CZ521" s="7" t="inlineStr"/>
      <c r="DA521" s="7" t="inlineStr"/>
      <c r="DB521" s="7" t="inlineStr"/>
      <c r="DC521" s="7" t="inlineStr"/>
      <c r="DD521" s="7" t="inlineStr"/>
      <c r="DE521" s="7">
        <f>DG521+DI521+DK521+DM521+DO521+DQ521+DS521+DU521+DW521+DY521+EA521+EC521+EE521</f>
        <v/>
      </c>
      <c r="DF521" s="7">
        <f>DH521+DJ521+DL521+DN521+DP521+DR521+DT521+DV521+DX521+DZ521+EB521+ED521+EF521</f>
        <v/>
      </c>
      <c r="DG521" s="7" t="inlineStr"/>
      <c r="DH521" s="7" t="inlineStr"/>
      <c r="DI521" s="7" t="inlineStr"/>
      <c r="DJ521" s="7" t="inlineStr"/>
      <c r="DK521" s="7" t="inlineStr"/>
      <c r="DL521" s="7" t="inlineStr"/>
      <c r="DM521" s="7" t="inlineStr"/>
      <c r="DN521" s="7" t="inlineStr"/>
      <c r="DO521" s="7" t="inlineStr"/>
      <c r="DP521" s="7" t="inlineStr"/>
      <c r="DQ521" s="7" t="inlineStr"/>
      <c r="DR521" s="7" t="inlineStr"/>
      <c r="DS521" s="7" t="inlineStr"/>
      <c r="DT521" s="7" t="inlineStr"/>
      <c r="DU521" s="7" t="inlineStr"/>
      <c r="DV521" s="7" t="inlineStr"/>
      <c r="DW521" s="7" t="inlineStr"/>
      <c r="DX521" s="7" t="inlineStr"/>
      <c r="DY521" s="7" t="inlineStr"/>
      <c r="DZ521" s="7" t="inlineStr"/>
      <c r="EA521" s="7" t="inlineStr"/>
      <c r="EB521" s="7" t="inlineStr"/>
      <c r="EC521" s="7" t="inlineStr"/>
      <c r="ED521" s="7" t="inlineStr"/>
      <c r="EE521" s="7" t="inlineStr"/>
      <c r="EF521" s="7" t="inlineStr"/>
      <c r="EG521" s="7">
        <f>E521+AU521+BK521+BW521+DE521</f>
        <v/>
      </c>
      <c r="EH521" s="7">
        <f>F521+AV521+BL521+BX521+DF521</f>
        <v/>
      </c>
    </row>
    <row r="522" hidden="1" outlineLevel="1">
      <c r="A522" s="5" t="n">
        <v>68</v>
      </c>
      <c r="B522" s="6" t="inlineStr">
        <is>
          <t>Б МУХАЙЁ ФАРМ (БУСТОНЛИК--МАВЛУДА)--53</t>
        </is>
      </c>
      <c r="C522" s="6" t="inlineStr">
        <is>
          <t>Ташкент</t>
        </is>
      </c>
      <c r="D522" s="6" t="inlineStr">
        <is>
          <t>Ташкент 1</t>
        </is>
      </c>
      <c r="E522" s="7">
        <f>G522+I522+K522+M522+O522+Q522+S522+U522+W522+Y522+AA522+AC522+AE522+AG522+AI522+AK522+AM522+AO522+AQ522+AS522</f>
        <v/>
      </c>
      <c r="F522" s="7">
        <f>H522+J522+L522+N522+P522+R522+T522+V522+X522+Z522+AB522+AD522+AF522+AH522+AJ522+AL522+AN522+AP522+AR522+AT522</f>
        <v/>
      </c>
      <c r="G522" s="7" t="inlineStr"/>
      <c r="H522" s="7" t="inlineStr"/>
      <c r="I522" s="7" t="inlineStr"/>
      <c r="J522" s="7" t="inlineStr"/>
      <c r="K522" s="7" t="inlineStr"/>
      <c r="L522" s="7" t="inlineStr"/>
      <c r="M522" s="7" t="n">
        <v>5</v>
      </c>
      <c r="N522" s="7" t="n">
        <v>1412960</v>
      </c>
      <c r="O522" s="7" t="inlineStr"/>
      <c r="P522" s="7" t="inlineStr"/>
      <c r="Q522" s="7" t="n">
        <v>5</v>
      </c>
      <c r="R522" s="7" t="n">
        <v>1027750</v>
      </c>
      <c r="S522" s="7" t="inlineStr"/>
      <c r="T522" s="7" t="inlineStr"/>
      <c r="U522" s="7" t="inlineStr"/>
      <c r="V522" s="7" t="inlineStr"/>
      <c r="W522" s="7" t="inlineStr"/>
      <c r="X522" s="7" t="inlineStr"/>
      <c r="Y522" s="7" t="inlineStr"/>
      <c r="Z522" s="7" t="inlineStr"/>
      <c r="AA522" s="7" t="inlineStr"/>
      <c r="AB522" s="7" t="inlineStr"/>
      <c r="AC522" s="7" t="inlineStr"/>
      <c r="AD522" s="7" t="inlineStr"/>
      <c r="AE522" s="7" t="inlineStr"/>
      <c r="AF522" s="7" t="inlineStr"/>
      <c r="AG522" s="7" t="inlineStr"/>
      <c r="AH522" s="7" t="inlineStr"/>
      <c r="AI522" s="7" t="inlineStr"/>
      <c r="AJ522" s="7" t="inlineStr"/>
      <c r="AK522" s="7" t="inlineStr"/>
      <c r="AL522" s="7" t="inlineStr"/>
      <c r="AM522" s="7" t="inlineStr"/>
      <c r="AN522" s="7" t="inlineStr"/>
      <c r="AO522" s="7" t="inlineStr"/>
      <c r="AP522" s="7" t="inlineStr"/>
      <c r="AQ522" s="7" t="inlineStr"/>
      <c r="AR522" s="7" t="inlineStr"/>
      <c r="AS522" s="7" t="inlineStr"/>
      <c r="AT522" s="7" t="inlineStr"/>
      <c r="AU522" s="7">
        <f>AW522+AY522+BA522+BC522+BE522+BG522+BI522</f>
        <v/>
      </c>
      <c r="AV522" s="7">
        <f>AX522+AZ522+BB522+BD522+BF522+BH522+BJ522</f>
        <v/>
      </c>
      <c r="AW522" s="7" t="inlineStr"/>
      <c r="AX522" s="7" t="inlineStr"/>
      <c r="AY522" s="7" t="inlineStr"/>
      <c r="AZ522" s="7" t="inlineStr"/>
      <c r="BA522" s="7" t="inlineStr"/>
      <c r="BB522" s="7" t="inlineStr"/>
      <c r="BC522" s="7" t="inlineStr"/>
      <c r="BD522" s="7" t="inlineStr"/>
      <c r="BE522" s="7" t="inlineStr"/>
      <c r="BF522" s="7" t="inlineStr"/>
      <c r="BG522" s="7" t="inlineStr"/>
      <c r="BH522" s="7" t="inlineStr"/>
      <c r="BI522" s="7" t="inlineStr"/>
      <c r="BJ522" s="7" t="inlineStr"/>
      <c r="BK522" s="7">
        <f>BM522+BO522+BQ522+BS522+BU522</f>
        <v/>
      </c>
      <c r="BL522" s="7">
        <f>BN522+BP522+BR522+BT522+BV522</f>
        <v/>
      </c>
      <c r="BM522" s="7" t="inlineStr"/>
      <c r="BN522" s="7" t="inlineStr"/>
      <c r="BO522" s="7" t="inlineStr"/>
      <c r="BP522" s="7" t="inlineStr"/>
      <c r="BQ522" s="7" t="inlineStr"/>
      <c r="BR522" s="7" t="inlineStr"/>
      <c r="BS522" s="7" t="inlineStr"/>
      <c r="BT522" s="7" t="inlineStr"/>
      <c r="BU522" s="7" t="inlineStr"/>
      <c r="BV522" s="7" t="inlineStr"/>
      <c r="BW522" s="7">
        <f>BY522+CA522+CC522+CE522+CG522+CI522+CK522+CM522+CO522+CQ522+CS522+CU522+CW522+CY522+DA522+DC522</f>
        <v/>
      </c>
      <c r="BX522" s="7">
        <f>BZ522+CB522+CD522+CF522+CH522+CJ522+CL522+CN522+CP522+CR522+CT522+CV522+CX522+CZ522+DB522+DD522</f>
        <v/>
      </c>
      <c r="BY522" s="7" t="inlineStr"/>
      <c r="BZ522" s="7" t="inlineStr"/>
      <c r="CA522" s="7" t="inlineStr"/>
      <c r="CB522" s="7" t="inlineStr"/>
      <c r="CC522" s="7" t="inlineStr"/>
      <c r="CD522" s="7" t="inlineStr"/>
      <c r="CE522" s="7" t="inlineStr"/>
      <c r="CF522" s="7" t="inlineStr"/>
      <c r="CG522" s="7" t="inlineStr"/>
      <c r="CH522" s="7" t="inlineStr"/>
      <c r="CI522" s="7" t="inlineStr"/>
      <c r="CJ522" s="7" t="inlineStr"/>
      <c r="CK522" s="7" t="inlineStr"/>
      <c r="CL522" s="7" t="inlineStr"/>
      <c r="CM522" s="7" t="inlineStr"/>
      <c r="CN522" s="7" t="inlineStr"/>
      <c r="CO522" s="7" t="inlineStr"/>
      <c r="CP522" s="7" t="inlineStr"/>
      <c r="CQ522" s="7" t="inlineStr"/>
      <c r="CR522" s="7" t="inlineStr"/>
      <c r="CS522" s="7" t="inlineStr"/>
      <c r="CT522" s="7" t="inlineStr"/>
      <c r="CU522" s="7" t="inlineStr"/>
      <c r="CV522" s="7" t="inlineStr"/>
      <c r="CW522" s="7" t="inlineStr"/>
      <c r="CX522" s="7" t="inlineStr"/>
      <c r="CY522" s="7" t="inlineStr"/>
      <c r="CZ522" s="7" t="inlineStr"/>
      <c r="DA522" s="7" t="inlineStr"/>
      <c r="DB522" s="7" t="inlineStr"/>
      <c r="DC522" s="7" t="inlineStr"/>
      <c r="DD522" s="7" t="inlineStr"/>
      <c r="DE522" s="7">
        <f>DG522+DI522+DK522+DM522+DO522+DQ522+DS522+DU522+DW522+DY522+EA522+EC522+EE522</f>
        <v/>
      </c>
      <c r="DF522" s="7">
        <f>DH522+DJ522+DL522+DN522+DP522+DR522+DT522+DV522+DX522+DZ522+EB522+ED522+EF522</f>
        <v/>
      </c>
      <c r="DG522" s="7" t="inlineStr"/>
      <c r="DH522" s="7" t="inlineStr"/>
      <c r="DI522" s="7" t="inlineStr"/>
      <c r="DJ522" s="7" t="inlineStr"/>
      <c r="DK522" s="7" t="inlineStr"/>
      <c r="DL522" s="7" t="inlineStr"/>
      <c r="DM522" s="7" t="inlineStr"/>
      <c r="DN522" s="7" t="inlineStr"/>
      <c r="DO522" s="7" t="inlineStr"/>
      <c r="DP522" s="7" t="inlineStr"/>
      <c r="DQ522" s="7" t="inlineStr"/>
      <c r="DR522" s="7" t="inlineStr"/>
      <c r="DS522" s="7" t="inlineStr"/>
      <c r="DT522" s="7" t="inlineStr"/>
      <c r="DU522" s="7" t="inlineStr"/>
      <c r="DV522" s="7" t="inlineStr"/>
      <c r="DW522" s="7" t="inlineStr"/>
      <c r="DX522" s="7" t="inlineStr"/>
      <c r="DY522" s="7" t="inlineStr"/>
      <c r="DZ522" s="7" t="inlineStr"/>
      <c r="EA522" s="7" t="inlineStr"/>
      <c r="EB522" s="7" t="inlineStr"/>
      <c r="EC522" s="7" t="inlineStr"/>
      <c r="ED522" s="7" t="inlineStr"/>
      <c r="EE522" s="7" t="inlineStr"/>
      <c r="EF522" s="7" t="inlineStr"/>
      <c r="EG522" s="7">
        <f>E522+AU522+BK522+BW522+DE522</f>
        <v/>
      </c>
      <c r="EH522" s="7">
        <f>F522+AV522+BL522+BX522+DF522</f>
        <v/>
      </c>
    </row>
    <row r="523" hidden="1" outlineLevel="1">
      <c r="A523" s="5" t="n">
        <v>69</v>
      </c>
      <c r="B523" s="6" t="inlineStr">
        <is>
          <t>Б НЕВ ХЕЛЗ (ЧИРЧИК--НИГОРА)--53</t>
        </is>
      </c>
      <c r="C523" s="6" t="inlineStr">
        <is>
          <t>Ташкент</t>
        </is>
      </c>
      <c r="D523" s="6" t="inlineStr">
        <is>
          <t>Ташкент 1</t>
        </is>
      </c>
      <c r="E523" s="7">
        <f>G523+I523+K523+M523+O523+Q523+S523+U523+W523+Y523+AA523+AC523+AE523+AG523+AI523+AK523+AM523+AO523+AQ523+AS523</f>
        <v/>
      </c>
      <c r="F523" s="7">
        <f>H523+J523+L523+N523+P523+R523+T523+V523+X523+Z523+AB523+AD523+AF523+AH523+AJ523+AL523+AN523+AP523+AR523+AT523</f>
        <v/>
      </c>
      <c r="G523" s="7" t="inlineStr"/>
      <c r="H523" s="7" t="inlineStr"/>
      <c r="I523" s="7" t="inlineStr"/>
      <c r="J523" s="7" t="inlineStr"/>
      <c r="K523" s="7" t="inlineStr"/>
      <c r="L523" s="7" t="inlineStr"/>
      <c r="M523" s="7" t="inlineStr"/>
      <c r="N523" s="7" t="inlineStr"/>
      <c r="O523" s="7" t="inlineStr"/>
      <c r="P523" s="7" t="inlineStr"/>
      <c r="Q523" s="7" t="n">
        <v>17</v>
      </c>
      <c r="R523" s="7" t="n">
        <v>7310612</v>
      </c>
      <c r="S523" s="7" t="inlineStr"/>
      <c r="T523" s="7" t="inlineStr"/>
      <c r="U523" s="7" t="inlineStr"/>
      <c r="V523" s="7" t="inlineStr"/>
      <c r="W523" s="7" t="inlineStr"/>
      <c r="X523" s="7" t="inlineStr"/>
      <c r="Y523" s="7" t="inlineStr"/>
      <c r="Z523" s="7" t="inlineStr"/>
      <c r="AA523" s="7" t="inlineStr"/>
      <c r="AB523" s="7" t="inlineStr"/>
      <c r="AC523" s="7" t="inlineStr"/>
      <c r="AD523" s="7" t="inlineStr"/>
      <c r="AE523" s="7" t="inlineStr"/>
      <c r="AF523" s="7" t="inlineStr"/>
      <c r="AG523" s="7" t="inlineStr"/>
      <c r="AH523" s="7" t="inlineStr"/>
      <c r="AI523" s="7" t="inlineStr"/>
      <c r="AJ523" s="7" t="inlineStr"/>
      <c r="AK523" s="7" t="inlineStr"/>
      <c r="AL523" s="7" t="inlineStr"/>
      <c r="AM523" s="7" t="inlineStr"/>
      <c r="AN523" s="7" t="inlineStr"/>
      <c r="AO523" s="7" t="inlineStr"/>
      <c r="AP523" s="7" t="inlineStr"/>
      <c r="AQ523" s="7" t="inlineStr"/>
      <c r="AR523" s="7" t="inlineStr"/>
      <c r="AS523" s="7" t="inlineStr"/>
      <c r="AT523" s="7" t="inlineStr"/>
      <c r="AU523" s="7">
        <f>AW523+AY523+BA523+BC523+BE523+BG523+BI523</f>
        <v/>
      </c>
      <c r="AV523" s="7">
        <f>AX523+AZ523+BB523+BD523+BF523+BH523+BJ523</f>
        <v/>
      </c>
      <c r="AW523" s="7" t="inlineStr"/>
      <c r="AX523" s="7" t="inlineStr"/>
      <c r="AY523" s="7" t="inlineStr"/>
      <c r="AZ523" s="7" t="inlineStr"/>
      <c r="BA523" s="7" t="inlineStr"/>
      <c r="BB523" s="7" t="inlineStr"/>
      <c r="BC523" s="7" t="inlineStr"/>
      <c r="BD523" s="7" t="inlineStr"/>
      <c r="BE523" s="7" t="inlineStr"/>
      <c r="BF523" s="7" t="inlineStr"/>
      <c r="BG523" s="7" t="inlineStr"/>
      <c r="BH523" s="7" t="inlineStr"/>
      <c r="BI523" s="7" t="inlineStr"/>
      <c r="BJ523" s="7" t="inlineStr"/>
      <c r="BK523" s="7">
        <f>BM523+BO523+BQ523+BS523+BU523</f>
        <v/>
      </c>
      <c r="BL523" s="7">
        <f>BN523+BP523+BR523+BT523+BV523</f>
        <v/>
      </c>
      <c r="BM523" s="7" t="inlineStr"/>
      <c r="BN523" s="7" t="inlineStr"/>
      <c r="BO523" s="7" t="inlineStr"/>
      <c r="BP523" s="7" t="inlineStr"/>
      <c r="BQ523" s="7" t="inlineStr"/>
      <c r="BR523" s="7" t="inlineStr"/>
      <c r="BS523" s="7" t="inlineStr"/>
      <c r="BT523" s="7" t="inlineStr"/>
      <c r="BU523" s="7" t="inlineStr"/>
      <c r="BV523" s="7" t="inlineStr"/>
      <c r="BW523" s="7">
        <f>BY523+CA523+CC523+CE523+CG523+CI523+CK523+CM523+CO523+CQ523+CS523+CU523+CW523+CY523+DA523+DC523</f>
        <v/>
      </c>
      <c r="BX523" s="7">
        <f>BZ523+CB523+CD523+CF523+CH523+CJ523+CL523+CN523+CP523+CR523+CT523+CV523+CX523+CZ523+DB523+DD523</f>
        <v/>
      </c>
      <c r="BY523" s="7" t="inlineStr"/>
      <c r="BZ523" s="7" t="inlineStr"/>
      <c r="CA523" s="7" t="inlineStr"/>
      <c r="CB523" s="7" t="inlineStr"/>
      <c r="CC523" s="7" t="inlineStr"/>
      <c r="CD523" s="7" t="inlineStr"/>
      <c r="CE523" s="7" t="inlineStr"/>
      <c r="CF523" s="7" t="inlineStr"/>
      <c r="CG523" s="7" t="inlineStr"/>
      <c r="CH523" s="7" t="inlineStr"/>
      <c r="CI523" s="7" t="inlineStr"/>
      <c r="CJ523" s="7" t="inlineStr"/>
      <c r="CK523" s="7" t="inlineStr"/>
      <c r="CL523" s="7" t="inlineStr"/>
      <c r="CM523" s="7" t="inlineStr"/>
      <c r="CN523" s="7" t="inlineStr"/>
      <c r="CO523" s="7" t="inlineStr"/>
      <c r="CP523" s="7" t="inlineStr"/>
      <c r="CQ523" s="7" t="inlineStr"/>
      <c r="CR523" s="7" t="inlineStr"/>
      <c r="CS523" s="7" t="inlineStr"/>
      <c r="CT523" s="7" t="inlineStr"/>
      <c r="CU523" s="7" t="inlineStr"/>
      <c r="CV523" s="7" t="inlineStr"/>
      <c r="CW523" s="7" t="inlineStr"/>
      <c r="CX523" s="7" t="inlineStr"/>
      <c r="CY523" s="7" t="inlineStr"/>
      <c r="CZ523" s="7" t="inlineStr"/>
      <c r="DA523" s="7" t="inlineStr"/>
      <c r="DB523" s="7" t="inlineStr"/>
      <c r="DC523" s="7" t="inlineStr"/>
      <c r="DD523" s="7" t="inlineStr"/>
      <c r="DE523" s="7">
        <f>DG523+DI523+DK523+DM523+DO523+DQ523+DS523+DU523+DW523+DY523+EA523+EC523+EE523</f>
        <v/>
      </c>
      <c r="DF523" s="7">
        <f>DH523+DJ523+DL523+DN523+DP523+DR523+DT523+DV523+DX523+DZ523+EB523+ED523+EF523</f>
        <v/>
      </c>
      <c r="DG523" s="7" t="inlineStr"/>
      <c r="DH523" s="7" t="inlineStr"/>
      <c r="DI523" s="7" t="inlineStr"/>
      <c r="DJ523" s="7" t="inlineStr"/>
      <c r="DK523" s="7" t="inlineStr"/>
      <c r="DL523" s="7" t="inlineStr"/>
      <c r="DM523" s="7" t="inlineStr"/>
      <c r="DN523" s="7" t="inlineStr"/>
      <c r="DO523" s="7" t="inlineStr"/>
      <c r="DP523" s="7" t="inlineStr"/>
      <c r="DQ523" s="7" t="inlineStr"/>
      <c r="DR523" s="7" t="inlineStr"/>
      <c r="DS523" s="7" t="inlineStr"/>
      <c r="DT523" s="7" t="inlineStr"/>
      <c r="DU523" s="7" t="inlineStr"/>
      <c r="DV523" s="7" t="inlineStr"/>
      <c r="DW523" s="7" t="inlineStr"/>
      <c r="DX523" s="7" t="inlineStr"/>
      <c r="DY523" s="7" t="inlineStr"/>
      <c r="DZ523" s="7" t="inlineStr"/>
      <c r="EA523" s="7" t="inlineStr"/>
      <c r="EB523" s="7" t="inlineStr"/>
      <c r="EC523" s="7" t="inlineStr"/>
      <c r="ED523" s="7" t="inlineStr"/>
      <c r="EE523" s="7" t="inlineStr"/>
      <c r="EF523" s="7" t="inlineStr"/>
      <c r="EG523" s="7">
        <f>E523+AU523+BK523+BW523+DE523</f>
        <v/>
      </c>
      <c r="EH523" s="7">
        <f>F523+AV523+BL523+BX523+DF523</f>
        <v/>
      </c>
    </row>
    <row r="524" hidden="1" outlineLevel="1">
      <c r="A524" s="5" t="n">
        <v>70</v>
      </c>
      <c r="B524" s="6" t="inlineStr">
        <is>
          <t>Б РЕСЕПШИН ФАРМ (ЯНГИХАЁТ-ГУЛХАЁ)--57</t>
        </is>
      </c>
      <c r="C524" s="6" t="inlineStr">
        <is>
          <t>Ташкент</t>
        </is>
      </c>
      <c r="D524" s="6" t="inlineStr">
        <is>
          <t>Ташкент 1</t>
        </is>
      </c>
      <c r="E524" s="7">
        <f>G524+I524+K524+M524+O524+Q524+S524+U524+W524+Y524+AA524+AC524+AE524+AG524+AI524+AK524+AM524+AO524+AQ524+AS524</f>
        <v/>
      </c>
      <c r="F524" s="7">
        <f>H524+J524+L524+N524+P524+R524+T524+V524+X524+Z524+AB524+AD524+AF524+AH524+AJ524+AL524+AN524+AP524+AR524+AT524</f>
        <v/>
      </c>
      <c r="G524" s="7" t="inlineStr"/>
      <c r="H524" s="7" t="inlineStr"/>
      <c r="I524" s="7" t="inlineStr"/>
      <c r="J524" s="7" t="inlineStr"/>
      <c r="K524" s="7" t="inlineStr"/>
      <c r="L524" s="7" t="inlineStr"/>
      <c r="M524" s="7" t="inlineStr"/>
      <c r="N524" s="7" t="inlineStr"/>
      <c r="O524" s="7" t="inlineStr"/>
      <c r="P524" s="7" t="inlineStr"/>
      <c r="Q524" s="7" t="n">
        <v>2</v>
      </c>
      <c r="R524" s="7" t="n">
        <v>202646</v>
      </c>
      <c r="S524" s="7" t="inlineStr"/>
      <c r="T524" s="7" t="inlineStr"/>
      <c r="U524" s="7" t="inlineStr"/>
      <c r="V524" s="7" t="inlineStr"/>
      <c r="W524" s="7" t="inlineStr"/>
      <c r="X524" s="7" t="inlineStr"/>
      <c r="Y524" s="7" t="inlineStr"/>
      <c r="Z524" s="7" t="inlineStr"/>
      <c r="AA524" s="7" t="inlineStr"/>
      <c r="AB524" s="7" t="inlineStr"/>
      <c r="AC524" s="7" t="inlineStr"/>
      <c r="AD524" s="7" t="inlineStr"/>
      <c r="AE524" s="7" t="inlineStr"/>
      <c r="AF524" s="7" t="inlineStr"/>
      <c r="AG524" s="7" t="inlineStr"/>
      <c r="AH524" s="7" t="inlineStr"/>
      <c r="AI524" s="7" t="inlineStr"/>
      <c r="AJ524" s="7" t="inlineStr"/>
      <c r="AK524" s="7" t="inlineStr"/>
      <c r="AL524" s="7" t="inlineStr"/>
      <c r="AM524" s="7" t="inlineStr"/>
      <c r="AN524" s="7" t="inlineStr"/>
      <c r="AO524" s="7" t="inlineStr"/>
      <c r="AP524" s="7" t="inlineStr"/>
      <c r="AQ524" s="7" t="inlineStr"/>
      <c r="AR524" s="7" t="inlineStr"/>
      <c r="AS524" s="7" t="inlineStr"/>
      <c r="AT524" s="7" t="inlineStr"/>
      <c r="AU524" s="7">
        <f>AW524+AY524+BA524+BC524+BE524+BG524+BI524</f>
        <v/>
      </c>
      <c r="AV524" s="7">
        <f>AX524+AZ524+BB524+BD524+BF524+BH524+BJ524</f>
        <v/>
      </c>
      <c r="AW524" s="7" t="inlineStr"/>
      <c r="AX524" s="7" t="inlineStr"/>
      <c r="AY524" s="7" t="inlineStr"/>
      <c r="AZ524" s="7" t="inlineStr"/>
      <c r="BA524" s="7" t="inlineStr"/>
      <c r="BB524" s="7" t="inlineStr"/>
      <c r="BC524" s="7" t="inlineStr"/>
      <c r="BD524" s="7" t="inlineStr"/>
      <c r="BE524" s="7" t="inlineStr"/>
      <c r="BF524" s="7" t="inlineStr"/>
      <c r="BG524" s="7" t="inlineStr"/>
      <c r="BH524" s="7" t="inlineStr"/>
      <c r="BI524" s="7" t="inlineStr"/>
      <c r="BJ524" s="7" t="inlineStr"/>
      <c r="BK524" s="7">
        <f>BM524+BO524+BQ524+BS524+BU524</f>
        <v/>
      </c>
      <c r="BL524" s="7">
        <f>BN524+BP524+BR524+BT524+BV524</f>
        <v/>
      </c>
      <c r="BM524" s="7" t="inlineStr"/>
      <c r="BN524" s="7" t="inlineStr"/>
      <c r="BO524" s="7" t="inlineStr"/>
      <c r="BP524" s="7" t="inlineStr"/>
      <c r="BQ524" s="7" t="inlineStr"/>
      <c r="BR524" s="7" t="inlineStr"/>
      <c r="BS524" s="7" t="inlineStr"/>
      <c r="BT524" s="7" t="inlineStr"/>
      <c r="BU524" s="7" t="inlineStr"/>
      <c r="BV524" s="7" t="inlineStr"/>
      <c r="BW524" s="7">
        <f>BY524+CA524+CC524+CE524+CG524+CI524+CK524+CM524+CO524+CQ524+CS524+CU524+CW524+CY524+DA524+DC524</f>
        <v/>
      </c>
      <c r="BX524" s="7">
        <f>BZ524+CB524+CD524+CF524+CH524+CJ524+CL524+CN524+CP524+CR524+CT524+CV524+CX524+CZ524+DB524+DD524</f>
        <v/>
      </c>
      <c r="BY524" s="7" t="inlineStr"/>
      <c r="BZ524" s="7" t="inlineStr"/>
      <c r="CA524" s="7" t="inlineStr"/>
      <c r="CB524" s="7" t="inlineStr"/>
      <c r="CC524" s="7" t="inlineStr"/>
      <c r="CD524" s="7" t="inlineStr"/>
      <c r="CE524" s="7" t="inlineStr"/>
      <c r="CF524" s="7" t="inlineStr"/>
      <c r="CG524" s="7" t="inlineStr"/>
      <c r="CH524" s="7" t="inlineStr"/>
      <c r="CI524" s="7" t="inlineStr"/>
      <c r="CJ524" s="7" t="inlineStr"/>
      <c r="CK524" s="7" t="inlineStr"/>
      <c r="CL524" s="7" t="inlineStr"/>
      <c r="CM524" s="7" t="inlineStr"/>
      <c r="CN524" s="7" t="inlineStr"/>
      <c r="CO524" s="7" t="inlineStr"/>
      <c r="CP524" s="7" t="inlineStr"/>
      <c r="CQ524" s="7" t="inlineStr"/>
      <c r="CR524" s="7" t="inlineStr"/>
      <c r="CS524" s="7" t="inlineStr"/>
      <c r="CT524" s="7" t="inlineStr"/>
      <c r="CU524" s="7" t="inlineStr"/>
      <c r="CV524" s="7" t="inlineStr"/>
      <c r="CW524" s="7" t="inlineStr"/>
      <c r="CX524" s="7" t="inlineStr"/>
      <c r="CY524" s="7" t="inlineStr"/>
      <c r="CZ524" s="7" t="inlineStr"/>
      <c r="DA524" s="7" t="inlineStr"/>
      <c r="DB524" s="7" t="inlineStr"/>
      <c r="DC524" s="7" t="inlineStr"/>
      <c r="DD524" s="7" t="inlineStr"/>
      <c r="DE524" s="7">
        <f>DG524+DI524+DK524+DM524+DO524+DQ524+DS524+DU524+DW524+DY524+EA524+EC524+EE524</f>
        <v/>
      </c>
      <c r="DF524" s="7">
        <f>DH524+DJ524+DL524+DN524+DP524+DR524+DT524+DV524+DX524+DZ524+EB524+ED524+EF524</f>
        <v/>
      </c>
      <c r="DG524" s="7" t="inlineStr"/>
      <c r="DH524" s="7" t="inlineStr"/>
      <c r="DI524" s="7" t="inlineStr"/>
      <c r="DJ524" s="7" t="inlineStr"/>
      <c r="DK524" s="7" t="inlineStr"/>
      <c r="DL524" s="7" t="inlineStr"/>
      <c r="DM524" s="7" t="inlineStr"/>
      <c r="DN524" s="7" t="inlineStr"/>
      <c r="DO524" s="7" t="inlineStr"/>
      <c r="DP524" s="7" t="inlineStr"/>
      <c r="DQ524" s="7" t="inlineStr"/>
      <c r="DR524" s="7" t="inlineStr"/>
      <c r="DS524" s="7" t="inlineStr"/>
      <c r="DT524" s="7" t="inlineStr"/>
      <c r="DU524" s="7" t="inlineStr"/>
      <c r="DV524" s="7" t="inlineStr"/>
      <c r="DW524" s="7" t="inlineStr"/>
      <c r="DX524" s="7" t="inlineStr"/>
      <c r="DY524" s="7" t="inlineStr"/>
      <c r="DZ524" s="7" t="inlineStr"/>
      <c r="EA524" s="7" t="inlineStr"/>
      <c r="EB524" s="7" t="inlineStr"/>
      <c r="EC524" s="7" t="inlineStr"/>
      <c r="ED524" s="7" t="inlineStr"/>
      <c r="EE524" s="7" t="inlineStr"/>
      <c r="EF524" s="7" t="inlineStr"/>
      <c r="EG524" s="7">
        <f>E524+AU524+BK524+BW524+DE524</f>
        <v/>
      </c>
      <c r="EH524" s="7">
        <f>F524+AV524+BL524+BX524+DF524</f>
        <v/>
      </c>
    </row>
    <row r="525" hidden="1" outlineLevel="1">
      <c r="A525" s="5" t="n">
        <v>71</v>
      </c>
      <c r="B525" s="6" t="inlineStr">
        <is>
          <t>Б РУСТАМБЕК ШИФО ФАРМ (СИРДАРЁ БОЁВУТ--ГУЛХАЁ)--52</t>
        </is>
      </c>
      <c r="C525" s="6" t="inlineStr">
        <is>
          <t>Ташкент</t>
        </is>
      </c>
      <c r="D525" s="6" t="inlineStr">
        <is>
          <t>Ташкент 1</t>
        </is>
      </c>
      <c r="E525" s="7">
        <f>G525+I525+K525+M525+O525+Q525+S525+U525+W525+Y525+AA525+AC525+AE525+AG525+AI525+AK525+AM525+AO525+AQ525+AS525</f>
        <v/>
      </c>
      <c r="F525" s="7">
        <f>H525+J525+L525+N525+P525+R525+T525+V525+X525+Z525+AB525+AD525+AF525+AH525+AJ525+AL525+AN525+AP525+AR525+AT525</f>
        <v/>
      </c>
      <c r="G525" s="7" t="inlineStr"/>
      <c r="H525" s="7" t="inlineStr"/>
      <c r="I525" s="7" t="inlineStr"/>
      <c r="J525" s="7" t="inlineStr"/>
      <c r="K525" s="7" t="inlineStr"/>
      <c r="L525" s="7" t="inlineStr"/>
      <c r="M525" s="7" t="inlineStr"/>
      <c r="N525" s="7" t="inlineStr"/>
      <c r="O525" s="7" t="inlineStr"/>
      <c r="P525" s="7" t="inlineStr"/>
      <c r="Q525" s="7" t="n">
        <v>5</v>
      </c>
      <c r="R525" s="7" t="n">
        <v>181320</v>
      </c>
      <c r="S525" s="7" t="inlineStr"/>
      <c r="T525" s="7" t="inlineStr"/>
      <c r="U525" s="7" t="inlineStr"/>
      <c r="V525" s="7" t="inlineStr"/>
      <c r="W525" s="7" t="inlineStr"/>
      <c r="X525" s="7" t="inlineStr"/>
      <c r="Y525" s="7" t="inlineStr"/>
      <c r="Z525" s="7" t="inlineStr"/>
      <c r="AA525" s="7" t="inlineStr"/>
      <c r="AB525" s="7" t="inlineStr"/>
      <c r="AC525" s="7" t="inlineStr"/>
      <c r="AD525" s="7" t="inlineStr"/>
      <c r="AE525" s="7" t="inlineStr"/>
      <c r="AF525" s="7" t="inlineStr"/>
      <c r="AG525" s="7" t="inlineStr"/>
      <c r="AH525" s="7" t="inlineStr"/>
      <c r="AI525" s="7" t="inlineStr"/>
      <c r="AJ525" s="7" t="inlineStr"/>
      <c r="AK525" s="7" t="inlineStr"/>
      <c r="AL525" s="7" t="inlineStr"/>
      <c r="AM525" s="7" t="inlineStr"/>
      <c r="AN525" s="7" t="inlineStr"/>
      <c r="AO525" s="7" t="inlineStr"/>
      <c r="AP525" s="7" t="inlineStr"/>
      <c r="AQ525" s="7" t="inlineStr"/>
      <c r="AR525" s="7" t="inlineStr"/>
      <c r="AS525" s="7" t="inlineStr"/>
      <c r="AT525" s="7" t="inlineStr"/>
      <c r="AU525" s="7">
        <f>AW525+AY525+BA525+BC525+BE525+BG525+BI525</f>
        <v/>
      </c>
      <c r="AV525" s="7">
        <f>AX525+AZ525+BB525+BD525+BF525+BH525+BJ525</f>
        <v/>
      </c>
      <c r="AW525" s="7" t="inlineStr"/>
      <c r="AX525" s="7" t="inlineStr"/>
      <c r="AY525" s="7" t="inlineStr"/>
      <c r="AZ525" s="7" t="inlineStr"/>
      <c r="BA525" s="7" t="inlineStr"/>
      <c r="BB525" s="7" t="inlineStr"/>
      <c r="BC525" s="7" t="inlineStr"/>
      <c r="BD525" s="7" t="inlineStr"/>
      <c r="BE525" s="7" t="inlineStr"/>
      <c r="BF525" s="7" t="inlineStr"/>
      <c r="BG525" s="7" t="inlineStr"/>
      <c r="BH525" s="7" t="inlineStr"/>
      <c r="BI525" s="7" t="inlineStr"/>
      <c r="BJ525" s="7" t="inlineStr"/>
      <c r="BK525" s="7">
        <f>BM525+BO525+BQ525+BS525+BU525</f>
        <v/>
      </c>
      <c r="BL525" s="7">
        <f>BN525+BP525+BR525+BT525+BV525</f>
        <v/>
      </c>
      <c r="BM525" s="7" t="inlineStr"/>
      <c r="BN525" s="7" t="inlineStr"/>
      <c r="BO525" s="7" t="inlineStr"/>
      <c r="BP525" s="7" t="inlineStr"/>
      <c r="BQ525" s="7" t="inlineStr"/>
      <c r="BR525" s="7" t="inlineStr"/>
      <c r="BS525" s="7" t="inlineStr"/>
      <c r="BT525" s="7" t="inlineStr"/>
      <c r="BU525" s="7" t="inlineStr"/>
      <c r="BV525" s="7" t="inlineStr"/>
      <c r="BW525" s="7">
        <f>BY525+CA525+CC525+CE525+CG525+CI525+CK525+CM525+CO525+CQ525+CS525+CU525+CW525+CY525+DA525+DC525</f>
        <v/>
      </c>
      <c r="BX525" s="7">
        <f>BZ525+CB525+CD525+CF525+CH525+CJ525+CL525+CN525+CP525+CR525+CT525+CV525+CX525+CZ525+DB525+DD525</f>
        <v/>
      </c>
      <c r="BY525" s="7" t="inlineStr"/>
      <c r="BZ525" s="7" t="inlineStr"/>
      <c r="CA525" s="7" t="inlineStr"/>
      <c r="CB525" s="7" t="inlineStr"/>
      <c r="CC525" s="7" t="inlineStr"/>
      <c r="CD525" s="7" t="inlineStr"/>
      <c r="CE525" s="7" t="inlineStr"/>
      <c r="CF525" s="7" t="inlineStr"/>
      <c r="CG525" s="7" t="inlineStr"/>
      <c r="CH525" s="7" t="inlineStr"/>
      <c r="CI525" s="7" t="inlineStr"/>
      <c r="CJ525" s="7" t="inlineStr"/>
      <c r="CK525" s="7" t="inlineStr"/>
      <c r="CL525" s="7" t="inlineStr"/>
      <c r="CM525" s="7" t="inlineStr"/>
      <c r="CN525" s="7" t="inlineStr"/>
      <c r="CO525" s="7" t="inlineStr"/>
      <c r="CP525" s="7" t="inlineStr"/>
      <c r="CQ525" s="7" t="inlineStr"/>
      <c r="CR525" s="7" t="inlineStr"/>
      <c r="CS525" s="7" t="inlineStr"/>
      <c r="CT525" s="7" t="inlineStr"/>
      <c r="CU525" s="7" t="inlineStr"/>
      <c r="CV525" s="7" t="inlineStr"/>
      <c r="CW525" s="7" t="inlineStr"/>
      <c r="CX525" s="7" t="inlineStr"/>
      <c r="CY525" s="7" t="inlineStr"/>
      <c r="CZ525" s="7" t="inlineStr"/>
      <c r="DA525" s="7" t="inlineStr"/>
      <c r="DB525" s="7" t="inlineStr"/>
      <c r="DC525" s="7" t="inlineStr"/>
      <c r="DD525" s="7" t="inlineStr"/>
      <c r="DE525" s="7">
        <f>DG525+DI525+DK525+DM525+DO525+DQ525+DS525+DU525+DW525+DY525+EA525+EC525+EE525</f>
        <v/>
      </c>
      <c r="DF525" s="7">
        <f>DH525+DJ525+DL525+DN525+DP525+DR525+DT525+DV525+DX525+DZ525+EB525+ED525+EF525</f>
        <v/>
      </c>
      <c r="DG525" s="7" t="inlineStr"/>
      <c r="DH525" s="7" t="inlineStr"/>
      <c r="DI525" s="7" t="inlineStr"/>
      <c r="DJ525" s="7" t="inlineStr"/>
      <c r="DK525" s="7" t="inlineStr"/>
      <c r="DL525" s="7" t="inlineStr"/>
      <c r="DM525" s="7" t="inlineStr"/>
      <c r="DN525" s="7" t="inlineStr"/>
      <c r="DO525" s="7" t="inlineStr"/>
      <c r="DP525" s="7" t="inlineStr"/>
      <c r="DQ525" s="7" t="inlineStr"/>
      <c r="DR525" s="7" t="inlineStr"/>
      <c r="DS525" s="7" t="inlineStr"/>
      <c r="DT525" s="7" t="inlineStr"/>
      <c r="DU525" s="7" t="inlineStr"/>
      <c r="DV525" s="7" t="inlineStr"/>
      <c r="DW525" s="7" t="inlineStr"/>
      <c r="DX525" s="7" t="inlineStr"/>
      <c r="DY525" s="7" t="inlineStr"/>
      <c r="DZ525" s="7" t="inlineStr"/>
      <c r="EA525" s="7" t="inlineStr"/>
      <c r="EB525" s="7" t="inlineStr"/>
      <c r="EC525" s="7" t="inlineStr"/>
      <c r="ED525" s="7" t="inlineStr"/>
      <c r="EE525" s="7" t="inlineStr"/>
      <c r="EF525" s="7" t="inlineStr"/>
      <c r="EG525" s="7">
        <f>E525+AU525+BK525+BW525+DE525</f>
        <v/>
      </c>
      <c r="EH525" s="7">
        <f>F525+AV525+BL525+BX525+DF525</f>
        <v/>
      </c>
    </row>
    <row r="526" hidden="1" outlineLevel="1">
      <c r="A526" s="5" t="n">
        <v>72</v>
      </c>
      <c r="B526" s="6" t="inlineStr">
        <is>
          <t>Б САДРБЕК ФАРМ (ФАРГОНА ПЯТАК--ДИЛАФРУЗ)--54</t>
        </is>
      </c>
      <c r="C526" s="6" t="inlineStr">
        <is>
          <t>Ташкент</t>
        </is>
      </c>
      <c r="D526" s="6" t="inlineStr">
        <is>
          <t>Ташкент 1</t>
        </is>
      </c>
      <c r="E526" s="7">
        <f>G526+I526+K526+M526+O526+Q526+S526+U526+W526+Y526+AA526+AC526+AE526+AG526+AI526+AK526+AM526+AO526+AQ526+AS526</f>
        <v/>
      </c>
      <c r="F526" s="7">
        <f>H526+J526+L526+N526+P526+R526+T526+V526+X526+Z526+AB526+AD526+AF526+AH526+AJ526+AL526+AN526+AP526+AR526+AT526</f>
        <v/>
      </c>
      <c r="G526" s="7" t="n">
        <v>10</v>
      </c>
      <c r="H526" s="7" t="n">
        <v>3065430</v>
      </c>
      <c r="I526" s="7" t="inlineStr"/>
      <c r="J526" s="7" t="inlineStr"/>
      <c r="K526" s="7" t="inlineStr"/>
      <c r="L526" s="7" t="inlineStr"/>
      <c r="M526" s="7" t="inlineStr"/>
      <c r="N526" s="7" t="inlineStr"/>
      <c r="O526" s="7" t="inlineStr"/>
      <c r="P526" s="7" t="inlineStr"/>
      <c r="Q526" s="7" t="inlineStr"/>
      <c r="R526" s="7" t="inlineStr"/>
      <c r="S526" s="7" t="inlineStr"/>
      <c r="T526" s="7" t="inlineStr"/>
      <c r="U526" s="7" t="inlineStr"/>
      <c r="V526" s="7" t="inlineStr"/>
      <c r="W526" s="7" t="inlineStr"/>
      <c r="X526" s="7" t="inlineStr"/>
      <c r="Y526" s="7" t="inlineStr"/>
      <c r="Z526" s="7" t="inlineStr"/>
      <c r="AA526" s="7" t="inlineStr"/>
      <c r="AB526" s="7" t="inlineStr"/>
      <c r="AC526" s="7" t="inlineStr"/>
      <c r="AD526" s="7" t="inlineStr"/>
      <c r="AE526" s="7" t="inlineStr"/>
      <c r="AF526" s="7" t="inlineStr"/>
      <c r="AG526" s="7" t="inlineStr"/>
      <c r="AH526" s="7" t="inlineStr"/>
      <c r="AI526" s="7" t="inlineStr"/>
      <c r="AJ526" s="7" t="inlineStr"/>
      <c r="AK526" s="7" t="inlineStr"/>
      <c r="AL526" s="7" t="inlineStr"/>
      <c r="AM526" s="7" t="inlineStr"/>
      <c r="AN526" s="7" t="inlineStr"/>
      <c r="AO526" s="7" t="inlineStr"/>
      <c r="AP526" s="7" t="inlineStr"/>
      <c r="AQ526" s="7" t="inlineStr"/>
      <c r="AR526" s="7" t="inlineStr"/>
      <c r="AS526" s="7" t="inlineStr"/>
      <c r="AT526" s="7" t="inlineStr"/>
      <c r="AU526" s="7">
        <f>AW526+AY526+BA526+BC526+BE526+BG526+BI526</f>
        <v/>
      </c>
      <c r="AV526" s="7">
        <f>AX526+AZ526+BB526+BD526+BF526+BH526+BJ526</f>
        <v/>
      </c>
      <c r="AW526" s="7" t="inlineStr"/>
      <c r="AX526" s="7" t="inlineStr"/>
      <c r="AY526" s="7" t="inlineStr"/>
      <c r="AZ526" s="7" t="inlineStr"/>
      <c r="BA526" s="7" t="inlineStr"/>
      <c r="BB526" s="7" t="inlineStr"/>
      <c r="BC526" s="7" t="inlineStr"/>
      <c r="BD526" s="7" t="inlineStr"/>
      <c r="BE526" s="7" t="inlineStr"/>
      <c r="BF526" s="7" t="inlineStr"/>
      <c r="BG526" s="7" t="inlineStr"/>
      <c r="BH526" s="7" t="inlineStr"/>
      <c r="BI526" s="7" t="inlineStr"/>
      <c r="BJ526" s="7" t="inlineStr"/>
      <c r="BK526" s="7">
        <f>BM526+BO526+BQ526+BS526+BU526</f>
        <v/>
      </c>
      <c r="BL526" s="7">
        <f>BN526+BP526+BR526+BT526+BV526</f>
        <v/>
      </c>
      <c r="BM526" s="7" t="inlineStr"/>
      <c r="BN526" s="7" t="inlineStr"/>
      <c r="BO526" s="7" t="inlineStr"/>
      <c r="BP526" s="7" t="inlineStr"/>
      <c r="BQ526" s="7" t="inlineStr"/>
      <c r="BR526" s="7" t="inlineStr"/>
      <c r="BS526" s="7" t="inlineStr"/>
      <c r="BT526" s="7" t="inlineStr"/>
      <c r="BU526" s="7" t="inlineStr"/>
      <c r="BV526" s="7" t="inlineStr"/>
      <c r="BW526" s="7">
        <f>BY526+CA526+CC526+CE526+CG526+CI526+CK526+CM526+CO526+CQ526+CS526+CU526+CW526+CY526+DA526+DC526</f>
        <v/>
      </c>
      <c r="BX526" s="7">
        <f>BZ526+CB526+CD526+CF526+CH526+CJ526+CL526+CN526+CP526+CR526+CT526+CV526+CX526+CZ526+DB526+DD526</f>
        <v/>
      </c>
      <c r="BY526" s="7" t="inlineStr"/>
      <c r="BZ526" s="7" t="inlineStr"/>
      <c r="CA526" s="7" t="inlineStr"/>
      <c r="CB526" s="7" t="inlineStr"/>
      <c r="CC526" s="7" t="inlineStr"/>
      <c r="CD526" s="7" t="inlineStr"/>
      <c r="CE526" s="7" t="inlineStr"/>
      <c r="CF526" s="7" t="inlineStr"/>
      <c r="CG526" s="7" t="inlineStr"/>
      <c r="CH526" s="7" t="inlineStr"/>
      <c r="CI526" s="7" t="inlineStr"/>
      <c r="CJ526" s="7" t="inlineStr"/>
      <c r="CK526" s="7" t="inlineStr"/>
      <c r="CL526" s="7" t="inlineStr"/>
      <c r="CM526" s="7" t="inlineStr"/>
      <c r="CN526" s="7" t="inlineStr"/>
      <c r="CO526" s="7" t="inlineStr"/>
      <c r="CP526" s="7" t="inlineStr"/>
      <c r="CQ526" s="7" t="inlineStr"/>
      <c r="CR526" s="7" t="inlineStr"/>
      <c r="CS526" s="7" t="inlineStr"/>
      <c r="CT526" s="7" t="inlineStr"/>
      <c r="CU526" s="7" t="inlineStr"/>
      <c r="CV526" s="7" t="inlineStr"/>
      <c r="CW526" s="7" t="inlineStr"/>
      <c r="CX526" s="7" t="inlineStr"/>
      <c r="CY526" s="7" t="inlineStr"/>
      <c r="CZ526" s="7" t="inlineStr"/>
      <c r="DA526" s="7" t="inlineStr"/>
      <c r="DB526" s="7" t="inlineStr"/>
      <c r="DC526" s="7" t="inlineStr"/>
      <c r="DD526" s="7" t="inlineStr"/>
      <c r="DE526" s="7">
        <f>DG526+DI526+DK526+DM526+DO526+DQ526+DS526+DU526+DW526+DY526+EA526+EC526+EE526</f>
        <v/>
      </c>
      <c r="DF526" s="7">
        <f>DH526+DJ526+DL526+DN526+DP526+DR526+DT526+DV526+DX526+DZ526+EB526+ED526+EF526</f>
        <v/>
      </c>
      <c r="DG526" s="7" t="inlineStr"/>
      <c r="DH526" s="7" t="inlineStr"/>
      <c r="DI526" s="7" t="inlineStr"/>
      <c r="DJ526" s="7" t="inlineStr"/>
      <c r="DK526" s="7" t="inlineStr"/>
      <c r="DL526" s="7" t="inlineStr"/>
      <c r="DM526" s="7" t="inlineStr"/>
      <c r="DN526" s="7" t="inlineStr"/>
      <c r="DO526" s="7" t="inlineStr"/>
      <c r="DP526" s="7" t="inlineStr"/>
      <c r="DQ526" s="7" t="inlineStr"/>
      <c r="DR526" s="7" t="inlineStr"/>
      <c r="DS526" s="7" t="inlineStr"/>
      <c r="DT526" s="7" t="inlineStr"/>
      <c r="DU526" s="7" t="inlineStr"/>
      <c r="DV526" s="7" t="inlineStr"/>
      <c r="DW526" s="7" t="inlineStr"/>
      <c r="DX526" s="7" t="inlineStr"/>
      <c r="DY526" s="7" t="inlineStr"/>
      <c r="DZ526" s="7" t="inlineStr"/>
      <c r="EA526" s="7" t="inlineStr"/>
      <c r="EB526" s="7" t="inlineStr"/>
      <c r="EC526" s="7" t="inlineStr"/>
      <c r="ED526" s="7" t="inlineStr"/>
      <c r="EE526" s="7" t="inlineStr"/>
      <c r="EF526" s="7" t="inlineStr"/>
      <c r="EG526" s="7">
        <f>E526+AU526+BK526+BW526+DE526</f>
        <v/>
      </c>
      <c r="EH526" s="7">
        <f>F526+AV526+BL526+BX526+DF526</f>
        <v/>
      </c>
    </row>
    <row r="527" hidden="1" outlineLevel="1">
      <c r="A527" s="5" t="n">
        <v>73</v>
      </c>
      <c r="B527" s="6" t="inlineStr">
        <is>
          <t>Б СЕВАРА ОРЗУ (ЮНУСОБОД--МАВЛУДА)--56</t>
        </is>
      </c>
      <c r="C527" s="6" t="inlineStr">
        <is>
          <t>Ташкент</t>
        </is>
      </c>
      <c r="D527" s="6" t="inlineStr">
        <is>
          <t>Ташкент 1</t>
        </is>
      </c>
      <c r="E527" s="7">
        <f>G527+I527+K527+M527+O527+Q527+S527+U527+W527+Y527+AA527+AC527+AE527+AG527+AI527+AK527+AM527+AO527+AQ527+AS527</f>
        <v/>
      </c>
      <c r="F527" s="7">
        <f>H527+J527+L527+N527+P527+R527+T527+V527+X527+Z527+AB527+AD527+AF527+AH527+AJ527+AL527+AN527+AP527+AR527+AT527</f>
        <v/>
      </c>
      <c r="G527" s="7" t="inlineStr"/>
      <c r="H527" s="7" t="inlineStr"/>
      <c r="I527" s="7" t="inlineStr"/>
      <c r="J527" s="7" t="inlineStr"/>
      <c r="K527" s="7" t="inlineStr"/>
      <c r="L527" s="7" t="inlineStr"/>
      <c r="M527" s="7" t="inlineStr"/>
      <c r="N527" s="7" t="inlineStr"/>
      <c r="O527" s="7" t="inlineStr"/>
      <c r="P527" s="7" t="inlineStr"/>
      <c r="Q527" s="7" t="n">
        <v>4</v>
      </c>
      <c r="R527" s="7" t="n">
        <v>622684</v>
      </c>
      <c r="S527" s="7" t="inlineStr"/>
      <c r="T527" s="7" t="inlineStr"/>
      <c r="U527" s="7" t="inlineStr"/>
      <c r="V527" s="7" t="inlineStr"/>
      <c r="W527" s="7" t="inlineStr"/>
      <c r="X527" s="7" t="inlineStr"/>
      <c r="Y527" s="7" t="inlineStr"/>
      <c r="Z527" s="7" t="inlineStr"/>
      <c r="AA527" s="7" t="inlineStr"/>
      <c r="AB527" s="7" t="inlineStr"/>
      <c r="AC527" s="7" t="inlineStr"/>
      <c r="AD527" s="7" t="inlineStr"/>
      <c r="AE527" s="7" t="inlineStr"/>
      <c r="AF527" s="7" t="inlineStr"/>
      <c r="AG527" s="7" t="inlineStr"/>
      <c r="AH527" s="7" t="inlineStr"/>
      <c r="AI527" s="7" t="inlineStr"/>
      <c r="AJ527" s="7" t="inlineStr"/>
      <c r="AK527" s="7" t="inlineStr"/>
      <c r="AL527" s="7" t="inlineStr"/>
      <c r="AM527" s="7" t="inlineStr"/>
      <c r="AN527" s="7" t="inlineStr"/>
      <c r="AO527" s="7" t="inlineStr"/>
      <c r="AP527" s="7" t="inlineStr"/>
      <c r="AQ527" s="7" t="inlineStr"/>
      <c r="AR527" s="7" t="inlineStr"/>
      <c r="AS527" s="7" t="inlineStr"/>
      <c r="AT527" s="7" t="inlineStr"/>
      <c r="AU527" s="7">
        <f>AW527+AY527+BA527+BC527+BE527+BG527+BI527</f>
        <v/>
      </c>
      <c r="AV527" s="7">
        <f>AX527+AZ527+BB527+BD527+BF527+BH527+BJ527</f>
        <v/>
      </c>
      <c r="AW527" s="7" t="inlineStr"/>
      <c r="AX527" s="7" t="inlineStr"/>
      <c r="AY527" s="7" t="inlineStr"/>
      <c r="AZ527" s="7" t="inlineStr"/>
      <c r="BA527" s="7" t="inlineStr"/>
      <c r="BB527" s="7" t="inlineStr"/>
      <c r="BC527" s="7" t="inlineStr"/>
      <c r="BD527" s="7" t="inlineStr"/>
      <c r="BE527" s="7" t="inlineStr"/>
      <c r="BF527" s="7" t="inlineStr"/>
      <c r="BG527" s="7" t="inlineStr"/>
      <c r="BH527" s="7" t="inlineStr"/>
      <c r="BI527" s="7" t="inlineStr"/>
      <c r="BJ527" s="7" t="inlineStr"/>
      <c r="BK527" s="7">
        <f>BM527+BO527+BQ527+BS527+BU527</f>
        <v/>
      </c>
      <c r="BL527" s="7">
        <f>BN527+BP527+BR527+BT527+BV527</f>
        <v/>
      </c>
      <c r="BM527" s="7" t="inlineStr"/>
      <c r="BN527" s="7" t="inlineStr"/>
      <c r="BO527" s="7" t="inlineStr"/>
      <c r="BP527" s="7" t="inlineStr"/>
      <c r="BQ527" s="7" t="inlineStr"/>
      <c r="BR527" s="7" t="inlineStr"/>
      <c r="BS527" s="7" t="inlineStr"/>
      <c r="BT527" s="7" t="inlineStr"/>
      <c r="BU527" s="7" t="inlineStr"/>
      <c r="BV527" s="7" t="inlineStr"/>
      <c r="BW527" s="7">
        <f>BY527+CA527+CC527+CE527+CG527+CI527+CK527+CM527+CO527+CQ527+CS527+CU527+CW527+CY527+DA527+DC527</f>
        <v/>
      </c>
      <c r="BX527" s="7">
        <f>BZ527+CB527+CD527+CF527+CH527+CJ527+CL527+CN527+CP527+CR527+CT527+CV527+CX527+CZ527+DB527+DD527</f>
        <v/>
      </c>
      <c r="BY527" s="7" t="inlineStr"/>
      <c r="BZ527" s="7" t="inlineStr"/>
      <c r="CA527" s="7" t="inlineStr"/>
      <c r="CB527" s="7" t="inlineStr"/>
      <c r="CC527" s="7" t="inlineStr"/>
      <c r="CD527" s="7" t="inlineStr"/>
      <c r="CE527" s="7" t="inlineStr"/>
      <c r="CF527" s="7" t="inlineStr"/>
      <c r="CG527" s="7" t="inlineStr"/>
      <c r="CH527" s="7" t="inlineStr"/>
      <c r="CI527" s="7" t="inlineStr"/>
      <c r="CJ527" s="7" t="inlineStr"/>
      <c r="CK527" s="7" t="inlineStr"/>
      <c r="CL527" s="7" t="inlineStr"/>
      <c r="CM527" s="7" t="inlineStr"/>
      <c r="CN527" s="7" t="inlineStr"/>
      <c r="CO527" s="7" t="inlineStr"/>
      <c r="CP527" s="7" t="inlineStr"/>
      <c r="CQ527" s="7" t="inlineStr"/>
      <c r="CR527" s="7" t="inlineStr"/>
      <c r="CS527" s="7" t="inlineStr"/>
      <c r="CT527" s="7" t="inlineStr"/>
      <c r="CU527" s="7" t="inlineStr"/>
      <c r="CV527" s="7" t="inlineStr"/>
      <c r="CW527" s="7" t="inlineStr"/>
      <c r="CX527" s="7" t="inlineStr"/>
      <c r="CY527" s="7" t="inlineStr"/>
      <c r="CZ527" s="7" t="inlineStr"/>
      <c r="DA527" s="7" t="inlineStr"/>
      <c r="DB527" s="7" t="inlineStr"/>
      <c r="DC527" s="7" t="inlineStr"/>
      <c r="DD527" s="7" t="inlineStr"/>
      <c r="DE527" s="7">
        <f>DG527+DI527+DK527+DM527+DO527+DQ527+DS527+DU527+DW527+DY527+EA527+EC527+EE527</f>
        <v/>
      </c>
      <c r="DF527" s="7">
        <f>DH527+DJ527+DL527+DN527+DP527+DR527+DT527+DV527+DX527+DZ527+EB527+ED527+EF527</f>
        <v/>
      </c>
      <c r="DG527" s="7" t="inlineStr"/>
      <c r="DH527" s="7" t="inlineStr"/>
      <c r="DI527" s="7" t="inlineStr"/>
      <c r="DJ527" s="7" t="inlineStr"/>
      <c r="DK527" s="7" t="inlineStr"/>
      <c r="DL527" s="7" t="inlineStr"/>
      <c r="DM527" s="7" t="inlineStr"/>
      <c r="DN527" s="7" t="inlineStr"/>
      <c r="DO527" s="7" t="inlineStr"/>
      <c r="DP527" s="7" t="inlineStr"/>
      <c r="DQ527" s="7" t="inlineStr"/>
      <c r="DR527" s="7" t="inlineStr"/>
      <c r="DS527" s="7" t="inlineStr"/>
      <c r="DT527" s="7" t="inlineStr"/>
      <c r="DU527" s="7" t="inlineStr"/>
      <c r="DV527" s="7" t="inlineStr"/>
      <c r="DW527" s="7" t="inlineStr"/>
      <c r="DX527" s="7" t="inlineStr"/>
      <c r="DY527" s="7" t="inlineStr"/>
      <c r="DZ527" s="7" t="inlineStr"/>
      <c r="EA527" s="7" t="inlineStr"/>
      <c r="EB527" s="7" t="inlineStr"/>
      <c r="EC527" s="7" t="inlineStr"/>
      <c r="ED527" s="7" t="inlineStr"/>
      <c r="EE527" s="7" t="inlineStr"/>
      <c r="EF527" s="7" t="inlineStr"/>
      <c r="EG527" s="7">
        <f>E527+AU527+BK527+BW527+DE527</f>
        <v/>
      </c>
      <c r="EH527" s="7">
        <f>F527+AV527+BL527+BX527+DF527</f>
        <v/>
      </c>
    </row>
    <row r="528" hidden="1" outlineLevel="1">
      <c r="A528" s="5" t="n">
        <v>74</v>
      </c>
      <c r="B528" s="6" t="inlineStr">
        <is>
          <t>Б СИНТЕЗ ФАРМ ЛЮКС (ЧИРЧИК-НИГОРА)--53</t>
        </is>
      </c>
      <c r="C528" s="6" t="inlineStr">
        <is>
          <t>Ташкент</t>
        </is>
      </c>
      <c r="D528" s="6" t="inlineStr">
        <is>
          <t>Ташкент 1</t>
        </is>
      </c>
      <c r="E528" s="7">
        <f>G528+I528+K528+M528+O528+Q528+S528+U528+W528+Y528+AA528+AC528+AE528+AG528+AI528+AK528+AM528+AO528+AQ528+AS528</f>
        <v/>
      </c>
      <c r="F528" s="7">
        <f>H528+J528+L528+N528+P528+R528+T528+V528+X528+Z528+AB528+AD528+AF528+AH528+AJ528+AL528+AN528+AP528+AR528+AT528</f>
        <v/>
      </c>
      <c r="G528" s="7" t="n">
        <v>5</v>
      </c>
      <c r="H528" s="7" t="n">
        <v>144285</v>
      </c>
      <c r="I528" s="7" t="inlineStr"/>
      <c r="J528" s="7" t="inlineStr"/>
      <c r="K528" s="7" t="inlineStr"/>
      <c r="L528" s="7" t="inlineStr"/>
      <c r="M528" s="7" t="inlineStr"/>
      <c r="N528" s="7" t="inlineStr"/>
      <c r="O528" s="7" t="inlineStr"/>
      <c r="P528" s="7" t="inlineStr"/>
      <c r="Q528" s="7" t="inlineStr"/>
      <c r="R528" s="7" t="inlineStr"/>
      <c r="S528" s="7" t="inlineStr"/>
      <c r="T528" s="7" t="inlineStr"/>
      <c r="U528" s="7" t="inlineStr"/>
      <c r="V528" s="7" t="inlineStr"/>
      <c r="W528" s="7" t="inlineStr"/>
      <c r="X528" s="7" t="inlineStr"/>
      <c r="Y528" s="7" t="inlineStr"/>
      <c r="Z528" s="7" t="inlineStr"/>
      <c r="AA528" s="7" t="inlineStr"/>
      <c r="AB528" s="7" t="inlineStr"/>
      <c r="AC528" s="7" t="inlineStr"/>
      <c r="AD528" s="7" t="inlineStr"/>
      <c r="AE528" s="7" t="inlineStr"/>
      <c r="AF528" s="7" t="inlineStr"/>
      <c r="AG528" s="7" t="inlineStr"/>
      <c r="AH528" s="7" t="inlineStr"/>
      <c r="AI528" s="7" t="inlineStr"/>
      <c r="AJ528" s="7" t="inlineStr"/>
      <c r="AK528" s="7" t="inlineStr"/>
      <c r="AL528" s="7" t="inlineStr"/>
      <c r="AM528" s="7" t="inlineStr"/>
      <c r="AN528" s="7" t="inlineStr"/>
      <c r="AO528" s="7" t="inlineStr"/>
      <c r="AP528" s="7" t="inlineStr"/>
      <c r="AQ528" s="7" t="inlineStr"/>
      <c r="AR528" s="7" t="inlineStr"/>
      <c r="AS528" s="7" t="inlineStr"/>
      <c r="AT528" s="7" t="inlineStr"/>
      <c r="AU528" s="7">
        <f>AW528+AY528+BA528+BC528+BE528+BG528+BI528</f>
        <v/>
      </c>
      <c r="AV528" s="7">
        <f>AX528+AZ528+BB528+BD528+BF528+BH528+BJ528</f>
        <v/>
      </c>
      <c r="AW528" s="7" t="inlineStr"/>
      <c r="AX528" s="7" t="inlineStr"/>
      <c r="AY528" s="7" t="inlineStr"/>
      <c r="AZ528" s="7" t="inlineStr"/>
      <c r="BA528" s="7" t="inlineStr"/>
      <c r="BB528" s="7" t="inlineStr"/>
      <c r="BC528" s="7" t="inlineStr"/>
      <c r="BD528" s="7" t="inlineStr"/>
      <c r="BE528" s="7" t="inlineStr"/>
      <c r="BF528" s="7" t="inlineStr"/>
      <c r="BG528" s="7" t="inlineStr"/>
      <c r="BH528" s="7" t="inlineStr"/>
      <c r="BI528" s="7" t="inlineStr"/>
      <c r="BJ528" s="7" t="inlineStr"/>
      <c r="BK528" s="7">
        <f>BM528+BO528+BQ528+BS528+BU528</f>
        <v/>
      </c>
      <c r="BL528" s="7">
        <f>BN528+BP528+BR528+BT528+BV528</f>
        <v/>
      </c>
      <c r="BM528" s="7" t="inlineStr"/>
      <c r="BN528" s="7" t="inlineStr"/>
      <c r="BO528" s="7" t="inlineStr"/>
      <c r="BP528" s="7" t="inlineStr"/>
      <c r="BQ528" s="7" t="inlineStr"/>
      <c r="BR528" s="7" t="inlineStr"/>
      <c r="BS528" s="7" t="inlineStr"/>
      <c r="BT528" s="7" t="inlineStr"/>
      <c r="BU528" s="7" t="inlineStr"/>
      <c r="BV528" s="7" t="inlineStr"/>
      <c r="BW528" s="7">
        <f>BY528+CA528+CC528+CE528+CG528+CI528+CK528+CM528+CO528+CQ528+CS528+CU528+CW528+CY528+DA528+DC528</f>
        <v/>
      </c>
      <c r="BX528" s="7">
        <f>BZ528+CB528+CD528+CF528+CH528+CJ528+CL528+CN528+CP528+CR528+CT528+CV528+CX528+CZ528+DB528+DD528</f>
        <v/>
      </c>
      <c r="BY528" s="7" t="inlineStr"/>
      <c r="BZ528" s="7" t="inlineStr"/>
      <c r="CA528" s="7" t="inlineStr"/>
      <c r="CB528" s="7" t="inlineStr"/>
      <c r="CC528" s="7" t="inlineStr"/>
      <c r="CD528" s="7" t="inlineStr"/>
      <c r="CE528" s="7" t="inlineStr"/>
      <c r="CF528" s="7" t="inlineStr"/>
      <c r="CG528" s="7" t="inlineStr"/>
      <c r="CH528" s="7" t="inlineStr"/>
      <c r="CI528" s="7" t="inlineStr"/>
      <c r="CJ528" s="7" t="inlineStr"/>
      <c r="CK528" s="7" t="inlineStr"/>
      <c r="CL528" s="7" t="inlineStr"/>
      <c r="CM528" s="7" t="inlineStr"/>
      <c r="CN528" s="7" t="inlineStr"/>
      <c r="CO528" s="7" t="inlineStr"/>
      <c r="CP528" s="7" t="inlineStr"/>
      <c r="CQ528" s="7" t="inlineStr"/>
      <c r="CR528" s="7" t="inlineStr"/>
      <c r="CS528" s="7" t="inlineStr"/>
      <c r="CT528" s="7" t="inlineStr"/>
      <c r="CU528" s="7" t="inlineStr"/>
      <c r="CV528" s="7" t="inlineStr"/>
      <c r="CW528" s="7" t="inlineStr"/>
      <c r="CX528" s="7" t="inlineStr"/>
      <c r="CY528" s="7" t="inlineStr"/>
      <c r="CZ528" s="7" t="inlineStr"/>
      <c r="DA528" s="7" t="inlineStr"/>
      <c r="DB528" s="7" t="inlineStr"/>
      <c r="DC528" s="7" t="inlineStr"/>
      <c r="DD528" s="7" t="inlineStr"/>
      <c r="DE528" s="7">
        <f>DG528+DI528+DK528+DM528+DO528+DQ528+DS528+DU528+DW528+DY528+EA528+EC528+EE528</f>
        <v/>
      </c>
      <c r="DF528" s="7">
        <f>DH528+DJ528+DL528+DN528+DP528+DR528+DT528+DV528+DX528+DZ528+EB528+ED528+EF528</f>
        <v/>
      </c>
      <c r="DG528" s="7" t="inlineStr"/>
      <c r="DH528" s="7" t="inlineStr"/>
      <c r="DI528" s="7" t="inlineStr"/>
      <c r="DJ528" s="7" t="inlineStr"/>
      <c r="DK528" s="7" t="inlineStr"/>
      <c r="DL528" s="7" t="inlineStr"/>
      <c r="DM528" s="7" t="inlineStr"/>
      <c r="DN528" s="7" t="inlineStr"/>
      <c r="DO528" s="7" t="inlineStr"/>
      <c r="DP528" s="7" t="inlineStr"/>
      <c r="DQ528" s="7" t="inlineStr"/>
      <c r="DR528" s="7" t="inlineStr"/>
      <c r="DS528" s="7" t="inlineStr"/>
      <c r="DT528" s="7" t="inlineStr"/>
      <c r="DU528" s="7" t="n">
        <v>3</v>
      </c>
      <c r="DV528" s="7" t="n">
        <v>71658</v>
      </c>
      <c r="DW528" s="7" t="inlineStr"/>
      <c r="DX528" s="7" t="inlineStr"/>
      <c r="DY528" s="7" t="inlineStr"/>
      <c r="DZ528" s="7" t="inlineStr"/>
      <c r="EA528" s="7" t="inlineStr"/>
      <c r="EB528" s="7" t="inlineStr"/>
      <c r="EC528" s="7" t="inlineStr"/>
      <c r="ED528" s="7" t="inlineStr"/>
      <c r="EE528" s="7" t="inlineStr"/>
      <c r="EF528" s="7" t="inlineStr"/>
      <c r="EG528" s="7">
        <f>E528+AU528+BK528+BW528+DE528</f>
        <v/>
      </c>
      <c r="EH528" s="7">
        <f>F528+AV528+BL528+BX528+DF528</f>
        <v/>
      </c>
    </row>
    <row r="529" hidden="1" outlineLevel="1">
      <c r="A529" s="5" t="n">
        <v>75</v>
      </c>
      <c r="B529" s="6" t="inlineStr">
        <is>
          <t>Б СОГЛОМ ЯХШИ (КОРА-СУВ 6-НИГОРА)--56</t>
        </is>
      </c>
      <c r="C529" s="6" t="inlineStr">
        <is>
          <t>Ташкент</t>
        </is>
      </c>
      <c r="D529" s="6" t="inlineStr">
        <is>
          <t>Ташкент 1</t>
        </is>
      </c>
      <c r="E529" s="7">
        <f>G529+I529+K529+M529+O529+Q529+S529+U529+W529+Y529+AA529+AC529+AE529+AG529+AI529+AK529+AM529+AO529+AQ529+AS529</f>
        <v/>
      </c>
      <c r="F529" s="7">
        <f>H529+J529+L529+N529+P529+R529+T529+V529+X529+Z529+AB529+AD529+AF529+AH529+AJ529+AL529+AN529+AP529+AR529+AT529</f>
        <v/>
      </c>
      <c r="G529" s="7" t="n">
        <v>2</v>
      </c>
      <c r="H529" s="7" t="n">
        <v>277142</v>
      </c>
      <c r="I529" s="7" t="inlineStr"/>
      <c r="J529" s="7" t="inlineStr"/>
      <c r="K529" s="7" t="inlineStr"/>
      <c r="L529" s="7" t="inlineStr"/>
      <c r="M529" s="7" t="inlineStr"/>
      <c r="N529" s="7" t="inlineStr"/>
      <c r="O529" s="7" t="inlineStr"/>
      <c r="P529" s="7" t="inlineStr"/>
      <c r="Q529" s="7" t="inlineStr"/>
      <c r="R529" s="7" t="inlineStr"/>
      <c r="S529" s="7" t="inlineStr"/>
      <c r="T529" s="7" t="inlineStr"/>
      <c r="U529" s="7" t="inlineStr"/>
      <c r="V529" s="7" t="inlineStr"/>
      <c r="W529" s="7" t="inlineStr"/>
      <c r="X529" s="7" t="inlineStr"/>
      <c r="Y529" s="7" t="inlineStr"/>
      <c r="Z529" s="7" t="inlineStr"/>
      <c r="AA529" s="7" t="inlineStr"/>
      <c r="AB529" s="7" t="inlineStr"/>
      <c r="AC529" s="7" t="inlineStr"/>
      <c r="AD529" s="7" t="inlineStr"/>
      <c r="AE529" s="7" t="inlineStr"/>
      <c r="AF529" s="7" t="inlineStr"/>
      <c r="AG529" s="7" t="inlineStr"/>
      <c r="AH529" s="7" t="inlineStr"/>
      <c r="AI529" s="7" t="inlineStr"/>
      <c r="AJ529" s="7" t="inlineStr"/>
      <c r="AK529" s="7" t="inlineStr"/>
      <c r="AL529" s="7" t="inlineStr"/>
      <c r="AM529" s="7" t="inlineStr"/>
      <c r="AN529" s="7" t="inlineStr"/>
      <c r="AO529" s="7" t="inlineStr"/>
      <c r="AP529" s="7" t="inlineStr"/>
      <c r="AQ529" s="7" t="inlineStr"/>
      <c r="AR529" s="7" t="inlineStr"/>
      <c r="AS529" s="7" t="inlineStr"/>
      <c r="AT529" s="7" t="inlineStr"/>
      <c r="AU529" s="7">
        <f>AW529+AY529+BA529+BC529+BE529+BG529+BI529</f>
        <v/>
      </c>
      <c r="AV529" s="7">
        <f>AX529+AZ529+BB529+BD529+BF529+BH529+BJ529</f>
        <v/>
      </c>
      <c r="AW529" s="7" t="inlineStr"/>
      <c r="AX529" s="7" t="inlineStr"/>
      <c r="AY529" s="7" t="inlineStr"/>
      <c r="AZ529" s="7" t="inlineStr"/>
      <c r="BA529" s="7" t="inlineStr"/>
      <c r="BB529" s="7" t="inlineStr"/>
      <c r="BC529" s="7" t="inlineStr"/>
      <c r="BD529" s="7" t="inlineStr"/>
      <c r="BE529" s="7" t="inlineStr"/>
      <c r="BF529" s="7" t="inlineStr"/>
      <c r="BG529" s="7" t="inlineStr"/>
      <c r="BH529" s="7" t="inlineStr"/>
      <c r="BI529" s="7" t="inlineStr"/>
      <c r="BJ529" s="7" t="inlineStr"/>
      <c r="BK529" s="7">
        <f>BM529+BO529+BQ529+BS529+BU529</f>
        <v/>
      </c>
      <c r="BL529" s="7">
        <f>BN529+BP529+BR529+BT529+BV529</f>
        <v/>
      </c>
      <c r="BM529" s="7" t="inlineStr"/>
      <c r="BN529" s="7" t="inlineStr"/>
      <c r="BO529" s="7" t="inlineStr"/>
      <c r="BP529" s="7" t="inlineStr"/>
      <c r="BQ529" s="7" t="inlineStr"/>
      <c r="BR529" s="7" t="inlineStr"/>
      <c r="BS529" s="7" t="inlineStr"/>
      <c r="BT529" s="7" t="inlineStr"/>
      <c r="BU529" s="7" t="inlineStr"/>
      <c r="BV529" s="7" t="inlineStr"/>
      <c r="BW529" s="7">
        <f>BY529+CA529+CC529+CE529+CG529+CI529+CK529+CM529+CO529+CQ529+CS529+CU529+CW529+CY529+DA529+DC529</f>
        <v/>
      </c>
      <c r="BX529" s="7">
        <f>BZ529+CB529+CD529+CF529+CH529+CJ529+CL529+CN529+CP529+CR529+CT529+CV529+CX529+CZ529+DB529+DD529</f>
        <v/>
      </c>
      <c r="BY529" s="7" t="inlineStr"/>
      <c r="BZ529" s="7" t="inlineStr"/>
      <c r="CA529" s="7" t="inlineStr"/>
      <c r="CB529" s="7" t="inlineStr"/>
      <c r="CC529" s="7" t="inlineStr"/>
      <c r="CD529" s="7" t="inlineStr"/>
      <c r="CE529" s="7" t="inlineStr"/>
      <c r="CF529" s="7" t="inlineStr"/>
      <c r="CG529" s="7" t="inlineStr"/>
      <c r="CH529" s="7" t="inlineStr"/>
      <c r="CI529" s="7" t="inlineStr"/>
      <c r="CJ529" s="7" t="inlineStr"/>
      <c r="CK529" s="7" t="inlineStr"/>
      <c r="CL529" s="7" t="inlineStr"/>
      <c r="CM529" s="7" t="inlineStr"/>
      <c r="CN529" s="7" t="inlineStr"/>
      <c r="CO529" s="7" t="inlineStr"/>
      <c r="CP529" s="7" t="inlineStr"/>
      <c r="CQ529" s="7" t="inlineStr"/>
      <c r="CR529" s="7" t="inlineStr"/>
      <c r="CS529" s="7" t="inlineStr"/>
      <c r="CT529" s="7" t="inlineStr"/>
      <c r="CU529" s="7" t="inlineStr"/>
      <c r="CV529" s="7" t="inlineStr"/>
      <c r="CW529" s="7" t="inlineStr"/>
      <c r="CX529" s="7" t="inlineStr"/>
      <c r="CY529" s="7" t="inlineStr"/>
      <c r="CZ529" s="7" t="inlineStr"/>
      <c r="DA529" s="7" t="inlineStr"/>
      <c r="DB529" s="7" t="inlineStr"/>
      <c r="DC529" s="7" t="inlineStr"/>
      <c r="DD529" s="7" t="inlineStr"/>
      <c r="DE529" s="7">
        <f>DG529+DI529+DK529+DM529+DO529+DQ529+DS529+DU529+DW529+DY529+EA529+EC529+EE529</f>
        <v/>
      </c>
      <c r="DF529" s="7">
        <f>DH529+DJ529+DL529+DN529+DP529+DR529+DT529+DV529+DX529+DZ529+EB529+ED529+EF529</f>
        <v/>
      </c>
      <c r="DG529" s="7" t="inlineStr"/>
      <c r="DH529" s="7" t="inlineStr"/>
      <c r="DI529" s="7" t="inlineStr"/>
      <c r="DJ529" s="7" t="inlineStr"/>
      <c r="DK529" s="7" t="inlineStr"/>
      <c r="DL529" s="7" t="inlineStr"/>
      <c r="DM529" s="7" t="inlineStr"/>
      <c r="DN529" s="7" t="inlineStr"/>
      <c r="DO529" s="7" t="inlineStr"/>
      <c r="DP529" s="7" t="inlineStr"/>
      <c r="DQ529" s="7" t="inlineStr"/>
      <c r="DR529" s="7" t="inlineStr"/>
      <c r="DS529" s="7" t="inlineStr"/>
      <c r="DT529" s="7" t="inlineStr"/>
      <c r="DU529" s="7" t="inlineStr"/>
      <c r="DV529" s="7" t="inlineStr"/>
      <c r="DW529" s="7" t="inlineStr"/>
      <c r="DX529" s="7" t="inlineStr"/>
      <c r="DY529" s="7" t="inlineStr"/>
      <c r="DZ529" s="7" t="inlineStr"/>
      <c r="EA529" s="7" t="inlineStr"/>
      <c r="EB529" s="7" t="inlineStr"/>
      <c r="EC529" s="7" t="inlineStr"/>
      <c r="ED529" s="7" t="inlineStr"/>
      <c r="EE529" s="7" t="inlineStr"/>
      <c r="EF529" s="7" t="inlineStr"/>
      <c r="EG529" s="7">
        <f>E529+AU529+BK529+BW529+DE529</f>
        <v/>
      </c>
      <c r="EH529" s="7">
        <f>F529+AV529+BL529+BX529+DF529</f>
        <v/>
      </c>
    </row>
    <row r="530" hidden="1" outlineLevel="1">
      <c r="A530" s="5" t="n">
        <v>76</v>
      </c>
      <c r="B530" s="6" t="inlineStr">
        <is>
          <t>Б СТАР ФАРМ СЕЙЛ МЧЖ (ГАЗАЛКЕНТ-НИГОРА)--53</t>
        </is>
      </c>
      <c r="C530" s="6" t="inlineStr">
        <is>
          <t>Ташкент</t>
        </is>
      </c>
      <c r="D530" s="6" t="inlineStr">
        <is>
          <t>Ташкент 1</t>
        </is>
      </c>
      <c r="E530" s="7">
        <f>G530+I530+K530+M530+O530+Q530+S530+U530+W530+Y530+AA530+AC530+AE530+AG530+AI530+AK530+AM530+AO530+AQ530+AS530</f>
        <v/>
      </c>
      <c r="F530" s="7">
        <f>H530+J530+L530+N530+P530+R530+T530+V530+X530+Z530+AB530+AD530+AF530+AH530+AJ530+AL530+AN530+AP530+AR530+AT530</f>
        <v/>
      </c>
      <c r="G530" s="7" t="n">
        <v>6</v>
      </c>
      <c r="H530" s="7" t="n">
        <v>1652232</v>
      </c>
      <c r="I530" s="7" t="inlineStr"/>
      <c r="J530" s="7" t="inlineStr"/>
      <c r="K530" s="7" t="inlineStr"/>
      <c r="L530" s="7" t="inlineStr"/>
      <c r="M530" s="7" t="inlineStr"/>
      <c r="N530" s="7" t="inlineStr"/>
      <c r="O530" s="7" t="inlineStr"/>
      <c r="P530" s="7" t="inlineStr"/>
      <c r="Q530" s="7" t="inlineStr"/>
      <c r="R530" s="7" t="inlineStr"/>
      <c r="S530" s="7" t="inlineStr"/>
      <c r="T530" s="7" t="inlineStr"/>
      <c r="U530" s="7" t="inlineStr"/>
      <c r="V530" s="7" t="inlineStr"/>
      <c r="W530" s="7" t="inlineStr"/>
      <c r="X530" s="7" t="inlineStr"/>
      <c r="Y530" s="7" t="inlineStr"/>
      <c r="Z530" s="7" t="inlineStr"/>
      <c r="AA530" s="7" t="inlineStr"/>
      <c r="AB530" s="7" t="inlineStr"/>
      <c r="AC530" s="7" t="inlineStr"/>
      <c r="AD530" s="7" t="inlineStr"/>
      <c r="AE530" s="7" t="inlineStr"/>
      <c r="AF530" s="7" t="inlineStr"/>
      <c r="AG530" s="7" t="inlineStr"/>
      <c r="AH530" s="7" t="inlineStr"/>
      <c r="AI530" s="7" t="inlineStr"/>
      <c r="AJ530" s="7" t="inlineStr"/>
      <c r="AK530" s="7" t="inlineStr"/>
      <c r="AL530" s="7" t="inlineStr"/>
      <c r="AM530" s="7" t="inlineStr"/>
      <c r="AN530" s="7" t="inlineStr"/>
      <c r="AO530" s="7" t="inlineStr"/>
      <c r="AP530" s="7" t="inlineStr"/>
      <c r="AQ530" s="7" t="inlineStr"/>
      <c r="AR530" s="7" t="inlineStr"/>
      <c r="AS530" s="7" t="inlineStr"/>
      <c r="AT530" s="7" t="inlineStr"/>
      <c r="AU530" s="7">
        <f>AW530+AY530+BA530+BC530+BE530+BG530+BI530</f>
        <v/>
      </c>
      <c r="AV530" s="7">
        <f>AX530+AZ530+BB530+BD530+BF530+BH530+BJ530</f>
        <v/>
      </c>
      <c r="AW530" s="7" t="inlineStr"/>
      <c r="AX530" s="7" t="inlineStr"/>
      <c r="AY530" s="7" t="inlineStr"/>
      <c r="AZ530" s="7" t="inlineStr"/>
      <c r="BA530" s="7" t="inlineStr"/>
      <c r="BB530" s="7" t="inlineStr"/>
      <c r="BC530" s="7" t="inlineStr"/>
      <c r="BD530" s="7" t="inlineStr"/>
      <c r="BE530" s="7" t="inlineStr"/>
      <c r="BF530" s="7" t="inlineStr"/>
      <c r="BG530" s="7" t="inlineStr"/>
      <c r="BH530" s="7" t="inlineStr"/>
      <c r="BI530" s="7" t="inlineStr"/>
      <c r="BJ530" s="7" t="inlineStr"/>
      <c r="BK530" s="7">
        <f>BM530+BO530+BQ530+BS530+BU530</f>
        <v/>
      </c>
      <c r="BL530" s="7">
        <f>BN530+BP530+BR530+BT530+BV530</f>
        <v/>
      </c>
      <c r="BM530" s="7" t="inlineStr"/>
      <c r="BN530" s="7" t="inlineStr"/>
      <c r="BO530" s="7" t="inlineStr"/>
      <c r="BP530" s="7" t="inlineStr"/>
      <c r="BQ530" s="7" t="inlineStr"/>
      <c r="BR530" s="7" t="inlineStr"/>
      <c r="BS530" s="7" t="inlineStr"/>
      <c r="BT530" s="7" t="inlineStr"/>
      <c r="BU530" s="7" t="inlineStr"/>
      <c r="BV530" s="7" t="inlineStr"/>
      <c r="BW530" s="7">
        <f>BY530+CA530+CC530+CE530+CG530+CI530+CK530+CM530+CO530+CQ530+CS530+CU530+CW530+CY530+DA530+DC530</f>
        <v/>
      </c>
      <c r="BX530" s="7">
        <f>BZ530+CB530+CD530+CF530+CH530+CJ530+CL530+CN530+CP530+CR530+CT530+CV530+CX530+CZ530+DB530+DD530</f>
        <v/>
      </c>
      <c r="BY530" s="7" t="inlineStr"/>
      <c r="BZ530" s="7" t="inlineStr"/>
      <c r="CA530" s="7" t="inlineStr"/>
      <c r="CB530" s="7" t="inlineStr"/>
      <c r="CC530" s="7" t="inlineStr"/>
      <c r="CD530" s="7" t="inlineStr"/>
      <c r="CE530" s="7" t="inlineStr"/>
      <c r="CF530" s="7" t="inlineStr"/>
      <c r="CG530" s="7" t="inlineStr"/>
      <c r="CH530" s="7" t="inlineStr"/>
      <c r="CI530" s="7" t="inlineStr"/>
      <c r="CJ530" s="7" t="inlineStr"/>
      <c r="CK530" s="7" t="inlineStr"/>
      <c r="CL530" s="7" t="inlineStr"/>
      <c r="CM530" s="7" t="inlineStr"/>
      <c r="CN530" s="7" t="inlineStr"/>
      <c r="CO530" s="7" t="inlineStr"/>
      <c r="CP530" s="7" t="inlineStr"/>
      <c r="CQ530" s="7" t="inlineStr"/>
      <c r="CR530" s="7" t="inlineStr"/>
      <c r="CS530" s="7" t="inlineStr"/>
      <c r="CT530" s="7" t="inlineStr"/>
      <c r="CU530" s="7" t="inlineStr"/>
      <c r="CV530" s="7" t="inlineStr"/>
      <c r="CW530" s="7" t="inlineStr"/>
      <c r="CX530" s="7" t="inlineStr"/>
      <c r="CY530" s="7" t="inlineStr"/>
      <c r="CZ530" s="7" t="inlineStr"/>
      <c r="DA530" s="7" t="inlineStr"/>
      <c r="DB530" s="7" t="inlineStr"/>
      <c r="DC530" s="7" t="inlineStr"/>
      <c r="DD530" s="7" t="inlineStr"/>
      <c r="DE530" s="7">
        <f>DG530+DI530+DK530+DM530+DO530+DQ530+DS530+DU530+DW530+DY530+EA530+EC530+EE530</f>
        <v/>
      </c>
      <c r="DF530" s="7">
        <f>DH530+DJ530+DL530+DN530+DP530+DR530+DT530+DV530+DX530+DZ530+EB530+ED530+EF530</f>
        <v/>
      </c>
      <c r="DG530" s="7" t="inlineStr"/>
      <c r="DH530" s="7" t="inlineStr"/>
      <c r="DI530" s="7" t="inlineStr"/>
      <c r="DJ530" s="7" t="inlineStr"/>
      <c r="DK530" s="7" t="inlineStr"/>
      <c r="DL530" s="7" t="inlineStr"/>
      <c r="DM530" s="7" t="inlineStr"/>
      <c r="DN530" s="7" t="inlineStr"/>
      <c r="DO530" s="7" t="inlineStr"/>
      <c r="DP530" s="7" t="inlineStr"/>
      <c r="DQ530" s="7" t="inlineStr"/>
      <c r="DR530" s="7" t="inlineStr"/>
      <c r="DS530" s="7" t="inlineStr"/>
      <c r="DT530" s="7" t="inlineStr"/>
      <c r="DU530" s="7" t="inlineStr"/>
      <c r="DV530" s="7" t="inlineStr"/>
      <c r="DW530" s="7" t="inlineStr"/>
      <c r="DX530" s="7" t="inlineStr"/>
      <c r="DY530" s="7" t="inlineStr"/>
      <c r="DZ530" s="7" t="inlineStr"/>
      <c r="EA530" s="7" t="inlineStr"/>
      <c r="EB530" s="7" t="inlineStr"/>
      <c r="EC530" s="7" t="inlineStr"/>
      <c r="ED530" s="7" t="inlineStr"/>
      <c r="EE530" s="7" t="inlineStr"/>
      <c r="EF530" s="7" t="inlineStr"/>
      <c r="EG530" s="7">
        <f>E530+AU530+BK530+BW530+DE530</f>
        <v/>
      </c>
      <c r="EH530" s="7">
        <f>F530+AV530+BL530+BX530+DF530</f>
        <v/>
      </c>
    </row>
    <row r="531" hidden="1" outlineLevel="1">
      <c r="A531" s="5" t="n">
        <v>77</v>
      </c>
      <c r="B531" s="6" t="inlineStr">
        <is>
          <t>Б ТАШКЕНТ КОТТОН ТЕКСТИЛЬ (М.УЛУГБЕК-НИГОРА)-56</t>
        </is>
      </c>
      <c r="C531" s="6" t="inlineStr">
        <is>
          <t>Ташкент</t>
        </is>
      </c>
      <c r="D531" s="6" t="inlineStr">
        <is>
          <t>Ташкент 1</t>
        </is>
      </c>
      <c r="E531" s="7">
        <f>G531+I531+K531+M531+O531+Q531+S531+U531+W531+Y531+AA531+AC531+AE531+AG531+AI531+AK531+AM531+AO531+AQ531+AS531</f>
        <v/>
      </c>
      <c r="F531" s="7">
        <f>H531+J531+L531+N531+P531+R531+T531+V531+X531+Z531+AB531+AD531+AF531+AH531+AJ531+AL531+AN531+AP531+AR531+AT531</f>
        <v/>
      </c>
      <c r="G531" s="7" t="inlineStr"/>
      <c r="H531" s="7" t="inlineStr"/>
      <c r="I531" s="7" t="inlineStr"/>
      <c r="J531" s="7" t="inlineStr"/>
      <c r="K531" s="7" t="inlineStr"/>
      <c r="L531" s="7" t="inlineStr"/>
      <c r="M531" s="7" t="inlineStr"/>
      <c r="N531" s="7" t="inlineStr"/>
      <c r="O531" s="7" t="inlineStr"/>
      <c r="P531" s="7" t="inlineStr"/>
      <c r="Q531" s="7" t="n">
        <v>20</v>
      </c>
      <c r="R531" s="7" t="n">
        <v>8990600</v>
      </c>
      <c r="S531" s="7" t="inlineStr"/>
      <c r="T531" s="7" t="inlineStr"/>
      <c r="U531" s="7" t="inlineStr"/>
      <c r="V531" s="7" t="inlineStr"/>
      <c r="W531" s="7" t="inlineStr"/>
      <c r="X531" s="7" t="inlineStr"/>
      <c r="Y531" s="7" t="inlineStr"/>
      <c r="Z531" s="7" t="inlineStr"/>
      <c r="AA531" s="7" t="inlineStr"/>
      <c r="AB531" s="7" t="inlineStr"/>
      <c r="AC531" s="7" t="inlineStr"/>
      <c r="AD531" s="7" t="inlineStr"/>
      <c r="AE531" s="7" t="inlineStr"/>
      <c r="AF531" s="7" t="inlineStr"/>
      <c r="AG531" s="7" t="inlineStr"/>
      <c r="AH531" s="7" t="inlineStr"/>
      <c r="AI531" s="7" t="inlineStr"/>
      <c r="AJ531" s="7" t="inlineStr"/>
      <c r="AK531" s="7" t="inlineStr"/>
      <c r="AL531" s="7" t="inlineStr"/>
      <c r="AM531" s="7" t="inlineStr"/>
      <c r="AN531" s="7" t="inlineStr"/>
      <c r="AO531" s="7" t="inlineStr"/>
      <c r="AP531" s="7" t="inlineStr"/>
      <c r="AQ531" s="7" t="inlineStr"/>
      <c r="AR531" s="7" t="inlineStr"/>
      <c r="AS531" s="7" t="inlineStr"/>
      <c r="AT531" s="7" t="inlineStr"/>
      <c r="AU531" s="7">
        <f>AW531+AY531+BA531+BC531+BE531+BG531+BI531</f>
        <v/>
      </c>
      <c r="AV531" s="7">
        <f>AX531+AZ531+BB531+BD531+BF531+BH531+BJ531</f>
        <v/>
      </c>
      <c r="AW531" s="7" t="inlineStr"/>
      <c r="AX531" s="7" t="inlineStr"/>
      <c r="AY531" s="7" t="inlineStr"/>
      <c r="AZ531" s="7" t="inlineStr"/>
      <c r="BA531" s="7" t="inlineStr"/>
      <c r="BB531" s="7" t="inlineStr"/>
      <c r="BC531" s="7" t="inlineStr"/>
      <c r="BD531" s="7" t="inlineStr"/>
      <c r="BE531" s="7" t="inlineStr"/>
      <c r="BF531" s="7" t="inlineStr"/>
      <c r="BG531" s="7" t="inlineStr"/>
      <c r="BH531" s="7" t="inlineStr"/>
      <c r="BI531" s="7" t="inlineStr"/>
      <c r="BJ531" s="7" t="inlineStr"/>
      <c r="BK531" s="7">
        <f>BM531+BO531+BQ531+BS531+BU531</f>
        <v/>
      </c>
      <c r="BL531" s="7">
        <f>BN531+BP531+BR531+BT531+BV531</f>
        <v/>
      </c>
      <c r="BM531" s="7" t="inlineStr"/>
      <c r="BN531" s="7" t="inlineStr"/>
      <c r="BO531" s="7" t="inlineStr"/>
      <c r="BP531" s="7" t="inlineStr"/>
      <c r="BQ531" s="7" t="inlineStr"/>
      <c r="BR531" s="7" t="inlineStr"/>
      <c r="BS531" s="7" t="inlineStr"/>
      <c r="BT531" s="7" t="inlineStr"/>
      <c r="BU531" s="7" t="inlineStr"/>
      <c r="BV531" s="7" t="inlineStr"/>
      <c r="BW531" s="7">
        <f>BY531+CA531+CC531+CE531+CG531+CI531+CK531+CM531+CO531+CQ531+CS531+CU531+CW531+CY531+DA531+DC531</f>
        <v/>
      </c>
      <c r="BX531" s="7">
        <f>BZ531+CB531+CD531+CF531+CH531+CJ531+CL531+CN531+CP531+CR531+CT531+CV531+CX531+CZ531+DB531+DD531</f>
        <v/>
      </c>
      <c r="BY531" s="7" t="inlineStr"/>
      <c r="BZ531" s="7" t="inlineStr"/>
      <c r="CA531" s="7" t="inlineStr"/>
      <c r="CB531" s="7" t="inlineStr"/>
      <c r="CC531" s="7" t="inlineStr"/>
      <c r="CD531" s="7" t="inlineStr"/>
      <c r="CE531" s="7" t="inlineStr"/>
      <c r="CF531" s="7" t="inlineStr"/>
      <c r="CG531" s="7" t="inlineStr"/>
      <c r="CH531" s="7" t="inlineStr"/>
      <c r="CI531" s="7" t="inlineStr"/>
      <c r="CJ531" s="7" t="inlineStr"/>
      <c r="CK531" s="7" t="inlineStr"/>
      <c r="CL531" s="7" t="inlineStr"/>
      <c r="CM531" s="7" t="inlineStr"/>
      <c r="CN531" s="7" t="inlineStr"/>
      <c r="CO531" s="7" t="inlineStr"/>
      <c r="CP531" s="7" t="inlineStr"/>
      <c r="CQ531" s="7" t="inlineStr"/>
      <c r="CR531" s="7" t="inlineStr"/>
      <c r="CS531" s="7" t="inlineStr"/>
      <c r="CT531" s="7" t="inlineStr"/>
      <c r="CU531" s="7" t="inlineStr"/>
      <c r="CV531" s="7" t="inlineStr"/>
      <c r="CW531" s="7" t="inlineStr"/>
      <c r="CX531" s="7" t="inlineStr"/>
      <c r="CY531" s="7" t="inlineStr"/>
      <c r="CZ531" s="7" t="inlineStr"/>
      <c r="DA531" s="7" t="inlineStr"/>
      <c r="DB531" s="7" t="inlineStr"/>
      <c r="DC531" s="7" t="inlineStr"/>
      <c r="DD531" s="7" t="inlineStr"/>
      <c r="DE531" s="7">
        <f>DG531+DI531+DK531+DM531+DO531+DQ531+DS531+DU531+DW531+DY531+EA531+EC531+EE531</f>
        <v/>
      </c>
      <c r="DF531" s="7">
        <f>DH531+DJ531+DL531+DN531+DP531+DR531+DT531+DV531+DX531+DZ531+EB531+ED531+EF531</f>
        <v/>
      </c>
      <c r="DG531" s="7" t="inlineStr"/>
      <c r="DH531" s="7" t="inlineStr"/>
      <c r="DI531" s="7" t="inlineStr"/>
      <c r="DJ531" s="7" t="inlineStr"/>
      <c r="DK531" s="7" t="inlineStr"/>
      <c r="DL531" s="7" t="inlineStr"/>
      <c r="DM531" s="7" t="inlineStr"/>
      <c r="DN531" s="7" t="inlineStr"/>
      <c r="DO531" s="7" t="inlineStr"/>
      <c r="DP531" s="7" t="inlineStr"/>
      <c r="DQ531" s="7" t="inlineStr"/>
      <c r="DR531" s="7" t="inlineStr"/>
      <c r="DS531" s="7" t="inlineStr"/>
      <c r="DT531" s="7" t="inlineStr"/>
      <c r="DU531" s="7" t="inlineStr"/>
      <c r="DV531" s="7" t="inlineStr"/>
      <c r="DW531" s="7" t="inlineStr"/>
      <c r="DX531" s="7" t="inlineStr"/>
      <c r="DY531" s="7" t="inlineStr"/>
      <c r="DZ531" s="7" t="inlineStr"/>
      <c r="EA531" s="7" t="inlineStr"/>
      <c r="EB531" s="7" t="inlineStr"/>
      <c r="EC531" s="7" t="inlineStr"/>
      <c r="ED531" s="7" t="inlineStr"/>
      <c r="EE531" s="7" t="inlineStr"/>
      <c r="EF531" s="7" t="inlineStr"/>
      <c r="EG531" s="7">
        <f>E531+AU531+BK531+BW531+DE531</f>
        <v/>
      </c>
      <c r="EH531" s="7">
        <f>F531+AV531+BL531+BX531+DF531</f>
        <v/>
      </c>
    </row>
    <row r="532" hidden="1" outlineLevel="1">
      <c r="A532" s="5" t="n">
        <v>78</v>
      </c>
      <c r="B532" s="6" t="inlineStr">
        <is>
          <t>Б ТИБ ФАРМ СЕРВИС (ЖИЗЗАХ ПЯТАК--ДИЛАФРУЗ)--51</t>
        </is>
      </c>
      <c r="C532" s="6" t="inlineStr">
        <is>
          <t>Ташкент</t>
        </is>
      </c>
      <c r="D532" s="6" t="inlineStr">
        <is>
          <t>Ташкент 1</t>
        </is>
      </c>
      <c r="E532" s="7">
        <f>G532+I532+K532+M532+O532+Q532+S532+U532+W532+Y532+AA532+AC532+AE532+AG532+AI532+AK532+AM532+AO532+AQ532+AS532</f>
        <v/>
      </c>
      <c r="F532" s="7">
        <f>H532+J532+L532+N532+P532+R532+T532+V532+X532+Z532+AB532+AD532+AF532+AH532+AJ532+AL532+AN532+AP532+AR532+AT532</f>
        <v/>
      </c>
      <c r="G532" s="7" t="inlineStr"/>
      <c r="H532" s="7" t="inlineStr"/>
      <c r="I532" s="7" t="inlineStr"/>
      <c r="J532" s="7" t="inlineStr"/>
      <c r="K532" s="7" t="inlineStr"/>
      <c r="L532" s="7" t="inlineStr"/>
      <c r="M532" s="7" t="n">
        <v>2</v>
      </c>
      <c r="N532" s="7" t="n">
        <v>147672</v>
      </c>
      <c r="O532" s="7" t="inlineStr"/>
      <c r="P532" s="7" t="inlineStr"/>
      <c r="Q532" s="7" t="n">
        <v>2</v>
      </c>
      <c r="R532" s="7" t="n">
        <v>67232</v>
      </c>
      <c r="S532" s="7" t="inlineStr"/>
      <c r="T532" s="7" t="inlineStr"/>
      <c r="U532" s="7" t="inlineStr"/>
      <c r="V532" s="7" t="inlineStr"/>
      <c r="W532" s="7" t="inlineStr"/>
      <c r="X532" s="7" t="inlineStr"/>
      <c r="Y532" s="7" t="inlineStr"/>
      <c r="Z532" s="7" t="inlineStr"/>
      <c r="AA532" s="7" t="inlineStr"/>
      <c r="AB532" s="7" t="inlineStr"/>
      <c r="AC532" s="7" t="inlineStr"/>
      <c r="AD532" s="7" t="inlineStr"/>
      <c r="AE532" s="7" t="inlineStr"/>
      <c r="AF532" s="7" t="inlineStr"/>
      <c r="AG532" s="7" t="inlineStr"/>
      <c r="AH532" s="7" t="inlineStr"/>
      <c r="AI532" s="7" t="inlineStr"/>
      <c r="AJ532" s="7" t="inlineStr"/>
      <c r="AK532" s="7" t="inlineStr"/>
      <c r="AL532" s="7" t="inlineStr"/>
      <c r="AM532" s="7" t="inlineStr"/>
      <c r="AN532" s="7" t="inlineStr"/>
      <c r="AO532" s="7" t="inlineStr"/>
      <c r="AP532" s="7" t="inlineStr"/>
      <c r="AQ532" s="7" t="inlineStr"/>
      <c r="AR532" s="7" t="inlineStr"/>
      <c r="AS532" s="7" t="inlineStr"/>
      <c r="AT532" s="7" t="inlineStr"/>
      <c r="AU532" s="7">
        <f>AW532+AY532+BA532+BC532+BE532+BG532+BI532</f>
        <v/>
      </c>
      <c r="AV532" s="7">
        <f>AX532+AZ532+BB532+BD532+BF532+BH532+BJ532</f>
        <v/>
      </c>
      <c r="AW532" s="7" t="inlineStr"/>
      <c r="AX532" s="7" t="inlineStr"/>
      <c r="AY532" s="7" t="inlineStr"/>
      <c r="AZ532" s="7" t="inlineStr"/>
      <c r="BA532" s="7" t="inlineStr"/>
      <c r="BB532" s="7" t="inlineStr"/>
      <c r="BC532" s="7" t="inlineStr"/>
      <c r="BD532" s="7" t="inlineStr"/>
      <c r="BE532" s="7" t="inlineStr"/>
      <c r="BF532" s="7" t="inlineStr"/>
      <c r="BG532" s="7" t="inlineStr"/>
      <c r="BH532" s="7" t="inlineStr"/>
      <c r="BI532" s="7" t="inlineStr"/>
      <c r="BJ532" s="7" t="inlineStr"/>
      <c r="BK532" s="7">
        <f>BM532+BO532+BQ532+BS532+BU532</f>
        <v/>
      </c>
      <c r="BL532" s="7">
        <f>BN532+BP532+BR532+BT532+BV532</f>
        <v/>
      </c>
      <c r="BM532" s="7" t="inlineStr"/>
      <c r="BN532" s="7" t="inlineStr"/>
      <c r="BO532" s="7" t="inlineStr"/>
      <c r="BP532" s="7" t="inlineStr"/>
      <c r="BQ532" s="7" t="inlineStr"/>
      <c r="BR532" s="7" t="inlineStr"/>
      <c r="BS532" s="7" t="inlineStr"/>
      <c r="BT532" s="7" t="inlineStr"/>
      <c r="BU532" s="7" t="inlineStr"/>
      <c r="BV532" s="7" t="inlineStr"/>
      <c r="BW532" s="7">
        <f>BY532+CA532+CC532+CE532+CG532+CI532+CK532+CM532+CO532+CQ532+CS532+CU532+CW532+CY532+DA532+DC532</f>
        <v/>
      </c>
      <c r="BX532" s="7">
        <f>BZ532+CB532+CD532+CF532+CH532+CJ532+CL532+CN532+CP532+CR532+CT532+CV532+CX532+CZ532+DB532+DD532</f>
        <v/>
      </c>
      <c r="BY532" s="7" t="inlineStr"/>
      <c r="BZ532" s="7" t="inlineStr"/>
      <c r="CA532" s="7" t="inlineStr"/>
      <c r="CB532" s="7" t="inlineStr"/>
      <c r="CC532" s="7" t="inlineStr"/>
      <c r="CD532" s="7" t="inlineStr"/>
      <c r="CE532" s="7" t="inlineStr"/>
      <c r="CF532" s="7" t="inlineStr"/>
      <c r="CG532" s="7" t="inlineStr"/>
      <c r="CH532" s="7" t="inlineStr"/>
      <c r="CI532" s="7" t="inlineStr"/>
      <c r="CJ532" s="7" t="inlineStr"/>
      <c r="CK532" s="7" t="inlineStr"/>
      <c r="CL532" s="7" t="inlineStr"/>
      <c r="CM532" s="7" t="inlineStr"/>
      <c r="CN532" s="7" t="inlineStr"/>
      <c r="CO532" s="7" t="inlineStr"/>
      <c r="CP532" s="7" t="inlineStr"/>
      <c r="CQ532" s="7" t="inlineStr"/>
      <c r="CR532" s="7" t="inlineStr"/>
      <c r="CS532" s="7" t="inlineStr"/>
      <c r="CT532" s="7" t="inlineStr"/>
      <c r="CU532" s="7" t="inlineStr"/>
      <c r="CV532" s="7" t="inlineStr"/>
      <c r="CW532" s="7" t="inlineStr"/>
      <c r="CX532" s="7" t="inlineStr"/>
      <c r="CY532" s="7" t="inlineStr"/>
      <c r="CZ532" s="7" t="inlineStr"/>
      <c r="DA532" s="7" t="inlineStr"/>
      <c r="DB532" s="7" t="inlineStr"/>
      <c r="DC532" s="7" t="inlineStr"/>
      <c r="DD532" s="7" t="inlineStr"/>
      <c r="DE532" s="7">
        <f>DG532+DI532+DK532+DM532+DO532+DQ532+DS532+DU532+DW532+DY532+EA532+EC532+EE532</f>
        <v/>
      </c>
      <c r="DF532" s="7">
        <f>DH532+DJ532+DL532+DN532+DP532+DR532+DT532+DV532+DX532+DZ532+EB532+ED532+EF532</f>
        <v/>
      </c>
      <c r="DG532" s="7" t="inlineStr"/>
      <c r="DH532" s="7" t="inlineStr"/>
      <c r="DI532" s="7" t="inlineStr"/>
      <c r="DJ532" s="7" t="inlineStr"/>
      <c r="DK532" s="7" t="inlineStr"/>
      <c r="DL532" s="7" t="inlineStr"/>
      <c r="DM532" s="7" t="inlineStr"/>
      <c r="DN532" s="7" t="inlineStr"/>
      <c r="DO532" s="7" t="inlineStr"/>
      <c r="DP532" s="7" t="inlineStr"/>
      <c r="DQ532" s="7" t="inlineStr"/>
      <c r="DR532" s="7" t="inlineStr"/>
      <c r="DS532" s="7" t="inlineStr"/>
      <c r="DT532" s="7" t="inlineStr"/>
      <c r="DU532" s="7" t="inlineStr"/>
      <c r="DV532" s="7" t="inlineStr"/>
      <c r="DW532" s="7" t="inlineStr"/>
      <c r="DX532" s="7" t="inlineStr"/>
      <c r="DY532" s="7" t="inlineStr"/>
      <c r="DZ532" s="7" t="inlineStr"/>
      <c r="EA532" s="7" t="inlineStr"/>
      <c r="EB532" s="7" t="inlineStr"/>
      <c r="EC532" s="7" t="inlineStr"/>
      <c r="ED532" s="7" t="inlineStr"/>
      <c r="EE532" s="7" t="inlineStr"/>
      <c r="EF532" s="7" t="inlineStr"/>
      <c r="EG532" s="7">
        <f>E532+AU532+BK532+BW532+DE532</f>
        <v/>
      </c>
      <c r="EH532" s="7">
        <f>F532+AV532+BL532+BX532+DF532</f>
        <v/>
      </c>
    </row>
    <row r="533" hidden="1" outlineLevel="1">
      <c r="A533" s="5" t="n">
        <v>79</v>
      </c>
      <c r="B533" s="6" t="inlineStr">
        <is>
          <t>Б ТОШКЕНТ НАНО ЭКОНОМИК МЧЖ (М.УЛУГБЕК--ГУЛХАЁ)--56</t>
        </is>
      </c>
      <c r="C533" s="6" t="inlineStr">
        <is>
          <t>Ташкент</t>
        </is>
      </c>
      <c r="D533" s="6" t="inlineStr">
        <is>
          <t>Ташкент 1</t>
        </is>
      </c>
      <c r="E533" s="7">
        <f>G533+I533+K533+M533+O533+Q533+S533+U533+W533+Y533+AA533+AC533+AE533+AG533+AI533+AK533+AM533+AO533+AQ533+AS533</f>
        <v/>
      </c>
      <c r="F533" s="7">
        <f>H533+J533+L533+N533+P533+R533+T533+V533+X533+Z533+AB533+AD533+AF533+AH533+AJ533+AL533+AN533+AP533+AR533+AT533</f>
        <v/>
      </c>
      <c r="G533" s="7" t="inlineStr"/>
      <c r="H533" s="7" t="inlineStr"/>
      <c r="I533" s="7" t="inlineStr"/>
      <c r="J533" s="7" t="inlineStr"/>
      <c r="K533" s="7" t="inlineStr"/>
      <c r="L533" s="7" t="inlineStr"/>
      <c r="M533" s="7" t="inlineStr"/>
      <c r="N533" s="7" t="inlineStr"/>
      <c r="O533" s="7" t="inlineStr"/>
      <c r="P533" s="7" t="inlineStr"/>
      <c r="Q533" s="7" t="n">
        <v>15</v>
      </c>
      <c r="R533" s="7" t="n">
        <v>6629925</v>
      </c>
      <c r="S533" s="7" t="inlineStr"/>
      <c r="T533" s="7" t="inlineStr"/>
      <c r="U533" s="7" t="inlineStr"/>
      <c r="V533" s="7" t="inlineStr"/>
      <c r="W533" s="7" t="inlineStr"/>
      <c r="X533" s="7" t="inlineStr"/>
      <c r="Y533" s="7" t="inlineStr"/>
      <c r="Z533" s="7" t="inlineStr"/>
      <c r="AA533" s="7" t="inlineStr"/>
      <c r="AB533" s="7" t="inlineStr"/>
      <c r="AC533" s="7" t="inlineStr"/>
      <c r="AD533" s="7" t="inlineStr"/>
      <c r="AE533" s="7" t="inlineStr"/>
      <c r="AF533" s="7" t="inlineStr"/>
      <c r="AG533" s="7" t="inlineStr"/>
      <c r="AH533" s="7" t="inlineStr"/>
      <c r="AI533" s="7" t="inlineStr"/>
      <c r="AJ533" s="7" t="inlineStr"/>
      <c r="AK533" s="7" t="inlineStr"/>
      <c r="AL533" s="7" t="inlineStr"/>
      <c r="AM533" s="7" t="inlineStr"/>
      <c r="AN533" s="7" t="inlineStr"/>
      <c r="AO533" s="7" t="inlineStr"/>
      <c r="AP533" s="7" t="inlineStr"/>
      <c r="AQ533" s="7" t="inlineStr"/>
      <c r="AR533" s="7" t="inlineStr"/>
      <c r="AS533" s="7" t="inlineStr"/>
      <c r="AT533" s="7" t="inlineStr"/>
      <c r="AU533" s="7">
        <f>AW533+AY533+BA533+BC533+BE533+BG533+BI533</f>
        <v/>
      </c>
      <c r="AV533" s="7">
        <f>AX533+AZ533+BB533+BD533+BF533+BH533+BJ533</f>
        <v/>
      </c>
      <c r="AW533" s="7" t="inlineStr"/>
      <c r="AX533" s="7" t="inlineStr"/>
      <c r="AY533" s="7" t="inlineStr"/>
      <c r="AZ533" s="7" t="inlineStr"/>
      <c r="BA533" s="7" t="inlineStr"/>
      <c r="BB533" s="7" t="inlineStr"/>
      <c r="BC533" s="7" t="inlineStr"/>
      <c r="BD533" s="7" t="inlineStr"/>
      <c r="BE533" s="7" t="inlineStr"/>
      <c r="BF533" s="7" t="inlineStr"/>
      <c r="BG533" s="7" t="inlineStr"/>
      <c r="BH533" s="7" t="inlineStr"/>
      <c r="BI533" s="7" t="inlineStr"/>
      <c r="BJ533" s="7" t="inlineStr"/>
      <c r="BK533" s="7">
        <f>BM533+BO533+BQ533+BS533+BU533</f>
        <v/>
      </c>
      <c r="BL533" s="7">
        <f>BN533+BP533+BR533+BT533+BV533</f>
        <v/>
      </c>
      <c r="BM533" s="7" t="inlineStr"/>
      <c r="BN533" s="7" t="inlineStr"/>
      <c r="BO533" s="7" t="inlineStr"/>
      <c r="BP533" s="7" t="inlineStr"/>
      <c r="BQ533" s="7" t="inlineStr"/>
      <c r="BR533" s="7" t="inlineStr"/>
      <c r="BS533" s="7" t="inlineStr"/>
      <c r="BT533" s="7" t="inlineStr"/>
      <c r="BU533" s="7" t="inlineStr"/>
      <c r="BV533" s="7" t="inlineStr"/>
      <c r="BW533" s="7">
        <f>BY533+CA533+CC533+CE533+CG533+CI533+CK533+CM533+CO533+CQ533+CS533+CU533+CW533+CY533+DA533+DC533</f>
        <v/>
      </c>
      <c r="BX533" s="7">
        <f>BZ533+CB533+CD533+CF533+CH533+CJ533+CL533+CN533+CP533+CR533+CT533+CV533+CX533+CZ533+DB533+DD533</f>
        <v/>
      </c>
      <c r="BY533" s="7" t="inlineStr"/>
      <c r="BZ533" s="7" t="inlineStr"/>
      <c r="CA533" s="7" t="inlineStr"/>
      <c r="CB533" s="7" t="inlineStr"/>
      <c r="CC533" s="7" t="inlineStr"/>
      <c r="CD533" s="7" t="inlineStr"/>
      <c r="CE533" s="7" t="inlineStr"/>
      <c r="CF533" s="7" t="inlineStr"/>
      <c r="CG533" s="7" t="inlineStr"/>
      <c r="CH533" s="7" t="inlineStr"/>
      <c r="CI533" s="7" t="inlineStr"/>
      <c r="CJ533" s="7" t="inlineStr"/>
      <c r="CK533" s="7" t="inlineStr"/>
      <c r="CL533" s="7" t="inlineStr"/>
      <c r="CM533" s="7" t="inlineStr"/>
      <c r="CN533" s="7" t="inlineStr"/>
      <c r="CO533" s="7" t="inlineStr"/>
      <c r="CP533" s="7" t="inlineStr"/>
      <c r="CQ533" s="7" t="inlineStr"/>
      <c r="CR533" s="7" t="inlineStr"/>
      <c r="CS533" s="7" t="inlineStr"/>
      <c r="CT533" s="7" t="inlineStr"/>
      <c r="CU533" s="7" t="inlineStr"/>
      <c r="CV533" s="7" t="inlineStr"/>
      <c r="CW533" s="7" t="inlineStr"/>
      <c r="CX533" s="7" t="inlineStr"/>
      <c r="CY533" s="7" t="inlineStr"/>
      <c r="CZ533" s="7" t="inlineStr"/>
      <c r="DA533" s="7" t="inlineStr"/>
      <c r="DB533" s="7" t="inlineStr"/>
      <c r="DC533" s="7" t="inlineStr"/>
      <c r="DD533" s="7" t="inlineStr"/>
      <c r="DE533" s="7">
        <f>DG533+DI533+DK533+DM533+DO533+DQ533+DS533+DU533+DW533+DY533+EA533+EC533+EE533</f>
        <v/>
      </c>
      <c r="DF533" s="7">
        <f>DH533+DJ533+DL533+DN533+DP533+DR533+DT533+DV533+DX533+DZ533+EB533+ED533+EF533</f>
        <v/>
      </c>
      <c r="DG533" s="7" t="inlineStr"/>
      <c r="DH533" s="7" t="inlineStr"/>
      <c r="DI533" s="7" t="inlineStr"/>
      <c r="DJ533" s="7" t="inlineStr"/>
      <c r="DK533" s="7" t="inlineStr"/>
      <c r="DL533" s="7" t="inlineStr"/>
      <c r="DM533" s="7" t="inlineStr"/>
      <c r="DN533" s="7" t="inlineStr"/>
      <c r="DO533" s="7" t="inlineStr"/>
      <c r="DP533" s="7" t="inlineStr"/>
      <c r="DQ533" s="7" t="inlineStr"/>
      <c r="DR533" s="7" t="inlineStr"/>
      <c r="DS533" s="7" t="inlineStr"/>
      <c r="DT533" s="7" t="inlineStr"/>
      <c r="DU533" s="7" t="inlineStr"/>
      <c r="DV533" s="7" t="inlineStr"/>
      <c r="DW533" s="7" t="inlineStr"/>
      <c r="DX533" s="7" t="inlineStr"/>
      <c r="DY533" s="7" t="inlineStr"/>
      <c r="DZ533" s="7" t="inlineStr"/>
      <c r="EA533" s="7" t="inlineStr"/>
      <c r="EB533" s="7" t="inlineStr"/>
      <c r="EC533" s="7" t="inlineStr"/>
      <c r="ED533" s="7" t="inlineStr"/>
      <c r="EE533" s="7" t="inlineStr"/>
      <c r="EF533" s="7" t="inlineStr"/>
      <c r="EG533" s="7">
        <f>E533+AU533+BK533+BW533+DE533</f>
        <v/>
      </c>
      <c r="EH533" s="7">
        <f>F533+AV533+BL533+BX533+DF533</f>
        <v/>
      </c>
    </row>
    <row r="534" hidden="1" outlineLevel="1">
      <c r="A534" s="5" t="n">
        <v>80</v>
      </c>
      <c r="B534" s="6" t="inlineStr">
        <is>
          <t>Б УЛУГБЕК МЕД-ФАРМ (ЯНГИХАЁТ--НИГОРА)--57</t>
        </is>
      </c>
      <c r="C534" s="6" t="inlineStr">
        <is>
          <t>Ташкент</t>
        </is>
      </c>
      <c r="D534" s="6" t="inlineStr">
        <is>
          <t>Ташкент 1</t>
        </is>
      </c>
      <c r="E534" s="7">
        <f>G534+I534+K534+M534+O534+Q534+S534+U534+W534+Y534+AA534+AC534+AE534+AG534+AI534+AK534+AM534+AO534+AQ534+AS534</f>
        <v/>
      </c>
      <c r="F534" s="7">
        <f>H534+J534+L534+N534+P534+R534+T534+V534+X534+Z534+AB534+AD534+AF534+AH534+AJ534+AL534+AN534+AP534+AR534+AT534</f>
        <v/>
      </c>
      <c r="G534" s="7" t="inlineStr"/>
      <c r="H534" s="7" t="inlineStr"/>
      <c r="I534" s="7" t="inlineStr"/>
      <c r="J534" s="7" t="inlineStr"/>
      <c r="K534" s="7" t="inlineStr"/>
      <c r="L534" s="7" t="inlineStr"/>
      <c r="M534" s="7" t="inlineStr"/>
      <c r="N534" s="7" t="inlineStr"/>
      <c r="O534" s="7" t="inlineStr"/>
      <c r="P534" s="7" t="inlineStr"/>
      <c r="Q534" s="7" t="n">
        <v>10</v>
      </c>
      <c r="R534" s="7" t="n">
        <v>1928810</v>
      </c>
      <c r="S534" s="7" t="inlineStr"/>
      <c r="T534" s="7" t="inlineStr"/>
      <c r="U534" s="7" t="inlineStr"/>
      <c r="V534" s="7" t="inlineStr"/>
      <c r="W534" s="7" t="inlineStr"/>
      <c r="X534" s="7" t="inlineStr"/>
      <c r="Y534" s="7" t="inlineStr"/>
      <c r="Z534" s="7" t="inlineStr"/>
      <c r="AA534" s="7" t="inlineStr"/>
      <c r="AB534" s="7" t="inlineStr"/>
      <c r="AC534" s="7" t="inlineStr"/>
      <c r="AD534" s="7" t="inlineStr"/>
      <c r="AE534" s="7" t="inlineStr"/>
      <c r="AF534" s="7" t="inlineStr"/>
      <c r="AG534" s="7" t="inlineStr"/>
      <c r="AH534" s="7" t="inlineStr"/>
      <c r="AI534" s="7" t="inlineStr"/>
      <c r="AJ534" s="7" t="inlineStr"/>
      <c r="AK534" s="7" t="inlineStr"/>
      <c r="AL534" s="7" t="inlineStr"/>
      <c r="AM534" s="7" t="inlineStr"/>
      <c r="AN534" s="7" t="inlineStr"/>
      <c r="AO534" s="7" t="inlineStr"/>
      <c r="AP534" s="7" t="inlineStr"/>
      <c r="AQ534" s="7" t="inlineStr"/>
      <c r="AR534" s="7" t="inlineStr"/>
      <c r="AS534" s="7" t="inlineStr"/>
      <c r="AT534" s="7" t="inlineStr"/>
      <c r="AU534" s="7">
        <f>AW534+AY534+BA534+BC534+BE534+BG534+BI534</f>
        <v/>
      </c>
      <c r="AV534" s="7">
        <f>AX534+AZ534+BB534+BD534+BF534+BH534+BJ534</f>
        <v/>
      </c>
      <c r="AW534" s="7" t="inlineStr"/>
      <c r="AX534" s="7" t="inlineStr"/>
      <c r="AY534" s="7" t="inlineStr"/>
      <c r="AZ534" s="7" t="inlineStr"/>
      <c r="BA534" s="7" t="inlineStr"/>
      <c r="BB534" s="7" t="inlineStr"/>
      <c r="BC534" s="7" t="inlineStr"/>
      <c r="BD534" s="7" t="inlineStr"/>
      <c r="BE534" s="7" t="inlineStr"/>
      <c r="BF534" s="7" t="inlineStr"/>
      <c r="BG534" s="7" t="inlineStr"/>
      <c r="BH534" s="7" t="inlineStr"/>
      <c r="BI534" s="7" t="inlineStr"/>
      <c r="BJ534" s="7" t="inlineStr"/>
      <c r="BK534" s="7">
        <f>BM534+BO534+BQ534+BS534+BU534</f>
        <v/>
      </c>
      <c r="BL534" s="7">
        <f>BN534+BP534+BR534+BT534+BV534</f>
        <v/>
      </c>
      <c r="BM534" s="7" t="inlineStr"/>
      <c r="BN534" s="7" t="inlineStr"/>
      <c r="BO534" s="7" t="inlineStr"/>
      <c r="BP534" s="7" t="inlineStr"/>
      <c r="BQ534" s="7" t="inlineStr"/>
      <c r="BR534" s="7" t="inlineStr"/>
      <c r="BS534" s="7" t="inlineStr"/>
      <c r="BT534" s="7" t="inlineStr"/>
      <c r="BU534" s="7" t="inlineStr"/>
      <c r="BV534" s="7" t="inlineStr"/>
      <c r="BW534" s="7">
        <f>BY534+CA534+CC534+CE534+CG534+CI534+CK534+CM534+CO534+CQ534+CS534+CU534+CW534+CY534+DA534+DC534</f>
        <v/>
      </c>
      <c r="BX534" s="7">
        <f>BZ534+CB534+CD534+CF534+CH534+CJ534+CL534+CN534+CP534+CR534+CT534+CV534+CX534+CZ534+DB534+DD534</f>
        <v/>
      </c>
      <c r="BY534" s="7" t="inlineStr"/>
      <c r="BZ534" s="7" t="inlineStr"/>
      <c r="CA534" s="7" t="inlineStr"/>
      <c r="CB534" s="7" t="inlineStr"/>
      <c r="CC534" s="7" t="inlineStr"/>
      <c r="CD534" s="7" t="inlineStr"/>
      <c r="CE534" s="7" t="inlineStr"/>
      <c r="CF534" s="7" t="inlineStr"/>
      <c r="CG534" s="7" t="inlineStr"/>
      <c r="CH534" s="7" t="inlineStr"/>
      <c r="CI534" s="7" t="inlineStr"/>
      <c r="CJ534" s="7" t="inlineStr"/>
      <c r="CK534" s="7" t="inlineStr"/>
      <c r="CL534" s="7" t="inlineStr"/>
      <c r="CM534" s="7" t="inlineStr"/>
      <c r="CN534" s="7" t="inlineStr"/>
      <c r="CO534" s="7" t="inlineStr"/>
      <c r="CP534" s="7" t="inlineStr"/>
      <c r="CQ534" s="7" t="inlineStr"/>
      <c r="CR534" s="7" t="inlineStr"/>
      <c r="CS534" s="7" t="inlineStr"/>
      <c r="CT534" s="7" t="inlineStr"/>
      <c r="CU534" s="7" t="inlineStr"/>
      <c r="CV534" s="7" t="inlineStr"/>
      <c r="CW534" s="7" t="inlineStr"/>
      <c r="CX534" s="7" t="inlineStr"/>
      <c r="CY534" s="7" t="inlineStr"/>
      <c r="CZ534" s="7" t="inlineStr"/>
      <c r="DA534" s="7" t="inlineStr"/>
      <c r="DB534" s="7" t="inlineStr"/>
      <c r="DC534" s="7" t="inlineStr"/>
      <c r="DD534" s="7" t="inlineStr"/>
      <c r="DE534" s="7">
        <f>DG534+DI534+DK534+DM534+DO534+DQ534+DS534+DU534+DW534+DY534+EA534+EC534+EE534</f>
        <v/>
      </c>
      <c r="DF534" s="7">
        <f>DH534+DJ534+DL534+DN534+DP534+DR534+DT534+DV534+DX534+DZ534+EB534+ED534+EF534</f>
        <v/>
      </c>
      <c r="DG534" s="7" t="inlineStr"/>
      <c r="DH534" s="7" t="inlineStr"/>
      <c r="DI534" s="7" t="inlineStr"/>
      <c r="DJ534" s="7" t="inlineStr"/>
      <c r="DK534" s="7" t="inlineStr"/>
      <c r="DL534" s="7" t="inlineStr"/>
      <c r="DM534" s="7" t="inlineStr"/>
      <c r="DN534" s="7" t="inlineStr"/>
      <c r="DO534" s="7" t="inlineStr"/>
      <c r="DP534" s="7" t="inlineStr"/>
      <c r="DQ534" s="7" t="inlineStr"/>
      <c r="DR534" s="7" t="inlineStr"/>
      <c r="DS534" s="7" t="inlineStr"/>
      <c r="DT534" s="7" t="inlineStr"/>
      <c r="DU534" s="7" t="inlineStr"/>
      <c r="DV534" s="7" t="inlineStr"/>
      <c r="DW534" s="7" t="inlineStr"/>
      <c r="DX534" s="7" t="inlineStr"/>
      <c r="DY534" s="7" t="inlineStr"/>
      <c r="DZ534" s="7" t="inlineStr"/>
      <c r="EA534" s="7" t="inlineStr"/>
      <c r="EB534" s="7" t="inlineStr"/>
      <c r="EC534" s="7" t="inlineStr"/>
      <c r="ED534" s="7" t="inlineStr"/>
      <c r="EE534" s="7" t="inlineStr"/>
      <c r="EF534" s="7" t="inlineStr"/>
      <c r="EG534" s="7">
        <f>E534+AU534+BK534+BW534+DE534</f>
        <v/>
      </c>
      <c r="EH534" s="7">
        <f>F534+AV534+BL534+BX534+DF534</f>
        <v/>
      </c>
    </row>
    <row r="535" hidden="1" outlineLevel="1">
      <c r="A535" s="5" t="n">
        <v>81</v>
      </c>
      <c r="B535" s="6" t="inlineStr">
        <is>
          <t>Б ФАРЗОНА ФАРМ ПРО (М.УЛУГБЕК--МАВЛУДА)--56</t>
        </is>
      </c>
      <c r="C535" s="6" t="inlineStr">
        <is>
          <t>Ташкент</t>
        </is>
      </c>
      <c r="D535" s="6" t="inlineStr">
        <is>
          <t>Ташкент 1</t>
        </is>
      </c>
      <c r="E535" s="7">
        <f>G535+I535+K535+M535+O535+Q535+S535+U535+W535+Y535+AA535+AC535+AE535+AG535+AI535+AK535+AM535+AO535+AQ535+AS535</f>
        <v/>
      </c>
      <c r="F535" s="7">
        <f>H535+J535+L535+N535+P535+R535+T535+V535+X535+Z535+AB535+AD535+AF535+AH535+AJ535+AL535+AN535+AP535+AR535+AT535</f>
        <v/>
      </c>
      <c r="G535" s="7" t="inlineStr"/>
      <c r="H535" s="7" t="inlineStr"/>
      <c r="I535" s="7" t="inlineStr"/>
      <c r="J535" s="7" t="inlineStr"/>
      <c r="K535" s="7" t="inlineStr"/>
      <c r="L535" s="7" t="inlineStr"/>
      <c r="M535" s="7" t="inlineStr"/>
      <c r="N535" s="7" t="inlineStr"/>
      <c r="O535" s="7" t="inlineStr"/>
      <c r="P535" s="7" t="inlineStr"/>
      <c r="Q535" s="7" t="n">
        <v>5</v>
      </c>
      <c r="R535" s="7" t="n">
        <v>1972205</v>
      </c>
      <c r="S535" s="7" t="inlineStr"/>
      <c r="T535" s="7" t="inlineStr"/>
      <c r="U535" s="7" t="inlineStr"/>
      <c r="V535" s="7" t="inlineStr"/>
      <c r="W535" s="7" t="inlineStr"/>
      <c r="X535" s="7" t="inlineStr"/>
      <c r="Y535" s="7" t="inlineStr"/>
      <c r="Z535" s="7" t="inlineStr"/>
      <c r="AA535" s="7" t="inlineStr"/>
      <c r="AB535" s="7" t="inlineStr"/>
      <c r="AC535" s="7" t="inlineStr"/>
      <c r="AD535" s="7" t="inlineStr"/>
      <c r="AE535" s="7" t="inlineStr"/>
      <c r="AF535" s="7" t="inlineStr"/>
      <c r="AG535" s="7" t="inlineStr"/>
      <c r="AH535" s="7" t="inlineStr"/>
      <c r="AI535" s="7" t="inlineStr"/>
      <c r="AJ535" s="7" t="inlineStr"/>
      <c r="AK535" s="7" t="inlineStr"/>
      <c r="AL535" s="7" t="inlineStr"/>
      <c r="AM535" s="7" t="inlineStr"/>
      <c r="AN535" s="7" t="inlineStr"/>
      <c r="AO535" s="7" t="inlineStr"/>
      <c r="AP535" s="7" t="inlineStr"/>
      <c r="AQ535" s="7" t="inlineStr"/>
      <c r="AR535" s="7" t="inlineStr"/>
      <c r="AS535" s="7" t="inlineStr"/>
      <c r="AT535" s="7" t="inlineStr"/>
      <c r="AU535" s="7">
        <f>AW535+AY535+BA535+BC535+BE535+BG535+BI535</f>
        <v/>
      </c>
      <c r="AV535" s="7">
        <f>AX535+AZ535+BB535+BD535+BF535+BH535+BJ535</f>
        <v/>
      </c>
      <c r="AW535" s="7" t="inlineStr"/>
      <c r="AX535" s="7" t="inlineStr"/>
      <c r="AY535" s="7" t="inlineStr"/>
      <c r="AZ535" s="7" t="inlineStr"/>
      <c r="BA535" s="7" t="inlineStr"/>
      <c r="BB535" s="7" t="inlineStr"/>
      <c r="BC535" s="7" t="inlineStr"/>
      <c r="BD535" s="7" t="inlineStr"/>
      <c r="BE535" s="7" t="inlineStr"/>
      <c r="BF535" s="7" t="inlineStr"/>
      <c r="BG535" s="7" t="inlineStr"/>
      <c r="BH535" s="7" t="inlineStr"/>
      <c r="BI535" s="7" t="inlineStr"/>
      <c r="BJ535" s="7" t="inlineStr"/>
      <c r="BK535" s="7">
        <f>BM535+BO535+BQ535+BS535+BU535</f>
        <v/>
      </c>
      <c r="BL535" s="7">
        <f>BN535+BP535+BR535+BT535+BV535</f>
        <v/>
      </c>
      <c r="BM535" s="7" t="inlineStr"/>
      <c r="BN535" s="7" t="inlineStr"/>
      <c r="BO535" s="7" t="inlineStr"/>
      <c r="BP535" s="7" t="inlineStr"/>
      <c r="BQ535" s="7" t="inlineStr"/>
      <c r="BR535" s="7" t="inlineStr"/>
      <c r="BS535" s="7" t="inlineStr"/>
      <c r="BT535" s="7" t="inlineStr"/>
      <c r="BU535" s="7" t="inlineStr"/>
      <c r="BV535" s="7" t="inlineStr"/>
      <c r="BW535" s="7">
        <f>BY535+CA535+CC535+CE535+CG535+CI535+CK535+CM535+CO535+CQ535+CS535+CU535+CW535+CY535+DA535+DC535</f>
        <v/>
      </c>
      <c r="BX535" s="7">
        <f>BZ535+CB535+CD535+CF535+CH535+CJ535+CL535+CN535+CP535+CR535+CT535+CV535+CX535+CZ535+DB535+DD535</f>
        <v/>
      </c>
      <c r="BY535" s="7" t="inlineStr"/>
      <c r="BZ535" s="7" t="inlineStr"/>
      <c r="CA535" s="7" t="inlineStr"/>
      <c r="CB535" s="7" t="inlineStr"/>
      <c r="CC535" s="7" t="inlineStr"/>
      <c r="CD535" s="7" t="inlineStr"/>
      <c r="CE535" s="7" t="inlineStr"/>
      <c r="CF535" s="7" t="inlineStr"/>
      <c r="CG535" s="7" t="inlineStr"/>
      <c r="CH535" s="7" t="inlineStr"/>
      <c r="CI535" s="7" t="inlineStr"/>
      <c r="CJ535" s="7" t="inlineStr"/>
      <c r="CK535" s="7" t="inlineStr"/>
      <c r="CL535" s="7" t="inlineStr"/>
      <c r="CM535" s="7" t="inlineStr"/>
      <c r="CN535" s="7" t="inlineStr"/>
      <c r="CO535" s="7" t="inlineStr"/>
      <c r="CP535" s="7" t="inlineStr"/>
      <c r="CQ535" s="7" t="inlineStr"/>
      <c r="CR535" s="7" t="inlineStr"/>
      <c r="CS535" s="7" t="inlineStr"/>
      <c r="CT535" s="7" t="inlineStr"/>
      <c r="CU535" s="7" t="inlineStr"/>
      <c r="CV535" s="7" t="inlineStr"/>
      <c r="CW535" s="7" t="inlineStr"/>
      <c r="CX535" s="7" t="inlineStr"/>
      <c r="CY535" s="7" t="inlineStr"/>
      <c r="CZ535" s="7" t="inlineStr"/>
      <c r="DA535" s="7" t="inlineStr"/>
      <c r="DB535" s="7" t="inlineStr"/>
      <c r="DC535" s="7" t="inlineStr"/>
      <c r="DD535" s="7" t="inlineStr"/>
      <c r="DE535" s="7">
        <f>DG535+DI535+DK535+DM535+DO535+DQ535+DS535+DU535+DW535+DY535+EA535+EC535+EE535</f>
        <v/>
      </c>
      <c r="DF535" s="7">
        <f>DH535+DJ535+DL535+DN535+DP535+DR535+DT535+DV535+DX535+DZ535+EB535+ED535+EF535</f>
        <v/>
      </c>
      <c r="DG535" s="7" t="inlineStr"/>
      <c r="DH535" s="7" t="inlineStr"/>
      <c r="DI535" s="7" t="inlineStr"/>
      <c r="DJ535" s="7" t="inlineStr"/>
      <c r="DK535" s="7" t="inlineStr"/>
      <c r="DL535" s="7" t="inlineStr"/>
      <c r="DM535" s="7" t="inlineStr"/>
      <c r="DN535" s="7" t="inlineStr"/>
      <c r="DO535" s="7" t="inlineStr"/>
      <c r="DP535" s="7" t="inlineStr"/>
      <c r="DQ535" s="7" t="inlineStr"/>
      <c r="DR535" s="7" t="inlineStr"/>
      <c r="DS535" s="7" t="inlineStr"/>
      <c r="DT535" s="7" t="inlineStr"/>
      <c r="DU535" s="7" t="inlineStr"/>
      <c r="DV535" s="7" t="inlineStr"/>
      <c r="DW535" s="7" t="inlineStr"/>
      <c r="DX535" s="7" t="inlineStr"/>
      <c r="DY535" s="7" t="inlineStr"/>
      <c r="DZ535" s="7" t="inlineStr"/>
      <c r="EA535" s="7" t="inlineStr"/>
      <c r="EB535" s="7" t="inlineStr"/>
      <c r="EC535" s="7" t="inlineStr"/>
      <c r="ED535" s="7" t="inlineStr"/>
      <c r="EE535" s="7" t="inlineStr"/>
      <c r="EF535" s="7" t="inlineStr"/>
      <c r="EG535" s="7">
        <f>E535+AU535+BK535+BW535+DE535</f>
        <v/>
      </c>
      <c r="EH535" s="7">
        <f>F535+AV535+BL535+BX535+DF535</f>
        <v/>
      </c>
    </row>
    <row r="536" hidden="1" outlineLevel="1">
      <c r="A536" s="5" t="n">
        <v>82</v>
      </c>
      <c r="B536" s="6" t="inlineStr">
        <is>
          <t>Б ФАРХОД БУЮК ФАРМ (ЮНУСОБОД--МАВЛУДА)--56</t>
        </is>
      </c>
      <c r="C536" s="6" t="inlineStr">
        <is>
          <t>Ташкент</t>
        </is>
      </c>
      <c r="D536" s="6" t="inlineStr">
        <is>
          <t>Ташкент 1</t>
        </is>
      </c>
      <c r="E536" s="7">
        <f>G536+I536+K536+M536+O536+Q536+S536+U536+W536+Y536+AA536+AC536+AE536+AG536+AI536+AK536+AM536+AO536+AQ536+AS536</f>
        <v/>
      </c>
      <c r="F536" s="7">
        <f>H536+J536+L536+N536+P536+R536+T536+V536+X536+Z536+AB536+AD536+AF536+AH536+AJ536+AL536+AN536+AP536+AR536+AT536</f>
        <v/>
      </c>
      <c r="G536" s="7" t="inlineStr"/>
      <c r="H536" s="7" t="inlineStr"/>
      <c r="I536" s="7" t="inlineStr"/>
      <c r="J536" s="7" t="inlineStr"/>
      <c r="K536" s="7" t="inlineStr"/>
      <c r="L536" s="7" t="inlineStr"/>
      <c r="M536" s="7" t="inlineStr"/>
      <c r="N536" s="7" t="inlineStr"/>
      <c r="O536" s="7" t="inlineStr"/>
      <c r="P536" s="7" t="inlineStr"/>
      <c r="Q536" s="7" t="n">
        <v>3</v>
      </c>
      <c r="R536" s="7" t="n">
        <v>544248</v>
      </c>
      <c r="S536" s="7" t="inlineStr"/>
      <c r="T536" s="7" t="inlineStr"/>
      <c r="U536" s="7" t="inlineStr"/>
      <c r="V536" s="7" t="inlineStr"/>
      <c r="W536" s="7" t="inlineStr"/>
      <c r="X536" s="7" t="inlineStr"/>
      <c r="Y536" s="7" t="inlineStr"/>
      <c r="Z536" s="7" t="inlineStr"/>
      <c r="AA536" s="7" t="inlineStr"/>
      <c r="AB536" s="7" t="inlineStr"/>
      <c r="AC536" s="7" t="inlineStr"/>
      <c r="AD536" s="7" t="inlineStr"/>
      <c r="AE536" s="7" t="inlineStr"/>
      <c r="AF536" s="7" t="inlineStr"/>
      <c r="AG536" s="7" t="inlineStr"/>
      <c r="AH536" s="7" t="inlineStr"/>
      <c r="AI536" s="7" t="inlineStr"/>
      <c r="AJ536" s="7" t="inlineStr"/>
      <c r="AK536" s="7" t="inlineStr"/>
      <c r="AL536" s="7" t="inlineStr"/>
      <c r="AM536" s="7" t="inlineStr"/>
      <c r="AN536" s="7" t="inlineStr"/>
      <c r="AO536" s="7" t="inlineStr"/>
      <c r="AP536" s="7" t="inlineStr"/>
      <c r="AQ536" s="7" t="inlineStr"/>
      <c r="AR536" s="7" t="inlineStr"/>
      <c r="AS536" s="7" t="inlineStr"/>
      <c r="AT536" s="7" t="inlineStr"/>
      <c r="AU536" s="7">
        <f>AW536+AY536+BA536+BC536+BE536+BG536+BI536</f>
        <v/>
      </c>
      <c r="AV536" s="7">
        <f>AX536+AZ536+BB536+BD536+BF536+BH536+BJ536</f>
        <v/>
      </c>
      <c r="AW536" s="7" t="inlineStr"/>
      <c r="AX536" s="7" t="inlineStr"/>
      <c r="AY536" s="7" t="inlineStr"/>
      <c r="AZ536" s="7" t="inlineStr"/>
      <c r="BA536" s="7" t="inlineStr"/>
      <c r="BB536" s="7" t="inlineStr"/>
      <c r="BC536" s="7" t="inlineStr"/>
      <c r="BD536" s="7" t="inlineStr"/>
      <c r="BE536" s="7" t="inlineStr"/>
      <c r="BF536" s="7" t="inlineStr"/>
      <c r="BG536" s="7" t="inlineStr"/>
      <c r="BH536" s="7" t="inlineStr"/>
      <c r="BI536" s="7" t="inlineStr"/>
      <c r="BJ536" s="7" t="inlineStr"/>
      <c r="BK536" s="7">
        <f>BM536+BO536+BQ536+BS536+BU536</f>
        <v/>
      </c>
      <c r="BL536" s="7">
        <f>BN536+BP536+BR536+BT536+BV536</f>
        <v/>
      </c>
      <c r="BM536" s="7" t="inlineStr"/>
      <c r="BN536" s="7" t="inlineStr"/>
      <c r="BO536" s="7" t="inlineStr"/>
      <c r="BP536" s="7" t="inlineStr"/>
      <c r="BQ536" s="7" t="inlineStr"/>
      <c r="BR536" s="7" t="inlineStr"/>
      <c r="BS536" s="7" t="inlineStr"/>
      <c r="BT536" s="7" t="inlineStr"/>
      <c r="BU536" s="7" t="inlineStr"/>
      <c r="BV536" s="7" t="inlineStr"/>
      <c r="BW536" s="7">
        <f>BY536+CA536+CC536+CE536+CG536+CI536+CK536+CM536+CO536+CQ536+CS536+CU536+CW536+CY536+DA536+DC536</f>
        <v/>
      </c>
      <c r="BX536" s="7">
        <f>BZ536+CB536+CD536+CF536+CH536+CJ536+CL536+CN536+CP536+CR536+CT536+CV536+CX536+CZ536+DB536+DD536</f>
        <v/>
      </c>
      <c r="BY536" s="7" t="inlineStr"/>
      <c r="BZ536" s="7" t="inlineStr"/>
      <c r="CA536" s="7" t="inlineStr"/>
      <c r="CB536" s="7" t="inlineStr"/>
      <c r="CC536" s="7" t="inlineStr"/>
      <c r="CD536" s="7" t="inlineStr"/>
      <c r="CE536" s="7" t="inlineStr"/>
      <c r="CF536" s="7" t="inlineStr"/>
      <c r="CG536" s="7" t="inlineStr"/>
      <c r="CH536" s="7" t="inlineStr"/>
      <c r="CI536" s="7" t="inlineStr"/>
      <c r="CJ536" s="7" t="inlineStr"/>
      <c r="CK536" s="7" t="inlineStr"/>
      <c r="CL536" s="7" t="inlineStr"/>
      <c r="CM536" s="7" t="inlineStr"/>
      <c r="CN536" s="7" t="inlineStr"/>
      <c r="CO536" s="7" t="inlineStr"/>
      <c r="CP536" s="7" t="inlineStr"/>
      <c r="CQ536" s="7" t="inlineStr"/>
      <c r="CR536" s="7" t="inlineStr"/>
      <c r="CS536" s="7" t="inlineStr"/>
      <c r="CT536" s="7" t="inlineStr"/>
      <c r="CU536" s="7" t="inlineStr"/>
      <c r="CV536" s="7" t="inlineStr"/>
      <c r="CW536" s="7" t="inlineStr"/>
      <c r="CX536" s="7" t="inlineStr"/>
      <c r="CY536" s="7" t="inlineStr"/>
      <c r="CZ536" s="7" t="inlineStr"/>
      <c r="DA536" s="7" t="inlineStr"/>
      <c r="DB536" s="7" t="inlineStr"/>
      <c r="DC536" s="7" t="inlineStr"/>
      <c r="DD536" s="7" t="inlineStr"/>
      <c r="DE536" s="7">
        <f>DG536+DI536+DK536+DM536+DO536+DQ536+DS536+DU536+DW536+DY536+EA536+EC536+EE536</f>
        <v/>
      </c>
      <c r="DF536" s="7">
        <f>DH536+DJ536+DL536+DN536+DP536+DR536+DT536+DV536+DX536+DZ536+EB536+ED536+EF536</f>
        <v/>
      </c>
      <c r="DG536" s="7" t="inlineStr"/>
      <c r="DH536" s="7" t="inlineStr"/>
      <c r="DI536" s="7" t="inlineStr"/>
      <c r="DJ536" s="7" t="inlineStr"/>
      <c r="DK536" s="7" t="inlineStr"/>
      <c r="DL536" s="7" t="inlineStr"/>
      <c r="DM536" s="7" t="inlineStr"/>
      <c r="DN536" s="7" t="inlineStr"/>
      <c r="DO536" s="7" t="inlineStr"/>
      <c r="DP536" s="7" t="inlineStr"/>
      <c r="DQ536" s="7" t="inlineStr"/>
      <c r="DR536" s="7" t="inlineStr"/>
      <c r="DS536" s="7" t="inlineStr"/>
      <c r="DT536" s="7" t="inlineStr"/>
      <c r="DU536" s="7" t="inlineStr"/>
      <c r="DV536" s="7" t="inlineStr"/>
      <c r="DW536" s="7" t="inlineStr"/>
      <c r="DX536" s="7" t="inlineStr"/>
      <c r="DY536" s="7" t="inlineStr"/>
      <c r="DZ536" s="7" t="inlineStr"/>
      <c r="EA536" s="7" t="inlineStr"/>
      <c r="EB536" s="7" t="inlineStr"/>
      <c r="EC536" s="7" t="inlineStr"/>
      <c r="ED536" s="7" t="inlineStr"/>
      <c r="EE536" s="7" t="inlineStr"/>
      <c r="EF536" s="7" t="inlineStr"/>
      <c r="EG536" s="7">
        <f>E536+AU536+BK536+BW536+DE536</f>
        <v/>
      </c>
      <c r="EH536" s="7">
        <f>F536+AV536+BL536+BX536+DF536</f>
        <v/>
      </c>
    </row>
    <row r="537" hidden="1" outlineLevel="1">
      <c r="A537" s="5" t="n">
        <v>83</v>
      </c>
      <c r="B537" s="6" t="inlineStr">
        <is>
          <t>Б ХАСАН ХУСАН ФАРМ (ОЛМАЗОР--НИГОРА)--52</t>
        </is>
      </c>
      <c r="C537" s="6" t="inlineStr">
        <is>
          <t>Ташкент</t>
        </is>
      </c>
      <c r="D537" s="6" t="inlineStr">
        <is>
          <t>Ташкент 1</t>
        </is>
      </c>
      <c r="E537" s="7">
        <f>G537+I537+K537+M537+O537+Q537+S537+U537+W537+Y537+AA537+AC537+AE537+AG537+AI537+AK537+AM537+AO537+AQ537+AS537</f>
        <v/>
      </c>
      <c r="F537" s="7">
        <f>H537+J537+L537+N537+P537+R537+T537+V537+X537+Z537+AB537+AD537+AF537+AH537+AJ537+AL537+AN537+AP537+AR537+AT537</f>
        <v/>
      </c>
      <c r="G537" s="7" t="inlineStr"/>
      <c r="H537" s="7" t="inlineStr"/>
      <c r="I537" s="7" t="inlineStr"/>
      <c r="J537" s="7" t="inlineStr"/>
      <c r="K537" s="7" t="inlineStr"/>
      <c r="L537" s="7" t="inlineStr"/>
      <c r="M537" s="7" t="inlineStr"/>
      <c r="N537" s="7" t="inlineStr"/>
      <c r="O537" s="7" t="inlineStr"/>
      <c r="P537" s="7" t="inlineStr"/>
      <c r="Q537" s="7" t="inlineStr"/>
      <c r="R537" s="7" t="inlineStr"/>
      <c r="S537" s="7" t="inlineStr"/>
      <c r="T537" s="7" t="inlineStr"/>
      <c r="U537" s="7" t="inlineStr"/>
      <c r="V537" s="7" t="inlineStr"/>
      <c r="W537" s="7" t="inlineStr"/>
      <c r="X537" s="7" t="inlineStr"/>
      <c r="Y537" s="7" t="inlineStr"/>
      <c r="Z537" s="7" t="inlineStr"/>
      <c r="AA537" s="7" t="inlineStr"/>
      <c r="AB537" s="7" t="inlineStr"/>
      <c r="AC537" s="7" t="n">
        <v>2</v>
      </c>
      <c r="AD537" s="7" t="n">
        <v>265012</v>
      </c>
      <c r="AE537" s="7" t="inlineStr"/>
      <c r="AF537" s="7" t="inlineStr"/>
      <c r="AG537" s="7" t="inlineStr"/>
      <c r="AH537" s="7" t="inlineStr"/>
      <c r="AI537" s="7" t="inlineStr"/>
      <c r="AJ537" s="7" t="inlineStr"/>
      <c r="AK537" s="7" t="inlineStr"/>
      <c r="AL537" s="7" t="inlineStr"/>
      <c r="AM537" s="7" t="inlineStr"/>
      <c r="AN537" s="7" t="inlineStr"/>
      <c r="AO537" s="7" t="inlineStr"/>
      <c r="AP537" s="7" t="inlineStr"/>
      <c r="AQ537" s="7" t="inlineStr"/>
      <c r="AR537" s="7" t="inlineStr"/>
      <c r="AS537" s="7" t="inlineStr"/>
      <c r="AT537" s="7" t="inlineStr"/>
      <c r="AU537" s="7">
        <f>AW537+AY537+BA537+BC537+BE537+BG537+BI537</f>
        <v/>
      </c>
      <c r="AV537" s="7">
        <f>AX537+AZ537+BB537+BD537+BF537+BH537+BJ537</f>
        <v/>
      </c>
      <c r="AW537" s="7" t="inlineStr"/>
      <c r="AX537" s="7" t="inlineStr"/>
      <c r="AY537" s="7" t="inlineStr"/>
      <c r="AZ537" s="7" t="inlineStr"/>
      <c r="BA537" s="7" t="inlineStr"/>
      <c r="BB537" s="7" t="inlineStr"/>
      <c r="BC537" s="7" t="inlineStr"/>
      <c r="BD537" s="7" t="inlineStr"/>
      <c r="BE537" s="7" t="inlineStr"/>
      <c r="BF537" s="7" t="inlineStr"/>
      <c r="BG537" s="7" t="inlineStr"/>
      <c r="BH537" s="7" t="inlineStr"/>
      <c r="BI537" s="7" t="inlineStr"/>
      <c r="BJ537" s="7" t="inlineStr"/>
      <c r="BK537" s="7">
        <f>BM537+BO537+BQ537+BS537+BU537</f>
        <v/>
      </c>
      <c r="BL537" s="7">
        <f>BN537+BP537+BR537+BT537+BV537</f>
        <v/>
      </c>
      <c r="BM537" s="7" t="inlineStr"/>
      <c r="BN537" s="7" t="inlineStr"/>
      <c r="BO537" s="7" t="inlineStr"/>
      <c r="BP537" s="7" t="inlineStr"/>
      <c r="BQ537" s="7" t="inlineStr"/>
      <c r="BR537" s="7" t="inlineStr"/>
      <c r="BS537" s="7" t="inlineStr"/>
      <c r="BT537" s="7" t="inlineStr"/>
      <c r="BU537" s="7" t="inlineStr"/>
      <c r="BV537" s="7" t="inlineStr"/>
      <c r="BW537" s="7">
        <f>BY537+CA537+CC537+CE537+CG537+CI537+CK537+CM537+CO537+CQ537+CS537+CU537+CW537+CY537+DA537+DC537</f>
        <v/>
      </c>
      <c r="BX537" s="7">
        <f>BZ537+CB537+CD537+CF537+CH537+CJ537+CL537+CN537+CP537+CR537+CT537+CV537+CX537+CZ537+DB537+DD537</f>
        <v/>
      </c>
      <c r="BY537" s="7" t="inlineStr"/>
      <c r="BZ537" s="7" t="inlineStr"/>
      <c r="CA537" s="7" t="inlineStr"/>
      <c r="CB537" s="7" t="inlineStr"/>
      <c r="CC537" s="7" t="inlineStr"/>
      <c r="CD537" s="7" t="inlineStr"/>
      <c r="CE537" s="7" t="inlineStr"/>
      <c r="CF537" s="7" t="inlineStr"/>
      <c r="CG537" s="7" t="inlineStr"/>
      <c r="CH537" s="7" t="inlineStr"/>
      <c r="CI537" s="7" t="inlineStr"/>
      <c r="CJ537" s="7" t="inlineStr"/>
      <c r="CK537" s="7" t="inlineStr"/>
      <c r="CL537" s="7" t="inlineStr"/>
      <c r="CM537" s="7" t="inlineStr"/>
      <c r="CN537" s="7" t="inlineStr"/>
      <c r="CO537" s="7" t="inlineStr"/>
      <c r="CP537" s="7" t="inlineStr"/>
      <c r="CQ537" s="7" t="inlineStr"/>
      <c r="CR537" s="7" t="inlineStr"/>
      <c r="CS537" s="7" t="inlineStr"/>
      <c r="CT537" s="7" t="inlineStr"/>
      <c r="CU537" s="7" t="inlineStr"/>
      <c r="CV537" s="7" t="inlineStr"/>
      <c r="CW537" s="7" t="inlineStr"/>
      <c r="CX537" s="7" t="inlineStr"/>
      <c r="CY537" s="7" t="inlineStr"/>
      <c r="CZ537" s="7" t="inlineStr"/>
      <c r="DA537" s="7" t="inlineStr"/>
      <c r="DB537" s="7" t="inlineStr"/>
      <c r="DC537" s="7" t="inlineStr"/>
      <c r="DD537" s="7" t="inlineStr"/>
      <c r="DE537" s="7">
        <f>DG537+DI537+DK537+DM537+DO537+DQ537+DS537+DU537+DW537+DY537+EA537+EC537+EE537</f>
        <v/>
      </c>
      <c r="DF537" s="7">
        <f>DH537+DJ537+DL537+DN537+DP537+DR537+DT537+DV537+DX537+DZ537+EB537+ED537+EF537</f>
        <v/>
      </c>
      <c r="DG537" s="7" t="inlineStr"/>
      <c r="DH537" s="7" t="inlineStr"/>
      <c r="DI537" s="7" t="inlineStr"/>
      <c r="DJ537" s="7" t="inlineStr"/>
      <c r="DK537" s="7" t="inlineStr"/>
      <c r="DL537" s="7" t="inlineStr"/>
      <c r="DM537" s="7" t="inlineStr"/>
      <c r="DN537" s="7" t="inlineStr"/>
      <c r="DO537" s="7" t="inlineStr"/>
      <c r="DP537" s="7" t="inlineStr"/>
      <c r="DQ537" s="7" t="inlineStr"/>
      <c r="DR537" s="7" t="inlineStr"/>
      <c r="DS537" s="7" t="inlineStr"/>
      <c r="DT537" s="7" t="inlineStr"/>
      <c r="DU537" s="7" t="inlineStr"/>
      <c r="DV537" s="7" t="inlineStr"/>
      <c r="DW537" s="7" t="inlineStr"/>
      <c r="DX537" s="7" t="inlineStr"/>
      <c r="DY537" s="7" t="inlineStr"/>
      <c r="DZ537" s="7" t="inlineStr"/>
      <c r="EA537" s="7" t="inlineStr"/>
      <c r="EB537" s="7" t="inlineStr"/>
      <c r="EC537" s="7" t="inlineStr"/>
      <c r="ED537" s="7" t="inlineStr"/>
      <c r="EE537" s="7" t="inlineStr"/>
      <c r="EF537" s="7" t="inlineStr"/>
      <c r="EG537" s="7">
        <f>E537+AU537+BK537+BW537+DE537</f>
        <v/>
      </c>
      <c r="EH537" s="7">
        <f>F537+AV537+BL537+BX537+DF537</f>
        <v/>
      </c>
    </row>
    <row r="538" hidden="1" outlineLevel="1">
      <c r="A538" s="5" t="n">
        <v>84</v>
      </c>
      <c r="B538" s="6" t="inlineStr">
        <is>
          <t>Б ХУМСОН БУЛОК САНАТОРИУМ (БУСТОНЛИК--НИГОРА)--53</t>
        </is>
      </c>
      <c r="C538" s="6" t="inlineStr">
        <is>
          <t>Ташкент</t>
        </is>
      </c>
      <c r="D538" s="6" t="inlineStr">
        <is>
          <t>Ташкент 1</t>
        </is>
      </c>
      <c r="E538" s="7">
        <f>G538+I538+K538+M538+O538+Q538+S538+U538+W538+Y538+AA538+AC538+AE538+AG538+AI538+AK538+AM538+AO538+AQ538+AS538</f>
        <v/>
      </c>
      <c r="F538" s="7">
        <f>H538+J538+L538+N538+P538+R538+T538+V538+X538+Z538+AB538+AD538+AF538+AH538+AJ538+AL538+AN538+AP538+AR538+AT538</f>
        <v/>
      </c>
      <c r="G538" s="7" t="inlineStr"/>
      <c r="H538" s="7" t="inlineStr"/>
      <c r="I538" s="7" t="inlineStr"/>
      <c r="J538" s="7" t="inlineStr"/>
      <c r="K538" s="7" t="inlineStr"/>
      <c r="L538" s="7" t="inlineStr"/>
      <c r="M538" s="7" t="inlineStr"/>
      <c r="N538" s="7" t="inlineStr"/>
      <c r="O538" s="7" t="inlineStr"/>
      <c r="P538" s="7" t="inlineStr"/>
      <c r="Q538" s="7" t="n">
        <v>1</v>
      </c>
      <c r="R538" s="7" t="n">
        <v>373070</v>
      </c>
      <c r="S538" s="7" t="inlineStr"/>
      <c r="T538" s="7" t="inlineStr"/>
      <c r="U538" s="7" t="inlineStr"/>
      <c r="V538" s="7" t="inlineStr"/>
      <c r="W538" s="7" t="inlineStr"/>
      <c r="X538" s="7" t="inlineStr"/>
      <c r="Y538" s="7" t="inlineStr"/>
      <c r="Z538" s="7" t="inlineStr"/>
      <c r="AA538" s="7" t="inlineStr"/>
      <c r="AB538" s="7" t="inlineStr"/>
      <c r="AC538" s="7" t="inlineStr"/>
      <c r="AD538" s="7" t="inlineStr"/>
      <c r="AE538" s="7" t="inlineStr"/>
      <c r="AF538" s="7" t="inlineStr"/>
      <c r="AG538" s="7" t="inlineStr"/>
      <c r="AH538" s="7" t="inlineStr"/>
      <c r="AI538" s="7" t="inlineStr"/>
      <c r="AJ538" s="7" t="inlineStr"/>
      <c r="AK538" s="7" t="inlineStr"/>
      <c r="AL538" s="7" t="inlineStr"/>
      <c r="AM538" s="7" t="inlineStr"/>
      <c r="AN538" s="7" t="inlineStr"/>
      <c r="AO538" s="7" t="inlineStr"/>
      <c r="AP538" s="7" t="inlineStr"/>
      <c r="AQ538" s="7" t="inlineStr"/>
      <c r="AR538" s="7" t="inlineStr"/>
      <c r="AS538" s="7" t="inlineStr"/>
      <c r="AT538" s="7" t="inlineStr"/>
      <c r="AU538" s="7">
        <f>AW538+AY538+BA538+BC538+BE538+BG538+BI538</f>
        <v/>
      </c>
      <c r="AV538" s="7">
        <f>AX538+AZ538+BB538+BD538+BF538+BH538+BJ538</f>
        <v/>
      </c>
      <c r="AW538" s="7" t="inlineStr"/>
      <c r="AX538" s="7" t="inlineStr"/>
      <c r="AY538" s="7" t="inlineStr"/>
      <c r="AZ538" s="7" t="inlineStr"/>
      <c r="BA538" s="7" t="inlineStr"/>
      <c r="BB538" s="7" t="inlineStr"/>
      <c r="BC538" s="7" t="inlineStr"/>
      <c r="BD538" s="7" t="inlineStr"/>
      <c r="BE538" s="7" t="inlineStr"/>
      <c r="BF538" s="7" t="inlineStr"/>
      <c r="BG538" s="7" t="inlineStr"/>
      <c r="BH538" s="7" t="inlineStr"/>
      <c r="BI538" s="7" t="inlineStr"/>
      <c r="BJ538" s="7" t="inlineStr"/>
      <c r="BK538" s="7">
        <f>BM538+BO538+BQ538+BS538+BU538</f>
        <v/>
      </c>
      <c r="BL538" s="7">
        <f>BN538+BP538+BR538+BT538+BV538</f>
        <v/>
      </c>
      <c r="BM538" s="7" t="inlineStr"/>
      <c r="BN538" s="7" t="inlineStr"/>
      <c r="BO538" s="7" t="inlineStr"/>
      <c r="BP538" s="7" t="inlineStr"/>
      <c r="BQ538" s="7" t="inlineStr"/>
      <c r="BR538" s="7" t="inlineStr"/>
      <c r="BS538" s="7" t="inlineStr"/>
      <c r="BT538" s="7" t="inlineStr"/>
      <c r="BU538" s="7" t="inlineStr"/>
      <c r="BV538" s="7" t="inlineStr"/>
      <c r="BW538" s="7">
        <f>BY538+CA538+CC538+CE538+CG538+CI538+CK538+CM538+CO538+CQ538+CS538+CU538+CW538+CY538+DA538+DC538</f>
        <v/>
      </c>
      <c r="BX538" s="7">
        <f>BZ538+CB538+CD538+CF538+CH538+CJ538+CL538+CN538+CP538+CR538+CT538+CV538+CX538+CZ538+DB538+DD538</f>
        <v/>
      </c>
      <c r="BY538" s="7" t="inlineStr"/>
      <c r="BZ538" s="7" t="inlineStr"/>
      <c r="CA538" s="7" t="inlineStr"/>
      <c r="CB538" s="7" t="inlineStr"/>
      <c r="CC538" s="7" t="inlineStr"/>
      <c r="CD538" s="7" t="inlineStr"/>
      <c r="CE538" s="7" t="inlineStr"/>
      <c r="CF538" s="7" t="inlineStr"/>
      <c r="CG538" s="7" t="inlineStr"/>
      <c r="CH538" s="7" t="inlineStr"/>
      <c r="CI538" s="7" t="inlineStr"/>
      <c r="CJ538" s="7" t="inlineStr"/>
      <c r="CK538" s="7" t="inlineStr"/>
      <c r="CL538" s="7" t="inlineStr"/>
      <c r="CM538" s="7" t="inlineStr"/>
      <c r="CN538" s="7" t="inlineStr"/>
      <c r="CO538" s="7" t="inlineStr"/>
      <c r="CP538" s="7" t="inlineStr"/>
      <c r="CQ538" s="7" t="inlineStr"/>
      <c r="CR538" s="7" t="inlineStr"/>
      <c r="CS538" s="7" t="inlineStr"/>
      <c r="CT538" s="7" t="inlineStr"/>
      <c r="CU538" s="7" t="inlineStr"/>
      <c r="CV538" s="7" t="inlineStr"/>
      <c r="CW538" s="7" t="inlineStr"/>
      <c r="CX538" s="7" t="inlineStr"/>
      <c r="CY538" s="7" t="inlineStr"/>
      <c r="CZ538" s="7" t="inlineStr"/>
      <c r="DA538" s="7" t="inlineStr"/>
      <c r="DB538" s="7" t="inlineStr"/>
      <c r="DC538" s="7" t="inlineStr"/>
      <c r="DD538" s="7" t="inlineStr"/>
      <c r="DE538" s="7">
        <f>DG538+DI538+DK538+DM538+DO538+DQ538+DS538+DU538+DW538+DY538+EA538+EC538+EE538</f>
        <v/>
      </c>
      <c r="DF538" s="7">
        <f>DH538+DJ538+DL538+DN538+DP538+DR538+DT538+DV538+DX538+DZ538+EB538+ED538+EF538</f>
        <v/>
      </c>
      <c r="DG538" s="7" t="inlineStr"/>
      <c r="DH538" s="7" t="inlineStr"/>
      <c r="DI538" s="7" t="inlineStr"/>
      <c r="DJ538" s="7" t="inlineStr"/>
      <c r="DK538" s="7" t="inlineStr"/>
      <c r="DL538" s="7" t="inlineStr"/>
      <c r="DM538" s="7" t="inlineStr"/>
      <c r="DN538" s="7" t="inlineStr"/>
      <c r="DO538" s="7" t="inlineStr"/>
      <c r="DP538" s="7" t="inlineStr"/>
      <c r="DQ538" s="7" t="inlineStr"/>
      <c r="DR538" s="7" t="inlineStr"/>
      <c r="DS538" s="7" t="inlineStr"/>
      <c r="DT538" s="7" t="inlineStr"/>
      <c r="DU538" s="7" t="inlineStr"/>
      <c r="DV538" s="7" t="inlineStr"/>
      <c r="DW538" s="7" t="inlineStr"/>
      <c r="DX538" s="7" t="inlineStr"/>
      <c r="DY538" s="7" t="inlineStr"/>
      <c r="DZ538" s="7" t="inlineStr"/>
      <c r="EA538" s="7" t="inlineStr"/>
      <c r="EB538" s="7" t="inlineStr"/>
      <c r="EC538" s="7" t="inlineStr"/>
      <c r="ED538" s="7" t="inlineStr"/>
      <c r="EE538" s="7" t="inlineStr"/>
      <c r="EF538" s="7" t="inlineStr"/>
      <c r="EG538" s="7">
        <f>E538+AU538+BK538+BW538+DE538</f>
        <v/>
      </c>
      <c r="EH538" s="7">
        <f>F538+AV538+BL538+BX538+DF538</f>
        <v/>
      </c>
    </row>
    <row r="539" hidden="1" outlineLevel="1">
      <c r="A539" s="5" t="n">
        <v>85</v>
      </c>
      <c r="B539" s="6" t="inlineStr">
        <is>
          <t>Б ЧИГАТОЙ ФАРМАЦЕВТИКА (ЧИЛОНЗОР ШУХРАТ-НИГОРА)-51</t>
        </is>
      </c>
      <c r="C539" s="6" t="inlineStr">
        <is>
          <t>Ташкент</t>
        </is>
      </c>
      <c r="D539" s="6" t="inlineStr">
        <is>
          <t>Ташкент 1</t>
        </is>
      </c>
      <c r="E539" s="7">
        <f>G539+I539+K539+M539+O539+Q539+S539+U539+W539+Y539+AA539+AC539+AE539+AG539+AI539+AK539+AM539+AO539+AQ539+AS539</f>
        <v/>
      </c>
      <c r="F539" s="7">
        <f>H539+J539+L539+N539+P539+R539+T539+V539+X539+Z539+AB539+AD539+AF539+AH539+AJ539+AL539+AN539+AP539+AR539+AT539</f>
        <v/>
      </c>
      <c r="G539" s="7" t="inlineStr"/>
      <c r="H539" s="7" t="inlineStr"/>
      <c r="I539" s="7" t="inlineStr"/>
      <c r="J539" s="7" t="inlineStr"/>
      <c r="K539" s="7" t="inlineStr"/>
      <c r="L539" s="7" t="inlineStr"/>
      <c r="M539" s="7" t="inlineStr"/>
      <c r="N539" s="7" t="inlineStr"/>
      <c r="O539" s="7" t="n">
        <v>2</v>
      </c>
      <c r="P539" s="7" t="n">
        <v>349068</v>
      </c>
      <c r="Q539" s="7" t="inlineStr"/>
      <c r="R539" s="7" t="inlineStr"/>
      <c r="S539" s="7" t="inlineStr"/>
      <c r="T539" s="7" t="inlineStr"/>
      <c r="U539" s="7" t="inlineStr"/>
      <c r="V539" s="7" t="inlineStr"/>
      <c r="W539" s="7" t="inlineStr"/>
      <c r="X539" s="7" t="inlineStr"/>
      <c r="Y539" s="7" t="inlineStr"/>
      <c r="Z539" s="7" t="inlineStr"/>
      <c r="AA539" s="7" t="inlineStr"/>
      <c r="AB539" s="7" t="inlineStr"/>
      <c r="AC539" s="7" t="inlineStr"/>
      <c r="AD539" s="7" t="inlineStr"/>
      <c r="AE539" s="7" t="inlineStr"/>
      <c r="AF539" s="7" t="inlineStr"/>
      <c r="AG539" s="7" t="inlineStr"/>
      <c r="AH539" s="7" t="inlineStr"/>
      <c r="AI539" s="7" t="inlineStr"/>
      <c r="AJ539" s="7" t="inlineStr"/>
      <c r="AK539" s="7" t="inlineStr"/>
      <c r="AL539" s="7" t="inlineStr"/>
      <c r="AM539" s="7" t="inlineStr"/>
      <c r="AN539" s="7" t="inlineStr"/>
      <c r="AO539" s="7" t="inlineStr"/>
      <c r="AP539" s="7" t="inlineStr"/>
      <c r="AQ539" s="7" t="inlineStr"/>
      <c r="AR539" s="7" t="inlineStr"/>
      <c r="AS539" s="7" t="inlineStr"/>
      <c r="AT539" s="7" t="inlineStr"/>
      <c r="AU539" s="7">
        <f>AW539+AY539+BA539+BC539+BE539+BG539+BI539</f>
        <v/>
      </c>
      <c r="AV539" s="7">
        <f>AX539+AZ539+BB539+BD539+BF539+BH539+BJ539</f>
        <v/>
      </c>
      <c r="AW539" s="7" t="inlineStr"/>
      <c r="AX539" s="7" t="inlineStr"/>
      <c r="AY539" s="7" t="inlineStr"/>
      <c r="AZ539" s="7" t="inlineStr"/>
      <c r="BA539" s="7" t="inlineStr"/>
      <c r="BB539" s="7" t="inlineStr"/>
      <c r="BC539" s="7" t="inlineStr"/>
      <c r="BD539" s="7" t="inlineStr"/>
      <c r="BE539" s="7" t="inlineStr"/>
      <c r="BF539" s="7" t="inlineStr"/>
      <c r="BG539" s="7" t="inlineStr"/>
      <c r="BH539" s="7" t="inlineStr"/>
      <c r="BI539" s="7" t="inlineStr"/>
      <c r="BJ539" s="7" t="inlineStr"/>
      <c r="BK539" s="7">
        <f>BM539+BO539+BQ539+BS539+BU539</f>
        <v/>
      </c>
      <c r="BL539" s="7">
        <f>BN539+BP539+BR539+BT539+BV539</f>
        <v/>
      </c>
      <c r="BM539" s="7" t="inlineStr"/>
      <c r="BN539" s="7" t="inlineStr"/>
      <c r="BO539" s="7" t="inlineStr"/>
      <c r="BP539" s="7" t="inlineStr"/>
      <c r="BQ539" s="7" t="inlineStr"/>
      <c r="BR539" s="7" t="inlineStr"/>
      <c r="BS539" s="7" t="inlineStr"/>
      <c r="BT539" s="7" t="inlineStr"/>
      <c r="BU539" s="7" t="inlineStr"/>
      <c r="BV539" s="7" t="inlineStr"/>
      <c r="BW539" s="7">
        <f>BY539+CA539+CC539+CE539+CG539+CI539+CK539+CM539+CO539+CQ539+CS539+CU539+CW539+CY539+DA539+DC539</f>
        <v/>
      </c>
      <c r="BX539" s="7">
        <f>BZ539+CB539+CD539+CF539+CH539+CJ539+CL539+CN539+CP539+CR539+CT539+CV539+CX539+CZ539+DB539+DD539</f>
        <v/>
      </c>
      <c r="BY539" s="7" t="inlineStr"/>
      <c r="BZ539" s="7" t="inlineStr"/>
      <c r="CA539" s="7" t="inlineStr"/>
      <c r="CB539" s="7" t="inlineStr"/>
      <c r="CC539" s="7" t="inlineStr"/>
      <c r="CD539" s="7" t="inlineStr"/>
      <c r="CE539" s="7" t="inlineStr"/>
      <c r="CF539" s="7" t="inlineStr"/>
      <c r="CG539" s="7" t="inlineStr"/>
      <c r="CH539" s="7" t="inlineStr"/>
      <c r="CI539" s="7" t="inlineStr"/>
      <c r="CJ539" s="7" t="inlineStr"/>
      <c r="CK539" s="7" t="inlineStr"/>
      <c r="CL539" s="7" t="inlineStr"/>
      <c r="CM539" s="7" t="inlineStr"/>
      <c r="CN539" s="7" t="inlineStr"/>
      <c r="CO539" s="7" t="inlineStr"/>
      <c r="CP539" s="7" t="inlineStr"/>
      <c r="CQ539" s="7" t="inlineStr"/>
      <c r="CR539" s="7" t="inlineStr"/>
      <c r="CS539" s="7" t="inlineStr"/>
      <c r="CT539" s="7" t="inlineStr"/>
      <c r="CU539" s="7" t="inlineStr"/>
      <c r="CV539" s="7" t="inlineStr"/>
      <c r="CW539" s="7" t="inlineStr"/>
      <c r="CX539" s="7" t="inlineStr"/>
      <c r="CY539" s="7" t="inlineStr"/>
      <c r="CZ539" s="7" t="inlineStr"/>
      <c r="DA539" s="7" t="inlineStr"/>
      <c r="DB539" s="7" t="inlineStr"/>
      <c r="DC539" s="7" t="inlineStr"/>
      <c r="DD539" s="7" t="inlineStr"/>
      <c r="DE539" s="7">
        <f>DG539+DI539+DK539+DM539+DO539+DQ539+DS539+DU539+DW539+DY539+EA539+EC539+EE539</f>
        <v/>
      </c>
      <c r="DF539" s="7">
        <f>DH539+DJ539+DL539+DN539+DP539+DR539+DT539+DV539+DX539+DZ539+EB539+ED539+EF539</f>
        <v/>
      </c>
      <c r="DG539" s="7" t="inlineStr"/>
      <c r="DH539" s="7" t="inlineStr"/>
      <c r="DI539" s="7" t="inlineStr"/>
      <c r="DJ539" s="7" t="inlineStr"/>
      <c r="DK539" s="7" t="inlineStr"/>
      <c r="DL539" s="7" t="inlineStr"/>
      <c r="DM539" s="7" t="inlineStr"/>
      <c r="DN539" s="7" t="inlineStr"/>
      <c r="DO539" s="7" t="inlineStr"/>
      <c r="DP539" s="7" t="inlineStr"/>
      <c r="DQ539" s="7" t="inlineStr"/>
      <c r="DR539" s="7" t="inlineStr"/>
      <c r="DS539" s="7" t="inlineStr"/>
      <c r="DT539" s="7" t="inlineStr"/>
      <c r="DU539" s="7" t="inlineStr"/>
      <c r="DV539" s="7" t="inlineStr"/>
      <c r="DW539" s="7" t="inlineStr"/>
      <c r="DX539" s="7" t="inlineStr"/>
      <c r="DY539" s="7" t="inlineStr"/>
      <c r="DZ539" s="7" t="inlineStr"/>
      <c r="EA539" s="7" t="inlineStr"/>
      <c r="EB539" s="7" t="inlineStr"/>
      <c r="EC539" s="7" t="inlineStr"/>
      <c r="ED539" s="7" t="inlineStr"/>
      <c r="EE539" s="7" t="inlineStr"/>
      <c r="EF539" s="7" t="inlineStr"/>
      <c r="EG539" s="7">
        <f>E539+AU539+BK539+BW539+DE539</f>
        <v/>
      </c>
      <c r="EH539" s="7">
        <f>F539+AV539+BL539+BX539+DF539</f>
        <v/>
      </c>
    </row>
    <row r="540" hidden="1" outlineLevel="1">
      <c r="A540" s="5" t="n">
        <v>86</v>
      </c>
      <c r="B540" s="6" t="inlineStr">
        <is>
          <t>Б ШАХЛО МЧЖ (ГАЗАЛКЕНТ-НИГОРА)-53</t>
        </is>
      </c>
      <c r="C540" s="6" t="inlineStr">
        <is>
          <t>Ташкент</t>
        </is>
      </c>
      <c r="D540" s="6" t="inlineStr">
        <is>
          <t>Ташкент 1</t>
        </is>
      </c>
      <c r="E540" s="7">
        <f>G540+I540+K540+M540+O540+Q540+S540+U540+W540+Y540+AA540+AC540+AE540+AG540+AI540+AK540+AM540+AO540+AQ540+AS540</f>
        <v/>
      </c>
      <c r="F540" s="7">
        <f>H540+J540+L540+N540+P540+R540+T540+V540+X540+Z540+AB540+AD540+AF540+AH540+AJ540+AL540+AN540+AP540+AR540+AT540</f>
        <v/>
      </c>
      <c r="G540" s="7" t="n">
        <v>1</v>
      </c>
      <c r="H540" s="7" t="n">
        <v>276140</v>
      </c>
      <c r="I540" s="7" t="inlineStr"/>
      <c r="J540" s="7" t="inlineStr"/>
      <c r="K540" s="7" t="inlineStr"/>
      <c r="L540" s="7" t="inlineStr"/>
      <c r="M540" s="7" t="inlineStr"/>
      <c r="N540" s="7" t="inlineStr"/>
      <c r="O540" s="7" t="inlineStr"/>
      <c r="P540" s="7" t="inlineStr"/>
      <c r="Q540" s="7" t="inlineStr"/>
      <c r="R540" s="7" t="inlineStr"/>
      <c r="S540" s="7" t="inlineStr"/>
      <c r="T540" s="7" t="inlineStr"/>
      <c r="U540" s="7" t="inlineStr"/>
      <c r="V540" s="7" t="inlineStr"/>
      <c r="W540" s="7" t="inlineStr"/>
      <c r="X540" s="7" t="inlineStr"/>
      <c r="Y540" s="7" t="inlineStr"/>
      <c r="Z540" s="7" t="inlineStr"/>
      <c r="AA540" s="7" t="inlineStr"/>
      <c r="AB540" s="7" t="inlineStr"/>
      <c r="AC540" s="7" t="inlineStr"/>
      <c r="AD540" s="7" t="inlineStr"/>
      <c r="AE540" s="7" t="inlineStr"/>
      <c r="AF540" s="7" t="inlineStr"/>
      <c r="AG540" s="7" t="inlineStr"/>
      <c r="AH540" s="7" t="inlineStr"/>
      <c r="AI540" s="7" t="inlineStr"/>
      <c r="AJ540" s="7" t="inlineStr"/>
      <c r="AK540" s="7" t="inlineStr"/>
      <c r="AL540" s="7" t="inlineStr"/>
      <c r="AM540" s="7" t="inlineStr"/>
      <c r="AN540" s="7" t="inlineStr"/>
      <c r="AO540" s="7" t="inlineStr"/>
      <c r="AP540" s="7" t="inlineStr"/>
      <c r="AQ540" s="7" t="inlineStr"/>
      <c r="AR540" s="7" t="inlineStr"/>
      <c r="AS540" s="7" t="inlineStr"/>
      <c r="AT540" s="7" t="inlineStr"/>
      <c r="AU540" s="7">
        <f>AW540+AY540+BA540+BC540+BE540+BG540+BI540</f>
        <v/>
      </c>
      <c r="AV540" s="7">
        <f>AX540+AZ540+BB540+BD540+BF540+BH540+BJ540</f>
        <v/>
      </c>
      <c r="AW540" s="7" t="inlineStr"/>
      <c r="AX540" s="7" t="inlineStr"/>
      <c r="AY540" s="7" t="inlineStr"/>
      <c r="AZ540" s="7" t="inlineStr"/>
      <c r="BA540" s="7" t="inlineStr"/>
      <c r="BB540" s="7" t="inlineStr"/>
      <c r="BC540" s="7" t="inlineStr"/>
      <c r="BD540" s="7" t="inlineStr"/>
      <c r="BE540" s="7" t="inlineStr"/>
      <c r="BF540" s="7" t="inlineStr"/>
      <c r="BG540" s="7" t="inlineStr"/>
      <c r="BH540" s="7" t="inlineStr"/>
      <c r="BI540" s="7" t="inlineStr"/>
      <c r="BJ540" s="7" t="inlineStr"/>
      <c r="BK540" s="7">
        <f>BM540+BO540+BQ540+BS540+BU540</f>
        <v/>
      </c>
      <c r="BL540" s="7">
        <f>BN540+BP540+BR540+BT540+BV540</f>
        <v/>
      </c>
      <c r="BM540" s="7" t="inlineStr"/>
      <c r="BN540" s="7" t="inlineStr"/>
      <c r="BO540" s="7" t="inlineStr"/>
      <c r="BP540" s="7" t="inlineStr"/>
      <c r="BQ540" s="7" t="inlineStr"/>
      <c r="BR540" s="7" t="inlineStr"/>
      <c r="BS540" s="7" t="inlineStr"/>
      <c r="BT540" s="7" t="inlineStr"/>
      <c r="BU540" s="7" t="inlineStr"/>
      <c r="BV540" s="7" t="inlineStr"/>
      <c r="BW540" s="7">
        <f>BY540+CA540+CC540+CE540+CG540+CI540+CK540+CM540+CO540+CQ540+CS540+CU540+CW540+CY540+DA540+DC540</f>
        <v/>
      </c>
      <c r="BX540" s="7">
        <f>BZ540+CB540+CD540+CF540+CH540+CJ540+CL540+CN540+CP540+CR540+CT540+CV540+CX540+CZ540+DB540+DD540</f>
        <v/>
      </c>
      <c r="BY540" s="7" t="inlineStr"/>
      <c r="BZ540" s="7" t="inlineStr"/>
      <c r="CA540" s="7" t="inlineStr"/>
      <c r="CB540" s="7" t="inlineStr"/>
      <c r="CC540" s="7" t="inlineStr"/>
      <c r="CD540" s="7" t="inlineStr"/>
      <c r="CE540" s="7" t="inlineStr"/>
      <c r="CF540" s="7" t="inlineStr"/>
      <c r="CG540" s="7" t="inlineStr"/>
      <c r="CH540" s="7" t="inlineStr"/>
      <c r="CI540" s="7" t="inlineStr"/>
      <c r="CJ540" s="7" t="inlineStr"/>
      <c r="CK540" s="7" t="inlineStr"/>
      <c r="CL540" s="7" t="inlineStr"/>
      <c r="CM540" s="7" t="inlineStr"/>
      <c r="CN540" s="7" t="inlineStr"/>
      <c r="CO540" s="7" t="inlineStr"/>
      <c r="CP540" s="7" t="inlineStr"/>
      <c r="CQ540" s="7" t="inlineStr"/>
      <c r="CR540" s="7" t="inlineStr"/>
      <c r="CS540" s="7" t="inlineStr"/>
      <c r="CT540" s="7" t="inlineStr"/>
      <c r="CU540" s="7" t="inlineStr"/>
      <c r="CV540" s="7" t="inlineStr"/>
      <c r="CW540" s="7" t="inlineStr"/>
      <c r="CX540" s="7" t="inlineStr"/>
      <c r="CY540" s="7" t="inlineStr"/>
      <c r="CZ540" s="7" t="inlineStr"/>
      <c r="DA540" s="7" t="inlineStr"/>
      <c r="DB540" s="7" t="inlineStr"/>
      <c r="DC540" s="7" t="inlineStr"/>
      <c r="DD540" s="7" t="inlineStr"/>
      <c r="DE540" s="7">
        <f>DG540+DI540+DK540+DM540+DO540+DQ540+DS540+DU540+DW540+DY540+EA540+EC540+EE540</f>
        <v/>
      </c>
      <c r="DF540" s="7">
        <f>DH540+DJ540+DL540+DN540+DP540+DR540+DT540+DV540+DX540+DZ540+EB540+ED540+EF540</f>
        <v/>
      </c>
      <c r="DG540" s="7" t="inlineStr"/>
      <c r="DH540" s="7" t="inlineStr"/>
      <c r="DI540" s="7" t="inlineStr"/>
      <c r="DJ540" s="7" t="inlineStr"/>
      <c r="DK540" s="7" t="inlineStr"/>
      <c r="DL540" s="7" t="inlineStr"/>
      <c r="DM540" s="7" t="inlineStr"/>
      <c r="DN540" s="7" t="inlineStr"/>
      <c r="DO540" s="7" t="inlineStr"/>
      <c r="DP540" s="7" t="inlineStr"/>
      <c r="DQ540" s="7" t="inlineStr"/>
      <c r="DR540" s="7" t="inlineStr"/>
      <c r="DS540" s="7" t="inlineStr"/>
      <c r="DT540" s="7" t="inlineStr"/>
      <c r="DU540" s="7" t="inlineStr"/>
      <c r="DV540" s="7" t="inlineStr"/>
      <c r="DW540" s="7" t="inlineStr"/>
      <c r="DX540" s="7" t="inlineStr"/>
      <c r="DY540" s="7" t="inlineStr"/>
      <c r="DZ540" s="7" t="inlineStr"/>
      <c r="EA540" s="7" t="inlineStr"/>
      <c r="EB540" s="7" t="inlineStr"/>
      <c r="EC540" s="7" t="inlineStr"/>
      <c r="ED540" s="7" t="inlineStr"/>
      <c r="EE540" s="7" t="inlineStr"/>
      <c r="EF540" s="7" t="inlineStr"/>
      <c r="EG540" s="7">
        <f>E540+AU540+BK540+BW540+DE540</f>
        <v/>
      </c>
      <c r="EH540" s="7">
        <f>F540+AV540+BL540+BX540+DF540</f>
        <v/>
      </c>
    </row>
    <row r="541" hidden="1" outlineLevel="1">
      <c r="A541" s="5" t="n">
        <v>87</v>
      </c>
      <c r="B541" s="6" t="inlineStr">
        <is>
          <t>Б ЭРГАШ ОТА-ФАРМ ХК (КИБРАЙ--МАВЛУДА)--53</t>
        </is>
      </c>
      <c r="C541" s="6" t="inlineStr">
        <is>
          <t>Ташкент</t>
        </is>
      </c>
      <c r="D541" s="6" t="inlineStr">
        <is>
          <t>Ташкент 1</t>
        </is>
      </c>
      <c r="E541" s="7">
        <f>G541+I541+K541+M541+O541+Q541+S541+U541+W541+Y541+AA541+AC541+AE541+AG541+AI541+AK541+AM541+AO541+AQ541+AS541</f>
        <v/>
      </c>
      <c r="F541" s="7">
        <f>H541+J541+L541+N541+P541+R541+T541+V541+X541+Z541+AB541+AD541+AF541+AH541+AJ541+AL541+AN541+AP541+AR541+AT541</f>
        <v/>
      </c>
      <c r="G541" s="7" t="inlineStr"/>
      <c r="H541" s="7" t="inlineStr"/>
      <c r="I541" s="7" t="inlineStr"/>
      <c r="J541" s="7" t="inlineStr"/>
      <c r="K541" s="7" t="inlineStr"/>
      <c r="L541" s="7" t="inlineStr"/>
      <c r="M541" s="7" t="inlineStr"/>
      <c r="N541" s="7" t="inlineStr"/>
      <c r="O541" s="7" t="inlineStr"/>
      <c r="P541" s="7" t="inlineStr"/>
      <c r="Q541" s="7" t="n">
        <v>5</v>
      </c>
      <c r="R541" s="7" t="n">
        <v>988375</v>
      </c>
      <c r="S541" s="7" t="inlineStr"/>
      <c r="T541" s="7" t="inlineStr"/>
      <c r="U541" s="7" t="inlineStr"/>
      <c r="V541" s="7" t="inlineStr"/>
      <c r="W541" s="7" t="inlineStr"/>
      <c r="X541" s="7" t="inlineStr"/>
      <c r="Y541" s="7" t="inlineStr"/>
      <c r="Z541" s="7" t="inlineStr"/>
      <c r="AA541" s="7" t="inlineStr"/>
      <c r="AB541" s="7" t="inlineStr"/>
      <c r="AC541" s="7" t="inlineStr"/>
      <c r="AD541" s="7" t="inlineStr"/>
      <c r="AE541" s="7" t="inlineStr"/>
      <c r="AF541" s="7" t="inlineStr"/>
      <c r="AG541" s="7" t="inlineStr"/>
      <c r="AH541" s="7" t="inlineStr"/>
      <c r="AI541" s="7" t="inlineStr"/>
      <c r="AJ541" s="7" t="inlineStr"/>
      <c r="AK541" s="7" t="inlineStr"/>
      <c r="AL541" s="7" t="inlineStr"/>
      <c r="AM541" s="7" t="inlineStr"/>
      <c r="AN541" s="7" t="inlineStr"/>
      <c r="AO541" s="7" t="inlineStr"/>
      <c r="AP541" s="7" t="inlineStr"/>
      <c r="AQ541" s="7" t="inlineStr"/>
      <c r="AR541" s="7" t="inlineStr"/>
      <c r="AS541" s="7" t="inlineStr"/>
      <c r="AT541" s="7" t="inlineStr"/>
      <c r="AU541" s="7">
        <f>AW541+AY541+BA541+BC541+BE541+BG541+BI541</f>
        <v/>
      </c>
      <c r="AV541" s="7">
        <f>AX541+AZ541+BB541+BD541+BF541+BH541+BJ541</f>
        <v/>
      </c>
      <c r="AW541" s="7" t="inlineStr"/>
      <c r="AX541" s="7" t="inlineStr"/>
      <c r="AY541" s="7" t="inlineStr"/>
      <c r="AZ541" s="7" t="inlineStr"/>
      <c r="BA541" s="7" t="inlineStr"/>
      <c r="BB541" s="7" t="inlineStr"/>
      <c r="BC541" s="7" t="inlineStr"/>
      <c r="BD541" s="7" t="inlineStr"/>
      <c r="BE541" s="7" t="inlineStr"/>
      <c r="BF541" s="7" t="inlineStr"/>
      <c r="BG541" s="7" t="inlineStr"/>
      <c r="BH541" s="7" t="inlineStr"/>
      <c r="BI541" s="7" t="inlineStr"/>
      <c r="BJ541" s="7" t="inlineStr"/>
      <c r="BK541" s="7">
        <f>BM541+BO541+BQ541+BS541+BU541</f>
        <v/>
      </c>
      <c r="BL541" s="7">
        <f>BN541+BP541+BR541+BT541+BV541</f>
        <v/>
      </c>
      <c r="BM541" s="7" t="inlineStr"/>
      <c r="BN541" s="7" t="inlineStr"/>
      <c r="BO541" s="7" t="inlineStr"/>
      <c r="BP541" s="7" t="inlineStr"/>
      <c r="BQ541" s="7" t="inlineStr"/>
      <c r="BR541" s="7" t="inlineStr"/>
      <c r="BS541" s="7" t="inlineStr"/>
      <c r="BT541" s="7" t="inlineStr"/>
      <c r="BU541" s="7" t="inlineStr"/>
      <c r="BV541" s="7" t="inlineStr"/>
      <c r="BW541" s="7">
        <f>BY541+CA541+CC541+CE541+CG541+CI541+CK541+CM541+CO541+CQ541+CS541+CU541+CW541+CY541+DA541+DC541</f>
        <v/>
      </c>
      <c r="BX541" s="7">
        <f>BZ541+CB541+CD541+CF541+CH541+CJ541+CL541+CN541+CP541+CR541+CT541+CV541+CX541+CZ541+DB541+DD541</f>
        <v/>
      </c>
      <c r="BY541" s="7" t="inlineStr"/>
      <c r="BZ541" s="7" t="inlineStr"/>
      <c r="CA541" s="7" t="inlineStr"/>
      <c r="CB541" s="7" t="inlineStr"/>
      <c r="CC541" s="7" t="inlineStr"/>
      <c r="CD541" s="7" t="inlineStr"/>
      <c r="CE541" s="7" t="inlineStr"/>
      <c r="CF541" s="7" t="inlineStr"/>
      <c r="CG541" s="7" t="inlineStr"/>
      <c r="CH541" s="7" t="inlineStr"/>
      <c r="CI541" s="7" t="inlineStr"/>
      <c r="CJ541" s="7" t="inlineStr"/>
      <c r="CK541" s="7" t="inlineStr"/>
      <c r="CL541" s="7" t="inlineStr"/>
      <c r="CM541" s="7" t="inlineStr"/>
      <c r="CN541" s="7" t="inlineStr"/>
      <c r="CO541" s="7" t="inlineStr"/>
      <c r="CP541" s="7" t="inlineStr"/>
      <c r="CQ541" s="7" t="inlineStr"/>
      <c r="CR541" s="7" t="inlineStr"/>
      <c r="CS541" s="7" t="inlineStr"/>
      <c r="CT541" s="7" t="inlineStr"/>
      <c r="CU541" s="7" t="inlineStr"/>
      <c r="CV541" s="7" t="inlineStr"/>
      <c r="CW541" s="7" t="inlineStr"/>
      <c r="CX541" s="7" t="inlineStr"/>
      <c r="CY541" s="7" t="inlineStr"/>
      <c r="CZ541" s="7" t="inlineStr"/>
      <c r="DA541" s="7" t="inlineStr"/>
      <c r="DB541" s="7" t="inlineStr"/>
      <c r="DC541" s="7" t="inlineStr"/>
      <c r="DD541" s="7" t="inlineStr"/>
      <c r="DE541" s="7">
        <f>DG541+DI541+DK541+DM541+DO541+DQ541+DS541+DU541+DW541+DY541+EA541+EC541+EE541</f>
        <v/>
      </c>
      <c r="DF541" s="7">
        <f>DH541+DJ541+DL541+DN541+DP541+DR541+DT541+DV541+DX541+DZ541+EB541+ED541+EF541</f>
        <v/>
      </c>
      <c r="DG541" s="7" t="inlineStr"/>
      <c r="DH541" s="7" t="inlineStr"/>
      <c r="DI541" s="7" t="inlineStr"/>
      <c r="DJ541" s="7" t="inlineStr"/>
      <c r="DK541" s="7" t="inlineStr"/>
      <c r="DL541" s="7" t="inlineStr"/>
      <c r="DM541" s="7" t="inlineStr"/>
      <c r="DN541" s="7" t="inlineStr"/>
      <c r="DO541" s="7" t="inlineStr"/>
      <c r="DP541" s="7" t="inlineStr"/>
      <c r="DQ541" s="7" t="inlineStr"/>
      <c r="DR541" s="7" t="inlineStr"/>
      <c r="DS541" s="7" t="inlineStr"/>
      <c r="DT541" s="7" t="inlineStr"/>
      <c r="DU541" s="7" t="inlineStr"/>
      <c r="DV541" s="7" t="inlineStr"/>
      <c r="DW541" s="7" t="inlineStr"/>
      <c r="DX541" s="7" t="inlineStr"/>
      <c r="DY541" s="7" t="inlineStr"/>
      <c r="DZ541" s="7" t="inlineStr"/>
      <c r="EA541" s="7" t="inlineStr"/>
      <c r="EB541" s="7" t="inlineStr"/>
      <c r="EC541" s="7" t="inlineStr"/>
      <c r="ED541" s="7" t="inlineStr"/>
      <c r="EE541" s="7" t="inlineStr"/>
      <c r="EF541" s="7" t="inlineStr"/>
      <c r="EG541" s="7">
        <f>E541+AU541+BK541+BW541+DE541</f>
        <v/>
      </c>
      <c r="EH541" s="7">
        <f>F541+AV541+BL541+BX541+DF541</f>
        <v/>
      </c>
    </row>
    <row r="542" hidden="1" outlineLevel="1">
      <c r="A542" s="5" t="n">
        <v>88</v>
      </c>
      <c r="B542" s="6" t="inlineStr">
        <is>
          <t>Б ЭРКИНХУЖА (УРТАЧИРЧИК--ДИЛАФРУЗ)-55</t>
        </is>
      </c>
      <c r="C542" s="6" t="inlineStr">
        <is>
          <t>Ташкент</t>
        </is>
      </c>
      <c r="D542" s="6" t="inlineStr">
        <is>
          <t>Ташкент 1</t>
        </is>
      </c>
      <c r="E542" s="7">
        <f>G542+I542+K542+M542+O542+Q542+S542+U542+W542+Y542+AA542+AC542+AE542+AG542+AI542+AK542+AM542+AO542+AQ542+AS542</f>
        <v/>
      </c>
      <c r="F542" s="7">
        <f>H542+J542+L542+N542+P542+R542+T542+V542+X542+Z542+AB542+AD542+AF542+AH542+AJ542+AL542+AN542+AP542+AR542+AT542</f>
        <v/>
      </c>
      <c r="G542" s="7" t="inlineStr"/>
      <c r="H542" s="7" t="inlineStr"/>
      <c r="I542" s="7" t="inlineStr"/>
      <c r="J542" s="7" t="inlineStr"/>
      <c r="K542" s="7" t="inlineStr"/>
      <c r="L542" s="7" t="inlineStr"/>
      <c r="M542" s="7" t="inlineStr"/>
      <c r="N542" s="7" t="inlineStr"/>
      <c r="O542" s="7" t="inlineStr"/>
      <c r="P542" s="7" t="inlineStr"/>
      <c r="Q542" s="7" t="n">
        <v>30</v>
      </c>
      <c r="R542" s="7" t="n">
        <v>6052890</v>
      </c>
      <c r="S542" s="7" t="inlineStr"/>
      <c r="T542" s="7" t="inlineStr"/>
      <c r="U542" s="7" t="inlineStr"/>
      <c r="V542" s="7" t="inlineStr"/>
      <c r="W542" s="7" t="inlineStr"/>
      <c r="X542" s="7" t="inlineStr"/>
      <c r="Y542" s="7" t="inlineStr"/>
      <c r="Z542" s="7" t="inlineStr"/>
      <c r="AA542" s="7" t="inlineStr"/>
      <c r="AB542" s="7" t="inlineStr"/>
      <c r="AC542" s="7" t="inlineStr"/>
      <c r="AD542" s="7" t="inlineStr"/>
      <c r="AE542" s="7" t="inlineStr"/>
      <c r="AF542" s="7" t="inlineStr"/>
      <c r="AG542" s="7" t="inlineStr"/>
      <c r="AH542" s="7" t="inlineStr"/>
      <c r="AI542" s="7" t="inlineStr"/>
      <c r="AJ542" s="7" t="inlineStr"/>
      <c r="AK542" s="7" t="inlineStr"/>
      <c r="AL542" s="7" t="inlineStr"/>
      <c r="AM542" s="7" t="inlineStr"/>
      <c r="AN542" s="7" t="inlineStr"/>
      <c r="AO542" s="7" t="inlineStr"/>
      <c r="AP542" s="7" t="inlineStr"/>
      <c r="AQ542" s="7" t="inlineStr"/>
      <c r="AR542" s="7" t="inlineStr"/>
      <c r="AS542" s="7" t="inlineStr"/>
      <c r="AT542" s="7" t="inlineStr"/>
      <c r="AU542" s="7">
        <f>AW542+AY542+BA542+BC542+BE542+BG542+BI542</f>
        <v/>
      </c>
      <c r="AV542" s="7">
        <f>AX542+AZ542+BB542+BD542+BF542+BH542+BJ542</f>
        <v/>
      </c>
      <c r="AW542" s="7" t="inlineStr"/>
      <c r="AX542" s="7" t="inlineStr"/>
      <c r="AY542" s="7" t="inlineStr"/>
      <c r="AZ542" s="7" t="inlineStr"/>
      <c r="BA542" s="7" t="inlineStr"/>
      <c r="BB542" s="7" t="inlineStr"/>
      <c r="BC542" s="7" t="inlineStr"/>
      <c r="BD542" s="7" t="inlineStr"/>
      <c r="BE542" s="7" t="inlineStr"/>
      <c r="BF542" s="7" t="inlineStr"/>
      <c r="BG542" s="7" t="inlineStr"/>
      <c r="BH542" s="7" t="inlineStr"/>
      <c r="BI542" s="7" t="inlineStr"/>
      <c r="BJ542" s="7" t="inlineStr"/>
      <c r="BK542" s="7">
        <f>BM542+BO542+BQ542+BS542+BU542</f>
        <v/>
      </c>
      <c r="BL542" s="7">
        <f>BN542+BP542+BR542+BT542+BV542</f>
        <v/>
      </c>
      <c r="BM542" s="7" t="inlineStr"/>
      <c r="BN542" s="7" t="inlineStr"/>
      <c r="BO542" s="7" t="inlineStr"/>
      <c r="BP542" s="7" t="inlineStr"/>
      <c r="BQ542" s="7" t="inlineStr"/>
      <c r="BR542" s="7" t="inlineStr"/>
      <c r="BS542" s="7" t="inlineStr"/>
      <c r="BT542" s="7" t="inlineStr"/>
      <c r="BU542" s="7" t="inlineStr"/>
      <c r="BV542" s="7" t="inlineStr"/>
      <c r="BW542" s="7">
        <f>BY542+CA542+CC542+CE542+CG542+CI542+CK542+CM542+CO542+CQ542+CS542+CU542+CW542+CY542+DA542+DC542</f>
        <v/>
      </c>
      <c r="BX542" s="7">
        <f>BZ542+CB542+CD542+CF542+CH542+CJ542+CL542+CN542+CP542+CR542+CT542+CV542+CX542+CZ542+DB542+DD542</f>
        <v/>
      </c>
      <c r="BY542" s="7" t="inlineStr"/>
      <c r="BZ542" s="7" t="inlineStr"/>
      <c r="CA542" s="7" t="inlineStr"/>
      <c r="CB542" s="7" t="inlineStr"/>
      <c r="CC542" s="7" t="inlineStr"/>
      <c r="CD542" s="7" t="inlineStr"/>
      <c r="CE542" s="7" t="inlineStr"/>
      <c r="CF542" s="7" t="inlineStr"/>
      <c r="CG542" s="7" t="inlineStr"/>
      <c r="CH542" s="7" t="inlineStr"/>
      <c r="CI542" s="7" t="inlineStr"/>
      <c r="CJ542" s="7" t="inlineStr"/>
      <c r="CK542" s="7" t="inlineStr"/>
      <c r="CL542" s="7" t="inlineStr"/>
      <c r="CM542" s="7" t="inlineStr"/>
      <c r="CN542" s="7" t="inlineStr"/>
      <c r="CO542" s="7" t="inlineStr"/>
      <c r="CP542" s="7" t="inlineStr"/>
      <c r="CQ542" s="7" t="inlineStr"/>
      <c r="CR542" s="7" t="inlineStr"/>
      <c r="CS542" s="7" t="inlineStr"/>
      <c r="CT542" s="7" t="inlineStr"/>
      <c r="CU542" s="7" t="inlineStr"/>
      <c r="CV542" s="7" t="inlineStr"/>
      <c r="CW542" s="7" t="inlineStr"/>
      <c r="CX542" s="7" t="inlineStr"/>
      <c r="CY542" s="7" t="inlineStr"/>
      <c r="CZ542" s="7" t="inlineStr"/>
      <c r="DA542" s="7" t="inlineStr"/>
      <c r="DB542" s="7" t="inlineStr"/>
      <c r="DC542" s="7" t="inlineStr"/>
      <c r="DD542" s="7" t="inlineStr"/>
      <c r="DE542" s="7">
        <f>DG542+DI542+DK542+DM542+DO542+DQ542+DS542+DU542+DW542+DY542+EA542+EC542+EE542</f>
        <v/>
      </c>
      <c r="DF542" s="7">
        <f>DH542+DJ542+DL542+DN542+DP542+DR542+DT542+DV542+DX542+DZ542+EB542+ED542+EF542</f>
        <v/>
      </c>
      <c r="DG542" s="7" t="inlineStr"/>
      <c r="DH542" s="7" t="inlineStr"/>
      <c r="DI542" s="7" t="inlineStr"/>
      <c r="DJ542" s="7" t="inlineStr"/>
      <c r="DK542" s="7" t="inlineStr"/>
      <c r="DL542" s="7" t="inlineStr"/>
      <c r="DM542" s="7" t="inlineStr"/>
      <c r="DN542" s="7" t="inlineStr"/>
      <c r="DO542" s="7" t="inlineStr"/>
      <c r="DP542" s="7" t="inlineStr"/>
      <c r="DQ542" s="7" t="inlineStr"/>
      <c r="DR542" s="7" t="inlineStr"/>
      <c r="DS542" s="7" t="inlineStr"/>
      <c r="DT542" s="7" t="inlineStr"/>
      <c r="DU542" s="7" t="inlineStr"/>
      <c r="DV542" s="7" t="inlineStr"/>
      <c r="DW542" s="7" t="inlineStr"/>
      <c r="DX542" s="7" t="inlineStr"/>
      <c r="DY542" s="7" t="inlineStr"/>
      <c r="DZ542" s="7" t="inlineStr"/>
      <c r="EA542" s="7" t="inlineStr"/>
      <c r="EB542" s="7" t="inlineStr"/>
      <c r="EC542" s="7" t="inlineStr"/>
      <c r="ED542" s="7" t="inlineStr"/>
      <c r="EE542" s="7" t="inlineStr"/>
      <c r="EF542" s="7" t="inlineStr"/>
      <c r="EG542" s="7">
        <f>E542+AU542+BK542+BW542+DE542</f>
        <v/>
      </c>
      <c r="EH542" s="7">
        <f>F542+AV542+BL542+BX542+DF542</f>
        <v/>
      </c>
    </row>
    <row r="543">
      <c r="A543" s="2" t="n">
        <v>0</v>
      </c>
      <c r="B543" s="3" t="inlineStr">
        <is>
          <t>Shayana</t>
        </is>
      </c>
      <c r="C543" s="3" t="inlineStr"/>
      <c r="D543" s="3" t="inlineStr"/>
      <c r="E543" s="4">
        <f>SUM(E544:E551)</f>
        <v/>
      </c>
      <c r="F543" s="4">
        <f>SUM(F544:F551)</f>
        <v/>
      </c>
      <c r="G543" s="4">
        <f>SUM(G544:G551)</f>
        <v/>
      </c>
      <c r="H543" s="4">
        <f>SUM(H544:H551)</f>
        <v/>
      </c>
      <c r="I543" s="4">
        <f>SUM(I544:I551)</f>
        <v/>
      </c>
      <c r="J543" s="4">
        <f>SUM(J544:J551)</f>
        <v/>
      </c>
      <c r="K543" s="4">
        <f>SUM(K544:K551)</f>
        <v/>
      </c>
      <c r="L543" s="4">
        <f>SUM(L544:L551)</f>
        <v/>
      </c>
      <c r="M543" s="4">
        <f>SUM(M544:M551)</f>
        <v/>
      </c>
      <c r="N543" s="4">
        <f>SUM(N544:N551)</f>
        <v/>
      </c>
      <c r="O543" s="4">
        <f>SUM(O544:O551)</f>
        <v/>
      </c>
      <c r="P543" s="4">
        <f>SUM(P544:P551)</f>
        <v/>
      </c>
      <c r="Q543" s="4">
        <f>SUM(Q544:Q551)</f>
        <v/>
      </c>
      <c r="R543" s="4">
        <f>SUM(R544:R551)</f>
        <v/>
      </c>
      <c r="S543" s="4">
        <f>SUM(S544:S551)</f>
        <v/>
      </c>
      <c r="T543" s="4">
        <f>SUM(T544:T551)</f>
        <v/>
      </c>
      <c r="U543" s="4">
        <f>SUM(U544:U551)</f>
        <v/>
      </c>
      <c r="V543" s="4">
        <f>SUM(V544:V551)</f>
        <v/>
      </c>
      <c r="W543" s="4">
        <f>SUM(W544:W551)</f>
        <v/>
      </c>
      <c r="X543" s="4">
        <f>SUM(X544:X551)</f>
        <v/>
      </c>
      <c r="Y543" s="4">
        <f>SUM(Y544:Y551)</f>
        <v/>
      </c>
      <c r="Z543" s="4">
        <f>SUM(Z544:Z551)</f>
        <v/>
      </c>
      <c r="AA543" s="4">
        <f>SUM(AA544:AA551)</f>
        <v/>
      </c>
      <c r="AB543" s="4">
        <f>SUM(AB544:AB551)</f>
        <v/>
      </c>
      <c r="AC543" s="4">
        <f>SUM(AC544:AC551)</f>
        <v/>
      </c>
      <c r="AD543" s="4">
        <f>SUM(AD544:AD551)</f>
        <v/>
      </c>
      <c r="AE543" s="4">
        <f>SUM(AE544:AE551)</f>
        <v/>
      </c>
      <c r="AF543" s="4">
        <f>SUM(AF544:AF551)</f>
        <v/>
      </c>
      <c r="AG543" s="4">
        <f>SUM(AG544:AG551)</f>
        <v/>
      </c>
      <c r="AH543" s="4">
        <f>SUM(AH544:AH551)</f>
        <v/>
      </c>
      <c r="AI543" s="4">
        <f>SUM(AI544:AI551)</f>
        <v/>
      </c>
      <c r="AJ543" s="4">
        <f>SUM(AJ544:AJ551)</f>
        <v/>
      </c>
      <c r="AK543" s="4">
        <f>SUM(AK544:AK551)</f>
        <v/>
      </c>
      <c r="AL543" s="4">
        <f>SUM(AL544:AL551)</f>
        <v/>
      </c>
      <c r="AM543" s="4">
        <f>SUM(AM544:AM551)</f>
        <v/>
      </c>
      <c r="AN543" s="4">
        <f>SUM(AN544:AN551)</f>
        <v/>
      </c>
      <c r="AO543" s="4">
        <f>SUM(AO544:AO551)</f>
        <v/>
      </c>
      <c r="AP543" s="4">
        <f>SUM(AP544:AP551)</f>
        <v/>
      </c>
      <c r="AQ543" s="4">
        <f>SUM(AQ544:AQ551)</f>
        <v/>
      </c>
      <c r="AR543" s="4">
        <f>SUM(AR544:AR551)</f>
        <v/>
      </c>
      <c r="AS543" s="4">
        <f>SUM(AS544:AS551)</f>
        <v/>
      </c>
      <c r="AT543" s="4">
        <f>SUM(AT544:AT551)</f>
        <v/>
      </c>
      <c r="AU543" s="4">
        <f>SUM(AU544:AU551)</f>
        <v/>
      </c>
      <c r="AV543" s="4">
        <f>SUM(AV544:AV551)</f>
        <v/>
      </c>
      <c r="AW543" s="4">
        <f>SUM(AW544:AW551)</f>
        <v/>
      </c>
      <c r="AX543" s="4">
        <f>SUM(AX544:AX551)</f>
        <v/>
      </c>
      <c r="AY543" s="4">
        <f>SUM(AY544:AY551)</f>
        <v/>
      </c>
      <c r="AZ543" s="4">
        <f>SUM(AZ544:AZ551)</f>
        <v/>
      </c>
      <c r="BA543" s="4">
        <f>SUM(BA544:BA551)</f>
        <v/>
      </c>
      <c r="BB543" s="4">
        <f>SUM(BB544:BB551)</f>
        <v/>
      </c>
      <c r="BC543" s="4">
        <f>SUM(BC544:BC551)</f>
        <v/>
      </c>
      <c r="BD543" s="4">
        <f>SUM(BD544:BD551)</f>
        <v/>
      </c>
      <c r="BE543" s="4">
        <f>SUM(BE544:BE551)</f>
        <v/>
      </c>
      <c r="BF543" s="4">
        <f>SUM(BF544:BF551)</f>
        <v/>
      </c>
      <c r="BG543" s="4">
        <f>SUM(BG544:BG551)</f>
        <v/>
      </c>
      <c r="BH543" s="4">
        <f>SUM(BH544:BH551)</f>
        <v/>
      </c>
      <c r="BI543" s="4">
        <f>SUM(BI544:BI551)</f>
        <v/>
      </c>
      <c r="BJ543" s="4">
        <f>SUM(BJ544:BJ551)</f>
        <v/>
      </c>
      <c r="BK543" s="4">
        <f>SUM(BK544:BK551)</f>
        <v/>
      </c>
      <c r="BL543" s="4">
        <f>SUM(BL544:BL551)</f>
        <v/>
      </c>
      <c r="BM543" s="4">
        <f>SUM(BM544:BM551)</f>
        <v/>
      </c>
      <c r="BN543" s="4">
        <f>SUM(BN544:BN551)</f>
        <v/>
      </c>
      <c r="BO543" s="4">
        <f>SUM(BO544:BO551)</f>
        <v/>
      </c>
      <c r="BP543" s="4">
        <f>SUM(BP544:BP551)</f>
        <v/>
      </c>
      <c r="BQ543" s="4">
        <f>SUM(BQ544:BQ551)</f>
        <v/>
      </c>
      <c r="BR543" s="4">
        <f>SUM(BR544:BR551)</f>
        <v/>
      </c>
      <c r="BS543" s="4">
        <f>SUM(BS544:BS551)</f>
        <v/>
      </c>
      <c r="BT543" s="4">
        <f>SUM(BT544:BT551)</f>
        <v/>
      </c>
      <c r="BU543" s="4">
        <f>SUM(BU544:BU551)</f>
        <v/>
      </c>
      <c r="BV543" s="4">
        <f>SUM(BV544:BV551)</f>
        <v/>
      </c>
      <c r="BW543" s="4">
        <f>SUM(BW544:BW551)</f>
        <v/>
      </c>
      <c r="BX543" s="4">
        <f>SUM(BX544:BX551)</f>
        <v/>
      </c>
      <c r="BY543" s="4">
        <f>SUM(BY544:BY551)</f>
        <v/>
      </c>
      <c r="BZ543" s="4">
        <f>SUM(BZ544:BZ551)</f>
        <v/>
      </c>
      <c r="CA543" s="4">
        <f>SUM(CA544:CA551)</f>
        <v/>
      </c>
      <c r="CB543" s="4">
        <f>SUM(CB544:CB551)</f>
        <v/>
      </c>
      <c r="CC543" s="4">
        <f>SUM(CC544:CC551)</f>
        <v/>
      </c>
      <c r="CD543" s="4">
        <f>SUM(CD544:CD551)</f>
        <v/>
      </c>
      <c r="CE543" s="4">
        <f>SUM(CE544:CE551)</f>
        <v/>
      </c>
      <c r="CF543" s="4">
        <f>SUM(CF544:CF551)</f>
        <v/>
      </c>
      <c r="CG543" s="4">
        <f>SUM(CG544:CG551)</f>
        <v/>
      </c>
      <c r="CH543" s="4">
        <f>SUM(CH544:CH551)</f>
        <v/>
      </c>
      <c r="CI543" s="4">
        <f>SUM(CI544:CI551)</f>
        <v/>
      </c>
      <c r="CJ543" s="4">
        <f>SUM(CJ544:CJ551)</f>
        <v/>
      </c>
      <c r="CK543" s="4">
        <f>SUM(CK544:CK551)</f>
        <v/>
      </c>
      <c r="CL543" s="4">
        <f>SUM(CL544:CL551)</f>
        <v/>
      </c>
      <c r="CM543" s="4">
        <f>SUM(CM544:CM551)</f>
        <v/>
      </c>
      <c r="CN543" s="4">
        <f>SUM(CN544:CN551)</f>
        <v/>
      </c>
      <c r="CO543" s="4">
        <f>SUM(CO544:CO551)</f>
        <v/>
      </c>
      <c r="CP543" s="4">
        <f>SUM(CP544:CP551)</f>
        <v/>
      </c>
      <c r="CQ543" s="4">
        <f>SUM(CQ544:CQ551)</f>
        <v/>
      </c>
      <c r="CR543" s="4">
        <f>SUM(CR544:CR551)</f>
        <v/>
      </c>
      <c r="CS543" s="4">
        <f>SUM(CS544:CS551)</f>
        <v/>
      </c>
      <c r="CT543" s="4">
        <f>SUM(CT544:CT551)</f>
        <v/>
      </c>
      <c r="CU543" s="4">
        <f>SUM(CU544:CU551)</f>
        <v/>
      </c>
      <c r="CV543" s="4">
        <f>SUM(CV544:CV551)</f>
        <v/>
      </c>
      <c r="CW543" s="4">
        <f>SUM(CW544:CW551)</f>
        <v/>
      </c>
      <c r="CX543" s="4">
        <f>SUM(CX544:CX551)</f>
        <v/>
      </c>
      <c r="CY543" s="4">
        <f>SUM(CY544:CY551)</f>
        <v/>
      </c>
      <c r="CZ543" s="4">
        <f>SUM(CZ544:CZ551)</f>
        <v/>
      </c>
      <c r="DA543" s="4">
        <f>SUM(DA544:DA551)</f>
        <v/>
      </c>
      <c r="DB543" s="4">
        <f>SUM(DB544:DB551)</f>
        <v/>
      </c>
      <c r="DC543" s="4">
        <f>SUM(DC544:DC551)</f>
        <v/>
      </c>
      <c r="DD543" s="4">
        <f>SUM(DD544:DD551)</f>
        <v/>
      </c>
      <c r="DE543" s="4">
        <f>SUM(DE544:DE551)</f>
        <v/>
      </c>
      <c r="DF543" s="4">
        <f>SUM(DF544:DF551)</f>
        <v/>
      </c>
      <c r="DG543" s="4">
        <f>SUM(DG544:DG551)</f>
        <v/>
      </c>
      <c r="DH543" s="4">
        <f>SUM(DH544:DH551)</f>
        <v/>
      </c>
      <c r="DI543" s="4">
        <f>SUM(DI544:DI551)</f>
        <v/>
      </c>
      <c r="DJ543" s="4">
        <f>SUM(DJ544:DJ551)</f>
        <v/>
      </c>
      <c r="DK543" s="4">
        <f>SUM(DK544:DK551)</f>
        <v/>
      </c>
      <c r="DL543" s="4">
        <f>SUM(DL544:DL551)</f>
        <v/>
      </c>
      <c r="DM543" s="4">
        <f>SUM(DM544:DM551)</f>
        <v/>
      </c>
      <c r="DN543" s="4">
        <f>SUM(DN544:DN551)</f>
        <v/>
      </c>
      <c r="DO543" s="4">
        <f>SUM(DO544:DO551)</f>
        <v/>
      </c>
      <c r="DP543" s="4">
        <f>SUM(DP544:DP551)</f>
        <v/>
      </c>
      <c r="DQ543" s="4">
        <f>SUM(DQ544:DQ551)</f>
        <v/>
      </c>
      <c r="DR543" s="4">
        <f>SUM(DR544:DR551)</f>
        <v/>
      </c>
      <c r="DS543" s="4">
        <f>SUM(DS544:DS551)</f>
        <v/>
      </c>
      <c r="DT543" s="4">
        <f>SUM(DT544:DT551)</f>
        <v/>
      </c>
      <c r="DU543" s="4">
        <f>SUM(DU544:DU551)</f>
        <v/>
      </c>
      <c r="DV543" s="4">
        <f>SUM(DV544:DV551)</f>
        <v/>
      </c>
      <c r="DW543" s="4">
        <f>SUM(DW544:DW551)</f>
        <v/>
      </c>
      <c r="DX543" s="4">
        <f>SUM(DX544:DX551)</f>
        <v/>
      </c>
      <c r="DY543" s="4">
        <f>SUM(DY544:DY551)</f>
        <v/>
      </c>
      <c r="DZ543" s="4">
        <f>SUM(DZ544:DZ551)</f>
        <v/>
      </c>
      <c r="EA543" s="4">
        <f>SUM(EA544:EA551)</f>
        <v/>
      </c>
      <c r="EB543" s="4">
        <f>SUM(EB544:EB551)</f>
        <v/>
      </c>
      <c r="EC543" s="4">
        <f>SUM(EC544:EC551)</f>
        <v/>
      </c>
      <c r="ED543" s="4">
        <f>SUM(ED544:ED551)</f>
        <v/>
      </c>
      <c r="EE543" s="4">
        <f>SUM(EE544:EE551)</f>
        <v/>
      </c>
      <c r="EF543" s="4">
        <f>SUM(EF544:EF551)</f>
        <v/>
      </c>
      <c r="EG543" s="4">
        <f>SUM(EG544:EG551)</f>
        <v/>
      </c>
      <c r="EH543" s="4">
        <f>SUM(EH544:EH551)</f>
        <v/>
      </c>
    </row>
    <row r="544" hidden="1" outlineLevel="1">
      <c r="A544" s="5" t="n">
        <v>1</v>
      </c>
      <c r="B544" s="6" t="inlineStr">
        <is>
          <t>А-МЕГА БЕК ФАРМ</t>
        </is>
      </c>
      <c r="C544" s="6" t="inlineStr">
        <is>
          <t>Ташкент</t>
        </is>
      </c>
      <c r="D544" s="6" t="inlineStr">
        <is>
          <t>Ташкент 1</t>
        </is>
      </c>
      <c r="E544" s="7">
        <f>G544+I544+K544+M544+O544+Q544+S544+U544+W544+Y544+AA544+AC544+AE544+AG544+AI544+AK544+AM544+AO544+AQ544+AS544</f>
        <v/>
      </c>
      <c r="F544" s="7">
        <f>H544+J544+L544+N544+P544+R544+T544+V544+X544+Z544+AB544+AD544+AF544+AH544+AJ544+AL544+AN544+AP544+AR544+AT544</f>
        <v/>
      </c>
      <c r="G544" s="7" t="inlineStr"/>
      <c r="H544" s="7" t="inlineStr"/>
      <c r="I544" s="7" t="inlineStr"/>
      <c r="J544" s="7" t="inlineStr"/>
      <c r="K544" s="7" t="inlineStr"/>
      <c r="L544" s="7" t="inlineStr"/>
      <c r="M544" s="7" t="inlineStr"/>
      <c r="N544" s="7" t="inlineStr"/>
      <c r="O544" s="7" t="inlineStr"/>
      <c r="P544" s="7" t="inlineStr"/>
      <c r="Q544" s="7" t="inlineStr"/>
      <c r="R544" s="7" t="inlineStr"/>
      <c r="S544" s="7" t="n">
        <v>260</v>
      </c>
      <c r="T544" s="7" t="n">
        <v>1220866.4</v>
      </c>
      <c r="U544" s="7" t="inlineStr"/>
      <c r="V544" s="7" t="inlineStr"/>
      <c r="W544" s="7" t="inlineStr"/>
      <c r="X544" s="7" t="inlineStr"/>
      <c r="Y544" s="7" t="inlineStr"/>
      <c r="Z544" s="7" t="inlineStr"/>
      <c r="AA544" s="7" t="inlineStr"/>
      <c r="AB544" s="7" t="inlineStr"/>
      <c r="AC544" s="7" t="inlineStr"/>
      <c r="AD544" s="7" t="inlineStr"/>
      <c r="AE544" s="7" t="inlineStr"/>
      <c r="AF544" s="7" t="inlineStr"/>
      <c r="AG544" s="7" t="inlineStr"/>
      <c r="AH544" s="7" t="inlineStr"/>
      <c r="AI544" s="7" t="inlineStr"/>
      <c r="AJ544" s="7" t="inlineStr"/>
      <c r="AK544" s="7" t="inlineStr"/>
      <c r="AL544" s="7" t="inlineStr"/>
      <c r="AM544" s="7" t="inlineStr"/>
      <c r="AN544" s="7" t="inlineStr"/>
      <c r="AO544" s="7" t="inlineStr"/>
      <c r="AP544" s="7" t="inlineStr"/>
      <c r="AQ544" s="7" t="inlineStr"/>
      <c r="AR544" s="7" t="inlineStr"/>
      <c r="AS544" s="7" t="inlineStr"/>
      <c r="AT544" s="7" t="inlineStr"/>
      <c r="AU544" s="7">
        <f>AW544+AY544+BA544+BC544+BE544+BG544+BI544</f>
        <v/>
      </c>
      <c r="AV544" s="7">
        <f>AX544+AZ544+BB544+BD544+BF544+BH544+BJ544</f>
        <v/>
      </c>
      <c r="AW544" s="7" t="inlineStr"/>
      <c r="AX544" s="7" t="inlineStr"/>
      <c r="AY544" s="7" t="inlineStr"/>
      <c r="AZ544" s="7" t="inlineStr"/>
      <c r="BA544" s="7" t="inlineStr"/>
      <c r="BB544" s="7" t="inlineStr"/>
      <c r="BC544" s="7" t="inlineStr"/>
      <c r="BD544" s="7" t="inlineStr"/>
      <c r="BE544" s="7" t="inlineStr"/>
      <c r="BF544" s="7" t="inlineStr"/>
      <c r="BG544" s="7" t="inlineStr"/>
      <c r="BH544" s="7" t="inlineStr"/>
      <c r="BI544" s="7" t="inlineStr"/>
      <c r="BJ544" s="7" t="inlineStr"/>
      <c r="BK544" s="7">
        <f>BM544+BO544+BQ544+BS544+BU544</f>
        <v/>
      </c>
      <c r="BL544" s="7">
        <f>BN544+BP544+BR544+BT544+BV544</f>
        <v/>
      </c>
      <c r="BM544" s="7" t="inlineStr"/>
      <c r="BN544" s="7" t="inlineStr"/>
      <c r="BO544" s="7" t="inlineStr"/>
      <c r="BP544" s="7" t="inlineStr"/>
      <c r="BQ544" s="7" t="inlineStr"/>
      <c r="BR544" s="7" t="inlineStr"/>
      <c r="BS544" s="7" t="n">
        <v>1</v>
      </c>
      <c r="BT544" s="7" t="n">
        <v>26918.97</v>
      </c>
      <c r="BU544" s="7" t="inlineStr"/>
      <c r="BV544" s="7" t="inlineStr"/>
      <c r="BW544" s="7">
        <f>BY544+CA544+CC544+CE544+CG544+CI544+CK544+CM544+CO544+CQ544+CS544+CU544+CW544+CY544+DA544+DC544</f>
        <v/>
      </c>
      <c r="BX544" s="7">
        <f>BZ544+CB544+CD544+CF544+CH544+CJ544+CL544+CN544+CP544+CR544+CT544+CV544+CX544+CZ544+DB544+DD544</f>
        <v/>
      </c>
      <c r="BY544" s="7" t="inlineStr"/>
      <c r="BZ544" s="7" t="inlineStr"/>
      <c r="CA544" s="7" t="inlineStr"/>
      <c r="CB544" s="7" t="inlineStr"/>
      <c r="CC544" s="7" t="n">
        <v>1</v>
      </c>
      <c r="CD544" s="7" t="n">
        <v>54525.28</v>
      </c>
      <c r="CE544" s="7" t="inlineStr"/>
      <c r="CF544" s="7" t="inlineStr"/>
      <c r="CG544" s="7" t="inlineStr"/>
      <c r="CH544" s="7" t="inlineStr"/>
      <c r="CI544" s="7" t="n">
        <v>1</v>
      </c>
      <c r="CJ544" s="7" t="n">
        <v>45150</v>
      </c>
      <c r="CK544" s="7" t="inlineStr"/>
      <c r="CL544" s="7" t="inlineStr"/>
      <c r="CM544" s="7" t="inlineStr"/>
      <c r="CN544" s="7" t="inlineStr"/>
      <c r="CO544" s="7" t="n">
        <v>1</v>
      </c>
      <c r="CP544" s="7" t="n">
        <v>49600.93</v>
      </c>
      <c r="CQ544" s="7" t="inlineStr"/>
      <c r="CR544" s="7" t="inlineStr"/>
      <c r="CS544" s="7" t="inlineStr"/>
      <c r="CT544" s="7" t="inlineStr"/>
      <c r="CU544" s="7" t="inlineStr"/>
      <c r="CV544" s="7" t="inlineStr"/>
      <c r="CW544" s="7" t="inlineStr"/>
      <c r="CX544" s="7" t="inlineStr"/>
      <c r="CY544" s="7" t="inlineStr"/>
      <c r="CZ544" s="7" t="inlineStr"/>
      <c r="DA544" s="7" t="inlineStr"/>
      <c r="DB544" s="7" t="inlineStr"/>
      <c r="DC544" s="7" t="inlineStr"/>
      <c r="DD544" s="7" t="inlineStr"/>
      <c r="DE544" s="7">
        <f>DG544+DI544+DK544+DM544+DO544+DQ544+DS544+DU544+DW544+DY544+EA544+EC544+EE544</f>
        <v/>
      </c>
      <c r="DF544" s="7">
        <f>DH544+DJ544+DL544+DN544+DP544+DR544+DT544+DV544+DX544+DZ544+EB544+ED544+EF544</f>
        <v/>
      </c>
      <c r="DG544" s="7" t="inlineStr"/>
      <c r="DH544" s="7" t="inlineStr"/>
      <c r="DI544" s="7" t="inlineStr"/>
      <c r="DJ544" s="7" t="inlineStr"/>
      <c r="DK544" s="7" t="inlineStr"/>
      <c r="DL544" s="7" t="inlineStr"/>
      <c r="DM544" s="7" t="inlineStr"/>
      <c r="DN544" s="7" t="inlineStr"/>
      <c r="DO544" s="7" t="inlineStr"/>
      <c r="DP544" s="7" t="inlineStr"/>
      <c r="DQ544" s="7" t="inlineStr"/>
      <c r="DR544" s="7" t="inlineStr"/>
      <c r="DS544" s="7" t="inlineStr"/>
      <c r="DT544" s="7" t="inlineStr"/>
      <c r="DU544" s="7" t="n">
        <v>1</v>
      </c>
      <c r="DV544" s="7" t="n">
        <v>21615.3</v>
      </c>
      <c r="DW544" s="7" t="n">
        <v>10</v>
      </c>
      <c r="DX544" s="7" t="n">
        <v>407063.8</v>
      </c>
      <c r="DY544" s="7" t="inlineStr"/>
      <c r="DZ544" s="7" t="inlineStr"/>
      <c r="EA544" s="7" t="n">
        <v>100</v>
      </c>
      <c r="EB544" s="7" t="n">
        <v>4141496</v>
      </c>
      <c r="EC544" s="7" t="n">
        <v>100</v>
      </c>
      <c r="ED544" s="7" t="n">
        <v>7476652</v>
      </c>
      <c r="EE544" s="7" t="inlineStr"/>
      <c r="EF544" s="7" t="inlineStr"/>
      <c r="EG544" s="7">
        <f>E544+AU544+BK544+BW544+DE544</f>
        <v/>
      </c>
      <c r="EH544" s="7">
        <f>F544+AV544+BL544+BX544+DF544</f>
        <v/>
      </c>
    </row>
    <row r="545" hidden="1" outlineLevel="1">
      <c r="A545" s="5" t="n">
        <v>2</v>
      </c>
      <c r="B545" s="6" t="inlineStr">
        <is>
          <t>Ал-Насим Фарм</t>
        </is>
      </c>
      <c r="C545" s="6" t="inlineStr">
        <is>
          <t>Ташкент</t>
        </is>
      </c>
      <c r="D545" s="6" t="inlineStr">
        <is>
          <t>Ташкент 1</t>
        </is>
      </c>
      <c r="E545" s="7">
        <f>G545+I545+K545+M545+O545+Q545+S545+U545+W545+Y545+AA545+AC545+AE545+AG545+AI545+AK545+AM545+AO545+AQ545+AS545</f>
        <v/>
      </c>
      <c r="F545" s="7">
        <f>H545+J545+L545+N545+P545+R545+T545+V545+X545+Z545+AB545+AD545+AF545+AH545+AJ545+AL545+AN545+AP545+AR545+AT545</f>
        <v/>
      </c>
      <c r="G545" s="7" t="inlineStr"/>
      <c r="H545" s="7" t="inlineStr"/>
      <c r="I545" s="7" t="inlineStr"/>
      <c r="J545" s="7" t="inlineStr"/>
      <c r="K545" s="7" t="inlineStr"/>
      <c r="L545" s="7" t="inlineStr"/>
      <c r="M545" s="7" t="inlineStr"/>
      <c r="N545" s="7" t="inlineStr"/>
      <c r="O545" s="7" t="inlineStr"/>
      <c r="P545" s="7" t="inlineStr"/>
      <c r="Q545" s="7" t="inlineStr"/>
      <c r="R545" s="7" t="inlineStr"/>
      <c r="S545" s="7" t="inlineStr"/>
      <c r="T545" s="7" t="inlineStr"/>
      <c r="U545" s="7" t="inlineStr"/>
      <c r="V545" s="7" t="inlineStr"/>
      <c r="W545" s="7" t="inlineStr"/>
      <c r="X545" s="7" t="inlineStr"/>
      <c r="Y545" s="7" t="inlineStr"/>
      <c r="Z545" s="7" t="inlineStr"/>
      <c r="AA545" s="7" t="inlineStr"/>
      <c r="AB545" s="7" t="inlineStr"/>
      <c r="AC545" s="7" t="inlineStr"/>
      <c r="AD545" s="7" t="inlineStr"/>
      <c r="AE545" s="7" t="inlineStr"/>
      <c r="AF545" s="7" t="inlineStr"/>
      <c r="AG545" s="7" t="inlineStr"/>
      <c r="AH545" s="7" t="inlineStr"/>
      <c r="AI545" s="7" t="inlineStr"/>
      <c r="AJ545" s="7" t="inlineStr"/>
      <c r="AK545" s="7" t="n">
        <v>381</v>
      </c>
      <c r="AL545" s="7" t="n">
        <v>1667877.03</v>
      </c>
      <c r="AM545" s="7" t="inlineStr"/>
      <c r="AN545" s="7" t="inlineStr"/>
      <c r="AO545" s="7" t="inlineStr"/>
      <c r="AP545" s="7" t="inlineStr"/>
      <c r="AQ545" s="7" t="inlineStr"/>
      <c r="AR545" s="7" t="inlineStr"/>
      <c r="AS545" s="7" t="inlineStr"/>
      <c r="AT545" s="7" t="inlineStr"/>
      <c r="AU545" s="7">
        <f>AW545+AY545+BA545+BC545+BE545+BG545+BI545</f>
        <v/>
      </c>
      <c r="AV545" s="7">
        <f>AX545+AZ545+BB545+BD545+BF545+BH545+BJ545</f>
        <v/>
      </c>
      <c r="AW545" s="7" t="inlineStr"/>
      <c r="AX545" s="7" t="inlineStr"/>
      <c r="AY545" s="7" t="inlineStr"/>
      <c r="AZ545" s="7" t="inlineStr"/>
      <c r="BA545" s="7" t="inlineStr"/>
      <c r="BB545" s="7" t="inlineStr"/>
      <c r="BC545" s="7" t="inlineStr"/>
      <c r="BD545" s="7" t="inlineStr"/>
      <c r="BE545" s="7" t="inlineStr"/>
      <c r="BF545" s="7" t="inlineStr"/>
      <c r="BG545" s="7" t="inlineStr"/>
      <c r="BH545" s="7" t="inlineStr"/>
      <c r="BI545" s="7" t="inlineStr"/>
      <c r="BJ545" s="7" t="inlineStr"/>
      <c r="BK545" s="7">
        <f>BM545+BO545+BQ545+BS545+BU545</f>
        <v/>
      </c>
      <c r="BL545" s="7">
        <f>BN545+BP545+BR545+BT545+BV545</f>
        <v/>
      </c>
      <c r="BM545" s="7" t="inlineStr"/>
      <c r="BN545" s="7" t="inlineStr"/>
      <c r="BO545" s="7" t="inlineStr"/>
      <c r="BP545" s="7" t="inlineStr"/>
      <c r="BQ545" s="7" t="inlineStr"/>
      <c r="BR545" s="7" t="inlineStr"/>
      <c r="BS545" s="7" t="n">
        <v>1</v>
      </c>
      <c r="BT545" s="7" t="n">
        <v>26918.97</v>
      </c>
      <c r="BU545" s="7" t="inlineStr"/>
      <c r="BV545" s="7" t="inlineStr"/>
      <c r="BW545" s="7">
        <f>BY545+CA545+CC545+CE545+CG545+CI545+CK545+CM545+CO545+CQ545+CS545+CU545+CW545+CY545+DA545+DC545</f>
        <v/>
      </c>
      <c r="BX545" s="7">
        <f>BZ545+CB545+CD545+CF545+CH545+CJ545+CL545+CN545+CP545+CR545+CT545+CV545+CX545+CZ545+DB545+DD545</f>
        <v/>
      </c>
      <c r="BY545" s="7" t="inlineStr"/>
      <c r="BZ545" s="7" t="inlineStr"/>
      <c r="CA545" s="7" t="inlineStr"/>
      <c r="CB545" s="7" t="inlineStr"/>
      <c r="CC545" s="7" t="n">
        <v>1</v>
      </c>
      <c r="CD545" s="7" t="n">
        <v>54525.28</v>
      </c>
      <c r="CE545" s="7" t="inlineStr"/>
      <c r="CF545" s="7" t="inlineStr"/>
      <c r="CG545" s="7" t="inlineStr"/>
      <c r="CH545" s="7" t="inlineStr"/>
      <c r="CI545" s="7" t="n">
        <v>1</v>
      </c>
      <c r="CJ545" s="7" t="n">
        <v>45150</v>
      </c>
      <c r="CK545" s="7" t="n">
        <v>250</v>
      </c>
      <c r="CL545" s="7" t="n">
        <v>782857.5</v>
      </c>
      <c r="CM545" s="7" t="inlineStr"/>
      <c r="CN545" s="7" t="inlineStr"/>
      <c r="CO545" s="7" t="n">
        <v>1</v>
      </c>
      <c r="CP545" s="7" t="n">
        <v>48746.42</v>
      </c>
      <c r="CQ545" s="7" t="inlineStr"/>
      <c r="CR545" s="7" t="inlineStr"/>
      <c r="CS545" s="7" t="inlineStr"/>
      <c r="CT545" s="7" t="inlineStr"/>
      <c r="CU545" s="7" t="inlineStr"/>
      <c r="CV545" s="7" t="inlineStr"/>
      <c r="CW545" s="7" t="inlineStr"/>
      <c r="CX545" s="7" t="inlineStr"/>
      <c r="CY545" s="7" t="inlineStr"/>
      <c r="CZ545" s="7" t="inlineStr"/>
      <c r="DA545" s="7" t="inlineStr"/>
      <c r="DB545" s="7" t="inlineStr"/>
      <c r="DC545" s="7" t="inlineStr"/>
      <c r="DD545" s="7" t="inlineStr"/>
      <c r="DE545" s="7">
        <f>DG545+DI545+DK545+DM545+DO545+DQ545+DS545+DU545+DW545+DY545+EA545+EC545+EE545</f>
        <v/>
      </c>
      <c r="DF545" s="7">
        <f>DH545+DJ545+DL545+DN545+DP545+DR545+DT545+DV545+DX545+DZ545+EB545+ED545+EF545</f>
        <v/>
      </c>
      <c r="DG545" s="7" t="inlineStr"/>
      <c r="DH545" s="7" t="inlineStr"/>
      <c r="DI545" s="7" t="inlineStr"/>
      <c r="DJ545" s="7" t="inlineStr"/>
      <c r="DK545" s="7" t="inlineStr"/>
      <c r="DL545" s="7" t="inlineStr"/>
      <c r="DM545" s="7" t="inlineStr"/>
      <c r="DN545" s="7" t="inlineStr"/>
      <c r="DO545" s="7" t="inlineStr"/>
      <c r="DP545" s="7" t="inlineStr"/>
      <c r="DQ545" s="7" t="inlineStr"/>
      <c r="DR545" s="7" t="inlineStr"/>
      <c r="DS545" s="7" t="inlineStr"/>
      <c r="DT545" s="7" t="inlineStr"/>
      <c r="DU545" s="7" t="n">
        <v>1000</v>
      </c>
      <c r="DV545" s="7" t="n">
        <v>21615300</v>
      </c>
      <c r="DW545" s="7" t="n">
        <v>10</v>
      </c>
      <c r="DX545" s="7" t="n">
        <v>407063.8</v>
      </c>
      <c r="DY545" s="7" t="inlineStr"/>
      <c r="DZ545" s="7" t="inlineStr"/>
      <c r="EA545" s="7" t="n">
        <v>20</v>
      </c>
      <c r="EB545" s="7" t="n">
        <v>828299.2</v>
      </c>
      <c r="EC545" s="7" t="n">
        <v>20</v>
      </c>
      <c r="ED545" s="7" t="n">
        <v>1495330.4</v>
      </c>
      <c r="EE545" s="7" t="inlineStr"/>
      <c r="EF545" s="7" t="inlineStr"/>
      <c r="EG545" s="7">
        <f>E545+AU545+BK545+BW545+DE545</f>
        <v/>
      </c>
      <c r="EH545" s="7">
        <f>F545+AV545+BL545+BX545+DF545</f>
        <v/>
      </c>
    </row>
    <row r="546" hidden="1" outlineLevel="1">
      <c r="A546" s="5" t="n">
        <v>3</v>
      </c>
      <c r="B546" s="6" t="inlineStr">
        <is>
          <t>Амира Фарм</t>
        </is>
      </c>
      <c r="C546" s="6" t="inlineStr">
        <is>
          <t>Ташкент</t>
        </is>
      </c>
      <c r="D546" s="6" t="inlineStr">
        <is>
          <t>Ташкент 1</t>
        </is>
      </c>
      <c r="E546" s="7">
        <f>G546+I546+K546+M546+O546+Q546+S546+U546+W546+Y546+AA546+AC546+AE546+AG546+AI546+AK546+AM546+AO546+AQ546+AS546</f>
        <v/>
      </c>
      <c r="F546" s="7">
        <f>H546+J546+L546+N546+P546+R546+T546+V546+X546+Z546+AB546+AD546+AF546+AH546+AJ546+AL546+AN546+AP546+AR546+AT546</f>
        <v/>
      </c>
      <c r="G546" s="7" t="inlineStr"/>
      <c r="H546" s="7" t="inlineStr"/>
      <c r="I546" s="7" t="inlineStr"/>
      <c r="J546" s="7" t="inlineStr"/>
      <c r="K546" s="7" t="inlineStr"/>
      <c r="L546" s="7" t="inlineStr"/>
      <c r="M546" s="7" t="inlineStr"/>
      <c r="N546" s="7" t="inlineStr"/>
      <c r="O546" s="7" t="inlineStr"/>
      <c r="P546" s="7" t="inlineStr"/>
      <c r="Q546" s="7" t="inlineStr"/>
      <c r="R546" s="7" t="inlineStr"/>
      <c r="S546" s="7" t="inlineStr"/>
      <c r="T546" s="7" t="inlineStr"/>
      <c r="U546" s="7" t="inlineStr"/>
      <c r="V546" s="7" t="inlineStr"/>
      <c r="W546" s="7" t="inlineStr"/>
      <c r="X546" s="7" t="inlineStr"/>
      <c r="Y546" s="7" t="inlineStr"/>
      <c r="Z546" s="7" t="inlineStr"/>
      <c r="AA546" s="7" t="inlineStr"/>
      <c r="AB546" s="7" t="inlineStr"/>
      <c r="AC546" s="7" t="inlineStr"/>
      <c r="AD546" s="7" t="inlineStr"/>
      <c r="AE546" s="7" t="inlineStr"/>
      <c r="AF546" s="7" t="inlineStr"/>
      <c r="AG546" s="7" t="inlineStr"/>
      <c r="AH546" s="7" t="inlineStr"/>
      <c r="AI546" s="7" t="inlineStr"/>
      <c r="AJ546" s="7" t="inlineStr"/>
      <c r="AK546" s="7" t="n">
        <v>103</v>
      </c>
      <c r="AL546" s="7" t="n">
        <v>450895.89</v>
      </c>
      <c r="AM546" s="7" t="inlineStr"/>
      <c r="AN546" s="7" t="inlineStr"/>
      <c r="AO546" s="7" t="inlineStr"/>
      <c r="AP546" s="7" t="inlineStr"/>
      <c r="AQ546" s="7" t="inlineStr"/>
      <c r="AR546" s="7" t="inlineStr"/>
      <c r="AS546" s="7" t="inlineStr"/>
      <c r="AT546" s="7" t="inlineStr"/>
      <c r="AU546" s="7">
        <f>AW546+AY546+BA546+BC546+BE546+BG546+BI546</f>
        <v/>
      </c>
      <c r="AV546" s="7">
        <f>AX546+AZ546+BB546+BD546+BF546+BH546+BJ546</f>
        <v/>
      </c>
      <c r="AW546" s="7" t="inlineStr"/>
      <c r="AX546" s="7" t="inlineStr"/>
      <c r="AY546" s="7" t="inlineStr"/>
      <c r="AZ546" s="7" t="inlineStr"/>
      <c r="BA546" s="7" t="inlineStr"/>
      <c r="BB546" s="7" t="inlineStr"/>
      <c r="BC546" s="7" t="inlineStr"/>
      <c r="BD546" s="7" t="inlineStr"/>
      <c r="BE546" s="7" t="inlineStr"/>
      <c r="BF546" s="7" t="inlineStr"/>
      <c r="BG546" s="7" t="inlineStr"/>
      <c r="BH546" s="7" t="inlineStr"/>
      <c r="BI546" s="7" t="inlineStr"/>
      <c r="BJ546" s="7" t="inlineStr"/>
      <c r="BK546" s="7">
        <f>BM546+BO546+BQ546+BS546+BU546</f>
        <v/>
      </c>
      <c r="BL546" s="7">
        <f>BN546+BP546+BR546+BT546+BV546</f>
        <v/>
      </c>
      <c r="BM546" s="7" t="inlineStr"/>
      <c r="BN546" s="7" t="inlineStr"/>
      <c r="BO546" s="7" t="inlineStr"/>
      <c r="BP546" s="7" t="inlineStr"/>
      <c r="BQ546" s="7" t="inlineStr"/>
      <c r="BR546" s="7" t="inlineStr"/>
      <c r="BS546" s="7" t="n">
        <v>1</v>
      </c>
      <c r="BT546" s="7" t="n">
        <v>26918.97</v>
      </c>
      <c r="BU546" s="7" t="inlineStr"/>
      <c r="BV546" s="7" t="inlineStr"/>
      <c r="BW546" s="7">
        <f>BY546+CA546+CC546+CE546+CG546+CI546+CK546+CM546+CO546+CQ546+CS546+CU546+CW546+CY546+DA546+DC546</f>
        <v/>
      </c>
      <c r="BX546" s="7">
        <f>BZ546+CB546+CD546+CF546+CH546+CJ546+CL546+CN546+CP546+CR546+CT546+CV546+CX546+CZ546+DB546+DD546</f>
        <v/>
      </c>
      <c r="BY546" s="7" t="inlineStr"/>
      <c r="BZ546" s="7" t="inlineStr"/>
      <c r="CA546" s="7" t="inlineStr"/>
      <c r="CB546" s="7" t="inlineStr"/>
      <c r="CC546" s="7" t="n">
        <v>5</v>
      </c>
      <c r="CD546" s="7" t="n">
        <v>272626.4000000001</v>
      </c>
      <c r="CE546" s="7" t="inlineStr"/>
      <c r="CF546" s="7" t="inlineStr"/>
      <c r="CG546" s="7" t="inlineStr"/>
      <c r="CH546" s="7" t="inlineStr"/>
      <c r="CI546" s="7" t="n">
        <v>15</v>
      </c>
      <c r="CJ546" s="7" t="n">
        <v>677250</v>
      </c>
      <c r="CK546" s="7" t="inlineStr"/>
      <c r="CL546" s="7" t="inlineStr"/>
      <c r="CM546" s="7" t="inlineStr"/>
      <c r="CN546" s="7" t="inlineStr"/>
      <c r="CO546" s="7" t="n">
        <v>30</v>
      </c>
      <c r="CP546" s="7" t="n">
        <v>1488027.9</v>
      </c>
      <c r="CQ546" s="7" t="inlineStr"/>
      <c r="CR546" s="7" t="inlineStr"/>
      <c r="CS546" s="7" t="inlineStr"/>
      <c r="CT546" s="7" t="inlineStr"/>
      <c r="CU546" s="7" t="inlineStr"/>
      <c r="CV546" s="7" t="inlineStr"/>
      <c r="CW546" s="7" t="inlineStr"/>
      <c r="CX546" s="7" t="inlineStr"/>
      <c r="CY546" s="7" t="inlineStr"/>
      <c r="CZ546" s="7" t="inlineStr"/>
      <c r="DA546" s="7" t="inlineStr"/>
      <c r="DB546" s="7" t="inlineStr"/>
      <c r="DC546" s="7" t="inlineStr"/>
      <c r="DD546" s="7" t="inlineStr"/>
      <c r="DE546" s="7">
        <f>DG546+DI546+DK546+DM546+DO546+DQ546+DS546+DU546+DW546+DY546+EA546+EC546+EE546</f>
        <v/>
      </c>
      <c r="DF546" s="7">
        <f>DH546+DJ546+DL546+DN546+DP546+DR546+DT546+DV546+DX546+DZ546+EB546+ED546+EF546</f>
        <v/>
      </c>
      <c r="DG546" s="7" t="inlineStr"/>
      <c r="DH546" s="7" t="inlineStr"/>
      <c r="DI546" s="7" t="inlineStr"/>
      <c r="DJ546" s="7" t="inlineStr"/>
      <c r="DK546" s="7" t="inlineStr"/>
      <c r="DL546" s="7" t="inlineStr"/>
      <c r="DM546" s="7" t="inlineStr"/>
      <c r="DN546" s="7" t="inlineStr"/>
      <c r="DO546" s="7" t="inlineStr"/>
      <c r="DP546" s="7" t="inlineStr"/>
      <c r="DQ546" s="7" t="inlineStr"/>
      <c r="DR546" s="7" t="inlineStr"/>
      <c r="DS546" s="7" t="inlineStr"/>
      <c r="DT546" s="7" t="inlineStr"/>
      <c r="DU546" s="7" t="n">
        <v>40</v>
      </c>
      <c r="DV546" s="7" t="n">
        <v>864612</v>
      </c>
      <c r="DW546" s="7" t="n">
        <v>10</v>
      </c>
      <c r="DX546" s="7" t="n">
        <v>407063.8</v>
      </c>
      <c r="DY546" s="7" t="inlineStr"/>
      <c r="DZ546" s="7" t="inlineStr"/>
      <c r="EA546" s="7" t="n">
        <v>1</v>
      </c>
      <c r="EB546" s="7" t="n">
        <v>41414.96</v>
      </c>
      <c r="EC546" s="7" t="n">
        <v>10</v>
      </c>
      <c r="ED546" s="7" t="n">
        <v>747665.2</v>
      </c>
      <c r="EE546" s="7" t="inlineStr"/>
      <c r="EF546" s="7" t="inlineStr"/>
      <c r="EG546" s="7">
        <f>E546+AU546+BK546+BW546+DE546</f>
        <v/>
      </c>
      <c r="EH546" s="7">
        <f>F546+AV546+BL546+BX546+DF546</f>
        <v/>
      </c>
    </row>
    <row r="547" hidden="1" outlineLevel="1">
      <c r="A547" s="5" t="n">
        <v>4</v>
      </c>
      <c r="B547" s="6" t="inlineStr">
        <is>
          <t>ГЕНЕСИС ТРЕЙД</t>
        </is>
      </c>
      <c r="C547" s="6" t="inlineStr">
        <is>
          <t>Ташкент</t>
        </is>
      </c>
      <c r="D547" s="6" t="inlineStr">
        <is>
          <t>Ташкент 1</t>
        </is>
      </c>
      <c r="E547" s="7">
        <f>G547+I547+K547+M547+O547+Q547+S547+U547+W547+Y547+AA547+AC547+AE547+AG547+AI547+AK547+AM547+AO547+AQ547+AS547</f>
        <v/>
      </c>
      <c r="F547" s="7">
        <f>H547+J547+L547+N547+P547+R547+T547+V547+X547+Z547+AB547+AD547+AF547+AH547+AJ547+AL547+AN547+AP547+AR547+AT547</f>
        <v/>
      </c>
      <c r="G547" s="7" t="inlineStr"/>
      <c r="H547" s="7" t="inlineStr"/>
      <c r="I547" s="7" t="inlineStr"/>
      <c r="J547" s="7" t="inlineStr"/>
      <c r="K547" s="7" t="inlineStr"/>
      <c r="L547" s="7" t="inlineStr"/>
      <c r="M547" s="7" t="inlineStr"/>
      <c r="N547" s="7" t="inlineStr"/>
      <c r="O547" s="7" t="inlineStr"/>
      <c r="P547" s="7" t="inlineStr"/>
      <c r="Q547" s="7" t="inlineStr"/>
      <c r="R547" s="7" t="inlineStr"/>
      <c r="S547" s="7" t="inlineStr"/>
      <c r="T547" s="7" t="inlineStr"/>
      <c r="U547" s="7" t="inlineStr"/>
      <c r="V547" s="7" t="inlineStr"/>
      <c r="W547" s="7" t="inlineStr"/>
      <c r="X547" s="7" t="inlineStr"/>
      <c r="Y547" s="7" t="inlineStr"/>
      <c r="Z547" s="7" t="inlineStr"/>
      <c r="AA547" s="7" t="inlineStr"/>
      <c r="AB547" s="7" t="inlineStr"/>
      <c r="AC547" s="7" t="inlineStr"/>
      <c r="AD547" s="7" t="inlineStr"/>
      <c r="AE547" s="7" t="inlineStr"/>
      <c r="AF547" s="7" t="inlineStr"/>
      <c r="AG547" s="7" t="inlineStr"/>
      <c r="AH547" s="7" t="inlineStr"/>
      <c r="AI547" s="7" t="inlineStr"/>
      <c r="AJ547" s="7" t="inlineStr"/>
      <c r="AK547" s="7" t="inlineStr"/>
      <c r="AL547" s="7" t="inlineStr"/>
      <c r="AM547" s="7" t="n">
        <v>419</v>
      </c>
      <c r="AN547" s="7" t="n">
        <v>1211140.45</v>
      </c>
      <c r="AO547" s="7" t="inlineStr"/>
      <c r="AP547" s="7" t="inlineStr"/>
      <c r="AQ547" s="7" t="inlineStr"/>
      <c r="AR547" s="7" t="inlineStr"/>
      <c r="AS547" s="7" t="inlineStr"/>
      <c r="AT547" s="7" t="inlineStr"/>
      <c r="AU547" s="7">
        <f>AW547+AY547+BA547+BC547+BE547+BG547+BI547</f>
        <v/>
      </c>
      <c r="AV547" s="7">
        <f>AX547+AZ547+BB547+BD547+BF547+BH547+BJ547</f>
        <v/>
      </c>
      <c r="AW547" s="7" t="inlineStr"/>
      <c r="AX547" s="7" t="inlineStr"/>
      <c r="AY547" s="7" t="inlineStr"/>
      <c r="AZ547" s="7" t="inlineStr"/>
      <c r="BA547" s="7" t="inlineStr"/>
      <c r="BB547" s="7" t="inlineStr"/>
      <c r="BC547" s="7" t="inlineStr"/>
      <c r="BD547" s="7" t="inlineStr"/>
      <c r="BE547" s="7" t="inlineStr"/>
      <c r="BF547" s="7" t="inlineStr"/>
      <c r="BG547" s="7" t="inlineStr"/>
      <c r="BH547" s="7" t="inlineStr"/>
      <c r="BI547" s="7" t="inlineStr"/>
      <c r="BJ547" s="7" t="inlineStr"/>
      <c r="BK547" s="7">
        <f>BM547+BO547+BQ547+BS547+BU547</f>
        <v/>
      </c>
      <c r="BL547" s="7">
        <f>BN547+BP547+BR547+BT547+BV547</f>
        <v/>
      </c>
      <c r="BM547" s="7" t="inlineStr"/>
      <c r="BN547" s="7" t="inlineStr"/>
      <c r="BO547" s="7" t="inlineStr"/>
      <c r="BP547" s="7" t="inlineStr"/>
      <c r="BQ547" s="7" t="inlineStr"/>
      <c r="BR547" s="7" t="inlineStr"/>
      <c r="BS547" s="7" t="n">
        <v>1</v>
      </c>
      <c r="BT547" s="7" t="n">
        <v>26918.97</v>
      </c>
      <c r="BU547" s="7" t="inlineStr"/>
      <c r="BV547" s="7" t="inlineStr"/>
      <c r="BW547" s="7">
        <f>BY547+CA547+CC547+CE547+CG547+CI547+CK547+CM547+CO547+CQ547+CS547+CU547+CW547+CY547+DA547+DC547</f>
        <v/>
      </c>
      <c r="BX547" s="7">
        <f>BZ547+CB547+CD547+CF547+CH547+CJ547+CL547+CN547+CP547+CR547+CT547+CV547+CX547+CZ547+DB547+DD547</f>
        <v/>
      </c>
      <c r="BY547" s="7" t="inlineStr"/>
      <c r="BZ547" s="7" t="inlineStr"/>
      <c r="CA547" s="7" t="inlineStr"/>
      <c r="CB547" s="7" t="inlineStr"/>
      <c r="CC547" s="7" t="n">
        <v>1</v>
      </c>
      <c r="CD547" s="7" t="n">
        <v>54525.28</v>
      </c>
      <c r="CE547" s="7" t="inlineStr"/>
      <c r="CF547" s="7" t="inlineStr"/>
      <c r="CG547" s="7" t="inlineStr"/>
      <c r="CH547" s="7" t="inlineStr"/>
      <c r="CI547" s="7" t="n">
        <v>1</v>
      </c>
      <c r="CJ547" s="7" t="n">
        <v>45150</v>
      </c>
      <c r="CK547" s="7" t="inlineStr"/>
      <c r="CL547" s="7" t="inlineStr"/>
      <c r="CM547" s="7" t="inlineStr"/>
      <c r="CN547" s="7" t="inlineStr"/>
      <c r="CO547" s="7" t="n">
        <v>1</v>
      </c>
      <c r="CP547" s="7" t="n">
        <v>49600.93</v>
      </c>
      <c r="CQ547" s="7" t="inlineStr"/>
      <c r="CR547" s="7" t="inlineStr"/>
      <c r="CS547" s="7" t="inlineStr"/>
      <c r="CT547" s="7" t="inlineStr"/>
      <c r="CU547" s="7" t="inlineStr"/>
      <c r="CV547" s="7" t="inlineStr"/>
      <c r="CW547" s="7" t="inlineStr"/>
      <c r="CX547" s="7" t="inlineStr"/>
      <c r="CY547" s="7" t="inlineStr"/>
      <c r="CZ547" s="7" t="inlineStr"/>
      <c r="DA547" s="7" t="inlineStr"/>
      <c r="DB547" s="7" t="inlineStr"/>
      <c r="DC547" s="7" t="inlineStr"/>
      <c r="DD547" s="7" t="inlineStr"/>
      <c r="DE547" s="7">
        <f>DG547+DI547+DK547+DM547+DO547+DQ547+DS547+DU547+DW547+DY547+EA547+EC547+EE547</f>
        <v/>
      </c>
      <c r="DF547" s="7">
        <f>DH547+DJ547+DL547+DN547+DP547+DR547+DT547+DV547+DX547+DZ547+EB547+ED547+EF547</f>
        <v/>
      </c>
      <c r="DG547" s="7" t="inlineStr"/>
      <c r="DH547" s="7" t="inlineStr"/>
      <c r="DI547" s="7" t="inlineStr"/>
      <c r="DJ547" s="7" t="inlineStr"/>
      <c r="DK547" s="7" t="inlineStr"/>
      <c r="DL547" s="7" t="inlineStr"/>
      <c r="DM547" s="7" t="inlineStr"/>
      <c r="DN547" s="7" t="inlineStr"/>
      <c r="DO547" s="7" t="inlineStr"/>
      <c r="DP547" s="7" t="inlineStr"/>
      <c r="DQ547" s="7" t="inlineStr"/>
      <c r="DR547" s="7" t="inlineStr"/>
      <c r="DS547" s="7" t="inlineStr"/>
      <c r="DT547" s="7" t="inlineStr"/>
      <c r="DU547" s="7" t="n">
        <v>5</v>
      </c>
      <c r="DV547" s="7" t="n">
        <v>91192.85000000001</v>
      </c>
      <c r="DW547" s="7" t="n">
        <v>5</v>
      </c>
      <c r="DX547" s="7" t="n">
        <v>203531.9</v>
      </c>
      <c r="DY547" s="7" t="inlineStr"/>
      <c r="DZ547" s="7" t="inlineStr"/>
      <c r="EA547" s="7" t="n">
        <v>100</v>
      </c>
      <c r="EB547" s="7" t="n">
        <v>4141496</v>
      </c>
      <c r="EC547" s="7" t="n">
        <v>100</v>
      </c>
      <c r="ED547" s="7" t="n">
        <v>7476652</v>
      </c>
      <c r="EE547" s="7" t="inlineStr"/>
      <c r="EF547" s="7" t="inlineStr"/>
      <c r="EG547" s="7">
        <f>E547+AU547+BK547+BW547+DE547</f>
        <v/>
      </c>
      <c r="EH547" s="7">
        <f>F547+AV547+BL547+BX547+DF547</f>
        <v/>
      </c>
    </row>
    <row r="548" hidden="1" outlineLevel="1">
      <c r="A548" s="5" t="n">
        <v>5</v>
      </c>
      <c r="B548" s="6" t="inlineStr">
        <is>
          <t>ГРАНД ФАРМ ТРЕЙД</t>
        </is>
      </c>
      <c r="C548" s="6" t="inlineStr">
        <is>
          <t>Ташкент</t>
        </is>
      </c>
      <c r="D548" s="6" t="inlineStr">
        <is>
          <t>Ташкент 1</t>
        </is>
      </c>
      <c r="E548" s="7">
        <f>G548+I548+K548+M548+O548+Q548+S548+U548+W548+Y548+AA548+AC548+AE548+AG548+AI548+AK548+AM548+AO548+AQ548+AS548</f>
        <v/>
      </c>
      <c r="F548" s="7">
        <f>H548+J548+L548+N548+P548+R548+T548+V548+X548+Z548+AB548+AD548+AF548+AH548+AJ548+AL548+AN548+AP548+AR548+AT548</f>
        <v/>
      </c>
      <c r="G548" s="7" t="n">
        <v>4000</v>
      </c>
      <c r="H548" s="7" t="n">
        <v>218400440</v>
      </c>
      <c r="I548" s="7" t="inlineStr"/>
      <c r="J548" s="7" t="inlineStr"/>
      <c r="K548" s="7" t="inlineStr"/>
      <c r="L548" s="7" t="inlineStr"/>
      <c r="M548" s="7" t="inlineStr"/>
      <c r="N548" s="7" t="inlineStr"/>
      <c r="O548" s="7" t="n">
        <v>12000</v>
      </c>
      <c r="P548" s="7" t="n">
        <v>386084040</v>
      </c>
      <c r="Q548" s="7" t="n">
        <v>59600</v>
      </c>
      <c r="R548" s="7" t="n">
        <v>3930325500</v>
      </c>
      <c r="S548" s="7" t="n">
        <v>2592</v>
      </c>
      <c r="T548" s="7" t="n">
        <v>11939270.4</v>
      </c>
      <c r="U548" s="7" t="inlineStr"/>
      <c r="V548" s="7" t="inlineStr"/>
      <c r="W548" s="7" t="n">
        <v>12960</v>
      </c>
      <c r="X548" s="7" t="n">
        <v>88779240</v>
      </c>
      <c r="Y548" s="7" t="n">
        <v>2592</v>
      </c>
      <c r="Z548" s="7" t="n">
        <v>11939270.4</v>
      </c>
      <c r="AA548" s="7" t="inlineStr"/>
      <c r="AB548" s="7" t="inlineStr"/>
      <c r="AC548" s="7" t="n">
        <v>3000</v>
      </c>
      <c r="AD548" s="7" t="n">
        <v>78577860</v>
      </c>
      <c r="AE548" s="7" t="n">
        <v>3500</v>
      </c>
      <c r="AF548" s="7" t="n">
        <v>69481510</v>
      </c>
      <c r="AG548" s="7" t="inlineStr"/>
      <c r="AH548" s="7" t="inlineStr"/>
      <c r="AI548" s="7" t="n">
        <v>500</v>
      </c>
      <c r="AJ548" s="7" t="n">
        <v>9131855</v>
      </c>
      <c r="AK548" s="7" t="n">
        <v>2592</v>
      </c>
      <c r="AL548" s="7" t="n">
        <v>11130696</v>
      </c>
      <c r="AM548" s="7" t="n">
        <v>2592</v>
      </c>
      <c r="AN548" s="7" t="n">
        <v>7349590.079999999</v>
      </c>
      <c r="AO548" s="7" t="inlineStr"/>
      <c r="AP548" s="7" t="inlineStr"/>
      <c r="AQ548" s="7" t="inlineStr"/>
      <c r="AR548" s="7" t="inlineStr"/>
      <c r="AS548" s="7" t="inlineStr"/>
      <c r="AT548" s="7" t="inlineStr"/>
      <c r="AU548" s="7">
        <f>AW548+AY548+BA548+BC548+BE548+BG548+BI548</f>
        <v/>
      </c>
      <c r="AV548" s="7">
        <f>AX548+AZ548+BB548+BD548+BF548+BH548+BJ548</f>
        <v/>
      </c>
      <c r="AW548" s="7" t="n">
        <v>200</v>
      </c>
      <c r="AX548" s="7" t="n">
        <v>86502000</v>
      </c>
      <c r="AY548" s="7" t="n">
        <v>50</v>
      </c>
      <c r="AZ548" s="7" t="n">
        <v>26868403.5</v>
      </c>
      <c r="BA548" s="7" t="inlineStr"/>
      <c r="BB548" s="7" t="inlineStr"/>
      <c r="BC548" s="7" t="inlineStr"/>
      <c r="BD548" s="7" t="inlineStr"/>
      <c r="BE548" s="7" t="inlineStr"/>
      <c r="BF548" s="7" t="inlineStr"/>
      <c r="BG548" s="7" t="n">
        <v>5000</v>
      </c>
      <c r="BH548" s="7" t="n">
        <v>182132050</v>
      </c>
      <c r="BI548" s="7" t="inlineStr"/>
      <c r="BJ548" s="7" t="inlineStr"/>
      <c r="BK548" s="7">
        <f>BM548+BO548+BQ548+BS548+BU548</f>
        <v/>
      </c>
      <c r="BL548" s="7">
        <f>BN548+BP548+BR548+BT548+BV548</f>
        <v/>
      </c>
      <c r="BM548" s="7" t="n">
        <v>1440</v>
      </c>
      <c r="BN548" s="7" t="n">
        <v>155699510.4</v>
      </c>
      <c r="BO548" s="7" t="n">
        <v>3000</v>
      </c>
      <c r="BP548" s="7" t="n">
        <v>56051520</v>
      </c>
      <c r="BQ548" s="7" t="n">
        <v>5040</v>
      </c>
      <c r="BR548" s="7" t="n">
        <v>256028119.2</v>
      </c>
      <c r="BS548" s="7" t="inlineStr"/>
      <c r="BT548" s="7" t="inlineStr"/>
      <c r="BU548" s="7" t="inlineStr"/>
      <c r="BV548" s="7" t="inlineStr"/>
      <c r="BW548" s="7">
        <f>BY548+CA548+CC548+CE548+CG548+CI548+CK548+CM548+CO548+CQ548+CS548+CU548+CW548+CY548+DA548+DC548</f>
        <v/>
      </c>
      <c r="BX548" s="7">
        <f>BZ548+CB548+CD548+CF548+CH548+CJ548+CL548+CN548+CP548+CR548+CT548+CV548+CX548+CZ548+DB548+DD548</f>
        <v/>
      </c>
      <c r="BY548" s="7" t="inlineStr"/>
      <c r="BZ548" s="7" t="inlineStr"/>
      <c r="CA548" s="7" t="n">
        <v>12000</v>
      </c>
      <c r="CB548" s="7" t="n">
        <v>182844600</v>
      </c>
      <c r="CC548" s="7" t="n">
        <v>600</v>
      </c>
      <c r="CD548" s="7" t="n">
        <v>32092026</v>
      </c>
      <c r="CE548" s="7" t="inlineStr"/>
      <c r="CF548" s="7" t="inlineStr"/>
      <c r="CG548" s="7" t="inlineStr"/>
      <c r="CH548" s="7" t="inlineStr"/>
      <c r="CI548" s="7" t="inlineStr"/>
      <c r="CJ548" s="7" t="inlineStr"/>
      <c r="CK548" s="7" t="n">
        <v>2592</v>
      </c>
      <c r="CL548" s="7" t="n">
        <v>7962053.760000001</v>
      </c>
      <c r="CM548" s="7" t="inlineStr"/>
      <c r="CN548" s="7" t="inlineStr"/>
      <c r="CO548" s="7" t="n">
        <v>1500</v>
      </c>
      <c r="CP548" s="7" t="n">
        <v>72984225</v>
      </c>
      <c r="CQ548" s="7" t="inlineStr"/>
      <c r="CR548" s="7" t="inlineStr"/>
      <c r="CS548" s="7" t="inlineStr"/>
      <c r="CT548" s="7" t="inlineStr"/>
      <c r="CU548" s="7" t="inlineStr"/>
      <c r="CV548" s="7" t="inlineStr"/>
      <c r="CW548" s="7" t="inlineStr"/>
      <c r="CX548" s="7" t="inlineStr"/>
      <c r="CY548" s="7" t="inlineStr"/>
      <c r="CZ548" s="7" t="inlineStr"/>
      <c r="DA548" s="7" t="n">
        <v>2592</v>
      </c>
      <c r="DB548" s="7" t="n">
        <v>6737152.32</v>
      </c>
      <c r="DC548" s="7" t="inlineStr"/>
      <c r="DD548" s="7" t="inlineStr"/>
      <c r="DE548" s="7">
        <f>DG548+DI548+DK548+DM548+DO548+DQ548+DS548+DU548+DW548+DY548+EA548+EC548+EE548</f>
        <v/>
      </c>
      <c r="DF548" s="7">
        <f>DH548+DJ548+DL548+DN548+DP548+DR548+DT548+DV548+DX548+DZ548+EB548+ED548+EF548</f>
        <v/>
      </c>
      <c r="DG548" s="7" t="inlineStr"/>
      <c r="DH548" s="7" t="inlineStr"/>
      <c r="DI548" s="7" t="inlineStr"/>
      <c r="DJ548" s="7" t="inlineStr"/>
      <c r="DK548" s="7" t="inlineStr"/>
      <c r="DL548" s="7" t="inlineStr"/>
      <c r="DM548" s="7" t="inlineStr"/>
      <c r="DN548" s="7" t="inlineStr"/>
      <c r="DO548" s="7" t="n">
        <v>1000</v>
      </c>
      <c r="DP548" s="7" t="n">
        <v>45813530</v>
      </c>
      <c r="DQ548" s="7" t="inlineStr"/>
      <c r="DR548" s="7" t="inlineStr"/>
      <c r="DS548" s="7" t="n">
        <v>960</v>
      </c>
      <c r="DT548" s="7" t="n">
        <v>37502928</v>
      </c>
      <c r="DU548" s="7" t="n">
        <v>10000</v>
      </c>
      <c r="DV548" s="7" t="n">
        <v>212035800</v>
      </c>
      <c r="DW548" s="7" t="inlineStr"/>
      <c r="DX548" s="7" t="inlineStr"/>
      <c r="DY548" s="7" t="n">
        <v>3000</v>
      </c>
      <c r="DZ548" s="7" t="n">
        <v>124215090</v>
      </c>
      <c r="EA548" s="7" t="n">
        <v>2000</v>
      </c>
      <c r="EB548" s="7" t="n">
        <v>81252200</v>
      </c>
      <c r="EC548" s="7" t="n">
        <v>1000</v>
      </c>
      <c r="ED548" s="7" t="n">
        <v>73342400</v>
      </c>
      <c r="EE548" s="7" t="inlineStr"/>
      <c r="EF548" s="7" t="inlineStr"/>
      <c r="EG548" s="7">
        <f>E548+AU548+BK548+BW548+DE548</f>
        <v/>
      </c>
      <c r="EH548" s="7">
        <f>F548+AV548+BL548+BX548+DF548</f>
        <v/>
      </c>
    </row>
    <row r="549" hidden="1" outlineLevel="1">
      <c r="A549" s="5" t="n">
        <v>6</v>
      </c>
      <c r="B549" s="6" t="inlineStr">
        <is>
          <t>Имудон-Фарм</t>
        </is>
      </c>
      <c r="C549" s="6" t="inlineStr">
        <is>
          <t>Ташкент</t>
        </is>
      </c>
      <c r="D549" s="6" t="inlineStr">
        <is>
          <t>Ташкент 1</t>
        </is>
      </c>
      <c r="E549" s="7">
        <f>G549+I549+K549+M549+O549+Q549+S549+U549+W549+Y549+AA549+AC549+AE549+AG549+AI549+AK549+AM549+AO549+AQ549+AS549</f>
        <v/>
      </c>
      <c r="F549" s="7">
        <f>H549+J549+L549+N549+P549+R549+T549+V549+X549+Z549+AB549+AD549+AF549+AH549+AJ549+AL549+AN549+AP549+AR549+AT549</f>
        <v/>
      </c>
      <c r="G549" s="7" t="inlineStr"/>
      <c r="H549" s="7" t="inlineStr"/>
      <c r="I549" s="7" t="inlineStr"/>
      <c r="J549" s="7" t="inlineStr"/>
      <c r="K549" s="7" t="inlineStr"/>
      <c r="L549" s="7" t="inlineStr"/>
      <c r="M549" s="7" t="inlineStr"/>
      <c r="N549" s="7" t="inlineStr"/>
      <c r="O549" s="7" t="inlineStr"/>
      <c r="P549" s="7" t="inlineStr"/>
      <c r="Q549" s="7" t="inlineStr"/>
      <c r="R549" s="7" t="inlineStr"/>
      <c r="S549" s="7" t="n">
        <v>433</v>
      </c>
      <c r="T549" s="7" t="n">
        <v>2033212.12</v>
      </c>
      <c r="U549" s="7" t="inlineStr"/>
      <c r="V549" s="7" t="inlineStr"/>
      <c r="W549" s="7" t="inlineStr"/>
      <c r="X549" s="7" t="inlineStr"/>
      <c r="Y549" s="7" t="inlineStr"/>
      <c r="Z549" s="7" t="inlineStr"/>
      <c r="AA549" s="7" t="inlineStr"/>
      <c r="AB549" s="7" t="inlineStr"/>
      <c r="AC549" s="7" t="inlineStr"/>
      <c r="AD549" s="7" t="inlineStr"/>
      <c r="AE549" s="7" t="inlineStr"/>
      <c r="AF549" s="7" t="inlineStr"/>
      <c r="AG549" s="7" t="inlineStr"/>
      <c r="AH549" s="7" t="inlineStr"/>
      <c r="AI549" s="7" t="inlineStr"/>
      <c r="AJ549" s="7" t="inlineStr"/>
      <c r="AK549" s="7" t="inlineStr"/>
      <c r="AL549" s="7" t="inlineStr"/>
      <c r="AM549" s="7" t="inlineStr"/>
      <c r="AN549" s="7" t="inlineStr"/>
      <c r="AO549" s="7" t="inlineStr"/>
      <c r="AP549" s="7" t="inlineStr"/>
      <c r="AQ549" s="7" t="inlineStr"/>
      <c r="AR549" s="7" t="inlineStr"/>
      <c r="AS549" s="7" t="inlineStr"/>
      <c r="AT549" s="7" t="inlineStr"/>
      <c r="AU549" s="7">
        <f>AW549+AY549+BA549+BC549+BE549+BG549+BI549</f>
        <v/>
      </c>
      <c r="AV549" s="7">
        <f>AX549+AZ549+BB549+BD549+BF549+BH549+BJ549</f>
        <v/>
      </c>
      <c r="AW549" s="7" t="inlineStr"/>
      <c r="AX549" s="7" t="inlineStr"/>
      <c r="AY549" s="7" t="inlineStr"/>
      <c r="AZ549" s="7" t="inlineStr"/>
      <c r="BA549" s="7" t="inlineStr"/>
      <c r="BB549" s="7" t="inlineStr"/>
      <c r="BC549" s="7" t="inlineStr"/>
      <c r="BD549" s="7" t="inlineStr"/>
      <c r="BE549" s="7" t="inlineStr"/>
      <c r="BF549" s="7" t="inlineStr"/>
      <c r="BG549" s="7" t="inlineStr"/>
      <c r="BH549" s="7" t="inlineStr"/>
      <c r="BI549" s="7" t="inlineStr"/>
      <c r="BJ549" s="7" t="inlineStr"/>
      <c r="BK549" s="7">
        <f>BM549+BO549+BQ549+BS549+BU549</f>
        <v/>
      </c>
      <c r="BL549" s="7">
        <f>BN549+BP549+BR549+BT549+BV549</f>
        <v/>
      </c>
      <c r="BM549" s="7" t="inlineStr"/>
      <c r="BN549" s="7" t="inlineStr"/>
      <c r="BO549" s="7" t="inlineStr"/>
      <c r="BP549" s="7" t="inlineStr"/>
      <c r="BQ549" s="7" t="inlineStr"/>
      <c r="BR549" s="7" t="inlineStr"/>
      <c r="BS549" s="7" t="n">
        <v>1</v>
      </c>
      <c r="BT549" s="7" t="n">
        <v>26918.97</v>
      </c>
      <c r="BU549" s="7" t="inlineStr"/>
      <c r="BV549" s="7" t="inlineStr"/>
      <c r="BW549" s="7">
        <f>BY549+CA549+CC549+CE549+CG549+CI549+CK549+CM549+CO549+CQ549+CS549+CU549+CW549+CY549+DA549+DC549</f>
        <v/>
      </c>
      <c r="BX549" s="7">
        <f>BZ549+CB549+CD549+CF549+CH549+CJ549+CL549+CN549+CP549+CR549+CT549+CV549+CX549+CZ549+DB549+DD549</f>
        <v/>
      </c>
      <c r="BY549" s="7" t="inlineStr"/>
      <c r="BZ549" s="7" t="inlineStr"/>
      <c r="CA549" s="7" t="inlineStr"/>
      <c r="CB549" s="7" t="inlineStr"/>
      <c r="CC549" s="7" t="n">
        <v>1</v>
      </c>
      <c r="CD549" s="7" t="n">
        <v>54525.28</v>
      </c>
      <c r="CE549" s="7" t="inlineStr"/>
      <c r="CF549" s="7" t="inlineStr"/>
      <c r="CG549" s="7" t="inlineStr"/>
      <c r="CH549" s="7" t="inlineStr"/>
      <c r="CI549" s="7" t="n">
        <v>1</v>
      </c>
      <c r="CJ549" s="7" t="n">
        <v>45150</v>
      </c>
      <c r="CK549" s="7" t="inlineStr"/>
      <c r="CL549" s="7" t="inlineStr"/>
      <c r="CM549" s="7" t="inlineStr"/>
      <c r="CN549" s="7" t="inlineStr"/>
      <c r="CO549" s="7" t="n">
        <v>1</v>
      </c>
      <c r="CP549" s="7" t="n">
        <v>49600.93</v>
      </c>
      <c r="CQ549" s="7" t="inlineStr"/>
      <c r="CR549" s="7" t="inlineStr"/>
      <c r="CS549" s="7" t="inlineStr"/>
      <c r="CT549" s="7" t="inlineStr"/>
      <c r="CU549" s="7" t="inlineStr"/>
      <c r="CV549" s="7" t="inlineStr"/>
      <c r="CW549" s="7" t="inlineStr"/>
      <c r="CX549" s="7" t="inlineStr"/>
      <c r="CY549" s="7" t="inlineStr"/>
      <c r="CZ549" s="7" t="inlineStr"/>
      <c r="DA549" s="7" t="inlineStr"/>
      <c r="DB549" s="7" t="inlineStr"/>
      <c r="DC549" s="7" t="inlineStr"/>
      <c r="DD549" s="7" t="inlineStr"/>
      <c r="DE549" s="7">
        <f>DG549+DI549+DK549+DM549+DO549+DQ549+DS549+DU549+DW549+DY549+EA549+EC549+EE549</f>
        <v/>
      </c>
      <c r="DF549" s="7">
        <f>DH549+DJ549+DL549+DN549+DP549+DR549+DT549+DV549+DX549+DZ549+EB549+ED549+EF549</f>
        <v/>
      </c>
      <c r="DG549" s="7" t="inlineStr"/>
      <c r="DH549" s="7" t="inlineStr"/>
      <c r="DI549" s="7" t="inlineStr"/>
      <c r="DJ549" s="7" t="inlineStr"/>
      <c r="DK549" s="7" t="inlineStr"/>
      <c r="DL549" s="7" t="inlineStr"/>
      <c r="DM549" s="7" t="inlineStr"/>
      <c r="DN549" s="7" t="inlineStr"/>
      <c r="DO549" s="7" t="inlineStr"/>
      <c r="DP549" s="7" t="inlineStr"/>
      <c r="DQ549" s="7" t="inlineStr"/>
      <c r="DR549" s="7" t="inlineStr"/>
      <c r="DS549" s="7" t="inlineStr"/>
      <c r="DT549" s="7" t="inlineStr"/>
      <c r="DU549" s="7" t="n">
        <v>920</v>
      </c>
      <c r="DV549" s="7" t="n">
        <v>19886076</v>
      </c>
      <c r="DW549" s="7" t="n">
        <v>1</v>
      </c>
      <c r="DX549" s="7" t="n">
        <v>40706.38</v>
      </c>
      <c r="DY549" s="7" t="inlineStr"/>
      <c r="DZ549" s="7" t="inlineStr"/>
      <c r="EA549" s="7" t="n">
        <v>1</v>
      </c>
      <c r="EB549" s="7" t="n">
        <v>41414.96</v>
      </c>
      <c r="EC549" s="7" t="n">
        <v>1</v>
      </c>
      <c r="ED549" s="7" t="n">
        <v>74766.52</v>
      </c>
      <c r="EE549" s="7" t="inlineStr"/>
      <c r="EF549" s="7" t="inlineStr"/>
      <c r="EG549" s="7">
        <f>E549+AU549+BK549+BW549+DE549</f>
        <v/>
      </c>
      <c r="EH549" s="7">
        <f>F549+AV549+BL549+BX549+DF549</f>
        <v/>
      </c>
    </row>
    <row r="550" hidden="1" outlineLevel="1">
      <c r="A550" s="5" t="n">
        <v>7</v>
      </c>
      <c r="B550" s="6" t="inlineStr">
        <is>
          <t>ЛИДЕР ФАРМГРУП</t>
        </is>
      </c>
      <c r="C550" s="6" t="inlineStr">
        <is>
          <t>Ташкент</t>
        </is>
      </c>
      <c r="D550" s="6" t="inlineStr">
        <is>
          <t>Ташкент 1</t>
        </is>
      </c>
      <c r="E550" s="7">
        <f>G550+I550+K550+M550+O550+Q550+S550+U550+W550+Y550+AA550+AC550+AE550+AG550+AI550+AK550+AM550+AO550+AQ550+AS550</f>
        <v/>
      </c>
      <c r="F550" s="7">
        <f>H550+J550+L550+N550+P550+R550+T550+V550+X550+Z550+AB550+AD550+AF550+AH550+AJ550+AL550+AN550+AP550+AR550+AT550</f>
        <v/>
      </c>
      <c r="G550" s="7" t="inlineStr"/>
      <c r="H550" s="7" t="inlineStr"/>
      <c r="I550" s="7" t="inlineStr"/>
      <c r="J550" s="7" t="inlineStr"/>
      <c r="K550" s="7" t="inlineStr"/>
      <c r="L550" s="7" t="inlineStr"/>
      <c r="M550" s="7" t="inlineStr"/>
      <c r="N550" s="7" t="inlineStr"/>
      <c r="O550" s="7" t="inlineStr"/>
      <c r="P550" s="7" t="inlineStr"/>
      <c r="Q550" s="7" t="inlineStr"/>
      <c r="R550" s="7" t="inlineStr"/>
      <c r="S550" s="7" t="n">
        <v>102</v>
      </c>
      <c r="T550" s="7" t="n">
        <v>478955.28</v>
      </c>
      <c r="U550" s="7" t="inlineStr"/>
      <c r="V550" s="7" t="inlineStr"/>
      <c r="W550" s="7" t="inlineStr"/>
      <c r="X550" s="7" t="inlineStr"/>
      <c r="Y550" s="7" t="inlineStr"/>
      <c r="Z550" s="7" t="inlineStr"/>
      <c r="AA550" s="7" t="inlineStr"/>
      <c r="AB550" s="7" t="inlineStr"/>
      <c r="AC550" s="7" t="inlineStr"/>
      <c r="AD550" s="7" t="inlineStr"/>
      <c r="AE550" s="7" t="inlineStr"/>
      <c r="AF550" s="7" t="inlineStr"/>
      <c r="AG550" s="7" t="inlineStr"/>
      <c r="AH550" s="7" t="inlineStr"/>
      <c r="AI550" s="7" t="inlineStr"/>
      <c r="AJ550" s="7" t="inlineStr"/>
      <c r="AK550" s="7" t="inlineStr"/>
      <c r="AL550" s="7" t="inlineStr"/>
      <c r="AM550" s="7" t="inlineStr"/>
      <c r="AN550" s="7" t="inlineStr"/>
      <c r="AO550" s="7" t="inlineStr"/>
      <c r="AP550" s="7" t="inlineStr"/>
      <c r="AQ550" s="7" t="inlineStr"/>
      <c r="AR550" s="7" t="inlineStr"/>
      <c r="AS550" s="7" t="inlineStr"/>
      <c r="AT550" s="7" t="inlineStr"/>
      <c r="AU550" s="7">
        <f>AW550+AY550+BA550+BC550+BE550+BG550+BI550</f>
        <v/>
      </c>
      <c r="AV550" s="7">
        <f>AX550+AZ550+BB550+BD550+BF550+BH550+BJ550</f>
        <v/>
      </c>
      <c r="AW550" s="7" t="inlineStr"/>
      <c r="AX550" s="7" t="inlineStr"/>
      <c r="AY550" s="7" t="inlineStr"/>
      <c r="AZ550" s="7" t="inlineStr"/>
      <c r="BA550" s="7" t="inlineStr"/>
      <c r="BB550" s="7" t="inlineStr"/>
      <c r="BC550" s="7" t="inlineStr"/>
      <c r="BD550" s="7" t="inlineStr"/>
      <c r="BE550" s="7" t="inlineStr"/>
      <c r="BF550" s="7" t="inlineStr"/>
      <c r="BG550" s="7" t="inlineStr"/>
      <c r="BH550" s="7" t="inlineStr"/>
      <c r="BI550" s="7" t="inlineStr"/>
      <c r="BJ550" s="7" t="inlineStr"/>
      <c r="BK550" s="7">
        <f>BM550+BO550+BQ550+BS550+BU550</f>
        <v/>
      </c>
      <c r="BL550" s="7">
        <f>BN550+BP550+BR550+BT550+BV550</f>
        <v/>
      </c>
      <c r="BM550" s="7" t="inlineStr"/>
      <c r="BN550" s="7" t="inlineStr"/>
      <c r="BO550" s="7" t="inlineStr"/>
      <c r="BP550" s="7" t="inlineStr"/>
      <c r="BQ550" s="7" t="inlineStr"/>
      <c r="BR550" s="7" t="inlineStr"/>
      <c r="BS550" s="7" t="n">
        <v>1</v>
      </c>
      <c r="BT550" s="7" t="n">
        <v>26918.97</v>
      </c>
      <c r="BU550" s="7" t="inlineStr"/>
      <c r="BV550" s="7" t="inlineStr"/>
      <c r="BW550" s="7">
        <f>BY550+CA550+CC550+CE550+CG550+CI550+CK550+CM550+CO550+CQ550+CS550+CU550+CW550+CY550+DA550+DC550</f>
        <v/>
      </c>
      <c r="BX550" s="7">
        <f>BZ550+CB550+CD550+CF550+CH550+CJ550+CL550+CN550+CP550+CR550+CT550+CV550+CX550+CZ550+DB550+DD550</f>
        <v/>
      </c>
      <c r="BY550" s="7" t="inlineStr"/>
      <c r="BZ550" s="7" t="inlineStr"/>
      <c r="CA550" s="7" t="inlineStr"/>
      <c r="CB550" s="7" t="inlineStr"/>
      <c r="CC550" s="7" t="n">
        <v>1</v>
      </c>
      <c r="CD550" s="7" t="n">
        <v>54525.28</v>
      </c>
      <c r="CE550" s="7" t="inlineStr"/>
      <c r="CF550" s="7" t="inlineStr"/>
      <c r="CG550" s="7" t="inlineStr"/>
      <c r="CH550" s="7" t="inlineStr"/>
      <c r="CI550" s="7" t="n">
        <v>1</v>
      </c>
      <c r="CJ550" s="7" t="n">
        <v>45150</v>
      </c>
      <c r="CK550" s="7" t="inlineStr"/>
      <c r="CL550" s="7" t="inlineStr"/>
      <c r="CM550" s="7" t="inlineStr"/>
      <c r="CN550" s="7" t="inlineStr"/>
      <c r="CO550" s="7" t="n">
        <v>1</v>
      </c>
      <c r="CP550" s="7" t="n">
        <v>49600.93</v>
      </c>
      <c r="CQ550" s="7" t="inlineStr"/>
      <c r="CR550" s="7" t="inlineStr"/>
      <c r="CS550" s="7" t="inlineStr"/>
      <c r="CT550" s="7" t="inlineStr"/>
      <c r="CU550" s="7" t="inlineStr"/>
      <c r="CV550" s="7" t="inlineStr"/>
      <c r="CW550" s="7" t="inlineStr"/>
      <c r="CX550" s="7" t="inlineStr"/>
      <c r="CY550" s="7" t="inlineStr"/>
      <c r="CZ550" s="7" t="inlineStr"/>
      <c r="DA550" s="7" t="inlineStr"/>
      <c r="DB550" s="7" t="inlineStr"/>
      <c r="DC550" s="7" t="inlineStr"/>
      <c r="DD550" s="7" t="inlineStr"/>
      <c r="DE550" s="7">
        <f>DG550+DI550+DK550+DM550+DO550+DQ550+DS550+DU550+DW550+DY550+EA550+EC550+EE550</f>
        <v/>
      </c>
      <c r="DF550" s="7">
        <f>DH550+DJ550+DL550+DN550+DP550+DR550+DT550+DV550+DX550+DZ550+EB550+ED550+EF550</f>
        <v/>
      </c>
      <c r="DG550" s="7" t="inlineStr"/>
      <c r="DH550" s="7" t="inlineStr"/>
      <c r="DI550" s="7" t="inlineStr"/>
      <c r="DJ550" s="7" t="inlineStr"/>
      <c r="DK550" s="7" t="inlineStr"/>
      <c r="DL550" s="7" t="inlineStr"/>
      <c r="DM550" s="7" t="inlineStr"/>
      <c r="DN550" s="7" t="inlineStr"/>
      <c r="DO550" s="7" t="inlineStr"/>
      <c r="DP550" s="7" t="inlineStr"/>
      <c r="DQ550" s="7" t="inlineStr"/>
      <c r="DR550" s="7" t="inlineStr"/>
      <c r="DS550" s="7" t="inlineStr"/>
      <c r="DT550" s="7" t="inlineStr"/>
      <c r="DU550" s="7" t="n">
        <v>15</v>
      </c>
      <c r="DV550" s="7" t="n">
        <v>324229.5</v>
      </c>
      <c r="DW550" s="7" t="n">
        <v>20</v>
      </c>
      <c r="DX550" s="7" t="n">
        <v>814127.6</v>
      </c>
      <c r="DY550" s="7" t="inlineStr"/>
      <c r="DZ550" s="7" t="inlineStr"/>
      <c r="EA550" s="7" t="n">
        <v>30</v>
      </c>
      <c r="EB550" s="7" t="n">
        <v>1242448.8</v>
      </c>
      <c r="EC550" s="7" t="n">
        <v>30</v>
      </c>
      <c r="ED550" s="7" t="n">
        <v>2242995.6</v>
      </c>
      <c r="EE550" s="7" t="inlineStr"/>
      <c r="EF550" s="7" t="inlineStr"/>
      <c r="EG550" s="7">
        <f>E550+AU550+BK550+BW550+DE550</f>
        <v/>
      </c>
      <c r="EH550" s="7">
        <f>F550+AV550+BL550+BX550+DF550</f>
        <v/>
      </c>
    </row>
    <row r="551" hidden="1" outlineLevel="1">
      <c r="A551" s="5" t="n">
        <v>8</v>
      </c>
      <c r="B551" s="6" t="inlineStr">
        <is>
          <t>Малвало</t>
        </is>
      </c>
      <c r="C551" s="6" t="inlineStr">
        <is>
          <t>Ташкент</t>
        </is>
      </c>
      <c r="D551" s="6" t="inlineStr">
        <is>
          <t>Ташкент 1</t>
        </is>
      </c>
      <c r="E551" s="7">
        <f>G551+I551+K551+M551+O551+Q551+S551+U551+W551+Y551+AA551+AC551+AE551+AG551+AI551+AK551+AM551+AO551+AQ551+AS551</f>
        <v/>
      </c>
      <c r="F551" s="7">
        <f>H551+J551+L551+N551+P551+R551+T551+V551+X551+Z551+AB551+AD551+AF551+AH551+AJ551+AL551+AN551+AP551+AR551+AT551</f>
        <v/>
      </c>
      <c r="G551" s="7" t="inlineStr"/>
      <c r="H551" s="7" t="inlineStr"/>
      <c r="I551" s="7" t="inlineStr"/>
      <c r="J551" s="7" t="inlineStr"/>
      <c r="K551" s="7" t="inlineStr"/>
      <c r="L551" s="7" t="inlineStr"/>
      <c r="M551" s="7" t="inlineStr"/>
      <c r="N551" s="7" t="inlineStr"/>
      <c r="O551" s="7" t="inlineStr"/>
      <c r="P551" s="7" t="inlineStr"/>
      <c r="Q551" s="7" t="inlineStr"/>
      <c r="R551" s="7" t="inlineStr"/>
      <c r="S551" s="7" t="inlineStr"/>
      <c r="T551" s="7" t="inlineStr"/>
      <c r="U551" s="7" t="inlineStr"/>
      <c r="V551" s="7" t="inlineStr"/>
      <c r="W551" s="7" t="inlineStr"/>
      <c r="X551" s="7" t="inlineStr"/>
      <c r="Y551" s="7" t="inlineStr"/>
      <c r="Z551" s="7" t="inlineStr"/>
      <c r="AA551" s="7" t="inlineStr"/>
      <c r="AB551" s="7" t="inlineStr"/>
      <c r="AC551" s="7" t="inlineStr"/>
      <c r="AD551" s="7" t="inlineStr"/>
      <c r="AE551" s="7" t="inlineStr"/>
      <c r="AF551" s="7" t="inlineStr"/>
      <c r="AG551" s="7" t="inlineStr"/>
      <c r="AH551" s="7" t="inlineStr"/>
      <c r="AI551" s="7" t="inlineStr"/>
      <c r="AJ551" s="7" t="inlineStr"/>
      <c r="AK551" s="7" t="inlineStr"/>
      <c r="AL551" s="7" t="inlineStr"/>
      <c r="AM551" s="7" t="inlineStr"/>
      <c r="AN551" s="7" t="inlineStr"/>
      <c r="AO551" s="7" t="inlineStr"/>
      <c r="AP551" s="7" t="inlineStr"/>
      <c r="AQ551" s="7" t="inlineStr"/>
      <c r="AR551" s="7" t="inlineStr"/>
      <c r="AS551" s="7" t="inlineStr"/>
      <c r="AT551" s="7" t="inlineStr"/>
      <c r="AU551" s="7">
        <f>AW551+AY551+BA551+BC551+BE551+BG551+BI551</f>
        <v/>
      </c>
      <c r="AV551" s="7">
        <f>AX551+AZ551+BB551+BD551+BF551+BH551+BJ551</f>
        <v/>
      </c>
      <c r="AW551" s="7" t="inlineStr"/>
      <c r="AX551" s="7" t="inlineStr"/>
      <c r="AY551" s="7" t="inlineStr"/>
      <c r="AZ551" s="7" t="inlineStr"/>
      <c r="BA551" s="7" t="inlineStr"/>
      <c r="BB551" s="7" t="inlineStr"/>
      <c r="BC551" s="7" t="inlineStr"/>
      <c r="BD551" s="7" t="inlineStr"/>
      <c r="BE551" s="7" t="inlineStr"/>
      <c r="BF551" s="7" t="inlineStr"/>
      <c r="BG551" s="7" t="inlineStr"/>
      <c r="BH551" s="7" t="inlineStr"/>
      <c r="BI551" s="7" t="inlineStr"/>
      <c r="BJ551" s="7" t="inlineStr"/>
      <c r="BK551" s="7">
        <f>BM551+BO551+BQ551+BS551+BU551</f>
        <v/>
      </c>
      <c r="BL551" s="7">
        <f>BN551+BP551+BR551+BT551+BV551</f>
        <v/>
      </c>
      <c r="BM551" s="7" t="inlineStr"/>
      <c r="BN551" s="7" t="inlineStr"/>
      <c r="BO551" s="7" t="inlineStr"/>
      <c r="BP551" s="7" t="inlineStr"/>
      <c r="BQ551" s="7" t="inlineStr"/>
      <c r="BR551" s="7" t="inlineStr"/>
      <c r="BS551" s="7" t="n">
        <v>1</v>
      </c>
      <c r="BT551" s="7" t="n">
        <v>26918.97</v>
      </c>
      <c r="BU551" s="7" t="inlineStr"/>
      <c r="BV551" s="7" t="inlineStr"/>
      <c r="BW551" s="7">
        <f>BY551+CA551+CC551+CE551+CG551+CI551+CK551+CM551+CO551+CQ551+CS551+CU551+CW551+CY551+DA551+DC551</f>
        <v/>
      </c>
      <c r="BX551" s="7">
        <f>BZ551+CB551+CD551+CF551+CH551+CJ551+CL551+CN551+CP551+CR551+CT551+CV551+CX551+CZ551+DB551+DD551</f>
        <v/>
      </c>
      <c r="BY551" s="7" t="inlineStr"/>
      <c r="BZ551" s="7" t="inlineStr"/>
      <c r="CA551" s="7" t="inlineStr"/>
      <c r="CB551" s="7" t="inlineStr"/>
      <c r="CC551" s="7" t="n">
        <v>1</v>
      </c>
      <c r="CD551" s="7" t="n">
        <v>54525.28</v>
      </c>
      <c r="CE551" s="7" t="inlineStr"/>
      <c r="CF551" s="7" t="inlineStr"/>
      <c r="CG551" s="7" t="inlineStr"/>
      <c r="CH551" s="7" t="inlineStr"/>
      <c r="CI551" s="7" t="n">
        <v>1</v>
      </c>
      <c r="CJ551" s="7" t="n">
        <v>45150</v>
      </c>
      <c r="CK551" s="7" t="n">
        <v>355</v>
      </c>
      <c r="CL551" s="7" t="n">
        <v>1111657.65</v>
      </c>
      <c r="CM551" s="7" t="inlineStr"/>
      <c r="CN551" s="7" t="inlineStr"/>
      <c r="CO551" s="7" t="n">
        <v>1</v>
      </c>
      <c r="CP551" s="7" t="n">
        <v>49600.93</v>
      </c>
      <c r="CQ551" s="7" t="inlineStr"/>
      <c r="CR551" s="7" t="inlineStr"/>
      <c r="CS551" s="7" t="inlineStr"/>
      <c r="CT551" s="7" t="inlineStr"/>
      <c r="CU551" s="7" t="inlineStr"/>
      <c r="CV551" s="7" t="inlineStr"/>
      <c r="CW551" s="7" t="inlineStr"/>
      <c r="CX551" s="7" t="inlineStr"/>
      <c r="CY551" s="7" t="inlineStr"/>
      <c r="CZ551" s="7" t="inlineStr"/>
      <c r="DA551" s="7" t="inlineStr"/>
      <c r="DB551" s="7" t="inlineStr"/>
      <c r="DC551" s="7" t="inlineStr"/>
      <c r="DD551" s="7" t="inlineStr"/>
      <c r="DE551" s="7">
        <f>DG551+DI551+DK551+DM551+DO551+DQ551+DS551+DU551+DW551+DY551+EA551+EC551+EE551</f>
        <v/>
      </c>
      <c r="DF551" s="7">
        <f>DH551+DJ551+DL551+DN551+DP551+DR551+DT551+DV551+DX551+DZ551+EB551+ED551+EF551</f>
        <v/>
      </c>
      <c r="DG551" s="7" t="inlineStr"/>
      <c r="DH551" s="7" t="inlineStr"/>
      <c r="DI551" s="7" t="inlineStr"/>
      <c r="DJ551" s="7" t="inlineStr"/>
      <c r="DK551" s="7" t="inlineStr"/>
      <c r="DL551" s="7" t="inlineStr"/>
      <c r="DM551" s="7" t="inlineStr"/>
      <c r="DN551" s="7" t="inlineStr"/>
      <c r="DO551" s="7" t="inlineStr"/>
      <c r="DP551" s="7" t="inlineStr"/>
      <c r="DQ551" s="7" t="inlineStr"/>
      <c r="DR551" s="7" t="inlineStr"/>
      <c r="DS551" s="7" t="inlineStr"/>
      <c r="DT551" s="7" t="inlineStr"/>
      <c r="DU551" s="7" t="n">
        <v>500</v>
      </c>
      <c r="DV551" s="7" t="n">
        <v>10807650</v>
      </c>
      <c r="DW551" s="7" t="n">
        <v>1</v>
      </c>
      <c r="DX551" s="7" t="n">
        <v>40706.38</v>
      </c>
      <c r="DY551" s="7" t="inlineStr"/>
      <c r="DZ551" s="7" t="inlineStr"/>
      <c r="EA551" s="7" t="n">
        <v>1</v>
      </c>
      <c r="EB551" s="7" t="n">
        <v>41414.96</v>
      </c>
      <c r="EC551" s="7" t="n">
        <v>1</v>
      </c>
      <c r="ED551" s="7" t="n">
        <v>74766.52</v>
      </c>
      <c r="EE551" s="7" t="inlineStr"/>
      <c r="EF551" s="7" t="inlineStr"/>
      <c r="EG551" s="7">
        <f>E551+AU551+BK551+BW551+DE551</f>
        <v/>
      </c>
      <c r="EH551" s="7">
        <f>F551+AV551+BL551+BX551+DF551</f>
        <v/>
      </c>
    </row>
    <row r="552">
      <c r="A552" s="8" t="n"/>
      <c r="B552" s="8" t="inlineStr">
        <is>
          <t>FINAL SUM</t>
        </is>
      </c>
      <c r="C552" s="8" t="n"/>
      <c r="D552" s="8" t="n"/>
      <c r="E552" s="9">
        <f>E4+E222+E451+E454+E543</f>
        <v/>
      </c>
      <c r="F552" s="9">
        <f>F4+F222+F451+F454+F543</f>
        <v/>
      </c>
      <c r="G552" s="9">
        <f>G4+G222+G451+G454+G543</f>
        <v/>
      </c>
      <c r="H552" s="9">
        <f>H4+H222+H451+H454+H543</f>
        <v/>
      </c>
      <c r="I552" s="9">
        <f>I4+I222+I451+I454+I543</f>
        <v/>
      </c>
      <c r="J552" s="9">
        <f>J4+J222+J451+J454+J543</f>
        <v/>
      </c>
      <c r="K552" s="9">
        <f>K4+K222+K451+K454+K543</f>
        <v/>
      </c>
      <c r="L552" s="9">
        <f>L4+L222+L451+L454+L543</f>
        <v/>
      </c>
      <c r="M552" s="9">
        <f>M4+M222+M451+M454+M543</f>
        <v/>
      </c>
      <c r="N552" s="9">
        <f>N4+N222+N451+N454+N543</f>
        <v/>
      </c>
      <c r="O552" s="9">
        <f>O4+O222+O451+O454+O543</f>
        <v/>
      </c>
      <c r="P552" s="9">
        <f>P4+P222+P451+P454+P543</f>
        <v/>
      </c>
      <c r="Q552" s="9">
        <f>Q4+Q222+Q451+Q454+Q543</f>
        <v/>
      </c>
      <c r="R552" s="9">
        <f>R4+R222+R451+R454+R543</f>
        <v/>
      </c>
      <c r="S552" s="9">
        <f>S4+S222+S451+S454+S543</f>
        <v/>
      </c>
      <c r="T552" s="9">
        <f>T4+T222+T451+T454+T543</f>
        <v/>
      </c>
      <c r="U552" s="9">
        <f>U4+U222+U451+U454+U543</f>
        <v/>
      </c>
      <c r="V552" s="9">
        <f>V4+V222+V451+V454+V543</f>
        <v/>
      </c>
      <c r="W552" s="9">
        <f>W4+W222+W451+W454+W543</f>
        <v/>
      </c>
      <c r="X552" s="9">
        <f>X4+X222+X451+X454+X543</f>
        <v/>
      </c>
      <c r="Y552" s="9">
        <f>Y4+Y222+Y451+Y454+Y543</f>
        <v/>
      </c>
      <c r="Z552" s="9">
        <f>Z4+Z222+Z451+Z454+Z543</f>
        <v/>
      </c>
      <c r="AA552" s="9">
        <f>AA4+AA222+AA451+AA454+AA543</f>
        <v/>
      </c>
      <c r="AB552" s="9">
        <f>AB4+AB222+AB451+AB454+AB543</f>
        <v/>
      </c>
      <c r="AC552" s="9">
        <f>AC4+AC222+AC451+AC454+AC543</f>
        <v/>
      </c>
      <c r="AD552" s="9">
        <f>AD4+AD222+AD451+AD454+AD543</f>
        <v/>
      </c>
      <c r="AE552" s="9">
        <f>AE4+AE222+AE451+AE454+AE543</f>
        <v/>
      </c>
      <c r="AF552" s="9">
        <f>AF4+AF222+AF451+AF454+AF543</f>
        <v/>
      </c>
      <c r="AG552" s="9">
        <f>AG4+AG222+AG451+AG454+AG543</f>
        <v/>
      </c>
      <c r="AH552" s="9">
        <f>AH4+AH222+AH451+AH454+AH543</f>
        <v/>
      </c>
      <c r="AI552" s="9">
        <f>AI4+AI222+AI451+AI454+AI543</f>
        <v/>
      </c>
      <c r="AJ552" s="9">
        <f>AJ4+AJ222+AJ451+AJ454+AJ543</f>
        <v/>
      </c>
      <c r="AK552" s="9">
        <f>AK4+AK222+AK451+AK454+AK543</f>
        <v/>
      </c>
      <c r="AL552" s="9">
        <f>AL4+AL222+AL451+AL454+AL543</f>
        <v/>
      </c>
      <c r="AM552" s="9">
        <f>AM4+AM222+AM451+AM454+AM543</f>
        <v/>
      </c>
      <c r="AN552" s="9">
        <f>AN4+AN222+AN451+AN454+AN543</f>
        <v/>
      </c>
      <c r="AO552" s="9">
        <f>AO4+AO222+AO451+AO454+AO543</f>
        <v/>
      </c>
      <c r="AP552" s="9">
        <f>AP4+AP222+AP451+AP454+AP543</f>
        <v/>
      </c>
      <c r="AQ552" s="9">
        <f>AQ4+AQ222+AQ451+AQ454+AQ543</f>
        <v/>
      </c>
      <c r="AR552" s="9">
        <f>AR4+AR222+AR451+AR454+AR543</f>
        <v/>
      </c>
      <c r="AS552" s="9">
        <f>AS4+AS222+AS451+AS454+AS543</f>
        <v/>
      </c>
      <c r="AT552" s="9">
        <f>AT4+AT222+AT451+AT454+AT543</f>
        <v/>
      </c>
      <c r="AU552" s="9">
        <f>AU4+AU222+AU451+AU454+AU543</f>
        <v/>
      </c>
      <c r="AV552" s="9">
        <f>AV4+AV222+AV451+AV454+AV543</f>
        <v/>
      </c>
      <c r="AW552" s="9">
        <f>AW4+AW222+AW451+AW454+AW543</f>
        <v/>
      </c>
      <c r="AX552" s="9">
        <f>AX4+AX222+AX451+AX454+AX543</f>
        <v/>
      </c>
      <c r="AY552" s="9">
        <f>AY4+AY222+AY451+AY454+AY543</f>
        <v/>
      </c>
      <c r="AZ552" s="9">
        <f>AZ4+AZ222+AZ451+AZ454+AZ543</f>
        <v/>
      </c>
      <c r="BA552" s="9">
        <f>BA4+BA222+BA451+BA454+BA543</f>
        <v/>
      </c>
      <c r="BB552" s="9">
        <f>BB4+BB222+BB451+BB454+BB543</f>
        <v/>
      </c>
      <c r="BC552" s="9">
        <f>BC4+BC222+BC451+BC454+BC543</f>
        <v/>
      </c>
      <c r="BD552" s="9">
        <f>BD4+BD222+BD451+BD454+BD543</f>
        <v/>
      </c>
      <c r="BE552" s="9">
        <f>BE4+BE222+BE451+BE454+BE543</f>
        <v/>
      </c>
      <c r="BF552" s="9">
        <f>BF4+BF222+BF451+BF454+BF543</f>
        <v/>
      </c>
      <c r="BG552" s="9">
        <f>BG4+BG222+BG451+BG454+BG543</f>
        <v/>
      </c>
      <c r="BH552" s="9">
        <f>BH4+BH222+BH451+BH454+BH543</f>
        <v/>
      </c>
      <c r="BI552" s="9">
        <f>BI4+BI222+BI451+BI454+BI543</f>
        <v/>
      </c>
      <c r="BJ552" s="9">
        <f>BJ4+BJ222+BJ451+BJ454+BJ543</f>
        <v/>
      </c>
      <c r="BK552" s="9">
        <f>BK4+BK222+BK451+BK454+BK543</f>
        <v/>
      </c>
      <c r="BL552" s="9">
        <f>BL4+BL222+BL451+BL454+BL543</f>
        <v/>
      </c>
      <c r="BM552" s="9">
        <f>BM4+BM222+BM451+BM454+BM543</f>
        <v/>
      </c>
      <c r="BN552" s="9">
        <f>BN4+BN222+BN451+BN454+BN543</f>
        <v/>
      </c>
      <c r="BO552" s="9">
        <f>BO4+BO222+BO451+BO454+BO543</f>
        <v/>
      </c>
      <c r="BP552" s="9">
        <f>BP4+BP222+BP451+BP454+BP543</f>
        <v/>
      </c>
      <c r="BQ552" s="9">
        <f>BQ4+BQ222+BQ451+BQ454+BQ543</f>
        <v/>
      </c>
      <c r="BR552" s="9">
        <f>BR4+BR222+BR451+BR454+BR543</f>
        <v/>
      </c>
      <c r="BS552" s="9">
        <f>BS4+BS222+BS451+BS454+BS543</f>
        <v/>
      </c>
      <c r="BT552" s="9">
        <f>BT4+BT222+BT451+BT454+BT543</f>
        <v/>
      </c>
      <c r="BU552" s="9">
        <f>BU4+BU222+BU451+BU454+BU543</f>
        <v/>
      </c>
      <c r="BV552" s="9">
        <f>BV4+BV222+BV451+BV454+BV543</f>
        <v/>
      </c>
      <c r="BW552" s="9">
        <f>BW4+BW222+BW451+BW454+BW543</f>
        <v/>
      </c>
      <c r="BX552" s="9">
        <f>BX4+BX222+BX451+BX454+BX543</f>
        <v/>
      </c>
      <c r="BY552" s="9">
        <f>BY4+BY222+BY451+BY454+BY543</f>
        <v/>
      </c>
      <c r="BZ552" s="9">
        <f>BZ4+BZ222+BZ451+BZ454+BZ543</f>
        <v/>
      </c>
      <c r="CA552" s="9">
        <f>CA4+CA222+CA451+CA454+CA543</f>
        <v/>
      </c>
      <c r="CB552" s="9">
        <f>CB4+CB222+CB451+CB454+CB543</f>
        <v/>
      </c>
      <c r="CC552" s="9">
        <f>CC4+CC222+CC451+CC454+CC543</f>
        <v/>
      </c>
      <c r="CD552" s="9">
        <f>CD4+CD222+CD451+CD454+CD543</f>
        <v/>
      </c>
      <c r="CE552" s="9">
        <f>CE4+CE222+CE451+CE454+CE543</f>
        <v/>
      </c>
      <c r="CF552" s="9">
        <f>CF4+CF222+CF451+CF454+CF543</f>
        <v/>
      </c>
      <c r="CG552" s="9">
        <f>CG4+CG222+CG451+CG454+CG543</f>
        <v/>
      </c>
      <c r="CH552" s="9">
        <f>CH4+CH222+CH451+CH454+CH543</f>
        <v/>
      </c>
      <c r="CI552" s="9">
        <f>CI4+CI222+CI451+CI454+CI543</f>
        <v/>
      </c>
      <c r="CJ552" s="9">
        <f>CJ4+CJ222+CJ451+CJ454+CJ543</f>
        <v/>
      </c>
      <c r="CK552" s="9">
        <f>CK4+CK222+CK451+CK454+CK543</f>
        <v/>
      </c>
      <c r="CL552" s="9">
        <f>CL4+CL222+CL451+CL454+CL543</f>
        <v/>
      </c>
      <c r="CM552" s="9">
        <f>CM4+CM222+CM451+CM454+CM543</f>
        <v/>
      </c>
      <c r="CN552" s="9">
        <f>CN4+CN222+CN451+CN454+CN543</f>
        <v/>
      </c>
      <c r="CO552" s="9">
        <f>CO4+CO222+CO451+CO454+CO543</f>
        <v/>
      </c>
      <c r="CP552" s="9">
        <f>CP4+CP222+CP451+CP454+CP543</f>
        <v/>
      </c>
      <c r="CQ552" s="9">
        <f>CQ4+CQ222+CQ451+CQ454+CQ543</f>
        <v/>
      </c>
      <c r="CR552" s="9">
        <f>CR4+CR222+CR451+CR454+CR543</f>
        <v/>
      </c>
      <c r="CS552" s="9">
        <f>CS4+CS222+CS451+CS454+CS543</f>
        <v/>
      </c>
      <c r="CT552" s="9">
        <f>CT4+CT222+CT451+CT454+CT543</f>
        <v/>
      </c>
      <c r="CU552" s="9">
        <f>CU4+CU222+CU451+CU454+CU543</f>
        <v/>
      </c>
      <c r="CV552" s="9">
        <f>CV4+CV222+CV451+CV454+CV543</f>
        <v/>
      </c>
      <c r="CW552" s="9">
        <f>CW4+CW222+CW451+CW454+CW543</f>
        <v/>
      </c>
      <c r="CX552" s="9">
        <f>CX4+CX222+CX451+CX454+CX543</f>
        <v/>
      </c>
      <c r="CY552" s="9">
        <f>CY4+CY222+CY451+CY454+CY543</f>
        <v/>
      </c>
      <c r="CZ552" s="9">
        <f>CZ4+CZ222+CZ451+CZ454+CZ543</f>
        <v/>
      </c>
      <c r="DA552" s="9">
        <f>DA4+DA222+DA451+DA454+DA543</f>
        <v/>
      </c>
      <c r="DB552" s="9">
        <f>DB4+DB222+DB451+DB454+DB543</f>
        <v/>
      </c>
      <c r="DC552" s="9">
        <f>DC4+DC222+DC451+DC454+DC543</f>
        <v/>
      </c>
      <c r="DD552" s="9">
        <f>DD4+DD222+DD451+DD454+DD543</f>
        <v/>
      </c>
      <c r="DE552" s="9">
        <f>DE4+DE222+DE451+DE454+DE543</f>
        <v/>
      </c>
      <c r="DF552" s="9">
        <f>DF4+DF222+DF451+DF454+DF543</f>
        <v/>
      </c>
      <c r="DG552" s="9">
        <f>DG4+DG222+DG451+DG454+DG543</f>
        <v/>
      </c>
      <c r="DH552" s="9">
        <f>DH4+DH222+DH451+DH454+DH543</f>
        <v/>
      </c>
      <c r="DI552" s="9">
        <f>DI4+DI222+DI451+DI454+DI543</f>
        <v/>
      </c>
      <c r="DJ552" s="9">
        <f>DJ4+DJ222+DJ451+DJ454+DJ543</f>
        <v/>
      </c>
      <c r="DK552" s="9">
        <f>DK4+DK222+DK451+DK454+DK543</f>
        <v/>
      </c>
      <c r="DL552" s="9">
        <f>DL4+DL222+DL451+DL454+DL543</f>
        <v/>
      </c>
      <c r="DM552" s="9">
        <f>DM4+DM222+DM451+DM454+DM543</f>
        <v/>
      </c>
      <c r="DN552" s="9">
        <f>DN4+DN222+DN451+DN454+DN543</f>
        <v/>
      </c>
      <c r="DO552" s="9">
        <f>DO4+DO222+DO451+DO454+DO543</f>
        <v/>
      </c>
      <c r="DP552" s="9">
        <f>DP4+DP222+DP451+DP454+DP543</f>
        <v/>
      </c>
      <c r="DQ552" s="9">
        <f>DQ4+DQ222+DQ451+DQ454+DQ543</f>
        <v/>
      </c>
      <c r="DR552" s="9">
        <f>DR4+DR222+DR451+DR454+DR543</f>
        <v/>
      </c>
      <c r="DS552" s="9">
        <f>DS4+DS222+DS451+DS454+DS543</f>
        <v/>
      </c>
      <c r="DT552" s="9">
        <f>DT4+DT222+DT451+DT454+DT543</f>
        <v/>
      </c>
      <c r="DU552" s="9">
        <f>DU4+DU222+DU451+DU454+DU543</f>
        <v/>
      </c>
      <c r="DV552" s="9">
        <f>DV4+DV222+DV451+DV454+DV543</f>
        <v/>
      </c>
      <c r="DW552" s="9">
        <f>DW4+DW222+DW451+DW454+DW543</f>
        <v/>
      </c>
      <c r="DX552" s="9">
        <f>DX4+DX222+DX451+DX454+DX543</f>
        <v/>
      </c>
      <c r="DY552" s="9">
        <f>DY4+DY222+DY451+DY454+DY543</f>
        <v/>
      </c>
      <c r="DZ552" s="9">
        <f>DZ4+DZ222+DZ451+DZ454+DZ543</f>
        <v/>
      </c>
      <c r="EA552" s="9">
        <f>EA4+EA222+EA451+EA454+EA543</f>
        <v/>
      </c>
      <c r="EB552" s="9">
        <f>EB4+EB222+EB451+EB454+EB543</f>
        <v/>
      </c>
      <c r="EC552" s="9">
        <f>EC4+EC222+EC451+EC454+EC543</f>
        <v/>
      </c>
      <c r="ED552" s="9">
        <f>ED4+ED222+ED451+ED454+ED543</f>
        <v/>
      </c>
      <c r="EE552" s="9">
        <f>EE4+EE222+EE451+EE454+EE543</f>
        <v/>
      </c>
      <c r="EF552" s="9">
        <f>EF4+EF222+EF451+EF454+EF543</f>
        <v/>
      </c>
      <c r="EG552" s="9">
        <f>EG4+EG222+EG451+EG454+EG543</f>
        <v/>
      </c>
      <c r="EH552" s="9">
        <f>EH4+EH222+EH451+EH454+EH543</f>
        <v/>
      </c>
    </row>
    <row r="553">
      <c r="A553" s="8" t="n"/>
      <c r="B553" s="8" t="inlineStr">
        <is>
          <t>FINAL SUM ( Minus 10 % )</t>
        </is>
      </c>
      <c r="C553" s="8" t="n"/>
      <c r="D553" s="8" t="n"/>
      <c r="E553" s="9" t="n"/>
      <c r="F553" s="9">
        <f>H553+J553+L553+N553+P553+R553+T553+V553+X553+Z553+AB553+AD553+AF553+AH553+AJ553+AL553+AN553+AP553+AR553+AT553</f>
        <v/>
      </c>
      <c r="G553" s="9" t="n"/>
      <c r="H553" s="9">
        <f>H552*90%</f>
        <v/>
      </c>
      <c r="I553" s="9" t="n"/>
      <c r="J553" s="9">
        <f>J552*90%</f>
        <v/>
      </c>
      <c r="K553" s="9" t="n"/>
      <c r="L553" s="9">
        <f>L552*90%</f>
        <v/>
      </c>
      <c r="M553" s="9" t="n"/>
      <c r="N553" s="9">
        <f>N552*90%</f>
        <v/>
      </c>
      <c r="O553" s="9" t="n"/>
      <c r="P553" s="9">
        <f>P552*90%</f>
        <v/>
      </c>
      <c r="Q553" s="9" t="n"/>
      <c r="R553" s="9">
        <f>R552*90%</f>
        <v/>
      </c>
      <c r="S553" s="9" t="n"/>
      <c r="T553" s="9">
        <f>T552*90%</f>
        <v/>
      </c>
      <c r="U553" s="9" t="n"/>
      <c r="V553" s="9">
        <f>V552*90%</f>
        <v/>
      </c>
      <c r="W553" s="9" t="n"/>
      <c r="X553" s="9">
        <f>X552*90%</f>
        <v/>
      </c>
      <c r="Y553" s="9" t="n"/>
      <c r="Z553" s="9">
        <f>Z552*90%</f>
        <v/>
      </c>
      <c r="AA553" s="9" t="n"/>
      <c r="AB553" s="9">
        <f>AB552*90%</f>
        <v/>
      </c>
      <c r="AC553" s="9" t="n"/>
      <c r="AD553" s="9">
        <f>AD552*90%</f>
        <v/>
      </c>
      <c r="AE553" s="9" t="n"/>
      <c r="AF553" s="9">
        <f>AF552*90%</f>
        <v/>
      </c>
      <c r="AG553" s="9" t="n"/>
      <c r="AH553" s="9">
        <f>AH552*90%</f>
        <v/>
      </c>
      <c r="AI553" s="9" t="n"/>
      <c r="AJ553" s="9">
        <f>AJ552*90%</f>
        <v/>
      </c>
      <c r="AK553" s="9" t="n"/>
      <c r="AL553" s="9">
        <f>AL552*90%</f>
        <v/>
      </c>
      <c r="AM553" s="9" t="n"/>
      <c r="AN553" s="9">
        <f>AN552*90%</f>
        <v/>
      </c>
      <c r="AO553" s="9" t="n"/>
      <c r="AP553" s="9">
        <f>AP552*90%</f>
        <v/>
      </c>
      <c r="AQ553" s="9" t="n"/>
      <c r="AR553" s="9">
        <f>AR552*90%</f>
        <v/>
      </c>
      <c r="AS553" s="9" t="n"/>
      <c r="AT553" s="9">
        <f>AT552*90%</f>
        <v/>
      </c>
      <c r="AU553" s="9" t="n"/>
      <c r="AV553" s="9">
        <f>AX553+AZ553+BB553+BD553+BF553+BH553+BJ553</f>
        <v/>
      </c>
      <c r="AW553" s="9" t="n"/>
      <c r="AX553" s="9">
        <f>AX552*90%</f>
        <v/>
      </c>
      <c r="AY553" s="9" t="n"/>
      <c r="AZ553" s="9">
        <f>AZ552*90%</f>
        <v/>
      </c>
      <c r="BA553" s="9" t="n"/>
      <c r="BB553" s="9">
        <f>BB552*90%</f>
        <v/>
      </c>
      <c r="BC553" s="9" t="n"/>
      <c r="BD553" s="9">
        <f>BD552*90%</f>
        <v/>
      </c>
      <c r="BE553" s="9" t="n"/>
      <c r="BF553" s="9">
        <f>BF552*90%</f>
        <v/>
      </c>
      <c r="BG553" s="9" t="n"/>
      <c r="BH553" s="9">
        <f>BH552*90%</f>
        <v/>
      </c>
      <c r="BI553" s="9" t="n"/>
      <c r="BJ553" s="9">
        <f>BJ552*90%</f>
        <v/>
      </c>
      <c r="BK553" s="9" t="n"/>
      <c r="BL553" s="9">
        <f>BN553+BP553+BR553+BT553+BV553</f>
        <v/>
      </c>
      <c r="BM553" s="9" t="n"/>
      <c r="BN553" s="9">
        <f>BN552*90%</f>
        <v/>
      </c>
      <c r="BO553" s="9" t="n"/>
      <c r="BP553" s="9">
        <f>BP552*90%</f>
        <v/>
      </c>
      <c r="BQ553" s="9" t="n"/>
      <c r="BR553" s="9">
        <f>BR552*90%</f>
        <v/>
      </c>
      <c r="BS553" s="9" t="n"/>
      <c r="BT553" s="9">
        <f>BT552*90%</f>
        <v/>
      </c>
      <c r="BU553" s="9" t="n"/>
      <c r="BV553" s="9">
        <f>BV552*90%</f>
        <v/>
      </c>
      <c r="BW553" s="9" t="n"/>
      <c r="BX553" s="9">
        <f>BZ553+CB553+CD553+CF553+CH553+CJ553+CL553+CN553+CP553+CR553+CT553+CV553+CX553+CZ553+DB553+DD553</f>
        <v/>
      </c>
      <c r="BY553" s="9" t="n"/>
      <c r="BZ553" s="9">
        <f>BZ552*90%</f>
        <v/>
      </c>
      <c r="CA553" s="9" t="n"/>
      <c r="CB553" s="9">
        <f>CB552*90%</f>
        <v/>
      </c>
      <c r="CC553" s="9" t="n"/>
      <c r="CD553" s="9">
        <f>CD552*90%</f>
        <v/>
      </c>
      <c r="CE553" s="9" t="n"/>
      <c r="CF553" s="9">
        <f>CF552*90%</f>
        <v/>
      </c>
      <c r="CG553" s="9" t="n"/>
      <c r="CH553" s="9">
        <f>CH552*90%</f>
        <v/>
      </c>
      <c r="CI553" s="9" t="n"/>
      <c r="CJ553" s="9">
        <f>CJ552*90%</f>
        <v/>
      </c>
      <c r="CK553" s="9" t="n"/>
      <c r="CL553" s="9">
        <f>CL552*90%</f>
        <v/>
      </c>
      <c r="CM553" s="9" t="n"/>
      <c r="CN553" s="9">
        <f>CN552*90%</f>
        <v/>
      </c>
      <c r="CO553" s="9" t="n"/>
      <c r="CP553" s="9">
        <f>CP552*90%</f>
        <v/>
      </c>
      <c r="CQ553" s="9" t="n"/>
      <c r="CR553" s="9">
        <f>CR552*90%</f>
        <v/>
      </c>
      <c r="CS553" s="9" t="n"/>
      <c r="CT553" s="9">
        <f>CT552*90%</f>
        <v/>
      </c>
      <c r="CU553" s="9" t="n"/>
      <c r="CV553" s="9">
        <f>CV552*90%</f>
        <v/>
      </c>
      <c r="CW553" s="9" t="n"/>
      <c r="CX553" s="9">
        <f>CX552*90%</f>
        <v/>
      </c>
      <c r="CY553" s="9" t="n"/>
      <c r="CZ553" s="9">
        <f>CZ552*90%</f>
        <v/>
      </c>
      <c r="DA553" s="9" t="n"/>
      <c r="DB553" s="9">
        <f>DB552*90%</f>
        <v/>
      </c>
      <c r="DC553" s="9" t="n"/>
      <c r="DD553" s="9">
        <f>DD552*90%</f>
        <v/>
      </c>
      <c r="DE553" s="9" t="n"/>
      <c r="DF553" s="9">
        <f>DH553+DJ553+DL553+DN553+DP553+DR553+DT553+DV553+DX553+DZ553+EB553+ED553+EF553</f>
        <v/>
      </c>
      <c r="DG553" s="9" t="n"/>
      <c r="DH553" s="9">
        <f>DH552*90%</f>
        <v/>
      </c>
      <c r="DI553" s="9" t="n"/>
      <c r="DJ553" s="9">
        <f>DJ552*90%</f>
        <v/>
      </c>
      <c r="DK553" s="9" t="n"/>
      <c r="DL553" s="9">
        <f>DL552*90%</f>
        <v/>
      </c>
      <c r="DM553" s="9" t="n"/>
      <c r="DN553" s="9">
        <f>DN552*90%</f>
        <v/>
      </c>
      <c r="DO553" s="9" t="n"/>
      <c r="DP553" s="9">
        <f>DP552*90%</f>
        <v/>
      </c>
      <c r="DQ553" s="9" t="n"/>
      <c r="DR553" s="9">
        <f>DR552*90%</f>
        <v/>
      </c>
      <c r="DS553" s="9" t="n"/>
      <c r="DT553" s="9">
        <f>DT552*90%</f>
        <v/>
      </c>
      <c r="DU553" s="9" t="n"/>
      <c r="DV553" s="9">
        <f>DV552*90%</f>
        <v/>
      </c>
      <c r="DW553" s="9" t="n"/>
      <c r="DX553" s="9">
        <f>DX552*90%</f>
        <v/>
      </c>
      <c r="DY553" s="9" t="n"/>
      <c r="DZ553" s="9">
        <f>DZ552*90%</f>
        <v/>
      </c>
      <c r="EA553" s="9" t="n"/>
      <c r="EB553" s="9">
        <f>EB552*90%</f>
        <v/>
      </c>
      <c r="EC553" s="9" t="n"/>
      <c r="ED553" s="9">
        <f>ED552*90%</f>
        <v/>
      </c>
      <c r="EE553" s="9" t="n"/>
      <c r="EF553" s="9">
        <f>EF552*90%</f>
        <v/>
      </c>
      <c r="EG553" s="9">
        <f>E553+AU553+BK553+BW553+DE553</f>
        <v/>
      </c>
      <c r="EH553" s="9">
        <f>F553+AV553+BL553+BX553+DF553</f>
        <v/>
      </c>
    </row>
    <row r="554">
      <c r="A554" s="8" t="n"/>
      <c r="B554" s="8" t="inlineStr">
        <is>
          <t>Final summa for Reklama</t>
        </is>
      </c>
      <c r="C554" s="8" t="n"/>
      <c r="D554" s="8" t="n"/>
      <c r="E554" s="9" t="n"/>
      <c r="F554" s="9">
        <f>H554+J554+L554+N554+P554+R554+T554+V554+X554+Z554+AB554+AD554+AF554+AH554+AJ554+AL554+AN554+AP554+AR554+AT554</f>
        <v/>
      </c>
      <c r="G554" s="9" t="n"/>
      <c r="H554" s="9">
        <f>G552*5000</f>
        <v/>
      </c>
      <c r="I554" s="9" t="n"/>
      <c r="J554" s="9">
        <f>I552*5000</f>
        <v/>
      </c>
      <c r="K554" s="9" t="n"/>
      <c r="L554" s="9">
        <f>K552*5000</f>
        <v/>
      </c>
      <c r="M554" s="9" t="n"/>
      <c r="N554" s="9">
        <f>M552*5000</f>
        <v/>
      </c>
      <c r="O554" s="9" t="n"/>
      <c r="P554" s="9">
        <f>O552*5000</f>
        <v/>
      </c>
      <c r="Q554" s="9" t="n"/>
      <c r="R554" s="9">
        <f>Q552*0</f>
        <v/>
      </c>
      <c r="S554" s="9" t="n"/>
      <c r="T554" s="9">
        <f>S552*0</f>
        <v/>
      </c>
      <c r="U554" s="9" t="n"/>
      <c r="V554" s="9">
        <f>U552*0</f>
        <v/>
      </c>
      <c r="W554" s="9" t="n"/>
      <c r="X554" s="9">
        <f>W552*0</f>
        <v/>
      </c>
      <c r="Y554" s="9" t="n"/>
      <c r="Z554" s="9">
        <f>Y552*0</f>
        <v/>
      </c>
      <c r="AA554" s="9" t="n"/>
      <c r="AB554" s="9">
        <f>AA552*7000</f>
        <v/>
      </c>
      <c r="AC554" s="9" t="n"/>
      <c r="AD554" s="9">
        <f>AC552*0</f>
        <v/>
      </c>
      <c r="AE554" s="9" t="n"/>
      <c r="AF554" s="9">
        <f>AE552*0</f>
        <v/>
      </c>
      <c r="AG554" s="9" t="n"/>
      <c r="AH554" s="9">
        <f>AG552*0</f>
        <v/>
      </c>
      <c r="AI554" s="9" t="n"/>
      <c r="AJ554" s="9">
        <f>AI552*0</f>
        <v/>
      </c>
      <c r="AK554" s="9" t="n"/>
      <c r="AL554" s="9">
        <f>AK552*0</f>
        <v/>
      </c>
      <c r="AM554" s="9" t="n"/>
      <c r="AN554" s="9">
        <f>AM552*0</f>
        <v/>
      </c>
      <c r="AO554" s="9" t="n"/>
      <c r="AP554" s="9">
        <f>AO552*0</f>
        <v/>
      </c>
      <c r="AQ554" s="9" t="n"/>
      <c r="AR554" s="9">
        <f>AQ552*0</f>
        <v/>
      </c>
      <c r="AS554" s="9" t="n"/>
      <c r="AT554" s="9">
        <f>AS552*0</f>
        <v/>
      </c>
      <c r="AU554" s="9" t="n"/>
      <c r="AV554" s="9">
        <f>AX554+AZ554+BB554+BD554+BF554+BH554+BJ554</f>
        <v/>
      </c>
      <c r="AW554" s="9" t="n"/>
      <c r="AX554" s="9">
        <f>AW552*50000</f>
        <v/>
      </c>
      <c r="AY554" s="9" t="n"/>
      <c r="AZ554" s="9">
        <f>AY552*60000</f>
        <v/>
      </c>
      <c r="BA554" s="9" t="n"/>
      <c r="BB554" s="9">
        <f>BA552*7000</f>
        <v/>
      </c>
      <c r="BC554" s="9" t="n"/>
      <c r="BD554" s="9">
        <f>BC552*25000</f>
        <v/>
      </c>
      <c r="BE554" s="9" t="n"/>
      <c r="BF554" s="9">
        <f>BE552*20000</f>
        <v/>
      </c>
      <c r="BG554" s="9" t="n"/>
      <c r="BH554" s="9">
        <f>BG552*10000</f>
        <v/>
      </c>
      <c r="BI554" s="9" t="n"/>
      <c r="BJ554" s="9">
        <f>BI552*25000</f>
        <v/>
      </c>
      <c r="BK554" s="9" t="n"/>
      <c r="BL554" s="9">
        <f>BN554+BP554+BR554+BT554+BV554</f>
        <v/>
      </c>
      <c r="BM554" s="9" t="n"/>
      <c r="BN554" s="9">
        <f>BM552*15000</f>
        <v/>
      </c>
      <c r="BO554" s="9" t="n"/>
      <c r="BP554" s="9">
        <f>BO552*5000</f>
        <v/>
      </c>
      <c r="BQ554" s="9" t="n"/>
      <c r="BR554" s="9">
        <f>BQ552*15000</f>
        <v/>
      </c>
      <c r="BS554" s="9" t="n"/>
      <c r="BT554" s="9">
        <f>BS552*5000</f>
        <v/>
      </c>
      <c r="BU554" s="9" t="n"/>
      <c r="BV554" s="9">
        <f>BU552*0</f>
        <v/>
      </c>
      <c r="BW554" s="9" t="n"/>
      <c r="BX554" s="9">
        <f>BZ554+CB554+CD554+CF554+CH554+CJ554+CL554+CN554+CP554+CR554+CT554+CV554+CX554+CZ554+DB554+DD554</f>
        <v/>
      </c>
      <c r="BY554" s="9" t="n"/>
      <c r="BZ554" s="9">
        <f>BY552*4000</f>
        <v/>
      </c>
      <c r="CA554" s="9" t="n"/>
      <c r="CB554" s="9">
        <f>CA552*2000</f>
        <v/>
      </c>
      <c r="CC554" s="9" t="n"/>
      <c r="CD554" s="9">
        <f>CC552*10000</f>
        <v/>
      </c>
      <c r="CE554" s="9" t="n"/>
      <c r="CF554" s="9">
        <f>CE552*18000</f>
        <v/>
      </c>
      <c r="CG554" s="9" t="n"/>
      <c r="CH554" s="9">
        <f>CG552*150000</f>
        <v/>
      </c>
      <c r="CI554" s="9" t="n"/>
      <c r="CJ554" s="9">
        <f>CI552*9000</f>
        <v/>
      </c>
      <c r="CK554" s="9" t="n"/>
      <c r="CL554" s="9">
        <f>CK552*0</f>
        <v/>
      </c>
      <c r="CM554" s="9" t="n"/>
      <c r="CN554" s="9">
        <f>CM552*0</f>
        <v/>
      </c>
      <c r="CO554" s="9" t="n"/>
      <c r="CP554" s="9">
        <f>CO552*5000</f>
        <v/>
      </c>
      <c r="CQ554" s="9" t="n"/>
      <c r="CR554" s="9">
        <f>CQ552*0</f>
        <v/>
      </c>
      <c r="CS554" s="9" t="n"/>
      <c r="CT554" s="9">
        <f>CS552*0</f>
        <v/>
      </c>
      <c r="CU554" s="9" t="n"/>
      <c r="CV554" s="9">
        <f>CU552*0</f>
        <v/>
      </c>
      <c r="CW554" s="9" t="n"/>
      <c r="CX554" s="9">
        <f>CW552*0</f>
        <v/>
      </c>
      <c r="CY554" s="9" t="n"/>
      <c r="CZ554" s="9">
        <f>CY552*32000</f>
        <v/>
      </c>
      <c r="DA554" s="9" t="n"/>
      <c r="DB554" s="9">
        <f>DA552*0</f>
        <v/>
      </c>
      <c r="DC554" s="9" t="n"/>
      <c r="DD554" s="9">
        <f>DC552*0</f>
        <v/>
      </c>
      <c r="DE554" s="9" t="n"/>
      <c r="DF554" s="9">
        <f>DH554+DJ554+DL554+DN554+DP554+DR554+DT554+DV554+DX554+DZ554+EB554+ED554+EF554</f>
        <v/>
      </c>
      <c r="DG554" s="9" t="n"/>
      <c r="DH554" s="9">
        <f>DG552*5000</f>
        <v/>
      </c>
      <c r="DI554" s="9" t="n"/>
      <c r="DJ554" s="9">
        <f>DI552*7000</f>
        <v/>
      </c>
      <c r="DK554" s="9" t="n"/>
      <c r="DL554" s="9">
        <f>DK552*18000</f>
        <v/>
      </c>
      <c r="DM554" s="9" t="n"/>
      <c r="DN554" s="9">
        <f>DM552*5000</f>
        <v/>
      </c>
      <c r="DO554" s="9" t="n"/>
      <c r="DP554" s="9">
        <f>DO552*12000</f>
        <v/>
      </c>
      <c r="DQ554" s="9" t="n"/>
      <c r="DR554" s="9">
        <f>DQ552*10000</f>
        <v/>
      </c>
      <c r="DS554" s="9" t="n"/>
      <c r="DT554" s="9">
        <f>DS552*8000</f>
        <v/>
      </c>
      <c r="DU554" s="9" t="n"/>
      <c r="DV554" s="9">
        <f>DU552*0</f>
        <v/>
      </c>
      <c r="DW554" s="9" t="n"/>
      <c r="DX554" s="9">
        <f>DW552*10000</f>
        <v/>
      </c>
      <c r="DY554" s="9" t="n"/>
      <c r="DZ554" s="9">
        <f>DY552*8000</f>
        <v/>
      </c>
      <c r="EA554" s="9" t="n"/>
      <c r="EB554" s="9">
        <f>EA552*8000</f>
        <v/>
      </c>
      <c r="EC554" s="9" t="n"/>
      <c r="ED554" s="9">
        <f>EC552*15000</f>
        <v/>
      </c>
      <c r="EE554" s="9" t="n"/>
      <c r="EF554" s="9">
        <f>EE552*7000</f>
        <v/>
      </c>
      <c r="EG554" s="9">
        <f>E554+AU554+BK554+BW554+DE554</f>
        <v/>
      </c>
      <c r="EH554" s="9">
        <f>F554+AV554+BL554+BX554+DF554</f>
        <v/>
      </c>
    </row>
    <row r="555">
      <c r="A555" s="8" t="n"/>
      <c r="B555" s="8" t="inlineStr">
        <is>
          <t>Final summa for Leksiya</t>
        </is>
      </c>
      <c r="C555" s="8" t="n"/>
      <c r="D555" s="8" t="n"/>
      <c r="E555" s="9" t="n"/>
      <c r="F555" s="9">
        <f>H555+J555+L555+N555+P555+R555+T555+V555+X555+Z555+AB555+AD555+AF555+AH555+AJ555+AL555+AN555+AP555+AR555+AT555</f>
        <v/>
      </c>
      <c r="G555" s="9" t="n"/>
      <c r="H555" s="9">
        <f>H553*2%</f>
        <v/>
      </c>
      <c r="I555" s="9" t="n"/>
      <c r="J555" s="9">
        <f>J553*2%</f>
        <v/>
      </c>
      <c r="K555" s="9" t="n"/>
      <c r="L555" s="9">
        <f>L553*2%</f>
        <v/>
      </c>
      <c r="M555" s="9" t="n"/>
      <c r="N555" s="9">
        <f>N553*2%</f>
        <v/>
      </c>
      <c r="O555" s="9" t="n"/>
      <c r="P555" s="9">
        <f>P553*2%</f>
        <v/>
      </c>
      <c r="Q555" s="9" t="n"/>
      <c r="R555" s="9">
        <f>R553*2%</f>
        <v/>
      </c>
      <c r="S555" s="9" t="n"/>
      <c r="T555" s="9">
        <f>T553*2%</f>
        <v/>
      </c>
      <c r="U555" s="9" t="n"/>
      <c r="V555" s="9">
        <f>V553*2%</f>
        <v/>
      </c>
      <c r="W555" s="9" t="n"/>
      <c r="X555" s="9">
        <f>X553*2%</f>
        <v/>
      </c>
      <c r="Y555" s="9" t="n"/>
      <c r="Z555" s="9">
        <f>Z553*2%</f>
        <v/>
      </c>
      <c r="AA555" s="9" t="n"/>
      <c r="AB555" s="9">
        <f>AB553*2%</f>
        <v/>
      </c>
      <c r="AC555" s="9" t="n"/>
      <c r="AD555" s="9">
        <f>AD553*2%</f>
        <v/>
      </c>
      <c r="AE555" s="9" t="n"/>
      <c r="AF555" s="9">
        <f>AF553*2%</f>
        <v/>
      </c>
      <c r="AG555" s="9" t="n"/>
      <c r="AH555" s="9">
        <f>AH553*2%</f>
        <v/>
      </c>
      <c r="AI555" s="9" t="n"/>
      <c r="AJ555" s="9">
        <f>AJ553*2%</f>
        <v/>
      </c>
      <c r="AK555" s="9" t="n"/>
      <c r="AL555" s="9">
        <f>AL553*2%</f>
        <v/>
      </c>
      <c r="AM555" s="9" t="n"/>
      <c r="AN555" s="9">
        <f>AN553*2%</f>
        <v/>
      </c>
      <c r="AO555" s="9" t="n"/>
      <c r="AP555" s="9">
        <f>AP553*2%</f>
        <v/>
      </c>
      <c r="AQ555" s="9" t="n"/>
      <c r="AR555" s="9">
        <f>AR553*2%</f>
        <v/>
      </c>
      <c r="AS555" s="9" t="n"/>
      <c r="AT555" s="9">
        <f>AT553*2%</f>
        <v/>
      </c>
      <c r="AU555" s="9" t="n"/>
      <c r="AV555" s="9">
        <f>AX555+AZ555+BB555+BD555+BF555+BH555+BJ555</f>
        <v/>
      </c>
      <c r="AW555" s="9" t="n"/>
      <c r="AX555" s="9">
        <f>AX553*2%</f>
        <v/>
      </c>
      <c r="AY555" s="9" t="n"/>
      <c r="AZ555" s="9">
        <f>AZ553*2%</f>
        <v/>
      </c>
      <c r="BA555" s="9" t="n"/>
      <c r="BB555" s="9">
        <f>BB553*2%</f>
        <v/>
      </c>
      <c r="BC555" s="9" t="n"/>
      <c r="BD555" s="9">
        <f>BD553*2%</f>
        <v/>
      </c>
      <c r="BE555" s="9" t="n"/>
      <c r="BF555" s="9">
        <f>BF553*2%</f>
        <v/>
      </c>
      <c r="BG555" s="9" t="n"/>
      <c r="BH555" s="9">
        <f>BH553*2%</f>
        <v/>
      </c>
      <c r="BI555" s="9" t="n"/>
      <c r="BJ555" s="9">
        <f>BJ553*2%</f>
        <v/>
      </c>
      <c r="BK555" s="9" t="n"/>
      <c r="BL555" s="9">
        <f>BN555+BP555+BR555+BT555+BV555</f>
        <v/>
      </c>
      <c r="BM555" s="9" t="n"/>
      <c r="BN555" s="9">
        <f>BN553*2%</f>
        <v/>
      </c>
      <c r="BO555" s="9" t="n"/>
      <c r="BP555" s="9">
        <f>BP553*2%</f>
        <v/>
      </c>
      <c r="BQ555" s="9" t="n"/>
      <c r="BR555" s="9">
        <f>BR553*2%</f>
        <v/>
      </c>
      <c r="BS555" s="9" t="n"/>
      <c r="BT555" s="9">
        <f>BT553*2%</f>
        <v/>
      </c>
      <c r="BU555" s="9" t="n"/>
      <c r="BV555" s="9">
        <f>BV553*2%</f>
        <v/>
      </c>
      <c r="BW555" s="9" t="n"/>
      <c r="BX555" s="9">
        <f>BZ555+CB555+CD555+CF555+CH555+CJ555+CL555+CN555+CP555+CR555+CT555+CV555+CX555+CZ555+DB555+DD555</f>
        <v/>
      </c>
      <c r="BY555" s="9" t="n"/>
      <c r="BZ555" s="9">
        <f>BZ553*2%</f>
        <v/>
      </c>
      <c r="CA555" s="9" t="n"/>
      <c r="CB555" s="9">
        <f>CB553*2%</f>
        <v/>
      </c>
      <c r="CC555" s="9" t="n"/>
      <c r="CD555" s="9">
        <f>CD553*2%</f>
        <v/>
      </c>
      <c r="CE555" s="9" t="n"/>
      <c r="CF555" s="9">
        <f>CF553*2%</f>
        <v/>
      </c>
      <c r="CG555" s="9" t="n"/>
      <c r="CH555" s="9">
        <f>CH553*2%</f>
        <v/>
      </c>
      <c r="CI555" s="9" t="n"/>
      <c r="CJ555" s="9">
        <f>CJ553*2%</f>
        <v/>
      </c>
      <c r="CK555" s="9" t="n"/>
      <c r="CL555" s="9">
        <f>CL553*2%</f>
        <v/>
      </c>
      <c r="CM555" s="9" t="n"/>
      <c r="CN555" s="9">
        <f>CN553*2%</f>
        <v/>
      </c>
      <c r="CO555" s="9" t="n"/>
      <c r="CP555" s="9">
        <f>CP553*2%</f>
        <v/>
      </c>
      <c r="CQ555" s="9" t="n"/>
      <c r="CR555" s="9">
        <f>CR553*2%</f>
        <v/>
      </c>
      <c r="CS555" s="9" t="n"/>
      <c r="CT555" s="9">
        <f>CT553*2%</f>
        <v/>
      </c>
      <c r="CU555" s="9" t="n"/>
      <c r="CV555" s="9">
        <f>CV553*2%</f>
        <v/>
      </c>
      <c r="CW555" s="9" t="n"/>
      <c r="CX555" s="9">
        <f>CX553*2%</f>
        <v/>
      </c>
      <c r="CY555" s="9" t="n"/>
      <c r="CZ555" s="9">
        <f>CZ553*2%</f>
        <v/>
      </c>
      <c r="DA555" s="9" t="n"/>
      <c r="DB555" s="9">
        <f>DB553*2%</f>
        <v/>
      </c>
      <c r="DC555" s="9" t="n"/>
      <c r="DD555" s="9">
        <f>DD553*2%</f>
        <v/>
      </c>
      <c r="DE555" s="9" t="n"/>
      <c r="DF555" s="9">
        <f>DH555+DJ555+DL555+DN555+DP555+DR555+DT555+DV555+DX555+DZ555+EB555+ED555+EF555</f>
        <v/>
      </c>
      <c r="DG555" s="9" t="n"/>
      <c r="DH555" s="9">
        <f>DH553*2%</f>
        <v/>
      </c>
      <c r="DI555" s="9" t="n"/>
      <c r="DJ555" s="9">
        <f>DJ553*2%</f>
        <v/>
      </c>
      <c r="DK555" s="9" t="n"/>
      <c r="DL555" s="9">
        <f>DL553*2%</f>
        <v/>
      </c>
      <c r="DM555" s="9" t="n"/>
      <c r="DN555" s="9">
        <f>DN553*2%</f>
        <v/>
      </c>
      <c r="DO555" s="9" t="n"/>
      <c r="DP555" s="9">
        <f>DP553*2%</f>
        <v/>
      </c>
      <c r="DQ555" s="9" t="n"/>
      <c r="DR555" s="9">
        <f>DR553*2%</f>
        <v/>
      </c>
      <c r="DS555" s="9" t="n"/>
      <c r="DT555" s="9">
        <f>DT553*2%</f>
        <v/>
      </c>
      <c r="DU555" s="9" t="n"/>
      <c r="DV555" s="9">
        <f>DV553*2%</f>
        <v/>
      </c>
      <c r="DW555" s="9" t="n"/>
      <c r="DX555" s="9">
        <f>DX553*2%</f>
        <v/>
      </c>
      <c r="DY555" s="9" t="n"/>
      <c r="DZ555" s="9">
        <f>DZ553*2%</f>
        <v/>
      </c>
      <c r="EA555" s="9" t="n"/>
      <c r="EB555" s="9">
        <f>EB553*2%</f>
        <v/>
      </c>
      <c r="EC555" s="9" t="n"/>
      <c r="ED555" s="9">
        <f>ED553*2%</f>
        <v/>
      </c>
      <c r="EE555" s="9" t="n"/>
      <c r="EF555" s="9">
        <f>EF553*2%</f>
        <v/>
      </c>
      <c r="EG555" s="9">
        <f>E555+AU555+BK555+BW555+DE555</f>
        <v/>
      </c>
      <c r="EH555" s="9">
        <f>F555+AV555+BL555+BX555+DF555</f>
        <v/>
      </c>
    </row>
  </sheetData>
  <mergeCells count="68">
    <mergeCell ref="BY1:BZ1"/>
    <mergeCell ref="DS1:DT1"/>
    <mergeCell ref="DY1:DZ1"/>
    <mergeCell ref="B1:D1"/>
    <mergeCell ref="AG1:AH1"/>
    <mergeCell ref="AI1:AJ1"/>
    <mergeCell ref="AA1:AB1"/>
    <mergeCell ref="CI1:CJ1"/>
    <mergeCell ref="AS1:AT1"/>
    <mergeCell ref="CA1:CB1"/>
    <mergeCell ref="CK1:CL1"/>
    <mergeCell ref="AU1:AV1"/>
    <mergeCell ref="M1:N1"/>
    <mergeCell ref="CC1:CD1"/>
    <mergeCell ref="CO1:CP1"/>
    <mergeCell ref="CU1:CV1"/>
    <mergeCell ref="EC1:ED1"/>
    <mergeCell ref="CW1:CX1"/>
    <mergeCell ref="EE1:EF1"/>
    <mergeCell ref="DG1:DH1"/>
    <mergeCell ref="E1:F1"/>
    <mergeCell ref="K1:L1"/>
    <mergeCell ref="W1:X1"/>
    <mergeCell ref="BE1:BF1"/>
    <mergeCell ref="O1:P1"/>
    <mergeCell ref="Y1:Z1"/>
    <mergeCell ref="BG1:BH1"/>
    <mergeCell ref="BM1:BN1"/>
    <mergeCell ref="DA1:DB1"/>
    <mergeCell ref="BQ1:BR1"/>
    <mergeCell ref="DI1:DJ1"/>
    <mergeCell ref="BS1:BT1"/>
    <mergeCell ref="DM1:DN1"/>
    <mergeCell ref="BU1:BV1"/>
    <mergeCell ref="AM1:AN1"/>
    <mergeCell ref="DU1:DV1"/>
    <mergeCell ref="EG1:EH1"/>
    <mergeCell ref="DW1:DX1"/>
    <mergeCell ref="Q1:R1"/>
    <mergeCell ref="AK1:AL1"/>
    <mergeCell ref="AC1:AD1"/>
    <mergeCell ref="AO1:AP1"/>
    <mergeCell ref="AE1:AF1"/>
    <mergeCell ref="CM1:CN1"/>
    <mergeCell ref="AQ1:AR1"/>
    <mergeCell ref="AW1:AX1"/>
    <mergeCell ref="CE1:CF1"/>
    <mergeCell ref="CQ1:CR1"/>
    <mergeCell ref="AY1:AZ1"/>
    <mergeCell ref="CG1:CH1"/>
    <mergeCell ref="CS1:CT1"/>
    <mergeCell ref="CY1:CZ1"/>
    <mergeCell ref="I1:J1"/>
    <mergeCell ref="EA1:EB1"/>
    <mergeCell ref="DK1:DL1"/>
    <mergeCell ref="G1:H1"/>
    <mergeCell ref="S1:T1"/>
    <mergeCell ref="BA1:BB1"/>
    <mergeCell ref="U1:V1"/>
    <mergeCell ref="BC1:BD1"/>
    <mergeCell ref="BI1:BJ1"/>
    <mergeCell ref="DC1:DD1"/>
    <mergeCell ref="BK1:BL1"/>
    <mergeCell ref="DE1:DF1"/>
    <mergeCell ref="BO1:BP1"/>
    <mergeCell ref="DO1:DP1"/>
    <mergeCell ref="BW1:BX1"/>
    <mergeCell ref="DQ1:D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DT423"/>
  <sheetViews>
    <sheetView workbookViewId="0">
      <pane xSplit="4" ySplit="2" topLeftCell="E3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hidden="1" width="4" customWidth="1" min="1" max="1"/>
    <col width="40" customWidth="1" min="2" max="2"/>
    <col width="10" customWidth="1" min="3" max="3"/>
    <col width="10" customWidth="1" min="4" max="4"/>
    <col width="11" customWidth="1" min="5" max="5"/>
    <col width="18" customWidth="1" min="6" max="6"/>
    <col hidden="1" outlineLevel="1" width="11" customWidth="1" min="7" max="7"/>
    <col hidden="1" outlineLevel="1" width="18" customWidth="1" min="8" max="8"/>
    <col hidden="1" outlineLevel="1" width="11" customWidth="1" min="9" max="9"/>
    <col hidden="1" outlineLevel="1" width="18" customWidth="1" min="10" max="10"/>
    <col hidden="1" outlineLevel="1" width="11" customWidth="1" min="11" max="11"/>
    <col hidden="1" outlineLevel="1" width="18" customWidth="1" min="12" max="12"/>
    <col hidden="1" outlineLevel="1" width="11" customWidth="1" min="13" max="13"/>
    <col hidden="1" outlineLevel="1" width="18" customWidth="1" min="14" max="14"/>
    <col hidden="1" outlineLevel="1" width="11" customWidth="1" min="15" max="15"/>
    <col hidden="1" outlineLevel="1" width="18" customWidth="1" min="16" max="16"/>
    <col hidden="1" outlineLevel="1" width="11" customWidth="1" min="17" max="17"/>
    <col hidden="1" outlineLevel="1" width="18" customWidth="1" min="18" max="18"/>
    <col hidden="1" outlineLevel="1" width="11" customWidth="1" min="19" max="19"/>
    <col hidden="1" outlineLevel="1" width="18" customWidth="1" min="20" max="20"/>
    <col hidden="1" outlineLevel="1" width="11" customWidth="1" min="21" max="21"/>
    <col hidden="1" outlineLevel="1" width="18" customWidth="1" min="22" max="22"/>
    <col hidden="1" outlineLevel="1" width="11" customWidth="1" min="23" max="23"/>
    <col hidden="1" outlineLevel="1" width="18" customWidth="1" min="24" max="24"/>
    <col hidden="1" outlineLevel="1" width="11" customWidth="1" min="25" max="25"/>
    <col hidden="1" outlineLevel="1" width="18" customWidth="1" min="26" max="26"/>
    <col hidden="1" outlineLevel="1" width="11" customWidth="1" min="27" max="27"/>
    <col hidden="1" outlineLevel="1" width="18" customWidth="1" min="28" max="28"/>
    <col hidden="1" outlineLevel="1" width="11" customWidth="1" min="29" max="29"/>
    <col hidden="1" outlineLevel="1" width="18" customWidth="1" min="30" max="30"/>
    <col hidden="1" outlineLevel="1" width="11" customWidth="1" min="31" max="31"/>
    <col hidden="1" outlineLevel="1" width="18" customWidth="1" min="32" max="32"/>
    <col hidden="1" outlineLevel="1" width="11" customWidth="1" min="33" max="33"/>
    <col hidden="1" outlineLevel="1" width="18" customWidth="1" min="34" max="34"/>
    <col hidden="1" outlineLevel="1" width="11" customWidth="1" min="35" max="35"/>
    <col hidden="1" outlineLevel="1" width="18" customWidth="1" min="36" max="36"/>
    <col hidden="1" outlineLevel="1" width="11" customWidth="1" min="37" max="37"/>
    <col hidden="1" outlineLevel="1" width="18" customWidth="1" min="38" max="38"/>
    <col hidden="1" outlineLevel="1" width="11" customWidth="1" min="39" max="39"/>
    <col hidden="1" outlineLevel="1" width="18" customWidth="1" min="40" max="40"/>
    <col hidden="1" outlineLevel="1" width="11" customWidth="1" min="41" max="41"/>
    <col hidden="1" outlineLevel="1" width="18" customWidth="1" min="42" max="42"/>
    <col hidden="1" outlineLevel="1" width="11" customWidth="1" min="43" max="43"/>
    <col hidden="1" outlineLevel="1" width="18" customWidth="1" min="44" max="44"/>
    <col hidden="1" outlineLevel="1" width="11" customWidth="1" min="45" max="45"/>
    <col hidden="1" outlineLevel="1" width="18" customWidth="1" min="46" max="46"/>
    <col width="11" customWidth="1" min="47" max="47"/>
    <col width="18" customWidth="1" min="48" max="48"/>
    <col hidden="1" outlineLevel="1" width="11" customWidth="1" min="49" max="49"/>
    <col hidden="1" outlineLevel="1" width="18" customWidth="1" min="50" max="50"/>
    <col hidden="1" outlineLevel="1" width="11" customWidth="1" min="51" max="51"/>
    <col hidden="1" outlineLevel="1" width="18" customWidth="1" min="52" max="52"/>
    <col hidden="1" outlineLevel="1" width="11" customWidth="1" min="53" max="53"/>
    <col hidden="1" outlineLevel="1" width="18" customWidth="1" min="54" max="54"/>
    <col hidden="1" outlineLevel="1" width="11" customWidth="1" min="55" max="55"/>
    <col hidden="1" outlineLevel="1" width="18" customWidth="1" min="56" max="56"/>
    <col hidden="1" outlineLevel="1" width="11" customWidth="1" min="57" max="57"/>
    <col hidden="1" outlineLevel="1" width="18" customWidth="1" min="58" max="58"/>
    <col hidden="1" outlineLevel="1" width="11" customWidth="1" min="59" max="59"/>
    <col hidden="1" outlineLevel="1" width="18" customWidth="1" min="60" max="60"/>
    <col hidden="1" outlineLevel="1" width="11" customWidth="1" min="61" max="61"/>
    <col hidden="1" outlineLevel="1" width="18" customWidth="1" min="62" max="62"/>
    <col width="11" customWidth="1" min="63" max="63"/>
    <col width="18" customWidth="1" min="64" max="64"/>
    <col hidden="1" outlineLevel="1" width="11" customWidth="1" min="65" max="65"/>
    <col hidden="1" outlineLevel="1" width="18" customWidth="1" min="66" max="66"/>
    <col hidden="1" outlineLevel="1" width="11" customWidth="1" min="67" max="67"/>
    <col hidden="1" outlineLevel="1" width="18" customWidth="1" min="68" max="68"/>
    <col hidden="1" outlineLevel="1" width="11" customWidth="1" min="69" max="69"/>
    <col hidden="1" outlineLevel="1" width="18" customWidth="1" min="70" max="70"/>
    <col hidden="1" outlineLevel="1" width="11" customWidth="1" min="71" max="71"/>
    <col hidden="1" outlineLevel="1" width="18" customWidth="1" min="72" max="72"/>
    <col hidden="1" outlineLevel="1" width="11" customWidth="1" min="73" max="73"/>
    <col hidden="1" outlineLevel="1" width="18" customWidth="1" min="74" max="74"/>
    <col width="11" customWidth="1" min="75" max="75"/>
    <col width="18" customWidth="1" min="76" max="76"/>
    <col hidden="1" outlineLevel="1" width="11" customWidth="1" min="77" max="77"/>
    <col hidden="1" outlineLevel="1" width="18" customWidth="1" min="78" max="78"/>
    <col hidden="1" outlineLevel="1" width="11" customWidth="1" min="79" max="79"/>
    <col hidden="1" outlineLevel="1" width="18" customWidth="1" min="80" max="80"/>
    <col hidden="1" outlineLevel="1" width="11" customWidth="1" min="81" max="81"/>
    <col hidden="1" outlineLevel="1" width="18" customWidth="1" min="82" max="82"/>
    <col hidden="1" outlineLevel="1" width="11" customWidth="1" min="83" max="83"/>
    <col hidden="1" outlineLevel="1" width="18" customWidth="1" min="84" max="84"/>
    <col hidden="1" outlineLevel="1" width="11" customWidth="1" min="85" max="85"/>
    <col hidden="1" outlineLevel="1" width="18" customWidth="1" min="86" max="86"/>
    <col hidden="1" outlineLevel="1" width="11" customWidth="1" min="87" max="87"/>
    <col hidden="1" outlineLevel="1" width="18" customWidth="1" min="88" max="88"/>
    <col hidden="1" outlineLevel="1" width="11" customWidth="1" min="89" max="89"/>
    <col hidden="1" outlineLevel="1" width="18" customWidth="1" min="90" max="90"/>
    <col hidden="1" outlineLevel="1" width="11" customWidth="1" min="91" max="91"/>
    <col hidden="1" outlineLevel="1" width="18" customWidth="1" min="92" max="92"/>
    <col hidden="1" outlineLevel="1" width="11" customWidth="1" min="93" max="93"/>
    <col hidden="1" outlineLevel="1" width="18" customWidth="1" min="94" max="94"/>
    <col width="11" customWidth="1" min="95" max="95"/>
    <col width="18" customWidth="1" min="96" max="96"/>
    <col hidden="1" outlineLevel="1" width="11" customWidth="1" min="97" max="97"/>
    <col hidden="1" outlineLevel="1" width="18" customWidth="1" min="98" max="98"/>
    <col hidden="1" outlineLevel="1" width="11" customWidth="1" min="99" max="99"/>
    <col hidden="1" outlineLevel="1" width="18" customWidth="1" min="100" max="100"/>
    <col hidden="1" outlineLevel="1" width="11" customWidth="1" min="101" max="101"/>
    <col hidden="1" outlineLevel="1" width="18" customWidth="1" min="102" max="102"/>
    <col hidden="1" outlineLevel="1" width="11" customWidth="1" min="103" max="103"/>
    <col hidden="1" outlineLevel="1" width="18" customWidth="1" min="104" max="104"/>
    <col hidden="1" outlineLevel="1" width="11" customWidth="1" min="105" max="105"/>
    <col hidden="1" outlineLevel="1" width="18" customWidth="1" min="106" max="106"/>
    <col hidden="1" outlineLevel="1" width="11" customWidth="1" min="107" max="107"/>
    <col hidden="1" outlineLevel="1" width="18" customWidth="1" min="108" max="108"/>
    <col hidden="1" outlineLevel="1" width="11" customWidth="1" min="109" max="109"/>
    <col hidden="1" outlineLevel="1" width="18" customWidth="1" min="110" max="110"/>
    <col hidden="1" outlineLevel="1" width="11" customWidth="1" min="111" max="111"/>
    <col hidden="1" outlineLevel="1" width="18" customWidth="1" min="112" max="112"/>
    <col hidden="1" outlineLevel="1" width="11" customWidth="1" min="113" max="113"/>
    <col hidden="1" outlineLevel="1" width="18" customWidth="1" min="114" max="114"/>
    <col hidden="1" outlineLevel="1" width="11" customWidth="1" min="115" max="115"/>
    <col hidden="1" outlineLevel="1" width="18" customWidth="1" min="116" max="116"/>
    <col hidden="1" outlineLevel="1" width="11" customWidth="1" min="117" max="117"/>
    <col hidden="1" outlineLevel="1" width="18" customWidth="1" min="118" max="118"/>
    <col hidden="1" outlineLevel="1" width="11" customWidth="1" min="119" max="119"/>
    <col hidden="1" outlineLevel="1" width="18" customWidth="1" min="120" max="120"/>
    <col hidden="1" outlineLevel="1" width="11" customWidth="1" min="121" max="121"/>
    <col hidden="1" outlineLevel="1" width="18" customWidth="1" min="122" max="122"/>
    <col width="11" customWidth="1" min="123" max="123"/>
    <col width="18" customWidth="1" min="124" max="124"/>
  </cols>
  <sheetData>
    <row r="1" ht="35" customHeight="1">
      <c r="A1" s="1" t="inlineStr"/>
      <c r="B1" s="1" t="inlineStr">
        <is>
          <t>Данные клиентов</t>
        </is>
      </c>
      <c r="C1" s="1" t="n"/>
      <c r="D1" s="1" t="n"/>
      <c r="E1" s="1" t="inlineStr">
        <is>
          <t>OTC</t>
        </is>
      </c>
      <c r="F1" s="1" t="n"/>
      <c r="G1" s="1" t="inlineStr">
        <is>
          <t>Витарич таблетки покрытые оболочкой №30</t>
        </is>
      </c>
      <c r="H1" s="1" t="n"/>
      <c r="I1" s="1" t="inlineStr">
        <is>
          <t>Кюпен Форте 0,4% глазные капли 5мл</t>
        </is>
      </c>
      <c r="J1" s="1" t="n"/>
      <c r="K1" s="1" t="inlineStr">
        <is>
          <t>Кюпен Форте 0,5% глазные капли 5мл</t>
        </is>
      </c>
      <c r="L1" s="1" t="n"/>
      <c r="M1" s="1" t="inlineStr">
        <is>
          <t>Кюпен гель 20 г.</t>
        </is>
      </c>
      <c r="N1" s="1" t="n"/>
      <c r="O1" s="1" t="inlineStr">
        <is>
          <t>Кюпен гель 30 г.</t>
        </is>
      </c>
      <c r="P1" s="1" t="n"/>
      <c r="Q1" s="1" t="inlineStr">
        <is>
          <t>Кюпен табл. №100</t>
        </is>
      </c>
      <c r="R1" s="1" t="n"/>
      <c r="S1" s="1" t="inlineStr">
        <is>
          <t>Презервативы LIFE: Banana Ribbed №3 (ребристые с ароматом банана)</t>
        </is>
      </c>
      <c r="T1" s="1" t="n"/>
      <c r="U1" s="1" t="inlineStr">
        <is>
          <t>Презервативы LIFE: Jasmine Long Losting Dotted №2 (с ароматом жасмина)</t>
        </is>
      </c>
      <c r="V1" s="1" t="n"/>
      <c r="W1" s="1" t="inlineStr">
        <is>
          <t>Презервативы LIFE: Jasmine Long Losting Dotted №3 (с ароматом жасмина)</t>
        </is>
      </c>
      <c r="X1" s="1" t="n"/>
      <c r="Y1" s="1" t="inlineStr">
        <is>
          <t>Презервативы LIFE: Vanila Ultra Thin №3 (супер тонкие с ароматом ванили)</t>
        </is>
      </c>
      <c r="Z1" s="1" t="n"/>
      <c r="AA1" s="1" t="inlineStr">
        <is>
          <t>Ромидон порошок для приготовления раствора со вкусом лимона, апельсина 20 г №10 (пакеты)   С САХАРОМ</t>
        </is>
      </c>
      <c r="AB1" s="1" t="n"/>
      <c r="AC1" s="1" t="inlineStr">
        <is>
          <t>Циклон DX таб.100 мг №4</t>
        </is>
      </c>
      <c r="AD1" s="1" t="n"/>
      <c r="AE1" s="1" t="inlineStr">
        <is>
          <t>Циклон DX таб.50 мг №4</t>
        </is>
      </c>
      <c r="AF1" s="1" t="n"/>
      <c r="AG1" s="1" t="inlineStr">
        <is>
          <t>Циклон таб.100 мг №4</t>
        </is>
      </c>
      <c r="AH1" s="1" t="n"/>
      <c r="AI1" s="1" t="inlineStr">
        <is>
          <t>Циклон таб.50 мг №4</t>
        </is>
      </c>
      <c r="AJ1" s="1" t="n"/>
      <c r="AK1" s="1" t="inlineStr">
        <is>
          <t>Презервативы LIFE: Strawberry Dotted №3 (точечные с ароматом клубники)</t>
        </is>
      </c>
      <c r="AL1" s="1" t="n"/>
      <c r="AM1" s="1" t="inlineStr">
        <is>
          <t>Презервативы LIFE: Vanila Ultra Thin №2 (супер тонкие с ароматом ванили)</t>
        </is>
      </c>
      <c r="AN1" s="1" t="n"/>
      <c r="AO1" s="1" t="inlineStr">
        <is>
          <t>Презервативы LIFE: Ребристые с ароматом банана №2</t>
        </is>
      </c>
      <c r="AP1" s="1" t="n"/>
      <c r="AQ1" s="1" t="inlineStr">
        <is>
          <t>Презервативы LIFE: Точечные и ребристые с ароматом шоколада №2</t>
        </is>
      </c>
      <c r="AR1" s="1" t="n"/>
      <c r="AS1" s="1" t="inlineStr">
        <is>
          <t>Презервативы LIFE: Точечные и ребристые с ароматом шоколада №3</t>
        </is>
      </c>
      <c r="AT1" s="1" t="n"/>
      <c r="AU1" s="1" t="inlineStr">
        <is>
          <t>RX-1</t>
        </is>
      </c>
      <c r="AV1" s="1" t="n"/>
      <c r="AW1" s="1" t="inlineStr">
        <is>
          <t>Велвин (Эноксапарин)  4000 анти-Ха МЕ/0,4 мл №10 (10 шприца)</t>
        </is>
      </c>
      <c r="AX1" s="1" t="n"/>
      <c r="AY1" s="1" t="inlineStr">
        <is>
          <t>Велвин (Эноксапарин) 6000 анти-Ха МЕ/0,6 мл №10 (10 шприца)</t>
        </is>
      </c>
      <c r="AZ1" s="1" t="n"/>
      <c r="BA1" s="1" t="inlineStr">
        <is>
          <t>Кюпен IV раствор для инфузий 1% 100 мл</t>
        </is>
      </c>
      <c r="BB1" s="1" t="n"/>
      <c r="BC1" s="1" t="inlineStr">
        <is>
          <t>Стелозин раствор для инфузий 10г/100мл по 100мл №1</t>
        </is>
      </c>
      <c r="BD1" s="1" t="n"/>
      <c r="BE1" s="1" t="inlineStr">
        <is>
          <t>Стелозин раствор для инфузий 5г/100мл по 100мл</t>
        </is>
      </c>
      <c r="BF1" s="1" t="n"/>
      <c r="BG1" s="1" t="inlineStr">
        <is>
          <t>Сувитол раствор для инфузий по 200 мл</t>
        </is>
      </c>
      <c r="BH1" s="1" t="n"/>
      <c r="BI1" s="1" t="inlineStr">
        <is>
          <t>Торрокс раствор для инфузий: аминокислоты 5% и сорбитол 5% по 200 мл</t>
        </is>
      </c>
      <c r="BJ1" s="1" t="n"/>
      <c r="BK1" s="1" t="inlineStr">
        <is>
          <t>RX-2</t>
        </is>
      </c>
      <c r="BL1" s="1" t="n"/>
      <c r="BM1" s="1" t="inlineStr">
        <is>
          <t>Велсон раствор для иньекций 250 мг/ 5 мл по 5 мл №5</t>
        </is>
      </c>
      <c r="BN1" s="1" t="n"/>
      <c r="BO1" s="1" t="inlineStr">
        <is>
          <t>Ультрафлокс В.И. р-р для вв/инф 200мг/100 мл</t>
        </is>
      </c>
      <c r="BP1" s="1" t="n"/>
      <c r="BQ1" s="1" t="inlineStr">
        <is>
          <t>Эпцин раствор для инфузий 42 мг/мл по 100 мл (флаконы)</t>
        </is>
      </c>
      <c r="BR1" s="1" t="n"/>
      <c r="BS1" s="1" t="inlineStr">
        <is>
          <t>Эрикон капсулы № 10</t>
        </is>
      </c>
      <c r="BT1" s="1" t="n"/>
      <c r="BU1" s="1" t="inlineStr">
        <is>
          <t>Азит суспензия для приема внутрь 200 мг/5мл по 15 мл</t>
        </is>
      </c>
      <c r="BV1" s="1" t="n"/>
      <c r="BW1" s="1" t="inlineStr">
        <is>
          <t>RX-3</t>
        </is>
      </c>
      <c r="BX1" s="1" t="n"/>
      <c r="BY1" s="1" t="inlineStr">
        <is>
          <t>Амикор 100 раствор для иньекций 100 мг/2мл по 2 мл №1 флакон</t>
        </is>
      </c>
      <c r="BZ1" s="1" t="n"/>
      <c r="CA1" s="1" t="inlineStr">
        <is>
          <t>Балгил В.И. раствор для внутривенной инфузии 500мг/100мл по 100 мл</t>
        </is>
      </c>
      <c r="CB1" s="1" t="n"/>
      <c r="CC1" s="1" t="inlineStr">
        <is>
          <t>Дорастон суппозитории вагинальные №10 (2х5) (стрипы)</t>
        </is>
      </c>
      <c r="CD1" s="1" t="n"/>
      <c r="CE1" s="1" t="inlineStr">
        <is>
          <t>Жиосэф порошок 1000 мг+125 мг N1 (флаконы) и  вода для иньекций 10 мл N1 (ампулы)</t>
        </is>
      </c>
      <c r="CF1" s="1" t="n"/>
      <c r="CG1" s="1" t="inlineStr">
        <is>
          <t>Жифон раствор для инъекций 100мг/5мл  5 мл №5 (ампулы)</t>
        </is>
      </c>
      <c r="CH1" s="1" t="n"/>
      <c r="CI1" s="1" t="inlineStr">
        <is>
          <t>Мелловин капсулы №50</t>
        </is>
      </c>
      <c r="CJ1" s="1" t="n"/>
      <c r="CK1" s="1" t="inlineStr">
        <is>
          <t>Презервативы LIFE: Chocalate Multi Textured №2 (с ароматом шоколада)</t>
        </is>
      </c>
      <c r="CL1" s="1" t="n"/>
      <c r="CM1" s="1" t="inlineStr">
        <is>
          <t>Тест полоски на беременность "BLOOMS"</t>
        </is>
      </c>
      <c r="CN1" s="1" t="n"/>
      <c r="CO1" s="1" t="inlineStr">
        <is>
          <t>Феромакс  капс. №30</t>
        </is>
      </c>
      <c r="CP1" s="1" t="n"/>
      <c r="CQ1" s="1" t="inlineStr">
        <is>
          <t>ALPHA</t>
        </is>
      </c>
      <c r="CR1" s="1" t="n"/>
      <c r="CS1" s="1" t="inlineStr">
        <is>
          <t>VELPEN 100 mcg (ВЭЛПЕН 100 таблетки 100мкг №100) (10*10) (блистеры)</t>
        </is>
      </c>
      <c r="CT1" s="1" t="n"/>
      <c r="CU1" s="1" t="inlineStr">
        <is>
          <t>VELPEN 200 mcg (ВЭЛПЕН 200 таблетки 200мкг №100) (10*10) (блистеры)</t>
        </is>
      </c>
      <c r="CV1" s="1" t="n"/>
      <c r="CW1" s="1" t="inlineStr">
        <is>
          <t>Аз Корни раствор для иньекций 1000 мг/5 мл  5 мл №5</t>
        </is>
      </c>
      <c r="CX1" s="1" t="n"/>
      <c r="CY1" s="1" t="inlineStr">
        <is>
          <t>Амикор 500 раствор для иньекций 500 мг/2мл по 2 мл №1 ампул</t>
        </is>
      </c>
      <c r="CZ1" s="1" t="n"/>
      <c r="DA1" s="1" t="inlineStr">
        <is>
          <t>Вэлмекс Раствор в/в 100 мл 500 мг</t>
        </is>
      </c>
      <c r="DB1" s="1" t="n"/>
      <c r="DC1" s="1" t="inlineStr">
        <is>
          <t>Зесткал суспензия для приёма внутрь со вкусом и ароматом клубники по 200 мл</t>
        </is>
      </c>
      <c r="DD1" s="1" t="n"/>
      <c r="DE1" s="1" t="inlineStr">
        <is>
          <t>Кюпен Форте инъекция  для в/м и в/в,  30 мг- 1мл №5</t>
        </is>
      </c>
      <c r="DF1" s="1" t="n"/>
      <c r="DG1" s="1" t="inlineStr">
        <is>
          <t>Кюпен Юниор сусп. 60 мл.</t>
        </is>
      </c>
      <c r="DH1" s="1" t="n"/>
      <c r="DI1" s="1" t="inlineStr">
        <is>
          <t>Кюсид Бэби сусп. для приема внутрь 30 мл</t>
        </is>
      </c>
      <c r="DJ1" s="1" t="n"/>
      <c r="DK1" s="1" t="inlineStr">
        <is>
          <t>Ливсон суспензия для приема внутрь 60 мл</t>
        </is>
      </c>
      <c r="DL1" s="1" t="n"/>
      <c r="DM1" s="1" t="inlineStr">
        <is>
          <t>Мифон 10000 капсулы по 150мг №20 (2х10) (блистеры)</t>
        </is>
      </c>
      <c r="DN1" s="1" t="n"/>
      <c r="DO1" s="1" t="inlineStr">
        <is>
          <t>Мифон 25000 капсулы по 300мг №20 (2х10) (блистеры)</t>
        </is>
      </c>
      <c r="DP1" s="1" t="n"/>
      <c r="DQ1" s="1" t="inlineStr">
        <is>
          <t>Сагацефпо Сироп (Порошок для приготовления суспензии для приема внутрь 50мг/5 мл по 60 мл)</t>
        </is>
      </c>
      <c r="DR1" s="1" t="n"/>
      <c r="DS1" s="1" t="inlineStr">
        <is>
          <t>Итого</t>
        </is>
      </c>
      <c r="DT1" s="1" t="n"/>
    </row>
    <row r="2" ht="23" customHeight="1">
      <c r="A2" s="1" t="inlineStr"/>
      <c r="B2" s="1" t="inlineStr">
        <is>
          <t>Клиент</t>
        </is>
      </c>
      <c r="C2" s="1" t="inlineStr">
        <is>
          <t>Регион</t>
        </is>
      </c>
      <c r="D2" s="1" t="inlineStr">
        <is>
          <t>Территори</t>
        </is>
      </c>
      <c r="E2" s="1" t="inlineStr">
        <is>
          <t>Количество</t>
        </is>
      </c>
      <c r="F2" s="1" t="inlineStr">
        <is>
          <t>Сумма продажи</t>
        </is>
      </c>
      <c r="G2" s="1" t="inlineStr">
        <is>
          <t>Количество</t>
        </is>
      </c>
      <c r="H2" s="1" t="inlineStr">
        <is>
          <t>Сумма продажи</t>
        </is>
      </c>
      <c r="I2" s="1" t="inlineStr">
        <is>
          <t>Количество</t>
        </is>
      </c>
      <c r="J2" s="1" t="inlineStr">
        <is>
          <t>Сумма продажи</t>
        </is>
      </c>
      <c r="K2" s="1" t="inlineStr">
        <is>
          <t>Количество</t>
        </is>
      </c>
      <c r="L2" s="1" t="inlineStr">
        <is>
          <t>Сумма продажи</t>
        </is>
      </c>
      <c r="M2" s="1" t="inlineStr">
        <is>
          <t>Количество</t>
        </is>
      </c>
      <c r="N2" s="1" t="inlineStr">
        <is>
          <t>Сумма продажи</t>
        </is>
      </c>
      <c r="O2" s="1" t="inlineStr">
        <is>
          <t>Количество</t>
        </is>
      </c>
      <c r="P2" s="1" t="inlineStr">
        <is>
          <t>Сумма продажи</t>
        </is>
      </c>
      <c r="Q2" s="1" t="inlineStr">
        <is>
          <t>Количество</t>
        </is>
      </c>
      <c r="R2" s="1" t="inlineStr">
        <is>
          <t>Сумма продажи</t>
        </is>
      </c>
      <c r="S2" s="1" t="inlineStr">
        <is>
          <t>Количество</t>
        </is>
      </c>
      <c r="T2" s="1" t="inlineStr">
        <is>
          <t>Сумма продажи</t>
        </is>
      </c>
      <c r="U2" s="1" t="inlineStr">
        <is>
          <t>Количество</t>
        </is>
      </c>
      <c r="V2" s="1" t="inlineStr">
        <is>
          <t>Сумма продажи</t>
        </is>
      </c>
      <c r="W2" s="1" t="inlineStr">
        <is>
          <t>Количество</t>
        </is>
      </c>
      <c r="X2" s="1" t="inlineStr">
        <is>
          <t>Сумма продажи</t>
        </is>
      </c>
      <c r="Y2" s="1" t="inlineStr">
        <is>
          <t>Количество</t>
        </is>
      </c>
      <c r="Z2" s="1" t="inlineStr">
        <is>
          <t>Сумма продажи</t>
        </is>
      </c>
      <c r="AA2" s="1" t="inlineStr">
        <is>
          <t>Количество</t>
        </is>
      </c>
      <c r="AB2" s="1" t="inlineStr">
        <is>
          <t>Сумма продажи</t>
        </is>
      </c>
      <c r="AC2" s="1" t="inlineStr">
        <is>
          <t>Количество</t>
        </is>
      </c>
      <c r="AD2" s="1" t="inlineStr">
        <is>
          <t>Сумма продажи</t>
        </is>
      </c>
      <c r="AE2" s="1" t="inlineStr">
        <is>
          <t>Количество</t>
        </is>
      </c>
      <c r="AF2" s="1" t="inlineStr">
        <is>
          <t>Сумма продажи</t>
        </is>
      </c>
      <c r="AG2" s="1" t="inlineStr">
        <is>
          <t>Количество</t>
        </is>
      </c>
      <c r="AH2" s="1" t="inlineStr">
        <is>
          <t>Сумма продажи</t>
        </is>
      </c>
      <c r="AI2" s="1" t="inlineStr">
        <is>
          <t>Количество</t>
        </is>
      </c>
      <c r="AJ2" s="1" t="inlineStr">
        <is>
          <t>Сумма продажи</t>
        </is>
      </c>
      <c r="AK2" s="1" t="inlineStr">
        <is>
          <t>Количество</t>
        </is>
      </c>
      <c r="AL2" s="1" t="inlineStr">
        <is>
          <t>Сумма продажи</t>
        </is>
      </c>
      <c r="AM2" s="1" t="inlineStr">
        <is>
          <t>Количество</t>
        </is>
      </c>
      <c r="AN2" s="1" t="inlineStr">
        <is>
          <t>Сумма продажи</t>
        </is>
      </c>
      <c r="AO2" s="1" t="inlineStr">
        <is>
          <t>Количество</t>
        </is>
      </c>
      <c r="AP2" s="1" t="inlineStr">
        <is>
          <t>Сумма продажи</t>
        </is>
      </c>
      <c r="AQ2" s="1" t="inlineStr">
        <is>
          <t>Количество</t>
        </is>
      </c>
      <c r="AR2" s="1" t="inlineStr">
        <is>
          <t>Сумма продажи</t>
        </is>
      </c>
      <c r="AS2" s="1" t="inlineStr">
        <is>
          <t>Количество</t>
        </is>
      </c>
      <c r="AT2" s="1" t="inlineStr">
        <is>
          <t>Сумма продажи</t>
        </is>
      </c>
      <c r="AU2" s="1" t="inlineStr">
        <is>
          <t>Количество</t>
        </is>
      </c>
      <c r="AV2" s="1" t="inlineStr">
        <is>
          <t>Сумма продажи</t>
        </is>
      </c>
      <c r="AW2" s="1" t="inlineStr">
        <is>
          <t>Количество</t>
        </is>
      </c>
      <c r="AX2" s="1" t="inlineStr">
        <is>
          <t>Сумма продажи</t>
        </is>
      </c>
      <c r="AY2" s="1" t="inlineStr">
        <is>
          <t>Количество</t>
        </is>
      </c>
      <c r="AZ2" s="1" t="inlineStr">
        <is>
          <t>Сумма продажи</t>
        </is>
      </c>
      <c r="BA2" s="1" t="inlineStr">
        <is>
          <t>Количество</t>
        </is>
      </c>
      <c r="BB2" s="1" t="inlineStr">
        <is>
          <t>Сумма продажи</t>
        </is>
      </c>
      <c r="BC2" s="1" t="inlineStr">
        <is>
          <t>Количество</t>
        </is>
      </c>
      <c r="BD2" s="1" t="inlineStr">
        <is>
          <t>Сумма продажи</t>
        </is>
      </c>
      <c r="BE2" s="1" t="inlineStr">
        <is>
          <t>Количество</t>
        </is>
      </c>
      <c r="BF2" s="1" t="inlineStr">
        <is>
          <t>Сумма продажи</t>
        </is>
      </c>
      <c r="BG2" s="1" t="inlineStr">
        <is>
          <t>Количество</t>
        </is>
      </c>
      <c r="BH2" s="1" t="inlineStr">
        <is>
          <t>Сумма продажи</t>
        </is>
      </c>
      <c r="BI2" s="1" t="inlineStr">
        <is>
          <t>Количество</t>
        </is>
      </c>
      <c r="BJ2" s="1" t="inlineStr">
        <is>
          <t>Сумма продажи</t>
        </is>
      </c>
      <c r="BK2" s="1" t="inlineStr">
        <is>
          <t>Количество</t>
        </is>
      </c>
      <c r="BL2" s="1" t="inlineStr">
        <is>
          <t>Сумма продажи</t>
        </is>
      </c>
      <c r="BM2" s="1" t="inlineStr">
        <is>
          <t>Количество</t>
        </is>
      </c>
      <c r="BN2" s="1" t="inlineStr">
        <is>
          <t>Сумма продажи</t>
        </is>
      </c>
      <c r="BO2" s="1" t="inlineStr">
        <is>
          <t>Количество</t>
        </is>
      </c>
      <c r="BP2" s="1" t="inlineStr">
        <is>
          <t>Сумма продажи</t>
        </is>
      </c>
      <c r="BQ2" s="1" t="inlineStr">
        <is>
          <t>Количество</t>
        </is>
      </c>
      <c r="BR2" s="1" t="inlineStr">
        <is>
          <t>Сумма продажи</t>
        </is>
      </c>
      <c r="BS2" s="1" t="inlineStr">
        <is>
          <t>Количество</t>
        </is>
      </c>
      <c r="BT2" s="1" t="inlineStr">
        <is>
          <t>Сумма продажи</t>
        </is>
      </c>
      <c r="BU2" s="1" t="inlineStr">
        <is>
          <t>Количество</t>
        </is>
      </c>
      <c r="BV2" s="1" t="inlineStr">
        <is>
          <t>Сумма продажи</t>
        </is>
      </c>
      <c r="BW2" s="1" t="inlineStr">
        <is>
          <t>Количество</t>
        </is>
      </c>
      <c r="BX2" s="1" t="inlineStr">
        <is>
          <t>Сумма продажи</t>
        </is>
      </c>
      <c r="BY2" s="1" t="inlineStr">
        <is>
          <t>Количество</t>
        </is>
      </c>
      <c r="BZ2" s="1" t="inlineStr">
        <is>
          <t>Сумма продажи</t>
        </is>
      </c>
      <c r="CA2" s="1" t="inlineStr">
        <is>
          <t>Количество</t>
        </is>
      </c>
      <c r="CB2" s="1" t="inlineStr">
        <is>
          <t>Сумма продажи</t>
        </is>
      </c>
      <c r="CC2" s="1" t="inlineStr">
        <is>
          <t>Количество</t>
        </is>
      </c>
      <c r="CD2" s="1" t="inlineStr">
        <is>
          <t>Сумма продажи</t>
        </is>
      </c>
      <c r="CE2" s="1" t="inlineStr">
        <is>
          <t>Количество</t>
        </is>
      </c>
      <c r="CF2" s="1" t="inlineStr">
        <is>
          <t>Сумма продажи</t>
        </is>
      </c>
      <c r="CG2" s="1" t="inlineStr">
        <is>
          <t>Количество</t>
        </is>
      </c>
      <c r="CH2" s="1" t="inlineStr">
        <is>
          <t>Сумма продажи</t>
        </is>
      </c>
      <c r="CI2" s="1" t="inlineStr">
        <is>
          <t>Количество</t>
        </is>
      </c>
      <c r="CJ2" s="1" t="inlineStr">
        <is>
          <t>Сумма продажи</t>
        </is>
      </c>
      <c r="CK2" s="1" t="inlineStr">
        <is>
          <t>Количество</t>
        </is>
      </c>
      <c r="CL2" s="1" t="inlineStr">
        <is>
          <t>Сумма продажи</t>
        </is>
      </c>
      <c r="CM2" s="1" t="inlineStr">
        <is>
          <t>Количество</t>
        </is>
      </c>
      <c r="CN2" s="1" t="inlineStr">
        <is>
          <t>Сумма продажи</t>
        </is>
      </c>
      <c r="CO2" s="1" t="inlineStr">
        <is>
          <t>Количество</t>
        </is>
      </c>
      <c r="CP2" s="1" t="inlineStr">
        <is>
          <t>Сумма продажи</t>
        </is>
      </c>
      <c r="CQ2" s="1" t="inlineStr">
        <is>
          <t>Количество</t>
        </is>
      </c>
      <c r="CR2" s="1" t="inlineStr">
        <is>
          <t>Сумма продажи</t>
        </is>
      </c>
      <c r="CS2" s="1" t="inlineStr">
        <is>
          <t>Количество</t>
        </is>
      </c>
      <c r="CT2" s="1" t="inlineStr">
        <is>
          <t>Сумма продажи</t>
        </is>
      </c>
      <c r="CU2" s="1" t="inlineStr">
        <is>
          <t>Количество</t>
        </is>
      </c>
      <c r="CV2" s="1" t="inlineStr">
        <is>
          <t>Сумма продажи</t>
        </is>
      </c>
      <c r="CW2" s="1" t="inlineStr">
        <is>
          <t>Количество</t>
        </is>
      </c>
      <c r="CX2" s="1" t="inlineStr">
        <is>
          <t>Сумма продажи</t>
        </is>
      </c>
      <c r="CY2" s="1" t="inlineStr">
        <is>
          <t>Количество</t>
        </is>
      </c>
      <c r="CZ2" s="1" t="inlineStr">
        <is>
          <t>Сумма продажи</t>
        </is>
      </c>
      <c r="DA2" s="1" t="inlineStr">
        <is>
          <t>Количество</t>
        </is>
      </c>
      <c r="DB2" s="1" t="inlineStr">
        <is>
          <t>Сумма продажи</t>
        </is>
      </c>
      <c r="DC2" s="1" t="inlineStr">
        <is>
          <t>Количество</t>
        </is>
      </c>
      <c r="DD2" s="1" t="inlineStr">
        <is>
          <t>Сумма продажи</t>
        </is>
      </c>
      <c r="DE2" s="1" t="inlineStr">
        <is>
          <t>Количество</t>
        </is>
      </c>
      <c r="DF2" s="1" t="inlineStr">
        <is>
          <t>Сумма продажи</t>
        </is>
      </c>
      <c r="DG2" s="1" t="inlineStr">
        <is>
          <t>Количество</t>
        </is>
      </c>
      <c r="DH2" s="1" t="inlineStr">
        <is>
          <t>Сумма продажи</t>
        </is>
      </c>
      <c r="DI2" s="1" t="inlineStr">
        <is>
          <t>Количество</t>
        </is>
      </c>
      <c r="DJ2" s="1" t="inlineStr">
        <is>
          <t>Сумма продажи</t>
        </is>
      </c>
      <c r="DK2" s="1" t="inlineStr">
        <is>
          <t>Количество</t>
        </is>
      </c>
      <c r="DL2" s="1" t="inlineStr">
        <is>
          <t>Сумма продажи</t>
        </is>
      </c>
      <c r="DM2" s="1" t="inlineStr">
        <is>
          <t>Количество</t>
        </is>
      </c>
      <c r="DN2" s="1" t="inlineStr">
        <is>
          <t>Сумма продажи</t>
        </is>
      </c>
      <c r="DO2" s="1" t="inlineStr">
        <is>
          <t>Количество</t>
        </is>
      </c>
      <c r="DP2" s="1" t="inlineStr">
        <is>
          <t>Сумма продажи</t>
        </is>
      </c>
      <c r="DQ2" s="1" t="inlineStr">
        <is>
          <t>Количество</t>
        </is>
      </c>
      <c r="DR2" s="1" t="inlineStr">
        <is>
          <t>Сумма продажи</t>
        </is>
      </c>
      <c r="DS2" s="1" t="inlineStr">
        <is>
          <t>Количество</t>
        </is>
      </c>
      <c r="DT2" s="1" t="inlineStr">
        <is>
          <t>Сумма продажи</t>
        </is>
      </c>
    </row>
    <row r="3" hidden="1"/>
    <row r="4">
      <c r="A4" s="2" t="n">
        <v>0</v>
      </c>
      <c r="B4" s="3" t="inlineStr">
        <is>
          <t>Meros</t>
        </is>
      </c>
      <c r="C4" s="3" t="inlineStr"/>
      <c r="D4" s="3" t="inlineStr"/>
      <c r="E4" s="4">
        <f>SUM(E5:E118)</f>
        <v/>
      </c>
      <c r="F4" s="4">
        <f>SUM(F5:F118)</f>
        <v/>
      </c>
      <c r="G4" s="4">
        <f>SUM(G5:G118)</f>
        <v/>
      </c>
      <c r="H4" s="4">
        <f>SUM(H5:H118)</f>
        <v/>
      </c>
      <c r="I4" s="4">
        <f>SUM(I5:I118)</f>
        <v/>
      </c>
      <c r="J4" s="4">
        <f>SUM(J5:J118)</f>
        <v/>
      </c>
      <c r="K4" s="4">
        <f>SUM(K5:K118)</f>
        <v/>
      </c>
      <c r="L4" s="4">
        <f>SUM(L5:L118)</f>
        <v/>
      </c>
      <c r="M4" s="4">
        <f>SUM(M5:M118)</f>
        <v/>
      </c>
      <c r="N4" s="4">
        <f>SUM(N5:N118)</f>
        <v/>
      </c>
      <c r="O4" s="4">
        <f>SUM(O5:O118)</f>
        <v/>
      </c>
      <c r="P4" s="4">
        <f>SUM(P5:P118)</f>
        <v/>
      </c>
      <c r="Q4" s="4">
        <f>SUM(Q5:Q118)</f>
        <v/>
      </c>
      <c r="R4" s="4">
        <f>SUM(R5:R118)</f>
        <v/>
      </c>
      <c r="S4" s="4">
        <f>SUM(S5:S118)</f>
        <v/>
      </c>
      <c r="T4" s="4">
        <f>SUM(T5:T118)</f>
        <v/>
      </c>
      <c r="U4" s="4">
        <f>SUM(U5:U118)</f>
        <v/>
      </c>
      <c r="V4" s="4">
        <f>SUM(V5:V118)</f>
        <v/>
      </c>
      <c r="W4" s="4">
        <f>SUM(W5:W118)</f>
        <v/>
      </c>
      <c r="X4" s="4">
        <f>SUM(X5:X118)</f>
        <v/>
      </c>
      <c r="Y4" s="4">
        <f>SUM(Y5:Y118)</f>
        <v/>
      </c>
      <c r="Z4" s="4">
        <f>SUM(Z5:Z118)</f>
        <v/>
      </c>
      <c r="AA4" s="4">
        <f>SUM(AA5:AA118)</f>
        <v/>
      </c>
      <c r="AB4" s="4">
        <f>SUM(AB5:AB118)</f>
        <v/>
      </c>
      <c r="AC4" s="4">
        <f>SUM(AC5:AC118)</f>
        <v/>
      </c>
      <c r="AD4" s="4">
        <f>SUM(AD5:AD118)</f>
        <v/>
      </c>
      <c r="AE4" s="4">
        <f>SUM(AE5:AE118)</f>
        <v/>
      </c>
      <c r="AF4" s="4">
        <f>SUM(AF5:AF118)</f>
        <v/>
      </c>
      <c r="AG4" s="4">
        <f>SUM(AG5:AG118)</f>
        <v/>
      </c>
      <c r="AH4" s="4">
        <f>SUM(AH5:AH118)</f>
        <v/>
      </c>
      <c r="AI4" s="4">
        <f>SUM(AI5:AI118)</f>
        <v/>
      </c>
      <c r="AJ4" s="4">
        <f>SUM(AJ5:AJ118)</f>
        <v/>
      </c>
      <c r="AK4" s="4">
        <f>SUM(AK5:AK118)</f>
        <v/>
      </c>
      <c r="AL4" s="4">
        <f>SUM(AL5:AL118)</f>
        <v/>
      </c>
      <c r="AM4" s="4">
        <f>SUM(AM5:AM118)</f>
        <v/>
      </c>
      <c r="AN4" s="4">
        <f>SUM(AN5:AN118)</f>
        <v/>
      </c>
      <c r="AO4" s="4">
        <f>SUM(AO5:AO118)</f>
        <v/>
      </c>
      <c r="AP4" s="4">
        <f>SUM(AP5:AP118)</f>
        <v/>
      </c>
      <c r="AQ4" s="4">
        <f>SUM(AQ5:AQ118)</f>
        <v/>
      </c>
      <c r="AR4" s="4">
        <f>SUM(AR5:AR118)</f>
        <v/>
      </c>
      <c r="AS4" s="4">
        <f>SUM(AS5:AS118)</f>
        <v/>
      </c>
      <c r="AT4" s="4">
        <f>SUM(AT5:AT118)</f>
        <v/>
      </c>
      <c r="AU4" s="4">
        <f>SUM(AU5:AU118)</f>
        <v/>
      </c>
      <c r="AV4" s="4">
        <f>SUM(AV5:AV118)</f>
        <v/>
      </c>
      <c r="AW4" s="4">
        <f>SUM(AW5:AW118)</f>
        <v/>
      </c>
      <c r="AX4" s="4">
        <f>SUM(AX5:AX118)</f>
        <v/>
      </c>
      <c r="AY4" s="4">
        <f>SUM(AY5:AY118)</f>
        <v/>
      </c>
      <c r="AZ4" s="4">
        <f>SUM(AZ5:AZ118)</f>
        <v/>
      </c>
      <c r="BA4" s="4">
        <f>SUM(BA5:BA118)</f>
        <v/>
      </c>
      <c r="BB4" s="4">
        <f>SUM(BB5:BB118)</f>
        <v/>
      </c>
      <c r="BC4" s="4">
        <f>SUM(BC5:BC118)</f>
        <v/>
      </c>
      <c r="BD4" s="4">
        <f>SUM(BD5:BD118)</f>
        <v/>
      </c>
      <c r="BE4" s="4">
        <f>SUM(BE5:BE118)</f>
        <v/>
      </c>
      <c r="BF4" s="4">
        <f>SUM(BF5:BF118)</f>
        <v/>
      </c>
      <c r="BG4" s="4">
        <f>SUM(BG5:BG118)</f>
        <v/>
      </c>
      <c r="BH4" s="4">
        <f>SUM(BH5:BH118)</f>
        <v/>
      </c>
      <c r="BI4" s="4">
        <f>SUM(BI5:BI118)</f>
        <v/>
      </c>
      <c r="BJ4" s="4">
        <f>SUM(BJ5:BJ118)</f>
        <v/>
      </c>
      <c r="BK4" s="4">
        <f>SUM(BK5:BK118)</f>
        <v/>
      </c>
      <c r="BL4" s="4">
        <f>SUM(BL5:BL118)</f>
        <v/>
      </c>
      <c r="BM4" s="4">
        <f>SUM(BM5:BM118)</f>
        <v/>
      </c>
      <c r="BN4" s="4">
        <f>SUM(BN5:BN118)</f>
        <v/>
      </c>
      <c r="BO4" s="4">
        <f>SUM(BO5:BO118)</f>
        <v/>
      </c>
      <c r="BP4" s="4">
        <f>SUM(BP5:BP118)</f>
        <v/>
      </c>
      <c r="BQ4" s="4">
        <f>SUM(BQ5:BQ118)</f>
        <v/>
      </c>
      <c r="BR4" s="4">
        <f>SUM(BR5:BR118)</f>
        <v/>
      </c>
      <c r="BS4" s="4">
        <f>SUM(BS5:BS118)</f>
        <v/>
      </c>
      <c r="BT4" s="4">
        <f>SUM(BT5:BT118)</f>
        <v/>
      </c>
      <c r="BU4" s="4">
        <f>SUM(BU5:BU118)</f>
        <v/>
      </c>
      <c r="BV4" s="4">
        <f>SUM(BV5:BV118)</f>
        <v/>
      </c>
      <c r="BW4" s="4">
        <f>SUM(BW5:BW118)</f>
        <v/>
      </c>
      <c r="BX4" s="4">
        <f>SUM(BX5:BX118)</f>
        <v/>
      </c>
      <c r="BY4" s="4">
        <f>SUM(BY5:BY118)</f>
        <v/>
      </c>
      <c r="BZ4" s="4">
        <f>SUM(BZ5:BZ118)</f>
        <v/>
      </c>
      <c r="CA4" s="4">
        <f>SUM(CA5:CA118)</f>
        <v/>
      </c>
      <c r="CB4" s="4">
        <f>SUM(CB5:CB118)</f>
        <v/>
      </c>
      <c r="CC4" s="4">
        <f>SUM(CC5:CC118)</f>
        <v/>
      </c>
      <c r="CD4" s="4">
        <f>SUM(CD5:CD118)</f>
        <v/>
      </c>
      <c r="CE4" s="4">
        <f>SUM(CE5:CE118)</f>
        <v/>
      </c>
      <c r="CF4" s="4">
        <f>SUM(CF5:CF118)</f>
        <v/>
      </c>
      <c r="CG4" s="4">
        <f>SUM(CG5:CG118)</f>
        <v/>
      </c>
      <c r="CH4" s="4">
        <f>SUM(CH5:CH118)</f>
        <v/>
      </c>
      <c r="CI4" s="4">
        <f>SUM(CI5:CI118)</f>
        <v/>
      </c>
      <c r="CJ4" s="4">
        <f>SUM(CJ5:CJ118)</f>
        <v/>
      </c>
      <c r="CK4" s="4">
        <f>SUM(CK5:CK118)</f>
        <v/>
      </c>
      <c r="CL4" s="4">
        <f>SUM(CL5:CL118)</f>
        <v/>
      </c>
      <c r="CM4" s="4">
        <f>SUM(CM5:CM118)</f>
        <v/>
      </c>
      <c r="CN4" s="4">
        <f>SUM(CN5:CN118)</f>
        <v/>
      </c>
      <c r="CO4" s="4">
        <f>SUM(CO5:CO118)</f>
        <v/>
      </c>
      <c r="CP4" s="4">
        <f>SUM(CP5:CP118)</f>
        <v/>
      </c>
      <c r="CQ4" s="4">
        <f>SUM(CQ5:CQ118)</f>
        <v/>
      </c>
      <c r="CR4" s="4">
        <f>SUM(CR5:CR118)</f>
        <v/>
      </c>
      <c r="CS4" s="4">
        <f>SUM(CS5:CS118)</f>
        <v/>
      </c>
      <c r="CT4" s="4">
        <f>SUM(CT5:CT118)</f>
        <v/>
      </c>
      <c r="CU4" s="4">
        <f>SUM(CU5:CU118)</f>
        <v/>
      </c>
      <c r="CV4" s="4">
        <f>SUM(CV5:CV118)</f>
        <v/>
      </c>
      <c r="CW4" s="4">
        <f>SUM(CW5:CW118)</f>
        <v/>
      </c>
      <c r="CX4" s="4">
        <f>SUM(CX5:CX118)</f>
        <v/>
      </c>
      <c r="CY4" s="4">
        <f>SUM(CY5:CY118)</f>
        <v/>
      </c>
      <c r="CZ4" s="4">
        <f>SUM(CZ5:CZ118)</f>
        <v/>
      </c>
      <c r="DA4" s="4">
        <f>SUM(DA5:DA118)</f>
        <v/>
      </c>
      <c r="DB4" s="4">
        <f>SUM(DB5:DB118)</f>
        <v/>
      </c>
      <c r="DC4" s="4">
        <f>SUM(DC5:DC118)</f>
        <v/>
      </c>
      <c r="DD4" s="4">
        <f>SUM(DD5:DD118)</f>
        <v/>
      </c>
      <c r="DE4" s="4">
        <f>SUM(DE5:DE118)</f>
        <v/>
      </c>
      <c r="DF4" s="4">
        <f>SUM(DF5:DF118)</f>
        <v/>
      </c>
      <c r="DG4" s="4">
        <f>SUM(DG5:DG118)</f>
        <v/>
      </c>
      <c r="DH4" s="4">
        <f>SUM(DH5:DH118)</f>
        <v/>
      </c>
      <c r="DI4" s="4">
        <f>SUM(DI5:DI118)</f>
        <v/>
      </c>
      <c r="DJ4" s="4">
        <f>SUM(DJ5:DJ118)</f>
        <v/>
      </c>
      <c r="DK4" s="4">
        <f>SUM(DK5:DK118)</f>
        <v/>
      </c>
      <c r="DL4" s="4">
        <f>SUM(DL5:DL118)</f>
        <v/>
      </c>
      <c r="DM4" s="4">
        <f>SUM(DM5:DM118)</f>
        <v/>
      </c>
      <c r="DN4" s="4">
        <f>SUM(DN5:DN118)</f>
        <v/>
      </c>
      <c r="DO4" s="4">
        <f>SUM(DO5:DO118)</f>
        <v/>
      </c>
      <c r="DP4" s="4">
        <f>SUM(DP5:DP118)</f>
        <v/>
      </c>
      <c r="DQ4" s="4">
        <f>SUM(DQ5:DQ118)</f>
        <v/>
      </c>
      <c r="DR4" s="4">
        <f>SUM(DR5:DR118)</f>
        <v/>
      </c>
      <c r="DS4" s="4">
        <f>SUM(DS5:DS118)</f>
        <v/>
      </c>
      <c r="DT4" s="4">
        <f>SUM(DT5:DT118)</f>
        <v/>
      </c>
    </row>
    <row r="5" hidden="1" outlineLevel="1">
      <c r="A5" s="5" t="n">
        <v>1</v>
      </c>
      <c r="B5" s="6" t="inlineStr">
        <is>
          <t>"AAA DARMON MED FARM" MCHJ</t>
        </is>
      </c>
      <c r="C5" s="6" t="inlineStr">
        <is>
          <t>Ташкент</t>
        </is>
      </c>
      <c r="D5" s="6" t="inlineStr">
        <is>
          <t>Ташкент 2</t>
        </is>
      </c>
      <c r="E5" s="7">
        <f>G5+I5+K5+M5+O5+Q5+S5+U5+W5+Y5+AA5+AC5+AE5+AG5+AI5+AK5+AM5+AO5+AQ5+AS5</f>
        <v/>
      </c>
      <c r="F5" s="7">
        <f>H5+J5+L5+N5+P5+R5+T5+V5+X5+Z5+AB5+AD5+AF5+AH5+AJ5+AL5+AN5+AP5+AR5+AT5</f>
        <v/>
      </c>
      <c r="G5" s="7" t="inlineStr"/>
      <c r="H5" s="7" t="inlineStr"/>
      <c r="I5" s="7" t="n">
        <v>5</v>
      </c>
      <c r="J5" s="7" t="n">
        <v>884375</v>
      </c>
      <c r="K5" s="7" t="n">
        <v>15</v>
      </c>
      <c r="L5" s="7" t="n">
        <v>4600000</v>
      </c>
      <c r="M5" s="7" t="inlineStr"/>
      <c r="N5" s="7" t="inlineStr"/>
      <c r="O5" s="7" t="inlineStr"/>
      <c r="P5" s="7" t="inlineStr"/>
      <c r="Q5" s="7" t="inlineStr"/>
      <c r="R5" s="7" t="inlineStr"/>
      <c r="S5" s="7" t="n">
        <v>30</v>
      </c>
      <c r="T5" s="7" t="n">
        <v>4590000</v>
      </c>
      <c r="U5" s="7" t="inlineStr"/>
      <c r="V5" s="7" t="inlineStr"/>
      <c r="W5" s="7" t="inlineStr"/>
      <c r="X5" s="7" t="inlineStr"/>
      <c r="Y5" s="7" t="inlineStr"/>
      <c r="Z5" s="7" t="inlineStr"/>
      <c r="AA5" s="7" t="inlineStr"/>
      <c r="AB5" s="7" t="inlineStr"/>
      <c r="AC5" s="7" t="inlineStr"/>
      <c r="AD5" s="7" t="inlineStr"/>
      <c r="AE5" s="7" t="inlineStr"/>
      <c r="AF5" s="7" t="inlineStr"/>
      <c r="AG5" s="7" t="inlineStr"/>
      <c r="AH5" s="7" t="inlineStr"/>
      <c r="AI5" s="7" t="inlineStr"/>
      <c r="AJ5" s="7" t="inlineStr"/>
      <c r="AK5" s="7" t="inlineStr"/>
      <c r="AL5" s="7" t="inlineStr"/>
      <c r="AM5" s="7" t="inlineStr"/>
      <c r="AN5" s="7" t="inlineStr"/>
      <c r="AO5" s="7" t="inlineStr"/>
      <c r="AP5" s="7" t="inlineStr"/>
      <c r="AQ5" s="7" t="inlineStr"/>
      <c r="AR5" s="7" t="inlineStr"/>
      <c r="AS5" s="7" t="inlineStr"/>
      <c r="AT5" s="7" t="inlineStr"/>
      <c r="AU5" s="7">
        <f>AW5+AY5+BA5+BC5+BE5+BG5+BI5</f>
        <v/>
      </c>
      <c r="AV5" s="7">
        <f>AX5+AZ5+BB5+BD5+BF5+BH5+BJ5</f>
        <v/>
      </c>
      <c r="AW5" s="7" t="inlineStr"/>
      <c r="AX5" s="7" t="inlineStr"/>
      <c r="AY5" s="7" t="inlineStr"/>
      <c r="AZ5" s="7" t="inlineStr"/>
      <c r="BA5" s="7" t="inlineStr"/>
      <c r="BB5" s="7" t="inlineStr"/>
      <c r="BC5" s="7" t="inlineStr"/>
      <c r="BD5" s="7" t="inlineStr"/>
      <c r="BE5" s="7" t="inlineStr"/>
      <c r="BF5" s="7" t="inlineStr"/>
      <c r="BG5" s="7" t="inlineStr"/>
      <c r="BH5" s="7" t="inlineStr"/>
      <c r="BI5" s="7" t="inlineStr"/>
      <c r="BJ5" s="7" t="inlineStr"/>
      <c r="BK5" s="7">
        <f>BM5+BO5+BQ5+BS5+BU5</f>
        <v/>
      </c>
      <c r="BL5" s="7">
        <f>BN5+BP5+BR5+BT5+BV5</f>
        <v/>
      </c>
      <c r="BM5" s="7" t="inlineStr"/>
      <c r="BN5" s="7" t="inlineStr"/>
      <c r="BO5" s="7" t="inlineStr"/>
      <c r="BP5" s="7" t="inlineStr"/>
      <c r="BQ5" s="7" t="inlineStr"/>
      <c r="BR5" s="7" t="inlineStr"/>
      <c r="BS5" s="7" t="inlineStr"/>
      <c r="BT5" s="7" t="inlineStr"/>
      <c r="BU5" s="7" t="inlineStr"/>
      <c r="BV5" s="7" t="inlineStr"/>
      <c r="BW5" s="7">
        <f>BY5+CA5+CC5+CE5+CG5+CI5+CK5+CM5+CO5</f>
        <v/>
      </c>
      <c r="BX5" s="7">
        <f>BZ5+CB5+CD5+CF5+CH5+CJ5+CL5+CN5+CP5</f>
        <v/>
      </c>
      <c r="BY5" s="7" t="inlineStr"/>
      <c r="BZ5" s="7" t="inlineStr"/>
      <c r="CA5" s="7" t="inlineStr"/>
      <c r="CB5" s="7" t="inlineStr"/>
      <c r="CC5" s="7" t="inlineStr"/>
      <c r="CD5" s="7" t="inlineStr"/>
      <c r="CE5" s="7" t="inlineStr"/>
      <c r="CF5" s="7" t="inlineStr"/>
      <c r="CG5" s="7" t="inlineStr"/>
      <c r="CH5" s="7" t="inlineStr"/>
      <c r="CI5" s="7" t="inlineStr"/>
      <c r="CJ5" s="7" t="inlineStr"/>
      <c r="CK5" s="7" t="inlineStr"/>
      <c r="CL5" s="7" t="inlineStr"/>
      <c r="CM5" s="7" t="inlineStr"/>
      <c r="CN5" s="7" t="inlineStr"/>
      <c r="CO5" s="7" t="inlineStr"/>
      <c r="CP5" s="7" t="inlineStr"/>
      <c r="CQ5" s="7">
        <f>CS5+CU5+CW5+CY5+DA5+DC5+DE5+DG5+DI5+DK5+DM5+DO5+DQ5</f>
        <v/>
      </c>
      <c r="CR5" s="7">
        <f>CT5+CV5+CX5+CZ5+DB5+DD5+DF5+DH5+DJ5+DL5+DN5+DP5+DR5</f>
        <v/>
      </c>
      <c r="CS5" s="7" t="inlineStr"/>
      <c r="CT5" s="7" t="inlineStr"/>
      <c r="CU5" s="7" t="inlineStr"/>
      <c r="CV5" s="7" t="inlineStr"/>
      <c r="CW5" s="7" t="inlineStr"/>
      <c r="CX5" s="7" t="inlineStr"/>
      <c r="CY5" s="7" t="inlineStr"/>
      <c r="CZ5" s="7" t="inlineStr"/>
      <c r="DA5" s="7" t="inlineStr"/>
      <c r="DB5" s="7" t="inlineStr"/>
      <c r="DC5" s="7" t="inlineStr"/>
      <c r="DD5" s="7" t="inlineStr"/>
      <c r="DE5" s="7" t="inlineStr"/>
      <c r="DF5" s="7" t="inlineStr"/>
      <c r="DG5" s="7" t="inlineStr"/>
      <c r="DH5" s="7" t="inlineStr"/>
      <c r="DI5" s="7" t="n">
        <v>3</v>
      </c>
      <c r="DJ5" s="7" t="n">
        <v>441855</v>
      </c>
      <c r="DK5" s="7" t="inlineStr"/>
      <c r="DL5" s="7" t="inlineStr"/>
      <c r="DM5" s="7" t="inlineStr"/>
      <c r="DN5" s="7" t="inlineStr"/>
      <c r="DO5" s="7" t="inlineStr"/>
      <c r="DP5" s="7" t="inlineStr"/>
      <c r="DQ5" s="7" t="inlineStr"/>
      <c r="DR5" s="7" t="inlineStr"/>
      <c r="DS5" s="7">
        <f>E5+AU5+BK5+BW5+CQ5</f>
        <v/>
      </c>
      <c r="DT5" s="7">
        <f>F5+AV5+BL5+BX5+CR5</f>
        <v/>
      </c>
    </row>
    <row r="6" hidden="1" outlineLevel="1">
      <c r="A6" s="5" t="n">
        <v>2</v>
      </c>
      <c r="B6" s="6" t="inlineStr">
        <is>
          <t>"ABBOS GOLDEN PHARM" МЧЖ</t>
        </is>
      </c>
      <c r="C6" s="6" t="inlineStr">
        <is>
          <t>Ташкент</t>
        </is>
      </c>
      <c r="D6" s="6" t="inlineStr">
        <is>
          <t>Ташкент 2</t>
        </is>
      </c>
      <c r="E6" s="7">
        <f>G6+I6+K6+M6+O6+Q6+S6+U6+W6+Y6+AA6+AC6+AE6+AG6+AI6+AK6+AM6+AO6+AQ6+AS6</f>
        <v/>
      </c>
      <c r="F6" s="7">
        <f>H6+J6+L6+N6+P6+R6+T6+V6+X6+Z6+AB6+AD6+AF6+AH6+AJ6+AL6+AN6+AP6+AR6+AT6</f>
        <v/>
      </c>
      <c r="G6" s="7" t="inlineStr"/>
      <c r="H6" s="7" t="inlineStr"/>
      <c r="I6" s="7" t="inlineStr"/>
      <c r="J6" s="7" t="inlineStr"/>
      <c r="K6" s="7" t="inlineStr"/>
      <c r="L6" s="7" t="inlineStr"/>
      <c r="M6" s="7" t="inlineStr"/>
      <c r="N6" s="7" t="inlineStr"/>
      <c r="O6" s="7" t="inlineStr"/>
      <c r="P6" s="7" t="inlineStr"/>
      <c r="Q6" s="7" t="inlineStr"/>
      <c r="R6" s="7" t="inlineStr"/>
      <c r="S6" s="7" t="inlineStr"/>
      <c r="T6" s="7" t="inlineStr"/>
      <c r="U6" s="7" t="inlineStr"/>
      <c r="V6" s="7" t="inlineStr"/>
      <c r="W6" s="7" t="inlineStr"/>
      <c r="X6" s="7" t="inlineStr"/>
      <c r="Y6" s="7" t="inlineStr"/>
      <c r="Z6" s="7" t="inlineStr"/>
      <c r="AA6" s="7" t="inlineStr"/>
      <c r="AB6" s="7" t="inlineStr"/>
      <c r="AC6" s="7" t="inlineStr"/>
      <c r="AD6" s="7" t="inlineStr"/>
      <c r="AE6" s="7" t="inlineStr"/>
      <c r="AF6" s="7" t="inlineStr"/>
      <c r="AG6" s="7" t="inlineStr"/>
      <c r="AH6" s="7" t="inlineStr"/>
      <c r="AI6" s="7" t="inlineStr"/>
      <c r="AJ6" s="7" t="inlineStr"/>
      <c r="AK6" s="7" t="inlineStr"/>
      <c r="AL6" s="7" t="inlineStr"/>
      <c r="AM6" s="7" t="inlineStr"/>
      <c r="AN6" s="7" t="inlineStr"/>
      <c r="AO6" s="7" t="inlineStr"/>
      <c r="AP6" s="7" t="inlineStr"/>
      <c r="AQ6" s="7" t="inlineStr"/>
      <c r="AR6" s="7" t="inlineStr"/>
      <c r="AS6" s="7" t="inlineStr"/>
      <c r="AT6" s="7" t="inlineStr"/>
      <c r="AU6" s="7">
        <f>AW6+AY6+BA6+BC6+BE6+BG6+BI6</f>
        <v/>
      </c>
      <c r="AV6" s="7">
        <f>AX6+AZ6+BB6+BD6+BF6+BH6+BJ6</f>
        <v/>
      </c>
      <c r="AW6" s="7" t="inlineStr"/>
      <c r="AX6" s="7" t="inlineStr"/>
      <c r="AY6" s="7" t="inlineStr"/>
      <c r="AZ6" s="7" t="inlineStr"/>
      <c r="BA6" s="7" t="inlineStr"/>
      <c r="BB6" s="7" t="inlineStr"/>
      <c r="BC6" s="7" t="inlineStr"/>
      <c r="BD6" s="7" t="inlineStr"/>
      <c r="BE6" s="7" t="inlineStr"/>
      <c r="BF6" s="7" t="inlineStr"/>
      <c r="BG6" s="7" t="inlineStr"/>
      <c r="BH6" s="7" t="inlineStr"/>
      <c r="BI6" s="7" t="inlineStr"/>
      <c r="BJ6" s="7" t="inlineStr"/>
      <c r="BK6" s="7">
        <f>BM6+BO6+BQ6+BS6+BU6</f>
        <v/>
      </c>
      <c r="BL6" s="7">
        <f>BN6+BP6+BR6+BT6+BV6</f>
        <v/>
      </c>
      <c r="BM6" s="7" t="inlineStr"/>
      <c r="BN6" s="7" t="inlineStr"/>
      <c r="BO6" s="7" t="inlineStr"/>
      <c r="BP6" s="7" t="inlineStr"/>
      <c r="BQ6" s="7" t="n">
        <v>80</v>
      </c>
      <c r="BR6" s="7" t="n">
        <v>381267200</v>
      </c>
      <c r="BS6" s="7" t="inlineStr"/>
      <c r="BT6" s="7" t="inlineStr"/>
      <c r="BU6" s="7" t="inlineStr"/>
      <c r="BV6" s="7" t="inlineStr"/>
      <c r="BW6" s="7">
        <f>BY6+CA6+CC6+CE6+CG6+CI6+CK6+CM6+CO6</f>
        <v/>
      </c>
      <c r="BX6" s="7">
        <f>BZ6+CB6+CD6+CF6+CH6+CJ6+CL6+CN6+CP6</f>
        <v/>
      </c>
      <c r="BY6" s="7" t="inlineStr"/>
      <c r="BZ6" s="7" t="inlineStr"/>
      <c r="CA6" s="7" t="inlineStr"/>
      <c r="CB6" s="7" t="inlineStr"/>
      <c r="CC6" s="7" t="inlineStr"/>
      <c r="CD6" s="7" t="inlineStr"/>
      <c r="CE6" s="7" t="inlineStr"/>
      <c r="CF6" s="7" t="inlineStr"/>
      <c r="CG6" s="7" t="inlineStr"/>
      <c r="CH6" s="7" t="inlineStr"/>
      <c r="CI6" s="7" t="inlineStr"/>
      <c r="CJ6" s="7" t="inlineStr"/>
      <c r="CK6" s="7" t="inlineStr"/>
      <c r="CL6" s="7" t="inlineStr"/>
      <c r="CM6" s="7" t="inlineStr"/>
      <c r="CN6" s="7" t="inlineStr"/>
      <c r="CO6" s="7" t="inlineStr"/>
      <c r="CP6" s="7" t="inlineStr"/>
      <c r="CQ6" s="7">
        <f>CS6+CU6+CW6+CY6+DA6+DC6+DE6+DG6+DI6+DK6+DM6+DO6+DQ6</f>
        <v/>
      </c>
      <c r="CR6" s="7">
        <f>CT6+CV6+CX6+CZ6+DB6+DD6+DF6+DH6+DJ6+DL6+DN6+DP6+DR6</f>
        <v/>
      </c>
      <c r="CS6" s="7" t="inlineStr"/>
      <c r="CT6" s="7" t="inlineStr"/>
      <c r="CU6" s="7" t="inlineStr"/>
      <c r="CV6" s="7" t="inlineStr"/>
      <c r="CW6" s="7" t="inlineStr"/>
      <c r="CX6" s="7" t="inlineStr"/>
      <c r="CY6" s="7" t="inlineStr"/>
      <c r="CZ6" s="7" t="inlineStr"/>
      <c r="DA6" s="7" t="inlineStr"/>
      <c r="DB6" s="7" t="inlineStr"/>
      <c r="DC6" s="7" t="inlineStr"/>
      <c r="DD6" s="7" t="inlineStr"/>
      <c r="DE6" s="7" t="inlineStr"/>
      <c r="DF6" s="7" t="inlineStr"/>
      <c r="DG6" s="7" t="inlineStr"/>
      <c r="DH6" s="7" t="inlineStr"/>
      <c r="DI6" s="7" t="inlineStr"/>
      <c r="DJ6" s="7" t="inlineStr"/>
      <c r="DK6" s="7" t="inlineStr"/>
      <c r="DL6" s="7" t="inlineStr"/>
      <c r="DM6" s="7" t="inlineStr"/>
      <c r="DN6" s="7" t="inlineStr"/>
      <c r="DO6" s="7" t="inlineStr"/>
      <c r="DP6" s="7" t="inlineStr"/>
      <c r="DQ6" s="7" t="inlineStr"/>
      <c r="DR6" s="7" t="inlineStr"/>
      <c r="DS6" s="7">
        <f>E6+AU6+BK6+BW6+CQ6</f>
        <v/>
      </c>
      <c r="DT6" s="7">
        <f>F6+AV6+BL6+BX6+CR6</f>
        <v/>
      </c>
    </row>
    <row r="7" hidden="1" outlineLevel="1">
      <c r="A7" s="5" t="n">
        <v>3</v>
      </c>
      <c r="B7" s="6" t="inlineStr">
        <is>
          <t>"ABROR PHARM"</t>
        </is>
      </c>
      <c r="C7" s="6" t="inlineStr">
        <is>
          <t>Ташкент</t>
        </is>
      </c>
      <c r="D7" s="6" t="inlineStr">
        <is>
          <t>Ташкент 2</t>
        </is>
      </c>
      <c r="E7" s="7">
        <f>G7+I7+K7+M7+O7+Q7+S7+U7+W7+Y7+AA7+AC7+AE7+AG7+AI7+AK7+AM7+AO7+AQ7+AS7</f>
        <v/>
      </c>
      <c r="F7" s="7">
        <f>H7+J7+L7+N7+P7+R7+T7+V7+X7+Z7+AB7+AD7+AF7+AH7+AJ7+AL7+AN7+AP7+AR7+AT7</f>
        <v/>
      </c>
      <c r="G7" s="7" t="inlineStr"/>
      <c r="H7" s="7" t="inlineStr"/>
      <c r="I7" s="7" t="inlineStr"/>
      <c r="J7" s="7" t="inlineStr"/>
      <c r="K7" s="7" t="inlineStr"/>
      <c r="L7" s="7" t="inlineStr"/>
      <c r="M7" s="7" t="inlineStr"/>
      <c r="N7" s="7" t="inlineStr"/>
      <c r="O7" s="7" t="inlineStr"/>
      <c r="P7" s="7" t="inlineStr"/>
      <c r="Q7" s="7" t="inlineStr"/>
      <c r="R7" s="7" t="inlineStr"/>
      <c r="S7" s="7" t="inlineStr"/>
      <c r="T7" s="7" t="inlineStr"/>
      <c r="U7" s="7" t="inlineStr"/>
      <c r="V7" s="7" t="inlineStr"/>
      <c r="W7" s="7" t="inlineStr"/>
      <c r="X7" s="7" t="inlineStr"/>
      <c r="Y7" s="7" t="inlineStr"/>
      <c r="Z7" s="7" t="inlineStr"/>
      <c r="AA7" s="7" t="inlineStr"/>
      <c r="AB7" s="7" t="inlineStr"/>
      <c r="AC7" s="7" t="inlineStr"/>
      <c r="AD7" s="7" t="inlineStr"/>
      <c r="AE7" s="7" t="inlineStr"/>
      <c r="AF7" s="7" t="inlineStr"/>
      <c r="AG7" s="7" t="inlineStr"/>
      <c r="AH7" s="7" t="inlineStr"/>
      <c r="AI7" s="7" t="inlineStr"/>
      <c r="AJ7" s="7" t="inlineStr"/>
      <c r="AK7" s="7" t="inlineStr"/>
      <c r="AL7" s="7" t="inlineStr"/>
      <c r="AM7" s="7" t="inlineStr"/>
      <c r="AN7" s="7" t="inlineStr"/>
      <c r="AO7" s="7" t="inlineStr"/>
      <c r="AP7" s="7" t="inlineStr"/>
      <c r="AQ7" s="7" t="inlineStr"/>
      <c r="AR7" s="7" t="inlineStr"/>
      <c r="AS7" s="7" t="inlineStr"/>
      <c r="AT7" s="7" t="inlineStr"/>
      <c r="AU7" s="7">
        <f>AW7+AY7+BA7+BC7+BE7+BG7+BI7</f>
        <v/>
      </c>
      <c r="AV7" s="7">
        <f>AX7+AZ7+BB7+BD7+BF7+BH7+BJ7</f>
        <v/>
      </c>
      <c r="AW7" s="7" t="inlineStr"/>
      <c r="AX7" s="7" t="inlineStr"/>
      <c r="AY7" s="7" t="inlineStr"/>
      <c r="AZ7" s="7" t="inlineStr"/>
      <c r="BA7" s="7" t="inlineStr"/>
      <c r="BB7" s="7" t="inlineStr"/>
      <c r="BC7" s="7" t="inlineStr"/>
      <c r="BD7" s="7" t="inlineStr"/>
      <c r="BE7" s="7" t="inlineStr"/>
      <c r="BF7" s="7" t="inlineStr"/>
      <c r="BG7" s="7" t="n">
        <v>10</v>
      </c>
      <c r="BH7" s="7" t="n">
        <v>4474400</v>
      </c>
      <c r="BI7" s="7" t="inlineStr"/>
      <c r="BJ7" s="7" t="inlineStr"/>
      <c r="BK7" s="7">
        <f>BM7+BO7+BQ7+BS7+BU7</f>
        <v/>
      </c>
      <c r="BL7" s="7">
        <f>BN7+BP7+BR7+BT7+BV7</f>
        <v/>
      </c>
      <c r="BM7" s="7" t="inlineStr"/>
      <c r="BN7" s="7" t="inlineStr"/>
      <c r="BO7" s="7" t="inlineStr"/>
      <c r="BP7" s="7" t="inlineStr"/>
      <c r="BQ7" s="7" t="inlineStr"/>
      <c r="BR7" s="7" t="inlineStr"/>
      <c r="BS7" s="7" t="inlineStr"/>
      <c r="BT7" s="7" t="inlineStr"/>
      <c r="BU7" s="7" t="inlineStr"/>
      <c r="BV7" s="7" t="inlineStr"/>
      <c r="BW7" s="7">
        <f>BY7+CA7+CC7+CE7+CG7+CI7+CK7+CM7+CO7</f>
        <v/>
      </c>
      <c r="BX7" s="7">
        <f>BZ7+CB7+CD7+CF7+CH7+CJ7+CL7+CN7+CP7</f>
        <v/>
      </c>
      <c r="BY7" s="7" t="inlineStr"/>
      <c r="BZ7" s="7" t="inlineStr"/>
      <c r="CA7" s="7" t="inlineStr"/>
      <c r="CB7" s="7" t="inlineStr"/>
      <c r="CC7" s="7" t="inlineStr"/>
      <c r="CD7" s="7" t="inlineStr"/>
      <c r="CE7" s="7" t="inlineStr"/>
      <c r="CF7" s="7" t="inlineStr"/>
      <c r="CG7" s="7" t="inlineStr"/>
      <c r="CH7" s="7" t="inlineStr"/>
      <c r="CI7" s="7" t="inlineStr"/>
      <c r="CJ7" s="7" t="inlineStr"/>
      <c r="CK7" s="7" t="inlineStr"/>
      <c r="CL7" s="7" t="inlineStr"/>
      <c r="CM7" s="7" t="inlineStr"/>
      <c r="CN7" s="7" t="inlineStr"/>
      <c r="CO7" s="7" t="inlineStr"/>
      <c r="CP7" s="7" t="inlineStr"/>
      <c r="CQ7" s="7">
        <f>CS7+CU7+CW7+CY7+DA7+DC7+DE7+DG7+DI7+DK7+DM7+DO7+DQ7</f>
        <v/>
      </c>
      <c r="CR7" s="7">
        <f>CT7+CV7+CX7+CZ7+DB7+DD7+DF7+DH7+DJ7+DL7+DN7+DP7+DR7</f>
        <v/>
      </c>
      <c r="CS7" s="7" t="inlineStr"/>
      <c r="CT7" s="7" t="inlineStr"/>
      <c r="CU7" s="7" t="inlineStr"/>
      <c r="CV7" s="7" t="inlineStr"/>
      <c r="CW7" s="7" t="inlineStr"/>
      <c r="CX7" s="7" t="inlineStr"/>
      <c r="CY7" s="7" t="inlineStr"/>
      <c r="CZ7" s="7" t="inlineStr"/>
      <c r="DA7" s="7" t="inlineStr"/>
      <c r="DB7" s="7" t="inlineStr"/>
      <c r="DC7" s="7" t="inlineStr"/>
      <c r="DD7" s="7" t="inlineStr"/>
      <c r="DE7" s="7" t="inlineStr"/>
      <c r="DF7" s="7" t="inlineStr"/>
      <c r="DG7" s="7" t="inlineStr"/>
      <c r="DH7" s="7" t="inlineStr"/>
      <c r="DI7" s="7" t="inlineStr"/>
      <c r="DJ7" s="7" t="inlineStr"/>
      <c r="DK7" s="7" t="inlineStr"/>
      <c r="DL7" s="7" t="inlineStr"/>
      <c r="DM7" s="7" t="inlineStr"/>
      <c r="DN7" s="7" t="inlineStr"/>
      <c r="DO7" s="7" t="inlineStr"/>
      <c r="DP7" s="7" t="inlineStr"/>
      <c r="DQ7" s="7" t="inlineStr"/>
      <c r="DR7" s="7" t="inlineStr"/>
      <c r="DS7" s="7">
        <f>E7+AU7+BK7+BW7+CQ7</f>
        <v/>
      </c>
      <c r="DT7" s="7">
        <f>F7+AV7+BL7+BX7+CR7</f>
        <v/>
      </c>
    </row>
    <row r="8" hidden="1" outlineLevel="1">
      <c r="A8" s="5" t="n">
        <v>4</v>
      </c>
      <c r="B8" s="6" t="inlineStr">
        <is>
          <t>"AMIRBEK-RUXSHONA PHARM"  МЧЖ</t>
        </is>
      </c>
      <c r="C8" s="6" t="inlineStr">
        <is>
          <t>Ташкент</t>
        </is>
      </c>
      <c r="D8" s="6" t="inlineStr">
        <is>
          <t>Ташкент 2</t>
        </is>
      </c>
      <c r="E8" s="7">
        <f>G8+I8+K8+M8+O8+Q8+S8+U8+W8+Y8+AA8+AC8+AE8+AG8+AI8+AK8+AM8+AO8+AQ8+AS8</f>
        <v/>
      </c>
      <c r="F8" s="7">
        <f>H8+J8+L8+N8+P8+R8+T8+V8+X8+Z8+AB8+AD8+AF8+AH8+AJ8+AL8+AN8+AP8+AR8+AT8</f>
        <v/>
      </c>
      <c r="G8" s="7" t="inlineStr"/>
      <c r="H8" s="7" t="inlineStr"/>
      <c r="I8" s="7" t="inlineStr"/>
      <c r="J8" s="7" t="inlineStr"/>
      <c r="K8" s="7" t="inlineStr"/>
      <c r="L8" s="7" t="inlineStr"/>
      <c r="M8" s="7" t="inlineStr"/>
      <c r="N8" s="7" t="inlineStr"/>
      <c r="O8" s="7" t="inlineStr"/>
      <c r="P8" s="7" t="inlineStr"/>
      <c r="Q8" s="7" t="inlineStr"/>
      <c r="R8" s="7" t="inlineStr"/>
      <c r="S8" s="7" t="inlineStr"/>
      <c r="T8" s="7" t="inlineStr"/>
      <c r="U8" s="7" t="inlineStr"/>
      <c r="V8" s="7" t="inlineStr"/>
      <c r="W8" s="7" t="inlineStr"/>
      <c r="X8" s="7" t="inlineStr"/>
      <c r="Y8" s="7" t="inlineStr"/>
      <c r="Z8" s="7" t="inlineStr"/>
      <c r="AA8" s="7" t="inlineStr"/>
      <c r="AB8" s="7" t="inlineStr"/>
      <c r="AC8" s="7" t="inlineStr"/>
      <c r="AD8" s="7" t="inlineStr"/>
      <c r="AE8" s="7" t="inlineStr"/>
      <c r="AF8" s="7" t="inlineStr"/>
      <c r="AG8" s="7" t="inlineStr"/>
      <c r="AH8" s="7" t="inlineStr"/>
      <c r="AI8" s="7" t="inlineStr"/>
      <c r="AJ8" s="7" t="inlineStr"/>
      <c r="AK8" s="7" t="inlineStr"/>
      <c r="AL8" s="7" t="inlineStr"/>
      <c r="AM8" s="7" t="inlineStr"/>
      <c r="AN8" s="7" t="inlineStr"/>
      <c r="AO8" s="7" t="inlineStr"/>
      <c r="AP8" s="7" t="inlineStr"/>
      <c r="AQ8" s="7" t="inlineStr"/>
      <c r="AR8" s="7" t="inlineStr"/>
      <c r="AS8" s="7" t="inlineStr"/>
      <c r="AT8" s="7" t="inlineStr"/>
      <c r="AU8" s="7">
        <f>AW8+AY8+BA8+BC8+BE8+BG8+BI8</f>
        <v/>
      </c>
      <c r="AV8" s="7">
        <f>AX8+AZ8+BB8+BD8+BF8+BH8+BJ8</f>
        <v/>
      </c>
      <c r="AW8" s="7" t="inlineStr"/>
      <c r="AX8" s="7" t="inlineStr"/>
      <c r="AY8" s="7" t="inlineStr"/>
      <c r="AZ8" s="7" t="inlineStr"/>
      <c r="BA8" s="7" t="inlineStr"/>
      <c r="BB8" s="7" t="inlineStr"/>
      <c r="BC8" s="7" t="inlineStr"/>
      <c r="BD8" s="7" t="inlineStr"/>
      <c r="BE8" s="7" t="inlineStr"/>
      <c r="BF8" s="7" t="inlineStr"/>
      <c r="BG8" s="7" t="inlineStr"/>
      <c r="BH8" s="7" t="inlineStr"/>
      <c r="BI8" s="7" t="inlineStr"/>
      <c r="BJ8" s="7" t="inlineStr"/>
      <c r="BK8" s="7">
        <f>BM8+BO8+BQ8+BS8+BU8</f>
        <v/>
      </c>
      <c r="BL8" s="7">
        <f>BN8+BP8+BR8+BT8+BV8</f>
        <v/>
      </c>
      <c r="BM8" s="7" t="inlineStr"/>
      <c r="BN8" s="7" t="inlineStr"/>
      <c r="BO8" s="7" t="inlineStr"/>
      <c r="BP8" s="7" t="inlineStr"/>
      <c r="BQ8" s="7" t="n">
        <v>10</v>
      </c>
      <c r="BR8" s="7" t="n">
        <v>6141500</v>
      </c>
      <c r="BS8" s="7" t="inlineStr"/>
      <c r="BT8" s="7" t="inlineStr"/>
      <c r="BU8" s="7" t="inlineStr"/>
      <c r="BV8" s="7" t="inlineStr"/>
      <c r="BW8" s="7">
        <f>BY8+CA8+CC8+CE8+CG8+CI8+CK8+CM8+CO8</f>
        <v/>
      </c>
      <c r="BX8" s="7">
        <f>BZ8+CB8+CD8+CF8+CH8+CJ8+CL8+CN8+CP8</f>
        <v/>
      </c>
      <c r="BY8" s="7" t="inlineStr"/>
      <c r="BZ8" s="7" t="inlineStr"/>
      <c r="CA8" s="7" t="inlineStr"/>
      <c r="CB8" s="7" t="inlineStr"/>
      <c r="CC8" s="7" t="inlineStr"/>
      <c r="CD8" s="7" t="inlineStr"/>
      <c r="CE8" s="7" t="inlineStr"/>
      <c r="CF8" s="7" t="inlineStr"/>
      <c r="CG8" s="7" t="inlineStr"/>
      <c r="CH8" s="7" t="inlineStr"/>
      <c r="CI8" s="7" t="inlineStr"/>
      <c r="CJ8" s="7" t="inlineStr"/>
      <c r="CK8" s="7" t="inlineStr"/>
      <c r="CL8" s="7" t="inlineStr"/>
      <c r="CM8" s="7" t="inlineStr"/>
      <c r="CN8" s="7" t="inlineStr"/>
      <c r="CO8" s="7" t="inlineStr"/>
      <c r="CP8" s="7" t="inlineStr"/>
      <c r="CQ8" s="7">
        <f>CS8+CU8+CW8+CY8+DA8+DC8+DE8+DG8+DI8+DK8+DM8+DO8+DQ8</f>
        <v/>
      </c>
      <c r="CR8" s="7">
        <f>CT8+CV8+CX8+CZ8+DB8+DD8+DF8+DH8+DJ8+DL8+DN8+DP8+DR8</f>
        <v/>
      </c>
      <c r="CS8" s="7" t="inlineStr"/>
      <c r="CT8" s="7" t="inlineStr"/>
      <c r="CU8" s="7" t="inlineStr"/>
      <c r="CV8" s="7" t="inlineStr"/>
      <c r="CW8" s="7" t="inlineStr"/>
      <c r="CX8" s="7" t="inlineStr"/>
      <c r="CY8" s="7" t="inlineStr"/>
      <c r="CZ8" s="7" t="inlineStr"/>
      <c r="DA8" s="7" t="inlineStr"/>
      <c r="DB8" s="7" t="inlineStr"/>
      <c r="DC8" s="7" t="inlineStr"/>
      <c r="DD8" s="7" t="inlineStr"/>
      <c r="DE8" s="7" t="inlineStr"/>
      <c r="DF8" s="7" t="inlineStr"/>
      <c r="DG8" s="7" t="inlineStr"/>
      <c r="DH8" s="7" t="inlineStr"/>
      <c r="DI8" s="7" t="inlineStr"/>
      <c r="DJ8" s="7" t="inlineStr"/>
      <c r="DK8" s="7" t="inlineStr"/>
      <c r="DL8" s="7" t="inlineStr"/>
      <c r="DM8" s="7" t="inlineStr"/>
      <c r="DN8" s="7" t="inlineStr"/>
      <c r="DO8" s="7" t="inlineStr"/>
      <c r="DP8" s="7" t="inlineStr"/>
      <c r="DQ8" s="7" t="inlineStr"/>
      <c r="DR8" s="7" t="inlineStr"/>
      <c r="DS8" s="7">
        <f>E8+AU8+BK8+BW8+CQ8</f>
        <v/>
      </c>
      <c r="DT8" s="7">
        <f>F8+AV8+BL8+BX8+CR8</f>
        <v/>
      </c>
    </row>
    <row r="9" hidden="1" outlineLevel="1">
      <c r="A9" s="5" t="n">
        <v>5</v>
      </c>
      <c r="B9" s="6" t="inlineStr">
        <is>
          <t>"AMOROMA" MCHJ</t>
        </is>
      </c>
      <c r="C9" s="6" t="inlineStr">
        <is>
          <t>Ташкент</t>
        </is>
      </c>
      <c r="D9" s="6" t="inlineStr">
        <is>
          <t>Ташкент 2</t>
        </is>
      </c>
      <c r="E9" s="7">
        <f>G9+I9+K9+M9+O9+Q9+S9+U9+W9+Y9+AA9+AC9+AE9+AG9+AI9+AK9+AM9+AO9+AQ9+AS9</f>
        <v/>
      </c>
      <c r="F9" s="7">
        <f>H9+J9+L9+N9+P9+R9+T9+V9+X9+Z9+AB9+AD9+AF9+AH9+AJ9+AL9+AN9+AP9+AR9+AT9</f>
        <v/>
      </c>
      <c r="G9" s="7" t="inlineStr"/>
      <c r="H9" s="7" t="inlineStr"/>
      <c r="I9" s="7" t="inlineStr"/>
      <c r="J9" s="7" t="inlineStr"/>
      <c r="K9" s="7" t="inlineStr"/>
      <c r="L9" s="7" t="inlineStr"/>
      <c r="M9" s="7" t="inlineStr"/>
      <c r="N9" s="7" t="inlineStr"/>
      <c r="O9" s="7" t="inlineStr"/>
      <c r="P9" s="7" t="inlineStr"/>
      <c r="Q9" s="7" t="n">
        <v>1</v>
      </c>
      <c r="R9" s="7" t="n">
        <v>65470</v>
      </c>
      <c r="S9" s="7" t="inlineStr"/>
      <c r="T9" s="7" t="inlineStr"/>
      <c r="U9" s="7" t="inlineStr"/>
      <c r="V9" s="7" t="inlineStr"/>
      <c r="W9" s="7" t="inlineStr"/>
      <c r="X9" s="7" t="inlineStr"/>
      <c r="Y9" s="7" t="inlineStr"/>
      <c r="Z9" s="7" t="inlineStr"/>
      <c r="AA9" s="7" t="inlineStr"/>
      <c r="AB9" s="7" t="inlineStr"/>
      <c r="AC9" s="7" t="inlineStr"/>
      <c r="AD9" s="7" t="inlineStr"/>
      <c r="AE9" s="7" t="inlineStr"/>
      <c r="AF9" s="7" t="inlineStr"/>
      <c r="AG9" s="7" t="inlineStr"/>
      <c r="AH9" s="7" t="inlineStr"/>
      <c r="AI9" s="7" t="inlineStr"/>
      <c r="AJ9" s="7" t="inlineStr"/>
      <c r="AK9" s="7" t="inlineStr"/>
      <c r="AL9" s="7" t="inlineStr"/>
      <c r="AM9" s="7" t="inlineStr"/>
      <c r="AN9" s="7" t="inlineStr"/>
      <c r="AO9" s="7" t="inlineStr"/>
      <c r="AP9" s="7" t="inlineStr"/>
      <c r="AQ9" s="7" t="inlineStr"/>
      <c r="AR9" s="7" t="inlineStr"/>
      <c r="AS9" s="7" t="inlineStr"/>
      <c r="AT9" s="7" t="inlineStr"/>
      <c r="AU9" s="7">
        <f>AW9+AY9+BA9+BC9+BE9+BG9+BI9</f>
        <v/>
      </c>
      <c r="AV9" s="7">
        <f>AX9+AZ9+BB9+BD9+BF9+BH9+BJ9</f>
        <v/>
      </c>
      <c r="AW9" s="7" t="inlineStr"/>
      <c r="AX9" s="7" t="inlineStr"/>
      <c r="AY9" s="7" t="inlineStr"/>
      <c r="AZ9" s="7" t="inlineStr"/>
      <c r="BA9" s="7" t="inlineStr"/>
      <c r="BB9" s="7" t="inlineStr"/>
      <c r="BC9" s="7" t="inlineStr"/>
      <c r="BD9" s="7" t="inlineStr"/>
      <c r="BE9" s="7" t="inlineStr"/>
      <c r="BF9" s="7" t="inlineStr"/>
      <c r="BG9" s="7" t="inlineStr"/>
      <c r="BH9" s="7" t="inlineStr"/>
      <c r="BI9" s="7" t="inlineStr"/>
      <c r="BJ9" s="7" t="inlineStr"/>
      <c r="BK9" s="7">
        <f>BM9+BO9+BQ9+BS9+BU9</f>
        <v/>
      </c>
      <c r="BL9" s="7">
        <f>BN9+BP9+BR9+BT9+BV9</f>
        <v/>
      </c>
      <c r="BM9" s="7" t="inlineStr"/>
      <c r="BN9" s="7" t="inlineStr"/>
      <c r="BO9" s="7" t="inlineStr"/>
      <c r="BP9" s="7" t="inlineStr"/>
      <c r="BQ9" s="7" t="inlineStr"/>
      <c r="BR9" s="7" t="inlineStr"/>
      <c r="BS9" s="7" t="inlineStr"/>
      <c r="BT9" s="7" t="inlineStr"/>
      <c r="BU9" s="7" t="inlineStr"/>
      <c r="BV9" s="7" t="inlineStr"/>
      <c r="BW9" s="7">
        <f>BY9+CA9+CC9+CE9+CG9+CI9+CK9+CM9+CO9</f>
        <v/>
      </c>
      <c r="BX9" s="7">
        <f>BZ9+CB9+CD9+CF9+CH9+CJ9+CL9+CN9+CP9</f>
        <v/>
      </c>
      <c r="BY9" s="7" t="inlineStr"/>
      <c r="BZ9" s="7" t="inlineStr"/>
      <c r="CA9" s="7" t="inlineStr"/>
      <c r="CB9" s="7" t="inlineStr"/>
      <c r="CC9" s="7" t="inlineStr"/>
      <c r="CD9" s="7" t="inlineStr"/>
      <c r="CE9" s="7" t="inlineStr"/>
      <c r="CF9" s="7" t="inlineStr"/>
      <c r="CG9" s="7" t="inlineStr"/>
      <c r="CH9" s="7" t="inlineStr"/>
      <c r="CI9" s="7" t="inlineStr"/>
      <c r="CJ9" s="7" t="inlineStr"/>
      <c r="CK9" s="7" t="inlineStr"/>
      <c r="CL9" s="7" t="inlineStr"/>
      <c r="CM9" s="7" t="inlineStr"/>
      <c r="CN9" s="7" t="inlineStr"/>
      <c r="CO9" s="7" t="inlineStr"/>
      <c r="CP9" s="7" t="inlineStr"/>
      <c r="CQ9" s="7">
        <f>CS9+CU9+CW9+CY9+DA9+DC9+DE9+DG9+DI9+DK9+DM9+DO9+DQ9</f>
        <v/>
      </c>
      <c r="CR9" s="7">
        <f>CT9+CV9+CX9+CZ9+DB9+DD9+DF9+DH9+DJ9+DL9+DN9+DP9+DR9</f>
        <v/>
      </c>
      <c r="CS9" s="7" t="inlineStr"/>
      <c r="CT9" s="7" t="inlineStr"/>
      <c r="CU9" s="7" t="inlineStr"/>
      <c r="CV9" s="7" t="inlineStr"/>
      <c r="CW9" s="7" t="inlineStr"/>
      <c r="CX9" s="7" t="inlineStr"/>
      <c r="CY9" s="7" t="inlineStr"/>
      <c r="CZ9" s="7" t="inlineStr"/>
      <c r="DA9" s="7" t="inlineStr"/>
      <c r="DB9" s="7" t="inlineStr"/>
      <c r="DC9" s="7" t="inlineStr"/>
      <c r="DD9" s="7" t="inlineStr"/>
      <c r="DE9" s="7" t="inlineStr"/>
      <c r="DF9" s="7" t="inlineStr"/>
      <c r="DG9" s="7" t="inlineStr"/>
      <c r="DH9" s="7" t="inlineStr"/>
      <c r="DI9" s="7" t="inlineStr"/>
      <c r="DJ9" s="7" t="inlineStr"/>
      <c r="DK9" s="7" t="inlineStr"/>
      <c r="DL9" s="7" t="inlineStr"/>
      <c r="DM9" s="7" t="inlineStr"/>
      <c r="DN9" s="7" t="inlineStr"/>
      <c r="DO9" s="7" t="inlineStr"/>
      <c r="DP9" s="7" t="inlineStr"/>
      <c r="DQ9" s="7" t="inlineStr"/>
      <c r="DR9" s="7" t="inlineStr"/>
      <c r="DS9" s="7">
        <f>E9+AU9+BK9+BW9+CQ9</f>
        <v/>
      </c>
      <c r="DT9" s="7">
        <f>F9+AV9+BL9+BX9+CR9</f>
        <v/>
      </c>
    </row>
    <row r="10" hidden="1" outlineLevel="1">
      <c r="A10" s="5" t="n">
        <v>6</v>
      </c>
      <c r="B10" s="6" t="inlineStr">
        <is>
          <t>"ANTEX PLUS" MChJ</t>
        </is>
      </c>
      <c r="C10" s="6" t="inlineStr">
        <is>
          <t>Ташкент</t>
        </is>
      </c>
      <c r="D10" s="6" t="inlineStr">
        <is>
          <t>Ташкент 2</t>
        </is>
      </c>
      <c r="E10" s="7">
        <f>G10+I10+K10+M10+O10+Q10+S10+U10+W10+Y10+AA10+AC10+AE10+AG10+AI10+AK10+AM10+AO10+AQ10+AS10</f>
        <v/>
      </c>
      <c r="F10" s="7">
        <f>H10+J10+L10+N10+P10+R10+T10+V10+X10+Z10+AB10+AD10+AF10+AH10+AJ10+AL10+AN10+AP10+AR10+AT10</f>
        <v/>
      </c>
      <c r="G10" s="7" t="inlineStr"/>
      <c r="H10" s="7" t="inlineStr"/>
      <c r="I10" s="7" t="inlineStr"/>
      <c r="J10" s="7" t="inlineStr"/>
      <c r="K10" s="7" t="inlineStr"/>
      <c r="L10" s="7" t="inlineStr"/>
      <c r="M10" s="7" t="inlineStr"/>
      <c r="N10" s="7" t="inlineStr"/>
      <c r="O10" s="7" t="inlineStr"/>
      <c r="P10" s="7" t="inlineStr"/>
      <c r="Q10" s="7" t="inlineStr"/>
      <c r="R10" s="7" t="inlineStr"/>
      <c r="S10" s="7" t="inlineStr"/>
      <c r="T10" s="7" t="inlineStr"/>
      <c r="U10" s="7" t="inlineStr"/>
      <c r="V10" s="7" t="inlineStr"/>
      <c r="W10" s="7" t="inlineStr"/>
      <c r="X10" s="7" t="inlineStr"/>
      <c r="Y10" s="7" t="inlineStr"/>
      <c r="Z10" s="7" t="inlineStr"/>
      <c r="AA10" s="7" t="inlineStr"/>
      <c r="AB10" s="7" t="inlineStr"/>
      <c r="AC10" s="7" t="inlineStr"/>
      <c r="AD10" s="7" t="inlineStr"/>
      <c r="AE10" s="7" t="n">
        <v>10</v>
      </c>
      <c r="AF10" s="7" t="n">
        <v>2353200</v>
      </c>
      <c r="AG10" s="7" t="inlineStr"/>
      <c r="AH10" s="7" t="inlineStr"/>
      <c r="AI10" s="7" t="inlineStr"/>
      <c r="AJ10" s="7" t="inlineStr"/>
      <c r="AK10" s="7" t="inlineStr"/>
      <c r="AL10" s="7" t="inlineStr"/>
      <c r="AM10" s="7" t="inlineStr"/>
      <c r="AN10" s="7" t="inlineStr"/>
      <c r="AO10" s="7" t="inlineStr"/>
      <c r="AP10" s="7" t="inlineStr"/>
      <c r="AQ10" s="7" t="inlineStr"/>
      <c r="AR10" s="7" t="inlineStr"/>
      <c r="AS10" s="7" t="inlineStr"/>
      <c r="AT10" s="7" t="inlineStr"/>
      <c r="AU10" s="7">
        <f>AW10+AY10+BA10+BC10+BE10+BG10+BI10</f>
        <v/>
      </c>
      <c r="AV10" s="7">
        <f>AX10+AZ10+BB10+BD10+BF10+BH10+BJ10</f>
        <v/>
      </c>
      <c r="AW10" s="7" t="inlineStr"/>
      <c r="AX10" s="7" t="inlineStr"/>
      <c r="AY10" s="7" t="inlineStr"/>
      <c r="AZ10" s="7" t="inlineStr"/>
      <c r="BA10" s="7" t="inlineStr"/>
      <c r="BB10" s="7" t="inlineStr"/>
      <c r="BC10" s="7" t="inlineStr"/>
      <c r="BD10" s="7" t="inlineStr"/>
      <c r="BE10" s="7" t="inlineStr"/>
      <c r="BF10" s="7" t="inlineStr"/>
      <c r="BG10" s="7" t="inlineStr"/>
      <c r="BH10" s="7" t="inlineStr"/>
      <c r="BI10" s="7" t="inlineStr"/>
      <c r="BJ10" s="7" t="inlineStr"/>
      <c r="BK10" s="7">
        <f>BM10+BO10+BQ10+BS10+BU10</f>
        <v/>
      </c>
      <c r="BL10" s="7">
        <f>BN10+BP10+BR10+BT10+BV10</f>
        <v/>
      </c>
      <c r="BM10" s="7" t="inlineStr"/>
      <c r="BN10" s="7" t="inlineStr"/>
      <c r="BO10" s="7" t="inlineStr"/>
      <c r="BP10" s="7" t="inlineStr"/>
      <c r="BQ10" s="7" t="inlineStr"/>
      <c r="BR10" s="7" t="inlineStr"/>
      <c r="BS10" s="7" t="inlineStr"/>
      <c r="BT10" s="7" t="inlineStr"/>
      <c r="BU10" s="7" t="inlineStr"/>
      <c r="BV10" s="7" t="inlineStr"/>
      <c r="BW10" s="7">
        <f>BY10+CA10+CC10+CE10+CG10+CI10+CK10+CM10+CO10</f>
        <v/>
      </c>
      <c r="BX10" s="7">
        <f>BZ10+CB10+CD10+CF10+CH10+CJ10+CL10+CN10+CP10</f>
        <v/>
      </c>
      <c r="BY10" s="7" t="inlineStr"/>
      <c r="BZ10" s="7" t="inlineStr"/>
      <c r="CA10" s="7" t="inlineStr"/>
      <c r="CB10" s="7" t="inlineStr"/>
      <c r="CC10" s="7" t="inlineStr"/>
      <c r="CD10" s="7" t="inlineStr"/>
      <c r="CE10" s="7" t="inlineStr"/>
      <c r="CF10" s="7" t="inlineStr"/>
      <c r="CG10" s="7" t="inlineStr"/>
      <c r="CH10" s="7" t="inlineStr"/>
      <c r="CI10" s="7" t="inlineStr"/>
      <c r="CJ10" s="7" t="inlineStr"/>
      <c r="CK10" s="7" t="inlineStr"/>
      <c r="CL10" s="7" t="inlineStr"/>
      <c r="CM10" s="7" t="inlineStr"/>
      <c r="CN10" s="7" t="inlineStr"/>
      <c r="CO10" s="7" t="inlineStr"/>
      <c r="CP10" s="7" t="inlineStr"/>
      <c r="CQ10" s="7">
        <f>CS10+CU10+CW10+CY10+DA10+DC10+DE10+DG10+DI10+DK10+DM10+DO10+DQ10</f>
        <v/>
      </c>
      <c r="CR10" s="7">
        <f>CT10+CV10+CX10+CZ10+DB10+DD10+DF10+DH10+DJ10+DL10+DN10+DP10+DR10</f>
        <v/>
      </c>
      <c r="CS10" s="7" t="inlineStr"/>
      <c r="CT10" s="7" t="inlineStr"/>
      <c r="CU10" s="7" t="inlineStr"/>
      <c r="CV10" s="7" t="inlineStr"/>
      <c r="CW10" s="7" t="inlineStr"/>
      <c r="CX10" s="7" t="inlineStr"/>
      <c r="CY10" s="7" t="inlineStr"/>
      <c r="CZ10" s="7" t="inlineStr"/>
      <c r="DA10" s="7" t="inlineStr"/>
      <c r="DB10" s="7" t="inlineStr"/>
      <c r="DC10" s="7" t="inlineStr"/>
      <c r="DD10" s="7" t="inlineStr"/>
      <c r="DE10" s="7" t="inlineStr"/>
      <c r="DF10" s="7" t="inlineStr"/>
      <c r="DG10" s="7" t="inlineStr"/>
      <c r="DH10" s="7" t="inlineStr"/>
      <c r="DI10" s="7" t="inlineStr"/>
      <c r="DJ10" s="7" t="inlineStr"/>
      <c r="DK10" s="7" t="inlineStr"/>
      <c r="DL10" s="7" t="inlineStr"/>
      <c r="DM10" s="7" t="inlineStr"/>
      <c r="DN10" s="7" t="inlineStr"/>
      <c r="DO10" s="7" t="inlineStr"/>
      <c r="DP10" s="7" t="inlineStr"/>
      <c r="DQ10" s="7" t="inlineStr"/>
      <c r="DR10" s="7" t="inlineStr"/>
      <c r="DS10" s="7">
        <f>E10+AU10+BK10+BW10+CQ10</f>
        <v/>
      </c>
      <c r="DT10" s="7">
        <f>F10+AV10+BL10+BX10+CR10</f>
        <v/>
      </c>
    </row>
    <row r="11" hidden="1" outlineLevel="1">
      <c r="A11" s="5" t="n">
        <v>7</v>
      </c>
      <c r="B11" s="6" t="inlineStr">
        <is>
          <t>"ARASTU" MChJ</t>
        </is>
      </c>
      <c r="C11" s="6" t="inlineStr">
        <is>
          <t>Ташкент</t>
        </is>
      </c>
      <c r="D11" s="6" t="inlineStr">
        <is>
          <t>Ташкент 2</t>
        </is>
      </c>
      <c r="E11" s="7">
        <f>G11+I11+K11+M11+O11+Q11+S11+U11+W11+Y11+AA11+AC11+AE11+AG11+AI11+AK11+AM11+AO11+AQ11+AS11</f>
        <v/>
      </c>
      <c r="F11" s="7">
        <f>H11+J11+L11+N11+P11+R11+T11+V11+X11+Z11+AB11+AD11+AF11+AH11+AJ11+AL11+AN11+AP11+AR11+AT11</f>
        <v/>
      </c>
      <c r="G11" s="7" t="inlineStr"/>
      <c r="H11" s="7" t="inlineStr"/>
      <c r="I11" s="7" t="inlineStr"/>
      <c r="J11" s="7" t="inlineStr"/>
      <c r="K11" s="7" t="inlineStr"/>
      <c r="L11" s="7" t="inlineStr"/>
      <c r="M11" s="7" t="n">
        <v>5</v>
      </c>
      <c r="N11" s="7" t="n">
        <v>811125</v>
      </c>
      <c r="O11" s="7" t="inlineStr"/>
      <c r="P11" s="7" t="inlineStr"/>
      <c r="Q11" s="7" t="n">
        <v>5</v>
      </c>
      <c r="R11" s="7" t="n">
        <v>1687375</v>
      </c>
      <c r="S11" s="7" t="inlineStr"/>
      <c r="T11" s="7" t="inlineStr"/>
      <c r="U11" s="7" t="inlineStr"/>
      <c r="V11" s="7" t="inlineStr"/>
      <c r="W11" s="7" t="inlineStr"/>
      <c r="X11" s="7" t="inlineStr"/>
      <c r="Y11" s="7" t="inlineStr"/>
      <c r="Z11" s="7" t="inlineStr"/>
      <c r="AA11" s="7" t="inlineStr"/>
      <c r="AB11" s="7" t="inlineStr"/>
      <c r="AC11" s="7" t="inlineStr"/>
      <c r="AD11" s="7" t="inlineStr"/>
      <c r="AE11" s="7" t="inlineStr"/>
      <c r="AF11" s="7" t="inlineStr"/>
      <c r="AG11" s="7" t="inlineStr"/>
      <c r="AH11" s="7" t="inlineStr"/>
      <c r="AI11" s="7" t="inlineStr"/>
      <c r="AJ11" s="7" t="inlineStr"/>
      <c r="AK11" s="7" t="inlineStr"/>
      <c r="AL11" s="7" t="inlineStr"/>
      <c r="AM11" s="7" t="inlineStr"/>
      <c r="AN11" s="7" t="inlineStr"/>
      <c r="AO11" s="7" t="inlineStr"/>
      <c r="AP11" s="7" t="inlineStr"/>
      <c r="AQ11" s="7" t="inlineStr"/>
      <c r="AR11" s="7" t="inlineStr"/>
      <c r="AS11" s="7" t="inlineStr"/>
      <c r="AT11" s="7" t="inlineStr"/>
      <c r="AU11" s="7">
        <f>AW11+AY11+BA11+BC11+BE11+BG11+BI11</f>
        <v/>
      </c>
      <c r="AV11" s="7">
        <f>AX11+AZ11+BB11+BD11+BF11+BH11+BJ11</f>
        <v/>
      </c>
      <c r="AW11" s="7" t="inlineStr"/>
      <c r="AX11" s="7" t="inlineStr"/>
      <c r="AY11" s="7" t="inlineStr"/>
      <c r="AZ11" s="7" t="inlineStr"/>
      <c r="BA11" s="7" t="inlineStr"/>
      <c r="BB11" s="7" t="inlineStr"/>
      <c r="BC11" s="7" t="inlineStr"/>
      <c r="BD11" s="7" t="inlineStr"/>
      <c r="BE11" s="7" t="inlineStr"/>
      <c r="BF11" s="7" t="inlineStr"/>
      <c r="BG11" s="7" t="inlineStr"/>
      <c r="BH11" s="7" t="inlineStr"/>
      <c r="BI11" s="7" t="inlineStr"/>
      <c r="BJ11" s="7" t="inlineStr"/>
      <c r="BK11" s="7">
        <f>BM11+BO11+BQ11+BS11+BU11</f>
        <v/>
      </c>
      <c r="BL11" s="7">
        <f>BN11+BP11+BR11+BT11+BV11</f>
        <v/>
      </c>
      <c r="BM11" s="7" t="inlineStr"/>
      <c r="BN11" s="7" t="inlineStr"/>
      <c r="BO11" s="7" t="inlineStr"/>
      <c r="BP11" s="7" t="inlineStr"/>
      <c r="BQ11" s="7" t="inlineStr"/>
      <c r="BR11" s="7" t="inlineStr"/>
      <c r="BS11" s="7" t="inlineStr"/>
      <c r="BT11" s="7" t="inlineStr"/>
      <c r="BU11" s="7" t="inlineStr"/>
      <c r="BV11" s="7" t="inlineStr"/>
      <c r="BW11" s="7">
        <f>BY11+CA11+CC11+CE11+CG11+CI11+CK11+CM11+CO11</f>
        <v/>
      </c>
      <c r="BX11" s="7">
        <f>BZ11+CB11+CD11+CF11+CH11+CJ11+CL11+CN11+CP11</f>
        <v/>
      </c>
      <c r="BY11" s="7" t="inlineStr"/>
      <c r="BZ11" s="7" t="inlineStr"/>
      <c r="CA11" s="7" t="inlineStr"/>
      <c r="CB11" s="7" t="inlineStr"/>
      <c r="CC11" s="7" t="inlineStr"/>
      <c r="CD11" s="7" t="inlineStr"/>
      <c r="CE11" s="7" t="inlineStr"/>
      <c r="CF11" s="7" t="inlineStr"/>
      <c r="CG11" s="7" t="inlineStr"/>
      <c r="CH11" s="7" t="inlineStr"/>
      <c r="CI11" s="7" t="inlineStr"/>
      <c r="CJ11" s="7" t="inlineStr"/>
      <c r="CK11" s="7" t="inlineStr"/>
      <c r="CL11" s="7" t="inlineStr"/>
      <c r="CM11" s="7" t="inlineStr"/>
      <c r="CN11" s="7" t="inlineStr"/>
      <c r="CO11" s="7" t="inlineStr"/>
      <c r="CP11" s="7" t="inlineStr"/>
      <c r="CQ11" s="7">
        <f>CS11+CU11+CW11+CY11+DA11+DC11+DE11+DG11+DI11+DK11+DM11+DO11+DQ11</f>
        <v/>
      </c>
      <c r="CR11" s="7">
        <f>CT11+CV11+CX11+CZ11+DB11+DD11+DF11+DH11+DJ11+DL11+DN11+DP11+DR11</f>
        <v/>
      </c>
      <c r="CS11" s="7" t="inlineStr"/>
      <c r="CT11" s="7" t="inlineStr"/>
      <c r="CU11" s="7" t="inlineStr"/>
      <c r="CV11" s="7" t="inlineStr"/>
      <c r="CW11" s="7" t="inlineStr"/>
      <c r="CX11" s="7" t="inlineStr"/>
      <c r="CY11" s="7" t="inlineStr"/>
      <c r="CZ11" s="7" t="inlineStr"/>
      <c r="DA11" s="7" t="inlineStr"/>
      <c r="DB11" s="7" t="inlineStr"/>
      <c r="DC11" s="7" t="inlineStr"/>
      <c r="DD11" s="7" t="inlineStr"/>
      <c r="DE11" s="7" t="inlineStr"/>
      <c r="DF11" s="7" t="inlineStr"/>
      <c r="DG11" s="7" t="inlineStr"/>
      <c r="DH11" s="7" t="inlineStr"/>
      <c r="DI11" s="7" t="inlineStr"/>
      <c r="DJ11" s="7" t="inlineStr"/>
      <c r="DK11" s="7" t="inlineStr"/>
      <c r="DL11" s="7" t="inlineStr"/>
      <c r="DM11" s="7" t="inlineStr"/>
      <c r="DN11" s="7" t="inlineStr"/>
      <c r="DO11" s="7" t="inlineStr"/>
      <c r="DP11" s="7" t="inlineStr"/>
      <c r="DQ11" s="7" t="inlineStr"/>
      <c r="DR11" s="7" t="inlineStr"/>
      <c r="DS11" s="7">
        <f>E11+AU11+BK11+BW11+CQ11</f>
        <v/>
      </c>
      <c r="DT11" s="7">
        <f>F11+AV11+BL11+BX11+CR11</f>
        <v/>
      </c>
    </row>
    <row r="12" hidden="1" outlineLevel="1">
      <c r="A12" s="5" t="n">
        <v>8</v>
      </c>
      <c r="B12" s="6" t="inlineStr">
        <is>
          <t>"ARXI-MED PREMIUM" MCHJ</t>
        </is>
      </c>
      <c r="C12" s="6" t="inlineStr">
        <is>
          <t>Ташкент</t>
        </is>
      </c>
      <c r="D12" s="6" t="inlineStr">
        <is>
          <t>Ташкент 2</t>
        </is>
      </c>
      <c r="E12" s="7">
        <f>G12+I12+K12+M12+O12+Q12+S12+U12+W12+Y12+AA12+AC12+AE12+AG12+AI12+AK12+AM12+AO12+AQ12+AS12</f>
        <v/>
      </c>
      <c r="F12" s="7">
        <f>H12+J12+L12+N12+P12+R12+T12+V12+X12+Z12+AB12+AD12+AF12+AH12+AJ12+AL12+AN12+AP12+AR12+AT12</f>
        <v/>
      </c>
      <c r="G12" s="7" t="inlineStr"/>
      <c r="H12" s="7" t="inlineStr"/>
      <c r="I12" s="7" t="inlineStr"/>
      <c r="J12" s="7" t="inlineStr"/>
      <c r="K12" s="7" t="inlineStr"/>
      <c r="L12" s="7" t="inlineStr"/>
      <c r="M12" s="7" t="inlineStr"/>
      <c r="N12" s="7" t="inlineStr"/>
      <c r="O12" s="7" t="inlineStr"/>
      <c r="P12" s="7" t="inlineStr"/>
      <c r="Q12" s="7" t="n">
        <v>6</v>
      </c>
      <c r="R12" s="7" t="n">
        <v>2429820</v>
      </c>
      <c r="S12" s="7" t="inlineStr"/>
      <c r="T12" s="7" t="inlineStr"/>
      <c r="U12" s="7" t="inlineStr"/>
      <c r="V12" s="7" t="inlineStr"/>
      <c r="W12" s="7" t="inlineStr"/>
      <c r="X12" s="7" t="inlineStr"/>
      <c r="Y12" s="7" t="inlineStr"/>
      <c r="Z12" s="7" t="inlineStr"/>
      <c r="AA12" s="7" t="inlineStr"/>
      <c r="AB12" s="7" t="inlineStr"/>
      <c r="AC12" s="7" t="inlineStr"/>
      <c r="AD12" s="7" t="inlineStr"/>
      <c r="AE12" s="7" t="inlineStr"/>
      <c r="AF12" s="7" t="inlineStr"/>
      <c r="AG12" s="7" t="inlineStr"/>
      <c r="AH12" s="7" t="inlineStr"/>
      <c r="AI12" s="7" t="inlineStr"/>
      <c r="AJ12" s="7" t="inlineStr"/>
      <c r="AK12" s="7" t="inlineStr"/>
      <c r="AL12" s="7" t="inlineStr"/>
      <c r="AM12" s="7" t="inlineStr"/>
      <c r="AN12" s="7" t="inlineStr"/>
      <c r="AO12" s="7" t="inlineStr"/>
      <c r="AP12" s="7" t="inlineStr"/>
      <c r="AQ12" s="7" t="inlineStr"/>
      <c r="AR12" s="7" t="inlineStr"/>
      <c r="AS12" s="7" t="inlineStr"/>
      <c r="AT12" s="7" t="inlineStr"/>
      <c r="AU12" s="7">
        <f>AW12+AY12+BA12+BC12+BE12+BG12+BI12</f>
        <v/>
      </c>
      <c r="AV12" s="7">
        <f>AX12+AZ12+BB12+BD12+BF12+BH12+BJ12</f>
        <v/>
      </c>
      <c r="AW12" s="7" t="inlineStr"/>
      <c r="AX12" s="7" t="inlineStr"/>
      <c r="AY12" s="7" t="inlineStr"/>
      <c r="AZ12" s="7" t="inlineStr"/>
      <c r="BA12" s="7" t="inlineStr"/>
      <c r="BB12" s="7" t="inlineStr"/>
      <c r="BC12" s="7" t="inlineStr"/>
      <c r="BD12" s="7" t="inlineStr"/>
      <c r="BE12" s="7" t="inlineStr"/>
      <c r="BF12" s="7" t="inlineStr"/>
      <c r="BG12" s="7" t="inlineStr"/>
      <c r="BH12" s="7" t="inlineStr"/>
      <c r="BI12" s="7" t="inlineStr"/>
      <c r="BJ12" s="7" t="inlineStr"/>
      <c r="BK12" s="7">
        <f>BM12+BO12+BQ12+BS12+BU12</f>
        <v/>
      </c>
      <c r="BL12" s="7">
        <f>BN12+BP12+BR12+BT12+BV12</f>
        <v/>
      </c>
      <c r="BM12" s="7" t="inlineStr"/>
      <c r="BN12" s="7" t="inlineStr"/>
      <c r="BO12" s="7" t="inlineStr"/>
      <c r="BP12" s="7" t="inlineStr"/>
      <c r="BQ12" s="7" t="inlineStr"/>
      <c r="BR12" s="7" t="inlineStr"/>
      <c r="BS12" s="7" t="inlineStr"/>
      <c r="BT12" s="7" t="inlineStr"/>
      <c r="BU12" s="7" t="inlineStr"/>
      <c r="BV12" s="7" t="inlineStr"/>
      <c r="BW12" s="7">
        <f>BY12+CA12+CC12+CE12+CG12+CI12+CK12+CM12+CO12</f>
        <v/>
      </c>
      <c r="BX12" s="7">
        <f>BZ12+CB12+CD12+CF12+CH12+CJ12+CL12+CN12+CP12</f>
        <v/>
      </c>
      <c r="BY12" s="7" t="inlineStr"/>
      <c r="BZ12" s="7" t="inlineStr"/>
      <c r="CA12" s="7" t="inlineStr"/>
      <c r="CB12" s="7" t="inlineStr"/>
      <c r="CC12" s="7" t="inlineStr"/>
      <c r="CD12" s="7" t="inlineStr"/>
      <c r="CE12" s="7" t="inlineStr"/>
      <c r="CF12" s="7" t="inlineStr"/>
      <c r="CG12" s="7" t="inlineStr"/>
      <c r="CH12" s="7" t="inlineStr"/>
      <c r="CI12" s="7" t="inlineStr"/>
      <c r="CJ12" s="7" t="inlineStr"/>
      <c r="CK12" s="7" t="inlineStr"/>
      <c r="CL12" s="7" t="inlineStr"/>
      <c r="CM12" s="7" t="inlineStr"/>
      <c r="CN12" s="7" t="inlineStr"/>
      <c r="CO12" s="7" t="inlineStr"/>
      <c r="CP12" s="7" t="inlineStr"/>
      <c r="CQ12" s="7">
        <f>CS12+CU12+CW12+CY12+DA12+DC12+DE12+DG12+DI12+DK12+DM12+DO12+DQ12</f>
        <v/>
      </c>
      <c r="CR12" s="7">
        <f>CT12+CV12+CX12+CZ12+DB12+DD12+DF12+DH12+DJ12+DL12+DN12+DP12+DR12</f>
        <v/>
      </c>
      <c r="CS12" s="7" t="inlineStr"/>
      <c r="CT12" s="7" t="inlineStr"/>
      <c r="CU12" s="7" t="inlineStr"/>
      <c r="CV12" s="7" t="inlineStr"/>
      <c r="CW12" s="7" t="inlineStr"/>
      <c r="CX12" s="7" t="inlineStr"/>
      <c r="CY12" s="7" t="inlineStr"/>
      <c r="CZ12" s="7" t="inlineStr"/>
      <c r="DA12" s="7" t="n">
        <v>8</v>
      </c>
      <c r="DB12" s="7" t="n">
        <v>3605248</v>
      </c>
      <c r="DC12" s="7" t="inlineStr"/>
      <c r="DD12" s="7" t="inlineStr"/>
      <c r="DE12" s="7" t="inlineStr"/>
      <c r="DF12" s="7" t="inlineStr"/>
      <c r="DG12" s="7" t="inlineStr"/>
      <c r="DH12" s="7" t="inlineStr"/>
      <c r="DI12" s="7" t="inlineStr"/>
      <c r="DJ12" s="7" t="inlineStr"/>
      <c r="DK12" s="7" t="inlineStr"/>
      <c r="DL12" s="7" t="inlineStr"/>
      <c r="DM12" s="7" t="inlineStr"/>
      <c r="DN12" s="7" t="inlineStr"/>
      <c r="DO12" s="7" t="n">
        <v>3</v>
      </c>
      <c r="DP12" s="7" t="n">
        <v>811638</v>
      </c>
      <c r="DQ12" s="7" t="inlineStr"/>
      <c r="DR12" s="7" t="inlineStr"/>
      <c r="DS12" s="7">
        <f>E12+AU12+BK12+BW12+CQ12</f>
        <v/>
      </c>
      <c r="DT12" s="7">
        <f>F12+AV12+BL12+BX12+CR12</f>
        <v/>
      </c>
    </row>
    <row r="13" hidden="1" outlineLevel="1">
      <c r="A13" s="5" t="n">
        <v>9</v>
      </c>
      <c r="B13" s="6" t="inlineStr">
        <is>
          <t>"ARZON DORIXONA " MCHJ</t>
        </is>
      </c>
      <c r="C13" s="6" t="inlineStr">
        <is>
          <t>Ташкент</t>
        </is>
      </c>
      <c r="D13" s="6" t="inlineStr">
        <is>
          <t>Ташкент 2</t>
        </is>
      </c>
      <c r="E13" s="7">
        <f>G13+I13+K13+M13+O13+Q13+S13+U13+W13+Y13+AA13+AC13+AE13+AG13+AI13+AK13+AM13+AO13+AQ13+AS13</f>
        <v/>
      </c>
      <c r="F13" s="7">
        <f>H13+J13+L13+N13+P13+R13+T13+V13+X13+Z13+AB13+AD13+AF13+AH13+AJ13+AL13+AN13+AP13+AR13+AT13</f>
        <v/>
      </c>
      <c r="G13" s="7" t="inlineStr"/>
      <c r="H13" s="7" t="inlineStr"/>
      <c r="I13" s="7" t="inlineStr"/>
      <c r="J13" s="7" t="inlineStr"/>
      <c r="K13" s="7" t="inlineStr"/>
      <c r="L13" s="7" t="inlineStr"/>
      <c r="M13" s="7" t="inlineStr"/>
      <c r="N13" s="7" t="inlineStr"/>
      <c r="O13" s="7" t="inlineStr"/>
      <c r="P13" s="7" t="inlineStr"/>
      <c r="Q13" s="7" t="inlineStr"/>
      <c r="R13" s="7" t="inlineStr"/>
      <c r="S13" s="7" t="inlineStr"/>
      <c r="T13" s="7" t="inlineStr"/>
      <c r="U13" s="7" t="inlineStr"/>
      <c r="V13" s="7" t="inlineStr"/>
      <c r="W13" s="7" t="inlineStr"/>
      <c r="X13" s="7" t="inlineStr"/>
      <c r="Y13" s="7" t="inlineStr"/>
      <c r="Z13" s="7" t="inlineStr"/>
      <c r="AA13" s="7" t="inlineStr"/>
      <c r="AB13" s="7" t="inlineStr"/>
      <c r="AC13" s="7" t="inlineStr"/>
      <c r="AD13" s="7" t="inlineStr"/>
      <c r="AE13" s="7" t="inlineStr"/>
      <c r="AF13" s="7" t="inlineStr"/>
      <c r="AG13" s="7" t="n">
        <v>3</v>
      </c>
      <c r="AH13" s="7" t="n">
        <v>278595</v>
      </c>
      <c r="AI13" s="7" t="inlineStr"/>
      <c r="AJ13" s="7" t="inlineStr"/>
      <c r="AK13" s="7" t="inlineStr"/>
      <c r="AL13" s="7" t="inlineStr"/>
      <c r="AM13" s="7" t="inlineStr"/>
      <c r="AN13" s="7" t="inlineStr"/>
      <c r="AO13" s="7" t="inlineStr"/>
      <c r="AP13" s="7" t="inlineStr"/>
      <c r="AQ13" s="7" t="inlineStr"/>
      <c r="AR13" s="7" t="inlineStr"/>
      <c r="AS13" s="7" t="inlineStr"/>
      <c r="AT13" s="7" t="inlineStr"/>
      <c r="AU13" s="7">
        <f>AW13+AY13+BA13+BC13+BE13+BG13+BI13</f>
        <v/>
      </c>
      <c r="AV13" s="7">
        <f>AX13+AZ13+BB13+BD13+BF13+BH13+BJ13</f>
        <v/>
      </c>
      <c r="AW13" s="7" t="inlineStr"/>
      <c r="AX13" s="7" t="inlineStr"/>
      <c r="AY13" s="7" t="inlineStr"/>
      <c r="AZ13" s="7" t="inlineStr"/>
      <c r="BA13" s="7" t="inlineStr"/>
      <c r="BB13" s="7" t="inlineStr"/>
      <c r="BC13" s="7" t="inlineStr"/>
      <c r="BD13" s="7" t="inlineStr"/>
      <c r="BE13" s="7" t="inlineStr"/>
      <c r="BF13" s="7" t="inlineStr"/>
      <c r="BG13" s="7" t="inlineStr"/>
      <c r="BH13" s="7" t="inlineStr"/>
      <c r="BI13" s="7" t="inlineStr"/>
      <c r="BJ13" s="7" t="inlineStr"/>
      <c r="BK13" s="7">
        <f>BM13+BO13+BQ13+BS13+BU13</f>
        <v/>
      </c>
      <c r="BL13" s="7">
        <f>BN13+BP13+BR13+BT13+BV13</f>
        <v/>
      </c>
      <c r="BM13" s="7" t="inlineStr"/>
      <c r="BN13" s="7" t="inlineStr"/>
      <c r="BO13" s="7" t="inlineStr"/>
      <c r="BP13" s="7" t="inlineStr"/>
      <c r="BQ13" s="7" t="inlineStr"/>
      <c r="BR13" s="7" t="inlineStr"/>
      <c r="BS13" s="7" t="inlineStr"/>
      <c r="BT13" s="7" t="inlineStr"/>
      <c r="BU13" s="7" t="inlineStr"/>
      <c r="BV13" s="7" t="inlineStr"/>
      <c r="BW13" s="7">
        <f>BY13+CA13+CC13+CE13+CG13+CI13+CK13+CM13+CO13</f>
        <v/>
      </c>
      <c r="BX13" s="7">
        <f>BZ13+CB13+CD13+CF13+CH13+CJ13+CL13+CN13+CP13</f>
        <v/>
      </c>
      <c r="BY13" s="7" t="inlineStr"/>
      <c r="BZ13" s="7" t="inlineStr"/>
      <c r="CA13" s="7" t="inlineStr"/>
      <c r="CB13" s="7" t="inlineStr"/>
      <c r="CC13" s="7" t="inlineStr"/>
      <c r="CD13" s="7" t="inlineStr"/>
      <c r="CE13" s="7" t="inlineStr"/>
      <c r="CF13" s="7" t="inlineStr"/>
      <c r="CG13" s="7" t="inlineStr"/>
      <c r="CH13" s="7" t="inlineStr"/>
      <c r="CI13" s="7" t="inlineStr"/>
      <c r="CJ13" s="7" t="inlineStr"/>
      <c r="CK13" s="7" t="inlineStr"/>
      <c r="CL13" s="7" t="inlineStr"/>
      <c r="CM13" s="7" t="inlineStr"/>
      <c r="CN13" s="7" t="inlineStr"/>
      <c r="CO13" s="7" t="inlineStr"/>
      <c r="CP13" s="7" t="inlineStr"/>
      <c r="CQ13" s="7">
        <f>CS13+CU13+CW13+CY13+DA13+DC13+DE13+DG13+DI13+DK13+DM13+DO13+DQ13</f>
        <v/>
      </c>
      <c r="CR13" s="7">
        <f>CT13+CV13+CX13+CZ13+DB13+DD13+DF13+DH13+DJ13+DL13+DN13+DP13+DR13</f>
        <v/>
      </c>
      <c r="CS13" s="7" t="inlineStr"/>
      <c r="CT13" s="7" t="inlineStr"/>
      <c r="CU13" s="7" t="inlineStr"/>
      <c r="CV13" s="7" t="inlineStr"/>
      <c r="CW13" s="7" t="inlineStr"/>
      <c r="CX13" s="7" t="inlineStr"/>
      <c r="CY13" s="7" t="inlineStr"/>
      <c r="CZ13" s="7" t="inlineStr"/>
      <c r="DA13" s="7" t="inlineStr"/>
      <c r="DB13" s="7" t="inlineStr"/>
      <c r="DC13" s="7" t="inlineStr"/>
      <c r="DD13" s="7" t="inlineStr"/>
      <c r="DE13" s="7" t="inlineStr"/>
      <c r="DF13" s="7" t="inlineStr"/>
      <c r="DG13" s="7" t="inlineStr"/>
      <c r="DH13" s="7" t="inlineStr"/>
      <c r="DI13" s="7" t="inlineStr"/>
      <c r="DJ13" s="7" t="inlineStr"/>
      <c r="DK13" s="7" t="inlineStr"/>
      <c r="DL13" s="7" t="inlineStr"/>
      <c r="DM13" s="7" t="inlineStr"/>
      <c r="DN13" s="7" t="inlineStr"/>
      <c r="DO13" s="7" t="inlineStr"/>
      <c r="DP13" s="7" t="inlineStr"/>
      <c r="DQ13" s="7" t="inlineStr"/>
      <c r="DR13" s="7" t="inlineStr"/>
      <c r="DS13" s="7">
        <f>E13+AU13+BK13+BW13+CQ13</f>
        <v/>
      </c>
      <c r="DT13" s="7">
        <f>F13+AV13+BL13+BX13+CR13</f>
        <v/>
      </c>
    </row>
    <row r="14" hidden="1" outlineLevel="1">
      <c r="A14" s="5" t="n">
        <v>10</v>
      </c>
      <c r="B14" s="6" t="inlineStr">
        <is>
          <t>"ASL-ANVAR-FARM" MCHJ</t>
        </is>
      </c>
      <c r="C14" s="6" t="inlineStr">
        <is>
          <t>Ташкент</t>
        </is>
      </c>
      <c r="D14" s="6" t="inlineStr">
        <is>
          <t>Ташкент 2</t>
        </is>
      </c>
      <c r="E14" s="7">
        <f>G14+I14+K14+M14+O14+Q14+S14+U14+W14+Y14+AA14+AC14+AE14+AG14+AI14+AK14+AM14+AO14+AQ14+AS14</f>
        <v/>
      </c>
      <c r="F14" s="7">
        <f>H14+J14+L14+N14+P14+R14+T14+V14+X14+Z14+AB14+AD14+AF14+AH14+AJ14+AL14+AN14+AP14+AR14+AT14</f>
        <v/>
      </c>
      <c r="G14" s="7" t="inlineStr"/>
      <c r="H14" s="7" t="inlineStr"/>
      <c r="I14" s="7" t="inlineStr"/>
      <c r="J14" s="7" t="inlineStr"/>
      <c r="K14" s="7" t="inlineStr"/>
      <c r="L14" s="7" t="inlineStr"/>
      <c r="M14" s="7" t="inlineStr"/>
      <c r="N14" s="7" t="inlineStr"/>
      <c r="O14" s="7" t="inlineStr"/>
      <c r="P14" s="7" t="inlineStr"/>
      <c r="Q14" s="7" t="n">
        <v>7</v>
      </c>
      <c r="R14" s="7" t="n">
        <v>3307255</v>
      </c>
      <c r="S14" s="7" t="inlineStr"/>
      <c r="T14" s="7" t="inlineStr"/>
      <c r="U14" s="7" t="inlineStr"/>
      <c r="V14" s="7" t="inlineStr"/>
      <c r="W14" s="7" t="inlineStr"/>
      <c r="X14" s="7" t="inlineStr"/>
      <c r="Y14" s="7" t="inlineStr"/>
      <c r="Z14" s="7" t="inlineStr"/>
      <c r="AA14" s="7" t="inlineStr"/>
      <c r="AB14" s="7" t="inlineStr"/>
      <c r="AC14" s="7" t="inlineStr"/>
      <c r="AD14" s="7" t="inlineStr"/>
      <c r="AE14" s="7" t="inlineStr"/>
      <c r="AF14" s="7" t="inlineStr"/>
      <c r="AG14" s="7" t="inlineStr"/>
      <c r="AH14" s="7" t="inlineStr"/>
      <c r="AI14" s="7" t="inlineStr"/>
      <c r="AJ14" s="7" t="inlineStr"/>
      <c r="AK14" s="7" t="inlineStr"/>
      <c r="AL14" s="7" t="inlineStr"/>
      <c r="AM14" s="7" t="inlineStr"/>
      <c r="AN14" s="7" t="inlineStr"/>
      <c r="AO14" s="7" t="inlineStr"/>
      <c r="AP14" s="7" t="inlineStr"/>
      <c r="AQ14" s="7" t="inlineStr"/>
      <c r="AR14" s="7" t="inlineStr"/>
      <c r="AS14" s="7" t="inlineStr"/>
      <c r="AT14" s="7" t="inlineStr"/>
      <c r="AU14" s="7">
        <f>AW14+AY14+BA14+BC14+BE14+BG14+BI14</f>
        <v/>
      </c>
      <c r="AV14" s="7">
        <f>AX14+AZ14+BB14+BD14+BF14+BH14+BJ14</f>
        <v/>
      </c>
      <c r="AW14" s="7" t="inlineStr"/>
      <c r="AX14" s="7" t="inlineStr"/>
      <c r="AY14" s="7" t="inlineStr"/>
      <c r="AZ14" s="7" t="inlineStr"/>
      <c r="BA14" s="7" t="inlineStr"/>
      <c r="BB14" s="7" t="inlineStr"/>
      <c r="BC14" s="7" t="inlineStr"/>
      <c r="BD14" s="7" t="inlineStr"/>
      <c r="BE14" s="7" t="inlineStr"/>
      <c r="BF14" s="7" t="inlineStr"/>
      <c r="BG14" s="7" t="inlineStr"/>
      <c r="BH14" s="7" t="inlineStr"/>
      <c r="BI14" s="7" t="inlineStr"/>
      <c r="BJ14" s="7" t="inlineStr"/>
      <c r="BK14" s="7">
        <f>BM14+BO14+BQ14+BS14+BU14</f>
        <v/>
      </c>
      <c r="BL14" s="7">
        <f>BN14+BP14+BR14+BT14+BV14</f>
        <v/>
      </c>
      <c r="BM14" s="7" t="inlineStr"/>
      <c r="BN14" s="7" t="inlineStr"/>
      <c r="BO14" s="7" t="inlineStr"/>
      <c r="BP14" s="7" t="inlineStr"/>
      <c r="BQ14" s="7" t="inlineStr"/>
      <c r="BR14" s="7" t="inlineStr"/>
      <c r="BS14" s="7" t="inlineStr"/>
      <c r="BT14" s="7" t="inlineStr"/>
      <c r="BU14" s="7" t="inlineStr"/>
      <c r="BV14" s="7" t="inlineStr"/>
      <c r="BW14" s="7">
        <f>BY14+CA14+CC14+CE14+CG14+CI14+CK14+CM14+CO14</f>
        <v/>
      </c>
      <c r="BX14" s="7">
        <f>BZ14+CB14+CD14+CF14+CH14+CJ14+CL14+CN14+CP14</f>
        <v/>
      </c>
      <c r="BY14" s="7" t="inlineStr"/>
      <c r="BZ14" s="7" t="inlineStr"/>
      <c r="CA14" s="7" t="inlineStr"/>
      <c r="CB14" s="7" t="inlineStr"/>
      <c r="CC14" s="7" t="inlineStr"/>
      <c r="CD14" s="7" t="inlineStr"/>
      <c r="CE14" s="7" t="inlineStr"/>
      <c r="CF14" s="7" t="inlineStr"/>
      <c r="CG14" s="7" t="inlineStr"/>
      <c r="CH14" s="7" t="inlineStr"/>
      <c r="CI14" s="7" t="inlineStr"/>
      <c r="CJ14" s="7" t="inlineStr"/>
      <c r="CK14" s="7" t="inlineStr"/>
      <c r="CL14" s="7" t="inlineStr"/>
      <c r="CM14" s="7" t="inlineStr"/>
      <c r="CN14" s="7" t="inlineStr"/>
      <c r="CO14" s="7" t="inlineStr"/>
      <c r="CP14" s="7" t="inlineStr"/>
      <c r="CQ14" s="7">
        <f>CS14+CU14+CW14+CY14+DA14+DC14+DE14+DG14+DI14+DK14+DM14+DO14+DQ14</f>
        <v/>
      </c>
      <c r="CR14" s="7">
        <f>CT14+CV14+CX14+CZ14+DB14+DD14+DF14+DH14+DJ14+DL14+DN14+DP14+DR14</f>
        <v/>
      </c>
      <c r="CS14" s="7" t="inlineStr"/>
      <c r="CT14" s="7" t="inlineStr"/>
      <c r="CU14" s="7" t="inlineStr"/>
      <c r="CV14" s="7" t="inlineStr"/>
      <c r="CW14" s="7" t="inlineStr"/>
      <c r="CX14" s="7" t="inlineStr"/>
      <c r="CY14" s="7" t="inlineStr"/>
      <c r="CZ14" s="7" t="inlineStr"/>
      <c r="DA14" s="7" t="inlineStr"/>
      <c r="DB14" s="7" t="inlineStr"/>
      <c r="DC14" s="7" t="inlineStr"/>
      <c r="DD14" s="7" t="inlineStr"/>
      <c r="DE14" s="7" t="inlineStr"/>
      <c r="DF14" s="7" t="inlineStr"/>
      <c r="DG14" s="7" t="inlineStr"/>
      <c r="DH14" s="7" t="inlineStr"/>
      <c r="DI14" s="7" t="inlineStr"/>
      <c r="DJ14" s="7" t="inlineStr"/>
      <c r="DK14" s="7" t="inlineStr"/>
      <c r="DL14" s="7" t="inlineStr"/>
      <c r="DM14" s="7" t="inlineStr"/>
      <c r="DN14" s="7" t="inlineStr"/>
      <c r="DO14" s="7" t="inlineStr"/>
      <c r="DP14" s="7" t="inlineStr"/>
      <c r="DQ14" s="7" t="inlineStr"/>
      <c r="DR14" s="7" t="inlineStr"/>
      <c r="DS14" s="7">
        <f>E14+AU14+BK14+BW14+CQ14</f>
        <v/>
      </c>
      <c r="DT14" s="7">
        <f>F14+AV14+BL14+BX14+CR14</f>
        <v/>
      </c>
    </row>
    <row r="15" hidden="1" outlineLevel="1">
      <c r="A15" s="5" t="n">
        <v>11</v>
      </c>
      <c r="B15" s="6" t="inlineStr">
        <is>
          <t>"ASL-MEDICAL-PHARM" MCHJ</t>
        </is>
      </c>
      <c r="C15" s="6" t="inlineStr">
        <is>
          <t>Ташкент</t>
        </is>
      </c>
      <c r="D15" s="6" t="inlineStr">
        <is>
          <t>Ташкент 2</t>
        </is>
      </c>
      <c r="E15" s="7">
        <f>G15+I15+K15+M15+O15+Q15+S15+U15+W15+Y15+AA15+AC15+AE15+AG15+AI15+AK15+AM15+AO15+AQ15+AS15</f>
        <v/>
      </c>
      <c r="F15" s="7">
        <f>H15+J15+L15+N15+P15+R15+T15+V15+X15+Z15+AB15+AD15+AF15+AH15+AJ15+AL15+AN15+AP15+AR15+AT15</f>
        <v/>
      </c>
      <c r="G15" s="7" t="inlineStr"/>
      <c r="H15" s="7" t="inlineStr"/>
      <c r="I15" s="7" t="inlineStr"/>
      <c r="J15" s="7" t="inlineStr"/>
      <c r="K15" s="7" t="inlineStr"/>
      <c r="L15" s="7" t="inlineStr"/>
      <c r="M15" s="7" t="inlineStr"/>
      <c r="N15" s="7" t="inlineStr"/>
      <c r="O15" s="7" t="inlineStr"/>
      <c r="P15" s="7" t="inlineStr"/>
      <c r="Q15" s="7" t="inlineStr"/>
      <c r="R15" s="7" t="inlineStr"/>
      <c r="S15" s="7" t="inlineStr"/>
      <c r="T15" s="7" t="inlineStr"/>
      <c r="U15" s="7" t="inlineStr"/>
      <c r="V15" s="7" t="inlineStr"/>
      <c r="W15" s="7" t="inlineStr"/>
      <c r="X15" s="7" t="inlineStr"/>
      <c r="Y15" s="7" t="inlineStr"/>
      <c r="Z15" s="7" t="inlineStr"/>
      <c r="AA15" s="7" t="inlineStr"/>
      <c r="AB15" s="7" t="inlineStr"/>
      <c r="AC15" s="7" t="inlineStr"/>
      <c r="AD15" s="7" t="inlineStr"/>
      <c r="AE15" s="7" t="inlineStr"/>
      <c r="AF15" s="7" t="inlineStr"/>
      <c r="AG15" s="7" t="inlineStr"/>
      <c r="AH15" s="7" t="inlineStr"/>
      <c r="AI15" s="7" t="inlineStr"/>
      <c r="AJ15" s="7" t="inlineStr"/>
      <c r="AK15" s="7" t="inlineStr"/>
      <c r="AL15" s="7" t="inlineStr"/>
      <c r="AM15" s="7" t="inlineStr"/>
      <c r="AN15" s="7" t="inlineStr"/>
      <c r="AO15" s="7" t="inlineStr"/>
      <c r="AP15" s="7" t="inlineStr"/>
      <c r="AQ15" s="7" t="inlineStr"/>
      <c r="AR15" s="7" t="inlineStr"/>
      <c r="AS15" s="7" t="inlineStr"/>
      <c r="AT15" s="7" t="inlineStr"/>
      <c r="AU15" s="7">
        <f>AW15+AY15+BA15+BC15+BE15+BG15+BI15</f>
        <v/>
      </c>
      <c r="AV15" s="7">
        <f>AX15+AZ15+BB15+BD15+BF15+BH15+BJ15</f>
        <v/>
      </c>
      <c r="AW15" s="7" t="n">
        <v>9</v>
      </c>
      <c r="AX15" s="7" t="n">
        <v>43077015</v>
      </c>
      <c r="AY15" s="7" t="inlineStr"/>
      <c r="AZ15" s="7" t="inlineStr"/>
      <c r="BA15" s="7" t="inlineStr"/>
      <c r="BB15" s="7" t="inlineStr"/>
      <c r="BC15" s="7" t="inlineStr"/>
      <c r="BD15" s="7" t="inlineStr"/>
      <c r="BE15" s="7" t="inlineStr"/>
      <c r="BF15" s="7" t="inlineStr"/>
      <c r="BG15" s="7" t="inlineStr"/>
      <c r="BH15" s="7" t="inlineStr"/>
      <c r="BI15" s="7" t="inlineStr"/>
      <c r="BJ15" s="7" t="inlineStr"/>
      <c r="BK15" s="7">
        <f>BM15+BO15+BQ15+BS15+BU15</f>
        <v/>
      </c>
      <c r="BL15" s="7">
        <f>BN15+BP15+BR15+BT15+BV15</f>
        <v/>
      </c>
      <c r="BM15" s="7" t="inlineStr"/>
      <c r="BN15" s="7" t="inlineStr"/>
      <c r="BO15" s="7" t="inlineStr"/>
      <c r="BP15" s="7" t="inlineStr"/>
      <c r="BQ15" s="7" t="inlineStr"/>
      <c r="BR15" s="7" t="inlineStr"/>
      <c r="BS15" s="7" t="inlineStr"/>
      <c r="BT15" s="7" t="inlineStr"/>
      <c r="BU15" s="7" t="inlineStr"/>
      <c r="BV15" s="7" t="inlineStr"/>
      <c r="BW15" s="7">
        <f>BY15+CA15+CC15+CE15+CG15+CI15+CK15+CM15+CO15</f>
        <v/>
      </c>
      <c r="BX15" s="7">
        <f>BZ15+CB15+CD15+CF15+CH15+CJ15+CL15+CN15+CP15</f>
        <v/>
      </c>
      <c r="BY15" s="7" t="inlineStr"/>
      <c r="BZ15" s="7" t="inlineStr"/>
      <c r="CA15" s="7" t="inlineStr"/>
      <c r="CB15" s="7" t="inlineStr"/>
      <c r="CC15" s="7" t="inlineStr"/>
      <c r="CD15" s="7" t="inlineStr"/>
      <c r="CE15" s="7" t="inlineStr"/>
      <c r="CF15" s="7" t="inlineStr"/>
      <c r="CG15" s="7" t="inlineStr"/>
      <c r="CH15" s="7" t="inlineStr"/>
      <c r="CI15" s="7" t="inlineStr"/>
      <c r="CJ15" s="7" t="inlineStr"/>
      <c r="CK15" s="7" t="inlineStr"/>
      <c r="CL15" s="7" t="inlineStr"/>
      <c r="CM15" s="7" t="inlineStr"/>
      <c r="CN15" s="7" t="inlineStr"/>
      <c r="CO15" s="7" t="inlineStr"/>
      <c r="CP15" s="7" t="inlineStr"/>
      <c r="CQ15" s="7">
        <f>CS15+CU15+CW15+CY15+DA15+DC15+DE15+DG15+DI15+DK15+DM15+DO15+DQ15</f>
        <v/>
      </c>
      <c r="CR15" s="7">
        <f>CT15+CV15+CX15+CZ15+DB15+DD15+DF15+DH15+DJ15+DL15+DN15+DP15+DR15</f>
        <v/>
      </c>
      <c r="CS15" s="7" t="inlineStr"/>
      <c r="CT15" s="7" t="inlineStr"/>
      <c r="CU15" s="7" t="inlineStr"/>
      <c r="CV15" s="7" t="inlineStr"/>
      <c r="CW15" s="7" t="inlineStr"/>
      <c r="CX15" s="7" t="inlineStr"/>
      <c r="CY15" s="7" t="inlineStr"/>
      <c r="CZ15" s="7" t="inlineStr"/>
      <c r="DA15" s="7" t="inlineStr"/>
      <c r="DB15" s="7" t="inlineStr"/>
      <c r="DC15" s="7" t="inlineStr"/>
      <c r="DD15" s="7" t="inlineStr"/>
      <c r="DE15" s="7" t="inlineStr"/>
      <c r="DF15" s="7" t="inlineStr"/>
      <c r="DG15" s="7" t="inlineStr"/>
      <c r="DH15" s="7" t="inlineStr"/>
      <c r="DI15" s="7" t="inlineStr"/>
      <c r="DJ15" s="7" t="inlineStr"/>
      <c r="DK15" s="7" t="inlineStr"/>
      <c r="DL15" s="7" t="inlineStr"/>
      <c r="DM15" s="7" t="inlineStr"/>
      <c r="DN15" s="7" t="inlineStr"/>
      <c r="DO15" s="7" t="inlineStr"/>
      <c r="DP15" s="7" t="inlineStr"/>
      <c r="DQ15" s="7" t="inlineStr"/>
      <c r="DR15" s="7" t="inlineStr"/>
      <c r="DS15" s="7">
        <f>E15+AU15+BK15+BW15+CQ15</f>
        <v/>
      </c>
      <c r="DT15" s="7">
        <f>F15+AV15+BL15+BX15+CR15</f>
        <v/>
      </c>
    </row>
    <row r="16" hidden="1" outlineLevel="1">
      <c r="A16" s="5" t="n">
        <v>12</v>
      </c>
      <c r="B16" s="6" t="inlineStr">
        <is>
          <t>"ATLANT FARM SERVIS" MCHJ</t>
        </is>
      </c>
      <c r="C16" s="6" t="inlineStr">
        <is>
          <t>Ташкент</t>
        </is>
      </c>
      <c r="D16" s="6" t="inlineStr">
        <is>
          <t>Ташкент 2</t>
        </is>
      </c>
      <c r="E16" s="7">
        <f>G16+I16+K16+M16+O16+Q16+S16+U16+W16+Y16+AA16+AC16+AE16+AG16+AI16+AK16+AM16+AO16+AQ16+AS16</f>
        <v/>
      </c>
      <c r="F16" s="7">
        <f>H16+J16+L16+N16+P16+R16+T16+V16+X16+Z16+AB16+AD16+AF16+AH16+AJ16+AL16+AN16+AP16+AR16+AT16</f>
        <v/>
      </c>
      <c r="G16" s="7" t="n">
        <v>1</v>
      </c>
      <c r="H16" s="7" t="n">
        <v>64615</v>
      </c>
      <c r="I16" s="7" t="inlineStr"/>
      <c r="J16" s="7" t="inlineStr"/>
      <c r="K16" s="7" t="inlineStr"/>
      <c r="L16" s="7" t="inlineStr"/>
      <c r="M16" s="7" t="inlineStr"/>
      <c r="N16" s="7" t="inlineStr"/>
      <c r="O16" s="7" t="inlineStr"/>
      <c r="P16" s="7" t="inlineStr"/>
      <c r="Q16" s="7" t="inlineStr"/>
      <c r="R16" s="7" t="inlineStr"/>
      <c r="S16" s="7" t="inlineStr"/>
      <c r="T16" s="7" t="inlineStr"/>
      <c r="U16" s="7" t="inlineStr"/>
      <c r="V16" s="7" t="inlineStr"/>
      <c r="W16" s="7" t="inlineStr"/>
      <c r="X16" s="7" t="inlineStr"/>
      <c r="Y16" s="7" t="inlineStr"/>
      <c r="Z16" s="7" t="inlineStr"/>
      <c r="AA16" s="7" t="inlineStr"/>
      <c r="AB16" s="7" t="inlineStr"/>
      <c r="AC16" s="7" t="inlineStr"/>
      <c r="AD16" s="7" t="inlineStr"/>
      <c r="AE16" s="7" t="inlineStr"/>
      <c r="AF16" s="7" t="inlineStr"/>
      <c r="AG16" s="7" t="inlineStr"/>
      <c r="AH16" s="7" t="inlineStr"/>
      <c r="AI16" s="7" t="inlineStr"/>
      <c r="AJ16" s="7" t="inlineStr"/>
      <c r="AK16" s="7" t="inlineStr"/>
      <c r="AL16" s="7" t="inlineStr"/>
      <c r="AM16" s="7" t="inlineStr"/>
      <c r="AN16" s="7" t="inlineStr"/>
      <c r="AO16" s="7" t="inlineStr"/>
      <c r="AP16" s="7" t="inlineStr"/>
      <c r="AQ16" s="7" t="inlineStr"/>
      <c r="AR16" s="7" t="inlineStr"/>
      <c r="AS16" s="7" t="inlineStr"/>
      <c r="AT16" s="7" t="inlineStr"/>
      <c r="AU16" s="7">
        <f>AW16+AY16+BA16+BC16+BE16+BG16+BI16</f>
        <v/>
      </c>
      <c r="AV16" s="7">
        <f>AX16+AZ16+BB16+BD16+BF16+BH16+BJ16</f>
        <v/>
      </c>
      <c r="AW16" s="7" t="inlineStr"/>
      <c r="AX16" s="7" t="inlineStr"/>
      <c r="AY16" s="7" t="inlineStr"/>
      <c r="AZ16" s="7" t="inlineStr"/>
      <c r="BA16" s="7" t="inlineStr"/>
      <c r="BB16" s="7" t="inlineStr"/>
      <c r="BC16" s="7" t="inlineStr"/>
      <c r="BD16" s="7" t="inlineStr"/>
      <c r="BE16" s="7" t="inlineStr"/>
      <c r="BF16" s="7" t="inlineStr"/>
      <c r="BG16" s="7" t="inlineStr"/>
      <c r="BH16" s="7" t="inlineStr"/>
      <c r="BI16" s="7" t="inlineStr"/>
      <c r="BJ16" s="7" t="inlineStr"/>
      <c r="BK16" s="7">
        <f>BM16+BO16+BQ16+BS16+BU16</f>
        <v/>
      </c>
      <c r="BL16" s="7">
        <f>BN16+BP16+BR16+BT16+BV16</f>
        <v/>
      </c>
      <c r="BM16" s="7" t="inlineStr"/>
      <c r="BN16" s="7" t="inlineStr"/>
      <c r="BO16" s="7" t="inlineStr"/>
      <c r="BP16" s="7" t="inlineStr"/>
      <c r="BQ16" s="7" t="inlineStr"/>
      <c r="BR16" s="7" t="inlineStr"/>
      <c r="BS16" s="7" t="inlineStr"/>
      <c r="BT16" s="7" t="inlineStr"/>
      <c r="BU16" s="7" t="inlineStr"/>
      <c r="BV16" s="7" t="inlineStr"/>
      <c r="BW16" s="7">
        <f>BY16+CA16+CC16+CE16+CG16+CI16+CK16+CM16+CO16</f>
        <v/>
      </c>
      <c r="BX16" s="7">
        <f>BZ16+CB16+CD16+CF16+CH16+CJ16+CL16+CN16+CP16</f>
        <v/>
      </c>
      <c r="BY16" s="7" t="inlineStr"/>
      <c r="BZ16" s="7" t="inlineStr"/>
      <c r="CA16" s="7" t="inlineStr"/>
      <c r="CB16" s="7" t="inlineStr"/>
      <c r="CC16" s="7" t="inlineStr"/>
      <c r="CD16" s="7" t="inlineStr"/>
      <c r="CE16" s="7" t="inlineStr"/>
      <c r="CF16" s="7" t="inlineStr"/>
      <c r="CG16" s="7" t="inlineStr"/>
      <c r="CH16" s="7" t="inlineStr"/>
      <c r="CI16" s="7" t="inlineStr"/>
      <c r="CJ16" s="7" t="inlineStr"/>
      <c r="CK16" s="7" t="inlineStr"/>
      <c r="CL16" s="7" t="inlineStr"/>
      <c r="CM16" s="7" t="inlineStr"/>
      <c r="CN16" s="7" t="inlineStr"/>
      <c r="CO16" s="7" t="inlineStr"/>
      <c r="CP16" s="7" t="inlineStr"/>
      <c r="CQ16" s="7">
        <f>CS16+CU16+CW16+CY16+DA16+DC16+DE16+DG16+DI16+DK16+DM16+DO16+DQ16</f>
        <v/>
      </c>
      <c r="CR16" s="7">
        <f>CT16+CV16+CX16+CZ16+DB16+DD16+DF16+DH16+DJ16+DL16+DN16+DP16+DR16</f>
        <v/>
      </c>
      <c r="CS16" s="7" t="inlineStr"/>
      <c r="CT16" s="7" t="inlineStr"/>
      <c r="CU16" s="7" t="inlineStr"/>
      <c r="CV16" s="7" t="inlineStr"/>
      <c r="CW16" s="7" t="inlineStr"/>
      <c r="CX16" s="7" t="inlineStr"/>
      <c r="CY16" s="7" t="inlineStr"/>
      <c r="CZ16" s="7" t="inlineStr"/>
      <c r="DA16" s="7" t="inlineStr"/>
      <c r="DB16" s="7" t="inlineStr"/>
      <c r="DC16" s="7" t="inlineStr"/>
      <c r="DD16" s="7" t="inlineStr"/>
      <c r="DE16" s="7" t="inlineStr"/>
      <c r="DF16" s="7" t="inlineStr"/>
      <c r="DG16" s="7" t="inlineStr"/>
      <c r="DH16" s="7" t="inlineStr"/>
      <c r="DI16" s="7" t="inlineStr"/>
      <c r="DJ16" s="7" t="inlineStr"/>
      <c r="DK16" s="7" t="inlineStr"/>
      <c r="DL16" s="7" t="inlineStr"/>
      <c r="DM16" s="7" t="inlineStr"/>
      <c r="DN16" s="7" t="inlineStr"/>
      <c r="DO16" s="7" t="inlineStr"/>
      <c r="DP16" s="7" t="inlineStr"/>
      <c r="DQ16" s="7" t="inlineStr"/>
      <c r="DR16" s="7" t="inlineStr"/>
      <c r="DS16" s="7">
        <f>E16+AU16+BK16+BW16+CQ16</f>
        <v/>
      </c>
      <c r="DT16" s="7">
        <f>F16+AV16+BL16+BX16+CR16</f>
        <v/>
      </c>
    </row>
    <row r="17" hidden="1" outlineLevel="1">
      <c r="A17" s="5" t="n">
        <v>13</v>
      </c>
      <c r="B17" s="6" t="inlineStr">
        <is>
          <t>"AYNURA MED FARM" ХК</t>
        </is>
      </c>
      <c r="C17" s="6" t="inlineStr">
        <is>
          <t>Ташкент</t>
        </is>
      </c>
      <c r="D17" s="6" t="inlineStr">
        <is>
          <t>Ташкент 2</t>
        </is>
      </c>
      <c r="E17" s="7">
        <f>G17+I17+K17+M17+O17+Q17+S17+U17+W17+Y17+AA17+AC17+AE17+AG17+AI17+AK17+AM17+AO17+AQ17+AS17</f>
        <v/>
      </c>
      <c r="F17" s="7">
        <f>H17+J17+L17+N17+P17+R17+T17+V17+X17+Z17+AB17+AD17+AF17+AH17+AJ17+AL17+AN17+AP17+AR17+AT17</f>
        <v/>
      </c>
      <c r="G17" s="7" t="inlineStr"/>
      <c r="H17" s="7" t="inlineStr"/>
      <c r="I17" s="7" t="inlineStr"/>
      <c r="J17" s="7" t="inlineStr"/>
      <c r="K17" s="7" t="inlineStr"/>
      <c r="L17" s="7" t="inlineStr"/>
      <c r="M17" s="7" t="inlineStr"/>
      <c r="N17" s="7" t="inlineStr"/>
      <c r="O17" s="7" t="inlineStr"/>
      <c r="P17" s="7" t="inlineStr"/>
      <c r="Q17" s="7" t="inlineStr"/>
      <c r="R17" s="7" t="inlineStr"/>
      <c r="S17" s="7" t="inlineStr"/>
      <c r="T17" s="7" t="inlineStr"/>
      <c r="U17" s="7" t="inlineStr"/>
      <c r="V17" s="7" t="inlineStr"/>
      <c r="W17" s="7" t="inlineStr"/>
      <c r="X17" s="7" t="inlineStr"/>
      <c r="Y17" s="7" t="inlineStr"/>
      <c r="Z17" s="7" t="inlineStr"/>
      <c r="AA17" s="7" t="inlineStr"/>
      <c r="AB17" s="7" t="inlineStr"/>
      <c r="AC17" s="7" t="inlineStr"/>
      <c r="AD17" s="7" t="inlineStr"/>
      <c r="AE17" s="7" t="inlineStr"/>
      <c r="AF17" s="7" t="inlineStr"/>
      <c r="AG17" s="7" t="inlineStr"/>
      <c r="AH17" s="7" t="inlineStr"/>
      <c r="AI17" s="7" t="inlineStr"/>
      <c r="AJ17" s="7" t="inlineStr"/>
      <c r="AK17" s="7" t="inlineStr"/>
      <c r="AL17" s="7" t="inlineStr"/>
      <c r="AM17" s="7" t="inlineStr"/>
      <c r="AN17" s="7" t="inlineStr"/>
      <c r="AO17" s="7" t="inlineStr"/>
      <c r="AP17" s="7" t="inlineStr"/>
      <c r="AQ17" s="7" t="inlineStr"/>
      <c r="AR17" s="7" t="inlineStr"/>
      <c r="AS17" s="7" t="inlineStr"/>
      <c r="AT17" s="7" t="inlineStr"/>
      <c r="AU17" s="7">
        <f>AW17+AY17+BA17+BC17+BE17+BG17+BI17</f>
        <v/>
      </c>
      <c r="AV17" s="7">
        <f>AX17+AZ17+BB17+BD17+BF17+BH17+BJ17</f>
        <v/>
      </c>
      <c r="AW17" s="7" t="inlineStr"/>
      <c r="AX17" s="7" t="inlineStr"/>
      <c r="AY17" s="7" t="inlineStr"/>
      <c r="AZ17" s="7" t="inlineStr"/>
      <c r="BA17" s="7" t="inlineStr"/>
      <c r="BB17" s="7" t="inlineStr"/>
      <c r="BC17" s="7" t="inlineStr"/>
      <c r="BD17" s="7" t="inlineStr"/>
      <c r="BE17" s="7" t="inlineStr"/>
      <c r="BF17" s="7" t="inlineStr"/>
      <c r="BG17" s="7" t="inlineStr"/>
      <c r="BH17" s="7" t="inlineStr"/>
      <c r="BI17" s="7" t="inlineStr"/>
      <c r="BJ17" s="7" t="inlineStr"/>
      <c r="BK17" s="7">
        <f>BM17+BO17+BQ17+BS17+BU17</f>
        <v/>
      </c>
      <c r="BL17" s="7">
        <f>BN17+BP17+BR17+BT17+BV17</f>
        <v/>
      </c>
      <c r="BM17" s="7" t="n">
        <v>5</v>
      </c>
      <c r="BN17" s="7" t="n">
        <v>3323750</v>
      </c>
      <c r="BO17" s="7" t="inlineStr"/>
      <c r="BP17" s="7" t="inlineStr"/>
      <c r="BQ17" s="7" t="inlineStr"/>
      <c r="BR17" s="7" t="inlineStr"/>
      <c r="BS17" s="7" t="inlineStr"/>
      <c r="BT17" s="7" t="inlineStr"/>
      <c r="BU17" s="7" t="inlineStr"/>
      <c r="BV17" s="7" t="inlineStr"/>
      <c r="BW17" s="7">
        <f>BY17+CA17+CC17+CE17+CG17+CI17+CK17+CM17+CO17</f>
        <v/>
      </c>
      <c r="BX17" s="7">
        <f>BZ17+CB17+CD17+CF17+CH17+CJ17+CL17+CN17+CP17</f>
        <v/>
      </c>
      <c r="BY17" s="7" t="inlineStr"/>
      <c r="BZ17" s="7" t="inlineStr"/>
      <c r="CA17" s="7" t="inlineStr"/>
      <c r="CB17" s="7" t="inlineStr"/>
      <c r="CC17" s="7" t="inlineStr"/>
      <c r="CD17" s="7" t="inlineStr"/>
      <c r="CE17" s="7" t="inlineStr"/>
      <c r="CF17" s="7" t="inlineStr"/>
      <c r="CG17" s="7" t="inlineStr"/>
      <c r="CH17" s="7" t="inlineStr"/>
      <c r="CI17" s="7" t="inlineStr"/>
      <c r="CJ17" s="7" t="inlineStr"/>
      <c r="CK17" s="7" t="inlineStr"/>
      <c r="CL17" s="7" t="inlineStr"/>
      <c r="CM17" s="7" t="inlineStr"/>
      <c r="CN17" s="7" t="inlineStr"/>
      <c r="CO17" s="7" t="inlineStr"/>
      <c r="CP17" s="7" t="inlineStr"/>
      <c r="CQ17" s="7">
        <f>CS17+CU17+CW17+CY17+DA17+DC17+DE17+DG17+DI17+DK17+DM17+DO17+DQ17</f>
        <v/>
      </c>
      <c r="CR17" s="7">
        <f>CT17+CV17+CX17+CZ17+DB17+DD17+DF17+DH17+DJ17+DL17+DN17+DP17+DR17</f>
        <v/>
      </c>
      <c r="CS17" s="7" t="inlineStr"/>
      <c r="CT17" s="7" t="inlineStr"/>
      <c r="CU17" s="7" t="inlineStr"/>
      <c r="CV17" s="7" t="inlineStr"/>
      <c r="CW17" s="7" t="inlineStr"/>
      <c r="CX17" s="7" t="inlineStr"/>
      <c r="CY17" s="7" t="inlineStr"/>
      <c r="CZ17" s="7" t="inlineStr"/>
      <c r="DA17" s="7" t="inlineStr"/>
      <c r="DB17" s="7" t="inlineStr"/>
      <c r="DC17" s="7" t="inlineStr"/>
      <c r="DD17" s="7" t="inlineStr"/>
      <c r="DE17" s="7" t="inlineStr"/>
      <c r="DF17" s="7" t="inlineStr"/>
      <c r="DG17" s="7" t="inlineStr"/>
      <c r="DH17" s="7" t="inlineStr"/>
      <c r="DI17" s="7" t="inlineStr"/>
      <c r="DJ17" s="7" t="inlineStr"/>
      <c r="DK17" s="7" t="inlineStr"/>
      <c r="DL17" s="7" t="inlineStr"/>
      <c r="DM17" s="7" t="inlineStr"/>
      <c r="DN17" s="7" t="inlineStr"/>
      <c r="DO17" s="7" t="inlineStr"/>
      <c r="DP17" s="7" t="inlineStr"/>
      <c r="DQ17" s="7" t="inlineStr"/>
      <c r="DR17" s="7" t="inlineStr"/>
      <c r="DS17" s="7">
        <f>E17+AU17+BK17+BW17+CQ17</f>
        <v/>
      </c>
      <c r="DT17" s="7">
        <f>F17+AV17+BL17+BX17+CR17</f>
        <v/>
      </c>
    </row>
    <row r="18" hidden="1" outlineLevel="1">
      <c r="A18" s="5" t="n">
        <v>14</v>
      </c>
      <c r="B18" s="6" t="inlineStr">
        <is>
          <t>"AZFARM" MCHJ</t>
        </is>
      </c>
      <c r="C18" s="6" t="inlineStr">
        <is>
          <t>Ташкент</t>
        </is>
      </c>
      <c r="D18" s="6" t="inlineStr">
        <is>
          <t>Ташкент 2</t>
        </is>
      </c>
      <c r="E18" s="7">
        <f>G18+I18+K18+M18+O18+Q18+S18+U18+W18+Y18+AA18+AC18+AE18+AG18+AI18+AK18+AM18+AO18+AQ18+AS18</f>
        <v/>
      </c>
      <c r="F18" s="7">
        <f>H18+J18+L18+N18+P18+R18+T18+V18+X18+Z18+AB18+AD18+AF18+AH18+AJ18+AL18+AN18+AP18+AR18+AT18</f>
        <v/>
      </c>
      <c r="G18" s="7" t="n">
        <v>400</v>
      </c>
      <c r="H18" s="7" t="n">
        <v>10340640000</v>
      </c>
      <c r="I18" s="7" t="inlineStr"/>
      <c r="J18" s="7" t="inlineStr"/>
      <c r="K18" s="7" t="inlineStr"/>
      <c r="L18" s="7" t="inlineStr"/>
      <c r="M18" s="7" t="n">
        <v>600</v>
      </c>
      <c r="N18" s="7" t="n">
        <v>11680200000</v>
      </c>
      <c r="O18" s="7" t="inlineStr"/>
      <c r="P18" s="7" t="inlineStr"/>
      <c r="Q18" s="7" t="n">
        <v>200</v>
      </c>
      <c r="R18" s="7" t="n">
        <v>0</v>
      </c>
      <c r="S18" s="7" t="inlineStr"/>
      <c r="T18" s="7" t="inlineStr"/>
      <c r="U18" s="7" t="inlineStr"/>
      <c r="V18" s="7" t="inlineStr"/>
      <c r="W18" s="7" t="inlineStr"/>
      <c r="X18" s="7" t="inlineStr"/>
      <c r="Y18" s="7" t="inlineStr"/>
      <c r="Z18" s="7" t="inlineStr"/>
      <c r="AA18" s="7" t="inlineStr"/>
      <c r="AB18" s="7" t="inlineStr"/>
      <c r="AC18" s="7" t="inlineStr"/>
      <c r="AD18" s="7" t="inlineStr"/>
      <c r="AE18" s="7" t="inlineStr"/>
      <c r="AF18" s="7" t="inlineStr"/>
      <c r="AG18" s="7" t="inlineStr"/>
      <c r="AH18" s="7" t="inlineStr"/>
      <c r="AI18" s="7" t="inlineStr"/>
      <c r="AJ18" s="7" t="inlineStr"/>
      <c r="AK18" s="7" t="inlineStr"/>
      <c r="AL18" s="7" t="inlineStr"/>
      <c r="AM18" s="7" t="inlineStr"/>
      <c r="AN18" s="7" t="inlineStr"/>
      <c r="AO18" s="7" t="inlineStr"/>
      <c r="AP18" s="7" t="inlineStr"/>
      <c r="AQ18" s="7" t="inlineStr"/>
      <c r="AR18" s="7" t="inlineStr"/>
      <c r="AS18" s="7" t="inlineStr"/>
      <c r="AT18" s="7" t="inlineStr"/>
      <c r="AU18" s="7">
        <f>AW18+AY18+BA18+BC18+BE18+BG18+BI18</f>
        <v/>
      </c>
      <c r="AV18" s="7">
        <f>AX18+AZ18+BB18+BD18+BF18+BH18+BJ18</f>
        <v/>
      </c>
      <c r="AW18" s="7" t="inlineStr"/>
      <c r="AX18" s="7" t="inlineStr"/>
      <c r="AY18" s="7" t="inlineStr"/>
      <c r="AZ18" s="7" t="inlineStr"/>
      <c r="BA18" s="7" t="inlineStr"/>
      <c r="BB18" s="7" t="inlineStr"/>
      <c r="BC18" s="7" t="inlineStr"/>
      <c r="BD18" s="7" t="inlineStr"/>
      <c r="BE18" s="7" t="inlineStr"/>
      <c r="BF18" s="7" t="inlineStr"/>
      <c r="BG18" s="7" t="inlineStr"/>
      <c r="BH18" s="7" t="inlineStr"/>
      <c r="BI18" s="7" t="inlineStr"/>
      <c r="BJ18" s="7" t="inlineStr"/>
      <c r="BK18" s="7">
        <f>BM18+BO18+BQ18+BS18+BU18</f>
        <v/>
      </c>
      <c r="BL18" s="7">
        <f>BN18+BP18+BR18+BT18+BV18</f>
        <v/>
      </c>
      <c r="BM18" s="7" t="inlineStr"/>
      <c r="BN18" s="7" t="inlineStr"/>
      <c r="BO18" s="7" t="inlineStr"/>
      <c r="BP18" s="7" t="inlineStr"/>
      <c r="BQ18" s="7" t="inlineStr"/>
      <c r="BR18" s="7" t="inlineStr"/>
      <c r="BS18" s="7" t="inlineStr"/>
      <c r="BT18" s="7" t="inlineStr"/>
      <c r="BU18" s="7" t="inlineStr"/>
      <c r="BV18" s="7" t="inlineStr"/>
      <c r="BW18" s="7">
        <f>BY18+CA18+CC18+CE18+CG18+CI18+CK18+CM18+CO18</f>
        <v/>
      </c>
      <c r="BX18" s="7">
        <f>BZ18+CB18+CD18+CF18+CH18+CJ18+CL18+CN18+CP18</f>
        <v/>
      </c>
      <c r="BY18" s="7" t="inlineStr"/>
      <c r="BZ18" s="7" t="inlineStr"/>
      <c r="CA18" s="7" t="inlineStr"/>
      <c r="CB18" s="7" t="inlineStr"/>
      <c r="CC18" s="7" t="inlineStr"/>
      <c r="CD18" s="7" t="inlineStr"/>
      <c r="CE18" s="7" t="inlineStr"/>
      <c r="CF18" s="7" t="inlineStr"/>
      <c r="CG18" s="7" t="inlineStr"/>
      <c r="CH18" s="7" t="inlineStr"/>
      <c r="CI18" s="7" t="inlineStr"/>
      <c r="CJ18" s="7" t="inlineStr"/>
      <c r="CK18" s="7" t="inlineStr"/>
      <c r="CL18" s="7" t="inlineStr"/>
      <c r="CM18" s="7" t="inlineStr"/>
      <c r="CN18" s="7" t="inlineStr"/>
      <c r="CO18" s="7" t="inlineStr"/>
      <c r="CP18" s="7" t="inlineStr"/>
      <c r="CQ18" s="7">
        <f>CS18+CU18+CW18+CY18+DA18+DC18+DE18+DG18+DI18+DK18+DM18+DO18+DQ18</f>
        <v/>
      </c>
      <c r="CR18" s="7">
        <f>CT18+CV18+CX18+CZ18+DB18+DD18+DF18+DH18+DJ18+DL18+DN18+DP18+DR18</f>
        <v/>
      </c>
      <c r="CS18" s="7" t="inlineStr"/>
      <c r="CT18" s="7" t="inlineStr"/>
      <c r="CU18" s="7" t="inlineStr"/>
      <c r="CV18" s="7" t="inlineStr"/>
      <c r="CW18" s="7" t="inlineStr"/>
      <c r="CX18" s="7" t="inlineStr"/>
      <c r="CY18" s="7" t="inlineStr"/>
      <c r="CZ18" s="7" t="inlineStr"/>
      <c r="DA18" s="7" t="inlineStr"/>
      <c r="DB18" s="7" t="inlineStr"/>
      <c r="DC18" s="7" t="inlineStr"/>
      <c r="DD18" s="7" t="inlineStr"/>
      <c r="DE18" s="7" t="inlineStr"/>
      <c r="DF18" s="7" t="inlineStr"/>
      <c r="DG18" s="7" t="inlineStr"/>
      <c r="DH18" s="7" t="inlineStr"/>
      <c r="DI18" s="7" t="inlineStr"/>
      <c r="DJ18" s="7" t="inlineStr"/>
      <c r="DK18" s="7" t="inlineStr"/>
      <c r="DL18" s="7" t="inlineStr"/>
      <c r="DM18" s="7" t="inlineStr"/>
      <c r="DN18" s="7" t="inlineStr"/>
      <c r="DO18" s="7" t="inlineStr"/>
      <c r="DP18" s="7" t="inlineStr"/>
      <c r="DQ18" s="7" t="inlineStr"/>
      <c r="DR18" s="7" t="inlineStr"/>
      <c r="DS18" s="7">
        <f>E18+AU18+BK18+BW18+CQ18</f>
        <v/>
      </c>
      <c r="DT18" s="7">
        <f>F18+AV18+BL18+BX18+CR18</f>
        <v/>
      </c>
    </row>
    <row r="19" hidden="1" outlineLevel="1">
      <c r="A19" s="5" t="n">
        <v>15</v>
      </c>
      <c r="B19" s="6" t="inlineStr">
        <is>
          <t>"BAHOR FARM BIZNES"  МЧЖ</t>
        </is>
      </c>
      <c r="C19" s="6" t="inlineStr">
        <is>
          <t>Ташкент</t>
        </is>
      </c>
      <c r="D19" s="6" t="inlineStr">
        <is>
          <t>Ташкент 2</t>
        </is>
      </c>
      <c r="E19" s="7">
        <f>G19+I19+K19+M19+O19+Q19+S19+U19+W19+Y19+AA19+AC19+AE19+AG19+AI19+AK19+AM19+AO19+AQ19+AS19</f>
        <v/>
      </c>
      <c r="F19" s="7">
        <f>H19+J19+L19+N19+P19+R19+T19+V19+X19+Z19+AB19+AD19+AF19+AH19+AJ19+AL19+AN19+AP19+AR19+AT19</f>
        <v/>
      </c>
      <c r="G19" s="7" t="inlineStr"/>
      <c r="H19" s="7" t="inlineStr"/>
      <c r="I19" s="7" t="inlineStr"/>
      <c r="J19" s="7" t="inlineStr"/>
      <c r="K19" s="7" t="inlineStr"/>
      <c r="L19" s="7" t="inlineStr"/>
      <c r="M19" s="7" t="inlineStr"/>
      <c r="N19" s="7" t="inlineStr"/>
      <c r="O19" s="7" t="inlineStr"/>
      <c r="P19" s="7" t="inlineStr"/>
      <c r="Q19" s="7" t="inlineStr"/>
      <c r="R19" s="7" t="inlineStr"/>
      <c r="S19" s="7" t="inlineStr"/>
      <c r="T19" s="7" t="inlineStr"/>
      <c r="U19" s="7" t="inlineStr"/>
      <c r="V19" s="7" t="inlineStr"/>
      <c r="W19" s="7" t="n">
        <v>5</v>
      </c>
      <c r="X19" s="7" t="n">
        <v>0</v>
      </c>
      <c r="Y19" s="7" t="inlineStr"/>
      <c r="Z19" s="7" t="inlineStr"/>
      <c r="AA19" s="7" t="inlineStr"/>
      <c r="AB19" s="7" t="inlineStr"/>
      <c r="AC19" s="7" t="inlineStr"/>
      <c r="AD19" s="7" t="inlineStr"/>
      <c r="AE19" s="7" t="n">
        <v>10</v>
      </c>
      <c r="AF19" s="7" t="n">
        <v>2440900</v>
      </c>
      <c r="AG19" s="7" t="inlineStr"/>
      <c r="AH19" s="7" t="inlineStr"/>
      <c r="AI19" s="7" t="inlineStr"/>
      <c r="AJ19" s="7" t="inlineStr"/>
      <c r="AK19" s="7" t="inlineStr"/>
      <c r="AL19" s="7" t="inlineStr"/>
      <c r="AM19" s="7" t="inlineStr"/>
      <c r="AN19" s="7" t="inlineStr"/>
      <c r="AO19" s="7" t="inlineStr"/>
      <c r="AP19" s="7" t="inlineStr"/>
      <c r="AQ19" s="7" t="inlineStr"/>
      <c r="AR19" s="7" t="inlineStr"/>
      <c r="AS19" s="7" t="inlineStr"/>
      <c r="AT19" s="7" t="inlineStr"/>
      <c r="AU19" s="7">
        <f>AW19+AY19+BA19+BC19+BE19+BG19+BI19</f>
        <v/>
      </c>
      <c r="AV19" s="7">
        <f>AX19+AZ19+BB19+BD19+BF19+BH19+BJ19</f>
        <v/>
      </c>
      <c r="AW19" s="7" t="inlineStr"/>
      <c r="AX19" s="7" t="inlineStr"/>
      <c r="AY19" s="7" t="n">
        <v>2</v>
      </c>
      <c r="AZ19" s="7" t="n">
        <v>2643020</v>
      </c>
      <c r="BA19" s="7" t="inlineStr"/>
      <c r="BB19" s="7" t="inlineStr"/>
      <c r="BC19" s="7" t="inlineStr"/>
      <c r="BD19" s="7" t="inlineStr"/>
      <c r="BE19" s="7" t="n">
        <v>15</v>
      </c>
      <c r="BF19" s="7" t="n">
        <v>33459750</v>
      </c>
      <c r="BG19" s="7" t="inlineStr"/>
      <c r="BH19" s="7" t="inlineStr"/>
      <c r="BI19" s="7" t="inlineStr"/>
      <c r="BJ19" s="7" t="inlineStr"/>
      <c r="BK19" s="7">
        <f>BM19+BO19+BQ19+BS19+BU19</f>
        <v/>
      </c>
      <c r="BL19" s="7">
        <f>BN19+BP19+BR19+BT19+BV19</f>
        <v/>
      </c>
      <c r="BM19" s="7" t="inlineStr"/>
      <c r="BN19" s="7" t="inlineStr"/>
      <c r="BO19" s="7" t="inlineStr"/>
      <c r="BP19" s="7" t="inlineStr"/>
      <c r="BQ19" s="7" t="inlineStr"/>
      <c r="BR19" s="7" t="inlineStr"/>
      <c r="BS19" s="7" t="inlineStr"/>
      <c r="BT19" s="7" t="inlineStr"/>
      <c r="BU19" s="7" t="inlineStr"/>
      <c r="BV19" s="7" t="inlineStr"/>
      <c r="BW19" s="7">
        <f>BY19+CA19+CC19+CE19+CG19+CI19+CK19+CM19+CO19</f>
        <v/>
      </c>
      <c r="BX19" s="7">
        <f>BZ19+CB19+CD19+CF19+CH19+CJ19+CL19+CN19+CP19</f>
        <v/>
      </c>
      <c r="BY19" s="7" t="inlineStr"/>
      <c r="BZ19" s="7" t="inlineStr"/>
      <c r="CA19" s="7" t="inlineStr"/>
      <c r="CB19" s="7" t="inlineStr"/>
      <c r="CC19" s="7" t="inlineStr"/>
      <c r="CD19" s="7" t="inlineStr"/>
      <c r="CE19" s="7" t="inlineStr"/>
      <c r="CF19" s="7" t="inlineStr"/>
      <c r="CG19" s="7" t="inlineStr"/>
      <c r="CH19" s="7" t="inlineStr"/>
      <c r="CI19" s="7" t="inlineStr"/>
      <c r="CJ19" s="7" t="inlineStr"/>
      <c r="CK19" s="7" t="inlineStr"/>
      <c r="CL19" s="7" t="inlineStr"/>
      <c r="CM19" s="7" t="inlineStr"/>
      <c r="CN19" s="7" t="inlineStr"/>
      <c r="CO19" s="7" t="inlineStr"/>
      <c r="CP19" s="7" t="inlineStr"/>
      <c r="CQ19" s="7">
        <f>CS19+CU19+CW19+CY19+DA19+DC19+DE19+DG19+DI19+DK19+DM19+DO19+DQ19</f>
        <v/>
      </c>
      <c r="CR19" s="7">
        <f>CT19+CV19+CX19+CZ19+DB19+DD19+DF19+DH19+DJ19+DL19+DN19+DP19+DR19</f>
        <v/>
      </c>
      <c r="CS19" s="7" t="inlineStr"/>
      <c r="CT19" s="7" t="inlineStr"/>
      <c r="CU19" s="7" t="inlineStr"/>
      <c r="CV19" s="7" t="inlineStr"/>
      <c r="CW19" s="7" t="inlineStr"/>
      <c r="CX19" s="7" t="inlineStr"/>
      <c r="CY19" s="7" t="inlineStr"/>
      <c r="CZ19" s="7" t="inlineStr"/>
      <c r="DA19" s="7" t="inlineStr"/>
      <c r="DB19" s="7" t="inlineStr"/>
      <c r="DC19" s="7" t="inlineStr"/>
      <c r="DD19" s="7" t="inlineStr"/>
      <c r="DE19" s="7" t="inlineStr"/>
      <c r="DF19" s="7" t="inlineStr"/>
      <c r="DG19" s="7" t="inlineStr"/>
      <c r="DH19" s="7" t="inlineStr"/>
      <c r="DI19" s="7" t="inlineStr"/>
      <c r="DJ19" s="7" t="inlineStr"/>
      <c r="DK19" s="7" t="inlineStr"/>
      <c r="DL19" s="7" t="inlineStr"/>
      <c r="DM19" s="7" t="n">
        <v>5</v>
      </c>
      <c r="DN19" s="7" t="n">
        <v>1248800</v>
      </c>
      <c r="DO19" s="7" t="n">
        <v>5</v>
      </c>
      <c r="DP19" s="7" t="n">
        <v>2254550</v>
      </c>
      <c r="DQ19" s="7" t="inlineStr"/>
      <c r="DR19" s="7" t="inlineStr"/>
      <c r="DS19" s="7">
        <f>E19+AU19+BK19+BW19+CQ19</f>
        <v/>
      </c>
      <c r="DT19" s="7">
        <f>F19+AV19+BL19+BX19+CR19</f>
        <v/>
      </c>
    </row>
    <row r="20" hidden="1" outlineLevel="1">
      <c r="A20" s="5" t="n">
        <v>16</v>
      </c>
      <c r="B20" s="6" t="inlineStr">
        <is>
          <t>"BEKDIL" XK</t>
        </is>
      </c>
      <c r="C20" s="6" t="inlineStr">
        <is>
          <t>Ташкент</t>
        </is>
      </c>
      <c r="D20" s="6" t="inlineStr">
        <is>
          <t>Ташкент 2</t>
        </is>
      </c>
      <c r="E20" s="7">
        <f>G20+I20+K20+M20+O20+Q20+S20+U20+W20+Y20+AA20+AC20+AE20+AG20+AI20+AK20+AM20+AO20+AQ20+AS20</f>
        <v/>
      </c>
      <c r="F20" s="7">
        <f>H20+J20+L20+N20+P20+R20+T20+V20+X20+Z20+AB20+AD20+AF20+AH20+AJ20+AL20+AN20+AP20+AR20+AT20</f>
        <v/>
      </c>
      <c r="G20" s="7" t="n">
        <v>10</v>
      </c>
      <c r="H20" s="7" t="n">
        <v>6269000</v>
      </c>
      <c r="I20" s="7" t="inlineStr"/>
      <c r="J20" s="7" t="inlineStr"/>
      <c r="K20" s="7" t="inlineStr"/>
      <c r="L20" s="7" t="inlineStr"/>
      <c r="M20" s="7" t="inlineStr"/>
      <c r="N20" s="7" t="inlineStr"/>
      <c r="O20" s="7" t="inlineStr"/>
      <c r="P20" s="7" t="inlineStr"/>
      <c r="Q20" s="7" t="inlineStr"/>
      <c r="R20" s="7" t="inlineStr"/>
      <c r="S20" s="7" t="inlineStr"/>
      <c r="T20" s="7" t="inlineStr"/>
      <c r="U20" s="7" t="inlineStr"/>
      <c r="V20" s="7" t="inlineStr"/>
      <c r="W20" s="7" t="inlineStr"/>
      <c r="X20" s="7" t="inlineStr"/>
      <c r="Y20" s="7" t="inlineStr"/>
      <c r="Z20" s="7" t="inlineStr"/>
      <c r="AA20" s="7" t="inlineStr"/>
      <c r="AB20" s="7" t="inlineStr"/>
      <c r="AC20" s="7" t="inlineStr"/>
      <c r="AD20" s="7" t="inlineStr"/>
      <c r="AE20" s="7" t="inlineStr"/>
      <c r="AF20" s="7" t="inlineStr"/>
      <c r="AG20" s="7" t="n">
        <v>20</v>
      </c>
      <c r="AH20" s="7" t="n">
        <v>12010400</v>
      </c>
      <c r="AI20" s="7" t="inlineStr"/>
      <c r="AJ20" s="7" t="inlineStr"/>
      <c r="AK20" s="7" t="inlineStr"/>
      <c r="AL20" s="7" t="inlineStr"/>
      <c r="AM20" s="7" t="inlineStr"/>
      <c r="AN20" s="7" t="inlineStr"/>
      <c r="AO20" s="7" t="inlineStr"/>
      <c r="AP20" s="7" t="inlineStr"/>
      <c r="AQ20" s="7" t="inlineStr"/>
      <c r="AR20" s="7" t="inlineStr"/>
      <c r="AS20" s="7" t="inlineStr"/>
      <c r="AT20" s="7" t="inlineStr"/>
      <c r="AU20" s="7">
        <f>AW20+AY20+BA20+BC20+BE20+BG20+BI20</f>
        <v/>
      </c>
      <c r="AV20" s="7">
        <f>AX20+AZ20+BB20+BD20+BF20+BH20+BJ20</f>
        <v/>
      </c>
      <c r="AW20" s="7" t="inlineStr"/>
      <c r="AX20" s="7" t="inlineStr"/>
      <c r="AY20" s="7" t="inlineStr"/>
      <c r="AZ20" s="7" t="inlineStr"/>
      <c r="BA20" s="7" t="inlineStr"/>
      <c r="BB20" s="7" t="inlineStr"/>
      <c r="BC20" s="7" t="inlineStr"/>
      <c r="BD20" s="7" t="inlineStr"/>
      <c r="BE20" s="7" t="inlineStr"/>
      <c r="BF20" s="7" t="inlineStr"/>
      <c r="BG20" s="7" t="inlineStr"/>
      <c r="BH20" s="7" t="inlineStr"/>
      <c r="BI20" s="7" t="inlineStr"/>
      <c r="BJ20" s="7" t="inlineStr"/>
      <c r="BK20" s="7">
        <f>BM20+BO20+BQ20+BS20+BU20</f>
        <v/>
      </c>
      <c r="BL20" s="7">
        <f>BN20+BP20+BR20+BT20+BV20</f>
        <v/>
      </c>
      <c r="BM20" s="7" t="inlineStr"/>
      <c r="BN20" s="7" t="inlineStr"/>
      <c r="BO20" s="7" t="inlineStr"/>
      <c r="BP20" s="7" t="inlineStr"/>
      <c r="BQ20" s="7" t="inlineStr"/>
      <c r="BR20" s="7" t="inlineStr"/>
      <c r="BS20" s="7" t="inlineStr"/>
      <c r="BT20" s="7" t="inlineStr"/>
      <c r="BU20" s="7" t="inlineStr"/>
      <c r="BV20" s="7" t="inlineStr"/>
      <c r="BW20" s="7">
        <f>BY20+CA20+CC20+CE20+CG20+CI20+CK20+CM20+CO20</f>
        <v/>
      </c>
      <c r="BX20" s="7">
        <f>BZ20+CB20+CD20+CF20+CH20+CJ20+CL20+CN20+CP20</f>
        <v/>
      </c>
      <c r="BY20" s="7" t="inlineStr"/>
      <c r="BZ20" s="7" t="inlineStr"/>
      <c r="CA20" s="7" t="inlineStr"/>
      <c r="CB20" s="7" t="inlineStr"/>
      <c r="CC20" s="7" t="inlineStr"/>
      <c r="CD20" s="7" t="inlineStr"/>
      <c r="CE20" s="7" t="inlineStr"/>
      <c r="CF20" s="7" t="inlineStr"/>
      <c r="CG20" s="7" t="inlineStr"/>
      <c r="CH20" s="7" t="inlineStr"/>
      <c r="CI20" s="7" t="inlineStr"/>
      <c r="CJ20" s="7" t="inlineStr"/>
      <c r="CK20" s="7" t="inlineStr"/>
      <c r="CL20" s="7" t="inlineStr"/>
      <c r="CM20" s="7" t="inlineStr"/>
      <c r="CN20" s="7" t="inlineStr"/>
      <c r="CO20" s="7" t="inlineStr"/>
      <c r="CP20" s="7" t="inlineStr"/>
      <c r="CQ20" s="7">
        <f>CS20+CU20+CW20+CY20+DA20+DC20+DE20+DG20+DI20+DK20+DM20+DO20+DQ20</f>
        <v/>
      </c>
      <c r="CR20" s="7">
        <f>CT20+CV20+CX20+CZ20+DB20+DD20+DF20+DH20+DJ20+DL20+DN20+DP20+DR20</f>
        <v/>
      </c>
      <c r="CS20" s="7" t="inlineStr"/>
      <c r="CT20" s="7" t="inlineStr"/>
      <c r="CU20" s="7" t="inlineStr"/>
      <c r="CV20" s="7" t="inlineStr"/>
      <c r="CW20" s="7" t="inlineStr"/>
      <c r="CX20" s="7" t="inlineStr"/>
      <c r="CY20" s="7" t="inlineStr"/>
      <c r="CZ20" s="7" t="inlineStr"/>
      <c r="DA20" s="7" t="inlineStr"/>
      <c r="DB20" s="7" t="inlineStr"/>
      <c r="DC20" s="7" t="inlineStr"/>
      <c r="DD20" s="7" t="inlineStr"/>
      <c r="DE20" s="7" t="inlineStr"/>
      <c r="DF20" s="7" t="inlineStr"/>
      <c r="DG20" s="7" t="inlineStr"/>
      <c r="DH20" s="7" t="inlineStr"/>
      <c r="DI20" s="7" t="inlineStr"/>
      <c r="DJ20" s="7" t="inlineStr"/>
      <c r="DK20" s="7" t="inlineStr"/>
      <c r="DL20" s="7" t="inlineStr"/>
      <c r="DM20" s="7" t="inlineStr"/>
      <c r="DN20" s="7" t="inlineStr"/>
      <c r="DO20" s="7" t="inlineStr"/>
      <c r="DP20" s="7" t="inlineStr"/>
      <c r="DQ20" s="7" t="inlineStr"/>
      <c r="DR20" s="7" t="inlineStr"/>
      <c r="DS20" s="7">
        <f>E20+AU20+BK20+BW20+CQ20</f>
        <v/>
      </c>
      <c r="DT20" s="7">
        <f>F20+AV20+BL20+BX20+CR20</f>
        <v/>
      </c>
    </row>
    <row r="21" hidden="1" outlineLevel="1">
      <c r="A21" s="5" t="n">
        <v>17</v>
      </c>
      <c r="B21" s="6" t="inlineStr">
        <is>
          <t>"BERYOZA-FARM" MChJ</t>
        </is>
      </c>
      <c r="C21" s="6" t="inlineStr">
        <is>
          <t>Ташкент</t>
        </is>
      </c>
      <c r="D21" s="6" t="inlineStr">
        <is>
          <t>Ташкент 2</t>
        </is>
      </c>
      <c r="E21" s="7">
        <f>G21+I21+K21+M21+O21+Q21+S21+U21+W21+Y21+AA21+AC21+AE21+AG21+AI21+AK21+AM21+AO21+AQ21+AS21</f>
        <v/>
      </c>
      <c r="F21" s="7">
        <f>H21+J21+L21+N21+P21+R21+T21+V21+X21+Z21+AB21+AD21+AF21+AH21+AJ21+AL21+AN21+AP21+AR21+AT21</f>
        <v/>
      </c>
      <c r="G21" s="7" t="inlineStr"/>
      <c r="H21" s="7" t="inlineStr"/>
      <c r="I21" s="7" t="inlineStr"/>
      <c r="J21" s="7" t="inlineStr"/>
      <c r="K21" s="7" t="inlineStr"/>
      <c r="L21" s="7" t="inlineStr"/>
      <c r="M21" s="7" t="inlineStr"/>
      <c r="N21" s="7" t="inlineStr"/>
      <c r="O21" s="7" t="inlineStr"/>
      <c r="P21" s="7" t="inlineStr"/>
      <c r="Q21" s="7" t="n">
        <v>5</v>
      </c>
      <c r="R21" s="7" t="n">
        <v>1687375</v>
      </c>
      <c r="S21" s="7" t="inlineStr"/>
      <c r="T21" s="7" t="inlineStr"/>
      <c r="U21" s="7" t="inlineStr"/>
      <c r="V21" s="7" t="inlineStr"/>
      <c r="W21" s="7" t="inlineStr"/>
      <c r="X21" s="7" t="inlineStr"/>
      <c r="Y21" s="7" t="inlineStr"/>
      <c r="Z21" s="7" t="inlineStr"/>
      <c r="AA21" s="7" t="inlineStr"/>
      <c r="AB21" s="7" t="inlineStr"/>
      <c r="AC21" s="7" t="inlineStr"/>
      <c r="AD21" s="7" t="inlineStr"/>
      <c r="AE21" s="7" t="inlineStr"/>
      <c r="AF21" s="7" t="inlineStr"/>
      <c r="AG21" s="7" t="n">
        <v>10</v>
      </c>
      <c r="AH21" s="7" t="n">
        <v>3095500</v>
      </c>
      <c r="AI21" s="7" t="inlineStr"/>
      <c r="AJ21" s="7" t="inlineStr"/>
      <c r="AK21" s="7" t="inlineStr"/>
      <c r="AL21" s="7" t="inlineStr"/>
      <c r="AM21" s="7" t="inlineStr"/>
      <c r="AN21" s="7" t="inlineStr"/>
      <c r="AO21" s="7" t="inlineStr"/>
      <c r="AP21" s="7" t="inlineStr"/>
      <c r="AQ21" s="7" t="inlineStr"/>
      <c r="AR21" s="7" t="inlineStr"/>
      <c r="AS21" s="7" t="inlineStr"/>
      <c r="AT21" s="7" t="inlineStr"/>
      <c r="AU21" s="7">
        <f>AW21+AY21+BA21+BC21+BE21+BG21+BI21</f>
        <v/>
      </c>
      <c r="AV21" s="7">
        <f>AX21+AZ21+BB21+BD21+BF21+BH21+BJ21</f>
        <v/>
      </c>
      <c r="AW21" s="7" t="inlineStr"/>
      <c r="AX21" s="7" t="inlineStr"/>
      <c r="AY21" s="7" t="inlineStr"/>
      <c r="AZ21" s="7" t="inlineStr"/>
      <c r="BA21" s="7" t="inlineStr"/>
      <c r="BB21" s="7" t="inlineStr"/>
      <c r="BC21" s="7" t="inlineStr"/>
      <c r="BD21" s="7" t="inlineStr"/>
      <c r="BE21" s="7" t="inlineStr"/>
      <c r="BF21" s="7" t="inlineStr"/>
      <c r="BG21" s="7" t="inlineStr"/>
      <c r="BH21" s="7" t="inlineStr"/>
      <c r="BI21" s="7" t="inlineStr"/>
      <c r="BJ21" s="7" t="inlineStr"/>
      <c r="BK21" s="7">
        <f>BM21+BO21+BQ21+BS21+BU21</f>
        <v/>
      </c>
      <c r="BL21" s="7">
        <f>BN21+BP21+BR21+BT21+BV21</f>
        <v/>
      </c>
      <c r="BM21" s="7" t="inlineStr"/>
      <c r="BN21" s="7" t="inlineStr"/>
      <c r="BO21" s="7" t="inlineStr"/>
      <c r="BP21" s="7" t="inlineStr"/>
      <c r="BQ21" s="7" t="inlineStr"/>
      <c r="BR21" s="7" t="inlineStr"/>
      <c r="BS21" s="7" t="inlineStr"/>
      <c r="BT21" s="7" t="inlineStr"/>
      <c r="BU21" s="7" t="inlineStr"/>
      <c r="BV21" s="7" t="inlineStr"/>
      <c r="BW21" s="7">
        <f>BY21+CA21+CC21+CE21+CG21+CI21+CK21+CM21+CO21</f>
        <v/>
      </c>
      <c r="BX21" s="7">
        <f>BZ21+CB21+CD21+CF21+CH21+CJ21+CL21+CN21+CP21</f>
        <v/>
      </c>
      <c r="BY21" s="7" t="inlineStr"/>
      <c r="BZ21" s="7" t="inlineStr"/>
      <c r="CA21" s="7" t="inlineStr"/>
      <c r="CB21" s="7" t="inlineStr"/>
      <c r="CC21" s="7" t="inlineStr"/>
      <c r="CD21" s="7" t="inlineStr"/>
      <c r="CE21" s="7" t="inlineStr"/>
      <c r="CF21" s="7" t="inlineStr"/>
      <c r="CG21" s="7" t="inlineStr"/>
      <c r="CH21" s="7" t="inlineStr"/>
      <c r="CI21" s="7" t="inlineStr"/>
      <c r="CJ21" s="7" t="inlineStr"/>
      <c r="CK21" s="7" t="inlineStr"/>
      <c r="CL21" s="7" t="inlineStr"/>
      <c r="CM21" s="7" t="inlineStr"/>
      <c r="CN21" s="7" t="inlineStr"/>
      <c r="CO21" s="7" t="inlineStr"/>
      <c r="CP21" s="7" t="inlineStr"/>
      <c r="CQ21" s="7">
        <f>CS21+CU21+CW21+CY21+DA21+DC21+DE21+DG21+DI21+DK21+DM21+DO21+DQ21</f>
        <v/>
      </c>
      <c r="CR21" s="7">
        <f>CT21+CV21+CX21+CZ21+DB21+DD21+DF21+DH21+DJ21+DL21+DN21+DP21+DR21</f>
        <v/>
      </c>
      <c r="CS21" s="7" t="inlineStr"/>
      <c r="CT21" s="7" t="inlineStr"/>
      <c r="CU21" s="7" t="inlineStr"/>
      <c r="CV21" s="7" t="inlineStr"/>
      <c r="CW21" s="7" t="inlineStr"/>
      <c r="CX21" s="7" t="inlineStr"/>
      <c r="CY21" s="7" t="inlineStr"/>
      <c r="CZ21" s="7" t="inlineStr"/>
      <c r="DA21" s="7" t="inlineStr"/>
      <c r="DB21" s="7" t="inlineStr"/>
      <c r="DC21" s="7" t="inlineStr"/>
      <c r="DD21" s="7" t="inlineStr"/>
      <c r="DE21" s="7" t="inlineStr"/>
      <c r="DF21" s="7" t="inlineStr"/>
      <c r="DG21" s="7" t="inlineStr"/>
      <c r="DH21" s="7" t="inlineStr"/>
      <c r="DI21" s="7" t="inlineStr"/>
      <c r="DJ21" s="7" t="inlineStr"/>
      <c r="DK21" s="7" t="inlineStr"/>
      <c r="DL21" s="7" t="inlineStr"/>
      <c r="DM21" s="7" t="inlineStr"/>
      <c r="DN21" s="7" t="inlineStr"/>
      <c r="DO21" s="7" t="inlineStr"/>
      <c r="DP21" s="7" t="inlineStr"/>
      <c r="DQ21" s="7" t="inlineStr"/>
      <c r="DR21" s="7" t="inlineStr"/>
      <c r="DS21" s="7">
        <f>E21+AU21+BK21+BW21+CQ21</f>
        <v/>
      </c>
      <c r="DT21" s="7">
        <f>F21+AV21+BL21+BX21+CR21</f>
        <v/>
      </c>
    </row>
    <row r="22" hidden="1" outlineLevel="1">
      <c r="A22" s="5" t="n">
        <v>18</v>
      </c>
      <c r="B22" s="6" t="inlineStr">
        <is>
          <t>"DARMON" ХК</t>
        </is>
      </c>
      <c r="C22" s="6" t="inlineStr">
        <is>
          <t>Ташкент</t>
        </is>
      </c>
      <c r="D22" s="6" t="inlineStr">
        <is>
          <t>Ташкент 2</t>
        </is>
      </c>
      <c r="E22" s="7">
        <f>G22+I22+K22+M22+O22+Q22+S22+U22+W22+Y22+AA22+AC22+AE22+AG22+AI22+AK22+AM22+AO22+AQ22+AS22</f>
        <v/>
      </c>
      <c r="F22" s="7">
        <f>H22+J22+L22+N22+P22+R22+T22+V22+X22+Z22+AB22+AD22+AF22+AH22+AJ22+AL22+AN22+AP22+AR22+AT22</f>
        <v/>
      </c>
      <c r="G22" s="7" t="n">
        <v>4</v>
      </c>
      <c r="H22" s="7" t="n">
        <v>1033840</v>
      </c>
      <c r="I22" s="7" t="inlineStr"/>
      <c r="J22" s="7" t="inlineStr"/>
      <c r="K22" s="7" t="inlineStr"/>
      <c r="L22" s="7" t="inlineStr"/>
      <c r="M22" s="7" t="inlineStr"/>
      <c r="N22" s="7" t="inlineStr"/>
      <c r="O22" s="7" t="inlineStr"/>
      <c r="P22" s="7" t="inlineStr"/>
      <c r="Q22" s="7" t="n">
        <v>60</v>
      </c>
      <c r="R22" s="7" t="n">
        <v>121491000</v>
      </c>
      <c r="S22" s="7" t="inlineStr"/>
      <c r="T22" s="7" t="inlineStr"/>
      <c r="U22" s="7" t="inlineStr"/>
      <c r="V22" s="7" t="inlineStr"/>
      <c r="W22" s="7" t="inlineStr"/>
      <c r="X22" s="7" t="inlineStr"/>
      <c r="Y22" s="7" t="inlineStr"/>
      <c r="Z22" s="7" t="inlineStr"/>
      <c r="AA22" s="7" t="inlineStr"/>
      <c r="AB22" s="7" t="inlineStr"/>
      <c r="AC22" s="7" t="inlineStr"/>
      <c r="AD22" s="7" t="inlineStr"/>
      <c r="AE22" s="7" t="inlineStr"/>
      <c r="AF22" s="7" t="inlineStr"/>
      <c r="AG22" s="7" t="inlineStr"/>
      <c r="AH22" s="7" t="inlineStr"/>
      <c r="AI22" s="7" t="inlineStr"/>
      <c r="AJ22" s="7" t="inlineStr"/>
      <c r="AK22" s="7" t="inlineStr"/>
      <c r="AL22" s="7" t="inlineStr"/>
      <c r="AM22" s="7" t="inlineStr"/>
      <c r="AN22" s="7" t="inlineStr"/>
      <c r="AO22" s="7" t="inlineStr"/>
      <c r="AP22" s="7" t="inlineStr"/>
      <c r="AQ22" s="7" t="inlineStr"/>
      <c r="AR22" s="7" t="inlineStr"/>
      <c r="AS22" s="7" t="inlineStr"/>
      <c r="AT22" s="7" t="inlineStr"/>
      <c r="AU22" s="7">
        <f>AW22+AY22+BA22+BC22+BE22+BG22+BI22</f>
        <v/>
      </c>
      <c r="AV22" s="7">
        <f>AX22+AZ22+BB22+BD22+BF22+BH22+BJ22</f>
        <v/>
      </c>
      <c r="AW22" s="7" t="inlineStr"/>
      <c r="AX22" s="7" t="inlineStr"/>
      <c r="AY22" s="7" t="inlineStr"/>
      <c r="AZ22" s="7" t="inlineStr"/>
      <c r="BA22" s="7" t="inlineStr"/>
      <c r="BB22" s="7" t="inlineStr"/>
      <c r="BC22" s="7" t="inlineStr"/>
      <c r="BD22" s="7" t="inlineStr"/>
      <c r="BE22" s="7" t="inlineStr"/>
      <c r="BF22" s="7" t="inlineStr"/>
      <c r="BG22" s="7" t="inlineStr"/>
      <c r="BH22" s="7" t="inlineStr"/>
      <c r="BI22" s="7" t="inlineStr"/>
      <c r="BJ22" s="7" t="inlineStr"/>
      <c r="BK22" s="7">
        <f>BM22+BO22+BQ22+BS22+BU22</f>
        <v/>
      </c>
      <c r="BL22" s="7">
        <f>BN22+BP22+BR22+BT22+BV22</f>
        <v/>
      </c>
      <c r="BM22" s="7" t="inlineStr"/>
      <c r="BN22" s="7" t="inlineStr"/>
      <c r="BO22" s="7" t="inlineStr"/>
      <c r="BP22" s="7" t="inlineStr"/>
      <c r="BQ22" s="7" t="inlineStr"/>
      <c r="BR22" s="7" t="inlineStr"/>
      <c r="BS22" s="7" t="inlineStr"/>
      <c r="BT22" s="7" t="inlineStr"/>
      <c r="BU22" s="7" t="inlineStr"/>
      <c r="BV22" s="7" t="inlineStr"/>
      <c r="BW22" s="7">
        <f>BY22+CA22+CC22+CE22+CG22+CI22+CK22+CM22+CO22</f>
        <v/>
      </c>
      <c r="BX22" s="7">
        <f>BZ22+CB22+CD22+CF22+CH22+CJ22+CL22+CN22+CP22</f>
        <v/>
      </c>
      <c r="BY22" s="7" t="inlineStr"/>
      <c r="BZ22" s="7" t="inlineStr"/>
      <c r="CA22" s="7" t="inlineStr"/>
      <c r="CB22" s="7" t="inlineStr"/>
      <c r="CC22" s="7" t="inlineStr"/>
      <c r="CD22" s="7" t="inlineStr"/>
      <c r="CE22" s="7" t="inlineStr"/>
      <c r="CF22" s="7" t="inlineStr"/>
      <c r="CG22" s="7" t="inlineStr"/>
      <c r="CH22" s="7" t="inlineStr"/>
      <c r="CI22" s="7" t="inlineStr"/>
      <c r="CJ22" s="7" t="inlineStr"/>
      <c r="CK22" s="7" t="inlineStr"/>
      <c r="CL22" s="7" t="inlineStr"/>
      <c r="CM22" s="7" t="inlineStr"/>
      <c r="CN22" s="7" t="inlineStr"/>
      <c r="CO22" s="7" t="n">
        <v>10</v>
      </c>
      <c r="CP22" s="7" t="n">
        <v>5982000</v>
      </c>
      <c r="CQ22" s="7">
        <f>CS22+CU22+CW22+CY22+DA22+DC22+DE22+DG22+DI22+DK22+DM22+DO22+DQ22</f>
        <v/>
      </c>
      <c r="CR22" s="7">
        <f>CT22+CV22+CX22+CZ22+DB22+DD22+DF22+DH22+DJ22+DL22+DN22+DP22+DR22</f>
        <v/>
      </c>
      <c r="CS22" s="7" t="inlineStr"/>
      <c r="CT22" s="7" t="inlineStr"/>
      <c r="CU22" s="7" t="inlineStr"/>
      <c r="CV22" s="7" t="inlineStr"/>
      <c r="CW22" s="7" t="inlineStr"/>
      <c r="CX22" s="7" t="inlineStr"/>
      <c r="CY22" s="7" t="inlineStr"/>
      <c r="CZ22" s="7" t="inlineStr"/>
      <c r="DA22" s="7" t="inlineStr"/>
      <c r="DB22" s="7" t="inlineStr"/>
      <c r="DC22" s="7" t="inlineStr"/>
      <c r="DD22" s="7" t="inlineStr"/>
      <c r="DE22" s="7" t="inlineStr"/>
      <c r="DF22" s="7" t="inlineStr"/>
      <c r="DG22" s="7" t="inlineStr"/>
      <c r="DH22" s="7" t="inlineStr"/>
      <c r="DI22" s="7" t="inlineStr"/>
      <c r="DJ22" s="7" t="inlineStr"/>
      <c r="DK22" s="7" t="inlineStr"/>
      <c r="DL22" s="7" t="inlineStr"/>
      <c r="DM22" s="7" t="inlineStr"/>
      <c r="DN22" s="7" t="inlineStr"/>
      <c r="DO22" s="7" t="inlineStr"/>
      <c r="DP22" s="7" t="inlineStr"/>
      <c r="DQ22" s="7" t="inlineStr"/>
      <c r="DR22" s="7" t="inlineStr"/>
      <c r="DS22" s="7">
        <f>E22+AU22+BK22+BW22+CQ22</f>
        <v/>
      </c>
      <c r="DT22" s="7">
        <f>F22+AV22+BL22+BX22+CR22</f>
        <v/>
      </c>
    </row>
    <row r="23" hidden="1" outlineLevel="1">
      <c r="A23" s="5" t="n">
        <v>19</v>
      </c>
      <c r="B23" s="6" t="inlineStr">
        <is>
          <t>"DARMON-PRO FARM" MCHJ</t>
        </is>
      </c>
      <c r="C23" s="6" t="inlineStr">
        <is>
          <t>Ташкент</t>
        </is>
      </c>
      <c r="D23" s="6" t="inlineStr">
        <is>
          <t>Ташкент 2</t>
        </is>
      </c>
      <c r="E23" s="7">
        <f>G23+I23+K23+M23+O23+Q23+S23+U23+W23+Y23+AA23+AC23+AE23+AG23+AI23+AK23+AM23+AO23+AQ23+AS23</f>
        <v/>
      </c>
      <c r="F23" s="7">
        <f>H23+J23+L23+N23+P23+R23+T23+V23+X23+Z23+AB23+AD23+AF23+AH23+AJ23+AL23+AN23+AP23+AR23+AT23</f>
        <v/>
      </c>
      <c r="G23" s="7" t="inlineStr"/>
      <c r="H23" s="7" t="inlineStr"/>
      <c r="I23" s="7" t="inlineStr"/>
      <c r="J23" s="7" t="inlineStr"/>
      <c r="K23" s="7" t="inlineStr"/>
      <c r="L23" s="7" t="inlineStr"/>
      <c r="M23" s="7" t="inlineStr"/>
      <c r="N23" s="7" t="inlineStr"/>
      <c r="O23" s="7" t="inlineStr"/>
      <c r="P23" s="7" t="inlineStr"/>
      <c r="Q23" s="7" t="inlineStr"/>
      <c r="R23" s="7" t="inlineStr"/>
      <c r="S23" s="7" t="n">
        <v>10</v>
      </c>
      <c r="T23" s="7" t="n">
        <v>494700</v>
      </c>
      <c r="U23" s="7" t="inlineStr"/>
      <c r="V23" s="7" t="inlineStr"/>
      <c r="W23" s="7" t="inlineStr"/>
      <c r="X23" s="7" t="inlineStr"/>
      <c r="Y23" s="7" t="inlineStr"/>
      <c r="Z23" s="7" t="inlineStr"/>
      <c r="AA23" s="7" t="inlineStr"/>
      <c r="AB23" s="7" t="inlineStr"/>
      <c r="AC23" s="7" t="inlineStr"/>
      <c r="AD23" s="7" t="inlineStr"/>
      <c r="AE23" s="7" t="inlineStr"/>
      <c r="AF23" s="7" t="inlineStr"/>
      <c r="AG23" s="7" t="inlineStr"/>
      <c r="AH23" s="7" t="inlineStr"/>
      <c r="AI23" s="7" t="inlineStr"/>
      <c r="AJ23" s="7" t="inlineStr"/>
      <c r="AK23" s="7" t="inlineStr"/>
      <c r="AL23" s="7" t="inlineStr"/>
      <c r="AM23" s="7" t="inlineStr"/>
      <c r="AN23" s="7" t="inlineStr"/>
      <c r="AO23" s="7" t="inlineStr"/>
      <c r="AP23" s="7" t="inlineStr"/>
      <c r="AQ23" s="7" t="inlineStr"/>
      <c r="AR23" s="7" t="inlineStr"/>
      <c r="AS23" s="7" t="inlineStr"/>
      <c r="AT23" s="7" t="inlineStr"/>
      <c r="AU23" s="7">
        <f>AW23+AY23+BA23+BC23+BE23+BG23+BI23</f>
        <v/>
      </c>
      <c r="AV23" s="7">
        <f>AX23+AZ23+BB23+BD23+BF23+BH23+BJ23</f>
        <v/>
      </c>
      <c r="AW23" s="7" t="inlineStr"/>
      <c r="AX23" s="7" t="inlineStr"/>
      <c r="AY23" s="7" t="inlineStr"/>
      <c r="AZ23" s="7" t="inlineStr"/>
      <c r="BA23" s="7" t="inlineStr"/>
      <c r="BB23" s="7" t="inlineStr"/>
      <c r="BC23" s="7" t="inlineStr"/>
      <c r="BD23" s="7" t="inlineStr"/>
      <c r="BE23" s="7" t="inlineStr"/>
      <c r="BF23" s="7" t="inlineStr"/>
      <c r="BG23" s="7" t="inlineStr"/>
      <c r="BH23" s="7" t="inlineStr"/>
      <c r="BI23" s="7" t="inlineStr"/>
      <c r="BJ23" s="7" t="inlineStr"/>
      <c r="BK23" s="7">
        <f>BM23+BO23+BQ23+BS23+BU23</f>
        <v/>
      </c>
      <c r="BL23" s="7">
        <f>BN23+BP23+BR23+BT23+BV23</f>
        <v/>
      </c>
      <c r="BM23" s="7" t="inlineStr"/>
      <c r="BN23" s="7" t="inlineStr"/>
      <c r="BO23" s="7" t="inlineStr"/>
      <c r="BP23" s="7" t="inlineStr"/>
      <c r="BQ23" s="7" t="inlineStr"/>
      <c r="BR23" s="7" t="inlineStr"/>
      <c r="BS23" s="7" t="inlineStr"/>
      <c r="BT23" s="7" t="inlineStr"/>
      <c r="BU23" s="7" t="inlineStr"/>
      <c r="BV23" s="7" t="inlineStr"/>
      <c r="BW23" s="7">
        <f>BY23+CA23+CC23+CE23+CG23+CI23+CK23+CM23+CO23</f>
        <v/>
      </c>
      <c r="BX23" s="7">
        <f>BZ23+CB23+CD23+CF23+CH23+CJ23+CL23+CN23+CP23</f>
        <v/>
      </c>
      <c r="BY23" s="7" t="inlineStr"/>
      <c r="BZ23" s="7" t="inlineStr"/>
      <c r="CA23" s="7" t="inlineStr"/>
      <c r="CB23" s="7" t="inlineStr"/>
      <c r="CC23" s="7" t="inlineStr"/>
      <c r="CD23" s="7" t="inlineStr"/>
      <c r="CE23" s="7" t="inlineStr"/>
      <c r="CF23" s="7" t="inlineStr"/>
      <c r="CG23" s="7" t="inlineStr"/>
      <c r="CH23" s="7" t="inlineStr"/>
      <c r="CI23" s="7" t="inlineStr"/>
      <c r="CJ23" s="7" t="inlineStr"/>
      <c r="CK23" s="7" t="inlineStr"/>
      <c r="CL23" s="7" t="inlineStr"/>
      <c r="CM23" s="7" t="inlineStr"/>
      <c r="CN23" s="7" t="inlineStr"/>
      <c r="CO23" s="7" t="inlineStr"/>
      <c r="CP23" s="7" t="inlineStr"/>
      <c r="CQ23" s="7">
        <f>CS23+CU23+CW23+CY23+DA23+DC23+DE23+DG23+DI23+DK23+DM23+DO23+DQ23</f>
        <v/>
      </c>
      <c r="CR23" s="7">
        <f>CT23+CV23+CX23+CZ23+DB23+DD23+DF23+DH23+DJ23+DL23+DN23+DP23+DR23</f>
        <v/>
      </c>
      <c r="CS23" s="7" t="inlineStr"/>
      <c r="CT23" s="7" t="inlineStr"/>
      <c r="CU23" s="7" t="inlineStr"/>
      <c r="CV23" s="7" t="inlineStr"/>
      <c r="CW23" s="7" t="inlineStr"/>
      <c r="CX23" s="7" t="inlineStr"/>
      <c r="CY23" s="7" t="inlineStr"/>
      <c r="CZ23" s="7" t="inlineStr"/>
      <c r="DA23" s="7" t="inlineStr"/>
      <c r="DB23" s="7" t="inlineStr"/>
      <c r="DC23" s="7" t="inlineStr"/>
      <c r="DD23" s="7" t="inlineStr"/>
      <c r="DE23" s="7" t="inlineStr"/>
      <c r="DF23" s="7" t="inlineStr"/>
      <c r="DG23" s="7" t="inlineStr"/>
      <c r="DH23" s="7" t="inlineStr"/>
      <c r="DI23" s="7" t="inlineStr"/>
      <c r="DJ23" s="7" t="inlineStr"/>
      <c r="DK23" s="7" t="n">
        <v>2</v>
      </c>
      <c r="DL23" s="7" t="n">
        <v>197532</v>
      </c>
      <c r="DM23" s="7" t="inlineStr"/>
      <c r="DN23" s="7" t="inlineStr"/>
      <c r="DO23" s="7" t="inlineStr"/>
      <c r="DP23" s="7" t="inlineStr"/>
      <c r="DQ23" s="7" t="inlineStr"/>
      <c r="DR23" s="7" t="inlineStr"/>
      <c r="DS23" s="7">
        <f>E23+AU23+BK23+BW23+CQ23</f>
        <v/>
      </c>
      <c r="DT23" s="7">
        <f>F23+AV23+BL23+BX23+CR23</f>
        <v/>
      </c>
    </row>
    <row r="24" hidden="1" outlineLevel="1">
      <c r="A24" s="5" t="n">
        <v>20</v>
      </c>
      <c r="B24" s="6" t="inlineStr">
        <is>
          <t>"DIAMOND MED PHARM" MChJ</t>
        </is>
      </c>
      <c r="C24" s="6" t="inlineStr">
        <is>
          <t>Ташкент</t>
        </is>
      </c>
      <c r="D24" s="6" t="inlineStr">
        <is>
          <t>Ташкент 2</t>
        </is>
      </c>
      <c r="E24" s="7">
        <f>G24+I24+K24+M24+O24+Q24+S24+U24+W24+Y24+AA24+AC24+AE24+AG24+AI24+AK24+AM24+AO24+AQ24+AS24</f>
        <v/>
      </c>
      <c r="F24" s="7">
        <f>H24+J24+L24+N24+P24+R24+T24+V24+X24+Z24+AB24+AD24+AF24+AH24+AJ24+AL24+AN24+AP24+AR24+AT24</f>
        <v/>
      </c>
      <c r="G24" s="7" t="inlineStr"/>
      <c r="H24" s="7" t="inlineStr"/>
      <c r="I24" s="7" t="n">
        <v>20</v>
      </c>
      <c r="J24" s="7" t="n">
        <v>14150000</v>
      </c>
      <c r="K24" s="7" t="inlineStr"/>
      <c r="L24" s="7" t="inlineStr"/>
      <c r="M24" s="7" t="n">
        <v>300</v>
      </c>
      <c r="N24" s="7" t="n">
        <v>2972700000</v>
      </c>
      <c r="O24" s="7" t="inlineStr"/>
      <c r="P24" s="7" t="inlineStr"/>
      <c r="Q24" s="7" t="inlineStr"/>
      <c r="R24" s="7" t="inlineStr"/>
      <c r="S24" s="7" t="inlineStr"/>
      <c r="T24" s="7" t="inlineStr"/>
      <c r="U24" s="7" t="inlineStr"/>
      <c r="V24" s="7" t="inlineStr"/>
      <c r="W24" s="7" t="inlineStr"/>
      <c r="X24" s="7" t="inlineStr"/>
      <c r="Y24" s="7" t="inlineStr"/>
      <c r="Z24" s="7" t="inlineStr"/>
      <c r="AA24" s="7" t="inlineStr"/>
      <c r="AB24" s="7" t="inlineStr"/>
      <c r="AC24" s="7" t="inlineStr"/>
      <c r="AD24" s="7" t="inlineStr"/>
      <c r="AE24" s="7" t="inlineStr"/>
      <c r="AF24" s="7" t="inlineStr"/>
      <c r="AG24" s="7" t="inlineStr"/>
      <c r="AH24" s="7" t="inlineStr"/>
      <c r="AI24" s="7" t="inlineStr"/>
      <c r="AJ24" s="7" t="inlineStr"/>
      <c r="AK24" s="7" t="inlineStr"/>
      <c r="AL24" s="7" t="inlineStr"/>
      <c r="AM24" s="7" t="inlineStr"/>
      <c r="AN24" s="7" t="inlineStr"/>
      <c r="AO24" s="7" t="inlineStr"/>
      <c r="AP24" s="7" t="inlineStr"/>
      <c r="AQ24" s="7" t="inlineStr"/>
      <c r="AR24" s="7" t="inlineStr"/>
      <c r="AS24" s="7" t="inlineStr"/>
      <c r="AT24" s="7" t="inlineStr"/>
      <c r="AU24" s="7">
        <f>AW24+AY24+BA24+BC24+BE24+BG24+BI24</f>
        <v/>
      </c>
      <c r="AV24" s="7">
        <f>AX24+AZ24+BB24+BD24+BF24+BH24+BJ24</f>
        <v/>
      </c>
      <c r="AW24" s="7" t="inlineStr"/>
      <c r="AX24" s="7" t="inlineStr"/>
      <c r="AY24" s="7" t="inlineStr"/>
      <c r="AZ24" s="7" t="inlineStr"/>
      <c r="BA24" s="7" t="inlineStr"/>
      <c r="BB24" s="7" t="inlineStr"/>
      <c r="BC24" s="7" t="inlineStr"/>
      <c r="BD24" s="7" t="inlineStr"/>
      <c r="BE24" s="7" t="inlineStr"/>
      <c r="BF24" s="7" t="inlineStr"/>
      <c r="BG24" s="7" t="inlineStr"/>
      <c r="BH24" s="7" t="inlineStr"/>
      <c r="BI24" s="7" t="inlineStr"/>
      <c r="BJ24" s="7" t="inlineStr"/>
      <c r="BK24" s="7">
        <f>BM24+BO24+BQ24+BS24+BU24</f>
        <v/>
      </c>
      <c r="BL24" s="7">
        <f>BN24+BP24+BR24+BT24+BV24</f>
        <v/>
      </c>
      <c r="BM24" s="7" t="inlineStr"/>
      <c r="BN24" s="7" t="inlineStr"/>
      <c r="BO24" s="7" t="inlineStr"/>
      <c r="BP24" s="7" t="inlineStr"/>
      <c r="BQ24" s="7" t="inlineStr"/>
      <c r="BR24" s="7" t="inlineStr"/>
      <c r="BS24" s="7" t="inlineStr"/>
      <c r="BT24" s="7" t="inlineStr"/>
      <c r="BU24" s="7" t="inlineStr"/>
      <c r="BV24" s="7" t="inlineStr"/>
      <c r="BW24" s="7">
        <f>BY24+CA24+CC24+CE24+CG24+CI24+CK24+CM24+CO24</f>
        <v/>
      </c>
      <c r="BX24" s="7">
        <f>BZ24+CB24+CD24+CF24+CH24+CJ24+CL24+CN24+CP24</f>
        <v/>
      </c>
      <c r="BY24" s="7" t="inlineStr"/>
      <c r="BZ24" s="7" t="inlineStr"/>
      <c r="CA24" s="7" t="inlineStr"/>
      <c r="CB24" s="7" t="inlineStr"/>
      <c r="CC24" s="7" t="inlineStr"/>
      <c r="CD24" s="7" t="inlineStr"/>
      <c r="CE24" s="7" t="inlineStr"/>
      <c r="CF24" s="7" t="inlineStr"/>
      <c r="CG24" s="7" t="inlineStr"/>
      <c r="CH24" s="7" t="inlineStr"/>
      <c r="CI24" s="7" t="inlineStr"/>
      <c r="CJ24" s="7" t="inlineStr"/>
      <c r="CK24" s="7" t="inlineStr"/>
      <c r="CL24" s="7" t="inlineStr"/>
      <c r="CM24" s="7" t="inlineStr"/>
      <c r="CN24" s="7" t="inlineStr"/>
      <c r="CO24" s="7" t="n">
        <v>10</v>
      </c>
      <c r="CP24" s="7" t="n">
        <v>5982000</v>
      </c>
      <c r="CQ24" s="7">
        <f>CS24+CU24+CW24+CY24+DA24+DC24+DE24+DG24+DI24+DK24+DM24+DO24+DQ24</f>
        <v/>
      </c>
      <c r="CR24" s="7">
        <f>CT24+CV24+CX24+CZ24+DB24+DD24+DF24+DH24+DJ24+DL24+DN24+DP24+DR24</f>
        <v/>
      </c>
      <c r="CS24" s="7" t="inlineStr"/>
      <c r="CT24" s="7" t="inlineStr"/>
      <c r="CU24" s="7" t="inlineStr"/>
      <c r="CV24" s="7" t="inlineStr"/>
      <c r="CW24" s="7" t="inlineStr"/>
      <c r="CX24" s="7" t="inlineStr"/>
      <c r="CY24" s="7" t="inlineStr"/>
      <c r="CZ24" s="7" t="inlineStr"/>
      <c r="DA24" s="7" t="inlineStr"/>
      <c r="DB24" s="7" t="inlineStr"/>
      <c r="DC24" s="7" t="inlineStr"/>
      <c r="DD24" s="7" t="inlineStr"/>
      <c r="DE24" s="7" t="inlineStr"/>
      <c r="DF24" s="7" t="inlineStr"/>
      <c r="DG24" s="7" t="inlineStr"/>
      <c r="DH24" s="7" t="inlineStr"/>
      <c r="DI24" s="7" t="inlineStr"/>
      <c r="DJ24" s="7" t="inlineStr"/>
      <c r="DK24" s="7" t="inlineStr"/>
      <c r="DL24" s="7" t="inlineStr"/>
      <c r="DM24" s="7" t="inlineStr"/>
      <c r="DN24" s="7" t="inlineStr"/>
      <c r="DO24" s="7" t="inlineStr"/>
      <c r="DP24" s="7" t="inlineStr"/>
      <c r="DQ24" s="7" t="n">
        <v>10</v>
      </c>
      <c r="DR24" s="7" t="n">
        <v>5235400</v>
      </c>
      <c r="DS24" s="7">
        <f>E24+AU24+BK24+BW24+CQ24</f>
        <v/>
      </c>
      <c r="DT24" s="7">
        <f>F24+AV24+BL24+BX24+CR24</f>
        <v/>
      </c>
    </row>
    <row r="25" hidden="1" outlineLevel="1">
      <c r="A25" s="5" t="n">
        <v>21</v>
      </c>
      <c r="B25" s="6" t="inlineStr">
        <is>
          <t>"DIANA-N-RITA" XK</t>
        </is>
      </c>
      <c r="C25" s="6" t="inlineStr">
        <is>
          <t>Ташкент</t>
        </is>
      </c>
      <c r="D25" s="6" t="inlineStr">
        <is>
          <t>Ташкент 2</t>
        </is>
      </c>
      <c r="E25" s="7">
        <f>G25+I25+K25+M25+O25+Q25+S25+U25+W25+Y25+AA25+AC25+AE25+AG25+AI25+AK25+AM25+AO25+AQ25+AS25</f>
        <v/>
      </c>
      <c r="F25" s="7">
        <f>H25+J25+L25+N25+P25+R25+T25+V25+X25+Z25+AB25+AD25+AF25+AH25+AJ25+AL25+AN25+AP25+AR25+AT25</f>
        <v/>
      </c>
      <c r="G25" s="7" t="inlineStr"/>
      <c r="H25" s="7" t="inlineStr"/>
      <c r="I25" s="7" t="inlineStr"/>
      <c r="J25" s="7" t="inlineStr"/>
      <c r="K25" s="7" t="inlineStr"/>
      <c r="L25" s="7" t="inlineStr"/>
      <c r="M25" s="7" t="inlineStr"/>
      <c r="N25" s="7" t="inlineStr"/>
      <c r="O25" s="7" t="inlineStr"/>
      <c r="P25" s="7" t="inlineStr"/>
      <c r="Q25" s="7" t="inlineStr"/>
      <c r="R25" s="7" t="inlineStr"/>
      <c r="S25" s="7" t="inlineStr"/>
      <c r="T25" s="7" t="inlineStr"/>
      <c r="U25" s="7" t="inlineStr"/>
      <c r="V25" s="7" t="inlineStr"/>
      <c r="W25" s="7" t="inlineStr"/>
      <c r="X25" s="7" t="inlineStr"/>
      <c r="Y25" s="7" t="inlineStr"/>
      <c r="Z25" s="7" t="inlineStr"/>
      <c r="AA25" s="7" t="inlineStr"/>
      <c r="AB25" s="7" t="inlineStr"/>
      <c r="AC25" s="7" t="inlineStr"/>
      <c r="AD25" s="7" t="inlineStr"/>
      <c r="AE25" s="7" t="inlineStr"/>
      <c r="AF25" s="7" t="inlineStr"/>
      <c r="AG25" s="7" t="inlineStr"/>
      <c r="AH25" s="7" t="inlineStr"/>
      <c r="AI25" s="7" t="inlineStr"/>
      <c r="AJ25" s="7" t="inlineStr"/>
      <c r="AK25" s="7" t="inlineStr"/>
      <c r="AL25" s="7" t="inlineStr"/>
      <c r="AM25" s="7" t="inlineStr"/>
      <c r="AN25" s="7" t="inlineStr"/>
      <c r="AO25" s="7" t="inlineStr"/>
      <c r="AP25" s="7" t="inlineStr"/>
      <c r="AQ25" s="7" t="inlineStr"/>
      <c r="AR25" s="7" t="inlineStr"/>
      <c r="AS25" s="7" t="inlineStr"/>
      <c r="AT25" s="7" t="inlineStr"/>
      <c r="AU25" s="7">
        <f>AW25+AY25+BA25+BC25+BE25+BG25+BI25</f>
        <v/>
      </c>
      <c r="AV25" s="7">
        <f>AX25+AZ25+BB25+BD25+BF25+BH25+BJ25</f>
        <v/>
      </c>
      <c r="AW25" s="7" t="inlineStr"/>
      <c r="AX25" s="7" t="inlineStr"/>
      <c r="AY25" s="7" t="inlineStr"/>
      <c r="AZ25" s="7" t="inlineStr"/>
      <c r="BA25" s="7" t="inlineStr"/>
      <c r="BB25" s="7" t="inlineStr"/>
      <c r="BC25" s="7" t="inlineStr"/>
      <c r="BD25" s="7" t="inlineStr"/>
      <c r="BE25" s="7" t="inlineStr"/>
      <c r="BF25" s="7" t="inlineStr"/>
      <c r="BG25" s="7" t="inlineStr"/>
      <c r="BH25" s="7" t="inlineStr"/>
      <c r="BI25" s="7" t="inlineStr"/>
      <c r="BJ25" s="7" t="inlineStr"/>
      <c r="BK25" s="7">
        <f>BM25+BO25+BQ25+BS25+BU25</f>
        <v/>
      </c>
      <c r="BL25" s="7">
        <f>BN25+BP25+BR25+BT25+BV25</f>
        <v/>
      </c>
      <c r="BM25" s="7" t="inlineStr"/>
      <c r="BN25" s="7" t="inlineStr"/>
      <c r="BO25" s="7" t="inlineStr"/>
      <c r="BP25" s="7" t="inlineStr"/>
      <c r="BQ25" s="7" t="inlineStr"/>
      <c r="BR25" s="7" t="inlineStr"/>
      <c r="BS25" s="7" t="inlineStr"/>
      <c r="BT25" s="7" t="inlineStr"/>
      <c r="BU25" s="7" t="inlineStr"/>
      <c r="BV25" s="7" t="inlineStr"/>
      <c r="BW25" s="7">
        <f>BY25+CA25+CC25+CE25+CG25+CI25+CK25+CM25+CO25</f>
        <v/>
      </c>
      <c r="BX25" s="7">
        <f>BZ25+CB25+CD25+CF25+CH25+CJ25+CL25+CN25+CP25</f>
        <v/>
      </c>
      <c r="BY25" s="7" t="inlineStr"/>
      <c r="BZ25" s="7" t="inlineStr"/>
      <c r="CA25" s="7" t="inlineStr"/>
      <c r="CB25" s="7" t="inlineStr"/>
      <c r="CC25" s="7" t="inlineStr"/>
      <c r="CD25" s="7" t="inlineStr"/>
      <c r="CE25" s="7" t="inlineStr"/>
      <c r="CF25" s="7" t="inlineStr"/>
      <c r="CG25" s="7" t="inlineStr"/>
      <c r="CH25" s="7" t="inlineStr"/>
      <c r="CI25" s="7" t="inlineStr"/>
      <c r="CJ25" s="7" t="inlineStr"/>
      <c r="CK25" s="7" t="inlineStr"/>
      <c r="CL25" s="7" t="inlineStr"/>
      <c r="CM25" s="7" t="inlineStr"/>
      <c r="CN25" s="7" t="inlineStr"/>
      <c r="CO25" s="7" t="inlineStr"/>
      <c r="CP25" s="7" t="inlineStr"/>
      <c r="CQ25" s="7">
        <f>CS25+CU25+CW25+CY25+DA25+DC25+DE25+DG25+DI25+DK25+DM25+DO25+DQ25</f>
        <v/>
      </c>
      <c r="CR25" s="7">
        <f>CT25+CV25+CX25+CZ25+DB25+DD25+DF25+DH25+DJ25+DL25+DN25+DP25+DR25</f>
        <v/>
      </c>
      <c r="CS25" s="7" t="inlineStr"/>
      <c r="CT25" s="7" t="inlineStr"/>
      <c r="CU25" s="7" t="inlineStr"/>
      <c r="CV25" s="7" t="inlineStr"/>
      <c r="CW25" s="7" t="inlineStr"/>
      <c r="CX25" s="7" t="inlineStr"/>
      <c r="CY25" s="7" t="inlineStr"/>
      <c r="CZ25" s="7" t="inlineStr"/>
      <c r="DA25" s="7" t="inlineStr"/>
      <c r="DB25" s="7" t="inlineStr"/>
      <c r="DC25" s="7" t="inlineStr"/>
      <c r="DD25" s="7" t="inlineStr"/>
      <c r="DE25" s="7" t="n">
        <v>5</v>
      </c>
      <c r="DF25" s="7" t="n">
        <v>1200750</v>
      </c>
      <c r="DG25" s="7" t="inlineStr"/>
      <c r="DH25" s="7" t="inlineStr"/>
      <c r="DI25" s="7" t="inlineStr"/>
      <c r="DJ25" s="7" t="inlineStr"/>
      <c r="DK25" s="7" t="inlineStr"/>
      <c r="DL25" s="7" t="inlineStr"/>
      <c r="DM25" s="7" t="inlineStr"/>
      <c r="DN25" s="7" t="inlineStr"/>
      <c r="DO25" s="7" t="inlineStr"/>
      <c r="DP25" s="7" t="inlineStr"/>
      <c r="DQ25" s="7" t="inlineStr"/>
      <c r="DR25" s="7" t="inlineStr"/>
      <c r="DS25" s="7">
        <f>E25+AU25+BK25+BW25+CQ25</f>
        <v/>
      </c>
      <c r="DT25" s="7">
        <f>F25+AV25+BL25+BX25+CR25</f>
        <v/>
      </c>
    </row>
    <row r="26" hidden="1" outlineLevel="1">
      <c r="A26" s="5" t="n">
        <v>22</v>
      </c>
      <c r="B26" s="6" t="inlineStr">
        <is>
          <t>"DILFAYZ FARM" MCHJ</t>
        </is>
      </c>
      <c r="C26" s="6" t="inlineStr">
        <is>
          <t>Ташкент</t>
        </is>
      </c>
      <c r="D26" s="6" t="inlineStr">
        <is>
          <t>Ташкент 2</t>
        </is>
      </c>
      <c r="E26" s="7">
        <f>G26+I26+K26+M26+O26+Q26+S26+U26+W26+Y26+AA26+AC26+AE26+AG26+AI26+AK26+AM26+AO26+AQ26+AS26</f>
        <v/>
      </c>
      <c r="F26" s="7">
        <f>H26+J26+L26+N26+P26+R26+T26+V26+X26+Z26+AB26+AD26+AF26+AH26+AJ26+AL26+AN26+AP26+AR26+AT26</f>
        <v/>
      </c>
      <c r="G26" s="7" t="inlineStr"/>
      <c r="H26" s="7" t="inlineStr"/>
      <c r="I26" s="7" t="inlineStr"/>
      <c r="J26" s="7" t="inlineStr"/>
      <c r="K26" s="7" t="inlineStr"/>
      <c r="L26" s="7" t="inlineStr"/>
      <c r="M26" s="7" t="inlineStr"/>
      <c r="N26" s="7" t="inlineStr"/>
      <c r="O26" s="7" t="inlineStr"/>
      <c r="P26" s="7" t="inlineStr"/>
      <c r="Q26" s="7" t="n">
        <v>3</v>
      </c>
      <c r="R26" s="7" t="n">
        <v>607455</v>
      </c>
      <c r="S26" s="7" t="inlineStr"/>
      <c r="T26" s="7" t="inlineStr"/>
      <c r="U26" s="7" t="inlineStr"/>
      <c r="V26" s="7" t="inlineStr"/>
      <c r="W26" s="7" t="inlineStr"/>
      <c r="X26" s="7" t="inlineStr"/>
      <c r="Y26" s="7" t="inlineStr"/>
      <c r="Z26" s="7" t="inlineStr"/>
      <c r="AA26" s="7" t="inlineStr"/>
      <c r="AB26" s="7" t="inlineStr"/>
      <c r="AC26" s="7" t="inlineStr"/>
      <c r="AD26" s="7" t="inlineStr"/>
      <c r="AE26" s="7" t="inlineStr"/>
      <c r="AF26" s="7" t="inlineStr"/>
      <c r="AG26" s="7" t="inlineStr"/>
      <c r="AH26" s="7" t="inlineStr"/>
      <c r="AI26" s="7" t="inlineStr"/>
      <c r="AJ26" s="7" t="inlineStr"/>
      <c r="AK26" s="7" t="inlineStr"/>
      <c r="AL26" s="7" t="inlineStr"/>
      <c r="AM26" s="7" t="inlineStr"/>
      <c r="AN26" s="7" t="inlineStr"/>
      <c r="AO26" s="7" t="inlineStr"/>
      <c r="AP26" s="7" t="inlineStr"/>
      <c r="AQ26" s="7" t="inlineStr"/>
      <c r="AR26" s="7" t="inlineStr"/>
      <c r="AS26" s="7" t="inlineStr"/>
      <c r="AT26" s="7" t="inlineStr"/>
      <c r="AU26" s="7">
        <f>AW26+AY26+BA26+BC26+BE26+BG26+BI26</f>
        <v/>
      </c>
      <c r="AV26" s="7">
        <f>AX26+AZ26+BB26+BD26+BF26+BH26+BJ26</f>
        <v/>
      </c>
      <c r="AW26" s="7" t="inlineStr"/>
      <c r="AX26" s="7" t="inlineStr"/>
      <c r="AY26" s="7" t="inlineStr"/>
      <c r="AZ26" s="7" t="inlineStr"/>
      <c r="BA26" s="7" t="inlineStr"/>
      <c r="BB26" s="7" t="inlineStr"/>
      <c r="BC26" s="7" t="inlineStr"/>
      <c r="BD26" s="7" t="inlineStr"/>
      <c r="BE26" s="7" t="inlineStr"/>
      <c r="BF26" s="7" t="inlineStr"/>
      <c r="BG26" s="7" t="inlineStr"/>
      <c r="BH26" s="7" t="inlineStr"/>
      <c r="BI26" s="7" t="inlineStr"/>
      <c r="BJ26" s="7" t="inlineStr"/>
      <c r="BK26" s="7">
        <f>BM26+BO26+BQ26+BS26+BU26</f>
        <v/>
      </c>
      <c r="BL26" s="7">
        <f>BN26+BP26+BR26+BT26+BV26</f>
        <v/>
      </c>
      <c r="BM26" s="7" t="inlineStr"/>
      <c r="BN26" s="7" t="inlineStr"/>
      <c r="BO26" s="7" t="inlineStr"/>
      <c r="BP26" s="7" t="inlineStr"/>
      <c r="BQ26" s="7" t="inlineStr"/>
      <c r="BR26" s="7" t="inlineStr"/>
      <c r="BS26" s="7" t="inlineStr"/>
      <c r="BT26" s="7" t="inlineStr"/>
      <c r="BU26" s="7" t="inlineStr"/>
      <c r="BV26" s="7" t="inlineStr"/>
      <c r="BW26" s="7">
        <f>BY26+CA26+CC26+CE26+CG26+CI26+CK26+CM26+CO26</f>
        <v/>
      </c>
      <c r="BX26" s="7">
        <f>BZ26+CB26+CD26+CF26+CH26+CJ26+CL26+CN26+CP26</f>
        <v/>
      </c>
      <c r="BY26" s="7" t="inlineStr"/>
      <c r="BZ26" s="7" t="inlineStr"/>
      <c r="CA26" s="7" t="inlineStr"/>
      <c r="CB26" s="7" t="inlineStr"/>
      <c r="CC26" s="7" t="inlineStr"/>
      <c r="CD26" s="7" t="inlineStr"/>
      <c r="CE26" s="7" t="inlineStr"/>
      <c r="CF26" s="7" t="inlineStr"/>
      <c r="CG26" s="7" t="inlineStr"/>
      <c r="CH26" s="7" t="inlineStr"/>
      <c r="CI26" s="7" t="inlineStr"/>
      <c r="CJ26" s="7" t="inlineStr"/>
      <c r="CK26" s="7" t="inlineStr"/>
      <c r="CL26" s="7" t="inlineStr"/>
      <c r="CM26" s="7" t="inlineStr"/>
      <c r="CN26" s="7" t="inlineStr"/>
      <c r="CO26" s="7" t="inlineStr"/>
      <c r="CP26" s="7" t="inlineStr"/>
      <c r="CQ26" s="7">
        <f>CS26+CU26+CW26+CY26+DA26+DC26+DE26+DG26+DI26+DK26+DM26+DO26+DQ26</f>
        <v/>
      </c>
      <c r="CR26" s="7">
        <f>CT26+CV26+CX26+CZ26+DB26+DD26+DF26+DH26+DJ26+DL26+DN26+DP26+DR26</f>
        <v/>
      </c>
      <c r="CS26" s="7" t="inlineStr"/>
      <c r="CT26" s="7" t="inlineStr"/>
      <c r="CU26" s="7" t="inlineStr"/>
      <c r="CV26" s="7" t="inlineStr"/>
      <c r="CW26" s="7" t="inlineStr"/>
      <c r="CX26" s="7" t="inlineStr"/>
      <c r="CY26" s="7" t="inlineStr"/>
      <c r="CZ26" s="7" t="inlineStr"/>
      <c r="DA26" s="7" t="inlineStr"/>
      <c r="DB26" s="7" t="inlineStr"/>
      <c r="DC26" s="7" t="inlineStr"/>
      <c r="DD26" s="7" t="inlineStr"/>
      <c r="DE26" s="7" t="inlineStr"/>
      <c r="DF26" s="7" t="inlineStr"/>
      <c r="DG26" s="7" t="inlineStr"/>
      <c r="DH26" s="7" t="inlineStr"/>
      <c r="DI26" s="7" t="inlineStr"/>
      <c r="DJ26" s="7" t="inlineStr"/>
      <c r="DK26" s="7" t="inlineStr"/>
      <c r="DL26" s="7" t="inlineStr"/>
      <c r="DM26" s="7" t="n">
        <v>4</v>
      </c>
      <c r="DN26" s="7" t="n">
        <v>799232</v>
      </c>
      <c r="DO26" s="7" t="inlineStr"/>
      <c r="DP26" s="7" t="inlineStr"/>
      <c r="DQ26" s="7" t="inlineStr"/>
      <c r="DR26" s="7" t="inlineStr"/>
      <c r="DS26" s="7">
        <f>E26+AU26+BK26+BW26+CQ26</f>
        <v/>
      </c>
      <c r="DT26" s="7">
        <f>F26+AV26+BL26+BX26+CR26</f>
        <v/>
      </c>
    </row>
    <row r="27" hidden="1" outlineLevel="1">
      <c r="A27" s="5" t="n">
        <v>23</v>
      </c>
      <c r="B27" s="6" t="inlineStr">
        <is>
          <t>"DOCTOR AYBOLIT I DRUG" XK</t>
        </is>
      </c>
      <c r="C27" s="6" t="inlineStr">
        <is>
          <t>Ташкент</t>
        </is>
      </c>
      <c r="D27" s="6" t="inlineStr">
        <is>
          <t>Ташкент 2</t>
        </is>
      </c>
      <c r="E27" s="7">
        <f>G27+I27+K27+M27+O27+Q27+S27+U27+W27+Y27+AA27+AC27+AE27+AG27+AI27+AK27+AM27+AO27+AQ27+AS27</f>
        <v/>
      </c>
      <c r="F27" s="7">
        <f>H27+J27+L27+N27+P27+R27+T27+V27+X27+Z27+AB27+AD27+AF27+AH27+AJ27+AL27+AN27+AP27+AR27+AT27</f>
        <v/>
      </c>
      <c r="G27" s="7" t="inlineStr"/>
      <c r="H27" s="7" t="inlineStr"/>
      <c r="I27" s="7" t="inlineStr"/>
      <c r="J27" s="7" t="inlineStr"/>
      <c r="K27" s="7" t="n">
        <v>2</v>
      </c>
      <c r="L27" s="7" t="n">
        <v>142784</v>
      </c>
      <c r="M27" s="7" t="inlineStr"/>
      <c r="N27" s="7" t="inlineStr"/>
      <c r="O27" s="7" t="inlineStr"/>
      <c r="P27" s="7" t="inlineStr"/>
      <c r="Q27" s="7" t="inlineStr"/>
      <c r="R27" s="7" t="inlineStr"/>
      <c r="S27" s="7" t="inlineStr"/>
      <c r="T27" s="7" t="inlineStr"/>
      <c r="U27" s="7" t="inlineStr"/>
      <c r="V27" s="7" t="inlineStr"/>
      <c r="W27" s="7" t="inlineStr"/>
      <c r="X27" s="7" t="inlineStr"/>
      <c r="Y27" s="7" t="inlineStr"/>
      <c r="Z27" s="7" t="inlineStr"/>
      <c r="AA27" s="7" t="inlineStr"/>
      <c r="AB27" s="7" t="inlineStr"/>
      <c r="AC27" s="7" t="inlineStr"/>
      <c r="AD27" s="7" t="inlineStr"/>
      <c r="AE27" s="7" t="inlineStr"/>
      <c r="AF27" s="7" t="inlineStr"/>
      <c r="AG27" s="7" t="inlineStr"/>
      <c r="AH27" s="7" t="inlineStr"/>
      <c r="AI27" s="7" t="inlineStr"/>
      <c r="AJ27" s="7" t="inlineStr"/>
      <c r="AK27" s="7" t="inlineStr"/>
      <c r="AL27" s="7" t="inlineStr"/>
      <c r="AM27" s="7" t="inlineStr"/>
      <c r="AN27" s="7" t="inlineStr"/>
      <c r="AO27" s="7" t="inlineStr"/>
      <c r="AP27" s="7" t="inlineStr"/>
      <c r="AQ27" s="7" t="inlineStr"/>
      <c r="AR27" s="7" t="inlineStr"/>
      <c r="AS27" s="7" t="inlineStr"/>
      <c r="AT27" s="7" t="inlineStr"/>
      <c r="AU27" s="7">
        <f>AW27+AY27+BA27+BC27+BE27+BG27+BI27</f>
        <v/>
      </c>
      <c r="AV27" s="7">
        <f>AX27+AZ27+BB27+BD27+BF27+BH27+BJ27</f>
        <v/>
      </c>
      <c r="AW27" s="7" t="inlineStr"/>
      <c r="AX27" s="7" t="inlineStr"/>
      <c r="AY27" s="7" t="inlineStr"/>
      <c r="AZ27" s="7" t="inlineStr"/>
      <c r="BA27" s="7" t="inlineStr"/>
      <c r="BB27" s="7" t="inlineStr"/>
      <c r="BC27" s="7" t="inlineStr"/>
      <c r="BD27" s="7" t="inlineStr"/>
      <c r="BE27" s="7" t="inlineStr"/>
      <c r="BF27" s="7" t="inlineStr"/>
      <c r="BG27" s="7" t="inlineStr"/>
      <c r="BH27" s="7" t="inlineStr"/>
      <c r="BI27" s="7" t="inlineStr"/>
      <c r="BJ27" s="7" t="inlineStr"/>
      <c r="BK27" s="7">
        <f>BM27+BO27+BQ27+BS27+BU27</f>
        <v/>
      </c>
      <c r="BL27" s="7">
        <f>BN27+BP27+BR27+BT27+BV27</f>
        <v/>
      </c>
      <c r="BM27" s="7" t="inlineStr"/>
      <c r="BN27" s="7" t="inlineStr"/>
      <c r="BO27" s="7" t="inlineStr"/>
      <c r="BP27" s="7" t="inlineStr"/>
      <c r="BQ27" s="7" t="inlineStr"/>
      <c r="BR27" s="7" t="inlineStr"/>
      <c r="BS27" s="7" t="inlineStr"/>
      <c r="BT27" s="7" t="inlineStr"/>
      <c r="BU27" s="7" t="inlineStr"/>
      <c r="BV27" s="7" t="inlineStr"/>
      <c r="BW27" s="7">
        <f>BY27+CA27+CC27+CE27+CG27+CI27+CK27+CM27+CO27</f>
        <v/>
      </c>
      <c r="BX27" s="7">
        <f>BZ27+CB27+CD27+CF27+CH27+CJ27+CL27+CN27+CP27</f>
        <v/>
      </c>
      <c r="BY27" s="7" t="inlineStr"/>
      <c r="BZ27" s="7" t="inlineStr"/>
      <c r="CA27" s="7" t="inlineStr"/>
      <c r="CB27" s="7" t="inlineStr"/>
      <c r="CC27" s="7" t="inlineStr"/>
      <c r="CD27" s="7" t="inlineStr"/>
      <c r="CE27" s="7" t="inlineStr"/>
      <c r="CF27" s="7" t="inlineStr"/>
      <c r="CG27" s="7" t="inlineStr"/>
      <c r="CH27" s="7" t="inlineStr"/>
      <c r="CI27" s="7" t="inlineStr"/>
      <c r="CJ27" s="7" t="inlineStr"/>
      <c r="CK27" s="7" t="inlineStr"/>
      <c r="CL27" s="7" t="inlineStr"/>
      <c r="CM27" s="7" t="inlineStr"/>
      <c r="CN27" s="7" t="inlineStr"/>
      <c r="CO27" s="7" t="inlineStr"/>
      <c r="CP27" s="7" t="inlineStr"/>
      <c r="CQ27" s="7">
        <f>CS27+CU27+CW27+CY27+DA27+DC27+DE27+DG27+DI27+DK27+DM27+DO27+DQ27</f>
        <v/>
      </c>
      <c r="CR27" s="7">
        <f>CT27+CV27+CX27+CZ27+DB27+DD27+DF27+DH27+DJ27+DL27+DN27+DP27+DR27</f>
        <v/>
      </c>
      <c r="CS27" s="7" t="inlineStr"/>
      <c r="CT27" s="7" t="inlineStr"/>
      <c r="CU27" s="7" t="inlineStr"/>
      <c r="CV27" s="7" t="inlineStr"/>
      <c r="CW27" s="7" t="inlineStr"/>
      <c r="CX27" s="7" t="inlineStr"/>
      <c r="CY27" s="7" t="inlineStr"/>
      <c r="CZ27" s="7" t="inlineStr"/>
      <c r="DA27" s="7" t="inlineStr"/>
      <c r="DB27" s="7" t="inlineStr"/>
      <c r="DC27" s="7" t="inlineStr"/>
      <c r="DD27" s="7" t="inlineStr"/>
      <c r="DE27" s="7" t="inlineStr"/>
      <c r="DF27" s="7" t="inlineStr"/>
      <c r="DG27" s="7" t="inlineStr"/>
      <c r="DH27" s="7" t="inlineStr"/>
      <c r="DI27" s="7" t="inlineStr"/>
      <c r="DJ27" s="7" t="inlineStr"/>
      <c r="DK27" s="7" t="inlineStr"/>
      <c r="DL27" s="7" t="inlineStr"/>
      <c r="DM27" s="7" t="inlineStr"/>
      <c r="DN27" s="7" t="inlineStr"/>
      <c r="DO27" s="7" t="inlineStr"/>
      <c r="DP27" s="7" t="inlineStr"/>
      <c r="DQ27" s="7" t="inlineStr"/>
      <c r="DR27" s="7" t="inlineStr"/>
      <c r="DS27" s="7">
        <f>E27+AU27+BK27+BW27+CQ27</f>
        <v/>
      </c>
      <c r="DT27" s="7">
        <f>F27+AV27+BL27+BX27+CR27</f>
        <v/>
      </c>
    </row>
    <row r="28" hidden="1" outlineLevel="1">
      <c r="A28" s="5" t="n">
        <v>24</v>
      </c>
      <c r="B28" s="6" t="inlineStr">
        <is>
          <t>"ERKIN-MED-PHARM" MCHJ</t>
        </is>
      </c>
      <c r="C28" s="6" t="inlineStr">
        <is>
          <t>Ташкент</t>
        </is>
      </c>
      <c r="D28" s="6" t="inlineStr">
        <is>
          <t>Ташкент 2</t>
        </is>
      </c>
      <c r="E28" s="7">
        <f>G28+I28+K28+M28+O28+Q28+S28+U28+W28+Y28+AA28+AC28+AE28+AG28+AI28+AK28+AM28+AO28+AQ28+AS28</f>
        <v/>
      </c>
      <c r="F28" s="7">
        <f>H28+J28+L28+N28+P28+R28+T28+V28+X28+Z28+AB28+AD28+AF28+AH28+AJ28+AL28+AN28+AP28+AR28+AT28</f>
        <v/>
      </c>
      <c r="G28" s="7" t="inlineStr"/>
      <c r="H28" s="7" t="inlineStr"/>
      <c r="I28" s="7" t="inlineStr"/>
      <c r="J28" s="7" t="inlineStr"/>
      <c r="K28" s="7" t="inlineStr"/>
      <c r="L28" s="7" t="inlineStr"/>
      <c r="M28" s="7" t="inlineStr"/>
      <c r="N28" s="7" t="inlineStr"/>
      <c r="O28" s="7" t="inlineStr"/>
      <c r="P28" s="7" t="inlineStr"/>
      <c r="Q28" s="7" t="inlineStr"/>
      <c r="R28" s="7" t="inlineStr"/>
      <c r="S28" s="7" t="inlineStr"/>
      <c r="T28" s="7" t="inlineStr"/>
      <c r="U28" s="7" t="inlineStr"/>
      <c r="V28" s="7" t="inlineStr"/>
      <c r="W28" s="7" t="inlineStr"/>
      <c r="X28" s="7" t="inlineStr"/>
      <c r="Y28" s="7" t="inlineStr"/>
      <c r="Z28" s="7" t="inlineStr"/>
      <c r="AA28" s="7" t="inlineStr"/>
      <c r="AB28" s="7" t="inlineStr"/>
      <c r="AC28" s="7" t="inlineStr"/>
      <c r="AD28" s="7" t="inlineStr"/>
      <c r="AE28" s="7" t="inlineStr"/>
      <c r="AF28" s="7" t="inlineStr"/>
      <c r="AG28" s="7" t="inlineStr"/>
      <c r="AH28" s="7" t="inlineStr"/>
      <c r="AI28" s="7" t="inlineStr"/>
      <c r="AJ28" s="7" t="inlineStr"/>
      <c r="AK28" s="7" t="inlineStr"/>
      <c r="AL28" s="7" t="inlineStr"/>
      <c r="AM28" s="7" t="inlineStr"/>
      <c r="AN28" s="7" t="inlineStr"/>
      <c r="AO28" s="7" t="inlineStr"/>
      <c r="AP28" s="7" t="inlineStr"/>
      <c r="AQ28" s="7" t="inlineStr"/>
      <c r="AR28" s="7" t="inlineStr"/>
      <c r="AS28" s="7" t="inlineStr"/>
      <c r="AT28" s="7" t="inlineStr"/>
      <c r="AU28" s="7">
        <f>AW28+AY28+BA28+BC28+BE28+BG28+BI28</f>
        <v/>
      </c>
      <c r="AV28" s="7">
        <f>AX28+AZ28+BB28+BD28+BF28+BH28+BJ28</f>
        <v/>
      </c>
      <c r="AW28" s="7" t="inlineStr"/>
      <c r="AX28" s="7" t="inlineStr"/>
      <c r="AY28" s="7" t="inlineStr"/>
      <c r="AZ28" s="7" t="inlineStr"/>
      <c r="BA28" s="7" t="inlineStr"/>
      <c r="BB28" s="7" t="inlineStr"/>
      <c r="BC28" s="7" t="inlineStr"/>
      <c r="BD28" s="7" t="inlineStr"/>
      <c r="BE28" s="7" t="inlineStr"/>
      <c r="BF28" s="7" t="inlineStr"/>
      <c r="BG28" s="7" t="inlineStr"/>
      <c r="BH28" s="7" t="inlineStr"/>
      <c r="BI28" s="7" t="inlineStr"/>
      <c r="BJ28" s="7" t="inlineStr"/>
      <c r="BK28" s="7">
        <f>BM28+BO28+BQ28+BS28+BU28</f>
        <v/>
      </c>
      <c r="BL28" s="7">
        <f>BN28+BP28+BR28+BT28+BV28</f>
        <v/>
      </c>
      <c r="BM28" s="7" t="inlineStr"/>
      <c r="BN28" s="7" t="inlineStr"/>
      <c r="BO28" s="7" t="inlineStr"/>
      <c r="BP28" s="7" t="inlineStr"/>
      <c r="BQ28" s="7" t="inlineStr"/>
      <c r="BR28" s="7" t="inlineStr"/>
      <c r="BS28" s="7" t="inlineStr"/>
      <c r="BT28" s="7" t="inlineStr"/>
      <c r="BU28" s="7" t="inlineStr"/>
      <c r="BV28" s="7" t="inlineStr"/>
      <c r="BW28" s="7">
        <f>BY28+CA28+CC28+CE28+CG28+CI28+CK28+CM28+CO28</f>
        <v/>
      </c>
      <c r="BX28" s="7">
        <f>BZ28+CB28+CD28+CF28+CH28+CJ28+CL28+CN28+CP28</f>
        <v/>
      </c>
      <c r="BY28" s="7" t="inlineStr"/>
      <c r="BZ28" s="7" t="inlineStr"/>
      <c r="CA28" s="7" t="inlineStr"/>
      <c r="CB28" s="7" t="inlineStr"/>
      <c r="CC28" s="7" t="inlineStr"/>
      <c r="CD28" s="7" t="inlineStr"/>
      <c r="CE28" s="7" t="inlineStr"/>
      <c r="CF28" s="7" t="inlineStr"/>
      <c r="CG28" s="7" t="inlineStr"/>
      <c r="CH28" s="7" t="inlineStr"/>
      <c r="CI28" s="7" t="inlineStr"/>
      <c r="CJ28" s="7" t="inlineStr"/>
      <c r="CK28" s="7" t="inlineStr"/>
      <c r="CL28" s="7" t="inlineStr"/>
      <c r="CM28" s="7" t="inlineStr"/>
      <c r="CN28" s="7" t="inlineStr"/>
      <c r="CO28" s="7" t="inlineStr"/>
      <c r="CP28" s="7" t="inlineStr"/>
      <c r="CQ28" s="7">
        <f>CS28+CU28+CW28+CY28+DA28+DC28+DE28+DG28+DI28+DK28+DM28+DO28+DQ28</f>
        <v/>
      </c>
      <c r="CR28" s="7">
        <f>CT28+CV28+CX28+CZ28+DB28+DD28+DF28+DH28+DJ28+DL28+DN28+DP28+DR28</f>
        <v/>
      </c>
      <c r="CS28" s="7" t="inlineStr"/>
      <c r="CT28" s="7" t="inlineStr"/>
      <c r="CU28" s="7" t="inlineStr"/>
      <c r="CV28" s="7" t="inlineStr"/>
      <c r="CW28" s="7" t="inlineStr"/>
      <c r="CX28" s="7" t="inlineStr"/>
      <c r="CY28" s="7" t="inlineStr"/>
      <c r="CZ28" s="7" t="inlineStr"/>
      <c r="DA28" s="7" t="inlineStr"/>
      <c r="DB28" s="7" t="inlineStr"/>
      <c r="DC28" s="7" t="inlineStr"/>
      <c r="DD28" s="7" t="inlineStr"/>
      <c r="DE28" s="7" t="inlineStr"/>
      <c r="DF28" s="7" t="inlineStr"/>
      <c r="DG28" s="7" t="inlineStr"/>
      <c r="DH28" s="7" t="inlineStr"/>
      <c r="DI28" s="7" t="inlineStr"/>
      <c r="DJ28" s="7" t="inlineStr"/>
      <c r="DK28" s="7" t="inlineStr"/>
      <c r="DL28" s="7" t="inlineStr"/>
      <c r="DM28" s="7" t="n">
        <v>2</v>
      </c>
      <c r="DN28" s="7" t="n">
        <v>199808</v>
      </c>
      <c r="DO28" s="7" t="n">
        <v>4</v>
      </c>
      <c r="DP28" s="7" t="n">
        <v>721456</v>
      </c>
      <c r="DQ28" s="7" t="inlineStr"/>
      <c r="DR28" s="7" t="inlineStr"/>
      <c r="DS28" s="7">
        <f>E28+AU28+BK28+BW28+CQ28</f>
        <v/>
      </c>
      <c r="DT28" s="7">
        <f>F28+AV28+BL28+BX28+CR28</f>
        <v/>
      </c>
    </row>
    <row r="29" hidden="1" outlineLevel="1">
      <c r="A29" s="5" t="n">
        <v>25</v>
      </c>
      <c r="B29" s="6" t="inlineStr">
        <is>
          <t>"EZOZA SHIFO FAYZ" MCHJ</t>
        </is>
      </c>
      <c r="C29" s="6" t="inlineStr">
        <is>
          <t>Ташкент</t>
        </is>
      </c>
      <c r="D29" s="6" t="inlineStr">
        <is>
          <t>Ташкент 2</t>
        </is>
      </c>
      <c r="E29" s="7">
        <f>G29+I29+K29+M29+O29+Q29+S29+U29+W29+Y29+AA29+AC29+AE29+AG29+AI29+AK29+AM29+AO29+AQ29+AS29</f>
        <v/>
      </c>
      <c r="F29" s="7">
        <f>H29+J29+L29+N29+P29+R29+T29+V29+X29+Z29+AB29+AD29+AF29+AH29+AJ29+AL29+AN29+AP29+AR29+AT29</f>
        <v/>
      </c>
      <c r="G29" s="7" t="inlineStr"/>
      <c r="H29" s="7" t="inlineStr"/>
      <c r="I29" s="7" t="inlineStr"/>
      <c r="J29" s="7" t="inlineStr"/>
      <c r="K29" s="7" t="inlineStr"/>
      <c r="L29" s="7" t="inlineStr"/>
      <c r="M29" s="7" t="inlineStr"/>
      <c r="N29" s="7" t="inlineStr"/>
      <c r="O29" s="7" t="inlineStr"/>
      <c r="P29" s="7" t="inlineStr"/>
      <c r="Q29" s="7" t="n">
        <v>3</v>
      </c>
      <c r="R29" s="7" t="n">
        <v>607455</v>
      </c>
      <c r="S29" s="7" t="inlineStr"/>
      <c r="T29" s="7" t="inlineStr"/>
      <c r="U29" s="7" t="inlineStr"/>
      <c r="V29" s="7" t="inlineStr"/>
      <c r="W29" s="7" t="inlineStr"/>
      <c r="X29" s="7" t="inlineStr"/>
      <c r="Y29" s="7" t="inlineStr"/>
      <c r="Z29" s="7" t="inlineStr"/>
      <c r="AA29" s="7" t="inlineStr"/>
      <c r="AB29" s="7" t="inlineStr"/>
      <c r="AC29" s="7" t="inlineStr"/>
      <c r="AD29" s="7" t="inlineStr"/>
      <c r="AE29" s="7" t="inlineStr"/>
      <c r="AF29" s="7" t="inlineStr"/>
      <c r="AG29" s="7" t="inlineStr"/>
      <c r="AH29" s="7" t="inlineStr"/>
      <c r="AI29" s="7" t="inlineStr"/>
      <c r="AJ29" s="7" t="inlineStr"/>
      <c r="AK29" s="7" t="inlineStr"/>
      <c r="AL29" s="7" t="inlineStr"/>
      <c r="AM29" s="7" t="inlineStr"/>
      <c r="AN29" s="7" t="inlineStr"/>
      <c r="AO29" s="7" t="inlineStr"/>
      <c r="AP29" s="7" t="inlineStr"/>
      <c r="AQ29" s="7" t="inlineStr"/>
      <c r="AR29" s="7" t="inlineStr"/>
      <c r="AS29" s="7" t="inlineStr"/>
      <c r="AT29" s="7" t="inlineStr"/>
      <c r="AU29" s="7">
        <f>AW29+AY29+BA29+BC29+BE29+BG29+BI29</f>
        <v/>
      </c>
      <c r="AV29" s="7">
        <f>AX29+AZ29+BB29+BD29+BF29+BH29+BJ29</f>
        <v/>
      </c>
      <c r="AW29" s="7" t="inlineStr"/>
      <c r="AX29" s="7" t="inlineStr"/>
      <c r="AY29" s="7" t="inlineStr"/>
      <c r="AZ29" s="7" t="inlineStr"/>
      <c r="BA29" s="7" t="inlineStr"/>
      <c r="BB29" s="7" t="inlineStr"/>
      <c r="BC29" s="7" t="inlineStr"/>
      <c r="BD29" s="7" t="inlineStr"/>
      <c r="BE29" s="7" t="inlineStr"/>
      <c r="BF29" s="7" t="inlineStr"/>
      <c r="BG29" s="7" t="inlineStr"/>
      <c r="BH29" s="7" t="inlineStr"/>
      <c r="BI29" s="7" t="inlineStr"/>
      <c r="BJ29" s="7" t="inlineStr"/>
      <c r="BK29" s="7">
        <f>BM29+BO29+BQ29+BS29+BU29</f>
        <v/>
      </c>
      <c r="BL29" s="7">
        <f>BN29+BP29+BR29+BT29+BV29</f>
        <v/>
      </c>
      <c r="BM29" s="7" t="inlineStr"/>
      <c r="BN29" s="7" t="inlineStr"/>
      <c r="BO29" s="7" t="inlineStr"/>
      <c r="BP29" s="7" t="inlineStr"/>
      <c r="BQ29" s="7" t="inlineStr"/>
      <c r="BR29" s="7" t="inlineStr"/>
      <c r="BS29" s="7" t="inlineStr"/>
      <c r="BT29" s="7" t="inlineStr"/>
      <c r="BU29" s="7" t="inlineStr"/>
      <c r="BV29" s="7" t="inlineStr"/>
      <c r="BW29" s="7">
        <f>BY29+CA29+CC29+CE29+CG29+CI29+CK29+CM29+CO29</f>
        <v/>
      </c>
      <c r="BX29" s="7">
        <f>BZ29+CB29+CD29+CF29+CH29+CJ29+CL29+CN29+CP29</f>
        <v/>
      </c>
      <c r="BY29" s="7" t="inlineStr"/>
      <c r="BZ29" s="7" t="inlineStr"/>
      <c r="CA29" s="7" t="inlineStr"/>
      <c r="CB29" s="7" t="inlineStr"/>
      <c r="CC29" s="7" t="inlineStr"/>
      <c r="CD29" s="7" t="inlineStr"/>
      <c r="CE29" s="7" t="inlineStr"/>
      <c r="CF29" s="7" t="inlineStr"/>
      <c r="CG29" s="7" t="inlineStr"/>
      <c r="CH29" s="7" t="inlineStr"/>
      <c r="CI29" s="7" t="inlineStr"/>
      <c r="CJ29" s="7" t="inlineStr"/>
      <c r="CK29" s="7" t="inlineStr"/>
      <c r="CL29" s="7" t="inlineStr"/>
      <c r="CM29" s="7" t="inlineStr"/>
      <c r="CN29" s="7" t="inlineStr"/>
      <c r="CO29" s="7" t="inlineStr"/>
      <c r="CP29" s="7" t="inlineStr"/>
      <c r="CQ29" s="7">
        <f>CS29+CU29+CW29+CY29+DA29+DC29+DE29+DG29+DI29+DK29+DM29+DO29+DQ29</f>
        <v/>
      </c>
      <c r="CR29" s="7">
        <f>CT29+CV29+CX29+CZ29+DB29+DD29+DF29+DH29+DJ29+DL29+DN29+DP29+DR29</f>
        <v/>
      </c>
      <c r="CS29" s="7" t="inlineStr"/>
      <c r="CT29" s="7" t="inlineStr"/>
      <c r="CU29" s="7" t="inlineStr"/>
      <c r="CV29" s="7" t="inlineStr"/>
      <c r="CW29" s="7" t="inlineStr"/>
      <c r="CX29" s="7" t="inlineStr"/>
      <c r="CY29" s="7" t="inlineStr"/>
      <c r="CZ29" s="7" t="inlineStr"/>
      <c r="DA29" s="7" t="inlineStr"/>
      <c r="DB29" s="7" t="inlineStr"/>
      <c r="DC29" s="7" t="inlineStr"/>
      <c r="DD29" s="7" t="inlineStr"/>
      <c r="DE29" s="7" t="inlineStr"/>
      <c r="DF29" s="7" t="inlineStr"/>
      <c r="DG29" s="7" t="inlineStr"/>
      <c r="DH29" s="7" t="inlineStr"/>
      <c r="DI29" s="7" t="inlineStr"/>
      <c r="DJ29" s="7" t="inlineStr"/>
      <c r="DK29" s="7" t="inlineStr"/>
      <c r="DL29" s="7" t="inlineStr"/>
      <c r="DM29" s="7" t="inlineStr"/>
      <c r="DN29" s="7" t="inlineStr"/>
      <c r="DO29" s="7" t="inlineStr"/>
      <c r="DP29" s="7" t="inlineStr"/>
      <c r="DQ29" s="7" t="inlineStr"/>
      <c r="DR29" s="7" t="inlineStr"/>
      <c r="DS29" s="7">
        <f>E29+AU29+BK29+BW29+CQ29</f>
        <v/>
      </c>
      <c r="DT29" s="7">
        <f>F29+AV29+BL29+BX29+CR29</f>
        <v/>
      </c>
    </row>
    <row r="30" hidden="1" outlineLevel="1">
      <c r="A30" s="5" t="n">
        <v>26</v>
      </c>
      <c r="B30" s="6" t="inlineStr">
        <is>
          <t>"FAMILY PHARMA"</t>
        </is>
      </c>
      <c r="C30" s="6" t="inlineStr">
        <is>
          <t>Ташкент</t>
        </is>
      </c>
      <c r="D30" s="6" t="inlineStr">
        <is>
          <t>Ташкент 2</t>
        </is>
      </c>
      <c r="E30" s="7">
        <f>G30+I30+K30+M30+O30+Q30+S30+U30+W30+Y30+AA30+AC30+AE30+AG30+AI30+AK30+AM30+AO30+AQ30+AS30</f>
        <v/>
      </c>
      <c r="F30" s="7">
        <f>H30+J30+L30+N30+P30+R30+T30+V30+X30+Z30+AB30+AD30+AF30+AH30+AJ30+AL30+AN30+AP30+AR30+AT30</f>
        <v/>
      </c>
      <c r="G30" s="7" t="inlineStr"/>
      <c r="H30" s="7" t="inlineStr"/>
      <c r="I30" s="7" t="inlineStr"/>
      <c r="J30" s="7" t="inlineStr"/>
      <c r="K30" s="7" t="inlineStr"/>
      <c r="L30" s="7" t="inlineStr"/>
      <c r="M30" s="7" t="inlineStr"/>
      <c r="N30" s="7" t="inlineStr"/>
      <c r="O30" s="7" t="inlineStr"/>
      <c r="P30" s="7" t="inlineStr"/>
      <c r="Q30" s="7" t="inlineStr"/>
      <c r="R30" s="7" t="inlineStr"/>
      <c r="S30" s="7" t="inlineStr"/>
      <c r="T30" s="7" t="inlineStr"/>
      <c r="U30" s="7" t="inlineStr"/>
      <c r="V30" s="7" t="inlineStr"/>
      <c r="W30" s="7" t="inlineStr"/>
      <c r="X30" s="7" t="inlineStr"/>
      <c r="Y30" s="7" t="inlineStr"/>
      <c r="Z30" s="7" t="inlineStr"/>
      <c r="AA30" s="7" t="inlineStr"/>
      <c r="AB30" s="7" t="inlineStr"/>
      <c r="AC30" s="7" t="n">
        <v>15</v>
      </c>
      <c r="AD30" s="7" t="n">
        <v>3904875</v>
      </c>
      <c r="AE30" s="7" t="inlineStr"/>
      <c r="AF30" s="7" t="inlineStr"/>
      <c r="AG30" s="7" t="inlineStr"/>
      <c r="AH30" s="7" t="inlineStr"/>
      <c r="AI30" s="7" t="inlineStr"/>
      <c r="AJ30" s="7" t="inlineStr"/>
      <c r="AK30" s="7" t="inlineStr"/>
      <c r="AL30" s="7" t="inlineStr"/>
      <c r="AM30" s="7" t="inlineStr"/>
      <c r="AN30" s="7" t="inlineStr"/>
      <c r="AO30" s="7" t="inlineStr"/>
      <c r="AP30" s="7" t="inlineStr"/>
      <c r="AQ30" s="7" t="inlineStr"/>
      <c r="AR30" s="7" t="inlineStr"/>
      <c r="AS30" s="7" t="inlineStr"/>
      <c r="AT30" s="7" t="inlineStr"/>
      <c r="AU30" s="7">
        <f>AW30+AY30+BA30+BC30+BE30+BG30+BI30</f>
        <v/>
      </c>
      <c r="AV30" s="7">
        <f>AX30+AZ30+BB30+BD30+BF30+BH30+BJ30</f>
        <v/>
      </c>
      <c r="AW30" s="7" t="inlineStr"/>
      <c r="AX30" s="7" t="inlineStr"/>
      <c r="AY30" s="7" t="inlineStr"/>
      <c r="AZ30" s="7" t="inlineStr"/>
      <c r="BA30" s="7" t="inlineStr"/>
      <c r="BB30" s="7" t="inlineStr"/>
      <c r="BC30" s="7" t="inlineStr"/>
      <c r="BD30" s="7" t="inlineStr"/>
      <c r="BE30" s="7" t="inlineStr"/>
      <c r="BF30" s="7" t="inlineStr"/>
      <c r="BG30" s="7" t="inlineStr"/>
      <c r="BH30" s="7" t="inlineStr"/>
      <c r="BI30" s="7" t="inlineStr"/>
      <c r="BJ30" s="7" t="inlineStr"/>
      <c r="BK30" s="7">
        <f>BM30+BO30+BQ30+BS30+BU30</f>
        <v/>
      </c>
      <c r="BL30" s="7">
        <f>BN30+BP30+BR30+BT30+BV30</f>
        <v/>
      </c>
      <c r="BM30" s="7" t="inlineStr"/>
      <c r="BN30" s="7" t="inlineStr"/>
      <c r="BO30" s="7" t="inlineStr"/>
      <c r="BP30" s="7" t="inlineStr"/>
      <c r="BQ30" s="7" t="inlineStr"/>
      <c r="BR30" s="7" t="inlineStr"/>
      <c r="BS30" s="7" t="inlineStr"/>
      <c r="BT30" s="7" t="inlineStr"/>
      <c r="BU30" s="7" t="inlineStr"/>
      <c r="BV30" s="7" t="inlineStr"/>
      <c r="BW30" s="7">
        <f>BY30+CA30+CC30+CE30+CG30+CI30+CK30+CM30+CO30</f>
        <v/>
      </c>
      <c r="BX30" s="7">
        <f>BZ30+CB30+CD30+CF30+CH30+CJ30+CL30+CN30+CP30</f>
        <v/>
      </c>
      <c r="BY30" s="7" t="inlineStr"/>
      <c r="BZ30" s="7" t="inlineStr"/>
      <c r="CA30" s="7" t="inlineStr"/>
      <c r="CB30" s="7" t="inlineStr"/>
      <c r="CC30" s="7" t="inlineStr"/>
      <c r="CD30" s="7" t="inlineStr"/>
      <c r="CE30" s="7" t="inlineStr"/>
      <c r="CF30" s="7" t="inlineStr"/>
      <c r="CG30" s="7" t="inlineStr"/>
      <c r="CH30" s="7" t="inlineStr"/>
      <c r="CI30" s="7" t="inlineStr"/>
      <c r="CJ30" s="7" t="inlineStr"/>
      <c r="CK30" s="7" t="inlineStr"/>
      <c r="CL30" s="7" t="inlineStr"/>
      <c r="CM30" s="7" t="inlineStr"/>
      <c r="CN30" s="7" t="inlineStr"/>
      <c r="CO30" s="7" t="inlineStr"/>
      <c r="CP30" s="7" t="inlineStr"/>
      <c r="CQ30" s="7">
        <f>CS30+CU30+CW30+CY30+DA30+DC30+DE30+DG30+DI30+DK30+DM30+DO30+DQ30</f>
        <v/>
      </c>
      <c r="CR30" s="7">
        <f>CT30+CV30+CX30+CZ30+DB30+DD30+DF30+DH30+DJ30+DL30+DN30+DP30+DR30</f>
        <v/>
      </c>
      <c r="CS30" s="7" t="inlineStr"/>
      <c r="CT30" s="7" t="inlineStr"/>
      <c r="CU30" s="7" t="inlineStr"/>
      <c r="CV30" s="7" t="inlineStr"/>
      <c r="CW30" s="7" t="inlineStr"/>
      <c r="CX30" s="7" t="inlineStr"/>
      <c r="CY30" s="7" t="inlineStr"/>
      <c r="CZ30" s="7" t="inlineStr"/>
      <c r="DA30" s="7" t="inlineStr"/>
      <c r="DB30" s="7" t="inlineStr"/>
      <c r="DC30" s="7" t="inlineStr"/>
      <c r="DD30" s="7" t="inlineStr"/>
      <c r="DE30" s="7" t="inlineStr"/>
      <c r="DF30" s="7" t="inlineStr"/>
      <c r="DG30" s="7" t="inlineStr"/>
      <c r="DH30" s="7" t="inlineStr"/>
      <c r="DI30" s="7" t="inlineStr"/>
      <c r="DJ30" s="7" t="inlineStr"/>
      <c r="DK30" s="7" t="inlineStr"/>
      <c r="DL30" s="7" t="inlineStr"/>
      <c r="DM30" s="7" t="inlineStr"/>
      <c r="DN30" s="7" t="inlineStr"/>
      <c r="DO30" s="7" t="inlineStr"/>
      <c r="DP30" s="7" t="inlineStr"/>
      <c r="DQ30" s="7" t="inlineStr"/>
      <c r="DR30" s="7" t="inlineStr"/>
      <c r="DS30" s="7">
        <f>E30+AU30+BK30+BW30+CQ30</f>
        <v/>
      </c>
      <c r="DT30" s="7">
        <f>F30+AV30+BL30+BX30+CR30</f>
        <v/>
      </c>
    </row>
    <row r="31" hidden="1" outlineLevel="1">
      <c r="A31" s="5" t="n">
        <v>27</v>
      </c>
      <c r="B31" s="6" t="inlineStr">
        <is>
          <t>"FARM FERUZA" XF</t>
        </is>
      </c>
      <c r="C31" s="6" t="inlineStr">
        <is>
          <t>Ташкент</t>
        </is>
      </c>
      <c r="D31" s="6" t="inlineStr">
        <is>
          <t>Ташкент 2</t>
        </is>
      </c>
      <c r="E31" s="7">
        <f>G31+I31+K31+M31+O31+Q31+S31+U31+W31+Y31+AA31+AC31+AE31+AG31+AI31+AK31+AM31+AO31+AQ31+AS31</f>
        <v/>
      </c>
      <c r="F31" s="7">
        <f>H31+J31+L31+N31+P31+R31+T31+V31+X31+Z31+AB31+AD31+AF31+AH31+AJ31+AL31+AN31+AP31+AR31+AT31</f>
        <v/>
      </c>
      <c r="G31" s="7" t="n">
        <v>10</v>
      </c>
      <c r="H31" s="7" t="n">
        <v>6462900</v>
      </c>
      <c r="I31" s="7" t="inlineStr"/>
      <c r="J31" s="7" t="inlineStr"/>
      <c r="K31" s="7" t="n">
        <v>20</v>
      </c>
      <c r="L31" s="7" t="n">
        <v>14720000</v>
      </c>
      <c r="M31" s="7" t="inlineStr"/>
      <c r="N31" s="7" t="inlineStr"/>
      <c r="O31" s="7" t="n">
        <v>45</v>
      </c>
      <c r="P31" s="7" t="n">
        <v>44505000</v>
      </c>
      <c r="Q31" s="7" t="n">
        <v>100</v>
      </c>
      <c r="R31" s="7" t="n">
        <v>674950000</v>
      </c>
      <c r="S31" s="7" t="inlineStr"/>
      <c r="T31" s="7" t="inlineStr"/>
      <c r="U31" s="7" t="inlineStr"/>
      <c r="V31" s="7" t="inlineStr"/>
      <c r="W31" s="7" t="n">
        <v>22</v>
      </c>
      <c r="X31" s="7" t="n">
        <v>0</v>
      </c>
      <c r="Y31" s="7" t="inlineStr"/>
      <c r="Z31" s="7" t="inlineStr"/>
      <c r="AA31" s="7" t="inlineStr"/>
      <c r="AB31" s="7" t="inlineStr"/>
      <c r="AC31" s="7" t="n">
        <v>20</v>
      </c>
      <c r="AD31" s="7" t="n">
        <v>8051250</v>
      </c>
      <c r="AE31" s="7" t="inlineStr"/>
      <c r="AF31" s="7" t="inlineStr"/>
      <c r="AG31" s="7" t="n">
        <v>20</v>
      </c>
      <c r="AH31" s="7" t="n">
        <v>12383200</v>
      </c>
      <c r="AI31" s="7" t="n">
        <v>23</v>
      </c>
      <c r="AJ31" s="7" t="n">
        <v>9184895</v>
      </c>
      <c r="AK31" s="7" t="inlineStr"/>
      <c r="AL31" s="7" t="inlineStr"/>
      <c r="AM31" s="7" t="inlineStr"/>
      <c r="AN31" s="7" t="inlineStr"/>
      <c r="AO31" s="7" t="inlineStr"/>
      <c r="AP31" s="7" t="inlineStr"/>
      <c r="AQ31" s="7" t="inlineStr"/>
      <c r="AR31" s="7" t="inlineStr"/>
      <c r="AS31" s="7" t="inlineStr"/>
      <c r="AT31" s="7" t="inlineStr"/>
      <c r="AU31" s="7">
        <f>AW31+AY31+BA31+BC31+BE31+BG31+BI31</f>
        <v/>
      </c>
      <c r="AV31" s="7">
        <f>AX31+AZ31+BB31+BD31+BF31+BH31+BJ31</f>
        <v/>
      </c>
      <c r="AW31" s="7" t="n">
        <v>10</v>
      </c>
      <c r="AX31" s="7" t="n">
        <v>53181500</v>
      </c>
      <c r="AY31" s="7" t="n">
        <v>3</v>
      </c>
      <c r="AZ31" s="7" t="n">
        <v>5946795</v>
      </c>
      <c r="BA31" s="7" t="inlineStr"/>
      <c r="BB31" s="7" t="inlineStr"/>
      <c r="BC31" s="7" t="inlineStr"/>
      <c r="BD31" s="7" t="inlineStr"/>
      <c r="BE31" s="7" t="n">
        <v>45</v>
      </c>
      <c r="BF31" s="7" t="n">
        <v>167286375</v>
      </c>
      <c r="BG31" s="7" t="n">
        <v>115</v>
      </c>
      <c r="BH31" s="7" t="n">
        <v>591739400</v>
      </c>
      <c r="BI31" s="7" t="inlineStr"/>
      <c r="BJ31" s="7" t="inlineStr"/>
      <c r="BK31" s="7">
        <f>BM31+BO31+BQ31+BS31+BU31</f>
        <v/>
      </c>
      <c r="BL31" s="7">
        <f>BN31+BP31+BR31+BT31+BV31</f>
        <v/>
      </c>
      <c r="BM31" s="7" t="inlineStr"/>
      <c r="BN31" s="7" t="inlineStr"/>
      <c r="BO31" s="7" t="inlineStr"/>
      <c r="BP31" s="7" t="inlineStr"/>
      <c r="BQ31" s="7" t="inlineStr"/>
      <c r="BR31" s="7" t="inlineStr"/>
      <c r="BS31" s="7" t="inlineStr"/>
      <c r="BT31" s="7" t="inlineStr"/>
      <c r="BU31" s="7" t="inlineStr"/>
      <c r="BV31" s="7" t="inlineStr"/>
      <c r="BW31" s="7">
        <f>BY31+CA31+CC31+CE31+CG31+CI31+CK31+CM31+CO31</f>
        <v/>
      </c>
      <c r="BX31" s="7">
        <f>BZ31+CB31+CD31+CF31+CH31+CJ31+CL31+CN31+CP31</f>
        <v/>
      </c>
      <c r="BY31" s="7" t="inlineStr"/>
      <c r="BZ31" s="7" t="inlineStr"/>
      <c r="CA31" s="7" t="inlineStr"/>
      <c r="CB31" s="7" t="inlineStr"/>
      <c r="CC31" s="7" t="inlineStr"/>
      <c r="CD31" s="7" t="inlineStr"/>
      <c r="CE31" s="7" t="inlineStr"/>
      <c r="CF31" s="7" t="inlineStr"/>
      <c r="CG31" s="7" t="inlineStr"/>
      <c r="CH31" s="7" t="inlineStr"/>
      <c r="CI31" s="7" t="inlineStr"/>
      <c r="CJ31" s="7" t="inlineStr"/>
      <c r="CK31" s="7" t="inlineStr"/>
      <c r="CL31" s="7" t="inlineStr"/>
      <c r="CM31" s="7" t="inlineStr"/>
      <c r="CN31" s="7" t="inlineStr"/>
      <c r="CO31" s="7" t="inlineStr"/>
      <c r="CP31" s="7" t="inlineStr"/>
      <c r="CQ31" s="7">
        <f>CS31+CU31+CW31+CY31+DA31+DC31+DE31+DG31+DI31+DK31+DM31+DO31+DQ31</f>
        <v/>
      </c>
      <c r="CR31" s="7">
        <f>CT31+CV31+CX31+CZ31+DB31+DD31+DF31+DH31+DJ31+DL31+DN31+DP31+DR31</f>
        <v/>
      </c>
      <c r="CS31" s="7" t="inlineStr"/>
      <c r="CT31" s="7" t="inlineStr"/>
      <c r="CU31" s="7" t="inlineStr"/>
      <c r="CV31" s="7" t="inlineStr"/>
      <c r="CW31" s="7" t="inlineStr"/>
      <c r="CX31" s="7" t="inlineStr"/>
      <c r="CY31" s="7" t="inlineStr"/>
      <c r="CZ31" s="7" t="inlineStr"/>
      <c r="DA31" s="7" t="n">
        <v>120</v>
      </c>
      <c r="DB31" s="7" t="n">
        <v>811180800</v>
      </c>
      <c r="DC31" s="7" t="inlineStr"/>
      <c r="DD31" s="7" t="inlineStr"/>
      <c r="DE31" s="7" t="inlineStr"/>
      <c r="DF31" s="7" t="inlineStr"/>
      <c r="DG31" s="7" t="inlineStr"/>
      <c r="DH31" s="7" t="inlineStr"/>
      <c r="DI31" s="7" t="inlineStr"/>
      <c r="DJ31" s="7" t="inlineStr"/>
      <c r="DK31" s="7" t="inlineStr"/>
      <c r="DL31" s="7" t="inlineStr"/>
      <c r="DM31" s="7" t="inlineStr"/>
      <c r="DN31" s="7" t="inlineStr"/>
      <c r="DO31" s="7" t="inlineStr"/>
      <c r="DP31" s="7" t="inlineStr"/>
      <c r="DQ31" s="7" t="inlineStr"/>
      <c r="DR31" s="7" t="inlineStr"/>
      <c r="DS31" s="7">
        <f>E31+AU31+BK31+BW31+CQ31</f>
        <v/>
      </c>
      <c r="DT31" s="7">
        <f>F31+AV31+BL31+BX31+CR31</f>
        <v/>
      </c>
    </row>
    <row r="32" hidden="1" outlineLevel="1">
      <c r="A32" s="5" t="n">
        <v>28</v>
      </c>
      <c r="B32" s="6" t="inlineStr">
        <is>
          <t>"FARMA COM CITY" MCHJ</t>
        </is>
      </c>
      <c r="C32" s="6" t="inlineStr">
        <is>
          <t>Ташкент</t>
        </is>
      </c>
      <c r="D32" s="6" t="inlineStr">
        <is>
          <t>Ташкент 2</t>
        </is>
      </c>
      <c r="E32" s="7">
        <f>G32+I32+K32+M32+O32+Q32+S32+U32+W32+Y32+AA32+AC32+AE32+AG32+AI32+AK32+AM32+AO32+AQ32+AS32</f>
        <v/>
      </c>
      <c r="F32" s="7">
        <f>H32+J32+L32+N32+P32+R32+T32+V32+X32+Z32+AB32+AD32+AF32+AH32+AJ32+AL32+AN32+AP32+AR32+AT32</f>
        <v/>
      </c>
      <c r="G32" s="7" t="n">
        <v>2</v>
      </c>
      <c r="H32" s="7" t="n">
        <v>258516</v>
      </c>
      <c r="I32" s="7" t="inlineStr"/>
      <c r="J32" s="7" t="inlineStr"/>
      <c r="K32" s="7" t="n">
        <v>2</v>
      </c>
      <c r="L32" s="7" t="n">
        <v>147200</v>
      </c>
      <c r="M32" s="7" t="inlineStr"/>
      <c r="N32" s="7" t="inlineStr"/>
      <c r="O32" s="7" t="inlineStr"/>
      <c r="P32" s="7" t="inlineStr"/>
      <c r="Q32" s="7" t="n">
        <v>3</v>
      </c>
      <c r="R32" s="7" t="n">
        <v>337475</v>
      </c>
      <c r="S32" s="7" t="inlineStr"/>
      <c r="T32" s="7" t="inlineStr"/>
      <c r="U32" s="7" t="inlineStr"/>
      <c r="V32" s="7" t="inlineStr"/>
      <c r="W32" s="7" t="inlineStr"/>
      <c r="X32" s="7" t="inlineStr"/>
      <c r="Y32" s="7" t="inlineStr"/>
      <c r="Z32" s="7" t="inlineStr"/>
      <c r="AA32" s="7" t="inlineStr"/>
      <c r="AB32" s="7" t="inlineStr"/>
      <c r="AC32" s="7" t="inlineStr"/>
      <c r="AD32" s="7" t="inlineStr"/>
      <c r="AE32" s="7" t="inlineStr"/>
      <c r="AF32" s="7" t="inlineStr"/>
      <c r="AG32" s="7" t="inlineStr"/>
      <c r="AH32" s="7" t="inlineStr"/>
      <c r="AI32" s="7" t="inlineStr"/>
      <c r="AJ32" s="7" t="inlineStr"/>
      <c r="AK32" s="7" t="inlineStr"/>
      <c r="AL32" s="7" t="inlineStr"/>
      <c r="AM32" s="7" t="inlineStr"/>
      <c r="AN32" s="7" t="inlineStr"/>
      <c r="AO32" s="7" t="inlineStr"/>
      <c r="AP32" s="7" t="inlineStr"/>
      <c r="AQ32" s="7" t="inlineStr"/>
      <c r="AR32" s="7" t="inlineStr"/>
      <c r="AS32" s="7" t="inlineStr"/>
      <c r="AT32" s="7" t="inlineStr"/>
      <c r="AU32" s="7">
        <f>AW32+AY32+BA32+BC32+BE32+BG32+BI32</f>
        <v/>
      </c>
      <c r="AV32" s="7">
        <f>AX32+AZ32+BB32+BD32+BF32+BH32+BJ32</f>
        <v/>
      </c>
      <c r="AW32" s="7" t="inlineStr"/>
      <c r="AX32" s="7" t="inlineStr"/>
      <c r="AY32" s="7" t="inlineStr"/>
      <c r="AZ32" s="7" t="inlineStr"/>
      <c r="BA32" s="7" t="inlineStr"/>
      <c r="BB32" s="7" t="inlineStr"/>
      <c r="BC32" s="7" t="inlineStr"/>
      <c r="BD32" s="7" t="inlineStr"/>
      <c r="BE32" s="7" t="inlineStr"/>
      <c r="BF32" s="7" t="inlineStr"/>
      <c r="BG32" s="7" t="inlineStr"/>
      <c r="BH32" s="7" t="inlineStr"/>
      <c r="BI32" s="7" t="inlineStr"/>
      <c r="BJ32" s="7" t="inlineStr"/>
      <c r="BK32" s="7">
        <f>BM32+BO32+BQ32+BS32+BU32</f>
        <v/>
      </c>
      <c r="BL32" s="7">
        <f>BN32+BP32+BR32+BT32+BV32</f>
        <v/>
      </c>
      <c r="BM32" s="7" t="inlineStr"/>
      <c r="BN32" s="7" t="inlineStr"/>
      <c r="BO32" s="7" t="inlineStr"/>
      <c r="BP32" s="7" t="inlineStr"/>
      <c r="BQ32" s="7" t="inlineStr"/>
      <c r="BR32" s="7" t="inlineStr"/>
      <c r="BS32" s="7" t="inlineStr"/>
      <c r="BT32" s="7" t="inlineStr"/>
      <c r="BU32" s="7" t="inlineStr"/>
      <c r="BV32" s="7" t="inlineStr"/>
      <c r="BW32" s="7">
        <f>BY32+CA32+CC32+CE32+CG32+CI32+CK32+CM32+CO32</f>
        <v/>
      </c>
      <c r="BX32" s="7">
        <f>BZ32+CB32+CD32+CF32+CH32+CJ32+CL32+CN32+CP32</f>
        <v/>
      </c>
      <c r="BY32" s="7" t="inlineStr"/>
      <c r="BZ32" s="7" t="inlineStr"/>
      <c r="CA32" s="7" t="inlineStr"/>
      <c r="CB32" s="7" t="inlineStr"/>
      <c r="CC32" s="7" t="inlineStr"/>
      <c r="CD32" s="7" t="inlineStr"/>
      <c r="CE32" s="7" t="inlineStr"/>
      <c r="CF32" s="7" t="inlineStr"/>
      <c r="CG32" s="7" t="inlineStr"/>
      <c r="CH32" s="7" t="inlineStr"/>
      <c r="CI32" s="7" t="inlineStr"/>
      <c r="CJ32" s="7" t="inlineStr"/>
      <c r="CK32" s="7" t="inlineStr"/>
      <c r="CL32" s="7" t="inlineStr"/>
      <c r="CM32" s="7" t="inlineStr"/>
      <c r="CN32" s="7" t="inlineStr"/>
      <c r="CO32" s="7" t="n">
        <v>2</v>
      </c>
      <c r="CP32" s="7" t="n">
        <v>239280</v>
      </c>
      <c r="CQ32" s="7">
        <f>CS32+CU32+CW32+CY32+DA32+DC32+DE32+DG32+DI32+DK32+DM32+DO32+DQ32</f>
        <v/>
      </c>
      <c r="CR32" s="7">
        <f>CT32+CV32+CX32+CZ32+DB32+DD32+DF32+DH32+DJ32+DL32+DN32+DP32+DR32</f>
        <v/>
      </c>
      <c r="CS32" s="7" t="inlineStr"/>
      <c r="CT32" s="7" t="inlineStr"/>
      <c r="CU32" s="7" t="inlineStr"/>
      <c r="CV32" s="7" t="inlineStr"/>
      <c r="CW32" s="7" t="inlineStr"/>
      <c r="CX32" s="7" t="inlineStr"/>
      <c r="CY32" s="7" t="inlineStr"/>
      <c r="CZ32" s="7" t="inlineStr"/>
      <c r="DA32" s="7" t="inlineStr"/>
      <c r="DB32" s="7" t="inlineStr"/>
      <c r="DC32" s="7" t="inlineStr"/>
      <c r="DD32" s="7" t="inlineStr"/>
      <c r="DE32" s="7" t="inlineStr"/>
      <c r="DF32" s="7" t="inlineStr"/>
      <c r="DG32" s="7" t="inlineStr"/>
      <c r="DH32" s="7" t="inlineStr"/>
      <c r="DI32" s="7" t="inlineStr"/>
      <c r="DJ32" s="7" t="inlineStr"/>
      <c r="DK32" s="7" t="inlineStr"/>
      <c r="DL32" s="7" t="inlineStr"/>
      <c r="DM32" s="7" t="inlineStr"/>
      <c r="DN32" s="7" t="inlineStr"/>
      <c r="DO32" s="7" t="inlineStr"/>
      <c r="DP32" s="7" t="inlineStr"/>
      <c r="DQ32" s="7" t="inlineStr"/>
      <c r="DR32" s="7" t="inlineStr"/>
      <c r="DS32" s="7">
        <f>E32+AU32+BK32+BW32+CQ32</f>
        <v/>
      </c>
      <c r="DT32" s="7">
        <f>F32+AV32+BL32+BX32+CR32</f>
        <v/>
      </c>
    </row>
    <row r="33" hidden="1" outlineLevel="1">
      <c r="A33" s="5" t="n">
        <v>29</v>
      </c>
      <c r="B33" s="6" t="inlineStr">
        <is>
          <t>"FITRAT PHARM" МЧЖ</t>
        </is>
      </c>
      <c r="C33" s="6" t="inlineStr">
        <is>
          <t>Ташкент</t>
        </is>
      </c>
      <c r="D33" s="6" t="inlineStr">
        <is>
          <t>Ташкент 2</t>
        </is>
      </c>
      <c r="E33" s="7">
        <f>G33+I33+K33+M33+O33+Q33+S33+U33+W33+Y33+AA33+AC33+AE33+AG33+AI33+AK33+AM33+AO33+AQ33+AS33</f>
        <v/>
      </c>
      <c r="F33" s="7">
        <f>H33+J33+L33+N33+P33+R33+T33+V33+X33+Z33+AB33+AD33+AF33+AH33+AJ33+AL33+AN33+AP33+AR33+AT33</f>
        <v/>
      </c>
      <c r="G33" s="7" t="inlineStr"/>
      <c r="H33" s="7" t="inlineStr"/>
      <c r="I33" s="7" t="inlineStr"/>
      <c r="J33" s="7" t="inlineStr"/>
      <c r="K33" s="7" t="inlineStr"/>
      <c r="L33" s="7" t="inlineStr"/>
      <c r="M33" s="7" t="inlineStr"/>
      <c r="N33" s="7" t="inlineStr"/>
      <c r="O33" s="7" t="inlineStr"/>
      <c r="P33" s="7" t="inlineStr"/>
      <c r="Q33" s="7" t="inlineStr"/>
      <c r="R33" s="7" t="inlineStr"/>
      <c r="S33" s="7" t="inlineStr"/>
      <c r="T33" s="7" t="inlineStr"/>
      <c r="U33" s="7" t="inlineStr"/>
      <c r="V33" s="7" t="inlineStr"/>
      <c r="W33" s="7" t="inlineStr"/>
      <c r="X33" s="7" t="inlineStr"/>
      <c r="Y33" s="7" t="inlineStr"/>
      <c r="Z33" s="7" t="inlineStr"/>
      <c r="AA33" s="7" t="inlineStr"/>
      <c r="AB33" s="7" t="inlineStr"/>
      <c r="AC33" s="7" t="inlineStr"/>
      <c r="AD33" s="7" t="inlineStr"/>
      <c r="AE33" s="7" t="inlineStr"/>
      <c r="AF33" s="7" t="inlineStr"/>
      <c r="AG33" s="7" t="inlineStr"/>
      <c r="AH33" s="7" t="inlineStr"/>
      <c r="AI33" s="7" t="inlineStr"/>
      <c r="AJ33" s="7" t="inlineStr"/>
      <c r="AK33" s="7" t="inlineStr"/>
      <c r="AL33" s="7" t="inlineStr"/>
      <c r="AM33" s="7" t="inlineStr"/>
      <c r="AN33" s="7" t="inlineStr"/>
      <c r="AO33" s="7" t="inlineStr"/>
      <c r="AP33" s="7" t="inlineStr"/>
      <c r="AQ33" s="7" t="inlineStr"/>
      <c r="AR33" s="7" t="inlineStr"/>
      <c r="AS33" s="7" t="inlineStr"/>
      <c r="AT33" s="7" t="inlineStr"/>
      <c r="AU33" s="7">
        <f>AW33+AY33+BA33+BC33+BE33+BG33+BI33</f>
        <v/>
      </c>
      <c r="AV33" s="7">
        <f>AX33+AZ33+BB33+BD33+BF33+BH33+BJ33</f>
        <v/>
      </c>
      <c r="AW33" s="7" t="n">
        <v>2</v>
      </c>
      <c r="AX33" s="7" t="n">
        <v>2127260</v>
      </c>
      <c r="AY33" s="7" t="inlineStr"/>
      <c r="AZ33" s="7" t="inlineStr"/>
      <c r="BA33" s="7" t="inlineStr"/>
      <c r="BB33" s="7" t="inlineStr"/>
      <c r="BC33" s="7" t="inlineStr"/>
      <c r="BD33" s="7" t="inlineStr"/>
      <c r="BE33" s="7" t="inlineStr"/>
      <c r="BF33" s="7" t="inlineStr"/>
      <c r="BG33" s="7" t="inlineStr"/>
      <c r="BH33" s="7" t="inlineStr"/>
      <c r="BI33" s="7" t="inlineStr"/>
      <c r="BJ33" s="7" t="inlineStr"/>
      <c r="BK33" s="7">
        <f>BM33+BO33+BQ33+BS33+BU33</f>
        <v/>
      </c>
      <c r="BL33" s="7">
        <f>BN33+BP33+BR33+BT33+BV33</f>
        <v/>
      </c>
      <c r="BM33" s="7" t="inlineStr"/>
      <c r="BN33" s="7" t="inlineStr"/>
      <c r="BO33" s="7" t="inlineStr"/>
      <c r="BP33" s="7" t="inlineStr"/>
      <c r="BQ33" s="7" t="inlineStr"/>
      <c r="BR33" s="7" t="inlineStr"/>
      <c r="BS33" s="7" t="inlineStr"/>
      <c r="BT33" s="7" t="inlineStr"/>
      <c r="BU33" s="7" t="inlineStr"/>
      <c r="BV33" s="7" t="inlineStr"/>
      <c r="BW33" s="7">
        <f>BY33+CA33+CC33+CE33+CG33+CI33+CK33+CM33+CO33</f>
        <v/>
      </c>
      <c r="BX33" s="7">
        <f>BZ33+CB33+CD33+CF33+CH33+CJ33+CL33+CN33+CP33</f>
        <v/>
      </c>
      <c r="BY33" s="7" t="inlineStr"/>
      <c r="BZ33" s="7" t="inlineStr"/>
      <c r="CA33" s="7" t="inlineStr"/>
      <c r="CB33" s="7" t="inlineStr"/>
      <c r="CC33" s="7" t="inlineStr"/>
      <c r="CD33" s="7" t="inlineStr"/>
      <c r="CE33" s="7" t="n">
        <v>5</v>
      </c>
      <c r="CF33" s="7" t="n">
        <v>1807500</v>
      </c>
      <c r="CG33" s="7" t="inlineStr"/>
      <c r="CH33" s="7" t="inlineStr"/>
      <c r="CI33" s="7" t="inlineStr"/>
      <c r="CJ33" s="7" t="inlineStr"/>
      <c r="CK33" s="7" t="inlineStr"/>
      <c r="CL33" s="7" t="inlineStr"/>
      <c r="CM33" s="7" t="inlineStr"/>
      <c r="CN33" s="7" t="inlineStr"/>
      <c r="CO33" s="7" t="inlineStr"/>
      <c r="CP33" s="7" t="inlineStr"/>
      <c r="CQ33" s="7">
        <f>CS33+CU33+CW33+CY33+DA33+DC33+DE33+DG33+DI33+DK33+DM33+DO33+DQ33</f>
        <v/>
      </c>
      <c r="CR33" s="7">
        <f>CT33+CV33+CX33+CZ33+DB33+DD33+DF33+DH33+DJ33+DL33+DN33+DP33+DR33</f>
        <v/>
      </c>
      <c r="CS33" s="7" t="inlineStr"/>
      <c r="CT33" s="7" t="inlineStr"/>
      <c r="CU33" s="7" t="inlineStr"/>
      <c r="CV33" s="7" t="inlineStr"/>
      <c r="CW33" s="7" t="inlineStr"/>
      <c r="CX33" s="7" t="inlineStr"/>
      <c r="CY33" s="7" t="inlineStr"/>
      <c r="CZ33" s="7" t="inlineStr"/>
      <c r="DA33" s="7" t="inlineStr"/>
      <c r="DB33" s="7" t="inlineStr"/>
      <c r="DC33" s="7" t="inlineStr"/>
      <c r="DD33" s="7" t="inlineStr"/>
      <c r="DE33" s="7" t="inlineStr"/>
      <c r="DF33" s="7" t="inlineStr"/>
      <c r="DG33" s="7" t="inlineStr"/>
      <c r="DH33" s="7" t="inlineStr"/>
      <c r="DI33" s="7" t="inlineStr"/>
      <c r="DJ33" s="7" t="inlineStr"/>
      <c r="DK33" s="7" t="inlineStr"/>
      <c r="DL33" s="7" t="inlineStr"/>
      <c r="DM33" s="7" t="inlineStr"/>
      <c r="DN33" s="7" t="inlineStr"/>
      <c r="DO33" s="7" t="inlineStr"/>
      <c r="DP33" s="7" t="inlineStr"/>
      <c r="DQ33" s="7" t="inlineStr"/>
      <c r="DR33" s="7" t="inlineStr"/>
      <c r="DS33" s="7">
        <f>E33+AU33+BK33+BW33+CQ33</f>
        <v/>
      </c>
      <c r="DT33" s="7">
        <f>F33+AV33+BL33+BX33+CR33</f>
        <v/>
      </c>
    </row>
    <row r="34" hidden="1" outlineLevel="1">
      <c r="A34" s="5" t="n">
        <v>30</v>
      </c>
      <c r="B34" s="6" t="inlineStr">
        <is>
          <t>"FLOWER" MCHJ</t>
        </is>
      </c>
      <c r="C34" s="6" t="inlineStr">
        <is>
          <t>Ташкент</t>
        </is>
      </c>
      <c r="D34" s="6" t="inlineStr">
        <is>
          <t>Ташкент 2</t>
        </is>
      </c>
      <c r="E34" s="7">
        <f>G34+I34+K34+M34+O34+Q34+S34+U34+W34+Y34+AA34+AC34+AE34+AG34+AI34+AK34+AM34+AO34+AQ34+AS34</f>
        <v/>
      </c>
      <c r="F34" s="7">
        <f>H34+J34+L34+N34+P34+R34+T34+V34+X34+Z34+AB34+AD34+AF34+AH34+AJ34+AL34+AN34+AP34+AR34+AT34</f>
        <v/>
      </c>
      <c r="G34" s="7" t="inlineStr"/>
      <c r="H34" s="7" t="inlineStr"/>
      <c r="I34" s="7" t="inlineStr"/>
      <c r="J34" s="7" t="inlineStr"/>
      <c r="K34" s="7" t="inlineStr"/>
      <c r="L34" s="7" t="inlineStr"/>
      <c r="M34" s="7" t="inlineStr"/>
      <c r="N34" s="7" t="inlineStr"/>
      <c r="O34" s="7" t="inlineStr"/>
      <c r="P34" s="7" t="inlineStr"/>
      <c r="Q34" s="7" t="inlineStr"/>
      <c r="R34" s="7" t="inlineStr"/>
      <c r="S34" s="7" t="inlineStr"/>
      <c r="T34" s="7" t="inlineStr"/>
      <c r="U34" s="7" t="inlineStr"/>
      <c r="V34" s="7" t="inlineStr"/>
      <c r="W34" s="7" t="inlineStr"/>
      <c r="X34" s="7" t="inlineStr"/>
      <c r="Y34" s="7" t="inlineStr"/>
      <c r="Z34" s="7" t="inlineStr"/>
      <c r="AA34" s="7" t="inlineStr"/>
      <c r="AB34" s="7" t="inlineStr"/>
      <c r="AC34" s="7" t="inlineStr"/>
      <c r="AD34" s="7" t="inlineStr"/>
      <c r="AE34" s="7" t="inlineStr"/>
      <c r="AF34" s="7" t="inlineStr"/>
      <c r="AG34" s="7" t="inlineStr"/>
      <c r="AH34" s="7" t="inlineStr"/>
      <c r="AI34" s="7" t="n">
        <v>2</v>
      </c>
      <c r="AJ34" s="7" t="n">
        <v>89340</v>
      </c>
      <c r="AK34" s="7" t="inlineStr"/>
      <c r="AL34" s="7" t="inlineStr"/>
      <c r="AM34" s="7" t="inlineStr"/>
      <c r="AN34" s="7" t="inlineStr"/>
      <c r="AO34" s="7" t="inlineStr"/>
      <c r="AP34" s="7" t="inlineStr"/>
      <c r="AQ34" s="7" t="inlineStr"/>
      <c r="AR34" s="7" t="inlineStr"/>
      <c r="AS34" s="7" t="inlineStr"/>
      <c r="AT34" s="7" t="inlineStr"/>
      <c r="AU34" s="7">
        <f>AW34+AY34+BA34+BC34+BE34+BG34+BI34</f>
        <v/>
      </c>
      <c r="AV34" s="7">
        <f>AX34+AZ34+BB34+BD34+BF34+BH34+BJ34</f>
        <v/>
      </c>
      <c r="AW34" s="7" t="inlineStr"/>
      <c r="AX34" s="7" t="inlineStr"/>
      <c r="AY34" s="7" t="inlineStr"/>
      <c r="AZ34" s="7" t="inlineStr"/>
      <c r="BA34" s="7" t="inlineStr"/>
      <c r="BB34" s="7" t="inlineStr"/>
      <c r="BC34" s="7" t="inlineStr"/>
      <c r="BD34" s="7" t="inlineStr"/>
      <c r="BE34" s="7" t="inlineStr"/>
      <c r="BF34" s="7" t="inlineStr"/>
      <c r="BG34" s="7" t="inlineStr"/>
      <c r="BH34" s="7" t="inlineStr"/>
      <c r="BI34" s="7" t="inlineStr"/>
      <c r="BJ34" s="7" t="inlineStr"/>
      <c r="BK34" s="7">
        <f>BM34+BO34+BQ34+BS34+BU34</f>
        <v/>
      </c>
      <c r="BL34" s="7">
        <f>BN34+BP34+BR34+BT34+BV34</f>
        <v/>
      </c>
      <c r="BM34" s="7" t="inlineStr"/>
      <c r="BN34" s="7" t="inlineStr"/>
      <c r="BO34" s="7" t="inlineStr"/>
      <c r="BP34" s="7" t="inlineStr"/>
      <c r="BQ34" s="7" t="inlineStr"/>
      <c r="BR34" s="7" t="inlineStr"/>
      <c r="BS34" s="7" t="inlineStr"/>
      <c r="BT34" s="7" t="inlineStr"/>
      <c r="BU34" s="7" t="inlineStr"/>
      <c r="BV34" s="7" t="inlineStr"/>
      <c r="BW34" s="7">
        <f>BY34+CA34+CC34+CE34+CG34+CI34+CK34+CM34+CO34</f>
        <v/>
      </c>
      <c r="BX34" s="7">
        <f>BZ34+CB34+CD34+CF34+CH34+CJ34+CL34+CN34+CP34</f>
        <v/>
      </c>
      <c r="BY34" s="7" t="inlineStr"/>
      <c r="BZ34" s="7" t="inlineStr"/>
      <c r="CA34" s="7" t="inlineStr"/>
      <c r="CB34" s="7" t="inlineStr"/>
      <c r="CC34" s="7" t="inlineStr"/>
      <c r="CD34" s="7" t="inlineStr"/>
      <c r="CE34" s="7" t="inlineStr"/>
      <c r="CF34" s="7" t="inlineStr"/>
      <c r="CG34" s="7" t="inlineStr"/>
      <c r="CH34" s="7" t="inlineStr"/>
      <c r="CI34" s="7" t="inlineStr"/>
      <c r="CJ34" s="7" t="inlineStr"/>
      <c r="CK34" s="7" t="inlineStr"/>
      <c r="CL34" s="7" t="inlineStr"/>
      <c r="CM34" s="7" t="inlineStr"/>
      <c r="CN34" s="7" t="inlineStr"/>
      <c r="CO34" s="7" t="inlineStr"/>
      <c r="CP34" s="7" t="inlineStr"/>
      <c r="CQ34" s="7">
        <f>CS34+CU34+CW34+CY34+DA34+DC34+DE34+DG34+DI34+DK34+DM34+DO34+DQ34</f>
        <v/>
      </c>
      <c r="CR34" s="7">
        <f>CT34+CV34+CX34+CZ34+DB34+DD34+DF34+DH34+DJ34+DL34+DN34+DP34+DR34</f>
        <v/>
      </c>
      <c r="CS34" s="7" t="inlineStr"/>
      <c r="CT34" s="7" t="inlineStr"/>
      <c r="CU34" s="7" t="inlineStr"/>
      <c r="CV34" s="7" t="inlineStr"/>
      <c r="CW34" s="7" t="inlineStr"/>
      <c r="CX34" s="7" t="inlineStr"/>
      <c r="CY34" s="7" t="inlineStr"/>
      <c r="CZ34" s="7" t="inlineStr"/>
      <c r="DA34" s="7" t="inlineStr"/>
      <c r="DB34" s="7" t="inlineStr"/>
      <c r="DC34" s="7" t="inlineStr"/>
      <c r="DD34" s="7" t="inlineStr"/>
      <c r="DE34" s="7" t="inlineStr"/>
      <c r="DF34" s="7" t="inlineStr"/>
      <c r="DG34" s="7" t="inlineStr"/>
      <c r="DH34" s="7" t="inlineStr"/>
      <c r="DI34" s="7" t="inlineStr"/>
      <c r="DJ34" s="7" t="inlineStr"/>
      <c r="DK34" s="7" t="inlineStr"/>
      <c r="DL34" s="7" t="inlineStr"/>
      <c r="DM34" s="7" t="inlineStr"/>
      <c r="DN34" s="7" t="inlineStr"/>
      <c r="DO34" s="7" t="inlineStr"/>
      <c r="DP34" s="7" t="inlineStr"/>
      <c r="DQ34" s="7" t="inlineStr"/>
      <c r="DR34" s="7" t="inlineStr"/>
      <c r="DS34" s="7">
        <f>E34+AU34+BK34+BW34+CQ34</f>
        <v/>
      </c>
      <c r="DT34" s="7">
        <f>F34+AV34+BL34+BX34+CR34</f>
        <v/>
      </c>
    </row>
    <row r="35" hidden="1" outlineLevel="1">
      <c r="A35" s="5" t="n">
        <v>31</v>
      </c>
      <c r="B35" s="6" t="inlineStr">
        <is>
          <t>"GLOBEX-MED-FARMA"</t>
        </is>
      </c>
      <c r="C35" s="6" t="inlineStr">
        <is>
          <t>Ташкент</t>
        </is>
      </c>
      <c r="D35" s="6" t="inlineStr">
        <is>
          <t>Ташкент 2</t>
        </is>
      </c>
      <c r="E35" s="7">
        <f>G35+I35+K35+M35+O35+Q35+S35+U35+W35+Y35+AA35+AC35+AE35+AG35+AI35+AK35+AM35+AO35+AQ35+AS35</f>
        <v/>
      </c>
      <c r="F35" s="7">
        <f>H35+J35+L35+N35+P35+R35+T35+V35+X35+Z35+AB35+AD35+AF35+AH35+AJ35+AL35+AN35+AP35+AR35+AT35</f>
        <v/>
      </c>
      <c r="G35" s="7" t="inlineStr"/>
      <c r="H35" s="7" t="inlineStr"/>
      <c r="I35" s="7" t="inlineStr"/>
      <c r="J35" s="7" t="inlineStr"/>
      <c r="K35" s="7" t="inlineStr"/>
      <c r="L35" s="7" t="inlineStr"/>
      <c r="M35" s="7" t="n">
        <v>3</v>
      </c>
      <c r="N35" s="7" t="n">
        <v>295470</v>
      </c>
      <c r="O35" s="7" t="inlineStr"/>
      <c r="P35" s="7" t="inlineStr"/>
      <c r="Q35" s="7" t="inlineStr"/>
      <c r="R35" s="7" t="inlineStr"/>
      <c r="S35" s="7" t="inlineStr"/>
      <c r="T35" s="7" t="inlineStr"/>
      <c r="U35" s="7" t="inlineStr"/>
      <c r="V35" s="7" t="inlineStr"/>
      <c r="W35" s="7" t="inlineStr"/>
      <c r="X35" s="7" t="inlineStr"/>
      <c r="Y35" s="7" t="inlineStr"/>
      <c r="Z35" s="7" t="inlineStr"/>
      <c r="AA35" s="7" t="inlineStr"/>
      <c r="AB35" s="7" t="inlineStr"/>
      <c r="AC35" s="7" t="n">
        <v>2</v>
      </c>
      <c r="AD35" s="7" t="n">
        <v>128820</v>
      </c>
      <c r="AE35" s="7" t="n">
        <v>2</v>
      </c>
      <c r="AF35" s="7" t="n">
        <v>97620</v>
      </c>
      <c r="AG35" s="7" t="inlineStr"/>
      <c r="AH35" s="7" t="inlineStr"/>
      <c r="AI35" s="7" t="n">
        <v>2</v>
      </c>
      <c r="AJ35" s="7" t="n">
        <v>89820</v>
      </c>
      <c r="AK35" s="7" t="inlineStr"/>
      <c r="AL35" s="7" t="inlineStr"/>
      <c r="AM35" s="7" t="inlineStr"/>
      <c r="AN35" s="7" t="inlineStr"/>
      <c r="AO35" s="7" t="inlineStr"/>
      <c r="AP35" s="7" t="inlineStr"/>
      <c r="AQ35" s="7" t="inlineStr"/>
      <c r="AR35" s="7" t="inlineStr"/>
      <c r="AS35" s="7" t="inlineStr"/>
      <c r="AT35" s="7" t="inlineStr"/>
      <c r="AU35" s="7">
        <f>AW35+AY35+BA35+BC35+BE35+BG35+BI35</f>
        <v/>
      </c>
      <c r="AV35" s="7">
        <f>AX35+AZ35+BB35+BD35+BF35+BH35+BJ35</f>
        <v/>
      </c>
      <c r="AW35" s="7" t="inlineStr"/>
      <c r="AX35" s="7" t="inlineStr"/>
      <c r="AY35" s="7" t="inlineStr"/>
      <c r="AZ35" s="7" t="inlineStr"/>
      <c r="BA35" s="7" t="inlineStr"/>
      <c r="BB35" s="7" t="inlineStr"/>
      <c r="BC35" s="7" t="inlineStr"/>
      <c r="BD35" s="7" t="inlineStr"/>
      <c r="BE35" s="7" t="inlineStr"/>
      <c r="BF35" s="7" t="inlineStr"/>
      <c r="BG35" s="7" t="inlineStr"/>
      <c r="BH35" s="7" t="inlineStr"/>
      <c r="BI35" s="7" t="inlineStr"/>
      <c r="BJ35" s="7" t="inlineStr"/>
      <c r="BK35" s="7">
        <f>BM35+BO35+BQ35+BS35+BU35</f>
        <v/>
      </c>
      <c r="BL35" s="7">
        <f>BN35+BP35+BR35+BT35+BV35</f>
        <v/>
      </c>
      <c r="BM35" s="7" t="inlineStr"/>
      <c r="BN35" s="7" t="inlineStr"/>
      <c r="BO35" s="7" t="inlineStr"/>
      <c r="BP35" s="7" t="inlineStr"/>
      <c r="BQ35" s="7" t="inlineStr"/>
      <c r="BR35" s="7" t="inlineStr"/>
      <c r="BS35" s="7" t="inlineStr"/>
      <c r="BT35" s="7" t="inlineStr"/>
      <c r="BU35" s="7" t="inlineStr"/>
      <c r="BV35" s="7" t="inlineStr"/>
      <c r="BW35" s="7">
        <f>BY35+CA35+CC35+CE35+CG35+CI35+CK35+CM35+CO35</f>
        <v/>
      </c>
      <c r="BX35" s="7">
        <f>BZ35+CB35+CD35+CF35+CH35+CJ35+CL35+CN35+CP35</f>
        <v/>
      </c>
      <c r="BY35" s="7" t="inlineStr"/>
      <c r="BZ35" s="7" t="inlineStr"/>
      <c r="CA35" s="7" t="inlineStr"/>
      <c r="CB35" s="7" t="inlineStr"/>
      <c r="CC35" s="7" t="inlineStr"/>
      <c r="CD35" s="7" t="inlineStr"/>
      <c r="CE35" s="7" t="inlineStr"/>
      <c r="CF35" s="7" t="inlineStr"/>
      <c r="CG35" s="7" t="inlineStr"/>
      <c r="CH35" s="7" t="inlineStr"/>
      <c r="CI35" s="7" t="inlineStr"/>
      <c r="CJ35" s="7" t="inlineStr"/>
      <c r="CK35" s="7" t="inlineStr"/>
      <c r="CL35" s="7" t="inlineStr"/>
      <c r="CM35" s="7" t="inlineStr"/>
      <c r="CN35" s="7" t="inlineStr"/>
      <c r="CO35" s="7" t="inlineStr"/>
      <c r="CP35" s="7" t="inlineStr"/>
      <c r="CQ35" s="7">
        <f>CS35+CU35+CW35+CY35+DA35+DC35+DE35+DG35+DI35+DK35+DM35+DO35+DQ35</f>
        <v/>
      </c>
      <c r="CR35" s="7">
        <f>CT35+CV35+CX35+CZ35+DB35+DD35+DF35+DH35+DJ35+DL35+DN35+DP35+DR35</f>
        <v/>
      </c>
      <c r="CS35" s="7" t="inlineStr"/>
      <c r="CT35" s="7" t="inlineStr"/>
      <c r="CU35" s="7" t="inlineStr"/>
      <c r="CV35" s="7" t="inlineStr"/>
      <c r="CW35" s="7" t="inlineStr"/>
      <c r="CX35" s="7" t="inlineStr"/>
      <c r="CY35" s="7" t="inlineStr"/>
      <c r="CZ35" s="7" t="inlineStr"/>
      <c r="DA35" s="7" t="inlineStr"/>
      <c r="DB35" s="7" t="inlineStr"/>
      <c r="DC35" s="7" t="inlineStr"/>
      <c r="DD35" s="7" t="inlineStr"/>
      <c r="DE35" s="7" t="inlineStr"/>
      <c r="DF35" s="7" t="inlineStr"/>
      <c r="DG35" s="7" t="inlineStr"/>
      <c r="DH35" s="7" t="inlineStr"/>
      <c r="DI35" s="7" t="inlineStr"/>
      <c r="DJ35" s="7" t="inlineStr"/>
      <c r="DK35" s="7" t="inlineStr"/>
      <c r="DL35" s="7" t="inlineStr"/>
      <c r="DM35" s="7" t="inlineStr"/>
      <c r="DN35" s="7" t="inlineStr"/>
      <c r="DO35" s="7" t="inlineStr"/>
      <c r="DP35" s="7" t="inlineStr"/>
      <c r="DQ35" s="7" t="inlineStr"/>
      <c r="DR35" s="7" t="inlineStr"/>
      <c r="DS35" s="7">
        <f>E35+AU35+BK35+BW35+CQ35</f>
        <v/>
      </c>
      <c r="DT35" s="7">
        <f>F35+AV35+BL35+BX35+CR35</f>
        <v/>
      </c>
    </row>
    <row r="36" hidden="1" outlineLevel="1">
      <c r="A36" s="5" t="n">
        <v>32</v>
      </c>
      <c r="B36" s="6" t="inlineStr">
        <is>
          <t>"GOLD PHARM SINTEZ" MCHJ</t>
        </is>
      </c>
      <c r="C36" s="6" t="inlineStr">
        <is>
          <t>Ташкент</t>
        </is>
      </c>
      <c r="D36" s="6" t="inlineStr">
        <is>
          <t>Ташкент 2</t>
        </is>
      </c>
      <c r="E36" s="7">
        <f>G36+I36+K36+M36+O36+Q36+S36+U36+W36+Y36+AA36+AC36+AE36+AG36+AI36+AK36+AM36+AO36+AQ36+AS36</f>
        <v/>
      </c>
      <c r="F36" s="7">
        <f>H36+J36+L36+N36+P36+R36+T36+V36+X36+Z36+AB36+AD36+AF36+AH36+AJ36+AL36+AN36+AP36+AR36+AT36</f>
        <v/>
      </c>
      <c r="G36" s="7" t="inlineStr"/>
      <c r="H36" s="7" t="inlineStr"/>
      <c r="I36" s="7" t="inlineStr"/>
      <c r="J36" s="7" t="inlineStr"/>
      <c r="K36" s="7" t="inlineStr"/>
      <c r="L36" s="7" t="inlineStr"/>
      <c r="M36" s="7" t="inlineStr"/>
      <c r="N36" s="7" t="inlineStr"/>
      <c r="O36" s="7" t="inlineStr"/>
      <c r="P36" s="7" t="inlineStr"/>
      <c r="Q36" s="7" t="inlineStr"/>
      <c r="R36" s="7" t="inlineStr"/>
      <c r="S36" s="7" t="inlineStr"/>
      <c r="T36" s="7" t="inlineStr"/>
      <c r="U36" s="7" t="inlineStr"/>
      <c r="V36" s="7" t="inlineStr"/>
      <c r="W36" s="7" t="inlineStr"/>
      <c r="X36" s="7" t="inlineStr"/>
      <c r="Y36" s="7" t="inlineStr"/>
      <c r="Z36" s="7" t="inlineStr"/>
      <c r="AA36" s="7" t="inlineStr"/>
      <c r="AB36" s="7" t="inlineStr"/>
      <c r="AC36" s="7" t="inlineStr"/>
      <c r="AD36" s="7" t="inlineStr"/>
      <c r="AE36" s="7" t="inlineStr"/>
      <c r="AF36" s="7" t="inlineStr"/>
      <c r="AG36" s="7" t="inlineStr"/>
      <c r="AH36" s="7" t="inlineStr"/>
      <c r="AI36" s="7" t="inlineStr"/>
      <c r="AJ36" s="7" t="inlineStr"/>
      <c r="AK36" s="7" t="inlineStr"/>
      <c r="AL36" s="7" t="inlineStr"/>
      <c r="AM36" s="7" t="inlineStr"/>
      <c r="AN36" s="7" t="inlineStr"/>
      <c r="AO36" s="7" t="inlineStr"/>
      <c r="AP36" s="7" t="inlineStr"/>
      <c r="AQ36" s="7" t="inlineStr"/>
      <c r="AR36" s="7" t="inlineStr"/>
      <c r="AS36" s="7" t="inlineStr"/>
      <c r="AT36" s="7" t="inlineStr"/>
      <c r="AU36" s="7">
        <f>AW36+AY36+BA36+BC36+BE36+BG36+BI36</f>
        <v/>
      </c>
      <c r="AV36" s="7">
        <f>AX36+AZ36+BB36+BD36+BF36+BH36+BJ36</f>
        <v/>
      </c>
      <c r="AW36" s="7" t="inlineStr"/>
      <c r="AX36" s="7" t="inlineStr"/>
      <c r="AY36" s="7" t="inlineStr"/>
      <c r="AZ36" s="7" t="inlineStr"/>
      <c r="BA36" s="7" t="inlineStr"/>
      <c r="BB36" s="7" t="inlineStr"/>
      <c r="BC36" s="7" t="inlineStr"/>
      <c r="BD36" s="7" t="inlineStr"/>
      <c r="BE36" s="7" t="inlineStr"/>
      <c r="BF36" s="7" t="inlineStr"/>
      <c r="BG36" s="7" t="inlineStr"/>
      <c r="BH36" s="7" t="inlineStr"/>
      <c r="BI36" s="7" t="inlineStr"/>
      <c r="BJ36" s="7" t="inlineStr"/>
      <c r="BK36" s="7">
        <f>BM36+BO36+BQ36+BS36+BU36</f>
        <v/>
      </c>
      <c r="BL36" s="7">
        <f>BN36+BP36+BR36+BT36+BV36</f>
        <v/>
      </c>
      <c r="BM36" s="7" t="inlineStr"/>
      <c r="BN36" s="7" t="inlineStr"/>
      <c r="BO36" s="7" t="inlineStr"/>
      <c r="BP36" s="7" t="inlineStr"/>
      <c r="BQ36" s="7" t="inlineStr"/>
      <c r="BR36" s="7" t="inlineStr"/>
      <c r="BS36" s="7" t="inlineStr"/>
      <c r="BT36" s="7" t="inlineStr"/>
      <c r="BU36" s="7" t="inlineStr"/>
      <c r="BV36" s="7" t="inlineStr"/>
      <c r="BW36" s="7">
        <f>BY36+CA36+CC36+CE36+CG36+CI36+CK36+CM36+CO36</f>
        <v/>
      </c>
      <c r="BX36" s="7">
        <f>BZ36+CB36+CD36+CF36+CH36+CJ36+CL36+CN36+CP36</f>
        <v/>
      </c>
      <c r="BY36" s="7" t="inlineStr"/>
      <c r="BZ36" s="7" t="inlineStr"/>
      <c r="CA36" s="7" t="inlineStr"/>
      <c r="CB36" s="7" t="inlineStr"/>
      <c r="CC36" s="7" t="inlineStr"/>
      <c r="CD36" s="7" t="inlineStr"/>
      <c r="CE36" s="7" t="inlineStr"/>
      <c r="CF36" s="7" t="inlineStr"/>
      <c r="CG36" s="7" t="inlineStr"/>
      <c r="CH36" s="7" t="inlineStr"/>
      <c r="CI36" s="7" t="inlineStr"/>
      <c r="CJ36" s="7" t="inlineStr"/>
      <c r="CK36" s="7" t="inlineStr"/>
      <c r="CL36" s="7" t="inlineStr"/>
      <c r="CM36" s="7" t="n">
        <v>20</v>
      </c>
      <c r="CN36" s="7" t="n">
        <v>1502400</v>
      </c>
      <c r="CO36" s="7" t="inlineStr"/>
      <c r="CP36" s="7" t="inlineStr"/>
      <c r="CQ36" s="7">
        <f>CS36+CU36+CW36+CY36+DA36+DC36+DE36+DG36+DI36+DK36+DM36+DO36+DQ36</f>
        <v/>
      </c>
      <c r="CR36" s="7">
        <f>CT36+CV36+CX36+CZ36+DB36+DD36+DF36+DH36+DJ36+DL36+DN36+DP36+DR36</f>
        <v/>
      </c>
      <c r="CS36" s="7" t="inlineStr"/>
      <c r="CT36" s="7" t="inlineStr"/>
      <c r="CU36" s="7" t="inlineStr"/>
      <c r="CV36" s="7" t="inlineStr"/>
      <c r="CW36" s="7" t="inlineStr"/>
      <c r="CX36" s="7" t="inlineStr"/>
      <c r="CY36" s="7" t="inlineStr"/>
      <c r="CZ36" s="7" t="inlineStr"/>
      <c r="DA36" s="7" t="inlineStr"/>
      <c r="DB36" s="7" t="inlineStr"/>
      <c r="DC36" s="7" t="inlineStr"/>
      <c r="DD36" s="7" t="inlineStr"/>
      <c r="DE36" s="7" t="inlineStr"/>
      <c r="DF36" s="7" t="inlineStr"/>
      <c r="DG36" s="7" t="inlineStr"/>
      <c r="DH36" s="7" t="inlineStr"/>
      <c r="DI36" s="7" t="inlineStr"/>
      <c r="DJ36" s="7" t="inlineStr"/>
      <c r="DK36" s="7" t="inlineStr"/>
      <c r="DL36" s="7" t="inlineStr"/>
      <c r="DM36" s="7" t="inlineStr"/>
      <c r="DN36" s="7" t="inlineStr"/>
      <c r="DO36" s="7" t="inlineStr"/>
      <c r="DP36" s="7" t="inlineStr"/>
      <c r="DQ36" s="7" t="inlineStr"/>
      <c r="DR36" s="7" t="inlineStr"/>
      <c r="DS36" s="7">
        <f>E36+AU36+BK36+BW36+CQ36</f>
        <v/>
      </c>
      <c r="DT36" s="7">
        <f>F36+AV36+BL36+BX36+CR36</f>
        <v/>
      </c>
    </row>
    <row r="37" hidden="1" outlineLevel="1">
      <c r="A37" s="5" t="n">
        <v>33</v>
      </c>
      <c r="B37" s="6" t="inlineStr">
        <is>
          <t>"GULDILMED" MCHJ</t>
        </is>
      </c>
      <c r="C37" s="6" t="inlineStr">
        <is>
          <t>Ташкент</t>
        </is>
      </c>
      <c r="D37" s="6" t="inlineStr">
        <is>
          <t>Ташкент 2</t>
        </is>
      </c>
      <c r="E37" s="7">
        <f>G37+I37+K37+M37+O37+Q37+S37+U37+W37+Y37+AA37+AC37+AE37+AG37+AI37+AK37+AM37+AO37+AQ37+AS37</f>
        <v/>
      </c>
      <c r="F37" s="7">
        <f>H37+J37+L37+N37+P37+R37+T37+V37+X37+Z37+AB37+AD37+AF37+AH37+AJ37+AL37+AN37+AP37+AR37+AT37</f>
        <v/>
      </c>
      <c r="G37" s="7" t="inlineStr"/>
      <c r="H37" s="7" t="inlineStr"/>
      <c r="I37" s="7" t="inlineStr"/>
      <c r="J37" s="7" t="inlineStr"/>
      <c r="K37" s="7" t="inlineStr"/>
      <c r="L37" s="7" t="inlineStr"/>
      <c r="M37" s="7" t="inlineStr"/>
      <c r="N37" s="7" t="inlineStr"/>
      <c r="O37" s="7" t="inlineStr"/>
      <c r="P37" s="7" t="inlineStr"/>
      <c r="Q37" s="7" t="inlineStr"/>
      <c r="R37" s="7" t="inlineStr"/>
      <c r="S37" s="7" t="inlineStr"/>
      <c r="T37" s="7" t="inlineStr"/>
      <c r="U37" s="7" t="inlineStr"/>
      <c r="V37" s="7" t="inlineStr"/>
      <c r="W37" s="7" t="inlineStr"/>
      <c r="X37" s="7" t="inlineStr"/>
      <c r="Y37" s="7" t="inlineStr"/>
      <c r="Z37" s="7" t="inlineStr"/>
      <c r="AA37" s="7" t="inlineStr"/>
      <c r="AB37" s="7" t="inlineStr"/>
      <c r="AC37" s="7" t="inlineStr"/>
      <c r="AD37" s="7" t="inlineStr"/>
      <c r="AE37" s="7" t="inlineStr"/>
      <c r="AF37" s="7" t="inlineStr"/>
      <c r="AG37" s="7" t="inlineStr"/>
      <c r="AH37" s="7" t="inlineStr"/>
      <c r="AI37" s="7" t="inlineStr"/>
      <c r="AJ37" s="7" t="inlineStr"/>
      <c r="AK37" s="7" t="inlineStr"/>
      <c r="AL37" s="7" t="inlineStr"/>
      <c r="AM37" s="7" t="inlineStr"/>
      <c r="AN37" s="7" t="inlineStr"/>
      <c r="AO37" s="7" t="inlineStr"/>
      <c r="AP37" s="7" t="inlineStr"/>
      <c r="AQ37" s="7" t="inlineStr"/>
      <c r="AR37" s="7" t="inlineStr"/>
      <c r="AS37" s="7" t="inlineStr"/>
      <c r="AT37" s="7" t="inlineStr"/>
      <c r="AU37" s="7">
        <f>AW37+AY37+BA37+BC37+BE37+BG37+BI37</f>
        <v/>
      </c>
      <c r="AV37" s="7">
        <f>AX37+AZ37+BB37+BD37+BF37+BH37+BJ37</f>
        <v/>
      </c>
      <c r="AW37" s="7" t="inlineStr"/>
      <c r="AX37" s="7" t="inlineStr"/>
      <c r="AY37" s="7" t="inlineStr"/>
      <c r="AZ37" s="7" t="inlineStr"/>
      <c r="BA37" s="7" t="inlineStr"/>
      <c r="BB37" s="7" t="inlineStr"/>
      <c r="BC37" s="7" t="inlineStr"/>
      <c r="BD37" s="7" t="inlineStr"/>
      <c r="BE37" s="7" t="inlineStr"/>
      <c r="BF37" s="7" t="inlineStr"/>
      <c r="BG37" s="7" t="inlineStr"/>
      <c r="BH37" s="7" t="inlineStr"/>
      <c r="BI37" s="7" t="inlineStr"/>
      <c r="BJ37" s="7" t="inlineStr"/>
      <c r="BK37" s="7">
        <f>BM37+BO37+BQ37+BS37+BU37</f>
        <v/>
      </c>
      <c r="BL37" s="7">
        <f>BN37+BP37+BR37+BT37+BV37</f>
        <v/>
      </c>
      <c r="BM37" s="7" t="inlineStr"/>
      <c r="BN37" s="7" t="inlineStr"/>
      <c r="BO37" s="7" t="inlineStr"/>
      <c r="BP37" s="7" t="inlineStr"/>
      <c r="BQ37" s="7" t="inlineStr"/>
      <c r="BR37" s="7" t="inlineStr"/>
      <c r="BS37" s="7" t="inlineStr"/>
      <c r="BT37" s="7" t="inlineStr"/>
      <c r="BU37" s="7" t="inlineStr"/>
      <c r="BV37" s="7" t="inlineStr"/>
      <c r="BW37" s="7">
        <f>BY37+CA37+CC37+CE37+CG37+CI37+CK37+CM37+CO37</f>
        <v/>
      </c>
      <c r="BX37" s="7">
        <f>BZ37+CB37+CD37+CF37+CH37+CJ37+CL37+CN37+CP37</f>
        <v/>
      </c>
      <c r="BY37" s="7" t="inlineStr"/>
      <c r="BZ37" s="7" t="inlineStr"/>
      <c r="CA37" s="7" t="inlineStr"/>
      <c r="CB37" s="7" t="inlineStr"/>
      <c r="CC37" s="7" t="inlineStr"/>
      <c r="CD37" s="7" t="inlineStr"/>
      <c r="CE37" s="7" t="inlineStr"/>
      <c r="CF37" s="7" t="inlineStr"/>
      <c r="CG37" s="7" t="inlineStr"/>
      <c r="CH37" s="7" t="inlineStr"/>
      <c r="CI37" s="7" t="inlineStr"/>
      <c r="CJ37" s="7" t="inlineStr"/>
      <c r="CK37" s="7" t="inlineStr"/>
      <c r="CL37" s="7" t="inlineStr"/>
      <c r="CM37" s="7" t="inlineStr"/>
      <c r="CN37" s="7" t="inlineStr"/>
      <c r="CO37" s="7" t="n">
        <v>3</v>
      </c>
      <c r="CP37" s="7" t="n">
        <v>522225</v>
      </c>
      <c r="CQ37" s="7">
        <f>CS37+CU37+CW37+CY37+DA37+DC37+DE37+DG37+DI37+DK37+DM37+DO37+DQ37</f>
        <v/>
      </c>
      <c r="CR37" s="7">
        <f>CT37+CV37+CX37+CZ37+DB37+DD37+DF37+DH37+DJ37+DL37+DN37+DP37+DR37</f>
        <v/>
      </c>
      <c r="CS37" s="7" t="inlineStr"/>
      <c r="CT37" s="7" t="inlineStr"/>
      <c r="CU37" s="7" t="inlineStr"/>
      <c r="CV37" s="7" t="inlineStr"/>
      <c r="CW37" s="7" t="inlineStr"/>
      <c r="CX37" s="7" t="inlineStr"/>
      <c r="CY37" s="7" t="inlineStr"/>
      <c r="CZ37" s="7" t="inlineStr"/>
      <c r="DA37" s="7" t="inlineStr"/>
      <c r="DB37" s="7" t="inlineStr"/>
      <c r="DC37" s="7" t="inlineStr"/>
      <c r="DD37" s="7" t="inlineStr"/>
      <c r="DE37" s="7" t="inlineStr"/>
      <c r="DF37" s="7" t="inlineStr"/>
      <c r="DG37" s="7" t="inlineStr"/>
      <c r="DH37" s="7" t="inlineStr"/>
      <c r="DI37" s="7" t="inlineStr"/>
      <c r="DJ37" s="7" t="inlineStr"/>
      <c r="DK37" s="7" t="inlineStr"/>
      <c r="DL37" s="7" t="inlineStr"/>
      <c r="DM37" s="7" t="inlineStr"/>
      <c r="DN37" s="7" t="inlineStr"/>
      <c r="DO37" s="7" t="inlineStr"/>
      <c r="DP37" s="7" t="inlineStr"/>
      <c r="DQ37" s="7" t="inlineStr"/>
      <c r="DR37" s="7" t="inlineStr"/>
      <c r="DS37" s="7">
        <f>E37+AU37+BK37+BW37+CQ37</f>
        <v/>
      </c>
      <c r="DT37" s="7">
        <f>F37+AV37+BL37+BX37+CR37</f>
        <v/>
      </c>
    </row>
    <row r="38" hidden="1" outlineLevel="1">
      <c r="A38" s="5" t="n">
        <v>34</v>
      </c>
      <c r="B38" s="6" t="inlineStr">
        <is>
          <t>"GULI DARMON FARM" ХК</t>
        </is>
      </c>
      <c r="C38" s="6" t="inlineStr">
        <is>
          <t>Ташкент</t>
        </is>
      </c>
      <c r="D38" s="6" t="inlineStr">
        <is>
          <t>Ташкент 2</t>
        </is>
      </c>
      <c r="E38" s="7">
        <f>G38+I38+K38+M38+O38+Q38+S38+U38+W38+Y38+AA38+AC38+AE38+AG38+AI38+AK38+AM38+AO38+AQ38+AS38</f>
        <v/>
      </c>
      <c r="F38" s="7">
        <f>H38+J38+L38+N38+P38+R38+T38+V38+X38+Z38+AB38+AD38+AF38+AH38+AJ38+AL38+AN38+AP38+AR38+AT38</f>
        <v/>
      </c>
      <c r="G38" s="7" t="inlineStr"/>
      <c r="H38" s="7" t="inlineStr"/>
      <c r="I38" s="7" t="inlineStr"/>
      <c r="J38" s="7" t="inlineStr"/>
      <c r="K38" s="7" t="inlineStr"/>
      <c r="L38" s="7" t="inlineStr"/>
      <c r="M38" s="7" t="inlineStr"/>
      <c r="N38" s="7" t="inlineStr"/>
      <c r="O38" s="7" t="inlineStr"/>
      <c r="P38" s="7" t="inlineStr"/>
      <c r="Q38" s="7" t="n">
        <v>10</v>
      </c>
      <c r="R38" s="7" t="n">
        <v>6749500</v>
      </c>
      <c r="S38" s="7" t="inlineStr"/>
      <c r="T38" s="7" t="inlineStr"/>
      <c r="U38" s="7" t="inlineStr"/>
      <c r="V38" s="7" t="inlineStr"/>
      <c r="W38" s="7" t="inlineStr"/>
      <c r="X38" s="7" t="inlineStr"/>
      <c r="Y38" s="7" t="inlineStr"/>
      <c r="Z38" s="7" t="inlineStr"/>
      <c r="AA38" s="7" t="inlineStr"/>
      <c r="AB38" s="7" t="inlineStr"/>
      <c r="AC38" s="7" t="inlineStr"/>
      <c r="AD38" s="7" t="inlineStr"/>
      <c r="AE38" s="7" t="inlineStr"/>
      <c r="AF38" s="7" t="inlineStr"/>
      <c r="AG38" s="7" t="inlineStr"/>
      <c r="AH38" s="7" t="inlineStr"/>
      <c r="AI38" s="7" t="inlineStr"/>
      <c r="AJ38" s="7" t="inlineStr"/>
      <c r="AK38" s="7" t="inlineStr"/>
      <c r="AL38" s="7" t="inlineStr"/>
      <c r="AM38" s="7" t="inlineStr"/>
      <c r="AN38" s="7" t="inlineStr"/>
      <c r="AO38" s="7" t="inlineStr"/>
      <c r="AP38" s="7" t="inlineStr"/>
      <c r="AQ38" s="7" t="inlineStr"/>
      <c r="AR38" s="7" t="inlineStr"/>
      <c r="AS38" s="7" t="inlineStr"/>
      <c r="AT38" s="7" t="inlineStr"/>
      <c r="AU38" s="7">
        <f>AW38+AY38+BA38+BC38+BE38+BG38+BI38</f>
        <v/>
      </c>
      <c r="AV38" s="7">
        <f>AX38+AZ38+BB38+BD38+BF38+BH38+BJ38</f>
        <v/>
      </c>
      <c r="AW38" s="7" t="inlineStr"/>
      <c r="AX38" s="7" t="inlineStr"/>
      <c r="AY38" s="7" t="inlineStr"/>
      <c r="AZ38" s="7" t="inlineStr"/>
      <c r="BA38" s="7" t="inlineStr"/>
      <c r="BB38" s="7" t="inlineStr"/>
      <c r="BC38" s="7" t="inlineStr"/>
      <c r="BD38" s="7" t="inlineStr"/>
      <c r="BE38" s="7" t="inlineStr"/>
      <c r="BF38" s="7" t="inlineStr"/>
      <c r="BG38" s="7" t="inlineStr"/>
      <c r="BH38" s="7" t="inlineStr"/>
      <c r="BI38" s="7" t="inlineStr"/>
      <c r="BJ38" s="7" t="inlineStr"/>
      <c r="BK38" s="7">
        <f>BM38+BO38+BQ38+BS38+BU38</f>
        <v/>
      </c>
      <c r="BL38" s="7">
        <f>BN38+BP38+BR38+BT38+BV38</f>
        <v/>
      </c>
      <c r="BM38" s="7" t="inlineStr"/>
      <c r="BN38" s="7" t="inlineStr"/>
      <c r="BO38" s="7" t="inlineStr"/>
      <c r="BP38" s="7" t="inlineStr"/>
      <c r="BQ38" s="7" t="inlineStr"/>
      <c r="BR38" s="7" t="inlineStr"/>
      <c r="BS38" s="7" t="inlineStr"/>
      <c r="BT38" s="7" t="inlineStr"/>
      <c r="BU38" s="7" t="inlineStr"/>
      <c r="BV38" s="7" t="inlineStr"/>
      <c r="BW38" s="7">
        <f>BY38+CA38+CC38+CE38+CG38+CI38+CK38+CM38+CO38</f>
        <v/>
      </c>
      <c r="BX38" s="7">
        <f>BZ38+CB38+CD38+CF38+CH38+CJ38+CL38+CN38+CP38</f>
        <v/>
      </c>
      <c r="BY38" s="7" t="inlineStr"/>
      <c r="BZ38" s="7" t="inlineStr"/>
      <c r="CA38" s="7" t="inlineStr"/>
      <c r="CB38" s="7" t="inlineStr"/>
      <c r="CC38" s="7" t="inlineStr"/>
      <c r="CD38" s="7" t="inlineStr"/>
      <c r="CE38" s="7" t="inlineStr"/>
      <c r="CF38" s="7" t="inlineStr"/>
      <c r="CG38" s="7" t="inlineStr"/>
      <c r="CH38" s="7" t="inlineStr"/>
      <c r="CI38" s="7" t="inlineStr"/>
      <c r="CJ38" s="7" t="inlineStr"/>
      <c r="CK38" s="7" t="inlineStr"/>
      <c r="CL38" s="7" t="inlineStr"/>
      <c r="CM38" s="7" t="inlineStr"/>
      <c r="CN38" s="7" t="inlineStr"/>
      <c r="CO38" s="7" t="inlineStr"/>
      <c r="CP38" s="7" t="inlineStr"/>
      <c r="CQ38" s="7">
        <f>CS38+CU38+CW38+CY38+DA38+DC38+DE38+DG38+DI38+DK38+DM38+DO38+DQ38</f>
        <v/>
      </c>
      <c r="CR38" s="7">
        <f>CT38+CV38+CX38+CZ38+DB38+DD38+DF38+DH38+DJ38+DL38+DN38+DP38+DR38</f>
        <v/>
      </c>
      <c r="CS38" s="7" t="inlineStr"/>
      <c r="CT38" s="7" t="inlineStr"/>
      <c r="CU38" s="7" t="inlineStr"/>
      <c r="CV38" s="7" t="inlineStr"/>
      <c r="CW38" s="7" t="inlineStr"/>
      <c r="CX38" s="7" t="inlineStr"/>
      <c r="CY38" s="7" t="inlineStr"/>
      <c r="CZ38" s="7" t="inlineStr"/>
      <c r="DA38" s="7" t="inlineStr"/>
      <c r="DB38" s="7" t="inlineStr"/>
      <c r="DC38" s="7" t="inlineStr"/>
      <c r="DD38" s="7" t="inlineStr"/>
      <c r="DE38" s="7" t="inlineStr"/>
      <c r="DF38" s="7" t="inlineStr"/>
      <c r="DG38" s="7" t="inlineStr"/>
      <c r="DH38" s="7" t="inlineStr"/>
      <c r="DI38" s="7" t="inlineStr"/>
      <c r="DJ38" s="7" t="inlineStr"/>
      <c r="DK38" s="7" t="inlineStr"/>
      <c r="DL38" s="7" t="inlineStr"/>
      <c r="DM38" s="7" t="inlineStr"/>
      <c r="DN38" s="7" t="inlineStr"/>
      <c r="DO38" s="7" t="inlineStr"/>
      <c r="DP38" s="7" t="inlineStr"/>
      <c r="DQ38" s="7" t="inlineStr"/>
      <c r="DR38" s="7" t="inlineStr"/>
      <c r="DS38" s="7">
        <f>E38+AU38+BK38+BW38+CQ38</f>
        <v/>
      </c>
      <c r="DT38" s="7">
        <f>F38+AV38+BL38+BX38+CR38</f>
        <v/>
      </c>
    </row>
    <row r="39" hidden="1" outlineLevel="1">
      <c r="A39" s="5" t="n">
        <v>35</v>
      </c>
      <c r="B39" s="6" t="inlineStr">
        <is>
          <t>"HILOL PHARM"</t>
        </is>
      </c>
      <c r="C39" s="6" t="inlineStr">
        <is>
          <t>Ташкент</t>
        </is>
      </c>
      <c r="D39" s="6" t="inlineStr">
        <is>
          <t>Ташкент 2</t>
        </is>
      </c>
      <c r="E39" s="7">
        <f>G39+I39+K39+M39+O39+Q39+S39+U39+W39+Y39+AA39+AC39+AE39+AG39+AI39+AK39+AM39+AO39+AQ39+AS39</f>
        <v/>
      </c>
      <c r="F39" s="7">
        <f>H39+J39+L39+N39+P39+R39+T39+V39+X39+Z39+AB39+AD39+AF39+AH39+AJ39+AL39+AN39+AP39+AR39+AT39</f>
        <v/>
      </c>
      <c r="G39" s="7" t="inlineStr"/>
      <c r="H39" s="7" t="inlineStr"/>
      <c r="I39" s="7" t="inlineStr"/>
      <c r="J39" s="7" t="inlineStr"/>
      <c r="K39" s="7" t="inlineStr"/>
      <c r="L39" s="7" t="inlineStr"/>
      <c r="M39" s="7" t="inlineStr"/>
      <c r="N39" s="7" t="inlineStr"/>
      <c r="O39" s="7" t="inlineStr"/>
      <c r="P39" s="7" t="inlineStr"/>
      <c r="Q39" s="7" t="inlineStr"/>
      <c r="R39" s="7" t="inlineStr"/>
      <c r="S39" s="7" t="n">
        <v>50</v>
      </c>
      <c r="T39" s="7" t="n">
        <v>12750000</v>
      </c>
      <c r="U39" s="7" t="inlineStr"/>
      <c r="V39" s="7" t="inlineStr"/>
      <c r="W39" s="7" t="inlineStr"/>
      <c r="X39" s="7" t="inlineStr"/>
      <c r="Y39" s="7" t="inlineStr"/>
      <c r="Z39" s="7" t="inlineStr"/>
      <c r="AA39" s="7" t="inlineStr"/>
      <c r="AB39" s="7" t="inlineStr"/>
      <c r="AC39" s="7" t="inlineStr"/>
      <c r="AD39" s="7" t="inlineStr"/>
      <c r="AE39" s="7" t="inlineStr"/>
      <c r="AF39" s="7" t="inlineStr"/>
      <c r="AG39" s="7" t="inlineStr"/>
      <c r="AH39" s="7" t="inlineStr"/>
      <c r="AI39" s="7" t="inlineStr"/>
      <c r="AJ39" s="7" t="inlineStr"/>
      <c r="AK39" s="7" t="inlineStr"/>
      <c r="AL39" s="7" t="inlineStr"/>
      <c r="AM39" s="7" t="inlineStr"/>
      <c r="AN39" s="7" t="inlineStr"/>
      <c r="AO39" s="7" t="inlineStr"/>
      <c r="AP39" s="7" t="inlineStr"/>
      <c r="AQ39" s="7" t="inlineStr"/>
      <c r="AR39" s="7" t="inlineStr"/>
      <c r="AS39" s="7" t="inlineStr"/>
      <c r="AT39" s="7" t="inlineStr"/>
      <c r="AU39" s="7">
        <f>AW39+AY39+BA39+BC39+BE39+BG39+BI39</f>
        <v/>
      </c>
      <c r="AV39" s="7">
        <f>AX39+AZ39+BB39+BD39+BF39+BH39+BJ39</f>
        <v/>
      </c>
      <c r="AW39" s="7" t="inlineStr"/>
      <c r="AX39" s="7" t="inlineStr"/>
      <c r="AY39" s="7" t="inlineStr"/>
      <c r="AZ39" s="7" t="inlineStr"/>
      <c r="BA39" s="7" t="inlineStr"/>
      <c r="BB39" s="7" t="inlineStr"/>
      <c r="BC39" s="7" t="inlineStr"/>
      <c r="BD39" s="7" t="inlineStr"/>
      <c r="BE39" s="7" t="inlineStr"/>
      <c r="BF39" s="7" t="inlineStr"/>
      <c r="BG39" s="7" t="inlineStr"/>
      <c r="BH39" s="7" t="inlineStr"/>
      <c r="BI39" s="7" t="inlineStr"/>
      <c r="BJ39" s="7" t="inlineStr"/>
      <c r="BK39" s="7">
        <f>BM39+BO39+BQ39+BS39+BU39</f>
        <v/>
      </c>
      <c r="BL39" s="7">
        <f>BN39+BP39+BR39+BT39+BV39</f>
        <v/>
      </c>
      <c r="BM39" s="7" t="inlineStr"/>
      <c r="BN39" s="7" t="inlineStr"/>
      <c r="BO39" s="7" t="inlineStr"/>
      <c r="BP39" s="7" t="inlineStr"/>
      <c r="BQ39" s="7" t="inlineStr"/>
      <c r="BR39" s="7" t="inlineStr"/>
      <c r="BS39" s="7" t="inlineStr"/>
      <c r="BT39" s="7" t="inlineStr"/>
      <c r="BU39" s="7" t="inlineStr"/>
      <c r="BV39" s="7" t="inlineStr"/>
      <c r="BW39" s="7">
        <f>BY39+CA39+CC39+CE39+CG39+CI39+CK39+CM39+CO39</f>
        <v/>
      </c>
      <c r="BX39" s="7">
        <f>BZ39+CB39+CD39+CF39+CH39+CJ39+CL39+CN39+CP39</f>
        <v/>
      </c>
      <c r="BY39" s="7" t="inlineStr"/>
      <c r="BZ39" s="7" t="inlineStr"/>
      <c r="CA39" s="7" t="inlineStr"/>
      <c r="CB39" s="7" t="inlineStr"/>
      <c r="CC39" s="7" t="inlineStr"/>
      <c r="CD39" s="7" t="inlineStr"/>
      <c r="CE39" s="7" t="inlineStr"/>
      <c r="CF39" s="7" t="inlineStr"/>
      <c r="CG39" s="7" t="inlineStr"/>
      <c r="CH39" s="7" t="inlineStr"/>
      <c r="CI39" s="7" t="inlineStr"/>
      <c r="CJ39" s="7" t="inlineStr"/>
      <c r="CK39" s="7" t="inlineStr"/>
      <c r="CL39" s="7" t="inlineStr"/>
      <c r="CM39" s="7" t="inlineStr"/>
      <c r="CN39" s="7" t="inlineStr"/>
      <c r="CO39" s="7" t="n">
        <v>1</v>
      </c>
      <c r="CP39" s="7" t="n">
        <v>59820</v>
      </c>
      <c r="CQ39" s="7">
        <f>CS39+CU39+CW39+CY39+DA39+DC39+DE39+DG39+DI39+DK39+DM39+DO39+DQ39</f>
        <v/>
      </c>
      <c r="CR39" s="7">
        <f>CT39+CV39+CX39+CZ39+DB39+DD39+DF39+DH39+DJ39+DL39+DN39+DP39+DR39</f>
        <v/>
      </c>
      <c r="CS39" s="7" t="inlineStr"/>
      <c r="CT39" s="7" t="inlineStr"/>
      <c r="CU39" s="7" t="inlineStr"/>
      <c r="CV39" s="7" t="inlineStr"/>
      <c r="CW39" s="7" t="inlineStr"/>
      <c r="CX39" s="7" t="inlineStr"/>
      <c r="CY39" s="7" t="inlineStr"/>
      <c r="CZ39" s="7" t="inlineStr"/>
      <c r="DA39" s="7" t="inlineStr"/>
      <c r="DB39" s="7" t="inlineStr"/>
      <c r="DC39" s="7" t="inlineStr"/>
      <c r="DD39" s="7" t="inlineStr"/>
      <c r="DE39" s="7" t="inlineStr"/>
      <c r="DF39" s="7" t="inlineStr"/>
      <c r="DG39" s="7" t="inlineStr"/>
      <c r="DH39" s="7" t="inlineStr"/>
      <c r="DI39" s="7" t="inlineStr"/>
      <c r="DJ39" s="7" t="inlineStr"/>
      <c r="DK39" s="7" t="inlineStr"/>
      <c r="DL39" s="7" t="inlineStr"/>
      <c r="DM39" s="7" t="inlineStr"/>
      <c r="DN39" s="7" t="inlineStr"/>
      <c r="DO39" s="7" t="inlineStr"/>
      <c r="DP39" s="7" t="inlineStr"/>
      <c r="DQ39" s="7" t="inlineStr"/>
      <c r="DR39" s="7" t="inlineStr"/>
      <c r="DS39" s="7">
        <f>E39+AU39+BK39+BW39+CQ39</f>
        <v/>
      </c>
      <c r="DT39" s="7">
        <f>F39+AV39+BL39+BX39+CR39</f>
        <v/>
      </c>
    </row>
    <row r="40" hidden="1" outlineLevel="1">
      <c r="A40" s="5" t="n">
        <v>36</v>
      </c>
      <c r="B40" s="6" t="inlineStr">
        <is>
          <t>"JASMINA ULUG'BEK FARM" МЧЖ</t>
        </is>
      </c>
      <c r="C40" s="6" t="inlineStr">
        <is>
          <t>Ташкент</t>
        </is>
      </c>
      <c r="D40" s="6" t="inlineStr">
        <is>
          <t>Ташкент 2</t>
        </is>
      </c>
      <c r="E40" s="7">
        <f>G40+I40+K40+M40+O40+Q40+S40+U40+W40+Y40+AA40+AC40+AE40+AG40+AI40+AK40+AM40+AO40+AQ40+AS40</f>
        <v/>
      </c>
      <c r="F40" s="7">
        <f>H40+J40+L40+N40+P40+R40+T40+V40+X40+Z40+AB40+AD40+AF40+AH40+AJ40+AL40+AN40+AP40+AR40+AT40</f>
        <v/>
      </c>
      <c r="G40" s="7" t="inlineStr"/>
      <c r="H40" s="7" t="inlineStr"/>
      <c r="I40" s="7" t="inlineStr"/>
      <c r="J40" s="7" t="inlineStr"/>
      <c r="K40" s="7" t="n">
        <v>5</v>
      </c>
      <c r="L40" s="7" t="n">
        <v>892400</v>
      </c>
      <c r="M40" s="7" t="inlineStr"/>
      <c r="N40" s="7" t="inlineStr"/>
      <c r="O40" s="7" t="inlineStr"/>
      <c r="P40" s="7" t="inlineStr"/>
      <c r="Q40" s="7" t="inlineStr"/>
      <c r="R40" s="7" t="inlineStr"/>
      <c r="S40" s="7" t="inlineStr"/>
      <c r="T40" s="7" t="inlineStr"/>
      <c r="U40" s="7" t="inlineStr"/>
      <c r="V40" s="7" t="inlineStr"/>
      <c r="W40" s="7" t="n">
        <v>3</v>
      </c>
      <c r="X40" s="7" t="n">
        <v>0</v>
      </c>
      <c r="Y40" s="7" t="inlineStr"/>
      <c r="Z40" s="7" t="inlineStr"/>
      <c r="AA40" s="7" t="inlineStr"/>
      <c r="AB40" s="7" t="inlineStr"/>
      <c r="AC40" s="7" t="n">
        <v>16</v>
      </c>
      <c r="AD40" s="7" t="n">
        <v>4248504</v>
      </c>
      <c r="AE40" s="7" t="inlineStr"/>
      <c r="AF40" s="7" t="inlineStr"/>
      <c r="AG40" s="7" t="inlineStr"/>
      <c r="AH40" s="7" t="inlineStr"/>
      <c r="AI40" s="7" t="inlineStr"/>
      <c r="AJ40" s="7" t="inlineStr"/>
      <c r="AK40" s="7" t="inlineStr"/>
      <c r="AL40" s="7" t="inlineStr"/>
      <c r="AM40" s="7" t="inlineStr"/>
      <c r="AN40" s="7" t="inlineStr"/>
      <c r="AO40" s="7" t="inlineStr"/>
      <c r="AP40" s="7" t="inlineStr"/>
      <c r="AQ40" s="7" t="inlineStr"/>
      <c r="AR40" s="7" t="inlineStr"/>
      <c r="AS40" s="7" t="inlineStr"/>
      <c r="AT40" s="7" t="inlineStr"/>
      <c r="AU40" s="7">
        <f>AW40+AY40+BA40+BC40+BE40+BG40+BI40</f>
        <v/>
      </c>
      <c r="AV40" s="7">
        <f>AX40+AZ40+BB40+BD40+BF40+BH40+BJ40</f>
        <v/>
      </c>
      <c r="AW40" s="7" t="inlineStr"/>
      <c r="AX40" s="7" t="inlineStr"/>
      <c r="AY40" s="7" t="inlineStr"/>
      <c r="AZ40" s="7" t="inlineStr"/>
      <c r="BA40" s="7" t="inlineStr"/>
      <c r="BB40" s="7" t="inlineStr"/>
      <c r="BC40" s="7" t="inlineStr"/>
      <c r="BD40" s="7" t="inlineStr"/>
      <c r="BE40" s="7" t="inlineStr"/>
      <c r="BF40" s="7" t="inlineStr"/>
      <c r="BG40" s="7" t="inlineStr"/>
      <c r="BH40" s="7" t="inlineStr"/>
      <c r="BI40" s="7" t="inlineStr"/>
      <c r="BJ40" s="7" t="inlineStr"/>
      <c r="BK40" s="7">
        <f>BM40+BO40+BQ40+BS40+BU40</f>
        <v/>
      </c>
      <c r="BL40" s="7">
        <f>BN40+BP40+BR40+BT40+BV40</f>
        <v/>
      </c>
      <c r="BM40" s="7" t="inlineStr"/>
      <c r="BN40" s="7" t="inlineStr"/>
      <c r="BO40" s="7" t="inlineStr"/>
      <c r="BP40" s="7" t="inlineStr"/>
      <c r="BQ40" s="7" t="inlineStr"/>
      <c r="BR40" s="7" t="inlineStr"/>
      <c r="BS40" s="7" t="inlineStr"/>
      <c r="BT40" s="7" t="inlineStr"/>
      <c r="BU40" s="7" t="inlineStr"/>
      <c r="BV40" s="7" t="inlineStr"/>
      <c r="BW40" s="7">
        <f>BY40+CA40+CC40+CE40+CG40+CI40+CK40+CM40+CO40</f>
        <v/>
      </c>
      <c r="BX40" s="7">
        <f>BZ40+CB40+CD40+CF40+CH40+CJ40+CL40+CN40+CP40</f>
        <v/>
      </c>
      <c r="BY40" s="7" t="inlineStr"/>
      <c r="BZ40" s="7" t="inlineStr"/>
      <c r="CA40" s="7" t="inlineStr"/>
      <c r="CB40" s="7" t="inlineStr"/>
      <c r="CC40" s="7" t="inlineStr"/>
      <c r="CD40" s="7" t="inlineStr"/>
      <c r="CE40" s="7" t="inlineStr"/>
      <c r="CF40" s="7" t="inlineStr"/>
      <c r="CG40" s="7" t="inlineStr"/>
      <c r="CH40" s="7" t="inlineStr"/>
      <c r="CI40" s="7" t="inlineStr"/>
      <c r="CJ40" s="7" t="inlineStr"/>
      <c r="CK40" s="7" t="inlineStr"/>
      <c r="CL40" s="7" t="inlineStr"/>
      <c r="CM40" s="7" t="inlineStr"/>
      <c r="CN40" s="7" t="inlineStr"/>
      <c r="CO40" s="7" t="inlineStr"/>
      <c r="CP40" s="7" t="inlineStr"/>
      <c r="CQ40" s="7">
        <f>CS40+CU40+CW40+CY40+DA40+DC40+DE40+DG40+DI40+DK40+DM40+DO40+DQ40</f>
        <v/>
      </c>
      <c r="CR40" s="7">
        <f>CT40+CV40+CX40+CZ40+DB40+DD40+DF40+DH40+DJ40+DL40+DN40+DP40+DR40</f>
        <v/>
      </c>
      <c r="CS40" s="7" t="inlineStr"/>
      <c r="CT40" s="7" t="inlineStr"/>
      <c r="CU40" s="7" t="inlineStr"/>
      <c r="CV40" s="7" t="inlineStr"/>
      <c r="CW40" s="7" t="inlineStr"/>
      <c r="CX40" s="7" t="inlineStr"/>
      <c r="CY40" s="7" t="inlineStr"/>
      <c r="CZ40" s="7" t="inlineStr"/>
      <c r="DA40" s="7" t="inlineStr"/>
      <c r="DB40" s="7" t="inlineStr"/>
      <c r="DC40" s="7" t="inlineStr"/>
      <c r="DD40" s="7" t="inlineStr"/>
      <c r="DE40" s="7" t="inlineStr"/>
      <c r="DF40" s="7" t="inlineStr"/>
      <c r="DG40" s="7" t="inlineStr"/>
      <c r="DH40" s="7" t="inlineStr"/>
      <c r="DI40" s="7" t="inlineStr"/>
      <c r="DJ40" s="7" t="inlineStr"/>
      <c r="DK40" s="7" t="inlineStr"/>
      <c r="DL40" s="7" t="inlineStr"/>
      <c r="DM40" s="7" t="inlineStr"/>
      <c r="DN40" s="7" t="inlineStr"/>
      <c r="DO40" s="7" t="n">
        <v>3</v>
      </c>
      <c r="DP40" s="7" t="n">
        <v>787284</v>
      </c>
      <c r="DQ40" s="7" t="inlineStr"/>
      <c r="DR40" s="7" t="inlineStr"/>
      <c r="DS40" s="7">
        <f>E40+AU40+BK40+BW40+CQ40</f>
        <v/>
      </c>
      <c r="DT40" s="7">
        <f>F40+AV40+BL40+BX40+CR40</f>
        <v/>
      </c>
    </row>
    <row r="41" hidden="1" outlineLevel="1">
      <c r="A41" s="5" t="n">
        <v>37</v>
      </c>
      <c r="B41" s="6" t="inlineStr">
        <is>
          <t>"KASIMOV HOLDING" MChJ</t>
        </is>
      </c>
      <c r="C41" s="6" t="inlineStr">
        <is>
          <t>Ташкент</t>
        </is>
      </c>
      <c r="D41" s="6" t="inlineStr">
        <is>
          <t>Ташкент 2</t>
        </is>
      </c>
      <c r="E41" s="7">
        <f>G41+I41+K41+M41+O41+Q41+S41+U41+W41+Y41+AA41+AC41+AE41+AG41+AI41+AK41+AM41+AO41+AQ41+AS41</f>
        <v/>
      </c>
      <c r="F41" s="7">
        <f>H41+J41+L41+N41+P41+R41+T41+V41+X41+Z41+AB41+AD41+AF41+AH41+AJ41+AL41+AN41+AP41+AR41+AT41</f>
        <v/>
      </c>
      <c r="G41" s="7" t="inlineStr"/>
      <c r="H41" s="7" t="inlineStr"/>
      <c r="I41" s="7" t="inlineStr"/>
      <c r="J41" s="7" t="inlineStr"/>
      <c r="K41" s="7" t="n">
        <v>2</v>
      </c>
      <c r="L41" s="7" t="n">
        <v>147200</v>
      </c>
      <c r="M41" s="7" t="inlineStr"/>
      <c r="N41" s="7" t="inlineStr"/>
      <c r="O41" s="7" t="inlineStr"/>
      <c r="P41" s="7" t="inlineStr"/>
      <c r="Q41" s="7" t="inlineStr"/>
      <c r="R41" s="7" t="inlineStr"/>
      <c r="S41" s="7" t="inlineStr"/>
      <c r="T41" s="7" t="inlineStr"/>
      <c r="U41" s="7" t="inlineStr"/>
      <c r="V41" s="7" t="inlineStr"/>
      <c r="W41" s="7" t="inlineStr"/>
      <c r="X41" s="7" t="inlineStr"/>
      <c r="Y41" s="7" t="inlineStr"/>
      <c r="Z41" s="7" t="inlineStr"/>
      <c r="AA41" s="7" t="inlineStr"/>
      <c r="AB41" s="7" t="inlineStr"/>
      <c r="AC41" s="7" t="inlineStr"/>
      <c r="AD41" s="7" t="inlineStr"/>
      <c r="AE41" s="7" t="inlineStr"/>
      <c r="AF41" s="7" t="inlineStr"/>
      <c r="AG41" s="7" t="inlineStr"/>
      <c r="AH41" s="7" t="inlineStr"/>
      <c r="AI41" s="7" t="inlineStr"/>
      <c r="AJ41" s="7" t="inlineStr"/>
      <c r="AK41" s="7" t="inlineStr"/>
      <c r="AL41" s="7" t="inlineStr"/>
      <c r="AM41" s="7" t="inlineStr"/>
      <c r="AN41" s="7" t="inlineStr"/>
      <c r="AO41" s="7" t="inlineStr"/>
      <c r="AP41" s="7" t="inlineStr"/>
      <c r="AQ41" s="7" t="inlineStr"/>
      <c r="AR41" s="7" t="inlineStr"/>
      <c r="AS41" s="7" t="inlineStr"/>
      <c r="AT41" s="7" t="inlineStr"/>
      <c r="AU41" s="7">
        <f>AW41+AY41+BA41+BC41+BE41+BG41+BI41</f>
        <v/>
      </c>
      <c r="AV41" s="7">
        <f>AX41+AZ41+BB41+BD41+BF41+BH41+BJ41</f>
        <v/>
      </c>
      <c r="AW41" s="7" t="inlineStr"/>
      <c r="AX41" s="7" t="inlineStr"/>
      <c r="AY41" s="7" t="inlineStr"/>
      <c r="AZ41" s="7" t="inlineStr"/>
      <c r="BA41" s="7" t="inlineStr"/>
      <c r="BB41" s="7" t="inlineStr"/>
      <c r="BC41" s="7" t="inlineStr"/>
      <c r="BD41" s="7" t="inlineStr"/>
      <c r="BE41" s="7" t="inlineStr"/>
      <c r="BF41" s="7" t="inlineStr"/>
      <c r="BG41" s="7" t="inlineStr"/>
      <c r="BH41" s="7" t="inlineStr"/>
      <c r="BI41" s="7" t="inlineStr"/>
      <c r="BJ41" s="7" t="inlineStr"/>
      <c r="BK41" s="7">
        <f>BM41+BO41+BQ41+BS41+BU41</f>
        <v/>
      </c>
      <c r="BL41" s="7">
        <f>BN41+BP41+BR41+BT41+BV41</f>
        <v/>
      </c>
      <c r="BM41" s="7" t="inlineStr"/>
      <c r="BN41" s="7" t="inlineStr"/>
      <c r="BO41" s="7" t="inlineStr"/>
      <c r="BP41" s="7" t="inlineStr"/>
      <c r="BQ41" s="7" t="inlineStr"/>
      <c r="BR41" s="7" t="inlineStr"/>
      <c r="BS41" s="7" t="inlineStr"/>
      <c r="BT41" s="7" t="inlineStr"/>
      <c r="BU41" s="7" t="inlineStr"/>
      <c r="BV41" s="7" t="inlineStr"/>
      <c r="BW41" s="7">
        <f>BY41+CA41+CC41+CE41+CG41+CI41+CK41+CM41+CO41</f>
        <v/>
      </c>
      <c r="BX41" s="7">
        <f>BZ41+CB41+CD41+CF41+CH41+CJ41+CL41+CN41+CP41</f>
        <v/>
      </c>
      <c r="BY41" s="7" t="inlineStr"/>
      <c r="BZ41" s="7" t="inlineStr"/>
      <c r="CA41" s="7" t="inlineStr"/>
      <c r="CB41" s="7" t="inlineStr"/>
      <c r="CC41" s="7" t="inlineStr"/>
      <c r="CD41" s="7" t="inlineStr"/>
      <c r="CE41" s="7" t="inlineStr"/>
      <c r="CF41" s="7" t="inlineStr"/>
      <c r="CG41" s="7" t="inlineStr"/>
      <c r="CH41" s="7" t="inlineStr"/>
      <c r="CI41" s="7" t="inlineStr"/>
      <c r="CJ41" s="7" t="inlineStr"/>
      <c r="CK41" s="7" t="inlineStr"/>
      <c r="CL41" s="7" t="inlineStr"/>
      <c r="CM41" s="7" t="inlineStr"/>
      <c r="CN41" s="7" t="inlineStr"/>
      <c r="CO41" s="7" t="inlineStr"/>
      <c r="CP41" s="7" t="inlineStr"/>
      <c r="CQ41" s="7">
        <f>CS41+CU41+CW41+CY41+DA41+DC41+DE41+DG41+DI41+DK41+DM41+DO41+DQ41</f>
        <v/>
      </c>
      <c r="CR41" s="7">
        <f>CT41+CV41+CX41+CZ41+DB41+DD41+DF41+DH41+DJ41+DL41+DN41+DP41+DR41</f>
        <v/>
      </c>
      <c r="CS41" s="7" t="inlineStr"/>
      <c r="CT41" s="7" t="inlineStr"/>
      <c r="CU41" s="7" t="inlineStr"/>
      <c r="CV41" s="7" t="inlineStr"/>
      <c r="CW41" s="7" t="inlineStr"/>
      <c r="CX41" s="7" t="inlineStr"/>
      <c r="CY41" s="7" t="inlineStr"/>
      <c r="CZ41" s="7" t="inlineStr"/>
      <c r="DA41" s="7" t="inlineStr"/>
      <c r="DB41" s="7" t="inlineStr"/>
      <c r="DC41" s="7" t="inlineStr"/>
      <c r="DD41" s="7" t="inlineStr"/>
      <c r="DE41" s="7" t="inlineStr"/>
      <c r="DF41" s="7" t="inlineStr"/>
      <c r="DG41" s="7" t="inlineStr"/>
      <c r="DH41" s="7" t="inlineStr"/>
      <c r="DI41" s="7" t="inlineStr"/>
      <c r="DJ41" s="7" t="inlineStr"/>
      <c r="DK41" s="7" t="inlineStr"/>
      <c r="DL41" s="7" t="inlineStr"/>
      <c r="DM41" s="7" t="inlineStr"/>
      <c r="DN41" s="7" t="inlineStr"/>
      <c r="DO41" s="7" t="inlineStr"/>
      <c r="DP41" s="7" t="inlineStr"/>
      <c r="DQ41" s="7" t="inlineStr"/>
      <c r="DR41" s="7" t="inlineStr"/>
      <c r="DS41" s="7">
        <f>E41+AU41+BK41+BW41+CQ41</f>
        <v/>
      </c>
      <c r="DT41" s="7">
        <f>F41+AV41+BL41+BX41+CR41</f>
        <v/>
      </c>
    </row>
    <row r="42" hidden="1" outlineLevel="1">
      <c r="A42" s="5" t="n">
        <v>38</v>
      </c>
      <c r="B42" s="6" t="inlineStr">
        <is>
          <t>"KOINOT-RADIO TEXNIKA MOLLARI"</t>
        </is>
      </c>
      <c r="C42" s="6" t="inlineStr">
        <is>
          <t>Ташкент</t>
        </is>
      </c>
      <c r="D42" s="6" t="inlineStr">
        <is>
          <t>Ташкент 2</t>
        </is>
      </c>
      <c r="E42" s="7">
        <f>G42+I42+K42+M42+O42+Q42+S42+U42+W42+Y42+AA42+AC42+AE42+AG42+AI42+AK42+AM42+AO42+AQ42+AS42</f>
        <v/>
      </c>
      <c r="F42" s="7">
        <f>H42+J42+L42+N42+P42+R42+T42+V42+X42+Z42+AB42+AD42+AF42+AH42+AJ42+AL42+AN42+AP42+AR42+AT42</f>
        <v/>
      </c>
      <c r="G42" s="7" t="n">
        <v>20</v>
      </c>
      <c r="H42" s="7" t="n">
        <v>25076000</v>
      </c>
      <c r="I42" s="7" t="inlineStr"/>
      <c r="J42" s="7" t="inlineStr"/>
      <c r="K42" s="7" t="n">
        <v>10</v>
      </c>
      <c r="L42" s="7" t="n">
        <v>3569600</v>
      </c>
      <c r="M42" s="7" t="inlineStr"/>
      <c r="N42" s="7" t="inlineStr"/>
      <c r="O42" s="7" t="n">
        <v>100</v>
      </c>
      <c r="P42" s="7" t="n">
        <v>383730000</v>
      </c>
      <c r="Q42" s="7" t="n">
        <v>200</v>
      </c>
      <c r="R42" s="7" t="n">
        <v>2618800000</v>
      </c>
      <c r="S42" s="7" t="inlineStr"/>
      <c r="T42" s="7" t="inlineStr"/>
      <c r="U42" s="7" t="inlineStr"/>
      <c r="V42" s="7" t="inlineStr"/>
      <c r="W42" s="7" t="inlineStr"/>
      <c r="X42" s="7" t="inlineStr"/>
      <c r="Y42" s="7" t="inlineStr"/>
      <c r="Z42" s="7" t="inlineStr"/>
      <c r="AA42" s="7" t="inlineStr"/>
      <c r="AB42" s="7" t="inlineStr"/>
      <c r="AC42" s="7" t="inlineStr"/>
      <c r="AD42" s="7" t="inlineStr"/>
      <c r="AE42" s="7" t="inlineStr"/>
      <c r="AF42" s="7" t="inlineStr"/>
      <c r="AG42" s="7" t="inlineStr"/>
      <c r="AH42" s="7" t="inlineStr"/>
      <c r="AI42" s="7" t="inlineStr"/>
      <c r="AJ42" s="7" t="inlineStr"/>
      <c r="AK42" s="7" t="inlineStr"/>
      <c r="AL42" s="7" t="inlineStr"/>
      <c r="AM42" s="7" t="inlineStr"/>
      <c r="AN42" s="7" t="inlineStr"/>
      <c r="AO42" s="7" t="inlineStr"/>
      <c r="AP42" s="7" t="inlineStr"/>
      <c r="AQ42" s="7" t="inlineStr"/>
      <c r="AR42" s="7" t="inlineStr"/>
      <c r="AS42" s="7" t="inlineStr"/>
      <c r="AT42" s="7" t="inlineStr"/>
      <c r="AU42" s="7">
        <f>AW42+AY42+BA42+BC42+BE42+BG42+BI42</f>
        <v/>
      </c>
      <c r="AV42" s="7">
        <f>AX42+AZ42+BB42+BD42+BF42+BH42+BJ42</f>
        <v/>
      </c>
      <c r="AW42" s="7" t="inlineStr"/>
      <c r="AX42" s="7" t="inlineStr"/>
      <c r="AY42" s="7" t="inlineStr"/>
      <c r="AZ42" s="7" t="inlineStr"/>
      <c r="BA42" s="7" t="inlineStr"/>
      <c r="BB42" s="7" t="inlineStr"/>
      <c r="BC42" s="7" t="inlineStr"/>
      <c r="BD42" s="7" t="inlineStr"/>
      <c r="BE42" s="7" t="inlineStr"/>
      <c r="BF42" s="7" t="inlineStr"/>
      <c r="BG42" s="7" t="inlineStr"/>
      <c r="BH42" s="7" t="inlineStr"/>
      <c r="BI42" s="7" t="inlineStr"/>
      <c r="BJ42" s="7" t="inlineStr"/>
      <c r="BK42" s="7">
        <f>BM42+BO42+BQ42+BS42+BU42</f>
        <v/>
      </c>
      <c r="BL42" s="7">
        <f>BN42+BP42+BR42+BT42+BV42</f>
        <v/>
      </c>
      <c r="BM42" s="7" t="inlineStr"/>
      <c r="BN42" s="7" t="inlineStr"/>
      <c r="BO42" s="7" t="inlineStr"/>
      <c r="BP42" s="7" t="inlineStr"/>
      <c r="BQ42" s="7" t="inlineStr"/>
      <c r="BR42" s="7" t="inlineStr"/>
      <c r="BS42" s="7" t="inlineStr"/>
      <c r="BT42" s="7" t="inlineStr"/>
      <c r="BU42" s="7" t="inlineStr"/>
      <c r="BV42" s="7" t="inlineStr"/>
      <c r="BW42" s="7">
        <f>BY42+CA42+CC42+CE42+CG42+CI42+CK42+CM42+CO42</f>
        <v/>
      </c>
      <c r="BX42" s="7">
        <f>BZ42+CB42+CD42+CF42+CH42+CJ42+CL42+CN42+CP42</f>
        <v/>
      </c>
      <c r="BY42" s="7" t="inlineStr"/>
      <c r="BZ42" s="7" t="inlineStr"/>
      <c r="CA42" s="7" t="inlineStr"/>
      <c r="CB42" s="7" t="inlineStr"/>
      <c r="CC42" s="7" t="inlineStr"/>
      <c r="CD42" s="7" t="inlineStr"/>
      <c r="CE42" s="7" t="inlineStr"/>
      <c r="CF42" s="7" t="inlineStr"/>
      <c r="CG42" s="7" t="inlineStr"/>
      <c r="CH42" s="7" t="inlineStr"/>
      <c r="CI42" s="7" t="inlineStr"/>
      <c r="CJ42" s="7" t="inlineStr"/>
      <c r="CK42" s="7" t="inlineStr"/>
      <c r="CL42" s="7" t="inlineStr"/>
      <c r="CM42" s="7" t="inlineStr"/>
      <c r="CN42" s="7" t="inlineStr"/>
      <c r="CO42" s="7" t="inlineStr"/>
      <c r="CP42" s="7" t="inlineStr"/>
      <c r="CQ42" s="7">
        <f>CS42+CU42+CW42+CY42+DA42+DC42+DE42+DG42+DI42+DK42+DM42+DO42+DQ42</f>
        <v/>
      </c>
      <c r="CR42" s="7">
        <f>CT42+CV42+CX42+CZ42+DB42+DD42+DF42+DH42+DJ42+DL42+DN42+DP42+DR42</f>
        <v/>
      </c>
      <c r="CS42" s="7" t="inlineStr"/>
      <c r="CT42" s="7" t="inlineStr"/>
      <c r="CU42" s="7" t="inlineStr"/>
      <c r="CV42" s="7" t="inlineStr"/>
      <c r="CW42" s="7" t="inlineStr"/>
      <c r="CX42" s="7" t="inlineStr"/>
      <c r="CY42" s="7" t="inlineStr"/>
      <c r="CZ42" s="7" t="inlineStr"/>
      <c r="DA42" s="7" t="inlineStr"/>
      <c r="DB42" s="7" t="inlineStr"/>
      <c r="DC42" s="7" t="inlineStr"/>
      <c r="DD42" s="7" t="inlineStr"/>
      <c r="DE42" s="7" t="inlineStr"/>
      <c r="DF42" s="7" t="inlineStr"/>
      <c r="DG42" s="7" t="inlineStr"/>
      <c r="DH42" s="7" t="inlineStr"/>
      <c r="DI42" s="7" t="inlineStr"/>
      <c r="DJ42" s="7" t="inlineStr"/>
      <c r="DK42" s="7" t="inlineStr"/>
      <c r="DL42" s="7" t="inlineStr"/>
      <c r="DM42" s="7" t="inlineStr"/>
      <c r="DN42" s="7" t="inlineStr"/>
      <c r="DO42" s="7" t="inlineStr"/>
      <c r="DP42" s="7" t="inlineStr"/>
      <c r="DQ42" s="7" t="inlineStr"/>
      <c r="DR42" s="7" t="inlineStr"/>
      <c r="DS42" s="7">
        <f>E42+AU42+BK42+BW42+CQ42</f>
        <v/>
      </c>
      <c r="DT42" s="7">
        <f>F42+AV42+BL42+BX42+CR42</f>
        <v/>
      </c>
    </row>
    <row r="43" hidden="1" outlineLevel="1">
      <c r="A43" s="5" t="n">
        <v>39</v>
      </c>
      <c r="B43" s="6" t="inlineStr">
        <is>
          <t>"LEKAR MED"</t>
        </is>
      </c>
      <c r="C43" s="6" t="inlineStr">
        <is>
          <t>Ташкент</t>
        </is>
      </c>
      <c r="D43" s="6" t="inlineStr">
        <is>
          <t>Ташкент 2</t>
        </is>
      </c>
      <c r="E43" s="7">
        <f>G43+I43+K43+M43+O43+Q43+S43+U43+W43+Y43+AA43+AC43+AE43+AG43+AI43+AK43+AM43+AO43+AQ43+AS43</f>
        <v/>
      </c>
      <c r="F43" s="7">
        <f>H43+J43+L43+N43+P43+R43+T43+V43+X43+Z43+AB43+AD43+AF43+AH43+AJ43+AL43+AN43+AP43+AR43+AT43</f>
        <v/>
      </c>
      <c r="G43" s="7" t="inlineStr"/>
      <c r="H43" s="7" t="inlineStr"/>
      <c r="I43" s="7" t="inlineStr"/>
      <c r="J43" s="7" t="inlineStr"/>
      <c r="K43" s="7" t="inlineStr"/>
      <c r="L43" s="7" t="inlineStr"/>
      <c r="M43" s="7" t="inlineStr"/>
      <c r="N43" s="7" t="inlineStr"/>
      <c r="O43" s="7" t="inlineStr"/>
      <c r="P43" s="7" t="inlineStr"/>
      <c r="Q43" s="7" t="inlineStr"/>
      <c r="R43" s="7" t="inlineStr"/>
      <c r="S43" s="7" t="inlineStr"/>
      <c r="T43" s="7" t="inlineStr"/>
      <c r="U43" s="7" t="inlineStr"/>
      <c r="V43" s="7" t="inlineStr"/>
      <c r="W43" s="7" t="inlineStr"/>
      <c r="X43" s="7" t="inlineStr"/>
      <c r="Y43" s="7" t="inlineStr"/>
      <c r="Z43" s="7" t="inlineStr"/>
      <c r="AA43" s="7" t="inlineStr"/>
      <c r="AB43" s="7" t="inlineStr"/>
      <c r="AC43" s="7" t="inlineStr"/>
      <c r="AD43" s="7" t="inlineStr"/>
      <c r="AE43" s="7" t="inlineStr"/>
      <c r="AF43" s="7" t="inlineStr"/>
      <c r="AG43" s="7" t="inlineStr"/>
      <c r="AH43" s="7" t="inlineStr"/>
      <c r="AI43" s="7" t="inlineStr"/>
      <c r="AJ43" s="7" t="inlineStr"/>
      <c r="AK43" s="7" t="inlineStr"/>
      <c r="AL43" s="7" t="inlineStr"/>
      <c r="AM43" s="7" t="inlineStr"/>
      <c r="AN43" s="7" t="inlineStr"/>
      <c r="AO43" s="7" t="inlineStr"/>
      <c r="AP43" s="7" t="inlineStr"/>
      <c r="AQ43" s="7" t="inlineStr"/>
      <c r="AR43" s="7" t="inlineStr"/>
      <c r="AS43" s="7" t="inlineStr"/>
      <c r="AT43" s="7" t="inlineStr"/>
      <c r="AU43" s="7">
        <f>AW43+AY43+BA43+BC43+BE43+BG43+BI43</f>
        <v/>
      </c>
      <c r="AV43" s="7">
        <f>AX43+AZ43+BB43+BD43+BF43+BH43+BJ43</f>
        <v/>
      </c>
      <c r="AW43" s="7" t="inlineStr"/>
      <c r="AX43" s="7" t="inlineStr"/>
      <c r="AY43" s="7" t="inlineStr"/>
      <c r="AZ43" s="7" t="inlineStr"/>
      <c r="BA43" s="7" t="inlineStr"/>
      <c r="BB43" s="7" t="inlineStr"/>
      <c r="BC43" s="7" t="inlineStr"/>
      <c r="BD43" s="7" t="inlineStr"/>
      <c r="BE43" s="7" t="inlineStr"/>
      <c r="BF43" s="7" t="inlineStr"/>
      <c r="BG43" s="7" t="inlineStr"/>
      <c r="BH43" s="7" t="inlineStr"/>
      <c r="BI43" s="7" t="inlineStr"/>
      <c r="BJ43" s="7" t="inlineStr"/>
      <c r="BK43" s="7">
        <f>BM43+BO43+BQ43+BS43+BU43</f>
        <v/>
      </c>
      <c r="BL43" s="7">
        <f>BN43+BP43+BR43+BT43+BV43</f>
        <v/>
      </c>
      <c r="BM43" s="7" t="inlineStr"/>
      <c r="BN43" s="7" t="inlineStr"/>
      <c r="BO43" s="7" t="inlineStr"/>
      <c r="BP43" s="7" t="inlineStr"/>
      <c r="BQ43" s="7" t="inlineStr"/>
      <c r="BR43" s="7" t="inlineStr"/>
      <c r="BS43" s="7" t="inlineStr"/>
      <c r="BT43" s="7" t="inlineStr"/>
      <c r="BU43" s="7" t="inlineStr"/>
      <c r="BV43" s="7" t="inlineStr"/>
      <c r="BW43" s="7">
        <f>BY43+CA43+CC43+CE43+CG43+CI43+CK43+CM43+CO43</f>
        <v/>
      </c>
      <c r="BX43" s="7">
        <f>BZ43+CB43+CD43+CF43+CH43+CJ43+CL43+CN43+CP43</f>
        <v/>
      </c>
      <c r="BY43" s="7" t="inlineStr"/>
      <c r="BZ43" s="7" t="inlineStr"/>
      <c r="CA43" s="7" t="inlineStr"/>
      <c r="CB43" s="7" t="inlineStr"/>
      <c r="CC43" s="7" t="inlineStr"/>
      <c r="CD43" s="7" t="inlineStr"/>
      <c r="CE43" s="7" t="inlineStr"/>
      <c r="CF43" s="7" t="inlineStr"/>
      <c r="CG43" s="7" t="inlineStr"/>
      <c r="CH43" s="7" t="inlineStr"/>
      <c r="CI43" s="7" t="inlineStr"/>
      <c r="CJ43" s="7" t="inlineStr"/>
      <c r="CK43" s="7" t="inlineStr"/>
      <c r="CL43" s="7" t="inlineStr"/>
      <c r="CM43" s="7" t="inlineStr"/>
      <c r="CN43" s="7" t="inlineStr"/>
      <c r="CO43" s="7" t="inlineStr"/>
      <c r="CP43" s="7" t="inlineStr"/>
      <c r="CQ43" s="7">
        <f>CS43+CU43+CW43+CY43+DA43+DC43+DE43+DG43+DI43+DK43+DM43+DO43+DQ43</f>
        <v/>
      </c>
      <c r="CR43" s="7">
        <f>CT43+CV43+CX43+CZ43+DB43+DD43+DF43+DH43+DJ43+DL43+DN43+DP43+DR43</f>
        <v/>
      </c>
      <c r="CS43" s="7" t="inlineStr"/>
      <c r="CT43" s="7" t="inlineStr"/>
      <c r="CU43" s="7" t="inlineStr"/>
      <c r="CV43" s="7" t="inlineStr"/>
      <c r="CW43" s="7" t="inlineStr"/>
      <c r="CX43" s="7" t="inlineStr"/>
      <c r="CY43" s="7" t="inlineStr"/>
      <c r="CZ43" s="7" t="inlineStr"/>
      <c r="DA43" s="7" t="inlineStr"/>
      <c r="DB43" s="7" t="inlineStr"/>
      <c r="DC43" s="7" t="inlineStr"/>
      <c r="DD43" s="7" t="inlineStr"/>
      <c r="DE43" s="7" t="inlineStr"/>
      <c r="DF43" s="7" t="inlineStr"/>
      <c r="DG43" s="7" t="inlineStr"/>
      <c r="DH43" s="7" t="inlineStr"/>
      <c r="DI43" s="7" t="inlineStr"/>
      <c r="DJ43" s="7" t="inlineStr"/>
      <c r="DK43" s="7" t="n">
        <v>3</v>
      </c>
      <c r="DL43" s="7" t="n">
        <v>458190</v>
      </c>
      <c r="DM43" s="7" t="inlineStr"/>
      <c r="DN43" s="7" t="inlineStr"/>
      <c r="DO43" s="7" t="inlineStr"/>
      <c r="DP43" s="7" t="inlineStr"/>
      <c r="DQ43" s="7" t="n">
        <v>3</v>
      </c>
      <c r="DR43" s="7" t="n">
        <v>471186</v>
      </c>
      <c r="DS43" s="7">
        <f>E43+AU43+BK43+BW43+CQ43</f>
        <v/>
      </c>
      <c r="DT43" s="7">
        <f>F43+AV43+BL43+BX43+CR43</f>
        <v/>
      </c>
    </row>
    <row r="44" hidden="1" outlineLevel="1">
      <c r="A44" s="5" t="n">
        <v>40</v>
      </c>
      <c r="B44" s="6" t="inlineStr">
        <is>
          <t>"LIR" XK</t>
        </is>
      </c>
      <c r="C44" s="6" t="inlineStr">
        <is>
          <t>Ташкент</t>
        </is>
      </c>
      <c r="D44" s="6" t="inlineStr">
        <is>
          <t>Ташкент 2</t>
        </is>
      </c>
      <c r="E44" s="7">
        <f>G44+I44+K44+M44+O44+Q44+S44+U44+W44+Y44+AA44+AC44+AE44+AG44+AI44+AK44+AM44+AO44+AQ44+AS44</f>
        <v/>
      </c>
      <c r="F44" s="7">
        <f>H44+J44+L44+N44+P44+R44+T44+V44+X44+Z44+AB44+AD44+AF44+AH44+AJ44+AL44+AN44+AP44+AR44+AT44</f>
        <v/>
      </c>
      <c r="G44" s="7" t="inlineStr"/>
      <c r="H44" s="7" t="inlineStr"/>
      <c r="I44" s="7" t="inlineStr"/>
      <c r="J44" s="7" t="inlineStr"/>
      <c r="K44" s="7" t="n">
        <v>6</v>
      </c>
      <c r="L44" s="7" t="n">
        <v>1285056</v>
      </c>
      <c r="M44" s="7" t="inlineStr"/>
      <c r="N44" s="7" t="inlineStr"/>
      <c r="O44" s="7" t="inlineStr"/>
      <c r="P44" s="7" t="inlineStr"/>
      <c r="Q44" s="7" t="inlineStr"/>
      <c r="R44" s="7" t="inlineStr"/>
      <c r="S44" s="7" t="inlineStr"/>
      <c r="T44" s="7" t="inlineStr"/>
      <c r="U44" s="7" t="inlineStr"/>
      <c r="V44" s="7" t="inlineStr"/>
      <c r="W44" s="7" t="inlineStr"/>
      <c r="X44" s="7" t="inlineStr"/>
      <c r="Y44" s="7" t="inlineStr"/>
      <c r="Z44" s="7" t="inlineStr"/>
      <c r="AA44" s="7" t="inlineStr"/>
      <c r="AB44" s="7" t="inlineStr"/>
      <c r="AC44" s="7" t="inlineStr"/>
      <c r="AD44" s="7" t="inlineStr"/>
      <c r="AE44" s="7" t="inlineStr"/>
      <c r="AF44" s="7" t="inlineStr"/>
      <c r="AG44" s="7" t="inlineStr"/>
      <c r="AH44" s="7" t="inlineStr"/>
      <c r="AI44" s="7" t="inlineStr"/>
      <c r="AJ44" s="7" t="inlineStr"/>
      <c r="AK44" s="7" t="inlineStr"/>
      <c r="AL44" s="7" t="inlineStr"/>
      <c r="AM44" s="7" t="inlineStr"/>
      <c r="AN44" s="7" t="inlineStr"/>
      <c r="AO44" s="7" t="inlineStr"/>
      <c r="AP44" s="7" t="inlineStr"/>
      <c r="AQ44" s="7" t="inlineStr"/>
      <c r="AR44" s="7" t="inlineStr"/>
      <c r="AS44" s="7" t="inlineStr"/>
      <c r="AT44" s="7" t="inlineStr"/>
      <c r="AU44" s="7">
        <f>AW44+AY44+BA44+BC44+BE44+BG44+BI44</f>
        <v/>
      </c>
      <c r="AV44" s="7">
        <f>AX44+AZ44+BB44+BD44+BF44+BH44+BJ44</f>
        <v/>
      </c>
      <c r="AW44" s="7" t="inlineStr"/>
      <c r="AX44" s="7" t="inlineStr"/>
      <c r="AY44" s="7" t="inlineStr"/>
      <c r="AZ44" s="7" t="inlineStr"/>
      <c r="BA44" s="7" t="inlineStr"/>
      <c r="BB44" s="7" t="inlineStr"/>
      <c r="BC44" s="7" t="inlineStr"/>
      <c r="BD44" s="7" t="inlineStr"/>
      <c r="BE44" s="7" t="n">
        <v>15</v>
      </c>
      <c r="BF44" s="7" t="n">
        <v>32453550</v>
      </c>
      <c r="BG44" s="7" t="n">
        <v>20</v>
      </c>
      <c r="BH44" s="7" t="n">
        <v>17360800</v>
      </c>
      <c r="BI44" s="7" t="inlineStr"/>
      <c r="BJ44" s="7" t="inlineStr"/>
      <c r="BK44" s="7">
        <f>BM44+BO44+BQ44+BS44+BU44</f>
        <v/>
      </c>
      <c r="BL44" s="7">
        <f>BN44+BP44+BR44+BT44+BV44</f>
        <v/>
      </c>
      <c r="BM44" s="7" t="n">
        <v>15</v>
      </c>
      <c r="BN44" s="7" t="n">
        <v>16120250</v>
      </c>
      <c r="BO44" s="7" t="inlineStr"/>
      <c r="BP44" s="7" t="inlineStr"/>
      <c r="BQ44" s="7" t="inlineStr"/>
      <c r="BR44" s="7" t="inlineStr"/>
      <c r="BS44" s="7" t="inlineStr"/>
      <c r="BT44" s="7" t="inlineStr"/>
      <c r="BU44" s="7" t="inlineStr"/>
      <c r="BV44" s="7" t="inlineStr"/>
      <c r="BW44" s="7">
        <f>BY44+CA44+CC44+CE44+CG44+CI44+CK44+CM44+CO44</f>
        <v/>
      </c>
      <c r="BX44" s="7">
        <f>BZ44+CB44+CD44+CF44+CH44+CJ44+CL44+CN44+CP44</f>
        <v/>
      </c>
      <c r="BY44" s="7" t="inlineStr"/>
      <c r="BZ44" s="7" t="inlineStr"/>
      <c r="CA44" s="7" t="inlineStr"/>
      <c r="CB44" s="7" t="inlineStr"/>
      <c r="CC44" s="7" t="inlineStr"/>
      <c r="CD44" s="7" t="inlineStr"/>
      <c r="CE44" s="7" t="n">
        <v>85</v>
      </c>
      <c r="CF44" s="7" t="n">
        <v>170067675</v>
      </c>
      <c r="CG44" s="7" t="inlineStr"/>
      <c r="CH44" s="7" t="inlineStr"/>
      <c r="CI44" s="7" t="inlineStr"/>
      <c r="CJ44" s="7" t="inlineStr"/>
      <c r="CK44" s="7" t="inlineStr"/>
      <c r="CL44" s="7" t="inlineStr"/>
      <c r="CM44" s="7" t="inlineStr"/>
      <c r="CN44" s="7" t="inlineStr"/>
      <c r="CO44" s="7" t="n">
        <v>5</v>
      </c>
      <c r="CP44" s="7" t="n">
        <v>1450625</v>
      </c>
      <c r="CQ44" s="7">
        <f>CS44+CU44+CW44+CY44+DA44+DC44+DE44+DG44+DI44+DK44+DM44+DO44+DQ44</f>
        <v/>
      </c>
      <c r="CR44" s="7">
        <f>CT44+CV44+CX44+CZ44+DB44+DD44+DF44+DH44+DJ44+DL44+DN44+DP44+DR44</f>
        <v/>
      </c>
      <c r="CS44" s="7" t="inlineStr"/>
      <c r="CT44" s="7" t="inlineStr"/>
      <c r="CU44" s="7" t="inlineStr"/>
      <c r="CV44" s="7" t="inlineStr"/>
      <c r="CW44" s="7" t="n">
        <v>25</v>
      </c>
      <c r="CX44" s="7" t="n">
        <v>68557500</v>
      </c>
      <c r="CY44" s="7" t="inlineStr"/>
      <c r="CZ44" s="7" t="inlineStr"/>
      <c r="DA44" s="7" t="n">
        <v>30</v>
      </c>
      <c r="DB44" s="7" t="n">
        <v>49177800</v>
      </c>
      <c r="DC44" s="7" t="inlineStr"/>
      <c r="DD44" s="7" t="inlineStr"/>
      <c r="DE44" s="7" t="n">
        <v>20</v>
      </c>
      <c r="DF44" s="7" t="n">
        <v>9271200</v>
      </c>
      <c r="DG44" s="7" t="inlineStr"/>
      <c r="DH44" s="7" t="inlineStr"/>
      <c r="DI44" s="7" t="inlineStr"/>
      <c r="DJ44" s="7" t="inlineStr"/>
      <c r="DK44" s="7" t="inlineStr"/>
      <c r="DL44" s="7" t="inlineStr"/>
      <c r="DM44" s="7" t="inlineStr"/>
      <c r="DN44" s="7" t="inlineStr"/>
      <c r="DO44" s="7" t="inlineStr"/>
      <c r="DP44" s="7" t="inlineStr"/>
      <c r="DQ44" s="7" t="inlineStr"/>
      <c r="DR44" s="7" t="inlineStr"/>
      <c r="DS44" s="7">
        <f>E44+AU44+BK44+BW44+CQ44</f>
        <v/>
      </c>
      <c r="DT44" s="7">
        <f>F44+AV44+BL44+BX44+CR44</f>
        <v/>
      </c>
    </row>
    <row r="45" hidden="1" outlineLevel="1">
      <c r="A45" s="5" t="n">
        <v>41</v>
      </c>
      <c r="B45" s="6" t="inlineStr">
        <is>
          <t>"LONGEVITY PLUS" MCHJ</t>
        </is>
      </c>
      <c r="C45" s="6" t="inlineStr">
        <is>
          <t>Ташкент</t>
        </is>
      </c>
      <c r="D45" s="6" t="inlineStr">
        <is>
          <t>Ташкент 2</t>
        </is>
      </c>
      <c r="E45" s="7">
        <f>G45+I45+K45+M45+O45+Q45+S45+U45+W45+Y45+AA45+AC45+AE45+AG45+AI45+AK45+AM45+AO45+AQ45+AS45</f>
        <v/>
      </c>
      <c r="F45" s="7">
        <f>H45+J45+L45+N45+P45+R45+T45+V45+X45+Z45+AB45+AD45+AF45+AH45+AJ45+AL45+AN45+AP45+AR45+AT45</f>
        <v/>
      </c>
      <c r="G45" s="7" t="inlineStr"/>
      <c r="H45" s="7" t="inlineStr"/>
      <c r="I45" s="7" t="inlineStr"/>
      <c r="J45" s="7" t="inlineStr"/>
      <c r="K45" s="7" t="inlineStr"/>
      <c r="L45" s="7" t="inlineStr"/>
      <c r="M45" s="7" t="n">
        <v>5</v>
      </c>
      <c r="N45" s="7" t="n">
        <v>811125</v>
      </c>
      <c r="O45" s="7" t="inlineStr"/>
      <c r="P45" s="7" t="inlineStr"/>
      <c r="Q45" s="7" t="inlineStr"/>
      <c r="R45" s="7" t="inlineStr"/>
      <c r="S45" s="7" t="inlineStr"/>
      <c r="T45" s="7" t="inlineStr"/>
      <c r="U45" s="7" t="inlineStr"/>
      <c r="V45" s="7" t="inlineStr"/>
      <c r="W45" s="7" t="inlineStr"/>
      <c r="X45" s="7" t="inlineStr"/>
      <c r="Y45" s="7" t="inlineStr"/>
      <c r="Z45" s="7" t="inlineStr"/>
      <c r="AA45" s="7" t="inlineStr"/>
      <c r="AB45" s="7" t="inlineStr"/>
      <c r="AC45" s="7" t="inlineStr"/>
      <c r="AD45" s="7" t="inlineStr"/>
      <c r="AE45" s="7" t="inlineStr"/>
      <c r="AF45" s="7" t="inlineStr"/>
      <c r="AG45" s="7" t="inlineStr"/>
      <c r="AH45" s="7" t="inlineStr"/>
      <c r="AI45" s="7" t="inlineStr"/>
      <c r="AJ45" s="7" t="inlineStr"/>
      <c r="AK45" s="7" t="inlineStr"/>
      <c r="AL45" s="7" t="inlineStr"/>
      <c r="AM45" s="7" t="inlineStr"/>
      <c r="AN45" s="7" t="inlineStr"/>
      <c r="AO45" s="7" t="inlineStr"/>
      <c r="AP45" s="7" t="inlineStr"/>
      <c r="AQ45" s="7" t="inlineStr"/>
      <c r="AR45" s="7" t="inlineStr"/>
      <c r="AS45" s="7" t="inlineStr"/>
      <c r="AT45" s="7" t="inlineStr"/>
      <c r="AU45" s="7">
        <f>AW45+AY45+BA45+BC45+BE45+BG45+BI45</f>
        <v/>
      </c>
      <c r="AV45" s="7">
        <f>AX45+AZ45+BB45+BD45+BF45+BH45+BJ45</f>
        <v/>
      </c>
      <c r="AW45" s="7" t="inlineStr"/>
      <c r="AX45" s="7" t="inlineStr"/>
      <c r="AY45" s="7" t="inlineStr"/>
      <c r="AZ45" s="7" t="inlineStr"/>
      <c r="BA45" s="7" t="inlineStr"/>
      <c r="BB45" s="7" t="inlineStr"/>
      <c r="BC45" s="7" t="inlineStr"/>
      <c r="BD45" s="7" t="inlineStr"/>
      <c r="BE45" s="7" t="inlineStr"/>
      <c r="BF45" s="7" t="inlineStr"/>
      <c r="BG45" s="7" t="inlineStr"/>
      <c r="BH45" s="7" t="inlineStr"/>
      <c r="BI45" s="7" t="inlineStr"/>
      <c r="BJ45" s="7" t="inlineStr"/>
      <c r="BK45" s="7">
        <f>BM45+BO45+BQ45+BS45+BU45</f>
        <v/>
      </c>
      <c r="BL45" s="7">
        <f>BN45+BP45+BR45+BT45+BV45</f>
        <v/>
      </c>
      <c r="BM45" s="7" t="inlineStr"/>
      <c r="BN45" s="7" t="inlineStr"/>
      <c r="BO45" s="7" t="inlineStr"/>
      <c r="BP45" s="7" t="inlineStr"/>
      <c r="BQ45" s="7" t="inlineStr"/>
      <c r="BR45" s="7" t="inlineStr"/>
      <c r="BS45" s="7" t="inlineStr"/>
      <c r="BT45" s="7" t="inlineStr"/>
      <c r="BU45" s="7" t="inlineStr"/>
      <c r="BV45" s="7" t="inlineStr"/>
      <c r="BW45" s="7">
        <f>BY45+CA45+CC45+CE45+CG45+CI45+CK45+CM45+CO45</f>
        <v/>
      </c>
      <c r="BX45" s="7">
        <f>BZ45+CB45+CD45+CF45+CH45+CJ45+CL45+CN45+CP45</f>
        <v/>
      </c>
      <c r="BY45" s="7" t="inlineStr"/>
      <c r="BZ45" s="7" t="inlineStr"/>
      <c r="CA45" s="7" t="inlineStr"/>
      <c r="CB45" s="7" t="inlineStr"/>
      <c r="CC45" s="7" t="inlineStr"/>
      <c r="CD45" s="7" t="inlineStr"/>
      <c r="CE45" s="7" t="inlineStr"/>
      <c r="CF45" s="7" t="inlineStr"/>
      <c r="CG45" s="7" t="inlineStr"/>
      <c r="CH45" s="7" t="inlineStr"/>
      <c r="CI45" s="7" t="inlineStr"/>
      <c r="CJ45" s="7" t="inlineStr"/>
      <c r="CK45" s="7" t="inlineStr"/>
      <c r="CL45" s="7" t="inlineStr"/>
      <c r="CM45" s="7" t="inlineStr"/>
      <c r="CN45" s="7" t="inlineStr"/>
      <c r="CO45" s="7" t="n">
        <v>2</v>
      </c>
      <c r="CP45" s="7" t="n">
        <v>232100</v>
      </c>
      <c r="CQ45" s="7">
        <f>CS45+CU45+CW45+CY45+DA45+DC45+DE45+DG45+DI45+DK45+DM45+DO45+DQ45</f>
        <v/>
      </c>
      <c r="CR45" s="7">
        <f>CT45+CV45+CX45+CZ45+DB45+DD45+DF45+DH45+DJ45+DL45+DN45+DP45+DR45</f>
        <v/>
      </c>
      <c r="CS45" s="7" t="inlineStr"/>
      <c r="CT45" s="7" t="inlineStr"/>
      <c r="CU45" s="7" t="inlineStr"/>
      <c r="CV45" s="7" t="inlineStr"/>
      <c r="CW45" s="7" t="inlineStr"/>
      <c r="CX45" s="7" t="inlineStr"/>
      <c r="CY45" s="7" t="inlineStr"/>
      <c r="CZ45" s="7" t="inlineStr"/>
      <c r="DA45" s="7" t="inlineStr"/>
      <c r="DB45" s="7" t="inlineStr"/>
      <c r="DC45" s="7" t="inlineStr"/>
      <c r="DD45" s="7" t="inlineStr"/>
      <c r="DE45" s="7" t="inlineStr"/>
      <c r="DF45" s="7" t="inlineStr"/>
      <c r="DG45" s="7" t="inlineStr"/>
      <c r="DH45" s="7" t="inlineStr"/>
      <c r="DI45" s="7" t="inlineStr"/>
      <c r="DJ45" s="7" t="inlineStr"/>
      <c r="DK45" s="7" t="inlineStr"/>
      <c r="DL45" s="7" t="inlineStr"/>
      <c r="DM45" s="7" t="inlineStr"/>
      <c r="DN45" s="7" t="inlineStr"/>
      <c r="DO45" s="7" t="inlineStr"/>
      <c r="DP45" s="7" t="inlineStr"/>
      <c r="DQ45" s="7" t="inlineStr"/>
      <c r="DR45" s="7" t="inlineStr"/>
      <c r="DS45" s="7">
        <f>E45+AU45+BK45+BW45+CQ45</f>
        <v/>
      </c>
      <c r="DT45" s="7">
        <f>F45+AV45+BL45+BX45+CR45</f>
        <v/>
      </c>
    </row>
    <row r="46" hidden="1" outlineLevel="1">
      <c r="A46" s="5" t="n">
        <v>42</v>
      </c>
      <c r="B46" s="6" t="inlineStr">
        <is>
          <t>"LUCK BRANCH STAR" МЧЖ</t>
        </is>
      </c>
      <c r="C46" s="6" t="inlineStr">
        <is>
          <t>Ташкент</t>
        </is>
      </c>
      <c r="D46" s="6" t="inlineStr">
        <is>
          <t>Ташкент 2</t>
        </is>
      </c>
      <c r="E46" s="7">
        <f>G46+I46+K46+M46+O46+Q46+S46+U46+W46+Y46+AA46+AC46+AE46+AG46+AI46+AK46+AM46+AO46+AQ46+AS46</f>
        <v/>
      </c>
      <c r="F46" s="7">
        <f>H46+J46+L46+N46+P46+R46+T46+V46+X46+Z46+AB46+AD46+AF46+AH46+AJ46+AL46+AN46+AP46+AR46+AT46</f>
        <v/>
      </c>
      <c r="G46" s="7" t="inlineStr"/>
      <c r="H46" s="7" t="inlineStr"/>
      <c r="I46" s="7" t="inlineStr"/>
      <c r="J46" s="7" t="inlineStr"/>
      <c r="K46" s="7" t="n">
        <v>10</v>
      </c>
      <c r="L46" s="7" t="n">
        <v>1784800</v>
      </c>
      <c r="M46" s="7" t="inlineStr"/>
      <c r="N46" s="7" t="inlineStr"/>
      <c r="O46" s="7" t="inlineStr"/>
      <c r="P46" s="7" t="inlineStr"/>
      <c r="Q46" s="7" t="inlineStr"/>
      <c r="R46" s="7" t="inlineStr"/>
      <c r="S46" s="7" t="inlineStr"/>
      <c r="T46" s="7" t="inlineStr"/>
      <c r="U46" s="7" t="inlineStr"/>
      <c r="V46" s="7" t="inlineStr"/>
      <c r="W46" s="7" t="inlineStr"/>
      <c r="X46" s="7" t="inlineStr"/>
      <c r="Y46" s="7" t="inlineStr"/>
      <c r="Z46" s="7" t="inlineStr"/>
      <c r="AA46" s="7" t="inlineStr"/>
      <c r="AB46" s="7" t="inlineStr"/>
      <c r="AC46" s="7" t="inlineStr"/>
      <c r="AD46" s="7" t="inlineStr"/>
      <c r="AE46" s="7" t="inlineStr"/>
      <c r="AF46" s="7" t="inlineStr"/>
      <c r="AG46" s="7" t="inlineStr"/>
      <c r="AH46" s="7" t="inlineStr"/>
      <c r="AI46" s="7" t="inlineStr"/>
      <c r="AJ46" s="7" t="inlineStr"/>
      <c r="AK46" s="7" t="inlineStr"/>
      <c r="AL46" s="7" t="inlineStr"/>
      <c r="AM46" s="7" t="inlineStr"/>
      <c r="AN46" s="7" t="inlineStr"/>
      <c r="AO46" s="7" t="inlineStr"/>
      <c r="AP46" s="7" t="inlineStr"/>
      <c r="AQ46" s="7" t="inlineStr"/>
      <c r="AR46" s="7" t="inlineStr"/>
      <c r="AS46" s="7" t="inlineStr"/>
      <c r="AT46" s="7" t="inlineStr"/>
      <c r="AU46" s="7">
        <f>AW46+AY46+BA46+BC46+BE46+BG46+BI46</f>
        <v/>
      </c>
      <c r="AV46" s="7">
        <f>AX46+AZ46+BB46+BD46+BF46+BH46+BJ46</f>
        <v/>
      </c>
      <c r="AW46" s="7" t="inlineStr"/>
      <c r="AX46" s="7" t="inlineStr"/>
      <c r="AY46" s="7" t="inlineStr"/>
      <c r="AZ46" s="7" t="inlineStr"/>
      <c r="BA46" s="7" t="inlineStr"/>
      <c r="BB46" s="7" t="inlineStr"/>
      <c r="BC46" s="7" t="inlineStr"/>
      <c r="BD46" s="7" t="inlineStr"/>
      <c r="BE46" s="7" t="inlineStr"/>
      <c r="BF46" s="7" t="inlineStr"/>
      <c r="BG46" s="7" t="inlineStr"/>
      <c r="BH46" s="7" t="inlineStr"/>
      <c r="BI46" s="7" t="inlineStr"/>
      <c r="BJ46" s="7" t="inlineStr"/>
      <c r="BK46" s="7">
        <f>BM46+BO46+BQ46+BS46+BU46</f>
        <v/>
      </c>
      <c r="BL46" s="7">
        <f>BN46+BP46+BR46+BT46+BV46</f>
        <v/>
      </c>
      <c r="BM46" s="7" t="n">
        <v>1</v>
      </c>
      <c r="BN46" s="7" t="n">
        <v>128962</v>
      </c>
      <c r="BO46" s="7" t="inlineStr"/>
      <c r="BP46" s="7" t="inlineStr"/>
      <c r="BQ46" s="7" t="inlineStr"/>
      <c r="BR46" s="7" t="inlineStr"/>
      <c r="BS46" s="7" t="inlineStr"/>
      <c r="BT46" s="7" t="inlineStr"/>
      <c r="BU46" s="7" t="inlineStr"/>
      <c r="BV46" s="7" t="inlineStr"/>
      <c r="BW46" s="7">
        <f>BY46+CA46+CC46+CE46+CG46+CI46+CK46+CM46+CO46</f>
        <v/>
      </c>
      <c r="BX46" s="7">
        <f>BZ46+CB46+CD46+CF46+CH46+CJ46+CL46+CN46+CP46</f>
        <v/>
      </c>
      <c r="BY46" s="7" t="inlineStr"/>
      <c r="BZ46" s="7" t="inlineStr"/>
      <c r="CA46" s="7" t="inlineStr"/>
      <c r="CB46" s="7" t="inlineStr"/>
      <c r="CC46" s="7" t="inlineStr"/>
      <c r="CD46" s="7" t="inlineStr"/>
      <c r="CE46" s="7" t="inlineStr"/>
      <c r="CF46" s="7" t="inlineStr"/>
      <c r="CG46" s="7" t="inlineStr"/>
      <c r="CH46" s="7" t="inlineStr"/>
      <c r="CI46" s="7" t="inlineStr"/>
      <c r="CJ46" s="7" t="inlineStr"/>
      <c r="CK46" s="7" t="inlineStr"/>
      <c r="CL46" s="7" t="inlineStr"/>
      <c r="CM46" s="7" t="inlineStr"/>
      <c r="CN46" s="7" t="inlineStr"/>
      <c r="CO46" s="7" t="inlineStr"/>
      <c r="CP46" s="7" t="inlineStr"/>
      <c r="CQ46" s="7">
        <f>CS46+CU46+CW46+CY46+DA46+DC46+DE46+DG46+DI46+DK46+DM46+DO46+DQ46</f>
        <v/>
      </c>
      <c r="CR46" s="7">
        <f>CT46+CV46+CX46+CZ46+DB46+DD46+DF46+DH46+DJ46+DL46+DN46+DP46+DR46</f>
        <v/>
      </c>
      <c r="CS46" s="7" t="inlineStr"/>
      <c r="CT46" s="7" t="inlineStr"/>
      <c r="CU46" s="7" t="inlineStr"/>
      <c r="CV46" s="7" t="inlineStr"/>
      <c r="CW46" s="7" t="inlineStr"/>
      <c r="CX46" s="7" t="inlineStr"/>
      <c r="CY46" s="7" t="inlineStr"/>
      <c r="CZ46" s="7" t="inlineStr"/>
      <c r="DA46" s="7" t="inlineStr"/>
      <c r="DB46" s="7" t="inlineStr"/>
      <c r="DC46" s="7" t="inlineStr"/>
      <c r="DD46" s="7" t="inlineStr"/>
      <c r="DE46" s="7" t="inlineStr"/>
      <c r="DF46" s="7" t="inlineStr"/>
      <c r="DG46" s="7" t="inlineStr"/>
      <c r="DH46" s="7" t="inlineStr"/>
      <c r="DI46" s="7" t="inlineStr"/>
      <c r="DJ46" s="7" t="inlineStr"/>
      <c r="DK46" s="7" t="n">
        <v>6</v>
      </c>
      <c r="DL46" s="7" t="n">
        <v>987660</v>
      </c>
      <c r="DM46" s="7" t="n">
        <v>6</v>
      </c>
      <c r="DN46" s="7" t="n">
        <v>969060</v>
      </c>
      <c r="DO46" s="7" t="n">
        <v>2</v>
      </c>
      <c r="DP46" s="7" t="n">
        <v>349904</v>
      </c>
      <c r="DQ46" s="7" t="inlineStr"/>
      <c r="DR46" s="7" t="inlineStr"/>
      <c r="DS46" s="7">
        <f>E46+AU46+BK46+BW46+CQ46</f>
        <v/>
      </c>
      <c r="DT46" s="7">
        <f>F46+AV46+BL46+BX46+CR46</f>
        <v/>
      </c>
    </row>
    <row r="47" hidden="1" outlineLevel="1">
      <c r="A47" s="5" t="n">
        <v>43</v>
      </c>
      <c r="B47" s="6" t="inlineStr">
        <is>
          <t>"MADAD MED" МЧЖ</t>
        </is>
      </c>
      <c r="C47" s="6" t="inlineStr">
        <is>
          <t>Ташкент</t>
        </is>
      </c>
      <c r="D47" s="6" t="inlineStr">
        <is>
          <t>Ташкент 2</t>
        </is>
      </c>
      <c r="E47" s="7">
        <f>G47+I47+K47+M47+O47+Q47+S47+U47+W47+Y47+AA47+AC47+AE47+AG47+AI47+AK47+AM47+AO47+AQ47+AS47</f>
        <v/>
      </c>
      <c r="F47" s="7">
        <f>H47+J47+L47+N47+P47+R47+T47+V47+X47+Z47+AB47+AD47+AF47+AH47+AJ47+AL47+AN47+AP47+AR47+AT47</f>
        <v/>
      </c>
      <c r="G47" s="7" t="inlineStr"/>
      <c r="H47" s="7" t="inlineStr"/>
      <c r="I47" s="7" t="inlineStr"/>
      <c r="J47" s="7" t="inlineStr"/>
      <c r="K47" s="7" t="inlineStr"/>
      <c r="L47" s="7" t="inlineStr"/>
      <c r="M47" s="7" t="n">
        <v>5</v>
      </c>
      <c r="N47" s="7" t="n">
        <v>811125</v>
      </c>
      <c r="O47" s="7" t="inlineStr"/>
      <c r="P47" s="7" t="inlineStr"/>
      <c r="Q47" s="7" t="inlineStr"/>
      <c r="R47" s="7" t="inlineStr"/>
      <c r="S47" s="7" t="inlineStr"/>
      <c r="T47" s="7" t="inlineStr"/>
      <c r="U47" s="7" t="inlineStr"/>
      <c r="V47" s="7" t="inlineStr"/>
      <c r="W47" s="7" t="inlineStr"/>
      <c r="X47" s="7" t="inlineStr"/>
      <c r="Y47" s="7" t="inlineStr"/>
      <c r="Z47" s="7" t="inlineStr"/>
      <c r="AA47" s="7" t="inlineStr"/>
      <c r="AB47" s="7" t="inlineStr"/>
      <c r="AC47" s="7" t="n">
        <v>5</v>
      </c>
      <c r="AD47" s="7" t="n">
        <v>418665</v>
      </c>
      <c r="AE47" s="7" t="inlineStr"/>
      <c r="AF47" s="7" t="inlineStr"/>
      <c r="AG47" s="7" t="inlineStr"/>
      <c r="AH47" s="7" t="inlineStr"/>
      <c r="AI47" s="7" t="inlineStr"/>
      <c r="AJ47" s="7" t="inlineStr"/>
      <c r="AK47" s="7" t="inlineStr"/>
      <c r="AL47" s="7" t="inlineStr"/>
      <c r="AM47" s="7" t="inlineStr"/>
      <c r="AN47" s="7" t="inlineStr"/>
      <c r="AO47" s="7" t="inlineStr"/>
      <c r="AP47" s="7" t="inlineStr"/>
      <c r="AQ47" s="7" t="inlineStr"/>
      <c r="AR47" s="7" t="inlineStr"/>
      <c r="AS47" s="7" t="inlineStr"/>
      <c r="AT47" s="7" t="inlineStr"/>
      <c r="AU47" s="7">
        <f>AW47+AY47+BA47+BC47+BE47+BG47+BI47</f>
        <v/>
      </c>
      <c r="AV47" s="7">
        <f>AX47+AZ47+BB47+BD47+BF47+BH47+BJ47</f>
        <v/>
      </c>
      <c r="AW47" s="7" t="inlineStr"/>
      <c r="AX47" s="7" t="inlineStr"/>
      <c r="AY47" s="7" t="inlineStr"/>
      <c r="AZ47" s="7" t="inlineStr"/>
      <c r="BA47" s="7" t="inlineStr"/>
      <c r="BB47" s="7" t="inlineStr"/>
      <c r="BC47" s="7" t="inlineStr"/>
      <c r="BD47" s="7" t="inlineStr"/>
      <c r="BE47" s="7" t="n">
        <v>5</v>
      </c>
      <c r="BF47" s="7" t="n">
        <v>3717475</v>
      </c>
      <c r="BG47" s="7" t="inlineStr"/>
      <c r="BH47" s="7" t="inlineStr"/>
      <c r="BI47" s="7" t="inlineStr"/>
      <c r="BJ47" s="7" t="inlineStr"/>
      <c r="BK47" s="7">
        <f>BM47+BO47+BQ47+BS47+BU47</f>
        <v/>
      </c>
      <c r="BL47" s="7">
        <f>BN47+BP47+BR47+BT47+BV47</f>
        <v/>
      </c>
      <c r="BM47" s="7" t="inlineStr"/>
      <c r="BN47" s="7" t="inlineStr"/>
      <c r="BO47" s="7" t="inlineStr"/>
      <c r="BP47" s="7" t="inlineStr"/>
      <c r="BQ47" s="7" t="inlineStr"/>
      <c r="BR47" s="7" t="inlineStr"/>
      <c r="BS47" s="7" t="inlineStr"/>
      <c r="BT47" s="7" t="inlineStr"/>
      <c r="BU47" s="7" t="inlineStr"/>
      <c r="BV47" s="7" t="inlineStr"/>
      <c r="BW47" s="7">
        <f>BY47+CA47+CC47+CE47+CG47+CI47+CK47+CM47+CO47</f>
        <v/>
      </c>
      <c r="BX47" s="7">
        <f>BZ47+CB47+CD47+CF47+CH47+CJ47+CL47+CN47+CP47</f>
        <v/>
      </c>
      <c r="BY47" s="7" t="inlineStr"/>
      <c r="BZ47" s="7" t="inlineStr"/>
      <c r="CA47" s="7" t="inlineStr"/>
      <c r="CB47" s="7" t="inlineStr"/>
      <c r="CC47" s="7" t="inlineStr"/>
      <c r="CD47" s="7" t="inlineStr"/>
      <c r="CE47" s="7" t="inlineStr"/>
      <c r="CF47" s="7" t="inlineStr"/>
      <c r="CG47" s="7" t="inlineStr"/>
      <c r="CH47" s="7" t="inlineStr"/>
      <c r="CI47" s="7" t="inlineStr"/>
      <c r="CJ47" s="7" t="inlineStr"/>
      <c r="CK47" s="7" t="inlineStr"/>
      <c r="CL47" s="7" t="inlineStr"/>
      <c r="CM47" s="7" t="inlineStr"/>
      <c r="CN47" s="7" t="inlineStr"/>
      <c r="CO47" s="7" t="inlineStr"/>
      <c r="CP47" s="7" t="inlineStr"/>
      <c r="CQ47" s="7">
        <f>CS47+CU47+CW47+CY47+DA47+DC47+DE47+DG47+DI47+DK47+DM47+DO47+DQ47</f>
        <v/>
      </c>
      <c r="CR47" s="7">
        <f>CT47+CV47+CX47+CZ47+DB47+DD47+DF47+DH47+DJ47+DL47+DN47+DP47+DR47</f>
        <v/>
      </c>
      <c r="CS47" s="7" t="inlineStr"/>
      <c r="CT47" s="7" t="inlineStr"/>
      <c r="CU47" s="7" t="inlineStr"/>
      <c r="CV47" s="7" t="inlineStr"/>
      <c r="CW47" s="7" t="inlineStr"/>
      <c r="CX47" s="7" t="inlineStr"/>
      <c r="CY47" s="7" t="inlineStr"/>
      <c r="CZ47" s="7" t="inlineStr"/>
      <c r="DA47" s="7" t="inlineStr"/>
      <c r="DB47" s="7" t="inlineStr"/>
      <c r="DC47" s="7" t="inlineStr"/>
      <c r="DD47" s="7" t="inlineStr"/>
      <c r="DE47" s="7" t="inlineStr"/>
      <c r="DF47" s="7" t="inlineStr"/>
      <c r="DG47" s="7" t="inlineStr"/>
      <c r="DH47" s="7" t="inlineStr"/>
      <c r="DI47" s="7" t="inlineStr"/>
      <c r="DJ47" s="7" t="inlineStr"/>
      <c r="DK47" s="7" t="n">
        <v>2</v>
      </c>
      <c r="DL47" s="7" t="n">
        <v>203640</v>
      </c>
      <c r="DM47" s="7" t="inlineStr"/>
      <c r="DN47" s="7" t="inlineStr"/>
      <c r="DO47" s="7" t="inlineStr"/>
      <c r="DP47" s="7" t="inlineStr"/>
      <c r="DQ47" s="7" t="inlineStr"/>
      <c r="DR47" s="7" t="inlineStr"/>
      <c r="DS47" s="7">
        <f>E47+AU47+BK47+BW47+CQ47</f>
        <v/>
      </c>
      <c r="DT47" s="7">
        <f>F47+AV47+BL47+BX47+CR47</f>
        <v/>
      </c>
    </row>
    <row r="48" hidden="1" outlineLevel="1">
      <c r="A48" s="5" t="n">
        <v>44</v>
      </c>
      <c r="B48" s="6" t="inlineStr">
        <is>
          <t>"MADINA OMAD FARM"</t>
        </is>
      </c>
      <c r="C48" s="6" t="inlineStr">
        <is>
          <t>Ташкент</t>
        </is>
      </c>
      <c r="D48" s="6" t="inlineStr">
        <is>
          <t>Ташкент 2</t>
        </is>
      </c>
      <c r="E48" s="7">
        <f>G48+I48+K48+M48+O48+Q48+S48+U48+W48+Y48+AA48+AC48+AE48+AG48+AI48+AK48+AM48+AO48+AQ48+AS48</f>
        <v/>
      </c>
      <c r="F48" s="7">
        <f>H48+J48+L48+N48+P48+R48+T48+V48+X48+Z48+AB48+AD48+AF48+AH48+AJ48+AL48+AN48+AP48+AR48+AT48</f>
        <v/>
      </c>
      <c r="G48" s="7" t="inlineStr"/>
      <c r="H48" s="7" t="inlineStr"/>
      <c r="I48" s="7" t="inlineStr"/>
      <c r="J48" s="7" t="inlineStr"/>
      <c r="K48" s="7" t="inlineStr"/>
      <c r="L48" s="7" t="inlineStr"/>
      <c r="M48" s="7" t="n">
        <v>10</v>
      </c>
      <c r="N48" s="7" t="n">
        <v>3283000</v>
      </c>
      <c r="O48" s="7" t="inlineStr"/>
      <c r="P48" s="7" t="inlineStr"/>
      <c r="Q48" s="7" t="n">
        <v>15</v>
      </c>
      <c r="R48" s="7" t="n">
        <v>14730750</v>
      </c>
      <c r="S48" s="7" t="inlineStr"/>
      <c r="T48" s="7" t="inlineStr"/>
      <c r="U48" s="7" t="inlineStr"/>
      <c r="V48" s="7" t="inlineStr"/>
      <c r="W48" s="7" t="inlineStr"/>
      <c r="X48" s="7" t="inlineStr"/>
      <c r="Y48" s="7" t="n">
        <v>50</v>
      </c>
      <c r="Z48" s="7" t="n">
        <v>12750000</v>
      </c>
      <c r="AA48" s="7" t="inlineStr"/>
      <c r="AB48" s="7" t="inlineStr"/>
      <c r="AC48" s="7" t="inlineStr"/>
      <c r="AD48" s="7" t="inlineStr"/>
      <c r="AE48" s="7" t="n">
        <v>5</v>
      </c>
      <c r="AF48" s="7" t="n">
        <v>610125</v>
      </c>
      <c r="AG48" s="7" t="inlineStr"/>
      <c r="AH48" s="7" t="inlineStr"/>
      <c r="AI48" s="7" t="inlineStr"/>
      <c r="AJ48" s="7" t="inlineStr"/>
      <c r="AK48" s="7" t="inlineStr"/>
      <c r="AL48" s="7" t="inlineStr"/>
      <c r="AM48" s="7" t="inlineStr"/>
      <c r="AN48" s="7" t="inlineStr"/>
      <c r="AO48" s="7" t="inlineStr"/>
      <c r="AP48" s="7" t="inlineStr"/>
      <c r="AQ48" s="7" t="inlineStr"/>
      <c r="AR48" s="7" t="inlineStr"/>
      <c r="AS48" s="7" t="inlineStr"/>
      <c r="AT48" s="7" t="inlineStr"/>
      <c r="AU48" s="7">
        <f>AW48+AY48+BA48+BC48+BE48+BG48+BI48</f>
        <v/>
      </c>
      <c r="AV48" s="7">
        <f>AX48+AZ48+BB48+BD48+BF48+BH48+BJ48</f>
        <v/>
      </c>
      <c r="AW48" s="7" t="inlineStr"/>
      <c r="AX48" s="7" t="inlineStr"/>
      <c r="AY48" s="7" t="inlineStr"/>
      <c r="AZ48" s="7" t="inlineStr"/>
      <c r="BA48" s="7" t="inlineStr"/>
      <c r="BB48" s="7" t="inlineStr"/>
      <c r="BC48" s="7" t="inlineStr"/>
      <c r="BD48" s="7" t="inlineStr"/>
      <c r="BE48" s="7" t="inlineStr"/>
      <c r="BF48" s="7" t="inlineStr"/>
      <c r="BG48" s="7" t="inlineStr"/>
      <c r="BH48" s="7" t="inlineStr"/>
      <c r="BI48" s="7" t="inlineStr"/>
      <c r="BJ48" s="7" t="inlineStr"/>
      <c r="BK48" s="7">
        <f>BM48+BO48+BQ48+BS48+BU48</f>
        <v/>
      </c>
      <c r="BL48" s="7">
        <f>BN48+BP48+BR48+BT48+BV48</f>
        <v/>
      </c>
      <c r="BM48" s="7" t="inlineStr"/>
      <c r="BN48" s="7" t="inlineStr"/>
      <c r="BO48" s="7" t="inlineStr"/>
      <c r="BP48" s="7" t="inlineStr"/>
      <c r="BQ48" s="7" t="inlineStr"/>
      <c r="BR48" s="7" t="inlineStr"/>
      <c r="BS48" s="7" t="inlineStr"/>
      <c r="BT48" s="7" t="inlineStr"/>
      <c r="BU48" s="7" t="inlineStr"/>
      <c r="BV48" s="7" t="inlineStr"/>
      <c r="BW48" s="7">
        <f>BY48+CA48+CC48+CE48+CG48+CI48+CK48+CM48+CO48</f>
        <v/>
      </c>
      <c r="BX48" s="7">
        <f>BZ48+CB48+CD48+CF48+CH48+CJ48+CL48+CN48+CP48</f>
        <v/>
      </c>
      <c r="BY48" s="7" t="inlineStr"/>
      <c r="BZ48" s="7" t="inlineStr"/>
      <c r="CA48" s="7" t="inlineStr"/>
      <c r="CB48" s="7" t="inlineStr"/>
      <c r="CC48" s="7" t="inlineStr"/>
      <c r="CD48" s="7" t="inlineStr"/>
      <c r="CE48" s="7" t="inlineStr"/>
      <c r="CF48" s="7" t="inlineStr"/>
      <c r="CG48" s="7" t="inlineStr"/>
      <c r="CH48" s="7" t="inlineStr"/>
      <c r="CI48" s="7" t="inlineStr"/>
      <c r="CJ48" s="7" t="inlineStr"/>
      <c r="CK48" s="7" t="inlineStr"/>
      <c r="CL48" s="7" t="inlineStr"/>
      <c r="CM48" s="7" t="inlineStr"/>
      <c r="CN48" s="7" t="inlineStr"/>
      <c r="CO48" s="7" t="n">
        <v>3</v>
      </c>
      <c r="CP48" s="7" t="n">
        <v>538380</v>
      </c>
      <c r="CQ48" s="7">
        <f>CS48+CU48+CW48+CY48+DA48+DC48+DE48+DG48+DI48+DK48+DM48+DO48+DQ48</f>
        <v/>
      </c>
      <c r="CR48" s="7">
        <f>CT48+CV48+CX48+CZ48+DB48+DD48+DF48+DH48+DJ48+DL48+DN48+DP48+DR48</f>
        <v/>
      </c>
      <c r="CS48" s="7" t="inlineStr"/>
      <c r="CT48" s="7" t="inlineStr"/>
      <c r="CU48" s="7" t="inlineStr"/>
      <c r="CV48" s="7" t="inlineStr"/>
      <c r="CW48" s="7" t="inlineStr"/>
      <c r="CX48" s="7" t="inlineStr"/>
      <c r="CY48" s="7" t="inlineStr"/>
      <c r="CZ48" s="7" t="inlineStr"/>
      <c r="DA48" s="7" t="inlineStr"/>
      <c r="DB48" s="7" t="inlineStr"/>
      <c r="DC48" s="7" t="inlineStr"/>
      <c r="DD48" s="7" t="inlineStr"/>
      <c r="DE48" s="7" t="inlineStr"/>
      <c r="DF48" s="7" t="inlineStr"/>
      <c r="DG48" s="7" t="inlineStr"/>
      <c r="DH48" s="7" t="inlineStr"/>
      <c r="DI48" s="7" t="inlineStr"/>
      <c r="DJ48" s="7" t="inlineStr"/>
      <c r="DK48" s="7" t="inlineStr"/>
      <c r="DL48" s="7" t="inlineStr"/>
      <c r="DM48" s="7" t="inlineStr"/>
      <c r="DN48" s="7" t="inlineStr"/>
      <c r="DO48" s="7" t="inlineStr"/>
      <c r="DP48" s="7" t="inlineStr"/>
      <c r="DQ48" s="7" t="inlineStr"/>
      <c r="DR48" s="7" t="inlineStr"/>
      <c r="DS48" s="7">
        <f>E48+AU48+BK48+BW48+CQ48</f>
        <v/>
      </c>
      <c r="DT48" s="7">
        <f>F48+AV48+BL48+BX48+CR48</f>
        <v/>
      </c>
    </row>
    <row r="49" hidden="1" outlineLevel="1">
      <c r="A49" s="5" t="n">
        <v>45</v>
      </c>
      <c r="B49" s="6" t="inlineStr">
        <is>
          <t>"MADINA SHIFO NUR" MChJ</t>
        </is>
      </c>
      <c r="C49" s="6" t="inlineStr">
        <is>
          <t>Ташкент</t>
        </is>
      </c>
      <c r="D49" s="6" t="inlineStr">
        <is>
          <t>Ташкент 2</t>
        </is>
      </c>
      <c r="E49" s="7">
        <f>G49+I49+K49+M49+O49+Q49+S49+U49+W49+Y49+AA49+AC49+AE49+AG49+AI49+AK49+AM49+AO49+AQ49+AS49</f>
        <v/>
      </c>
      <c r="F49" s="7">
        <f>H49+J49+L49+N49+P49+R49+T49+V49+X49+Z49+AB49+AD49+AF49+AH49+AJ49+AL49+AN49+AP49+AR49+AT49</f>
        <v/>
      </c>
      <c r="G49" s="7" t="inlineStr"/>
      <c r="H49" s="7" t="inlineStr"/>
      <c r="I49" s="7" t="inlineStr"/>
      <c r="J49" s="7" t="inlineStr"/>
      <c r="K49" s="7" t="inlineStr"/>
      <c r="L49" s="7" t="inlineStr"/>
      <c r="M49" s="7" t="n">
        <v>500</v>
      </c>
      <c r="N49" s="7" t="n">
        <v>8257500000</v>
      </c>
      <c r="O49" s="7" t="inlineStr"/>
      <c r="P49" s="7" t="inlineStr"/>
      <c r="Q49" s="7" t="inlineStr"/>
      <c r="R49" s="7" t="inlineStr"/>
      <c r="S49" s="7" t="inlineStr"/>
      <c r="T49" s="7" t="inlineStr"/>
      <c r="U49" s="7" t="inlineStr"/>
      <c r="V49" s="7" t="inlineStr"/>
      <c r="W49" s="7" t="inlineStr"/>
      <c r="X49" s="7" t="inlineStr"/>
      <c r="Y49" s="7" t="inlineStr"/>
      <c r="Z49" s="7" t="inlineStr"/>
      <c r="AA49" s="7" t="inlineStr"/>
      <c r="AB49" s="7" t="inlineStr"/>
      <c r="AC49" s="7" t="inlineStr"/>
      <c r="AD49" s="7" t="inlineStr"/>
      <c r="AE49" s="7" t="inlineStr"/>
      <c r="AF49" s="7" t="inlineStr"/>
      <c r="AG49" s="7" t="inlineStr"/>
      <c r="AH49" s="7" t="inlineStr"/>
      <c r="AI49" s="7" t="inlineStr"/>
      <c r="AJ49" s="7" t="inlineStr"/>
      <c r="AK49" s="7" t="inlineStr"/>
      <c r="AL49" s="7" t="inlineStr"/>
      <c r="AM49" s="7" t="inlineStr"/>
      <c r="AN49" s="7" t="inlineStr"/>
      <c r="AO49" s="7" t="inlineStr"/>
      <c r="AP49" s="7" t="inlineStr"/>
      <c r="AQ49" s="7" t="inlineStr"/>
      <c r="AR49" s="7" t="inlineStr"/>
      <c r="AS49" s="7" t="inlineStr"/>
      <c r="AT49" s="7" t="inlineStr"/>
      <c r="AU49" s="7">
        <f>AW49+AY49+BA49+BC49+BE49+BG49+BI49</f>
        <v/>
      </c>
      <c r="AV49" s="7">
        <f>AX49+AZ49+BB49+BD49+BF49+BH49+BJ49</f>
        <v/>
      </c>
      <c r="AW49" s="7" t="n">
        <v>5</v>
      </c>
      <c r="AX49" s="7" t="n">
        <v>13295375</v>
      </c>
      <c r="AY49" s="7" t="n">
        <v>5</v>
      </c>
      <c r="AZ49" s="7" t="n">
        <v>16518875</v>
      </c>
      <c r="BA49" s="7" t="inlineStr"/>
      <c r="BB49" s="7" t="inlineStr"/>
      <c r="BC49" s="7" t="inlineStr"/>
      <c r="BD49" s="7" t="inlineStr"/>
      <c r="BE49" s="7" t="inlineStr"/>
      <c r="BF49" s="7" t="inlineStr"/>
      <c r="BG49" s="7" t="inlineStr"/>
      <c r="BH49" s="7" t="inlineStr"/>
      <c r="BI49" s="7" t="inlineStr"/>
      <c r="BJ49" s="7" t="inlineStr"/>
      <c r="BK49" s="7">
        <f>BM49+BO49+BQ49+BS49+BU49</f>
        <v/>
      </c>
      <c r="BL49" s="7">
        <f>BN49+BP49+BR49+BT49+BV49</f>
        <v/>
      </c>
      <c r="BM49" s="7" t="inlineStr"/>
      <c r="BN49" s="7" t="inlineStr"/>
      <c r="BO49" s="7" t="inlineStr"/>
      <c r="BP49" s="7" t="inlineStr"/>
      <c r="BQ49" s="7" t="inlineStr"/>
      <c r="BR49" s="7" t="inlineStr"/>
      <c r="BS49" s="7" t="inlineStr"/>
      <c r="BT49" s="7" t="inlineStr"/>
      <c r="BU49" s="7" t="inlineStr"/>
      <c r="BV49" s="7" t="inlineStr"/>
      <c r="BW49" s="7">
        <f>BY49+CA49+CC49+CE49+CG49+CI49+CK49+CM49+CO49</f>
        <v/>
      </c>
      <c r="BX49" s="7">
        <f>BZ49+CB49+CD49+CF49+CH49+CJ49+CL49+CN49+CP49</f>
        <v/>
      </c>
      <c r="BY49" s="7" t="inlineStr"/>
      <c r="BZ49" s="7" t="inlineStr"/>
      <c r="CA49" s="7" t="inlineStr"/>
      <c r="CB49" s="7" t="inlineStr"/>
      <c r="CC49" s="7" t="inlineStr"/>
      <c r="CD49" s="7" t="inlineStr"/>
      <c r="CE49" s="7" t="inlineStr"/>
      <c r="CF49" s="7" t="inlineStr"/>
      <c r="CG49" s="7" t="inlineStr"/>
      <c r="CH49" s="7" t="inlineStr"/>
      <c r="CI49" s="7" t="inlineStr"/>
      <c r="CJ49" s="7" t="inlineStr"/>
      <c r="CK49" s="7" t="inlineStr"/>
      <c r="CL49" s="7" t="inlineStr"/>
      <c r="CM49" s="7" t="inlineStr"/>
      <c r="CN49" s="7" t="inlineStr"/>
      <c r="CO49" s="7" t="inlineStr"/>
      <c r="CP49" s="7" t="inlineStr"/>
      <c r="CQ49" s="7">
        <f>CS49+CU49+CW49+CY49+DA49+DC49+DE49+DG49+DI49+DK49+DM49+DO49+DQ49</f>
        <v/>
      </c>
      <c r="CR49" s="7">
        <f>CT49+CV49+CX49+CZ49+DB49+DD49+DF49+DH49+DJ49+DL49+DN49+DP49+DR49</f>
        <v/>
      </c>
      <c r="CS49" s="7" t="inlineStr"/>
      <c r="CT49" s="7" t="inlineStr"/>
      <c r="CU49" s="7" t="inlineStr"/>
      <c r="CV49" s="7" t="inlineStr"/>
      <c r="CW49" s="7" t="inlineStr"/>
      <c r="CX49" s="7" t="inlineStr"/>
      <c r="CY49" s="7" t="inlineStr"/>
      <c r="CZ49" s="7" t="inlineStr"/>
      <c r="DA49" s="7" t="inlineStr"/>
      <c r="DB49" s="7" t="inlineStr"/>
      <c r="DC49" s="7" t="inlineStr"/>
      <c r="DD49" s="7" t="inlineStr"/>
      <c r="DE49" s="7" t="inlineStr"/>
      <c r="DF49" s="7" t="inlineStr"/>
      <c r="DG49" s="7" t="inlineStr"/>
      <c r="DH49" s="7" t="inlineStr"/>
      <c r="DI49" s="7" t="inlineStr"/>
      <c r="DJ49" s="7" t="inlineStr"/>
      <c r="DK49" s="7" t="inlineStr"/>
      <c r="DL49" s="7" t="inlineStr"/>
      <c r="DM49" s="7" t="inlineStr"/>
      <c r="DN49" s="7" t="inlineStr"/>
      <c r="DO49" s="7" t="inlineStr"/>
      <c r="DP49" s="7" t="inlineStr"/>
      <c r="DQ49" s="7" t="inlineStr"/>
      <c r="DR49" s="7" t="inlineStr"/>
      <c r="DS49" s="7">
        <f>E49+AU49+BK49+BW49+CQ49</f>
        <v/>
      </c>
      <c r="DT49" s="7">
        <f>F49+AV49+BL49+BX49+CR49</f>
        <v/>
      </c>
    </row>
    <row r="50" hidden="1" outlineLevel="1">
      <c r="A50" s="5" t="n">
        <v>46</v>
      </c>
      <c r="B50" s="6" t="inlineStr">
        <is>
          <t>"MALXAM-SERVIS" MChJ</t>
        </is>
      </c>
      <c r="C50" s="6" t="inlineStr">
        <is>
          <t>Ташкент</t>
        </is>
      </c>
      <c r="D50" s="6" t="inlineStr">
        <is>
          <t>Ташкент 2</t>
        </is>
      </c>
      <c r="E50" s="7">
        <f>G50+I50+K50+M50+O50+Q50+S50+U50+W50+Y50+AA50+AC50+AE50+AG50+AI50+AK50+AM50+AO50+AQ50+AS50</f>
        <v/>
      </c>
      <c r="F50" s="7">
        <f>H50+J50+L50+N50+P50+R50+T50+V50+X50+Z50+AB50+AD50+AF50+AH50+AJ50+AL50+AN50+AP50+AR50+AT50</f>
        <v/>
      </c>
      <c r="G50" s="7" t="inlineStr"/>
      <c r="H50" s="7" t="inlineStr"/>
      <c r="I50" s="7" t="inlineStr"/>
      <c r="J50" s="7" t="inlineStr"/>
      <c r="K50" s="7" t="inlineStr"/>
      <c r="L50" s="7" t="inlineStr"/>
      <c r="M50" s="7" t="inlineStr"/>
      <c r="N50" s="7" t="inlineStr"/>
      <c r="O50" s="7" t="inlineStr"/>
      <c r="P50" s="7" t="inlineStr"/>
      <c r="Q50" s="7" t="inlineStr"/>
      <c r="R50" s="7" t="inlineStr"/>
      <c r="S50" s="7" t="inlineStr"/>
      <c r="T50" s="7" t="inlineStr"/>
      <c r="U50" s="7" t="inlineStr"/>
      <c r="V50" s="7" t="inlineStr"/>
      <c r="W50" s="7" t="inlineStr"/>
      <c r="X50" s="7" t="inlineStr"/>
      <c r="Y50" s="7" t="inlineStr"/>
      <c r="Z50" s="7" t="inlineStr"/>
      <c r="AA50" s="7" t="inlineStr"/>
      <c r="AB50" s="7" t="inlineStr"/>
      <c r="AC50" s="7" t="n">
        <v>5</v>
      </c>
      <c r="AD50" s="7" t="n">
        <v>780971.25</v>
      </c>
      <c r="AE50" s="7" t="inlineStr"/>
      <c r="AF50" s="7" t="inlineStr"/>
      <c r="AG50" s="7" t="inlineStr"/>
      <c r="AH50" s="7" t="inlineStr"/>
      <c r="AI50" s="7" t="inlineStr"/>
      <c r="AJ50" s="7" t="inlineStr"/>
      <c r="AK50" s="7" t="inlineStr"/>
      <c r="AL50" s="7" t="inlineStr"/>
      <c r="AM50" s="7" t="inlineStr"/>
      <c r="AN50" s="7" t="inlineStr"/>
      <c r="AO50" s="7" t="inlineStr"/>
      <c r="AP50" s="7" t="inlineStr"/>
      <c r="AQ50" s="7" t="inlineStr"/>
      <c r="AR50" s="7" t="inlineStr"/>
      <c r="AS50" s="7" t="inlineStr"/>
      <c r="AT50" s="7" t="inlineStr"/>
      <c r="AU50" s="7">
        <f>AW50+AY50+BA50+BC50+BE50+BG50+BI50</f>
        <v/>
      </c>
      <c r="AV50" s="7">
        <f>AX50+AZ50+BB50+BD50+BF50+BH50+BJ50</f>
        <v/>
      </c>
      <c r="AW50" s="7" t="inlineStr"/>
      <c r="AX50" s="7" t="inlineStr"/>
      <c r="AY50" s="7" t="inlineStr"/>
      <c r="AZ50" s="7" t="inlineStr"/>
      <c r="BA50" s="7" t="inlineStr"/>
      <c r="BB50" s="7" t="inlineStr"/>
      <c r="BC50" s="7" t="inlineStr"/>
      <c r="BD50" s="7" t="inlineStr"/>
      <c r="BE50" s="7" t="inlineStr"/>
      <c r="BF50" s="7" t="inlineStr"/>
      <c r="BG50" s="7" t="inlineStr"/>
      <c r="BH50" s="7" t="inlineStr"/>
      <c r="BI50" s="7" t="inlineStr"/>
      <c r="BJ50" s="7" t="inlineStr"/>
      <c r="BK50" s="7">
        <f>BM50+BO50+BQ50+BS50+BU50</f>
        <v/>
      </c>
      <c r="BL50" s="7">
        <f>BN50+BP50+BR50+BT50+BV50</f>
        <v/>
      </c>
      <c r="BM50" s="7" t="inlineStr"/>
      <c r="BN50" s="7" t="inlineStr"/>
      <c r="BO50" s="7" t="inlineStr"/>
      <c r="BP50" s="7" t="inlineStr"/>
      <c r="BQ50" s="7" t="inlineStr"/>
      <c r="BR50" s="7" t="inlineStr"/>
      <c r="BS50" s="7" t="inlineStr"/>
      <c r="BT50" s="7" t="inlineStr"/>
      <c r="BU50" s="7" t="inlineStr"/>
      <c r="BV50" s="7" t="inlineStr"/>
      <c r="BW50" s="7">
        <f>BY50+CA50+CC50+CE50+CG50+CI50+CK50+CM50+CO50</f>
        <v/>
      </c>
      <c r="BX50" s="7">
        <f>BZ50+CB50+CD50+CF50+CH50+CJ50+CL50+CN50+CP50</f>
        <v/>
      </c>
      <c r="BY50" s="7" t="inlineStr"/>
      <c r="BZ50" s="7" t="inlineStr"/>
      <c r="CA50" s="7" t="inlineStr"/>
      <c r="CB50" s="7" t="inlineStr"/>
      <c r="CC50" s="7" t="inlineStr"/>
      <c r="CD50" s="7" t="inlineStr"/>
      <c r="CE50" s="7" t="inlineStr"/>
      <c r="CF50" s="7" t="inlineStr"/>
      <c r="CG50" s="7" t="inlineStr"/>
      <c r="CH50" s="7" t="inlineStr"/>
      <c r="CI50" s="7" t="inlineStr"/>
      <c r="CJ50" s="7" t="inlineStr"/>
      <c r="CK50" s="7" t="inlineStr"/>
      <c r="CL50" s="7" t="inlineStr"/>
      <c r="CM50" s="7" t="inlineStr"/>
      <c r="CN50" s="7" t="inlineStr"/>
      <c r="CO50" s="7" t="inlineStr"/>
      <c r="CP50" s="7" t="inlineStr"/>
      <c r="CQ50" s="7">
        <f>CS50+CU50+CW50+CY50+DA50+DC50+DE50+DG50+DI50+DK50+DM50+DO50+DQ50</f>
        <v/>
      </c>
      <c r="CR50" s="7">
        <f>CT50+CV50+CX50+CZ50+DB50+DD50+DF50+DH50+DJ50+DL50+DN50+DP50+DR50</f>
        <v/>
      </c>
      <c r="CS50" s="7" t="inlineStr"/>
      <c r="CT50" s="7" t="inlineStr"/>
      <c r="CU50" s="7" t="inlineStr"/>
      <c r="CV50" s="7" t="inlineStr"/>
      <c r="CW50" s="7" t="inlineStr"/>
      <c r="CX50" s="7" t="inlineStr"/>
      <c r="CY50" s="7" t="inlineStr"/>
      <c r="CZ50" s="7" t="inlineStr"/>
      <c r="DA50" s="7" t="inlineStr"/>
      <c r="DB50" s="7" t="inlineStr"/>
      <c r="DC50" s="7" t="inlineStr"/>
      <c r="DD50" s="7" t="inlineStr"/>
      <c r="DE50" s="7" t="inlineStr"/>
      <c r="DF50" s="7" t="inlineStr"/>
      <c r="DG50" s="7" t="inlineStr"/>
      <c r="DH50" s="7" t="inlineStr"/>
      <c r="DI50" s="7" t="inlineStr"/>
      <c r="DJ50" s="7" t="inlineStr"/>
      <c r="DK50" s="7" t="inlineStr"/>
      <c r="DL50" s="7" t="inlineStr"/>
      <c r="DM50" s="7" t="inlineStr"/>
      <c r="DN50" s="7" t="inlineStr"/>
      <c r="DO50" s="7" t="inlineStr"/>
      <c r="DP50" s="7" t="inlineStr"/>
      <c r="DQ50" s="7" t="inlineStr"/>
      <c r="DR50" s="7" t="inlineStr"/>
      <c r="DS50" s="7">
        <f>E50+AU50+BK50+BW50+CQ50</f>
        <v/>
      </c>
      <c r="DT50" s="7">
        <f>F50+AV50+BL50+BX50+CR50</f>
        <v/>
      </c>
    </row>
    <row r="51" hidden="1" outlineLevel="1">
      <c r="A51" s="5" t="n">
        <v>47</v>
      </c>
      <c r="B51" s="6" t="inlineStr">
        <is>
          <t>"MARJON FARM SERVIS" МЧЖ</t>
        </is>
      </c>
      <c r="C51" s="6" t="inlineStr">
        <is>
          <t>Ташкент</t>
        </is>
      </c>
      <c r="D51" s="6" t="inlineStr">
        <is>
          <t>Ташкент 2</t>
        </is>
      </c>
      <c r="E51" s="7">
        <f>G51+I51+K51+M51+O51+Q51+S51+U51+W51+Y51+AA51+AC51+AE51+AG51+AI51+AK51+AM51+AO51+AQ51+AS51</f>
        <v/>
      </c>
      <c r="F51" s="7">
        <f>H51+J51+L51+N51+P51+R51+T51+V51+X51+Z51+AB51+AD51+AF51+AH51+AJ51+AL51+AN51+AP51+AR51+AT51</f>
        <v/>
      </c>
      <c r="G51" s="7" t="inlineStr"/>
      <c r="H51" s="7" t="inlineStr"/>
      <c r="I51" s="7" t="inlineStr"/>
      <c r="J51" s="7" t="inlineStr"/>
      <c r="K51" s="7" t="inlineStr"/>
      <c r="L51" s="7" t="inlineStr"/>
      <c r="M51" s="7" t="n">
        <v>50</v>
      </c>
      <c r="N51" s="7" t="n">
        <v>82075000</v>
      </c>
      <c r="O51" s="7" t="inlineStr"/>
      <c r="P51" s="7" t="inlineStr"/>
      <c r="Q51" s="7" t="inlineStr"/>
      <c r="R51" s="7" t="inlineStr"/>
      <c r="S51" s="7" t="inlineStr"/>
      <c r="T51" s="7" t="inlineStr"/>
      <c r="U51" s="7" t="inlineStr"/>
      <c r="V51" s="7" t="inlineStr"/>
      <c r="W51" s="7" t="n">
        <v>10</v>
      </c>
      <c r="X51" s="7" t="n">
        <v>0</v>
      </c>
      <c r="Y51" s="7" t="inlineStr"/>
      <c r="Z51" s="7" t="inlineStr"/>
      <c r="AA51" s="7" t="inlineStr"/>
      <c r="AB51" s="7" t="inlineStr"/>
      <c r="AC51" s="7" t="inlineStr"/>
      <c r="AD51" s="7" t="inlineStr"/>
      <c r="AE51" s="7" t="inlineStr"/>
      <c r="AF51" s="7" t="inlineStr"/>
      <c r="AG51" s="7" t="n">
        <v>30</v>
      </c>
      <c r="AH51" s="7" t="n">
        <v>15473800</v>
      </c>
      <c r="AI51" s="7" t="n">
        <v>10</v>
      </c>
      <c r="AJ51" s="7" t="n">
        <v>2245700</v>
      </c>
      <c r="AK51" s="7" t="inlineStr"/>
      <c r="AL51" s="7" t="inlineStr"/>
      <c r="AM51" s="7" t="inlineStr"/>
      <c r="AN51" s="7" t="inlineStr"/>
      <c r="AO51" s="7" t="inlineStr"/>
      <c r="AP51" s="7" t="inlineStr"/>
      <c r="AQ51" s="7" t="inlineStr"/>
      <c r="AR51" s="7" t="inlineStr"/>
      <c r="AS51" s="7" t="inlineStr"/>
      <c r="AT51" s="7" t="inlineStr"/>
      <c r="AU51" s="7">
        <f>AW51+AY51+BA51+BC51+BE51+BG51+BI51</f>
        <v/>
      </c>
      <c r="AV51" s="7">
        <f>AX51+AZ51+BB51+BD51+BF51+BH51+BJ51</f>
        <v/>
      </c>
      <c r="AW51" s="7" t="inlineStr"/>
      <c r="AX51" s="7" t="inlineStr"/>
      <c r="AY51" s="7" t="inlineStr"/>
      <c r="AZ51" s="7" t="inlineStr"/>
      <c r="BA51" s="7" t="inlineStr"/>
      <c r="BB51" s="7" t="inlineStr"/>
      <c r="BC51" s="7" t="inlineStr"/>
      <c r="BD51" s="7" t="inlineStr"/>
      <c r="BE51" s="7" t="inlineStr"/>
      <c r="BF51" s="7" t="inlineStr"/>
      <c r="BG51" s="7" t="inlineStr"/>
      <c r="BH51" s="7" t="inlineStr"/>
      <c r="BI51" s="7" t="inlineStr"/>
      <c r="BJ51" s="7" t="inlineStr"/>
      <c r="BK51" s="7">
        <f>BM51+BO51+BQ51+BS51+BU51</f>
        <v/>
      </c>
      <c r="BL51" s="7">
        <f>BN51+BP51+BR51+BT51+BV51</f>
        <v/>
      </c>
      <c r="BM51" s="7" t="inlineStr"/>
      <c r="BN51" s="7" t="inlineStr"/>
      <c r="BO51" s="7" t="inlineStr"/>
      <c r="BP51" s="7" t="inlineStr"/>
      <c r="BQ51" s="7" t="inlineStr"/>
      <c r="BR51" s="7" t="inlineStr"/>
      <c r="BS51" s="7" t="inlineStr"/>
      <c r="BT51" s="7" t="inlineStr"/>
      <c r="BU51" s="7" t="inlineStr"/>
      <c r="BV51" s="7" t="inlineStr"/>
      <c r="BW51" s="7">
        <f>BY51+CA51+CC51+CE51+CG51+CI51+CK51+CM51+CO51</f>
        <v/>
      </c>
      <c r="BX51" s="7">
        <f>BZ51+CB51+CD51+CF51+CH51+CJ51+CL51+CN51+CP51</f>
        <v/>
      </c>
      <c r="BY51" s="7" t="inlineStr"/>
      <c r="BZ51" s="7" t="inlineStr"/>
      <c r="CA51" s="7" t="inlineStr"/>
      <c r="CB51" s="7" t="inlineStr"/>
      <c r="CC51" s="7" t="inlineStr"/>
      <c r="CD51" s="7" t="inlineStr"/>
      <c r="CE51" s="7" t="inlineStr"/>
      <c r="CF51" s="7" t="inlineStr"/>
      <c r="CG51" s="7" t="inlineStr"/>
      <c r="CH51" s="7" t="inlineStr"/>
      <c r="CI51" s="7" t="inlineStr"/>
      <c r="CJ51" s="7" t="inlineStr"/>
      <c r="CK51" s="7" t="inlineStr"/>
      <c r="CL51" s="7" t="inlineStr"/>
      <c r="CM51" s="7" t="inlineStr"/>
      <c r="CN51" s="7" t="inlineStr"/>
      <c r="CO51" s="7" t="inlineStr"/>
      <c r="CP51" s="7" t="inlineStr"/>
      <c r="CQ51" s="7">
        <f>CS51+CU51+CW51+CY51+DA51+DC51+DE51+DG51+DI51+DK51+DM51+DO51+DQ51</f>
        <v/>
      </c>
      <c r="CR51" s="7">
        <f>CT51+CV51+CX51+CZ51+DB51+DD51+DF51+DH51+DJ51+DL51+DN51+DP51+DR51</f>
        <v/>
      </c>
      <c r="CS51" s="7" t="inlineStr"/>
      <c r="CT51" s="7" t="inlineStr"/>
      <c r="CU51" s="7" t="inlineStr"/>
      <c r="CV51" s="7" t="inlineStr"/>
      <c r="CW51" s="7" t="inlineStr"/>
      <c r="CX51" s="7" t="inlineStr"/>
      <c r="CY51" s="7" t="inlineStr"/>
      <c r="CZ51" s="7" t="inlineStr"/>
      <c r="DA51" s="7" t="inlineStr"/>
      <c r="DB51" s="7" t="inlineStr"/>
      <c r="DC51" s="7" t="inlineStr"/>
      <c r="DD51" s="7" t="inlineStr"/>
      <c r="DE51" s="7" t="inlineStr"/>
      <c r="DF51" s="7" t="inlineStr"/>
      <c r="DG51" s="7" t="inlineStr"/>
      <c r="DH51" s="7" t="inlineStr"/>
      <c r="DI51" s="7" t="inlineStr"/>
      <c r="DJ51" s="7" t="inlineStr"/>
      <c r="DK51" s="7" t="inlineStr"/>
      <c r="DL51" s="7" t="inlineStr"/>
      <c r="DM51" s="7" t="inlineStr"/>
      <c r="DN51" s="7" t="inlineStr"/>
      <c r="DO51" s="7" t="n">
        <v>10</v>
      </c>
      <c r="DP51" s="7" t="n">
        <v>9018200</v>
      </c>
      <c r="DQ51" s="7" t="inlineStr"/>
      <c r="DR51" s="7" t="inlineStr"/>
      <c r="DS51" s="7">
        <f>E51+AU51+BK51+BW51+CQ51</f>
        <v/>
      </c>
      <c r="DT51" s="7">
        <f>F51+AV51+BL51+BX51+CR51</f>
        <v/>
      </c>
    </row>
    <row r="52" hidden="1" outlineLevel="1">
      <c r="A52" s="5" t="n">
        <v>48</v>
      </c>
      <c r="B52" s="6" t="inlineStr">
        <is>
          <t>"MARXAMAT MED PHARM"</t>
        </is>
      </c>
      <c r="C52" s="6" t="inlineStr">
        <is>
          <t>Ташкент</t>
        </is>
      </c>
      <c r="D52" s="6" t="inlineStr">
        <is>
          <t>Ташкент 2</t>
        </is>
      </c>
      <c r="E52" s="7">
        <f>G52+I52+K52+M52+O52+Q52+S52+U52+W52+Y52+AA52+AC52+AE52+AG52+AI52+AK52+AM52+AO52+AQ52+AS52</f>
        <v/>
      </c>
      <c r="F52" s="7">
        <f>H52+J52+L52+N52+P52+R52+T52+V52+X52+Z52+AB52+AD52+AF52+AH52+AJ52+AL52+AN52+AP52+AR52+AT52</f>
        <v/>
      </c>
      <c r="G52" s="7" t="n">
        <v>11</v>
      </c>
      <c r="H52" s="7" t="n">
        <v>3166821</v>
      </c>
      <c r="I52" s="7" t="inlineStr"/>
      <c r="J52" s="7" t="inlineStr"/>
      <c r="K52" s="7" t="inlineStr"/>
      <c r="L52" s="7" t="inlineStr"/>
      <c r="M52" s="7" t="inlineStr"/>
      <c r="N52" s="7" t="inlineStr"/>
      <c r="O52" s="7" t="inlineStr"/>
      <c r="P52" s="7" t="inlineStr"/>
      <c r="Q52" s="7" t="inlineStr"/>
      <c r="R52" s="7" t="inlineStr"/>
      <c r="S52" s="7" t="inlineStr"/>
      <c r="T52" s="7" t="inlineStr"/>
      <c r="U52" s="7" t="inlineStr"/>
      <c r="V52" s="7" t="inlineStr"/>
      <c r="W52" s="7" t="inlineStr"/>
      <c r="X52" s="7" t="inlineStr"/>
      <c r="Y52" s="7" t="inlineStr"/>
      <c r="Z52" s="7" t="inlineStr"/>
      <c r="AA52" s="7" t="inlineStr"/>
      <c r="AB52" s="7" t="inlineStr"/>
      <c r="AC52" s="7" t="n">
        <v>5</v>
      </c>
      <c r="AD52" s="7" t="n">
        <v>289845</v>
      </c>
      <c r="AE52" s="7" t="inlineStr"/>
      <c r="AF52" s="7" t="inlineStr"/>
      <c r="AG52" s="7" t="n">
        <v>4</v>
      </c>
      <c r="AH52" s="7" t="n">
        <v>247612</v>
      </c>
      <c r="AI52" s="7" t="inlineStr"/>
      <c r="AJ52" s="7" t="inlineStr"/>
      <c r="AK52" s="7" t="inlineStr"/>
      <c r="AL52" s="7" t="inlineStr"/>
      <c r="AM52" s="7" t="inlineStr"/>
      <c r="AN52" s="7" t="inlineStr"/>
      <c r="AO52" s="7" t="inlineStr"/>
      <c r="AP52" s="7" t="inlineStr"/>
      <c r="AQ52" s="7" t="inlineStr"/>
      <c r="AR52" s="7" t="inlineStr"/>
      <c r="AS52" s="7" t="inlineStr"/>
      <c r="AT52" s="7" t="inlineStr"/>
      <c r="AU52" s="7">
        <f>AW52+AY52+BA52+BC52+BE52+BG52+BI52</f>
        <v/>
      </c>
      <c r="AV52" s="7">
        <f>AX52+AZ52+BB52+BD52+BF52+BH52+BJ52</f>
        <v/>
      </c>
      <c r="AW52" s="7" t="inlineStr"/>
      <c r="AX52" s="7" t="inlineStr"/>
      <c r="AY52" s="7" t="inlineStr"/>
      <c r="AZ52" s="7" t="inlineStr"/>
      <c r="BA52" s="7" t="inlineStr"/>
      <c r="BB52" s="7" t="inlineStr"/>
      <c r="BC52" s="7" t="inlineStr"/>
      <c r="BD52" s="7" t="inlineStr"/>
      <c r="BE52" s="7" t="n">
        <v>10</v>
      </c>
      <c r="BF52" s="7" t="n">
        <v>14869900</v>
      </c>
      <c r="BG52" s="7" t="inlineStr"/>
      <c r="BH52" s="7" t="inlineStr"/>
      <c r="BI52" s="7" t="inlineStr"/>
      <c r="BJ52" s="7" t="inlineStr"/>
      <c r="BK52" s="7">
        <f>BM52+BO52+BQ52+BS52+BU52</f>
        <v/>
      </c>
      <c r="BL52" s="7">
        <f>BN52+BP52+BR52+BT52+BV52</f>
        <v/>
      </c>
      <c r="BM52" s="7" t="inlineStr"/>
      <c r="BN52" s="7" t="inlineStr"/>
      <c r="BO52" s="7" t="inlineStr"/>
      <c r="BP52" s="7" t="inlineStr"/>
      <c r="BQ52" s="7" t="n">
        <v>15</v>
      </c>
      <c r="BR52" s="7" t="n">
        <v>7661775</v>
      </c>
      <c r="BS52" s="7" t="inlineStr"/>
      <c r="BT52" s="7" t="inlineStr"/>
      <c r="BU52" s="7" t="inlineStr"/>
      <c r="BV52" s="7" t="inlineStr"/>
      <c r="BW52" s="7">
        <f>BY52+CA52+CC52+CE52+CG52+CI52+CK52+CM52+CO52</f>
        <v/>
      </c>
      <c r="BX52" s="7">
        <f>BZ52+CB52+CD52+CF52+CH52+CJ52+CL52+CN52+CP52</f>
        <v/>
      </c>
      <c r="BY52" s="7" t="inlineStr"/>
      <c r="BZ52" s="7" t="inlineStr"/>
      <c r="CA52" s="7" t="inlineStr"/>
      <c r="CB52" s="7" t="inlineStr"/>
      <c r="CC52" s="7" t="inlineStr"/>
      <c r="CD52" s="7" t="inlineStr"/>
      <c r="CE52" s="7" t="inlineStr"/>
      <c r="CF52" s="7" t="inlineStr"/>
      <c r="CG52" s="7" t="inlineStr"/>
      <c r="CH52" s="7" t="inlineStr"/>
      <c r="CI52" s="7" t="inlineStr"/>
      <c r="CJ52" s="7" t="inlineStr"/>
      <c r="CK52" s="7" t="inlineStr"/>
      <c r="CL52" s="7" t="inlineStr"/>
      <c r="CM52" s="7" t="inlineStr"/>
      <c r="CN52" s="7" t="inlineStr"/>
      <c r="CO52" s="7" t="n">
        <v>3</v>
      </c>
      <c r="CP52" s="7" t="n">
        <v>538380</v>
      </c>
      <c r="CQ52" s="7">
        <f>CS52+CU52+CW52+CY52+DA52+DC52+DE52+DG52+DI52+DK52+DM52+DO52+DQ52</f>
        <v/>
      </c>
      <c r="CR52" s="7">
        <f>CT52+CV52+CX52+CZ52+DB52+DD52+DF52+DH52+DJ52+DL52+DN52+DP52+DR52</f>
        <v/>
      </c>
      <c r="CS52" s="7" t="inlineStr"/>
      <c r="CT52" s="7" t="inlineStr"/>
      <c r="CU52" s="7" t="inlineStr"/>
      <c r="CV52" s="7" t="inlineStr"/>
      <c r="CW52" s="7" t="n">
        <v>6</v>
      </c>
      <c r="CX52" s="7" t="n">
        <v>1357020</v>
      </c>
      <c r="CY52" s="7" t="inlineStr"/>
      <c r="CZ52" s="7" t="inlineStr"/>
      <c r="DA52" s="7" t="inlineStr"/>
      <c r="DB52" s="7" t="inlineStr"/>
      <c r="DC52" s="7" t="inlineStr"/>
      <c r="DD52" s="7" t="inlineStr"/>
      <c r="DE52" s="7" t="inlineStr"/>
      <c r="DF52" s="7" t="inlineStr"/>
      <c r="DG52" s="7" t="inlineStr"/>
      <c r="DH52" s="7" t="inlineStr"/>
      <c r="DI52" s="7" t="inlineStr"/>
      <c r="DJ52" s="7" t="inlineStr"/>
      <c r="DK52" s="7" t="inlineStr"/>
      <c r="DL52" s="7" t="inlineStr"/>
      <c r="DM52" s="7" t="n">
        <v>2</v>
      </c>
      <c r="DN52" s="7" t="n">
        <v>199808</v>
      </c>
      <c r="DO52" s="7" t="inlineStr"/>
      <c r="DP52" s="7" t="inlineStr"/>
      <c r="DQ52" s="7" t="inlineStr"/>
      <c r="DR52" s="7" t="inlineStr"/>
      <c r="DS52" s="7">
        <f>E52+AU52+BK52+BW52+CQ52</f>
        <v/>
      </c>
      <c r="DT52" s="7">
        <f>F52+AV52+BL52+BX52+CR52</f>
        <v/>
      </c>
    </row>
    <row r="53" hidden="1" outlineLevel="1">
      <c r="A53" s="5" t="n">
        <v>49</v>
      </c>
      <c r="B53" s="6" t="inlineStr">
        <is>
          <t>"MAX WELL PHARM" MCHJ</t>
        </is>
      </c>
      <c r="C53" s="6" t="inlineStr">
        <is>
          <t>Ташкент</t>
        </is>
      </c>
      <c r="D53" s="6" t="inlineStr">
        <is>
          <t>Ташкент 2</t>
        </is>
      </c>
      <c r="E53" s="7">
        <f>G53+I53+K53+M53+O53+Q53+S53+U53+W53+Y53+AA53+AC53+AE53+AG53+AI53+AK53+AM53+AO53+AQ53+AS53</f>
        <v/>
      </c>
      <c r="F53" s="7">
        <f>H53+J53+L53+N53+P53+R53+T53+V53+X53+Z53+AB53+AD53+AF53+AH53+AJ53+AL53+AN53+AP53+AR53+AT53</f>
        <v/>
      </c>
      <c r="G53" s="7" t="inlineStr"/>
      <c r="H53" s="7" t="inlineStr"/>
      <c r="I53" s="7" t="inlineStr"/>
      <c r="J53" s="7" t="inlineStr"/>
      <c r="K53" s="7" t="inlineStr"/>
      <c r="L53" s="7" t="inlineStr"/>
      <c r="M53" s="7" t="n">
        <v>3</v>
      </c>
      <c r="N53" s="7" t="n">
        <v>297270</v>
      </c>
      <c r="O53" s="7" t="inlineStr"/>
      <c r="P53" s="7" t="inlineStr"/>
      <c r="Q53" s="7" t="inlineStr"/>
      <c r="R53" s="7" t="inlineStr"/>
      <c r="S53" s="7" t="inlineStr"/>
      <c r="T53" s="7" t="inlineStr"/>
      <c r="U53" s="7" t="inlineStr"/>
      <c r="V53" s="7" t="inlineStr"/>
      <c r="W53" s="7" t="inlineStr"/>
      <c r="X53" s="7" t="inlineStr"/>
      <c r="Y53" s="7" t="inlineStr"/>
      <c r="Z53" s="7" t="inlineStr"/>
      <c r="AA53" s="7" t="inlineStr"/>
      <c r="AB53" s="7" t="inlineStr"/>
      <c r="AC53" s="7" t="inlineStr"/>
      <c r="AD53" s="7" t="inlineStr"/>
      <c r="AE53" s="7" t="inlineStr"/>
      <c r="AF53" s="7" t="inlineStr"/>
      <c r="AG53" s="7" t="inlineStr"/>
      <c r="AH53" s="7" t="inlineStr"/>
      <c r="AI53" s="7" t="inlineStr"/>
      <c r="AJ53" s="7" t="inlineStr"/>
      <c r="AK53" s="7" t="inlineStr"/>
      <c r="AL53" s="7" t="inlineStr"/>
      <c r="AM53" s="7" t="inlineStr"/>
      <c r="AN53" s="7" t="inlineStr"/>
      <c r="AO53" s="7" t="inlineStr"/>
      <c r="AP53" s="7" t="inlineStr"/>
      <c r="AQ53" s="7" t="inlineStr"/>
      <c r="AR53" s="7" t="inlineStr"/>
      <c r="AS53" s="7" t="inlineStr"/>
      <c r="AT53" s="7" t="inlineStr"/>
      <c r="AU53" s="7">
        <f>AW53+AY53+BA53+BC53+BE53+BG53+BI53</f>
        <v/>
      </c>
      <c r="AV53" s="7">
        <f>AX53+AZ53+BB53+BD53+BF53+BH53+BJ53</f>
        <v/>
      </c>
      <c r="AW53" s="7" t="inlineStr"/>
      <c r="AX53" s="7" t="inlineStr"/>
      <c r="AY53" s="7" t="n">
        <v>1</v>
      </c>
      <c r="AZ53" s="7" t="n">
        <v>660755</v>
      </c>
      <c r="BA53" s="7" t="inlineStr"/>
      <c r="BB53" s="7" t="inlineStr"/>
      <c r="BC53" s="7" t="inlineStr"/>
      <c r="BD53" s="7" t="inlineStr"/>
      <c r="BE53" s="7" t="inlineStr"/>
      <c r="BF53" s="7" t="inlineStr"/>
      <c r="BG53" s="7" t="inlineStr"/>
      <c r="BH53" s="7" t="inlineStr"/>
      <c r="BI53" s="7" t="inlineStr"/>
      <c r="BJ53" s="7" t="inlineStr"/>
      <c r="BK53" s="7">
        <f>BM53+BO53+BQ53+BS53+BU53</f>
        <v/>
      </c>
      <c r="BL53" s="7">
        <f>BN53+BP53+BR53+BT53+BV53</f>
        <v/>
      </c>
      <c r="BM53" s="7" t="inlineStr"/>
      <c r="BN53" s="7" t="inlineStr"/>
      <c r="BO53" s="7" t="inlineStr"/>
      <c r="BP53" s="7" t="inlineStr"/>
      <c r="BQ53" s="7" t="inlineStr"/>
      <c r="BR53" s="7" t="inlineStr"/>
      <c r="BS53" s="7" t="inlineStr"/>
      <c r="BT53" s="7" t="inlineStr"/>
      <c r="BU53" s="7" t="inlineStr"/>
      <c r="BV53" s="7" t="inlineStr"/>
      <c r="BW53" s="7">
        <f>BY53+CA53+CC53+CE53+CG53+CI53+CK53+CM53+CO53</f>
        <v/>
      </c>
      <c r="BX53" s="7">
        <f>BZ53+CB53+CD53+CF53+CH53+CJ53+CL53+CN53+CP53</f>
        <v/>
      </c>
      <c r="BY53" s="7" t="inlineStr"/>
      <c r="BZ53" s="7" t="inlineStr"/>
      <c r="CA53" s="7" t="inlineStr"/>
      <c r="CB53" s="7" t="inlineStr"/>
      <c r="CC53" s="7" t="inlineStr"/>
      <c r="CD53" s="7" t="inlineStr"/>
      <c r="CE53" s="7" t="inlineStr"/>
      <c r="CF53" s="7" t="inlineStr"/>
      <c r="CG53" s="7" t="inlineStr"/>
      <c r="CH53" s="7" t="inlineStr"/>
      <c r="CI53" s="7" t="inlineStr"/>
      <c r="CJ53" s="7" t="inlineStr"/>
      <c r="CK53" s="7" t="inlineStr"/>
      <c r="CL53" s="7" t="inlineStr"/>
      <c r="CM53" s="7" t="inlineStr"/>
      <c r="CN53" s="7" t="inlineStr"/>
      <c r="CO53" s="7" t="inlineStr"/>
      <c r="CP53" s="7" t="inlineStr"/>
      <c r="CQ53" s="7">
        <f>CS53+CU53+CW53+CY53+DA53+DC53+DE53+DG53+DI53+DK53+DM53+DO53+DQ53</f>
        <v/>
      </c>
      <c r="CR53" s="7">
        <f>CT53+CV53+CX53+CZ53+DB53+DD53+DF53+DH53+DJ53+DL53+DN53+DP53+DR53</f>
        <v/>
      </c>
      <c r="CS53" s="7" t="inlineStr"/>
      <c r="CT53" s="7" t="inlineStr"/>
      <c r="CU53" s="7" t="inlineStr"/>
      <c r="CV53" s="7" t="inlineStr"/>
      <c r="CW53" s="7" t="n">
        <v>2</v>
      </c>
      <c r="CX53" s="7" t="n">
        <v>452340</v>
      </c>
      <c r="CY53" s="7" t="inlineStr"/>
      <c r="CZ53" s="7" t="inlineStr"/>
      <c r="DA53" s="7" t="inlineStr"/>
      <c r="DB53" s="7" t="inlineStr"/>
      <c r="DC53" s="7" t="inlineStr"/>
      <c r="DD53" s="7" t="inlineStr"/>
      <c r="DE53" s="7" t="inlineStr"/>
      <c r="DF53" s="7" t="inlineStr"/>
      <c r="DG53" s="7" t="inlineStr"/>
      <c r="DH53" s="7" t="inlineStr"/>
      <c r="DI53" s="7" t="inlineStr"/>
      <c r="DJ53" s="7" t="inlineStr"/>
      <c r="DK53" s="7" t="inlineStr"/>
      <c r="DL53" s="7" t="inlineStr"/>
      <c r="DM53" s="7" t="inlineStr"/>
      <c r="DN53" s="7" t="inlineStr"/>
      <c r="DO53" s="7" t="inlineStr"/>
      <c r="DP53" s="7" t="inlineStr"/>
      <c r="DQ53" s="7" t="inlineStr"/>
      <c r="DR53" s="7" t="inlineStr"/>
      <c r="DS53" s="7">
        <f>E53+AU53+BK53+BW53+CQ53</f>
        <v/>
      </c>
      <c r="DT53" s="7">
        <f>F53+AV53+BL53+BX53+CR53</f>
        <v/>
      </c>
    </row>
    <row r="54" hidden="1" outlineLevel="1">
      <c r="A54" s="5" t="n">
        <v>50</v>
      </c>
      <c r="B54" s="6" t="inlineStr">
        <is>
          <t>"MIRACLE MAX PHARM" MCHJ</t>
        </is>
      </c>
      <c r="C54" s="6" t="inlineStr">
        <is>
          <t>Ташкент</t>
        </is>
      </c>
      <c r="D54" s="6" t="inlineStr">
        <is>
          <t>Ташкент 2</t>
        </is>
      </c>
      <c r="E54" s="7">
        <f>G54+I54+K54+M54+O54+Q54+S54+U54+W54+Y54+AA54+AC54+AE54+AG54+AI54+AK54+AM54+AO54+AQ54+AS54</f>
        <v/>
      </c>
      <c r="F54" s="7">
        <f>H54+J54+L54+N54+P54+R54+T54+V54+X54+Z54+AB54+AD54+AF54+AH54+AJ54+AL54+AN54+AP54+AR54+AT54</f>
        <v/>
      </c>
      <c r="G54" s="7" t="inlineStr"/>
      <c r="H54" s="7" t="inlineStr"/>
      <c r="I54" s="7" t="inlineStr"/>
      <c r="J54" s="7" t="inlineStr"/>
      <c r="K54" s="7" t="inlineStr"/>
      <c r="L54" s="7" t="inlineStr"/>
      <c r="M54" s="7" t="inlineStr"/>
      <c r="N54" s="7" t="inlineStr"/>
      <c r="O54" s="7" t="inlineStr"/>
      <c r="P54" s="7" t="inlineStr"/>
      <c r="Q54" s="7" t="n">
        <v>3</v>
      </c>
      <c r="R54" s="7" t="n">
        <v>589230</v>
      </c>
      <c r="S54" s="7" t="inlineStr"/>
      <c r="T54" s="7" t="inlineStr"/>
      <c r="U54" s="7" t="inlineStr"/>
      <c r="V54" s="7" t="inlineStr"/>
      <c r="W54" s="7" t="inlineStr"/>
      <c r="X54" s="7" t="inlineStr"/>
      <c r="Y54" s="7" t="inlineStr"/>
      <c r="Z54" s="7" t="inlineStr"/>
      <c r="AA54" s="7" t="inlineStr"/>
      <c r="AB54" s="7" t="inlineStr"/>
      <c r="AC54" s="7" t="inlineStr"/>
      <c r="AD54" s="7" t="inlineStr"/>
      <c r="AE54" s="7" t="inlineStr"/>
      <c r="AF54" s="7" t="inlineStr"/>
      <c r="AG54" s="7" t="inlineStr"/>
      <c r="AH54" s="7" t="inlineStr"/>
      <c r="AI54" s="7" t="inlineStr"/>
      <c r="AJ54" s="7" t="inlineStr"/>
      <c r="AK54" s="7" t="inlineStr"/>
      <c r="AL54" s="7" t="inlineStr"/>
      <c r="AM54" s="7" t="inlineStr"/>
      <c r="AN54" s="7" t="inlineStr"/>
      <c r="AO54" s="7" t="inlineStr"/>
      <c r="AP54" s="7" t="inlineStr"/>
      <c r="AQ54" s="7" t="inlineStr"/>
      <c r="AR54" s="7" t="inlineStr"/>
      <c r="AS54" s="7" t="inlineStr"/>
      <c r="AT54" s="7" t="inlineStr"/>
      <c r="AU54" s="7">
        <f>AW54+AY54+BA54+BC54+BE54+BG54+BI54</f>
        <v/>
      </c>
      <c r="AV54" s="7">
        <f>AX54+AZ54+BB54+BD54+BF54+BH54+BJ54</f>
        <v/>
      </c>
      <c r="AW54" s="7" t="inlineStr"/>
      <c r="AX54" s="7" t="inlineStr"/>
      <c r="AY54" s="7" t="inlineStr"/>
      <c r="AZ54" s="7" t="inlineStr"/>
      <c r="BA54" s="7" t="inlineStr"/>
      <c r="BB54" s="7" t="inlineStr"/>
      <c r="BC54" s="7" t="inlineStr"/>
      <c r="BD54" s="7" t="inlineStr"/>
      <c r="BE54" s="7" t="inlineStr"/>
      <c r="BF54" s="7" t="inlineStr"/>
      <c r="BG54" s="7" t="inlineStr"/>
      <c r="BH54" s="7" t="inlineStr"/>
      <c r="BI54" s="7" t="inlineStr"/>
      <c r="BJ54" s="7" t="inlineStr"/>
      <c r="BK54" s="7">
        <f>BM54+BO54+BQ54+BS54+BU54</f>
        <v/>
      </c>
      <c r="BL54" s="7">
        <f>BN54+BP54+BR54+BT54+BV54</f>
        <v/>
      </c>
      <c r="BM54" s="7" t="n">
        <v>1</v>
      </c>
      <c r="BN54" s="7" t="n">
        <v>128962</v>
      </c>
      <c r="BO54" s="7" t="inlineStr"/>
      <c r="BP54" s="7" t="inlineStr"/>
      <c r="BQ54" s="7" t="inlineStr"/>
      <c r="BR54" s="7" t="inlineStr"/>
      <c r="BS54" s="7" t="inlineStr"/>
      <c r="BT54" s="7" t="inlineStr"/>
      <c r="BU54" s="7" t="inlineStr"/>
      <c r="BV54" s="7" t="inlineStr"/>
      <c r="BW54" s="7">
        <f>BY54+CA54+CC54+CE54+CG54+CI54+CK54+CM54+CO54</f>
        <v/>
      </c>
      <c r="BX54" s="7">
        <f>BZ54+CB54+CD54+CF54+CH54+CJ54+CL54+CN54+CP54</f>
        <v/>
      </c>
      <c r="BY54" s="7" t="inlineStr"/>
      <c r="BZ54" s="7" t="inlineStr"/>
      <c r="CA54" s="7" t="inlineStr"/>
      <c r="CB54" s="7" t="inlineStr"/>
      <c r="CC54" s="7" t="inlineStr"/>
      <c r="CD54" s="7" t="inlineStr"/>
      <c r="CE54" s="7" t="n">
        <v>5</v>
      </c>
      <c r="CF54" s="7" t="n">
        <v>1753275</v>
      </c>
      <c r="CG54" s="7" t="inlineStr"/>
      <c r="CH54" s="7" t="inlineStr"/>
      <c r="CI54" s="7" t="inlineStr"/>
      <c r="CJ54" s="7" t="inlineStr"/>
      <c r="CK54" s="7" t="inlineStr"/>
      <c r="CL54" s="7" t="inlineStr"/>
      <c r="CM54" s="7" t="inlineStr"/>
      <c r="CN54" s="7" t="inlineStr"/>
      <c r="CO54" s="7" t="inlineStr"/>
      <c r="CP54" s="7" t="inlineStr"/>
      <c r="CQ54" s="7">
        <f>CS54+CU54+CW54+CY54+DA54+DC54+DE54+DG54+DI54+DK54+DM54+DO54+DQ54</f>
        <v/>
      </c>
      <c r="CR54" s="7">
        <f>CT54+CV54+CX54+CZ54+DB54+DD54+DF54+DH54+DJ54+DL54+DN54+DP54+DR54</f>
        <v/>
      </c>
      <c r="CS54" s="7" t="inlineStr"/>
      <c r="CT54" s="7" t="inlineStr"/>
      <c r="CU54" s="7" t="inlineStr"/>
      <c r="CV54" s="7" t="inlineStr"/>
      <c r="CW54" s="7" t="n">
        <v>2</v>
      </c>
      <c r="CX54" s="7" t="n">
        <v>438768</v>
      </c>
      <c r="CY54" s="7" t="inlineStr"/>
      <c r="CZ54" s="7" t="inlineStr"/>
      <c r="DA54" s="7" t="inlineStr"/>
      <c r="DB54" s="7" t="inlineStr"/>
      <c r="DC54" s="7" t="inlineStr"/>
      <c r="DD54" s="7" t="inlineStr"/>
      <c r="DE54" s="7" t="inlineStr"/>
      <c r="DF54" s="7" t="inlineStr"/>
      <c r="DG54" s="7" t="inlineStr"/>
      <c r="DH54" s="7" t="inlineStr"/>
      <c r="DI54" s="7" t="n">
        <v>3</v>
      </c>
      <c r="DJ54" s="7" t="n">
        <v>428598</v>
      </c>
      <c r="DK54" s="7" t="inlineStr"/>
      <c r="DL54" s="7" t="inlineStr"/>
      <c r="DM54" s="7" t="inlineStr"/>
      <c r="DN54" s="7" t="inlineStr"/>
      <c r="DO54" s="7" t="inlineStr"/>
      <c r="DP54" s="7" t="inlineStr"/>
      <c r="DQ54" s="7" t="inlineStr"/>
      <c r="DR54" s="7" t="inlineStr"/>
      <c r="DS54" s="7">
        <f>E54+AU54+BK54+BW54+CQ54</f>
        <v/>
      </c>
      <c r="DT54" s="7">
        <f>F54+AV54+BL54+BX54+CR54</f>
        <v/>
      </c>
    </row>
    <row r="55" hidden="1" outlineLevel="1">
      <c r="A55" s="5" t="n">
        <v>51</v>
      </c>
      <c r="B55" s="6" t="inlineStr">
        <is>
          <t>"NAJOT FARM PLYUS" MChJ</t>
        </is>
      </c>
      <c r="C55" s="6" t="inlineStr">
        <is>
          <t>Ташкент</t>
        </is>
      </c>
      <c r="D55" s="6" t="inlineStr">
        <is>
          <t>Ташкент 2</t>
        </is>
      </c>
      <c r="E55" s="7">
        <f>G55+I55+K55+M55+O55+Q55+S55+U55+W55+Y55+AA55+AC55+AE55+AG55+AI55+AK55+AM55+AO55+AQ55+AS55</f>
        <v/>
      </c>
      <c r="F55" s="7">
        <f>H55+J55+L55+N55+P55+R55+T55+V55+X55+Z55+AB55+AD55+AF55+AH55+AJ55+AL55+AN55+AP55+AR55+AT55</f>
        <v/>
      </c>
      <c r="G55" s="7" t="inlineStr"/>
      <c r="H55" s="7" t="inlineStr"/>
      <c r="I55" s="7" t="inlineStr"/>
      <c r="J55" s="7" t="inlineStr"/>
      <c r="K55" s="7" t="inlineStr"/>
      <c r="L55" s="7" t="inlineStr"/>
      <c r="M55" s="7" t="inlineStr"/>
      <c r="N55" s="7" t="inlineStr"/>
      <c r="O55" s="7" t="inlineStr"/>
      <c r="P55" s="7" t="inlineStr"/>
      <c r="Q55" s="7" t="inlineStr"/>
      <c r="R55" s="7" t="inlineStr"/>
      <c r="S55" s="7" t="inlineStr"/>
      <c r="T55" s="7" t="inlineStr"/>
      <c r="U55" s="7" t="inlineStr"/>
      <c r="V55" s="7" t="inlineStr"/>
      <c r="W55" s="7" t="inlineStr"/>
      <c r="X55" s="7" t="inlineStr"/>
      <c r="Y55" s="7" t="inlineStr"/>
      <c r="Z55" s="7" t="inlineStr"/>
      <c r="AA55" s="7" t="inlineStr"/>
      <c r="AB55" s="7" t="inlineStr"/>
      <c r="AC55" s="7" t="n">
        <v>9</v>
      </c>
      <c r="AD55" s="7" t="n">
        <v>2530359</v>
      </c>
      <c r="AE55" s="7" t="inlineStr"/>
      <c r="AF55" s="7" t="inlineStr"/>
      <c r="AG55" s="7" t="inlineStr"/>
      <c r="AH55" s="7" t="inlineStr"/>
      <c r="AI55" s="7" t="inlineStr"/>
      <c r="AJ55" s="7" t="inlineStr"/>
      <c r="AK55" s="7" t="inlineStr"/>
      <c r="AL55" s="7" t="inlineStr"/>
      <c r="AM55" s="7" t="inlineStr"/>
      <c r="AN55" s="7" t="inlineStr"/>
      <c r="AO55" s="7" t="inlineStr"/>
      <c r="AP55" s="7" t="inlineStr"/>
      <c r="AQ55" s="7" t="inlineStr"/>
      <c r="AR55" s="7" t="inlineStr"/>
      <c r="AS55" s="7" t="inlineStr"/>
      <c r="AT55" s="7" t="inlineStr"/>
      <c r="AU55" s="7">
        <f>AW55+AY55+BA55+BC55+BE55+BG55+BI55</f>
        <v/>
      </c>
      <c r="AV55" s="7">
        <f>AX55+AZ55+BB55+BD55+BF55+BH55+BJ55</f>
        <v/>
      </c>
      <c r="AW55" s="7" t="inlineStr"/>
      <c r="AX55" s="7" t="inlineStr"/>
      <c r="AY55" s="7" t="inlineStr"/>
      <c r="AZ55" s="7" t="inlineStr"/>
      <c r="BA55" s="7" t="inlineStr"/>
      <c r="BB55" s="7" t="inlineStr"/>
      <c r="BC55" s="7" t="inlineStr"/>
      <c r="BD55" s="7" t="inlineStr"/>
      <c r="BE55" s="7" t="inlineStr"/>
      <c r="BF55" s="7" t="inlineStr"/>
      <c r="BG55" s="7" t="inlineStr"/>
      <c r="BH55" s="7" t="inlineStr"/>
      <c r="BI55" s="7" t="inlineStr"/>
      <c r="BJ55" s="7" t="inlineStr"/>
      <c r="BK55" s="7">
        <f>BM55+BO55+BQ55+BS55+BU55</f>
        <v/>
      </c>
      <c r="BL55" s="7">
        <f>BN55+BP55+BR55+BT55+BV55</f>
        <v/>
      </c>
      <c r="BM55" s="7" t="inlineStr"/>
      <c r="BN55" s="7" t="inlineStr"/>
      <c r="BO55" s="7" t="inlineStr"/>
      <c r="BP55" s="7" t="inlineStr"/>
      <c r="BQ55" s="7" t="inlineStr"/>
      <c r="BR55" s="7" t="inlineStr"/>
      <c r="BS55" s="7" t="inlineStr"/>
      <c r="BT55" s="7" t="inlineStr"/>
      <c r="BU55" s="7" t="inlineStr"/>
      <c r="BV55" s="7" t="inlineStr"/>
      <c r="BW55" s="7">
        <f>BY55+CA55+CC55+CE55+CG55+CI55+CK55+CM55+CO55</f>
        <v/>
      </c>
      <c r="BX55" s="7">
        <f>BZ55+CB55+CD55+CF55+CH55+CJ55+CL55+CN55+CP55</f>
        <v/>
      </c>
      <c r="BY55" s="7" t="inlineStr"/>
      <c r="BZ55" s="7" t="inlineStr"/>
      <c r="CA55" s="7" t="inlineStr"/>
      <c r="CB55" s="7" t="inlineStr"/>
      <c r="CC55" s="7" t="inlineStr"/>
      <c r="CD55" s="7" t="inlineStr"/>
      <c r="CE55" s="7" t="inlineStr"/>
      <c r="CF55" s="7" t="inlineStr"/>
      <c r="CG55" s="7" t="inlineStr"/>
      <c r="CH55" s="7" t="inlineStr"/>
      <c r="CI55" s="7" t="inlineStr"/>
      <c r="CJ55" s="7" t="inlineStr"/>
      <c r="CK55" s="7" t="inlineStr"/>
      <c r="CL55" s="7" t="inlineStr"/>
      <c r="CM55" s="7" t="inlineStr"/>
      <c r="CN55" s="7" t="inlineStr"/>
      <c r="CO55" s="7" t="inlineStr"/>
      <c r="CP55" s="7" t="inlineStr"/>
      <c r="CQ55" s="7">
        <f>CS55+CU55+CW55+CY55+DA55+DC55+DE55+DG55+DI55+DK55+DM55+DO55+DQ55</f>
        <v/>
      </c>
      <c r="CR55" s="7">
        <f>CT55+CV55+CX55+CZ55+DB55+DD55+DF55+DH55+DJ55+DL55+DN55+DP55+DR55</f>
        <v/>
      </c>
      <c r="CS55" s="7" t="inlineStr"/>
      <c r="CT55" s="7" t="inlineStr"/>
      <c r="CU55" s="7" t="inlineStr"/>
      <c r="CV55" s="7" t="inlineStr"/>
      <c r="CW55" s="7" t="inlineStr"/>
      <c r="CX55" s="7" t="inlineStr"/>
      <c r="CY55" s="7" t="inlineStr"/>
      <c r="CZ55" s="7" t="inlineStr"/>
      <c r="DA55" s="7" t="inlineStr"/>
      <c r="DB55" s="7" t="inlineStr"/>
      <c r="DC55" s="7" t="inlineStr"/>
      <c r="DD55" s="7" t="inlineStr"/>
      <c r="DE55" s="7" t="inlineStr"/>
      <c r="DF55" s="7" t="inlineStr"/>
      <c r="DG55" s="7" t="inlineStr"/>
      <c r="DH55" s="7" t="inlineStr"/>
      <c r="DI55" s="7" t="inlineStr"/>
      <c r="DJ55" s="7" t="inlineStr"/>
      <c r="DK55" s="7" t="inlineStr"/>
      <c r="DL55" s="7" t="inlineStr"/>
      <c r="DM55" s="7" t="inlineStr"/>
      <c r="DN55" s="7" t="inlineStr"/>
      <c r="DO55" s="7" t="inlineStr"/>
      <c r="DP55" s="7" t="inlineStr"/>
      <c r="DQ55" s="7" t="inlineStr"/>
      <c r="DR55" s="7" t="inlineStr"/>
      <c r="DS55" s="7">
        <f>E55+AU55+BK55+BW55+CQ55</f>
        <v/>
      </c>
      <c r="DT55" s="7">
        <f>F55+AV55+BL55+BX55+CR55</f>
        <v/>
      </c>
    </row>
    <row r="56" hidden="1" outlineLevel="1">
      <c r="A56" s="5" t="n">
        <v>52</v>
      </c>
      <c r="B56" s="6" t="inlineStr">
        <is>
          <t>"NATIONAL MED PHARM" MCHJ</t>
        </is>
      </c>
      <c r="C56" s="6" t="inlineStr">
        <is>
          <t>Ташкент</t>
        </is>
      </c>
      <c r="D56" s="6" t="inlineStr">
        <is>
          <t>Ташкент 2</t>
        </is>
      </c>
      <c r="E56" s="7">
        <f>G56+I56+K56+M56+O56+Q56+S56+U56+W56+Y56+AA56+AC56+AE56+AG56+AI56+AK56+AM56+AO56+AQ56+AS56</f>
        <v/>
      </c>
      <c r="F56" s="7">
        <f>H56+J56+L56+N56+P56+R56+T56+V56+X56+Z56+AB56+AD56+AF56+AH56+AJ56+AL56+AN56+AP56+AR56+AT56</f>
        <v/>
      </c>
      <c r="G56" s="7" t="inlineStr"/>
      <c r="H56" s="7" t="inlineStr"/>
      <c r="I56" s="7" t="inlineStr"/>
      <c r="J56" s="7" t="inlineStr"/>
      <c r="K56" s="7" t="n">
        <v>1</v>
      </c>
      <c r="L56" s="7" t="n">
        <v>35696</v>
      </c>
      <c r="M56" s="7" t="inlineStr"/>
      <c r="N56" s="7" t="inlineStr"/>
      <c r="O56" s="7" t="inlineStr"/>
      <c r="P56" s="7" t="inlineStr"/>
      <c r="Q56" s="7" t="inlineStr"/>
      <c r="R56" s="7" t="inlineStr"/>
      <c r="S56" s="7" t="inlineStr"/>
      <c r="T56" s="7" t="inlineStr"/>
      <c r="U56" s="7" t="inlineStr"/>
      <c r="V56" s="7" t="inlineStr"/>
      <c r="W56" s="7" t="inlineStr"/>
      <c r="X56" s="7" t="inlineStr"/>
      <c r="Y56" s="7" t="inlineStr"/>
      <c r="Z56" s="7" t="inlineStr"/>
      <c r="AA56" s="7" t="inlineStr"/>
      <c r="AB56" s="7" t="inlineStr"/>
      <c r="AC56" s="7" t="inlineStr"/>
      <c r="AD56" s="7" t="inlineStr"/>
      <c r="AE56" s="7" t="inlineStr"/>
      <c r="AF56" s="7" t="inlineStr"/>
      <c r="AG56" s="7" t="inlineStr"/>
      <c r="AH56" s="7" t="inlineStr"/>
      <c r="AI56" s="7" t="inlineStr"/>
      <c r="AJ56" s="7" t="inlineStr"/>
      <c r="AK56" s="7" t="inlineStr"/>
      <c r="AL56" s="7" t="inlineStr"/>
      <c r="AM56" s="7" t="inlineStr"/>
      <c r="AN56" s="7" t="inlineStr"/>
      <c r="AO56" s="7" t="inlineStr"/>
      <c r="AP56" s="7" t="inlineStr"/>
      <c r="AQ56" s="7" t="inlineStr"/>
      <c r="AR56" s="7" t="inlineStr"/>
      <c r="AS56" s="7" t="inlineStr"/>
      <c r="AT56" s="7" t="inlineStr"/>
      <c r="AU56" s="7">
        <f>AW56+AY56+BA56+BC56+BE56+BG56+BI56</f>
        <v/>
      </c>
      <c r="AV56" s="7">
        <f>AX56+AZ56+BB56+BD56+BF56+BH56+BJ56</f>
        <v/>
      </c>
      <c r="AW56" s="7" t="inlineStr"/>
      <c r="AX56" s="7" t="inlineStr"/>
      <c r="AY56" s="7" t="inlineStr"/>
      <c r="AZ56" s="7" t="inlineStr"/>
      <c r="BA56" s="7" t="inlineStr"/>
      <c r="BB56" s="7" t="inlineStr"/>
      <c r="BC56" s="7" t="inlineStr"/>
      <c r="BD56" s="7" t="inlineStr"/>
      <c r="BE56" s="7" t="inlineStr"/>
      <c r="BF56" s="7" t="inlineStr"/>
      <c r="BG56" s="7" t="inlineStr"/>
      <c r="BH56" s="7" t="inlineStr"/>
      <c r="BI56" s="7" t="inlineStr"/>
      <c r="BJ56" s="7" t="inlineStr"/>
      <c r="BK56" s="7">
        <f>BM56+BO56+BQ56+BS56+BU56</f>
        <v/>
      </c>
      <c r="BL56" s="7">
        <f>BN56+BP56+BR56+BT56+BV56</f>
        <v/>
      </c>
      <c r="BM56" s="7" t="inlineStr"/>
      <c r="BN56" s="7" t="inlineStr"/>
      <c r="BO56" s="7" t="inlineStr"/>
      <c r="BP56" s="7" t="inlineStr"/>
      <c r="BQ56" s="7" t="inlineStr"/>
      <c r="BR56" s="7" t="inlineStr"/>
      <c r="BS56" s="7" t="inlineStr"/>
      <c r="BT56" s="7" t="inlineStr"/>
      <c r="BU56" s="7" t="inlineStr"/>
      <c r="BV56" s="7" t="inlineStr"/>
      <c r="BW56" s="7">
        <f>BY56+CA56+CC56+CE56+CG56+CI56+CK56+CM56+CO56</f>
        <v/>
      </c>
      <c r="BX56" s="7">
        <f>BZ56+CB56+CD56+CF56+CH56+CJ56+CL56+CN56+CP56</f>
        <v/>
      </c>
      <c r="BY56" s="7" t="inlineStr"/>
      <c r="BZ56" s="7" t="inlineStr"/>
      <c r="CA56" s="7" t="inlineStr"/>
      <c r="CB56" s="7" t="inlineStr"/>
      <c r="CC56" s="7" t="inlineStr"/>
      <c r="CD56" s="7" t="inlineStr"/>
      <c r="CE56" s="7" t="inlineStr"/>
      <c r="CF56" s="7" t="inlineStr"/>
      <c r="CG56" s="7" t="inlineStr"/>
      <c r="CH56" s="7" t="inlineStr"/>
      <c r="CI56" s="7" t="inlineStr"/>
      <c r="CJ56" s="7" t="inlineStr"/>
      <c r="CK56" s="7" t="inlineStr"/>
      <c r="CL56" s="7" t="inlineStr"/>
      <c r="CM56" s="7" t="inlineStr"/>
      <c r="CN56" s="7" t="inlineStr"/>
      <c r="CO56" s="7" t="inlineStr"/>
      <c r="CP56" s="7" t="inlineStr"/>
      <c r="CQ56" s="7">
        <f>CS56+CU56+CW56+CY56+DA56+DC56+DE56+DG56+DI56+DK56+DM56+DO56+DQ56</f>
        <v/>
      </c>
      <c r="CR56" s="7">
        <f>CT56+CV56+CX56+CZ56+DB56+DD56+DF56+DH56+DJ56+DL56+DN56+DP56+DR56</f>
        <v/>
      </c>
      <c r="CS56" s="7" t="inlineStr"/>
      <c r="CT56" s="7" t="inlineStr"/>
      <c r="CU56" s="7" t="inlineStr"/>
      <c r="CV56" s="7" t="inlineStr"/>
      <c r="CW56" s="7" t="n">
        <v>1</v>
      </c>
      <c r="CX56" s="7" t="n">
        <v>109692</v>
      </c>
      <c r="CY56" s="7" t="inlineStr"/>
      <c r="CZ56" s="7" t="inlineStr"/>
      <c r="DA56" s="7" t="inlineStr"/>
      <c r="DB56" s="7" t="inlineStr"/>
      <c r="DC56" s="7" t="inlineStr"/>
      <c r="DD56" s="7" t="inlineStr"/>
      <c r="DE56" s="7" t="inlineStr"/>
      <c r="DF56" s="7" t="inlineStr"/>
      <c r="DG56" s="7" t="inlineStr"/>
      <c r="DH56" s="7" t="inlineStr"/>
      <c r="DI56" s="7" t="n">
        <v>1</v>
      </c>
      <c r="DJ56" s="7" t="n">
        <v>47622</v>
      </c>
      <c r="DK56" s="7" t="inlineStr"/>
      <c r="DL56" s="7" t="inlineStr"/>
      <c r="DM56" s="7" t="inlineStr"/>
      <c r="DN56" s="7" t="inlineStr"/>
      <c r="DO56" s="7" t="inlineStr"/>
      <c r="DP56" s="7" t="inlineStr"/>
      <c r="DQ56" s="7" t="inlineStr"/>
      <c r="DR56" s="7" t="inlineStr"/>
      <c r="DS56" s="7">
        <f>E56+AU56+BK56+BW56+CQ56</f>
        <v/>
      </c>
      <c r="DT56" s="7">
        <f>F56+AV56+BL56+BX56+CR56</f>
        <v/>
      </c>
    </row>
    <row r="57" hidden="1" outlineLevel="1">
      <c r="A57" s="5" t="n">
        <v>53</v>
      </c>
      <c r="B57" s="6" t="inlineStr">
        <is>
          <t>"NATURAL MEDICAL" MChJ</t>
        </is>
      </c>
      <c r="C57" s="6" t="inlineStr">
        <is>
          <t>Ташкент</t>
        </is>
      </c>
      <c r="D57" s="6" t="inlineStr">
        <is>
          <t>Ташкент 2</t>
        </is>
      </c>
      <c r="E57" s="7">
        <f>G57+I57+K57+M57+O57+Q57+S57+U57+W57+Y57+AA57+AC57+AE57+AG57+AI57+AK57+AM57+AO57+AQ57+AS57</f>
        <v/>
      </c>
      <c r="F57" s="7">
        <f>H57+J57+L57+N57+P57+R57+T57+V57+X57+Z57+AB57+AD57+AF57+AH57+AJ57+AL57+AN57+AP57+AR57+AT57</f>
        <v/>
      </c>
      <c r="G57" s="7" t="inlineStr"/>
      <c r="H57" s="7" t="inlineStr"/>
      <c r="I57" s="7" t="inlineStr"/>
      <c r="J57" s="7" t="inlineStr"/>
      <c r="K57" s="7" t="inlineStr"/>
      <c r="L57" s="7" t="inlineStr"/>
      <c r="M57" s="7" t="inlineStr"/>
      <c r="N57" s="7" t="inlineStr"/>
      <c r="O57" s="7" t="inlineStr"/>
      <c r="P57" s="7" t="inlineStr"/>
      <c r="Q57" s="7" t="n">
        <v>10</v>
      </c>
      <c r="R57" s="7" t="n">
        <v>6547000</v>
      </c>
      <c r="S57" s="7" t="n">
        <v>5</v>
      </c>
      <c r="T57" s="7" t="n">
        <v>123675</v>
      </c>
      <c r="U57" s="7" t="inlineStr"/>
      <c r="V57" s="7" t="inlineStr"/>
      <c r="W57" s="7" t="inlineStr"/>
      <c r="X57" s="7" t="inlineStr"/>
      <c r="Y57" s="7" t="n">
        <v>5</v>
      </c>
      <c r="Z57" s="7" t="n">
        <v>123675</v>
      </c>
      <c r="AA57" s="7" t="inlineStr"/>
      <c r="AB57" s="7" t="inlineStr"/>
      <c r="AC57" s="7" t="inlineStr"/>
      <c r="AD57" s="7" t="inlineStr"/>
      <c r="AE57" s="7" t="inlineStr"/>
      <c r="AF57" s="7" t="inlineStr"/>
      <c r="AG57" s="7" t="inlineStr"/>
      <c r="AH57" s="7" t="inlineStr"/>
      <c r="AI57" s="7" t="inlineStr"/>
      <c r="AJ57" s="7" t="inlineStr"/>
      <c r="AK57" s="7" t="inlineStr"/>
      <c r="AL57" s="7" t="inlineStr"/>
      <c r="AM57" s="7" t="inlineStr"/>
      <c r="AN57" s="7" t="inlineStr"/>
      <c r="AO57" s="7" t="inlineStr"/>
      <c r="AP57" s="7" t="inlineStr"/>
      <c r="AQ57" s="7" t="inlineStr"/>
      <c r="AR57" s="7" t="inlineStr"/>
      <c r="AS57" s="7" t="inlineStr"/>
      <c r="AT57" s="7" t="inlineStr"/>
      <c r="AU57" s="7">
        <f>AW57+AY57+BA57+BC57+BE57+BG57+BI57</f>
        <v/>
      </c>
      <c r="AV57" s="7">
        <f>AX57+AZ57+BB57+BD57+BF57+BH57+BJ57</f>
        <v/>
      </c>
      <c r="AW57" s="7" t="inlineStr"/>
      <c r="AX57" s="7" t="inlineStr"/>
      <c r="AY57" s="7" t="inlineStr"/>
      <c r="AZ57" s="7" t="inlineStr"/>
      <c r="BA57" s="7" t="inlineStr"/>
      <c r="BB57" s="7" t="inlineStr"/>
      <c r="BC57" s="7" t="inlineStr"/>
      <c r="BD57" s="7" t="inlineStr"/>
      <c r="BE57" s="7" t="inlineStr"/>
      <c r="BF57" s="7" t="inlineStr"/>
      <c r="BG57" s="7" t="inlineStr"/>
      <c r="BH57" s="7" t="inlineStr"/>
      <c r="BI57" s="7" t="inlineStr"/>
      <c r="BJ57" s="7" t="inlineStr"/>
      <c r="BK57" s="7">
        <f>BM57+BO57+BQ57+BS57+BU57</f>
        <v/>
      </c>
      <c r="BL57" s="7">
        <f>BN57+BP57+BR57+BT57+BV57</f>
        <v/>
      </c>
      <c r="BM57" s="7" t="n">
        <v>2</v>
      </c>
      <c r="BN57" s="7" t="n">
        <v>515848</v>
      </c>
      <c r="BO57" s="7" t="inlineStr"/>
      <c r="BP57" s="7" t="inlineStr"/>
      <c r="BQ57" s="7" t="n">
        <v>30</v>
      </c>
      <c r="BR57" s="7" t="n">
        <v>29771800</v>
      </c>
      <c r="BS57" s="7" t="inlineStr"/>
      <c r="BT57" s="7" t="inlineStr"/>
      <c r="BU57" s="7" t="inlineStr"/>
      <c r="BV57" s="7" t="inlineStr"/>
      <c r="BW57" s="7">
        <f>BY57+CA57+CC57+CE57+CG57+CI57+CK57+CM57+CO57</f>
        <v/>
      </c>
      <c r="BX57" s="7">
        <f>BZ57+CB57+CD57+CF57+CH57+CJ57+CL57+CN57+CP57</f>
        <v/>
      </c>
      <c r="BY57" s="7" t="inlineStr"/>
      <c r="BZ57" s="7" t="inlineStr"/>
      <c r="CA57" s="7" t="inlineStr"/>
      <c r="CB57" s="7" t="inlineStr"/>
      <c r="CC57" s="7" t="inlineStr"/>
      <c r="CD57" s="7" t="inlineStr"/>
      <c r="CE57" s="7" t="n">
        <v>20</v>
      </c>
      <c r="CF57" s="7" t="n">
        <v>28052400</v>
      </c>
      <c r="CG57" s="7" t="n">
        <v>2</v>
      </c>
      <c r="CH57" s="7" t="n">
        <v>1452560</v>
      </c>
      <c r="CI57" s="7" t="inlineStr"/>
      <c r="CJ57" s="7" t="inlineStr"/>
      <c r="CK57" s="7" t="inlineStr"/>
      <c r="CL57" s="7" t="inlineStr"/>
      <c r="CM57" s="7" t="inlineStr"/>
      <c r="CN57" s="7" t="inlineStr"/>
      <c r="CO57" s="7" t="inlineStr"/>
      <c r="CP57" s="7" t="inlineStr"/>
      <c r="CQ57" s="7">
        <f>CS57+CU57+CW57+CY57+DA57+DC57+DE57+DG57+DI57+DK57+DM57+DO57+DQ57</f>
        <v/>
      </c>
      <c r="CR57" s="7">
        <f>CT57+CV57+CX57+CZ57+DB57+DD57+DF57+DH57+DJ57+DL57+DN57+DP57+DR57</f>
        <v/>
      </c>
      <c r="CS57" s="7" t="inlineStr"/>
      <c r="CT57" s="7" t="inlineStr"/>
      <c r="CU57" s="7" t="inlineStr"/>
      <c r="CV57" s="7" t="inlineStr"/>
      <c r="CW57" s="7" t="inlineStr"/>
      <c r="CX57" s="7" t="inlineStr"/>
      <c r="CY57" s="7" t="inlineStr"/>
      <c r="CZ57" s="7" t="inlineStr"/>
      <c r="DA57" s="7" t="inlineStr"/>
      <c r="DB57" s="7" t="inlineStr"/>
      <c r="DC57" s="7" t="inlineStr"/>
      <c r="DD57" s="7" t="inlineStr"/>
      <c r="DE57" s="7" t="inlineStr"/>
      <c r="DF57" s="7" t="inlineStr"/>
      <c r="DG57" s="7" t="inlineStr"/>
      <c r="DH57" s="7" t="inlineStr"/>
      <c r="DI57" s="7" t="inlineStr"/>
      <c r="DJ57" s="7" t="inlineStr"/>
      <c r="DK57" s="7" t="inlineStr"/>
      <c r="DL57" s="7" t="inlineStr"/>
      <c r="DM57" s="7" t="inlineStr"/>
      <c r="DN57" s="7" t="inlineStr"/>
      <c r="DO57" s="7" t="inlineStr"/>
      <c r="DP57" s="7" t="inlineStr"/>
      <c r="DQ57" s="7" t="inlineStr"/>
      <c r="DR57" s="7" t="inlineStr"/>
      <c r="DS57" s="7">
        <f>E57+AU57+BK57+BW57+CQ57</f>
        <v/>
      </c>
      <c r="DT57" s="7">
        <f>F57+AV57+BL57+BX57+CR57</f>
        <v/>
      </c>
    </row>
    <row r="58" hidden="1" outlineLevel="1">
      <c r="A58" s="5" t="n">
        <v>54</v>
      </c>
      <c r="B58" s="6" t="inlineStr">
        <is>
          <t>"NEO-GRAND" MChJ</t>
        </is>
      </c>
      <c r="C58" s="6" t="inlineStr">
        <is>
          <t>Ташкент</t>
        </is>
      </c>
      <c r="D58" s="6" t="inlineStr">
        <is>
          <t>Ташкент 2</t>
        </is>
      </c>
      <c r="E58" s="7">
        <f>G58+I58+K58+M58+O58+Q58+S58+U58+W58+Y58+AA58+AC58+AE58+AG58+AI58+AK58+AM58+AO58+AQ58+AS58</f>
        <v/>
      </c>
      <c r="F58" s="7">
        <f>H58+J58+L58+N58+P58+R58+T58+V58+X58+Z58+AB58+AD58+AF58+AH58+AJ58+AL58+AN58+AP58+AR58+AT58</f>
        <v/>
      </c>
      <c r="G58" s="7" t="inlineStr"/>
      <c r="H58" s="7" t="inlineStr"/>
      <c r="I58" s="7" t="inlineStr"/>
      <c r="J58" s="7" t="inlineStr"/>
      <c r="K58" s="7" t="inlineStr"/>
      <c r="L58" s="7" t="inlineStr"/>
      <c r="M58" s="7" t="inlineStr"/>
      <c r="N58" s="7" t="inlineStr"/>
      <c r="O58" s="7" t="inlineStr"/>
      <c r="P58" s="7" t="inlineStr"/>
      <c r="Q58" s="7" t="inlineStr"/>
      <c r="R58" s="7" t="inlineStr"/>
      <c r="S58" s="7" t="inlineStr"/>
      <c r="T58" s="7" t="inlineStr"/>
      <c r="U58" s="7" t="inlineStr"/>
      <c r="V58" s="7" t="inlineStr"/>
      <c r="W58" s="7" t="inlineStr"/>
      <c r="X58" s="7" t="inlineStr"/>
      <c r="Y58" s="7" t="inlineStr"/>
      <c r="Z58" s="7" t="inlineStr"/>
      <c r="AA58" s="7" t="inlineStr"/>
      <c r="AB58" s="7" t="inlineStr"/>
      <c r="AC58" s="7" t="inlineStr"/>
      <c r="AD58" s="7" t="inlineStr"/>
      <c r="AE58" s="7" t="inlineStr"/>
      <c r="AF58" s="7" t="inlineStr"/>
      <c r="AG58" s="7" t="inlineStr"/>
      <c r="AH58" s="7" t="inlineStr"/>
      <c r="AI58" s="7" t="inlineStr"/>
      <c r="AJ58" s="7" t="inlineStr"/>
      <c r="AK58" s="7" t="inlineStr"/>
      <c r="AL58" s="7" t="inlineStr"/>
      <c r="AM58" s="7" t="inlineStr"/>
      <c r="AN58" s="7" t="inlineStr"/>
      <c r="AO58" s="7" t="inlineStr"/>
      <c r="AP58" s="7" t="inlineStr"/>
      <c r="AQ58" s="7" t="inlineStr"/>
      <c r="AR58" s="7" t="inlineStr"/>
      <c r="AS58" s="7" t="inlineStr"/>
      <c r="AT58" s="7" t="inlineStr"/>
      <c r="AU58" s="7">
        <f>AW58+AY58+BA58+BC58+BE58+BG58+BI58</f>
        <v/>
      </c>
      <c r="AV58" s="7">
        <f>AX58+AZ58+BB58+BD58+BF58+BH58+BJ58</f>
        <v/>
      </c>
      <c r="AW58" s="7" t="inlineStr"/>
      <c r="AX58" s="7" t="inlineStr"/>
      <c r="AY58" s="7" t="inlineStr"/>
      <c r="AZ58" s="7" t="inlineStr"/>
      <c r="BA58" s="7" t="inlineStr"/>
      <c r="BB58" s="7" t="inlineStr"/>
      <c r="BC58" s="7" t="inlineStr"/>
      <c r="BD58" s="7" t="inlineStr"/>
      <c r="BE58" s="7" t="inlineStr"/>
      <c r="BF58" s="7" t="inlineStr"/>
      <c r="BG58" s="7" t="inlineStr"/>
      <c r="BH58" s="7" t="inlineStr"/>
      <c r="BI58" s="7" t="inlineStr"/>
      <c r="BJ58" s="7" t="inlineStr"/>
      <c r="BK58" s="7">
        <f>BM58+BO58+BQ58+BS58+BU58</f>
        <v/>
      </c>
      <c r="BL58" s="7">
        <f>BN58+BP58+BR58+BT58+BV58</f>
        <v/>
      </c>
      <c r="BM58" s="7" t="inlineStr"/>
      <c r="BN58" s="7" t="inlineStr"/>
      <c r="BO58" s="7" t="inlineStr"/>
      <c r="BP58" s="7" t="inlineStr"/>
      <c r="BQ58" s="7" t="inlineStr"/>
      <c r="BR58" s="7" t="inlineStr"/>
      <c r="BS58" s="7" t="inlineStr"/>
      <c r="BT58" s="7" t="inlineStr"/>
      <c r="BU58" s="7" t="inlineStr"/>
      <c r="BV58" s="7" t="inlineStr"/>
      <c r="BW58" s="7">
        <f>BY58+CA58+CC58+CE58+CG58+CI58+CK58+CM58+CO58</f>
        <v/>
      </c>
      <c r="BX58" s="7">
        <f>BZ58+CB58+CD58+CF58+CH58+CJ58+CL58+CN58+CP58</f>
        <v/>
      </c>
      <c r="BY58" s="7" t="inlineStr"/>
      <c r="BZ58" s="7" t="inlineStr"/>
      <c r="CA58" s="7" t="inlineStr"/>
      <c r="CB58" s="7" t="inlineStr"/>
      <c r="CC58" s="7" t="inlineStr"/>
      <c r="CD58" s="7" t="inlineStr"/>
      <c r="CE58" s="7" t="inlineStr"/>
      <c r="CF58" s="7" t="inlineStr"/>
      <c r="CG58" s="7" t="inlineStr"/>
      <c r="CH58" s="7" t="inlineStr"/>
      <c r="CI58" s="7" t="inlineStr"/>
      <c r="CJ58" s="7" t="inlineStr"/>
      <c r="CK58" s="7" t="inlineStr"/>
      <c r="CL58" s="7" t="inlineStr"/>
      <c r="CM58" s="7" t="inlineStr"/>
      <c r="CN58" s="7" t="inlineStr"/>
      <c r="CO58" s="7" t="inlineStr"/>
      <c r="CP58" s="7" t="inlineStr"/>
      <c r="CQ58" s="7">
        <f>CS58+CU58+CW58+CY58+DA58+DC58+DE58+DG58+DI58+DK58+DM58+DO58+DQ58</f>
        <v/>
      </c>
      <c r="CR58" s="7">
        <f>CT58+CV58+CX58+CZ58+DB58+DD58+DF58+DH58+DJ58+DL58+DN58+DP58+DR58</f>
        <v/>
      </c>
      <c r="CS58" s="7" t="inlineStr"/>
      <c r="CT58" s="7" t="inlineStr"/>
      <c r="CU58" s="7" t="inlineStr"/>
      <c r="CV58" s="7" t="inlineStr"/>
      <c r="CW58" s="7" t="inlineStr"/>
      <c r="CX58" s="7" t="inlineStr"/>
      <c r="CY58" s="7" t="inlineStr"/>
      <c r="CZ58" s="7" t="inlineStr"/>
      <c r="DA58" s="7" t="inlineStr"/>
      <c r="DB58" s="7" t="inlineStr"/>
      <c r="DC58" s="7" t="inlineStr"/>
      <c r="DD58" s="7" t="inlineStr"/>
      <c r="DE58" s="7" t="inlineStr"/>
      <c r="DF58" s="7" t="inlineStr"/>
      <c r="DG58" s="7" t="inlineStr"/>
      <c r="DH58" s="7" t="inlineStr"/>
      <c r="DI58" s="7" t="inlineStr"/>
      <c r="DJ58" s="7" t="inlineStr"/>
      <c r="DK58" s="7" t="inlineStr"/>
      <c r="DL58" s="7" t="inlineStr"/>
      <c r="DM58" s="7" t="n">
        <v>3</v>
      </c>
      <c r="DN58" s="7" t="n">
        <v>449568</v>
      </c>
      <c r="DO58" s="7" t="inlineStr"/>
      <c r="DP58" s="7" t="inlineStr"/>
      <c r="DQ58" s="7" t="inlineStr"/>
      <c r="DR58" s="7" t="inlineStr"/>
      <c r="DS58" s="7">
        <f>E58+AU58+BK58+BW58+CQ58</f>
        <v/>
      </c>
      <c r="DT58" s="7">
        <f>F58+AV58+BL58+BX58+CR58</f>
        <v/>
      </c>
    </row>
    <row r="59" hidden="1" outlineLevel="1">
      <c r="A59" s="5" t="n">
        <v>55</v>
      </c>
      <c r="B59" s="6" t="inlineStr">
        <is>
          <t>"NPHARMA"  МЧЖ</t>
        </is>
      </c>
      <c r="C59" s="6" t="inlineStr">
        <is>
          <t>Ташкент</t>
        </is>
      </c>
      <c r="D59" s="6" t="inlineStr">
        <is>
          <t>Ташкент 2</t>
        </is>
      </c>
      <c r="E59" s="7">
        <f>G59+I59+K59+M59+O59+Q59+S59+U59+W59+Y59+AA59+AC59+AE59+AG59+AI59+AK59+AM59+AO59+AQ59+AS59</f>
        <v/>
      </c>
      <c r="F59" s="7">
        <f>H59+J59+L59+N59+P59+R59+T59+V59+X59+Z59+AB59+AD59+AF59+AH59+AJ59+AL59+AN59+AP59+AR59+AT59</f>
        <v/>
      </c>
      <c r="G59" s="7" t="n">
        <v>6</v>
      </c>
      <c r="H59" s="7" t="n">
        <v>2256372</v>
      </c>
      <c r="I59" s="7" t="inlineStr"/>
      <c r="J59" s="7" t="inlineStr"/>
      <c r="K59" s="7" t="inlineStr"/>
      <c r="L59" s="7" t="inlineStr"/>
      <c r="M59" s="7" t="inlineStr"/>
      <c r="N59" s="7" t="inlineStr"/>
      <c r="O59" s="7" t="inlineStr"/>
      <c r="P59" s="7" t="inlineStr"/>
      <c r="Q59" s="7" t="inlineStr"/>
      <c r="R59" s="7" t="inlineStr"/>
      <c r="S59" s="7" t="inlineStr"/>
      <c r="T59" s="7" t="inlineStr"/>
      <c r="U59" s="7" t="inlineStr"/>
      <c r="V59" s="7" t="inlineStr"/>
      <c r="W59" s="7" t="n">
        <v>15</v>
      </c>
      <c r="X59" s="7" t="n">
        <v>0</v>
      </c>
      <c r="Y59" s="7" t="inlineStr"/>
      <c r="Z59" s="7" t="inlineStr"/>
      <c r="AA59" s="7" t="inlineStr"/>
      <c r="AB59" s="7" t="inlineStr"/>
      <c r="AC59" s="7" t="n">
        <v>20</v>
      </c>
      <c r="AD59" s="7" t="n">
        <v>12495600</v>
      </c>
      <c r="AE59" s="7" t="inlineStr"/>
      <c r="AF59" s="7" t="inlineStr"/>
      <c r="AG59" s="7" t="n">
        <v>6</v>
      </c>
      <c r="AH59" s="7" t="n">
        <v>1080612</v>
      </c>
      <c r="AI59" s="7" t="n">
        <v>10</v>
      </c>
      <c r="AJ59" s="7" t="n">
        <v>2178300</v>
      </c>
      <c r="AK59" s="7" t="inlineStr"/>
      <c r="AL59" s="7" t="inlineStr"/>
      <c r="AM59" s="7" t="inlineStr"/>
      <c r="AN59" s="7" t="inlineStr"/>
      <c r="AO59" s="7" t="inlineStr"/>
      <c r="AP59" s="7" t="inlineStr"/>
      <c r="AQ59" s="7" t="inlineStr"/>
      <c r="AR59" s="7" t="inlineStr"/>
      <c r="AS59" s="7" t="inlineStr"/>
      <c r="AT59" s="7" t="inlineStr"/>
      <c r="AU59" s="7">
        <f>AW59+AY59+BA59+BC59+BE59+BG59+BI59</f>
        <v/>
      </c>
      <c r="AV59" s="7">
        <f>AX59+AZ59+BB59+BD59+BF59+BH59+BJ59</f>
        <v/>
      </c>
      <c r="AW59" s="7" t="inlineStr"/>
      <c r="AX59" s="7" t="inlineStr"/>
      <c r="AY59" s="7" t="inlineStr"/>
      <c r="AZ59" s="7" t="inlineStr"/>
      <c r="BA59" s="7" t="inlineStr"/>
      <c r="BB59" s="7" t="inlineStr"/>
      <c r="BC59" s="7" t="inlineStr"/>
      <c r="BD59" s="7" t="inlineStr"/>
      <c r="BE59" s="7" t="inlineStr"/>
      <c r="BF59" s="7" t="inlineStr"/>
      <c r="BG59" s="7" t="inlineStr"/>
      <c r="BH59" s="7" t="inlineStr"/>
      <c r="BI59" s="7" t="inlineStr"/>
      <c r="BJ59" s="7" t="inlineStr"/>
      <c r="BK59" s="7">
        <f>BM59+BO59+BQ59+BS59+BU59</f>
        <v/>
      </c>
      <c r="BL59" s="7">
        <f>BN59+BP59+BR59+BT59+BV59</f>
        <v/>
      </c>
      <c r="BM59" s="7" t="inlineStr"/>
      <c r="BN59" s="7" t="inlineStr"/>
      <c r="BO59" s="7" t="inlineStr"/>
      <c r="BP59" s="7" t="inlineStr"/>
      <c r="BQ59" s="7" t="inlineStr"/>
      <c r="BR59" s="7" t="inlineStr"/>
      <c r="BS59" s="7" t="n">
        <v>2</v>
      </c>
      <c r="BT59" s="7" t="n">
        <v>125976</v>
      </c>
      <c r="BU59" s="7" t="inlineStr"/>
      <c r="BV59" s="7" t="inlineStr"/>
      <c r="BW59" s="7">
        <f>BY59+CA59+CC59+CE59+CG59+CI59+CK59+CM59+CO59</f>
        <v/>
      </c>
      <c r="BX59" s="7">
        <f>BZ59+CB59+CD59+CF59+CH59+CJ59+CL59+CN59+CP59</f>
        <v/>
      </c>
      <c r="BY59" s="7" t="inlineStr"/>
      <c r="BZ59" s="7" t="inlineStr"/>
      <c r="CA59" s="7" t="inlineStr"/>
      <c r="CB59" s="7" t="inlineStr"/>
      <c r="CC59" s="7" t="inlineStr"/>
      <c r="CD59" s="7" t="inlineStr"/>
      <c r="CE59" s="7" t="inlineStr"/>
      <c r="CF59" s="7" t="inlineStr"/>
      <c r="CG59" s="7" t="inlineStr"/>
      <c r="CH59" s="7" t="inlineStr"/>
      <c r="CI59" s="7" t="inlineStr"/>
      <c r="CJ59" s="7" t="inlineStr"/>
      <c r="CK59" s="7" t="inlineStr"/>
      <c r="CL59" s="7" t="inlineStr"/>
      <c r="CM59" s="7" t="inlineStr"/>
      <c r="CN59" s="7" t="inlineStr"/>
      <c r="CO59" s="7" t="inlineStr"/>
      <c r="CP59" s="7" t="inlineStr"/>
      <c r="CQ59" s="7">
        <f>CS59+CU59+CW59+CY59+DA59+DC59+DE59+DG59+DI59+DK59+DM59+DO59+DQ59</f>
        <v/>
      </c>
      <c r="CR59" s="7">
        <f>CT59+CV59+CX59+CZ59+DB59+DD59+DF59+DH59+DJ59+DL59+DN59+DP59+DR59</f>
        <v/>
      </c>
      <c r="CS59" s="7" t="inlineStr"/>
      <c r="CT59" s="7" t="inlineStr"/>
      <c r="CU59" s="7" t="inlineStr"/>
      <c r="CV59" s="7" t="inlineStr"/>
      <c r="CW59" s="7" t="inlineStr"/>
      <c r="CX59" s="7" t="inlineStr"/>
      <c r="CY59" s="7" t="inlineStr"/>
      <c r="CZ59" s="7" t="inlineStr"/>
      <c r="DA59" s="7" t="inlineStr"/>
      <c r="DB59" s="7" t="inlineStr"/>
      <c r="DC59" s="7" t="inlineStr"/>
      <c r="DD59" s="7" t="inlineStr"/>
      <c r="DE59" s="7" t="inlineStr"/>
      <c r="DF59" s="7" t="inlineStr"/>
      <c r="DG59" s="7" t="inlineStr"/>
      <c r="DH59" s="7" t="inlineStr"/>
      <c r="DI59" s="7" t="n">
        <v>3</v>
      </c>
      <c r="DJ59" s="7" t="n">
        <v>428598</v>
      </c>
      <c r="DK59" s="7" t="n">
        <v>4</v>
      </c>
      <c r="DL59" s="7" t="n">
        <v>395064</v>
      </c>
      <c r="DM59" s="7" t="n">
        <v>2</v>
      </c>
      <c r="DN59" s="7" t="n">
        <v>193812</v>
      </c>
      <c r="DO59" s="7" t="inlineStr"/>
      <c r="DP59" s="7" t="inlineStr"/>
      <c r="DQ59" s="7" t="inlineStr"/>
      <c r="DR59" s="7" t="inlineStr"/>
      <c r="DS59" s="7">
        <f>E59+AU59+BK59+BW59+CQ59</f>
        <v/>
      </c>
      <c r="DT59" s="7">
        <f>F59+AV59+BL59+BX59+CR59</f>
        <v/>
      </c>
    </row>
    <row r="60" hidden="1" outlineLevel="1">
      <c r="A60" s="5" t="n">
        <v>56</v>
      </c>
      <c r="B60" s="6" t="inlineStr">
        <is>
          <t>"NURMEDFARM" XK</t>
        </is>
      </c>
      <c r="C60" s="6" t="inlineStr">
        <is>
          <t>Ташкент</t>
        </is>
      </c>
      <c r="D60" s="6" t="inlineStr">
        <is>
          <t>Ташкент 2</t>
        </is>
      </c>
      <c r="E60" s="7">
        <f>G60+I60+K60+M60+O60+Q60+S60+U60+W60+Y60+AA60+AC60+AE60+AG60+AI60+AK60+AM60+AO60+AQ60+AS60</f>
        <v/>
      </c>
      <c r="F60" s="7">
        <f>H60+J60+L60+N60+P60+R60+T60+V60+X60+Z60+AB60+AD60+AF60+AH60+AJ60+AL60+AN60+AP60+AR60+AT60</f>
        <v/>
      </c>
      <c r="G60" s="7" t="n">
        <v>1</v>
      </c>
      <c r="H60" s="7" t="n">
        <v>64629</v>
      </c>
      <c r="I60" s="7" t="inlineStr"/>
      <c r="J60" s="7" t="inlineStr"/>
      <c r="K60" s="7" t="inlineStr"/>
      <c r="L60" s="7" t="inlineStr"/>
      <c r="M60" s="7" t="inlineStr"/>
      <c r="N60" s="7" t="inlineStr"/>
      <c r="O60" s="7" t="inlineStr"/>
      <c r="P60" s="7" t="inlineStr"/>
      <c r="Q60" s="7" t="inlineStr"/>
      <c r="R60" s="7" t="inlineStr"/>
      <c r="S60" s="7" t="inlineStr"/>
      <c r="T60" s="7" t="inlineStr"/>
      <c r="U60" s="7" t="inlineStr"/>
      <c r="V60" s="7" t="inlineStr"/>
      <c r="W60" s="7" t="inlineStr"/>
      <c r="X60" s="7" t="inlineStr"/>
      <c r="Y60" s="7" t="inlineStr"/>
      <c r="Z60" s="7" t="inlineStr"/>
      <c r="AA60" s="7" t="inlineStr"/>
      <c r="AB60" s="7" t="inlineStr"/>
      <c r="AC60" s="7" t="inlineStr"/>
      <c r="AD60" s="7" t="inlineStr"/>
      <c r="AE60" s="7" t="inlineStr"/>
      <c r="AF60" s="7" t="inlineStr"/>
      <c r="AG60" s="7" t="inlineStr"/>
      <c r="AH60" s="7" t="inlineStr"/>
      <c r="AI60" s="7" t="inlineStr"/>
      <c r="AJ60" s="7" t="inlineStr"/>
      <c r="AK60" s="7" t="inlineStr"/>
      <c r="AL60" s="7" t="inlineStr"/>
      <c r="AM60" s="7" t="inlineStr"/>
      <c r="AN60" s="7" t="inlineStr"/>
      <c r="AO60" s="7" t="inlineStr"/>
      <c r="AP60" s="7" t="inlineStr"/>
      <c r="AQ60" s="7" t="inlineStr"/>
      <c r="AR60" s="7" t="inlineStr"/>
      <c r="AS60" s="7" t="inlineStr"/>
      <c r="AT60" s="7" t="inlineStr"/>
      <c r="AU60" s="7">
        <f>AW60+AY60+BA60+BC60+BE60+BG60+BI60</f>
        <v/>
      </c>
      <c r="AV60" s="7">
        <f>AX60+AZ60+BB60+BD60+BF60+BH60+BJ60</f>
        <v/>
      </c>
      <c r="AW60" s="7" t="inlineStr"/>
      <c r="AX60" s="7" t="inlineStr"/>
      <c r="AY60" s="7" t="inlineStr"/>
      <c r="AZ60" s="7" t="inlineStr"/>
      <c r="BA60" s="7" t="inlineStr"/>
      <c r="BB60" s="7" t="inlineStr"/>
      <c r="BC60" s="7" t="inlineStr"/>
      <c r="BD60" s="7" t="inlineStr"/>
      <c r="BE60" s="7" t="inlineStr"/>
      <c r="BF60" s="7" t="inlineStr"/>
      <c r="BG60" s="7" t="inlineStr"/>
      <c r="BH60" s="7" t="inlineStr"/>
      <c r="BI60" s="7" t="inlineStr"/>
      <c r="BJ60" s="7" t="inlineStr"/>
      <c r="BK60" s="7">
        <f>BM60+BO60+BQ60+BS60+BU60</f>
        <v/>
      </c>
      <c r="BL60" s="7">
        <f>BN60+BP60+BR60+BT60+BV60</f>
        <v/>
      </c>
      <c r="BM60" s="7" t="inlineStr"/>
      <c r="BN60" s="7" t="inlineStr"/>
      <c r="BO60" s="7" t="inlineStr"/>
      <c r="BP60" s="7" t="inlineStr"/>
      <c r="BQ60" s="7" t="inlineStr"/>
      <c r="BR60" s="7" t="inlineStr"/>
      <c r="BS60" s="7" t="inlineStr"/>
      <c r="BT60" s="7" t="inlineStr"/>
      <c r="BU60" s="7" t="inlineStr"/>
      <c r="BV60" s="7" t="inlineStr"/>
      <c r="BW60" s="7">
        <f>BY60+CA60+CC60+CE60+CG60+CI60+CK60+CM60+CO60</f>
        <v/>
      </c>
      <c r="BX60" s="7">
        <f>BZ60+CB60+CD60+CF60+CH60+CJ60+CL60+CN60+CP60</f>
        <v/>
      </c>
      <c r="BY60" s="7" t="inlineStr"/>
      <c r="BZ60" s="7" t="inlineStr"/>
      <c r="CA60" s="7" t="inlineStr"/>
      <c r="CB60" s="7" t="inlineStr"/>
      <c r="CC60" s="7" t="inlineStr"/>
      <c r="CD60" s="7" t="inlineStr"/>
      <c r="CE60" s="7" t="inlineStr"/>
      <c r="CF60" s="7" t="inlineStr"/>
      <c r="CG60" s="7" t="inlineStr"/>
      <c r="CH60" s="7" t="inlineStr"/>
      <c r="CI60" s="7" t="inlineStr"/>
      <c r="CJ60" s="7" t="inlineStr"/>
      <c r="CK60" s="7" t="inlineStr"/>
      <c r="CL60" s="7" t="inlineStr"/>
      <c r="CM60" s="7" t="inlineStr"/>
      <c r="CN60" s="7" t="inlineStr"/>
      <c r="CO60" s="7" t="inlineStr"/>
      <c r="CP60" s="7" t="inlineStr"/>
      <c r="CQ60" s="7">
        <f>CS60+CU60+CW60+CY60+DA60+DC60+DE60+DG60+DI60+DK60+DM60+DO60+DQ60</f>
        <v/>
      </c>
      <c r="CR60" s="7">
        <f>CT60+CV60+CX60+CZ60+DB60+DD60+DF60+DH60+DJ60+DL60+DN60+DP60+DR60</f>
        <v/>
      </c>
      <c r="CS60" s="7" t="inlineStr"/>
      <c r="CT60" s="7" t="inlineStr"/>
      <c r="CU60" s="7" t="inlineStr"/>
      <c r="CV60" s="7" t="inlineStr"/>
      <c r="CW60" s="7" t="inlineStr"/>
      <c r="CX60" s="7" t="inlineStr"/>
      <c r="CY60" s="7" t="inlineStr"/>
      <c r="CZ60" s="7" t="inlineStr"/>
      <c r="DA60" s="7" t="inlineStr"/>
      <c r="DB60" s="7" t="inlineStr"/>
      <c r="DC60" s="7" t="inlineStr"/>
      <c r="DD60" s="7" t="inlineStr"/>
      <c r="DE60" s="7" t="inlineStr"/>
      <c r="DF60" s="7" t="inlineStr"/>
      <c r="DG60" s="7" t="inlineStr"/>
      <c r="DH60" s="7" t="inlineStr"/>
      <c r="DI60" s="7" t="inlineStr"/>
      <c r="DJ60" s="7" t="inlineStr"/>
      <c r="DK60" s="7" t="inlineStr"/>
      <c r="DL60" s="7" t="inlineStr"/>
      <c r="DM60" s="7" t="inlineStr"/>
      <c r="DN60" s="7" t="inlineStr"/>
      <c r="DO60" s="7" t="inlineStr"/>
      <c r="DP60" s="7" t="inlineStr"/>
      <c r="DQ60" s="7" t="inlineStr"/>
      <c r="DR60" s="7" t="inlineStr"/>
      <c r="DS60" s="7">
        <f>E60+AU60+BK60+BW60+CQ60</f>
        <v/>
      </c>
      <c r="DT60" s="7">
        <f>F60+AV60+BL60+BX60+CR60</f>
        <v/>
      </c>
    </row>
    <row r="61" hidden="1" outlineLevel="1">
      <c r="A61" s="5" t="n">
        <v>57</v>
      </c>
      <c r="B61" s="6" t="inlineStr">
        <is>
          <t>"OSIYO-FARM" МЧЖ</t>
        </is>
      </c>
      <c r="C61" s="6" t="inlineStr">
        <is>
          <t>Ташкент</t>
        </is>
      </c>
      <c r="D61" s="6" t="inlineStr">
        <is>
          <t>Ташкент 2</t>
        </is>
      </c>
      <c r="E61" s="7">
        <f>G61+I61+K61+M61+O61+Q61+S61+U61+W61+Y61+AA61+AC61+AE61+AG61+AI61+AK61+AM61+AO61+AQ61+AS61</f>
        <v/>
      </c>
      <c r="F61" s="7">
        <f>H61+J61+L61+N61+P61+R61+T61+V61+X61+Z61+AB61+AD61+AF61+AH61+AJ61+AL61+AN61+AP61+AR61+AT61</f>
        <v/>
      </c>
      <c r="G61" s="7" t="inlineStr"/>
      <c r="H61" s="7" t="inlineStr"/>
      <c r="I61" s="7" t="inlineStr"/>
      <c r="J61" s="7" t="inlineStr"/>
      <c r="K61" s="7" t="inlineStr"/>
      <c r="L61" s="7" t="inlineStr"/>
      <c r="M61" s="7" t="inlineStr"/>
      <c r="N61" s="7" t="inlineStr"/>
      <c r="O61" s="7" t="inlineStr"/>
      <c r="P61" s="7" t="inlineStr"/>
      <c r="Q61" s="7" t="inlineStr"/>
      <c r="R61" s="7" t="inlineStr"/>
      <c r="S61" s="7" t="inlineStr"/>
      <c r="T61" s="7" t="inlineStr"/>
      <c r="U61" s="7" t="inlineStr"/>
      <c r="V61" s="7" t="inlineStr"/>
      <c r="W61" s="7" t="inlineStr"/>
      <c r="X61" s="7" t="inlineStr"/>
      <c r="Y61" s="7" t="inlineStr"/>
      <c r="Z61" s="7" t="inlineStr"/>
      <c r="AA61" s="7" t="inlineStr"/>
      <c r="AB61" s="7" t="inlineStr"/>
      <c r="AC61" s="7" t="inlineStr"/>
      <c r="AD61" s="7" t="inlineStr"/>
      <c r="AE61" s="7" t="inlineStr"/>
      <c r="AF61" s="7" t="inlineStr"/>
      <c r="AG61" s="7" t="inlineStr"/>
      <c r="AH61" s="7" t="inlineStr"/>
      <c r="AI61" s="7" t="inlineStr"/>
      <c r="AJ61" s="7" t="inlineStr"/>
      <c r="AK61" s="7" t="inlineStr"/>
      <c r="AL61" s="7" t="inlineStr"/>
      <c r="AM61" s="7" t="inlineStr"/>
      <c r="AN61" s="7" t="inlineStr"/>
      <c r="AO61" s="7" t="inlineStr"/>
      <c r="AP61" s="7" t="inlineStr"/>
      <c r="AQ61" s="7" t="inlineStr"/>
      <c r="AR61" s="7" t="inlineStr"/>
      <c r="AS61" s="7" t="inlineStr"/>
      <c r="AT61" s="7" t="inlineStr"/>
      <c r="AU61" s="7">
        <f>AW61+AY61+BA61+BC61+BE61+BG61+BI61</f>
        <v/>
      </c>
      <c r="AV61" s="7">
        <f>AX61+AZ61+BB61+BD61+BF61+BH61+BJ61</f>
        <v/>
      </c>
      <c r="AW61" s="7" t="inlineStr"/>
      <c r="AX61" s="7" t="inlineStr"/>
      <c r="AY61" s="7" t="inlineStr"/>
      <c r="AZ61" s="7" t="inlineStr"/>
      <c r="BA61" s="7" t="inlineStr"/>
      <c r="BB61" s="7" t="inlineStr"/>
      <c r="BC61" s="7" t="inlineStr"/>
      <c r="BD61" s="7" t="inlineStr"/>
      <c r="BE61" s="7" t="inlineStr"/>
      <c r="BF61" s="7" t="inlineStr"/>
      <c r="BG61" s="7" t="inlineStr"/>
      <c r="BH61" s="7" t="inlineStr"/>
      <c r="BI61" s="7" t="inlineStr"/>
      <c r="BJ61" s="7" t="inlineStr"/>
      <c r="BK61" s="7">
        <f>BM61+BO61+BQ61+BS61+BU61</f>
        <v/>
      </c>
      <c r="BL61" s="7">
        <f>BN61+BP61+BR61+BT61+BV61</f>
        <v/>
      </c>
      <c r="BM61" s="7" t="inlineStr"/>
      <c r="BN61" s="7" t="inlineStr"/>
      <c r="BO61" s="7" t="inlineStr"/>
      <c r="BP61" s="7" t="inlineStr"/>
      <c r="BQ61" s="7" t="inlineStr"/>
      <c r="BR61" s="7" t="inlineStr"/>
      <c r="BS61" s="7" t="inlineStr"/>
      <c r="BT61" s="7" t="inlineStr"/>
      <c r="BU61" s="7" t="inlineStr"/>
      <c r="BV61" s="7" t="inlineStr"/>
      <c r="BW61" s="7">
        <f>BY61+CA61+CC61+CE61+CG61+CI61+CK61+CM61+CO61</f>
        <v/>
      </c>
      <c r="BX61" s="7">
        <f>BZ61+CB61+CD61+CF61+CH61+CJ61+CL61+CN61+CP61</f>
        <v/>
      </c>
      <c r="BY61" s="7" t="inlineStr"/>
      <c r="BZ61" s="7" t="inlineStr"/>
      <c r="CA61" s="7" t="inlineStr"/>
      <c r="CB61" s="7" t="inlineStr"/>
      <c r="CC61" s="7" t="inlineStr"/>
      <c r="CD61" s="7" t="inlineStr"/>
      <c r="CE61" s="7" t="inlineStr"/>
      <c r="CF61" s="7" t="inlineStr"/>
      <c r="CG61" s="7" t="inlineStr"/>
      <c r="CH61" s="7" t="inlineStr"/>
      <c r="CI61" s="7" t="inlineStr"/>
      <c r="CJ61" s="7" t="inlineStr"/>
      <c r="CK61" s="7" t="inlineStr"/>
      <c r="CL61" s="7" t="inlineStr"/>
      <c r="CM61" s="7" t="inlineStr"/>
      <c r="CN61" s="7" t="inlineStr"/>
      <c r="CO61" s="7" t="n">
        <v>2</v>
      </c>
      <c r="CP61" s="7" t="n">
        <v>232100</v>
      </c>
      <c r="CQ61" s="7">
        <f>CS61+CU61+CW61+CY61+DA61+DC61+DE61+DG61+DI61+DK61+DM61+DO61+DQ61</f>
        <v/>
      </c>
      <c r="CR61" s="7">
        <f>CT61+CV61+CX61+CZ61+DB61+DD61+DF61+DH61+DJ61+DL61+DN61+DP61+DR61</f>
        <v/>
      </c>
      <c r="CS61" s="7" t="inlineStr"/>
      <c r="CT61" s="7" t="inlineStr"/>
      <c r="CU61" s="7" t="inlineStr"/>
      <c r="CV61" s="7" t="inlineStr"/>
      <c r="CW61" s="7" t="inlineStr"/>
      <c r="CX61" s="7" t="inlineStr"/>
      <c r="CY61" s="7" t="inlineStr"/>
      <c r="CZ61" s="7" t="inlineStr"/>
      <c r="DA61" s="7" t="inlineStr"/>
      <c r="DB61" s="7" t="inlineStr"/>
      <c r="DC61" s="7" t="inlineStr"/>
      <c r="DD61" s="7" t="inlineStr"/>
      <c r="DE61" s="7" t="inlineStr"/>
      <c r="DF61" s="7" t="inlineStr"/>
      <c r="DG61" s="7" t="inlineStr"/>
      <c r="DH61" s="7" t="inlineStr"/>
      <c r="DI61" s="7" t="inlineStr"/>
      <c r="DJ61" s="7" t="inlineStr"/>
      <c r="DK61" s="7" t="inlineStr"/>
      <c r="DL61" s="7" t="inlineStr"/>
      <c r="DM61" s="7" t="inlineStr"/>
      <c r="DN61" s="7" t="inlineStr"/>
      <c r="DO61" s="7" t="inlineStr"/>
      <c r="DP61" s="7" t="inlineStr"/>
      <c r="DQ61" s="7" t="inlineStr"/>
      <c r="DR61" s="7" t="inlineStr"/>
      <c r="DS61" s="7">
        <f>E61+AU61+BK61+BW61+CQ61</f>
        <v/>
      </c>
      <c r="DT61" s="7">
        <f>F61+AV61+BL61+BX61+CR61</f>
        <v/>
      </c>
    </row>
    <row r="62" hidden="1" outlineLevel="1">
      <c r="A62" s="5" t="n">
        <v>58</v>
      </c>
      <c r="B62" s="6" t="inlineStr">
        <is>
          <t>"OTKIR-FARM"</t>
        </is>
      </c>
      <c r="C62" s="6" t="inlineStr">
        <is>
          <t>Ташкент</t>
        </is>
      </c>
      <c r="D62" s="6" t="inlineStr">
        <is>
          <t>Ташкент 2</t>
        </is>
      </c>
      <c r="E62" s="7">
        <f>G62+I62+K62+M62+O62+Q62+S62+U62+W62+Y62+AA62+AC62+AE62+AG62+AI62+AK62+AM62+AO62+AQ62+AS62</f>
        <v/>
      </c>
      <c r="F62" s="7">
        <f>H62+J62+L62+N62+P62+R62+T62+V62+X62+Z62+AB62+AD62+AF62+AH62+AJ62+AL62+AN62+AP62+AR62+AT62</f>
        <v/>
      </c>
      <c r="G62" s="7" t="inlineStr"/>
      <c r="H62" s="7" t="inlineStr"/>
      <c r="I62" s="7" t="inlineStr"/>
      <c r="J62" s="7" t="inlineStr"/>
      <c r="K62" s="7" t="inlineStr"/>
      <c r="L62" s="7" t="inlineStr"/>
      <c r="M62" s="7" t="inlineStr"/>
      <c r="N62" s="7" t="inlineStr"/>
      <c r="O62" s="7" t="inlineStr"/>
      <c r="P62" s="7" t="inlineStr"/>
      <c r="Q62" s="7" t="n">
        <v>5</v>
      </c>
      <c r="R62" s="7" t="n">
        <v>1636750</v>
      </c>
      <c r="S62" s="7" t="inlineStr"/>
      <c r="T62" s="7" t="inlineStr"/>
      <c r="U62" s="7" t="inlineStr"/>
      <c r="V62" s="7" t="inlineStr"/>
      <c r="W62" s="7" t="inlineStr"/>
      <c r="X62" s="7" t="inlineStr"/>
      <c r="Y62" s="7" t="inlineStr"/>
      <c r="Z62" s="7" t="inlineStr"/>
      <c r="AA62" s="7" t="inlineStr"/>
      <c r="AB62" s="7" t="inlineStr"/>
      <c r="AC62" s="7" t="n">
        <v>5</v>
      </c>
      <c r="AD62" s="7" t="n">
        <v>780975</v>
      </c>
      <c r="AE62" s="7" t="inlineStr"/>
      <c r="AF62" s="7" t="inlineStr"/>
      <c r="AG62" s="7" t="inlineStr"/>
      <c r="AH62" s="7" t="inlineStr"/>
      <c r="AI62" s="7" t="inlineStr"/>
      <c r="AJ62" s="7" t="inlineStr"/>
      <c r="AK62" s="7" t="inlineStr"/>
      <c r="AL62" s="7" t="inlineStr"/>
      <c r="AM62" s="7" t="inlineStr"/>
      <c r="AN62" s="7" t="inlineStr"/>
      <c r="AO62" s="7" t="inlineStr"/>
      <c r="AP62" s="7" t="inlineStr"/>
      <c r="AQ62" s="7" t="inlineStr"/>
      <c r="AR62" s="7" t="inlineStr"/>
      <c r="AS62" s="7" t="inlineStr"/>
      <c r="AT62" s="7" t="inlineStr"/>
      <c r="AU62" s="7">
        <f>AW62+AY62+BA62+BC62+BE62+BG62+BI62</f>
        <v/>
      </c>
      <c r="AV62" s="7">
        <f>AX62+AZ62+BB62+BD62+BF62+BH62+BJ62</f>
        <v/>
      </c>
      <c r="AW62" s="7" t="inlineStr"/>
      <c r="AX62" s="7" t="inlineStr"/>
      <c r="AY62" s="7" t="inlineStr"/>
      <c r="AZ62" s="7" t="inlineStr"/>
      <c r="BA62" s="7" t="inlineStr"/>
      <c r="BB62" s="7" t="inlineStr"/>
      <c r="BC62" s="7" t="inlineStr"/>
      <c r="BD62" s="7" t="inlineStr"/>
      <c r="BE62" s="7" t="inlineStr"/>
      <c r="BF62" s="7" t="inlineStr"/>
      <c r="BG62" s="7" t="inlineStr"/>
      <c r="BH62" s="7" t="inlineStr"/>
      <c r="BI62" s="7" t="inlineStr"/>
      <c r="BJ62" s="7" t="inlineStr"/>
      <c r="BK62" s="7">
        <f>BM62+BO62+BQ62+BS62+BU62</f>
        <v/>
      </c>
      <c r="BL62" s="7">
        <f>BN62+BP62+BR62+BT62+BV62</f>
        <v/>
      </c>
      <c r="BM62" s="7" t="inlineStr"/>
      <c r="BN62" s="7" t="inlineStr"/>
      <c r="BO62" s="7" t="inlineStr"/>
      <c r="BP62" s="7" t="inlineStr"/>
      <c r="BQ62" s="7" t="inlineStr"/>
      <c r="BR62" s="7" t="inlineStr"/>
      <c r="BS62" s="7" t="inlineStr"/>
      <c r="BT62" s="7" t="inlineStr"/>
      <c r="BU62" s="7" t="inlineStr"/>
      <c r="BV62" s="7" t="inlineStr"/>
      <c r="BW62" s="7">
        <f>BY62+CA62+CC62+CE62+CG62+CI62+CK62+CM62+CO62</f>
        <v/>
      </c>
      <c r="BX62" s="7">
        <f>BZ62+CB62+CD62+CF62+CH62+CJ62+CL62+CN62+CP62</f>
        <v/>
      </c>
      <c r="BY62" s="7" t="inlineStr"/>
      <c r="BZ62" s="7" t="inlineStr"/>
      <c r="CA62" s="7" t="inlineStr"/>
      <c r="CB62" s="7" t="inlineStr"/>
      <c r="CC62" s="7" t="inlineStr"/>
      <c r="CD62" s="7" t="inlineStr"/>
      <c r="CE62" s="7" t="inlineStr"/>
      <c r="CF62" s="7" t="inlineStr"/>
      <c r="CG62" s="7" t="inlineStr"/>
      <c r="CH62" s="7" t="inlineStr"/>
      <c r="CI62" s="7" t="inlineStr"/>
      <c r="CJ62" s="7" t="inlineStr"/>
      <c r="CK62" s="7" t="inlineStr"/>
      <c r="CL62" s="7" t="inlineStr"/>
      <c r="CM62" s="7" t="inlineStr"/>
      <c r="CN62" s="7" t="inlineStr"/>
      <c r="CO62" s="7" t="inlineStr"/>
      <c r="CP62" s="7" t="inlineStr"/>
      <c r="CQ62" s="7">
        <f>CS62+CU62+CW62+CY62+DA62+DC62+DE62+DG62+DI62+DK62+DM62+DO62+DQ62</f>
        <v/>
      </c>
      <c r="CR62" s="7">
        <f>CT62+CV62+CX62+CZ62+DB62+DD62+DF62+DH62+DJ62+DL62+DN62+DP62+DR62</f>
        <v/>
      </c>
      <c r="CS62" s="7" t="inlineStr"/>
      <c r="CT62" s="7" t="inlineStr"/>
      <c r="CU62" s="7" t="inlineStr"/>
      <c r="CV62" s="7" t="inlineStr"/>
      <c r="CW62" s="7" t="inlineStr"/>
      <c r="CX62" s="7" t="inlineStr"/>
      <c r="CY62" s="7" t="inlineStr"/>
      <c r="CZ62" s="7" t="inlineStr"/>
      <c r="DA62" s="7" t="inlineStr"/>
      <c r="DB62" s="7" t="inlineStr"/>
      <c r="DC62" s="7" t="inlineStr"/>
      <c r="DD62" s="7" t="inlineStr"/>
      <c r="DE62" s="7" t="inlineStr"/>
      <c r="DF62" s="7" t="inlineStr"/>
      <c r="DG62" s="7" t="inlineStr"/>
      <c r="DH62" s="7" t="inlineStr"/>
      <c r="DI62" s="7" t="inlineStr"/>
      <c r="DJ62" s="7" t="inlineStr"/>
      <c r="DK62" s="7" t="n">
        <v>4</v>
      </c>
      <c r="DL62" s="7" t="n">
        <v>790128</v>
      </c>
      <c r="DM62" s="7" t="inlineStr"/>
      <c r="DN62" s="7" t="inlineStr"/>
      <c r="DO62" s="7" t="inlineStr"/>
      <c r="DP62" s="7" t="inlineStr"/>
      <c r="DQ62" s="7" t="inlineStr"/>
      <c r="DR62" s="7" t="inlineStr"/>
      <c r="DS62" s="7">
        <f>E62+AU62+BK62+BW62+CQ62</f>
        <v/>
      </c>
      <c r="DT62" s="7">
        <f>F62+AV62+BL62+BX62+CR62</f>
        <v/>
      </c>
    </row>
    <row r="63" hidden="1" outlineLevel="1">
      <c r="A63" s="5" t="n">
        <v>59</v>
      </c>
      <c r="B63" s="6" t="inlineStr">
        <is>
          <t>"PAAD PHARMACY NETWORK"</t>
        </is>
      </c>
      <c r="C63" s="6" t="inlineStr">
        <is>
          <t>Ташкент</t>
        </is>
      </c>
      <c r="D63" s="6" t="inlineStr">
        <is>
          <t>Ташкент 2</t>
        </is>
      </c>
      <c r="E63" s="7">
        <f>G63+I63+K63+M63+O63+Q63+S63+U63+W63+Y63+AA63+AC63+AE63+AG63+AI63+AK63+AM63+AO63+AQ63+AS63</f>
        <v/>
      </c>
      <c r="F63" s="7">
        <f>H63+J63+L63+N63+P63+R63+T63+V63+X63+Z63+AB63+AD63+AF63+AH63+AJ63+AL63+AN63+AP63+AR63+AT63</f>
        <v/>
      </c>
      <c r="G63" s="7" t="n">
        <v>3</v>
      </c>
      <c r="H63" s="7" t="n">
        <v>564210</v>
      </c>
      <c r="I63" s="7" t="inlineStr"/>
      <c r="J63" s="7" t="inlineStr"/>
      <c r="K63" s="7" t="inlineStr"/>
      <c r="L63" s="7" t="inlineStr"/>
      <c r="M63" s="7" t="inlineStr"/>
      <c r="N63" s="7" t="inlineStr"/>
      <c r="O63" s="7" t="inlineStr"/>
      <c r="P63" s="7" t="inlineStr"/>
      <c r="Q63" s="7" t="inlineStr"/>
      <c r="R63" s="7" t="inlineStr"/>
      <c r="S63" s="7" t="inlineStr"/>
      <c r="T63" s="7" t="inlineStr"/>
      <c r="U63" s="7" t="inlineStr"/>
      <c r="V63" s="7" t="inlineStr"/>
      <c r="W63" s="7" t="inlineStr"/>
      <c r="X63" s="7" t="inlineStr"/>
      <c r="Y63" s="7" t="inlineStr"/>
      <c r="Z63" s="7" t="inlineStr"/>
      <c r="AA63" s="7" t="inlineStr"/>
      <c r="AB63" s="7" t="inlineStr"/>
      <c r="AC63" s="7" t="inlineStr"/>
      <c r="AD63" s="7" t="inlineStr"/>
      <c r="AE63" s="7" t="inlineStr"/>
      <c r="AF63" s="7" t="inlineStr"/>
      <c r="AG63" s="7" t="inlineStr"/>
      <c r="AH63" s="7" t="inlineStr"/>
      <c r="AI63" s="7" t="inlineStr"/>
      <c r="AJ63" s="7" t="inlineStr"/>
      <c r="AK63" s="7" t="inlineStr"/>
      <c r="AL63" s="7" t="inlineStr"/>
      <c r="AM63" s="7" t="inlineStr"/>
      <c r="AN63" s="7" t="inlineStr"/>
      <c r="AO63" s="7" t="inlineStr"/>
      <c r="AP63" s="7" t="inlineStr"/>
      <c r="AQ63" s="7" t="inlineStr"/>
      <c r="AR63" s="7" t="inlineStr"/>
      <c r="AS63" s="7" t="inlineStr"/>
      <c r="AT63" s="7" t="inlineStr"/>
      <c r="AU63" s="7">
        <f>AW63+AY63+BA63+BC63+BE63+BG63+BI63</f>
        <v/>
      </c>
      <c r="AV63" s="7">
        <f>AX63+AZ63+BB63+BD63+BF63+BH63+BJ63</f>
        <v/>
      </c>
      <c r="AW63" s="7" t="inlineStr"/>
      <c r="AX63" s="7" t="inlineStr"/>
      <c r="AY63" s="7" t="inlineStr"/>
      <c r="AZ63" s="7" t="inlineStr"/>
      <c r="BA63" s="7" t="inlineStr"/>
      <c r="BB63" s="7" t="inlineStr"/>
      <c r="BC63" s="7" t="inlineStr"/>
      <c r="BD63" s="7" t="inlineStr"/>
      <c r="BE63" s="7" t="inlineStr"/>
      <c r="BF63" s="7" t="inlineStr"/>
      <c r="BG63" s="7" t="inlineStr"/>
      <c r="BH63" s="7" t="inlineStr"/>
      <c r="BI63" s="7" t="inlineStr"/>
      <c r="BJ63" s="7" t="inlineStr"/>
      <c r="BK63" s="7">
        <f>BM63+BO63+BQ63+BS63+BU63</f>
        <v/>
      </c>
      <c r="BL63" s="7">
        <f>BN63+BP63+BR63+BT63+BV63</f>
        <v/>
      </c>
      <c r="BM63" s="7" t="inlineStr"/>
      <c r="BN63" s="7" t="inlineStr"/>
      <c r="BO63" s="7" t="inlineStr"/>
      <c r="BP63" s="7" t="inlineStr"/>
      <c r="BQ63" s="7" t="inlineStr"/>
      <c r="BR63" s="7" t="inlineStr"/>
      <c r="BS63" s="7" t="inlineStr"/>
      <c r="BT63" s="7" t="inlineStr"/>
      <c r="BU63" s="7" t="inlineStr"/>
      <c r="BV63" s="7" t="inlineStr"/>
      <c r="BW63" s="7">
        <f>BY63+CA63+CC63+CE63+CG63+CI63+CK63+CM63+CO63</f>
        <v/>
      </c>
      <c r="BX63" s="7">
        <f>BZ63+CB63+CD63+CF63+CH63+CJ63+CL63+CN63+CP63</f>
        <v/>
      </c>
      <c r="BY63" s="7" t="inlineStr"/>
      <c r="BZ63" s="7" t="inlineStr"/>
      <c r="CA63" s="7" t="inlineStr"/>
      <c r="CB63" s="7" t="inlineStr"/>
      <c r="CC63" s="7" t="inlineStr"/>
      <c r="CD63" s="7" t="inlineStr"/>
      <c r="CE63" s="7" t="inlineStr"/>
      <c r="CF63" s="7" t="inlineStr"/>
      <c r="CG63" s="7" t="inlineStr"/>
      <c r="CH63" s="7" t="inlineStr"/>
      <c r="CI63" s="7" t="inlineStr"/>
      <c r="CJ63" s="7" t="inlineStr"/>
      <c r="CK63" s="7" t="inlineStr"/>
      <c r="CL63" s="7" t="inlineStr"/>
      <c r="CM63" s="7" t="inlineStr"/>
      <c r="CN63" s="7" t="inlineStr"/>
      <c r="CO63" s="7" t="inlineStr"/>
      <c r="CP63" s="7" t="inlineStr"/>
      <c r="CQ63" s="7">
        <f>CS63+CU63+CW63+CY63+DA63+DC63+DE63+DG63+DI63+DK63+DM63+DO63+DQ63</f>
        <v/>
      </c>
      <c r="CR63" s="7">
        <f>CT63+CV63+CX63+CZ63+DB63+DD63+DF63+DH63+DJ63+DL63+DN63+DP63+DR63</f>
        <v/>
      </c>
      <c r="CS63" s="7" t="inlineStr"/>
      <c r="CT63" s="7" t="inlineStr"/>
      <c r="CU63" s="7" t="inlineStr"/>
      <c r="CV63" s="7" t="inlineStr"/>
      <c r="CW63" s="7" t="inlineStr"/>
      <c r="CX63" s="7" t="inlineStr"/>
      <c r="CY63" s="7" t="inlineStr"/>
      <c r="CZ63" s="7" t="inlineStr"/>
      <c r="DA63" s="7" t="inlineStr"/>
      <c r="DB63" s="7" t="inlineStr"/>
      <c r="DC63" s="7" t="inlineStr"/>
      <c r="DD63" s="7" t="inlineStr"/>
      <c r="DE63" s="7" t="inlineStr"/>
      <c r="DF63" s="7" t="inlineStr"/>
      <c r="DG63" s="7" t="inlineStr"/>
      <c r="DH63" s="7" t="inlineStr"/>
      <c r="DI63" s="7" t="inlineStr"/>
      <c r="DJ63" s="7" t="inlineStr"/>
      <c r="DK63" s="7" t="inlineStr"/>
      <c r="DL63" s="7" t="inlineStr"/>
      <c r="DM63" s="7" t="inlineStr"/>
      <c r="DN63" s="7" t="inlineStr"/>
      <c r="DO63" s="7" t="inlineStr"/>
      <c r="DP63" s="7" t="inlineStr"/>
      <c r="DQ63" s="7" t="inlineStr"/>
      <c r="DR63" s="7" t="inlineStr"/>
      <c r="DS63" s="7">
        <f>E63+AU63+BK63+BW63+CQ63</f>
        <v/>
      </c>
      <c r="DT63" s="7">
        <f>F63+AV63+BL63+BX63+CR63</f>
        <v/>
      </c>
    </row>
    <row r="64" hidden="1" outlineLevel="1">
      <c r="A64" s="5" t="n">
        <v>60</v>
      </c>
      <c r="B64" s="6" t="inlineStr">
        <is>
          <t>"PHARM MAX"  МЧЖ</t>
        </is>
      </c>
      <c r="C64" s="6" t="inlineStr">
        <is>
          <t>Ташкент</t>
        </is>
      </c>
      <c r="D64" s="6" t="inlineStr">
        <is>
          <t>Ташкент 2</t>
        </is>
      </c>
      <c r="E64" s="7">
        <f>G64+I64+K64+M64+O64+Q64+S64+U64+W64+Y64+AA64+AC64+AE64+AG64+AI64+AK64+AM64+AO64+AQ64+AS64</f>
        <v/>
      </c>
      <c r="F64" s="7">
        <f>H64+J64+L64+N64+P64+R64+T64+V64+X64+Z64+AB64+AD64+AF64+AH64+AJ64+AL64+AN64+AP64+AR64+AT64</f>
        <v/>
      </c>
      <c r="G64" s="7" t="inlineStr"/>
      <c r="H64" s="7" t="inlineStr"/>
      <c r="I64" s="7" t="inlineStr"/>
      <c r="J64" s="7" t="inlineStr"/>
      <c r="K64" s="7" t="inlineStr"/>
      <c r="L64" s="7" t="inlineStr"/>
      <c r="M64" s="7" t="inlineStr"/>
      <c r="N64" s="7" t="inlineStr"/>
      <c r="O64" s="7" t="inlineStr"/>
      <c r="P64" s="7" t="inlineStr"/>
      <c r="Q64" s="7" t="inlineStr"/>
      <c r="R64" s="7" t="inlineStr"/>
      <c r="S64" s="7" t="inlineStr"/>
      <c r="T64" s="7" t="inlineStr"/>
      <c r="U64" s="7" t="inlineStr"/>
      <c r="V64" s="7" t="inlineStr"/>
      <c r="W64" s="7" t="inlineStr"/>
      <c r="X64" s="7" t="inlineStr"/>
      <c r="Y64" s="7" t="inlineStr"/>
      <c r="Z64" s="7" t="inlineStr"/>
      <c r="AA64" s="7" t="inlineStr"/>
      <c r="AB64" s="7" t="inlineStr"/>
      <c r="AC64" s="7" t="n">
        <v>3</v>
      </c>
      <c r="AD64" s="7" t="n">
        <v>281151</v>
      </c>
      <c r="AE64" s="7" t="inlineStr"/>
      <c r="AF64" s="7" t="inlineStr"/>
      <c r="AG64" s="7" t="inlineStr"/>
      <c r="AH64" s="7" t="inlineStr"/>
      <c r="AI64" s="7" t="inlineStr"/>
      <c r="AJ64" s="7" t="inlineStr"/>
      <c r="AK64" s="7" t="inlineStr"/>
      <c r="AL64" s="7" t="inlineStr"/>
      <c r="AM64" s="7" t="inlineStr"/>
      <c r="AN64" s="7" t="inlineStr"/>
      <c r="AO64" s="7" t="inlineStr"/>
      <c r="AP64" s="7" t="inlineStr"/>
      <c r="AQ64" s="7" t="inlineStr"/>
      <c r="AR64" s="7" t="inlineStr"/>
      <c r="AS64" s="7" t="inlineStr"/>
      <c r="AT64" s="7" t="inlineStr"/>
      <c r="AU64" s="7">
        <f>AW64+AY64+BA64+BC64+BE64+BG64+BI64</f>
        <v/>
      </c>
      <c r="AV64" s="7">
        <f>AX64+AZ64+BB64+BD64+BF64+BH64+BJ64</f>
        <v/>
      </c>
      <c r="AW64" s="7" t="inlineStr"/>
      <c r="AX64" s="7" t="inlineStr"/>
      <c r="AY64" s="7" t="inlineStr"/>
      <c r="AZ64" s="7" t="inlineStr"/>
      <c r="BA64" s="7" t="inlineStr"/>
      <c r="BB64" s="7" t="inlineStr"/>
      <c r="BC64" s="7" t="inlineStr"/>
      <c r="BD64" s="7" t="inlineStr"/>
      <c r="BE64" s="7" t="inlineStr"/>
      <c r="BF64" s="7" t="inlineStr"/>
      <c r="BG64" s="7" t="inlineStr"/>
      <c r="BH64" s="7" t="inlineStr"/>
      <c r="BI64" s="7" t="inlineStr"/>
      <c r="BJ64" s="7" t="inlineStr"/>
      <c r="BK64" s="7">
        <f>BM64+BO64+BQ64+BS64+BU64</f>
        <v/>
      </c>
      <c r="BL64" s="7">
        <f>BN64+BP64+BR64+BT64+BV64</f>
        <v/>
      </c>
      <c r="BM64" s="7" t="inlineStr"/>
      <c r="BN64" s="7" t="inlineStr"/>
      <c r="BO64" s="7" t="inlineStr"/>
      <c r="BP64" s="7" t="inlineStr"/>
      <c r="BQ64" s="7" t="inlineStr"/>
      <c r="BR64" s="7" t="inlineStr"/>
      <c r="BS64" s="7" t="inlineStr"/>
      <c r="BT64" s="7" t="inlineStr"/>
      <c r="BU64" s="7" t="inlineStr"/>
      <c r="BV64" s="7" t="inlineStr"/>
      <c r="BW64" s="7">
        <f>BY64+CA64+CC64+CE64+CG64+CI64+CK64+CM64+CO64</f>
        <v/>
      </c>
      <c r="BX64" s="7">
        <f>BZ64+CB64+CD64+CF64+CH64+CJ64+CL64+CN64+CP64</f>
        <v/>
      </c>
      <c r="BY64" s="7" t="inlineStr"/>
      <c r="BZ64" s="7" t="inlineStr"/>
      <c r="CA64" s="7" t="inlineStr"/>
      <c r="CB64" s="7" t="inlineStr"/>
      <c r="CC64" s="7" t="inlineStr"/>
      <c r="CD64" s="7" t="inlineStr"/>
      <c r="CE64" s="7" t="inlineStr"/>
      <c r="CF64" s="7" t="inlineStr"/>
      <c r="CG64" s="7" t="inlineStr"/>
      <c r="CH64" s="7" t="inlineStr"/>
      <c r="CI64" s="7" t="inlineStr"/>
      <c r="CJ64" s="7" t="inlineStr"/>
      <c r="CK64" s="7" t="inlineStr"/>
      <c r="CL64" s="7" t="inlineStr"/>
      <c r="CM64" s="7" t="inlineStr"/>
      <c r="CN64" s="7" t="inlineStr"/>
      <c r="CO64" s="7" t="inlineStr"/>
      <c r="CP64" s="7" t="inlineStr"/>
      <c r="CQ64" s="7">
        <f>CS64+CU64+CW64+CY64+DA64+DC64+DE64+DG64+DI64+DK64+DM64+DO64+DQ64</f>
        <v/>
      </c>
      <c r="CR64" s="7">
        <f>CT64+CV64+CX64+CZ64+DB64+DD64+DF64+DH64+DJ64+DL64+DN64+DP64+DR64</f>
        <v/>
      </c>
      <c r="CS64" s="7" t="inlineStr"/>
      <c r="CT64" s="7" t="inlineStr"/>
      <c r="CU64" s="7" t="inlineStr"/>
      <c r="CV64" s="7" t="inlineStr"/>
      <c r="CW64" s="7" t="inlineStr"/>
      <c r="CX64" s="7" t="inlineStr"/>
      <c r="CY64" s="7" t="inlineStr"/>
      <c r="CZ64" s="7" t="inlineStr"/>
      <c r="DA64" s="7" t="inlineStr"/>
      <c r="DB64" s="7" t="inlineStr"/>
      <c r="DC64" s="7" t="inlineStr"/>
      <c r="DD64" s="7" t="inlineStr"/>
      <c r="DE64" s="7" t="inlineStr"/>
      <c r="DF64" s="7" t="inlineStr"/>
      <c r="DG64" s="7" t="inlineStr"/>
      <c r="DH64" s="7" t="inlineStr"/>
      <c r="DI64" s="7" t="n">
        <v>3</v>
      </c>
      <c r="DJ64" s="7" t="n">
        <v>238110</v>
      </c>
      <c r="DK64" s="7" t="n">
        <v>2</v>
      </c>
      <c r="DL64" s="7" t="n">
        <v>197532</v>
      </c>
      <c r="DM64" s="7" t="inlineStr"/>
      <c r="DN64" s="7" t="inlineStr"/>
      <c r="DO64" s="7" t="inlineStr"/>
      <c r="DP64" s="7" t="inlineStr"/>
      <c r="DQ64" s="7" t="inlineStr"/>
      <c r="DR64" s="7" t="inlineStr"/>
      <c r="DS64" s="7">
        <f>E64+AU64+BK64+BW64+CQ64</f>
        <v/>
      </c>
      <c r="DT64" s="7">
        <f>F64+AV64+BL64+BX64+CR64</f>
        <v/>
      </c>
    </row>
    <row r="65" hidden="1" outlineLevel="1">
      <c r="A65" s="5" t="n">
        <v>61</v>
      </c>
      <c r="B65" s="6" t="inlineStr">
        <is>
          <t>"PHARMA 2020"</t>
        </is>
      </c>
      <c r="C65" s="6" t="inlineStr">
        <is>
          <t>Ташкент</t>
        </is>
      </c>
      <c r="D65" s="6" t="inlineStr">
        <is>
          <t>Ташкент 2</t>
        </is>
      </c>
      <c r="E65" s="7">
        <f>G65+I65+K65+M65+O65+Q65+S65+U65+W65+Y65+AA65+AC65+AE65+AG65+AI65+AK65+AM65+AO65+AQ65+AS65</f>
        <v/>
      </c>
      <c r="F65" s="7">
        <f>H65+J65+L65+N65+P65+R65+T65+V65+X65+Z65+AB65+AD65+AF65+AH65+AJ65+AL65+AN65+AP65+AR65+AT65</f>
        <v/>
      </c>
      <c r="G65" s="7" t="n">
        <v>10</v>
      </c>
      <c r="H65" s="7" t="n">
        <v>6269000</v>
      </c>
      <c r="I65" s="7" t="inlineStr"/>
      <c r="J65" s="7" t="inlineStr"/>
      <c r="K65" s="7" t="inlineStr"/>
      <c r="L65" s="7" t="inlineStr"/>
      <c r="M65" s="7" t="n">
        <v>30</v>
      </c>
      <c r="N65" s="7" t="n">
        <v>28835100</v>
      </c>
      <c r="O65" s="7" t="inlineStr"/>
      <c r="P65" s="7" t="inlineStr"/>
      <c r="Q65" s="7" t="n">
        <v>100</v>
      </c>
      <c r="R65" s="7" t="n">
        <v>654700000</v>
      </c>
      <c r="S65" s="7" t="inlineStr"/>
      <c r="T65" s="7" t="inlineStr"/>
      <c r="U65" s="7" t="inlineStr"/>
      <c r="V65" s="7" t="inlineStr"/>
      <c r="W65" s="7" t="inlineStr"/>
      <c r="X65" s="7" t="inlineStr"/>
      <c r="Y65" s="7" t="inlineStr"/>
      <c r="Z65" s="7" t="inlineStr"/>
      <c r="AA65" s="7" t="inlineStr"/>
      <c r="AB65" s="7" t="inlineStr"/>
      <c r="AC65" s="7" t="inlineStr"/>
      <c r="AD65" s="7" t="inlineStr"/>
      <c r="AE65" s="7" t="inlineStr"/>
      <c r="AF65" s="7" t="inlineStr"/>
      <c r="AG65" s="7" t="inlineStr"/>
      <c r="AH65" s="7" t="inlineStr"/>
      <c r="AI65" s="7" t="inlineStr"/>
      <c r="AJ65" s="7" t="inlineStr"/>
      <c r="AK65" s="7" t="inlineStr"/>
      <c r="AL65" s="7" t="inlineStr"/>
      <c r="AM65" s="7" t="inlineStr"/>
      <c r="AN65" s="7" t="inlineStr"/>
      <c r="AO65" s="7" t="inlineStr"/>
      <c r="AP65" s="7" t="inlineStr"/>
      <c r="AQ65" s="7" t="inlineStr"/>
      <c r="AR65" s="7" t="inlineStr"/>
      <c r="AS65" s="7" t="inlineStr"/>
      <c r="AT65" s="7" t="inlineStr"/>
      <c r="AU65" s="7">
        <f>AW65+AY65+BA65+BC65+BE65+BG65+BI65</f>
        <v/>
      </c>
      <c r="AV65" s="7">
        <f>AX65+AZ65+BB65+BD65+BF65+BH65+BJ65</f>
        <v/>
      </c>
      <c r="AW65" s="7" t="n">
        <v>1</v>
      </c>
      <c r="AX65" s="7" t="n">
        <v>515865</v>
      </c>
      <c r="AY65" s="7" t="inlineStr"/>
      <c r="AZ65" s="7" t="inlineStr"/>
      <c r="BA65" s="7" t="inlineStr"/>
      <c r="BB65" s="7" t="inlineStr"/>
      <c r="BC65" s="7" t="inlineStr"/>
      <c r="BD65" s="7" t="inlineStr"/>
      <c r="BE65" s="7" t="inlineStr"/>
      <c r="BF65" s="7" t="inlineStr"/>
      <c r="BG65" s="7" t="inlineStr"/>
      <c r="BH65" s="7" t="inlineStr"/>
      <c r="BI65" s="7" t="inlineStr"/>
      <c r="BJ65" s="7" t="inlineStr"/>
      <c r="BK65" s="7">
        <f>BM65+BO65+BQ65+BS65+BU65</f>
        <v/>
      </c>
      <c r="BL65" s="7">
        <f>BN65+BP65+BR65+BT65+BV65</f>
        <v/>
      </c>
      <c r="BM65" s="7" t="inlineStr"/>
      <c r="BN65" s="7" t="inlineStr"/>
      <c r="BO65" s="7" t="inlineStr"/>
      <c r="BP65" s="7" t="inlineStr"/>
      <c r="BQ65" s="7" t="inlineStr"/>
      <c r="BR65" s="7" t="inlineStr"/>
      <c r="BS65" s="7" t="inlineStr"/>
      <c r="BT65" s="7" t="inlineStr"/>
      <c r="BU65" s="7" t="inlineStr"/>
      <c r="BV65" s="7" t="inlineStr"/>
      <c r="BW65" s="7">
        <f>BY65+CA65+CC65+CE65+CG65+CI65+CK65+CM65+CO65</f>
        <v/>
      </c>
      <c r="BX65" s="7">
        <f>BZ65+CB65+CD65+CF65+CH65+CJ65+CL65+CN65+CP65</f>
        <v/>
      </c>
      <c r="BY65" s="7" t="inlineStr"/>
      <c r="BZ65" s="7" t="inlineStr"/>
      <c r="CA65" s="7" t="inlineStr"/>
      <c r="CB65" s="7" t="inlineStr"/>
      <c r="CC65" s="7" t="inlineStr"/>
      <c r="CD65" s="7" t="inlineStr"/>
      <c r="CE65" s="7" t="inlineStr"/>
      <c r="CF65" s="7" t="inlineStr"/>
      <c r="CG65" s="7" t="inlineStr"/>
      <c r="CH65" s="7" t="inlineStr"/>
      <c r="CI65" s="7" t="inlineStr"/>
      <c r="CJ65" s="7" t="inlineStr"/>
      <c r="CK65" s="7" t="inlineStr"/>
      <c r="CL65" s="7" t="inlineStr"/>
      <c r="CM65" s="7" t="inlineStr"/>
      <c r="CN65" s="7" t="inlineStr"/>
      <c r="CO65" s="7" t="inlineStr"/>
      <c r="CP65" s="7" t="inlineStr"/>
      <c r="CQ65" s="7">
        <f>CS65+CU65+CW65+CY65+DA65+DC65+DE65+DG65+DI65+DK65+DM65+DO65+DQ65</f>
        <v/>
      </c>
      <c r="CR65" s="7">
        <f>CT65+CV65+CX65+CZ65+DB65+DD65+DF65+DH65+DJ65+DL65+DN65+DP65+DR65</f>
        <v/>
      </c>
      <c r="CS65" s="7" t="inlineStr"/>
      <c r="CT65" s="7" t="inlineStr"/>
      <c r="CU65" s="7" t="inlineStr"/>
      <c r="CV65" s="7" t="inlineStr"/>
      <c r="CW65" s="7" t="inlineStr"/>
      <c r="CX65" s="7" t="inlineStr"/>
      <c r="CY65" s="7" t="inlineStr"/>
      <c r="CZ65" s="7" t="inlineStr"/>
      <c r="DA65" s="7" t="n">
        <v>20</v>
      </c>
      <c r="DB65" s="7" t="n">
        <v>21856000</v>
      </c>
      <c r="DC65" s="7" t="inlineStr"/>
      <c r="DD65" s="7" t="inlineStr"/>
      <c r="DE65" s="7" t="inlineStr"/>
      <c r="DF65" s="7" t="inlineStr"/>
      <c r="DG65" s="7" t="inlineStr"/>
      <c r="DH65" s="7" t="inlineStr"/>
      <c r="DI65" s="7" t="inlineStr"/>
      <c r="DJ65" s="7" t="inlineStr"/>
      <c r="DK65" s="7" t="n">
        <v>3</v>
      </c>
      <c r="DL65" s="7" t="n">
        <v>444447</v>
      </c>
      <c r="DM65" s="7" t="inlineStr"/>
      <c r="DN65" s="7" t="inlineStr"/>
      <c r="DO65" s="7" t="inlineStr"/>
      <c r="DP65" s="7" t="inlineStr"/>
      <c r="DQ65" s="7" t="inlineStr"/>
      <c r="DR65" s="7" t="inlineStr"/>
      <c r="DS65" s="7">
        <f>E65+AU65+BK65+BW65+CQ65</f>
        <v/>
      </c>
      <c r="DT65" s="7">
        <f>F65+AV65+BL65+BX65+CR65</f>
        <v/>
      </c>
    </row>
    <row r="66" hidden="1" outlineLevel="1">
      <c r="A66" s="5" t="n">
        <v>62</v>
      </c>
      <c r="B66" s="6" t="inlineStr">
        <is>
          <t>"PHARMA CHOICE" MCHJ</t>
        </is>
      </c>
      <c r="C66" s="6" t="inlineStr">
        <is>
          <t>Ташкент</t>
        </is>
      </c>
      <c r="D66" s="6" t="inlineStr">
        <is>
          <t>Ташкент 2</t>
        </is>
      </c>
      <c r="E66" s="7">
        <f>G66+I66+K66+M66+O66+Q66+S66+U66+W66+Y66+AA66+AC66+AE66+AG66+AI66+AK66+AM66+AO66+AQ66+AS66</f>
        <v/>
      </c>
      <c r="F66" s="7">
        <f>H66+J66+L66+N66+P66+R66+T66+V66+X66+Z66+AB66+AD66+AF66+AH66+AJ66+AL66+AN66+AP66+AR66+AT66</f>
        <v/>
      </c>
      <c r="G66" s="7" t="n">
        <v>200</v>
      </c>
      <c r="H66" s="7" t="n">
        <v>2507600000</v>
      </c>
      <c r="I66" s="7" t="inlineStr"/>
      <c r="J66" s="7" t="inlineStr"/>
      <c r="K66" s="7" t="inlineStr"/>
      <c r="L66" s="7" t="inlineStr"/>
      <c r="M66" s="7" t="n">
        <v>3000</v>
      </c>
      <c r="N66" s="7" t="n">
        <v>288351000000</v>
      </c>
      <c r="O66" s="7" t="inlineStr"/>
      <c r="P66" s="7" t="inlineStr"/>
      <c r="Q66" s="7" t="n">
        <v>20000</v>
      </c>
      <c r="R66" s="7" t="n">
        <v>26188000000000</v>
      </c>
      <c r="S66" s="7" t="inlineStr"/>
      <c r="T66" s="7" t="inlineStr"/>
      <c r="U66" s="7" t="inlineStr"/>
      <c r="V66" s="7" t="inlineStr"/>
      <c r="W66" s="7" t="inlineStr"/>
      <c r="X66" s="7" t="inlineStr"/>
      <c r="Y66" s="7" t="inlineStr"/>
      <c r="Z66" s="7" t="inlineStr"/>
      <c r="AA66" s="7" t="inlineStr"/>
      <c r="AB66" s="7" t="inlineStr"/>
      <c r="AC66" s="7" t="inlineStr"/>
      <c r="AD66" s="7" t="inlineStr"/>
      <c r="AE66" s="7" t="inlineStr"/>
      <c r="AF66" s="7" t="inlineStr"/>
      <c r="AG66" s="7" t="inlineStr"/>
      <c r="AH66" s="7" t="inlineStr"/>
      <c r="AI66" s="7" t="inlineStr"/>
      <c r="AJ66" s="7" t="inlineStr"/>
      <c r="AK66" s="7" t="inlineStr"/>
      <c r="AL66" s="7" t="inlineStr"/>
      <c r="AM66" s="7" t="inlineStr"/>
      <c r="AN66" s="7" t="inlineStr"/>
      <c r="AO66" s="7" t="inlineStr"/>
      <c r="AP66" s="7" t="inlineStr"/>
      <c r="AQ66" s="7" t="inlineStr"/>
      <c r="AR66" s="7" t="inlineStr"/>
      <c r="AS66" s="7" t="inlineStr"/>
      <c r="AT66" s="7" t="inlineStr"/>
      <c r="AU66" s="7">
        <f>AW66+AY66+BA66+BC66+BE66+BG66+BI66</f>
        <v/>
      </c>
      <c r="AV66" s="7">
        <f>AX66+AZ66+BB66+BD66+BF66+BH66+BJ66</f>
        <v/>
      </c>
      <c r="AW66" s="7" t="inlineStr"/>
      <c r="AX66" s="7" t="inlineStr"/>
      <c r="AY66" s="7" t="inlineStr"/>
      <c r="AZ66" s="7" t="inlineStr"/>
      <c r="BA66" s="7" t="inlineStr"/>
      <c r="BB66" s="7" t="inlineStr"/>
      <c r="BC66" s="7" t="inlineStr"/>
      <c r="BD66" s="7" t="inlineStr"/>
      <c r="BE66" s="7" t="inlineStr"/>
      <c r="BF66" s="7" t="inlineStr"/>
      <c r="BG66" s="7" t="n">
        <v>50</v>
      </c>
      <c r="BH66" s="7" t="n">
        <v>108602500</v>
      </c>
      <c r="BI66" s="7" t="inlineStr"/>
      <c r="BJ66" s="7" t="inlineStr"/>
      <c r="BK66" s="7">
        <f>BM66+BO66+BQ66+BS66+BU66</f>
        <v/>
      </c>
      <c r="BL66" s="7">
        <f>BN66+BP66+BR66+BT66+BV66</f>
        <v/>
      </c>
      <c r="BM66" s="7" t="n">
        <v>50</v>
      </c>
      <c r="BN66" s="7" t="n">
        <v>322405000</v>
      </c>
      <c r="BO66" s="7" t="inlineStr"/>
      <c r="BP66" s="7" t="inlineStr"/>
      <c r="BQ66" s="7" t="n">
        <v>50</v>
      </c>
      <c r="BR66" s="7" t="n">
        <v>148932500</v>
      </c>
      <c r="BS66" s="7" t="inlineStr"/>
      <c r="BT66" s="7" t="inlineStr"/>
      <c r="BU66" s="7" t="inlineStr"/>
      <c r="BV66" s="7" t="inlineStr"/>
      <c r="BW66" s="7">
        <f>BY66+CA66+CC66+CE66+CG66+CI66+CK66+CM66+CO66</f>
        <v/>
      </c>
      <c r="BX66" s="7">
        <f>BZ66+CB66+CD66+CF66+CH66+CJ66+CL66+CN66+CP66</f>
        <v/>
      </c>
      <c r="BY66" s="7" t="inlineStr"/>
      <c r="BZ66" s="7" t="inlineStr"/>
      <c r="CA66" s="7" t="inlineStr"/>
      <c r="CB66" s="7" t="inlineStr"/>
      <c r="CC66" s="7" t="inlineStr"/>
      <c r="CD66" s="7" t="inlineStr"/>
      <c r="CE66" s="7" t="inlineStr"/>
      <c r="CF66" s="7" t="inlineStr"/>
      <c r="CG66" s="7" t="n">
        <v>50</v>
      </c>
      <c r="CH66" s="7" t="n">
        <v>924857500</v>
      </c>
      <c r="CI66" s="7" t="inlineStr"/>
      <c r="CJ66" s="7" t="inlineStr"/>
      <c r="CK66" s="7" t="inlineStr"/>
      <c r="CL66" s="7" t="inlineStr"/>
      <c r="CM66" s="7" t="inlineStr"/>
      <c r="CN66" s="7" t="inlineStr"/>
      <c r="CO66" s="7" t="inlineStr"/>
      <c r="CP66" s="7" t="inlineStr"/>
      <c r="CQ66" s="7">
        <f>CS66+CU66+CW66+CY66+DA66+DC66+DE66+DG66+DI66+DK66+DM66+DO66+DQ66</f>
        <v/>
      </c>
      <c r="CR66" s="7">
        <f>CT66+CV66+CX66+CZ66+DB66+DD66+DF66+DH66+DJ66+DL66+DN66+DP66+DR66</f>
        <v/>
      </c>
      <c r="CS66" s="7" t="inlineStr"/>
      <c r="CT66" s="7" t="inlineStr"/>
      <c r="CU66" s="7" t="inlineStr"/>
      <c r="CV66" s="7" t="inlineStr"/>
      <c r="CW66" s="7" t="inlineStr"/>
      <c r="CX66" s="7" t="inlineStr"/>
      <c r="CY66" s="7" t="inlineStr"/>
      <c r="CZ66" s="7" t="inlineStr"/>
      <c r="DA66" s="7" t="inlineStr"/>
      <c r="DB66" s="7" t="inlineStr"/>
      <c r="DC66" s="7" t="inlineStr"/>
      <c r="DD66" s="7" t="inlineStr"/>
      <c r="DE66" s="7" t="inlineStr"/>
      <c r="DF66" s="7" t="inlineStr"/>
      <c r="DG66" s="7" t="inlineStr"/>
      <c r="DH66" s="7" t="inlineStr"/>
      <c r="DI66" s="7" t="inlineStr"/>
      <c r="DJ66" s="7" t="inlineStr"/>
      <c r="DK66" s="7" t="inlineStr"/>
      <c r="DL66" s="7" t="inlineStr"/>
      <c r="DM66" s="7" t="inlineStr"/>
      <c r="DN66" s="7" t="inlineStr"/>
      <c r="DO66" s="7" t="inlineStr"/>
      <c r="DP66" s="7" t="inlineStr"/>
      <c r="DQ66" s="7" t="inlineStr"/>
      <c r="DR66" s="7" t="inlineStr"/>
      <c r="DS66" s="7">
        <f>E66+AU66+BK66+BW66+CQ66</f>
        <v/>
      </c>
      <c r="DT66" s="7">
        <f>F66+AV66+BL66+BX66+CR66</f>
        <v/>
      </c>
    </row>
    <row r="67" hidden="1" outlineLevel="1">
      <c r="A67" s="5" t="n">
        <v>63</v>
      </c>
      <c r="B67" s="6" t="inlineStr">
        <is>
          <t>"PHARMA MED GROUP" MCHJ</t>
        </is>
      </c>
      <c r="C67" s="6" t="inlineStr">
        <is>
          <t>Ташкент</t>
        </is>
      </c>
      <c r="D67" s="6" t="inlineStr">
        <is>
          <t>Ташкент 2</t>
        </is>
      </c>
      <c r="E67" s="7">
        <f>G67+I67+K67+M67+O67+Q67+S67+U67+W67+Y67+AA67+AC67+AE67+AG67+AI67+AK67+AM67+AO67+AQ67+AS67</f>
        <v/>
      </c>
      <c r="F67" s="7">
        <f>H67+J67+L67+N67+P67+R67+T67+V67+X67+Z67+AB67+AD67+AF67+AH67+AJ67+AL67+AN67+AP67+AR67+AT67</f>
        <v/>
      </c>
      <c r="G67" s="7" t="n">
        <v>2</v>
      </c>
      <c r="H67" s="7" t="n">
        <v>258516</v>
      </c>
      <c r="I67" s="7" t="inlineStr"/>
      <c r="J67" s="7" t="inlineStr"/>
      <c r="K67" s="7" t="inlineStr"/>
      <c r="L67" s="7" t="inlineStr"/>
      <c r="M67" s="7" t="inlineStr"/>
      <c r="N67" s="7" t="inlineStr"/>
      <c r="O67" s="7" t="inlineStr"/>
      <c r="P67" s="7" t="inlineStr"/>
      <c r="Q67" s="7" t="inlineStr"/>
      <c r="R67" s="7" t="inlineStr"/>
      <c r="S67" s="7" t="inlineStr"/>
      <c r="T67" s="7" t="inlineStr"/>
      <c r="U67" s="7" t="inlineStr"/>
      <c r="V67" s="7" t="inlineStr"/>
      <c r="W67" s="7" t="inlineStr"/>
      <c r="X67" s="7" t="inlineStr"/>
      <c r="Y67" s="7" t="inlineStr"/>
      <c r="Z67" s="7" t="inlineStr"/>
      <c r="AA67" s="7" t="inlineStr"/>
      <c r="AB67" s="7" t="inlineStr"/>
      <c r="AC67" s="7" t="inlineStr"/>
      <c r="AD67" s="7" t="inlineStr"/>
      <c r="AE67" s="7" t="inlineStr"/>
      <c r="AF67" s="7" t="inlineStr"/>
      <c r="AG67" s="7" t="inlineStr"/>
      <c r="AH67" s="7" t="inlineStr"/>
      <c r="AI67" s="7" t="inlineStr"/>
      <c r="AJ67" s="7" t="inlineStr"/>
      <c r="AK67" s="7" t="inlineStr"/>
      <c r="AL67" s="7" t="inlineStr"/>
      <c r="AM67" s="7" t="inlineStr"/>
      <c r="AN67" s="7" t="inlineStr"/>
      <c r="AO67" s="7" t="inlineStr"/>
      <c r="AP67" s="7" t="inlineStr"/>
      <c r="AQ67" s="7" t="inlineStr"/>
      <c r="AR67" s="7" t="inlineStr"/>
      <c r="AS67" s="7" t="inlineStr"/>
      <c r="AT67" s="7" t="inlineStr"/>
      <c r="AU67" s="7">
        <f>AW67+AY67+BA67+BC67+BE67+BG67+BI67</f>
        <v/>
      </c>
      <c r="AV67" s="7">
        <f>AX67+AZ67+BB67+BD67+BF67+BH67+BJ67</f>
        <v/>
      </c>
      <c r="AW67" s="7" t="inlineStr"/>
      <c r="AX67" s="7" t="inlineStr"/>
      <c r="AY67" s="7" t="inlineStr"/>
      <c r="AZ67" s="7" t="inlineStr"/>
      <c r="BA67" s="7" t="inlineStr"/>
      <c r="BB67" s="7" t="inlineStr"/>
      <c r="BC67" s="7" t="inlineStr"/>
      <c r="BD67" s="7" t="inlineStr"/>
      <c r="BE67" s="7" t="inlineStr"/>
      <c r="BF67" s="7" t="inlineStr"/>
      <c r="BG67" s="7" t="inlineStr"/>
      <c r="BH67" s="7" t="inlineStr"/>
      <c r="BI67" s="7" t="inlineStr"/>
      <c r="BJ67" s="7" t="inlineStr"/>
      <c r="BK67" s="7">
        <f>BM67+BO67+BQ67+BS67+BU67</f>
        <v/>
      </c>
      <c r="BL67" s="7">
        <f>BN67+BP67+BR67+BT67+BV67</f>
        <v/>
      </c>
      <c r="BM67" s="7" t="inlineStr"/>
      <c r="BN67" s="7" t="inlineStr"/>
      <c r="BO67" s="7" t="inlineStr"/>
      <c r="BP67" s="7" t="inlineStr"/>
      <c r="BQ67" s="7" t="inlineStr"/>
      <c r="BR67" s="7" t="inlineStr"/>
      <c r="BS67" s="7" t="inlineStr"/>
      <c r="BT67" s="7" t="inlineStr"/>
      <c r="BU67" s="7" t="inlineStr"/>
      <c r="BV67" s="7" t="inlineStr"/>
      <c r="BW67" s="7">
        <f>BY67+CA67+CC67+CE67+CG67+CI67+CK67+CM67+CO67</f>
        <v/>
      </c>
      <c r="BX67" s="7">
        <f>BZ67+CB67+CD67+CF67+CH67+CJ67+CL67+CN67+CP67</f>
        <v/>
      </c>
      <c r="BY67" s="7" t="inlineStr"/>
      <c r="BZ67" s="7" t="inlineStr"/>
      <c r="CA67" s="7" t="inlineStr"/>
      <c r="CB67" s="7" t="inlineStr"/>
      <c r="CC67" s="7" t="inlineStr"/>
      <c r="CD67" s="7" t="inlineStr"/>
      <c r="CE67" s="7" t="inlineStr"/>
      <c r="CF67" s="7" t="inlineStr"/>
      <c r="CG67" s="7" t="inlineStr"/>
      <c r="CH67" s="7" t="inlineStr"/>
      <c r="CI67" s="7" t="inlineStr"/>
      <c r="CJ67" s="7" t="inlineStr"/>
      <c r="CK67" s="7" t="inlineStr"/>
      <c r="CL67" s="7" t="inlineStr"/>
      <c r="CM67" s="7" t="inlineStr"/>
      <c r="CN67" s="7" t="inlineStr"/>
      <c r="CO67" s="7" t="inlineStr"/>
      <c r="CP67" s="7" t="inlineStr"/>
      <c r="CQ67" s="7">
        <f>CS67+CU67+CW67+CY67+DA67+DC67+DE67+DG67+DI67+DK67+DM67+DO67+DQ67</f>
        <v/>
      </c>
      <c r="CR67" s="7">
        <f>CT67+CV67+CX67+CZ67+DB67+DD67+DF67+DH67+DJ67+DL67+DN67+DP67+DR67</f>
        <v/>
      </c>
      <c r="CS67" s="7" t="inlineStr"/>
      <c r="CT67" s="7" t="inlineStr"/>
      <c r="CU67" s="7" t="inlineStr"/>
      <c r="CV67" s="7" t="inlineStr"/>
      <c r="CW67" s="7" t="inlineStr"/>
      <c r="CX67" s="7" t="inlineStr"/>
      <c r="CY67" s="7" t="inlineStr"/>
      <c r="CZ67" s="7" t="inlineStr"/>
      <c r="DA67" s="7" t="inlineStr"/>
      <c r="DB67" s="7" t="inlineStr"/>
      <c r="DC67" s="7" t="inlineStr"/>
      <c r="DD67" s="7" t="inlineStr"/>
      <c r="DE67" s="7" t="inlineStr"/>
      <c r="DF67" s="7" t="inlineStr"/>
      <c r="DG67" s="7" t="inlineStr"/>
      <c r="DH67" s="7" t="inlineStr"/>
      <c r="DI67" s="7" t="inlineStr"/>
      <c r="DJ67" s="7" t="inlineStr"/>
      <c r="DK67" s="7" t="inlineStr"/>
      <c r="DL67" s="7" t="inlineStr"/>
      <c r="DM67" s="7" t="inlineStr"/>
      <c r="DN67" s="7" t="inlineStr"/>
      <c r="DO67" s="7" t="inlineStr"/>
      <c r="DP67" s="7" t="inlineStr"/>
      <c r="DQ67" s="7" t="inlineStr"/>
      <c r="DR67" s="7" t="inlineStr"/>
      <c r="DS67" s="7">
        <f>E67+AU67+BK67+BW67+CQ67</f>
        <v/>
      </c>
      <c r="DT67" s="7">
        <f>F67+AV67+BL67+BX67+CR67</f>
        <v/>
      </c>
    </row>
    <row r="68" hidden="1" outlineLevel="1">
      <c r="A68" s="5" t="n">
        <v>64</v>
      </c>
      <c r="B68" s="6" t="inlineStr">
        <is>
          <t>"PHARMACOSMOS" MChJ</t>
        </is>
      </c>
      <c r="C68" s="6" t="inlineStr">
        <is>
          <t>Ташкент</t>
        </is>
      </c>
      <c r="D68" s="6" t="inlineStr">
        <is>
          <t>Ташкент 2</t>
        </is>
      </c>
      <c r="E68" s="7">
        <f>G68+I68+K68+M68+O68+Q68+S68+U68+W68+Y68+AA68+AC68+AE68+AG68+AI68+AK68+AM68+AO68+AQ68+AS68</f>
        <v/>
      </c>
      <c r="F68" s="7">
        <f>H68+J68+L68+N68+P68+R68+T68+V68+X68+Z68+AB68+AD68+AF68+AH68+AJ68+AL68+AN68+AP68+AR68+AT68</f>
        <v/>
      </c>
      <c r="G68" s="7" t="inlineStr"/>
      <c r="H68" s="7" t="inlineStr"/>
      <c r="I68" s="7" t="inlineStr"/>
      <c r="J68" s="7" t="inlineStr"/>
      <c r="K68" s="7" t="inlineStr"/>
      <c r="L68" s="7" t="inlineStr"/>
      <c r="M68" s="7" t="inlineStr"/>
      <c r="N68" s="7" t="inlineStr"/>
      <c r="O68" s="7" t="inlineStr"/>
      <c r="P68" s="7" t="inlineStr"/>
      <c r="Q68" s="7" t="inlineStr"/>
      <c r="R68" s="7" t="inlineStr"/>
      <c r="S68" s="7" t="inlineStr"/>
      <c r="T68" s="7" t="inlineStr"/>
      <c r="U68" s="7" t="inlineStr"/>
      <c r="V68" s="7" t="inlineStr"/>
      <c r="W68" s="7" t="inlineStr"/>
      <c r="X68" s="7" t="inlineStr"/>
      <c r="Y68" s="7" t="inlineStr"/>
      <c r="Z68" s="7" t="inlineStr"/>
      <c r="AA68" s="7" t="inlineStr"/>
      <c r="AB68" s="7" t="inlineStr"/>
      <c r="AC68" s="7" t="inlineStr"/>
      <c r="AD68" s="7" t="inlineStr"/>
      <c r="AE68" s="7" t="inlineStr"/>
      <c r="AF68" s="7" t="inlineStr"/>
      <c r="AG68" s="7" t="inlineStr"/>
      <c r="AH68" s="7" t="inlineStr"/>
      <c r="AI68" s="7" t="n">
        <v>60</v>
      </c>
      <c r="AJ68" s="7" t="n">
        <v>77994000</v>
      </c>
      <c r="AK68" s="7" t="inlineStr"/>
      <c r="AL68" s="7" t="inlineStr"/>
      <c r="AM68" s="7" t="inlineStr"/>
      <c r="AN68" s="7" t="inlineStr"/>
      <c r="AO68" s="7" t="inlineStr"/>
      <c r="AP68" s="7" t="inlineStr"/>
      <c r="AQ68" s="7" t="inlineStr"/>
      <c r="AR68" s="7" t="inlineStr"/>
      <c r="AS68" s="7" t="inlineStr"/>
      <c r="AT68" s="7" t="inlineStr"/>
      <c r="AU68" s="7">
        <f>AW68+AY68+BA68+BC68+BE68+BG68+BI68</f>
        <v/>
      </c>
      <c r="AV68" s="7">
        <f>AX68+AZ68+BB68+BD68+BF68+BH68+BJ68</f>
        <v/>
      </c>
      <c r="AW68" s="7" t="inlineStr"/>
      <c r="AX68" s="7" t="inlineStr"/>
      <c r="AY68" s="7" t="inlineStr"/>
      <c r="AZ68" s="7" t="inlineStr"/>
      <c r="BA68" s="7" t="inlineStr"/>
      <c r="BB68" s="7" t="inlineStr"/>
      <c r="BC68" s="7" t="inlineStr"/>
      <c r="BD68" s="7" t="inlineStr"/>
      <c r="BE68" s="7" t="inlineStr"/>
      <c r="BF68" s="7" t="inlineStr"/>
      <c r="BG68" s="7" t="inlineStr"/>
      <c r="BH68" s="7" t="inlineStr"/>
      <c r="BI68" s="7" t="inlineStr"/>
      <c r="BJ68" s="7" t="inlineStr"/>
      <c r="BK68" s="7">
        <f>BM68+BO68+BQ68+BS68+BU68</f>
        <v/>
      </c>
      <c r="BL68" s="7">
        <f>BN68+BP68+BR68+BT68+BV68</f>
        <v/>
      </c>
      <c r="BM68" s="7" t="inlineStr"/>
      <c r="BN68" s="7" t="inlineStr"/>
      <c r="BO68" s="7" t="inlineStr"/>
      <c r="BP68" s="7" t="inlineStr"/>
      <c r="BQ68" s="7" t="inlineStr"/>
      <c r="BR68" s="7" t="inlineStr"/>
      <c r="BS68" s="7" t="inlineStr"/>
      <c r="BT68" s="7" t="inlineStr"/>
      <c r="BU68" s="7" t="inlineStr"/>
      <c r="BV68" s="7" t="inlineStr"/>
      <c r="BW68" s="7">
        <f>BY68+CA68+CC68+CE68+CG68+CI68+CK68+CM68+CO68</f>
        <v/>
      </c>
      <c r="BX68" s="7">
        <f>BZ68+CB68+CD68+CF68+CH68+CJ68+CL68+CN68+CP68</f>
        <v/>
      </c>
      <c r="BY68" s="7" t="inlineStr"/>
      <c r="BZ68" s="7" t="inlineStr"/>
      <c r="CA68" s="7" t="inlineStr"/>
      <c r="CB68" s="7" t="inlineStr"/>
      <c r="CC68" s="7" t="inlineStr"/>
      <c r="CD68" s="7" t="inlineStr"/>
      <c r="CE68" s="7" t="inlineStr"/>
      <c r="CF68" s="7" t="inlineStr"/>
      <c r="CG68" s="7" t="inlineStr"/>
      <c r="CH68" s="7" t="inlineStr"/>
      <c r="CI68" s="7" t="inlineStr"/>
      <c r="CJ68" s="7" t="inlineStr"/>
      <c r="CK68" s="7" t="inlineStr"/>
      <c r="CL68" s="7" t="inlineStr"/>
      <c r="CM68" s="7" t="inlineStr"/>
      <c r="CN68" s="7" t="inlineStr"/>
      <c r="CO68" s="7" t="inlineStr"/>
      <c r="CP68" s="7" t="inlineStr"/>
      <c r="CQ68" s="7">
        <f>CS68+CU68+CW68+CY68+DA68+DC68+DE68+DG68+DI68+DK68+DM68+DO68+DQ68</f>
        <v/>
      </c>
      <c r="CR68" s="7">
        <f>CT68+CV68+CX68+CZ68+DB68+DD68+DF68+DH68+DJ68+DL68+DN68+DP68+DR68</f>
        <v/>
      </c>
      <c r="CS68" s="7" t="inlineStr"/>
      <c r="CT68" s="7" t="inlineStr"/>
      <c r="CU68" s="7" t="inlineStr"/>
      <c r="CV68" s="7" t="inlineStr"/>
      <c r="CW68" s="7" t="inlineStr"/>
      <c r="CX68" s="7" t="inlineStr"/>
      <c r="CY68" s="7" t="inlineStr"/>
      <c r="CZ68" s="7" t="inlineStr"/>
      <c r="DA68" s="7" t="inlineStr"/>
      <c r="DB68" s="7" t="inlineStr"/>
      <c r="DC68" s="7" t="inlineStr"/>
      <c r="DD68" s="7" t="inlineStr"/>
      <c r="DE68" s="7" t="inlineStr"/>
      <c r="DF68" s="7" t="inlineStr"/>
      <c r="DG68" s="7" t="inlineStr"/>
      <c r="DH68" s="7" t="inlineStr"/>
      <c r="DI68" s="7" t="inlineStr"/>
      <c r="DJ68" s="7" t="inlineStr"/>
      <c r="DK68" s="7" t="inlineStr"/>
      <c r="DL68" s="7" t="inlineStr"/>
      <c r="DM68" s="7" t="inlineStr"/>
      <c r="DN68" s="7" t="inlineStr"/>
      <c r="DO68" s="7" t="inlineStr"/>
      <c r="DP68" s="7" t="inlineStr"/>
      <c r="DQ68" s="7" t="inlineStr"/>
      <c r="DR68" s="7" t="inlineStr"/>
      <c r="DS68" s="7">
        <f>E68+AU68+BK68+BW68+CQ68</f>
        <v/>
      </c>
      <c r="DT68" s="7">
        <f>F68+AV68+BL68+BX68+CR68</f>
        <v/>
      </c>
    </row>
    <row r="69" hidden="1" outlineLevel="1">
      <c r="A69" s="5" t="n">
        <v>65</v>
      </c>
      <c r="B69" s="6" t="inlineStr">
        <is>
          <t>"POLIVIT-OPTIMA" МЧЖ</t>
        </is>
      </c>
      <c r="C69" s="6" t="inlineStr">
        <is>
          <t>Ташкент</t>
        </is>
      </c>
      <c r="D69" s="6" t="inlineStr">
        <is>
          <t>Ташкент 2</t>
        </is>
      </c>
      <c r="E69" s="7">
        <f>G69+I69+K69+M69+O69+Q69+S69+U69+W69+Y69+AA69+AC69+AE69+AG69+AI69+AK69+AM69+AO69+AQ69+AS69</f>
        <v/>
      </c>
      <c r="F69" s="7">
        <f>H69+J69+L69+N69+P69+R69+T69+V69+X69+Z69+AB69+AD69+AF69+AH69+AJ69+AL69+AN69+AP69+AR69+AT69</f>
        <v/>
      </c>
      <c r="G69" s="7" t="inlineStr"/>
      <c r="H69" s="7" t="inlineStr"/>
      <c r="I69" s="7" t="inlineStr"/>
      <c r="J69" s="7" t="inlineStr"/>
      <c r="K69" s="7" t="n">
        <v>4</v>
      </c>
      <c r="L69" s="7" t="n">
        <v>571136</v>
      </c>
      <c r="M69" s="7" t="inlineStr"/>
      <c r="N69" s="7" t="inlineStr"/>
      <c r="O69" s="7" t="inlineStr"/>
      <c r="P69" s="7" t="inlineStr"/>
      <c r="Q69" s="7" t="n">
        <v>50</v>
      </c>
      <c r="R69" s="7" t="n">
        <v>163675000</v>
      </c>
      <c r="S69" s="7" t="inlineStr"/>
      <c r="T69" s="7" t="inlineStr"/>
      <c r="U69" s="7" t="inlineStr"/>
      <c r="V69" s="7" t="inlineStr"/>
      <c r="W69" s="7" t="inlineStr"/>
      <c r="X69" s="7" t="inlineStr"/>
      <c r="Y69" s="7" t="inlineStr"/>
      <c r="Z69" s="7" t="inlineStr"/>
      <c r="AA69" s="7" t="inlineStr"/>
      <c r="AB69" s="7" t="inlineStr"/>
      <c r="AC69" s="7" t="inlineStr"/>
      <c r="AD69" s="7" t="inlineStr"/>
      <c r="AE69" s="7" t="inlineStr"/>
      <c r="AF69" s="7" t="inlineStr"/>
      <c r="AG69" s="7" t="inlineStr"/>
      <c r="AH69" s="7" t="inlineStr"/>
      <c r="AI69" s="7" t="inlineStr"/>
      <c r="AJ69" s="7" t="inlineStr"/>
      <c r="AK69" s="7" t="inlineStr"/>
      <c r="AL69" s="7" t="inlineStr"/>
      <c r="AM69" s="7" t="inlineStr"/>
      <c r="AN69" s="7" t="inlineStr"/>
      <c r="AO69" s="7" t="inlineStr"/>
      <c r="AP69" s="7" t="inlineStr"/>
      <c r="AQ69" s="7" t="inlineStr"/>
      <c r="AR69" s="7" t="inlineStr"/>
      <c r="AS69" s="7" t="inlineStr"/>
      <c r="AT69" s="7" t="inlineStr"/>
      <c r="AU69" s="7">
        <f>AW69+AY69+BA69+BC69+BE69+BG69+BI69</f>
        <v/>
      </c>
      <c r="AV69" s="7">
        <f>AX69+AZ69+BB69+BD69+BF69+BH69+BJ69</f>
        <v/>
      </c>
      <c r="AW69" s="7" t="inlineStr"/>
      <c r="AX69" s="7" t="inlineStr"/>
      <c r="AY69" s="7" t="inlineStr"/>
      <c r="AZ69" s="7" t="inlineStr"/>
      <c r="BA69" s="7" t="inlineStr"/>
      <c r="BB69" s="7" t="inlineStr"/>
      <c r="BC69" s="7" t="inlineStr"/>
      <c r="BD69" s="7" t="inlineStr"/>
      <c r="BE69" s="7" t="inlineStr"/>
      <c r="BF69" s="7" t="inlineStr"/>
      <c r="BG69" s="7" t="inlineStr"/>
      <c r="BH69" s="7" t="inlineStr"/>
      <c r="BI69" s="7" t="inlineStr"/>
      <c r="BJ69" s="7" t="inlineStr"/>
      <c r="BK69" s="7">
        <f>BM69+BO69+BQ69+BS69+BU69</f>
        <v/>
      </c>
      <c r="BL69" s="7">
        <f>BN69+BP69+BR69+BT69+BV69</f>
        <v/>
      </c>
      <c r="BM69" s="7" t="inlineStr"/>
      <c r="BN69" s="7" t="inlineStr"/>
      <c r="BO69" s="7" t="inlineStr"/>
      <c r="BP69" s="7" t="inlineStr"/>
      <c r="BQ69" s="7" t="inlineStr"/>
      <c r="BR69" s="7" t="inlineStr"/>
      <c r="BS69" s="7" t="inlineStr"/>
      <c r="BT69" s="7" t="inlineStr"/>
      <c r="BU69" s="7" t="inlineStr"/>
      <c r="BV69" s="7" t="inlineStr"/>
      <c r="BW69" s="7">
        <f>BY69+CA69+CC69+CE69+CG69+CI69+CK69+CM69+CO69</f>
        <v/>
      </c>
      <c r="BX69" s="7">
        <f>BZ69+CB69+CD69+CF69+CH69+CJ69+CL69+CN69+CP69</f>
        <v/>
      </c>
      <c r="BY69" s="7" t="inlineStr"/>
      <c r="BZ69" s="7" t="inlineStr"/>
      <c r="CA69" s="7" t="inlineStr"/>
      <c r="CB69" s="7" t="inlineStr"/>
      <c r="CC69" s="7" t="inlineStr"/>
      <c r="CD69" s="7" t="inlineStr"/>
      <c r="CE69" s="7" t="inlineStr"/>
      <c r="CF69" s="7" t="inlineStr"/>
      <c r="CG69" s="7" t="inlineStr"/>
      <c r="CH69" s="7" t="inlineStr"/>
      <c r="CI69" s="7" t="inlineStr"/>
      <c r="CJ69" s="7" t="inlineStr"/>
      <c r="CK69" s="7" t="inlineStr"/>
      <c r="CL69" s="7" t="inlineStr"/>
      <c r="CM69" s="7" t="inlineStr"/>
      <c r="CN69" s="7" t="inlineStr"/>
      <c r="CO69" s="7" t="inlineStr"/>
      <c r="CP69" s="7" t="inlineStr"/>
      <c r="CQ69" s="7">
        <f>CS69+CU69+CW69+CY69+DA69+DC69+DE69+DG69+DI69+DK69+DM69+DO69+DQ69</f>
        <v/>
      </c>
      <c r="CR69" s="7">
        <f>CT69+CV69+CX69+CZ69+DB69+DD69+DF69+DH69+DJ69+DL69+DN69+DP69+DR69</f>
        <v/>
      </c>
      <c r="CS69" s="7" t="inlineStr"/>
      <c r="CT69" s="7" t="inlineStr"/>
      <c r="CU69" s="7" t="inlineStr"/>
      <c r="CV69" s="7" t="inlineStr"/>
      <c r="CW69" s="7" t="inlineStr"/>
      <c r="CX69" s="7" t="inlineStr"/>
      <c r="CY69" s="7" t="inlineStr"/>
      <c r="CZ69" s="7" t="inlineStr"/>
      <c r="DA69" s="7" t="inlineStr"/>
      <c r="DB69" s="7" t="inlineStr"/>
      <c r="DC69" s="7" t="inlineStr"/>
      <c r="DD69" s="7" t="inlineStr"/>
      <c r="DE69" s="7" t="inlineStr"/>
      <c r="DF69" s="7" t="inlineStr"/>
      <c r="DG69" s="7" t="inlineStr"/>
      <c r="DH69" s="7" t="inlineStr"/>
      <c r="DI69" s="7" t="inlineStr"/>
      <c r="DJ69" s="7" t="inlineStr"/>
      <c r="DK69" s="7" t="n">
        <v>4</v>
      </c>
      <c r="DL69" s="7" t="n">
        <v>790128</v>
      </c>
      <c r="DM69" s="7" t="n">
        <v>5</v>
      </c>
      <c r="DN69" s="7" t="n">
        <v>1211325</v>
      </c>
      <c r="DO69" s="7" t="inlineStr"/>
      <c r="DP69" s="7" t="inlineStr"/>
      <c r="DQ69" s="7" t="inlineStr"/>
      <c r="DR69" s="7" t="inlineStr"/>
      <c r="DS69" s="7">
        <f>E69+AU69+BK69+BW69+CQ69</f>
        <v/>
      </c>
      <c r="DT69" s="7">
        <f>F69+AV69+BL69+BX69+CR69</f>
        <v/>
      </c>
    </row>
    <row r="70" hidden="1" outlineLevel="1">
      <c r="A70" s="5" t="n">
        <v>66</v>
      </c>
      <c r="B70" s="6" t="inlineStr">
        <is>
          <t>"QODIR FARM"  ХК</t>
        </is>
      </c>
      <c r="C70" s="6" t="inlineStr">
        <is>
          <t>Ташкент</t>
        </is>
      </c>
      <c r="D70" s="6" t="inlineStr">
        <is>
          <t>Ташкент 2</t>
        </is>
      </c>
      <c r="E70" s="7">
        <f>G70+I70+K70+M70+O70+Q70+S70+U70+W70+Y70+AA70+AC70+AE70+AG70+AI70+AK70+AM70+AO70+AQ70+AS70</f>
        <v/>
      </c>
      <c r="F70" s="7">
        <f>H70+J70+L70+N70+P70+R70+T70+V70+X70+Z70+AB70+AD70+AF70+AH70+AJ70+AL70+AN70+AP70+AR70+AT70</f>
        <v/>
      </c>
      <c r="G70" s="7" t="inlineStr"/>
      <c r="H70" s="7" t="inlineStr"/>
      <c r="I70" s="7" t="inlineStr"/>
      <c r="J70" s="7" t="inlineStr"/>
      <c r="K70" s="7" t="inlineStr"/>
      <c r="L70" s="7" t="inlineStr"/>
      <c r="M70" s="7" t="n">
        <v>30</v>
      </c>
      <c r="N70" s="7" t="n">
        <v>29727000</v>
      </c>
      <c r="O70" s="7" t="inlineStr"/>
      <c r="P70" s="7" t="inlineStr"/>
      <c r="Q70" s="7" t="inlineStr"/>
      <c r="R70" s="7" t="inlineStr"/>
      <c r="S70" s="7" t="n">
        <v>48</v>
      </c>
      <c r="T70" s="7" t="n">
        <v>11397888</v>
      </c>
      <c r="U70" s="7" t="inlineStr"/>
      <c r="V70" s="7" t="inlineStr"/>
      <c r="W70" s="7" t="inlineStr"/>
      <c r="X70" s="7" t="inlineStr"/>
      <c r="Y70" s="7" t="inlineStr"/>
      <c r="Z70" s="7" t="inlineStr"/>
      <c r="AA70" s="7" t="inlineStr"/>
      <c r="AB70" s="7" t="inlineStr"/>
      <c r="AC70" s="7" t="inlineStr"/>
      <c r="AD70" s="7" t="inlineStr"/>
      <c r="AE70" s="7" t="inlineStr"/>
      <c r="AF70" s="7" t="inlineStr"/>
      <c r="AG70" s="7" t="inlineStr"/>
      <c r="AH70" s="7" t="inlineStr"/>
      <c r="AI70" s="7" t="inlineStr"/>
      <c r="AJ70" s="7" t="inlineStr"/>
      <c r="AK70" s="7" t="inlineStr"/>
      <c r="AL70" s="7" t="inlineStr"/>
      <c r="AM70" s="7" t="inlineStr"/>
      <c r="AN70" s="7" t="inlineStr"/>
      <c r="AO70" s="7" t="inlineStr"/>
      <c r="AP70" s="7" t="inlineStr"/>
      <c r="AQ70" s="7" t="inlineStr"/>
      <c r="AR70" s="7" t="inlineStr"/>
      <c r="AS70" s="7" t="inlineStr"/>
      <c r="AT70" s="7" t="inlineStr"/>
      <c r="AU70" s="7">
        <f>AW70+AY70+BA70+BC70+BE70+BG70+BI70</f>
        <v/>
      </c>
      <c r="AV70" s="7">
        <f>AX70+AZ70+BB70+BD70+BF70+BH70+BJ70</f>
        <v/>
      </c>
      <c r="AW70" s="7" t="inlineStr"/>
      <c r="AX70" s="7" t="inlineStr"/>
      <c r="AY70" s="7" t="inlineStr"/>
      <c r="AZ70" s="7" t="inlineStr"/>
      <c r="BA70" s="7" t="inlineStr"/>
      <c r="BB70" s="7" t="inlineStr"/>
      <c r="BC70" s="7" t="inlineStr"/>
      <c r="BD70" s="7" t="inlineStr"/>
      <c r="BE70" s="7" t="inlineStr"/>
      <c r="BF70" s="7" t="inlineStr"/>
      <c r="BG70" s="7" t="inlineStr"/>
      <c r="BH70" s="7" t="inlineStr"/>
      <c r="BI70" s="7" t="inlineStr"/>
      <c r="BJ70" s="7" t="inlineStr"/>
      <c r="BK70" s="7">
        <f>BM70+BO70+BQ70+BS70+BU70</f>
        <v/>
      </c>
      <c r="BL70" s="7">
        <f>BN70+BP70+BR70+BT70+BV70</f>
        <v/>
      </c>
      <c r="BM70" s="7" t="inlineStr"/>
      <c r="BN70" s="7" t="inlineStr"/>
      <c r="BO70" s="7" t="inlineStr"/>
      <c r="BP70" s="7" t="inlineStr"/>
      <c r="BQ70" s="7" t="inlineStr"/>
      <c r="BR70" s="7" t="inlineStr"/>
      <c r="BS70" s="7" t="inlineStr"/>
      <c r="BT70" s="7" t="inlineStr"/>
      <c r="BU70" s="7" t="inlineStr"/>
      <c r="BV70" s="7" t="inlineStr"/>
      <c r="BW70" s="7">
        <f>BY70+CA70+CC70+CE70+CG70+CI70+CK70+CM70+CO70</f>
        <v/>
      </c>
      <c r="BX70" s="7">
        <f>BZ70+CB70+CD70+CF70+CH70+CJ70+CL70+CN70+CP70</f>
        <v/>
      </c>
      <c r="BY70" s="7" t="inlineStr"/>
      <c r="BZ70" s="7" t="inlineStr"/>
      <c r="CA70" s="7" t="inlineStr"/>
      <c r="CB70" s="7" t="inlineStr"/>
      <c r="CC70" s="7" t="inlineStr"/>
      <c r="CD70" s="7" t="inlineStr"/>
      <c r="CE70" s="7" t="inlineStr"/>
      <c r="CF70" s="7" t="inlineStr"/>
      <c r="CG70" s="7" t="inlineStr"/>
      <c r="CH70" s="7" t="inlineStr"/>
      <c r="CI70" s="7" t="inlineStr"/>
      <c r="CJ70" s="7" t="inlineStr"/>
      <c r="CK70" s="7" t="inlineStr"/>
      <c r="CL70" s="7" t="inlineStr"/>
      <c r="CM70" s="7" t="n">
        <v>184</v>
      </c>
      <c r="CN70" s="7" t="n">
        <v>66057888</v>
      </c>
      <c r="CO70" s="7" t="inlineStr"/>
      <c r="CP70" s="7" t="inlineStr"/>
      <c r="CQ70" s="7">
        <f>CS70+CU70+CW70+CY70+DA70+DC70+DE70+DG70+DI70+DK70+DM70+DO70+DQ70</f>
        <v/>
      </c>
      <c r="CR70" s="7">
        <f>CT70+CV70+CX70+CZ70+DB70+DD70+DF70+DH70+DJ70+DL70+DN70+DP70+DR70</f>
        <v/>
      </c>
      <c r="CS70" s="7" t="inlineStr"/>
      <c r="CT70" s="7" t="inlineStr"/>
      <c r="CU70" s="7" t="inlineStr"/>
      <c r="CV70" s="7" t="inlineStr"/>
      <c r="CW70" s="7" t="inlineStr"/>
      <c r="CX70" s="7" t="inlineStr"/>
      <c r="CY70" s="7" t="inlineStr"/>
      <c r="CZ70" s="7" t="inlineStr"/>
      <c r="DA70" s="7" t="inlineStr"/>
      <c r="DB70" s="7" t="inlineStr"/>
      <c r="DC70" s="7" t="inlineStr"/>
      <c r="DD70" s="7" t="inlineStr"/>
      <c r="DE70" s="7" t="inlineStr"/>
      <c r="DF70" s="7" t="inlineStr"/>
      <c r="DG70" s="7" t="inlineStr"/>
      <c r="DH70" s="7" t="inlineStr"/>
      <c r="DI70" s="7" t="inlineStr"/>
      <c r="DJ70" s="7" t="inlineStr"/>
      <c r="DK70" s="7" t="inlineStr"/>
      <c r="DL70" s="7" t="inlineStr"/>
      <c r="DM70" s="7" t="inlineStr"/>
      <c r="DN70" s="7" t="inlineStr"/>
      <c r="DO70" s="7" t="inlineStr"/>
      <c r="DP70" s="7" t="inlineStr"/>
      <c r="DQ70" s="7" t="inlineStr"/>
      <c r="DR70" s="7" t="inlineStr"/>
      <c r="DS70" s="7">
        <f>E70+AU70+BK70+BW70+CQ70</f>
        <v/>
      </c>
      <c r="DT70" s="7">
        <f>F70+AV70+BL70+BX70+CR70</f>
        <v/>
      </c>
    </row>
    <row r="71" hidden="1" outlineLevel="1">
      <c r="A71" s="5" t="n">
        <v>67</v>
      </c>
      <c r="B71" s="6" t="inlineStr">
        <is>
          <t>"QONGIROT PHARM SHIFO"  МЧЖ</t>
        </is>
      </c>
      <c r="C71" s="6" t="inlineStr">
        <is>
          <t>Ташкент</t>
        </is>
      </c>
      <c r="D71" s="6" t="inlineStr">
        <is>
          <t>Ташкент 2</t>
        </is>
      </c>
      <c r="E71" s="7">
        <f>G71+I71+K71+M71+O71+Q71+S71+U71+W71+Y71+AA71+AC71+AE71+AG71+AI71+AK71+AM71+AO71+AQ71+AS71</f>
        <v/>
      </c>
      <c r="F71" s="7">
        <f>H71+J71+L71+N71+P71+R71+T71+V71+X71+Z71+AB71+AD71+AF71+AH71+AJ71+AL71+AN71+AP71+AR71+AT71</f>
        <v/>
      </c>
      <c r="G71" s="7" t="inlineStr"/>
      <c r="H71" s="7" t="inlineStr"/>
      <c r="I71" s="7" t="inlineStr"/>
      <c r="J71" s="7" t="inlineStr"/>
      <c r="K71" s="7" t="inlineStr"/>
      <c r="L71" s="7" t="inlineStr"/>
      <c r="M71" s="7" t="inlineStr"/>
      <c r="N71" s="7" t="inlineStr"/>
      <c r="O71" s="7" t="inlineStr"/>
      <c r="P71" s="7" t="inlineStr"/>
      <c r="Q71" s="7" t="inlineStr"/>
      <c r="R71" s="7" t="inlineStr"/>
      <c r="S71" s="7" t="inlineStr"/>
      <c r="T71" s="7" t="inlineStr"/>
      <c r="U71" s="7" t="inlineStr"/>
      <c r="V71" s="7" t="inlineStr"/>
      <c r="W71" s="7" t="inlineStr"/>
      <c r="X71" s="7" t="inlineStr"/>
      <c r="Y71" s="7" t="inlineStr"/>
      <c r="Z71" s="7" t="inlineStr"/>
      <c r="AA71" s="7" t="inlineStr"/>
      <c r="AB71" s="7" t="inlineStr"/>
      <c r="AC71" s="7" t="inlineStr"/>
      <c r="AD71" s="7" t="inlineStr"/>
      <c r="AE71" s="7" t="inlineStr"/>
      <c r="AF71" s="7" t="inlineStr"/>
      <c r="AG71" s="7" t="inlineStr"/>
      <c r="AH71" s="7" t="inlineStr"/>
      <c r="AI71" s="7" t="inlineStr"/>
      <c r="AJ71" s="7" t="inlineStr"/>
      <c r="AK71" s="7" t="inlineStr"/>
      <c r="AL71" s="7" t="inlineStr"/>
      <c r="AM71" s="7" t="inlineStr"/>
      <c r="AN71" s="7" t="inlineStr"/>
      <c r="AO71" s="7" t="inlineStr"/>
      <c r="AP71" s="7" t="inlineStr"/>
      <c r="AQ71" s="7" t="inlineStr"/>
      <c r="AR71" s="7" t="inlineStr"/>
      <c r="AS71" s="7" t="inlineStr"/>
      <c r="AT71" s="7" t="inlineStr"/>
      <c r="AU71" s="7">
        <f>AW71+AY71+BA71+BC71+BE71+BG71+BI71</f>
        <v/>
      </c>
      <c r="AV71" s="7">
        <f>AX71+AZ71+BB71+BD71+BF71+BH71+BJ71</f>
        <v/>
      </c>
      <c r="AW71" s="7" t="n">
        <v>3</v>
      </c>
      <c r="AX71" s="7" t="n">
        <v>4642749</v>
      </c>
      <c r="AY71" s="7" t="inlineStr"/>
      <c r="AZ71" s="7" t="inlineStr"/>
      <c r="BA71" s="7" t="inlineStr"/>
      <c r="BB71" s="7" t="inlineStr"/>
      <c r="BC71" s="7" t="n">
        <v>60</v>
      </c>
      <c r="BD71" s="7" t="n">
        <v>617576400</v>
      </c>
      <c r="BE71" s="7" t="inlineStr"/>
      <c r="BF71" s="7" t="inlineStr"/>
      <c r="BG71" s="7" t="inlineStr"/>
      <c r="BH71" s="7" t="inlineStr"/>
      <c r="BI71" s="7" t="inlineStr"/>
      <c r="BJ71" s="7" t="inlineStr"/>
      <c r="BK71" s="7">
        <f>BM71+BO71+BQ71+BS71+BU71</f>
        <v/>
      </c>
      <c r="BL71" s="7">
        <f>BN71+BP71+BR71+BT71+BV71</f>
        <v/>
      </c>
      <c r="BM71" s="7" t="n">
        <v>4</v>
      </c>
      <c r="BN71" s="7" t="n">
        <v>1031696</v>
      </c>
      <c r="BO71" s="7" t="inlineStr"/>
      <c r="BP71" s="7" t="inlineStr"/>
      <c r="BQ71" s="7" t="inlineStr"/>
      <c r="BR71" s="7" t="inlineStr"/>
      <c r="BS71" s="7" t="inlineStr"/>
      <c r="BT71" s="7" t="inlineStr"/>
      <c r="BU71" s="7" t="inlineStr"/>
      <c r="BV71" s="7" t="inlineStr"/>
      <c r="BW71" s="7">
        <f>BY71+CA71+CC71+CE71+CG71+CI71+CK71+CM71+CO71</f>
        <v/>
      </c>
      <c r="BX71" s="7">
        <f>BZ71+CB71+CD71+CF71+CH71+CJ71+CL71+CN71+CP71</f>
        <v/>
      </c>
      <c r="BY71" s="7" t="inlineStr"/>
      <c r="BZ71" s="7" t="inlineStr"/>
      <c r="CA71" s="7" t="inlineStr"/>
      <c r="CB71" s="7" t="inlineStr"/>
      <c r="CC71" s="7" t="inlineStr"/>
      <c r="CD71" s="7" t="inlineStr"/>
      <c r="CE71" s="7" t="inlineStr"/>
      <c r="CF71" s="7" t="inlineStr"/>
      <c r="CG71" s="7" t="inlineStr"/>
      <c r="CH71" s="7" t="inlineStr"/>
      <c r="CI71" s="7" t="inlineStr"/>
      <c r="CJ71" s="7" t="inlineStr"/>
      <c r="CK71" s="7" t="inlineStr"/>
      <c r="CL71" s="7" t="inlineStr"/>
      <c r="CM71" s="7" t="inlineStr"/>
      <c r="CN71" s="7" t="inlineStr"/>
      <c r="CO71" s="7" t="n">
        <v>2</v>
      </c>
      <c r="CP71" s="7" t="n">
        <v>232100</v>
      </c>
      <c r="CQ71" s="7">
        <f>CS71+CU71+CW71+CY71+DA71+DC71+DE71+DG71+DI71+DK71+DM71+DO71+DQ71</f>
        <v/>
      </c>
      <c r="CR71" s="7">
        <f>CT71+CV71+CX71+CZ71+DB71+DD71+DF71+DH71+DJ71+DL71+DN71+DP71+DR71</f>
        <v/>
      </c>
      <c r="CS71" s="7" t="inlineStr"/>
      <c r="CT71" s="7" t="inlineStr"/>
      <c r="CU71" s="7" t="inlineStr"/>
      <c r="CV71" s="7" t="inlineStr"/>
      <c r="CW71" s="7" t="inlineStr"/>
      <c r="CX71" s="7" t="inlineStr"/>
      <c r="CY71" s="7" t="inlineStr"/>
      <c r="CZ71" s="7" t="inlineStr"/>
      <c r="DA71" s="7" t="inlineStr"/>
      <c r="DB71" s="7" t="inlineStr"/>
      <c r="DC71" s="7" t="inlineStr"/>
      <c r="DD71" s="7" t="inlineStr"/>
      <c r="DE71" s="7" t="inlineStr"/>
      <c r="DF71" s="7" t="inlineStr"/>
      <c r="DG71" s="7" t="inlineStr"/>
      <c r="DH71" s="7" t="inlineStr"/>
      <c r="DI71" s="7" t="inlineStr"/>
      <c r="DJ71" s="7" t="inlineStr"/>
      <c r="DK71" s="7" t="inlineStr"/>
      <c r="DL71" s="7" t="inlineStr"/>
      <c r="DM71" s="7" t="inlineStr"/>
      <c r="DN71" s="7" t="inlineStr"/>
      <c r="DO71" s="7" t="inlineStr"/>
      <c r="DP71" s="7" t="inlineStr"/>
      <c r="DQ71" s="7" t="inlineStr"/>
      <c r="DR71" s="7" t="inlineStr"/>
      <c r="DS71" s="7">
        <f>E71+AU71+BK71+BW71+CQ71</f>
        <v/>
      </c>
      <c r="DT71" s="7">
        <f>F71+AV71+BL71+BX71+CR71</f>
        <v/>
      </c>
    </row>
    <row r="72" hidden="1" outlineLevel="1">
      <c r="A72" s="5" t="n">
        <v>68</v>
      </c>
      <c r="B72" s="6" t="inlineStr">
        <is>
          <t>"SAM-FARM MS" MCHJ</t>
        </is>
      </c>
      <c r="C72" s="6" t="inlineStr">
        <is>
          <t>Ташкент</t>
        </is>
      </c>
      <c r="D72" s="6" t="inlineStr">
        <is>
          <t>Ташкент 2</t>
        </is>
      </c>
      <c r="E72" s="7">
        <f>G72+I72+K72+M72+O72+Q72+S72+U72+W72+Y72+AA72+AC72+AE72+AG72+AI72+AK72+AM72+AO72+AQ72+AS72</f>
        <v/>
      </c>
      <c r="F72" s="7">
        <f>H72+J72+L72+N72+P72+R72+T72+V72+X72+Z72+AB72+AD72+AF72+AH72+AJ72+AL72+AN72+AP72+AR72+AT72</f>
        <v/>
      </c>
      <c r="G72" s="7" t="inlineStr"/>
      <c r="H72" s="7" t="inlineStr"/>
      <c r="I72" s="7" t="inlineStr"/>
      <c r="J72" s="7" t="inlineStr"/>
      <c r="K72" s="7" t="inlineStr"/>
      <c r="L72" s="7" t="inlineStr"/>
      <c r="M72" s="7" t="inlineStr"/>
      <c r="N72" s="7" t="inlineStr"/>
      <c r="O72" s="7" t="inlineStr"/>
      <c r="P72" s="7" t="inlineStr"/>
      <c r="Q72" s="7" t="inlineStr"/>
      <c r="R72" s="7" t="inlineStr"/>
      <c r="S72" s="7" t="inlineStr"/>
      <c r="T72" s="7" t="inlineStr"/>
      <c r="U72" s="7" t="inlineStr"/>
      <c r="V72" s="7" t="inlineStr"/>
      <c r="W72" s="7" t="inlineStr"/>
      <c r="X72" s="7" t="inlineStr"/>
      <c r="Y72" s="7" t="inlineStr"/>
      <c r="Z72" s="7" t="inlineStr"/>
      <c r="AA72" s="7" t="inlineStr"/>
      <c r="AB72" s="7" t="inlineStr"/>
      <c r="AC72" s="7" t="n">
        <v>2</v>
      </c>
      <c r="AD72" s="7" t="n">
        <v>128820</v>
      </c>
      <c r="AE72" s="7" t="n">
        <v>2</v>
      </c>
      <c r="AF72" s="7" t="n">
        <v>97620</v>
      </c>
      <c r="AG72" s="7" t="n">
        <v>3</v>
      </c>
      <c r="AH72" s="7" t="n">
        <v>278595</v>
      </c>
      <c r="AI72" s="7" t="n">
        <v>2</v>
      </c>
      <c r="AJ72" s="7" t="n">
        <v>89820</v>
      </c>
      <c r="AK72" s="7" t="inlineStr"/>
      <c r="AL72" s="7" t="inlineStr"/>
      <c r="AM72" s="7" t="inlineStr"/>
      <c r="AN72" s="7" t="inlineStr"/>
      <c r="AO72" s="7" t="inlineStr"/>
      <c r="AP72" s="7" t="inlineStr"/>
      <c r="AQ72" s="7" t="inlineStr"/>
      <c r="AR72" s="7" t="inlineStr"/>
      <c r="AS72" s="7" t="inlineStr"/>
      <c r="AT72" s="7" t="inlineStr"/>
      <c r="AU72" s="7">
        <f>AW72+AY72+BA72+BC72+BE72+BG72+BI72</f>
        <v/>
      </c>
      <c r="AV72" s="7">
        <f>AX72+AZ72+BB72+BD72+BF72+BH72+BJ72</f>
        <v/>
      </c>
      <c r="AW72" s="7" t="inlineStr"/>
      <c r="AX72" s="7" t="inlineStr"/>
      <c r="AY72" s="7" t="inlineStr"/>
      <c r="AZ72" s="7" t="inlineStr"/>
      <c r="BA72" s="7" t="inlineStr"/>
      <c r="BB72" s="7" t="inlineStr"/>
      <c r="BC72" s="7" t="inlineStr"/>
      <c r="BD72" s="7" t="inlineStr"/>
      <c r="BE72" s="7" t="inlineStr"/>
      <c r="BF72" s="7" t="inlineStr"/>
      <c r="BG72" s="7" t="inlineStr"/>
      <c r="BH72" s="7" t="inlineStr"/>
      <c r="BI72" s="7" t="inlineStr"/>
      <c r="BJ72" s="7" t="inlineStr"/>
      <c r="BK72" s="7">
        <f>BM72+BO72+BQ72+BS72+BU72</f>
        <v/>
      </c>
      <c r="BL72" s="7">
        <f>BN72+BP72+BR72+BT72+BV72</f>
        <v/>
      </c>
      <c r="BM72" s="7" t="inlineStr"/>
      <c r="BN72" s="7" t="inlineStr"/>
      <c r="BO72" s="7" t="inlineStr"/>
      <c r="BP72" s="7" t="inlineStr"/>
      <c r="BQ72" s="7" t="inlineStr"/>
      <c r="BR72" s="7" t="inlineStr"/>
      <c r="BS72" s="7" t="inlineStr"/>
      <c r="BT72" s="7" t="inlineStr"/>
      <c r="BU72" s="7" t="inlineStr"/>
      <c r="BV72" s="7" t="inlineStr"/>
      <c r="BW72" s="7">
        <f>BY72+CA72+CC72+CE72+CG72+CI72+CK72+CM72+CO72</f>
        <v/>
      </c>
      <c r="BX72" s="7">
        <f>BZ72+CB72+CD72+CF72+CH72+CJ72+CL72+CN72+CP72</f>
        <v/>
      </c>
      <c r="BY72" s="7" t="inlineStr"/>
      <c r="BZ72" s="7" t="inlineStr"/>
      <c r="CA72" s="7" t="inlineStr"/>
      <c r="CB72" s="7" t="inlineStr"/>
      <c r="CC72" s="7" t="inlineStr"/>
      <c r="CD72" s="7" t="inlineStr"/>
      <c r="CE72" s="7" t="inlineStr"/>
      <c r="CF72" s="7" t="inlineStr"/>
      <c r="CG72" s="7" t="inlineStr"/>
      <c r="CH72" s="7" t="inlineStr"/>
      <c r="CI72" s="7" t="inlineStr"/>
      <c r="CJ72" s="7" t="inlineStr"/>
      <c r="CK72" s="7" t="inlineStr"/>
      <c r="CL72" s="7" t="inlineStr"/>
      <c r="CM72" s="7" t="inlineStr"/>
      <c r="CN72" s="7" t="inlineStr"/>
      <c r="CO72" s="7" t="inlineStr"/>
      <c r="CP72" s="7" t="inlineStr"/>
      <c r="CQ72" s="7">
        <f>CS72+CU72+CW72+CY72+DA72+DC72+DE72+DG72+DI72+DK72+DM72+DO72+DQ72</f>
        <v/>
      </c>
      <c r="CR72" s="7">
        <f>CT72+CV72+CX72+CZ72+DB72+DD72+DF72+DH72+DJ72+DL72+DN72+DP72+DR72</f>
        <v/>
      </c>
      <c r="CS72" s="7" t="inlineStr"/>
      <c r="CT72" s="7" t="inlineStr"/>
      <c r="CU72" s="7" t="inlineStr"/>
      <c r="CV72" s="7" t="inlineStr"/>
      <c r="CW72" s="7" t="inlineStr"/>
      <c r="CX72" s="7" t="inlineStr"/>
      <c r="CY72" s="7" t="inlineStr"/>
      <c r="CZ72" s="7" t="inlineStr"/>
      <c r="DA72" s="7" t="inlineStr"/>
      <c r="DB72" s="7" t="inlineStr"/>
      <c r="DC72" s="7" t="inlineStr"/>
      <c r="DD72" s="7" t="inlineStr"/>
      <c r="DE72" s="7" t="inlineStr"/>
      <c r="DF72" s="7" t="inlineStr"/>
      <c r="DG72" s="7" t="inlineStr"/>
      <c r="DH72" s="7" t="inlineStr"/>
      <c r="DI72" s="7" t="inlineStr"/>
      <c r="DJ72" s="7" t="inlineStr"/>
      <c r="DK72" s="7" t="n">
        <v>11</v>
      </c>
      <c r="DL72" s="7" t="n">
        <v>2222235</v>
      </c>
      <c r="DM72" s="7" t="inlineStr"/>
      <c r="DN72" s="7" t="inlineStr"/>
      <c r="DO72" s="7" t="inlineStr"/>
      <c r="DP72" s="7" t="inlineStr"/>
      <c r="DQ72" s="7" t="inlineStr"/>
      <c r="DR72" s="7" t="inlineStr"/>
      <c r="DS72" s="7">
        <f>E72+AU72+BK72+BW72+CQ72</f>
        <v/>
      </c>
      <c r="DT72" s="7">
        <f>F72+AV72+BL72+BX72+CR72</f>
        <v/>
      </c>
    </row>
    <row r="73" hidden="1" outlineLevel="1">
      <c r="A73" s="5" t="n">
        <v>69</v>
      </c>
      <c r="B73" s="6" t="inlineStr">
        <is>
          <t>"SANJAR FARM BIZNES" xususiy korxonasi</t>
        </is>
      </c>
      <c r="C73" s="6" t="inlineStr">
        <is>
          <t>Ташкент</t>
        </is>
      </c>
      <c r="D73" s="6" t="inlineStr">
        <is>
          <t>Ташкент 2</t>
        </is>
      </c>
      <c r="E73" s="7">
        <f>G73+I73+K73+M73+O73+Q73+S73+U73+W73+Y73+AA73+AC73+AE73+AG73+AI73+AK73+AM73+AO73+AQ73+AS73</f>
        <v/>
      </c>
      <c r="F73" s="7">
        <f>H73+J73+L73+N73+P73+R73+T73+V73+X73+Z73+AB73+AD73+AF73+AH73+AJ73+AL73+AN73+AP73+AR73+AT73</f>
        <v/>
      </c>
      <c r="G73" s="7" t="n">
        <v>1</v>
      </c>
      <c r="H73" s="7" t="n">
        <v>64629</v>
      </c>
      <c r="I73" s="7" t="inlineStr"/>
      <c r="J73" s="7" t="inlineStr"/>
      <c r="K73" s="7" t="inlineStr"/>
      <c r="L73" s="7" t="inlineStr"/>
      <c r="M73" s="7" t="n">
        <v>4</v>
      </c>
      <c r="N73" s="7" t="n">
        <v>525280</v>
      </c>
      <c r="O73" s="7" t="inlineStr"/>
      <c r="P73" s="7" t="inlineStr"/>
      <c r="Q73" s="7" t="n">
        <v>2</v>
      </c>
      <c r="R73" s="7" t="n">
        <v>269980</v>
      </c>
      <c r="S73" s="7" t="inlineStr"/>
      <c r="T73" s="7" t="inlineStr"/>
      <c r="U73" s="7" t="inlineStr"/>
      <c r="V73" s="7" t="inlineStr"/>
      <c r="W73" s="7" t="inlineStr"/>
      <c r="X73" s="7" t="inlineStr"/>
      <c r="Y73" s="7" t="inlineStr"/>
      <c r="Z73" s="7" t="inlineStr"/>
      <c r="AA73" s="7" t="inlineStr"/>
      <c r="AB73" s="7" t="inlineStr"/>
      <c r="AC73" s="7" t="inlineStr"/>
      <c r="AD73" s="7" t="inlineStr"/>
      <c r="AE73" s="7" t="inlineStr"/>
      <c r="AF73" s="7" t="inlineStr"/>
      <c r="AG73" s="7" t="inlineStr"/>
      <c r="AH73" s="7" t="inlineStr"/>
      <c r="AI73" s="7" t="inlineStr"/>
      <c r="AJ73" s="7" t="inlineStr"/>
      <c r="AK73" s="7" t="inlineStr"/>
      <c r="AL73" s="7" t="inlineStr"/>
      <c r="AM73" s="7" t="inlineStr"/>
      <c r="AN73" s="7" t="inlineStr"/>
      <c r="AO73" s="7" t="inlineStr"/>
      <c r="AP73" s="7" t="inlineStr"/>
      <c r="AQ73" s="7" t="inlineStr"/>
      <c r="AR73" s="7" t="inlineStr"/>
      <c r="AS73" s="7" t="inlineStr"/>
      <c r="AT73" s="7" t="inlineStr"/>
      <c r="AU73" s="7">
        <f>AW73+AY73+BA73+BC73+BE73+BG73+BI73</f>
        <v/>
      </c>
      <c r="AV73" s="7">
        <f>AX73+AZ73+BB73+BD73+BF73+BH73+BJ73</f>
        <v/>
      </c>
      <c r="AW73" s="7" t="inlineStr"/>
      <c r="AX73" s="7" t="inlineStr"/>
      <c r="AY73" s="7" t="inlineStr"/>
      <c r="AZ73" s="7" t="inlineStr"/>
      <c r="BA73" s="7" t="inlineStr"/>
      <c r="BB73" s="7" t="inlineStr"/>
      <c r="BC73" s="7" t="inlineStr"/>
      <c r="BD73" s="7" t="inlineStr"/>
      <c r="BE73" s="7" t="inlineStr"/>
      <c r="BF73" s="7" t="inlineStr"/>
      <c r="BG73" s="7" t="inlineStr"/>
      <c r="BH73" s="7" t="inlineStr"/>
      <c r="BI73" s="7" t="inlineStr"/>
      <c r="BJ73" s="7" t="inlineStr"/>
      <c r="BK73" s="7">
        <f>BM73+BO73+BQ73+BS73+BU73</f>
        <v/>
      </c>
      <c r="BL73" s="7">
        <f>BN73+BP73+BR73+BT73+BV73</f>
        <v/>
      </c>
      <c r="BM73" s="7" t="inlineStr"/>
      <c r="BN73" s="7" t="inlineStr"/>
      <c r="BO73" s="7" t="inlineStr"/>
      <c r="BP73" s="7" t="inlineStr"/>
      <c r="BQ73" s="7" t="inlineStr"/>
      <c r="BR73" s="7" t="inlineStr"/>
      <c r="BS73" s="7" t="inlineStr"/>
      <c r="BT73" s="7" t="inlineStr"/>
      <c r="BU73" s="7" t="inlineStr"/>
      <c r="BV73" s="7" t="inlineStr"/>
      <c r="BW73" s="7">
        <f>BY73+CA73+CC73+CE73+CG73+CI73+CK73+CM73+CO73</f>
        <v/>
      </c>
      <c r="BX73" s="7">
        <f>BZ73+CB73+CD73+CF73+CH73+CJ73+CL73+CN73+CP73</f>
        <v/>
      </c>
      <c r="BY73" s="7" t="inlineStr"/>
      <c r="BZ73" s="7" t="inlineStr"/>
      <c r="CA73" s="7" t="inlineStr"/>
      <c r="CB73" s="7" t="inlineStr"/>
      <c r="CC73" s="7" t="inlineStr"/>
      <c r="CD73" s="7" t="inlineStr"/>
      <c r="CE73" s="7" t="inlineStr"/>
      <c r="CF73" s="7" t="inlineStr"/>
      <c r="CG73" s="7" t="inlineStr"/>
      <c r="CH73" s="7" t="inlineStr"/>
      <c r="CI73" s="7" t="inlineStr"/>
      <c r="CJ73" s="7" t="inlineStr"/>
      <c r="CK73" s="7" t="inlineStr"/>
      <c r="CL73" s="7" t="inlineStr"/>
      <c r="CM73" s="7" t="n">
        <v>20</v>
      </c>
      <c r="CN73" s="7" t="n">
        <v>1549200</v>
      </c>
      <c r="CO73" s="7" t="inlineStr"/>
      <c r="CP73" s="7" t="inlineStr"/>
      <c r="CQ73" s="7">
        <f>CS73+CU73+CW73+CY73+DA73+DC73+DE73+DG73+DI73+DK73+DM73+DO73+DQ73</f>
        <v/>
      </c>
      <c r="CR73" s="7">
        <f>CT73+CV73+CX73+CZ73+DB73+DD73+DF73+DH73+DJ73+DL73+DN73+DP73+DR73</f>
        <v/>
      </c>
      <c r="CS73" s="7" t="inlineStr"/>
      <c r="CT73" s="7" t="inlineStr"/>
      <c r="CU73" s="7" t="inlineStr"/>
      <c r="CV73" s="7" t="inlineStr"/>
      <c r="CW73" s="7" t="inlineStr"/>
      <c r="CX73" s="7" t="inlineStr"/>
      <c r="CY73" s="7" t="inlineStr"/>
      <c r="CZ73" s="7" t="inlineStr"/>
      <c r="DA73" s="7" t="inlineStr"/>
      <c r="DB73" s="7" t="inlineStr"/>
      <c r="DC73" s="7" t="inlineStr"/>
      <c r="DD73" s="7" t="inlineStr"/>
      <c r="DE73" s="7" t="inlineStr"/>
      <c r="DF73" s="7" t="inlineStr"/>
      <c r="DG73" s="7" t="inlineStr"/>
      <c r="DH73" s="7" t="inlineStr"/>
      <c r="DI73" s="7" t="inlineStr"/>
      <c r="DJ73" s="7" t="inlineStr"/>
      <c r="DK73" s="7" t="inlineStr"/>
      <c r="DL73" s="7" t="inlineStr"/>
      <c r="DM73" s="7" t="inlineStr"/>
      <c r="DN73" s="7" t="inlineStr"/>
      <c r="DO73" s="7" t="inlineStr"/>
      <c r="DP73" s="7" t="inlineStr"/>
      <c r="DQ73" s="7" t="inlineStr"/>
      <c r="DR73" s="7" t="inlineStr"/>
      <c r="DS73" s="7">
        <f>E73+AU73+BK73+BW73+CQ73</f>
        <v/>
      </c>
      <c r="DT73" s="7">
        <f>F73+AV73+BL73+BX73+CR73</f>
        <v/>
      </c>
    </row>
    <row r="74" hidden="1" outlineLevel="1">
      <c r="A74" s="5" t="n">
        <v>70</v>
      </c>
      <c r="B74" s="6" t="inlineStr">
        <is>
          <t>"SATIS PHARM" MCHJ</t>
        </is>
      </c>
      <c r="C74" s="6" t="inlineStr">
        <is>
          <t>Ташкент</t>
        </is>
      </c>
      <c r="D74" s="6" t="inlineStr">
        <is>
          <t>Ташкент 2</t>
        </is>
      </c>
      <c r="E74" s="7">
        <f>G74+I74+K74+M74+O74+Q74+S74+U74+W74+Y74+AA74+AC74+AE74+AG74+AI74+AK74+AM74+AO74+AQ74+AS74</f>
        <v/>
      </c>
      <c r="F74" s="7">
        <f>H74+J74+L74+N74+P74+R74+T74+V74+X74+Z74+AB74+AD74+AF74+AH74+AJ74+AL74+AN74+AP74+AR74+AT74</f>
        <v/>
      </c>
      <c r="G74" s="7" t="inlineStr"/>
      <c r="H74" s="7" t="inlineStr"/>
      <c r="I74" s="7" t="inlineStr"/>
      <c r="J74" s="7" t="inlineStr"/>
      <c r="K74" s="7" t="inlineStr"/>
      <c r="L74" s="7" t="inlineStr"/>
      <c r="M74" s="7" t="n">
        <v>5</v>
      </c>
      <c r="N74" s="7" t="n">
        <v>825750</v>
      </c>
      <c r="O74" s="7" t="inlineStr"/>
      <c r="P74" s="7" t="inlineStr"/>
      <c r="Q74" s="7" t="n">
        <v>5</v>
      </c>
      <c r="R74" s="7" t="n">
        <v>1687375</v>
      </c>
      <c r="S74" s="7" t="inlineStr"/>
      <c r="T74" s="7" t="inlineStr"/>
      <c r="U74" s="7" t="inlineStr"/>
      <c r="V74" s="7" t="inlineStr"/>
      <c r="W74" s="7" t="inlineStr"/>
      <c r="X74" s="7" t="inlineStr"/>
      <c r="Y74" s="7" t="inlineStr"/>
      <c r="Z74" s="7" t="inlineStr"/>
      <c r="AA74" s="7" t="inlineStr"/>
      <c r="AB74" s="7" t="inlineStr"/>
      <c r="AC74" s="7" t="inlineStr"/>
      <c r="AD74" s="7" t="inlineStr"/>
      <c r="AE74" s="7" t="inlineStr"/>
      <c r="AF74" s="7" t="inlineStr"/>
      <c r="AG74" s="7" t="inlineStr"/>
      <c r="AH74" s="7" t="inlineStr"/>
      <c r="AI74" s="7" t="inlineStr"/>
      <c r="AJ74" s="7" t="inlineStr"/>
      <c r="AK74" s="7" t="inlineStr"/>
      <c r="AL74" s="7" t="inlineStr"/>
      <c r="AM74" s="7" t="inlineStr"/>
      <c r="AN74" s="7" t="inlineStr"/>
      <c r="AO74" s="7" t="inlineStr"/>
      <c r="AP74" s="7" t="inlineStr"/>
      <c r="AQ74" s="7" t="inlineStr"/>
      <c r="AR74" s="7" t="inlineStr"/>
      <c r="AS74" s="7" t="inlineStr"/>
      <c r="AT74" s="7" t="inlineStr"/>
      <c r="AU74" s="7">
        <f>AW74+AY74+BA74+BC74+BE74+BG74+BI74</f>
        <v/>
      </c>
      <c r="AV74" s="7">
        <f>AX74+AZ74+BB74+BD74+BF74+BH74+BJ74</f>
        <v/>
      </c>
      <c r="AW74" s="7" t="inlineStr"/>
      <c r="AX74" s="7" t="inlineStr"/>
      <c r="AY74" s="7" t="inlineStr"/>
      <c r="AZ74" s="7" t="inlineStr"/>
      <c r="BA74" s="7" t="inlineStr"/>
      <c r="BB74" s="7" t="inlineStr"/>
      <c r="BC74" s="7" t="inlineStr"/>
      <c r="BD74" s="7" t="inlineStr"/>
      <c r="BE74" s="7" t="inlineStr"/>
      <c r="BF74" s="7" t="inlineStr"/>
      <c r="BG74" s="7" t="inlineStr"/>
      <c r="BH74" s="7" t="inlineStr"/>
      <c r="BI74" s="7" t="inlineStr"/>
      <c r="BJ74" s="7" t="inlineStr"/>
      <c r="BK74" s="7">
        <f>BM74+BO74+BQ74+BS74+BU74</f>
        <v/>
      </c>
      <c r="BL74" s="7">
        <f>BN74+BP74+BR74+BT74+BV74</f>
        <v/>
      </c>
      <c r="BM74" s="7" t="inlineStr"/>
      <c r="BN74" s="7" t="inlineStr"/>
      <c r="BO74" s="7" t="inlineStr"/>
      <c r="BP74" s="7" t="inlineStr"/>
      <c r="BQ74" s="7" t="inlineStr"/>
      <c r="BR74" s="7" t="inlineStr"/>
      <c r="BS74" s="7" t="inlineStr"/>
      <c r="BT74" s="7" t="inlineStr"/>
      <c r="BU74" s="7" t="inlineStr"/>
      <c r="BV74" s="7" t="inlineStr"/>
      <c r="BW74" s="7">
        <f>BY74+CA74+CC74+CE74+CG74+CI74+CK74+CM74+CO74</f>
        <v/>
      </c>
      <c r="BX74" s="7">
        <f>BZ74+CB74+CD74+CF74+CH74+CJ74+CL74+CN74+CP74</f>
        <v/>
      </c>
      <c r="BY74" s="7" t="inlineStr"/>
      <c r="BZ74" s="7" t="inlineStr"/>
      <c r="CA74" s="7" t="inlineStr"/>
      <c r="CB74" s="7" t="inlineStr"/>
      <c r="CC74" s="7" t="inlineStr"/>
      <c r="CD74" s="7" t="inlineStr"/>
      <c r="CE74" s="7" t="inlineStr"/>
      <c r="CF74" s="7" t="inlineStr"/>
      <c r="CG74" s="7" t="inlineStr"/>
      <c r="CH74" s="7" t="inlineStr"/>
      <c r="CI74" s="7" t="inlineStr"/>
      <c r="CJ74" s="7" t="inlineStr"/>
      <c r="CK74" s="7" t="inlineStr"/>
      <c r="CL74" s="7" t="inlineStr"/>
      <c r="CM74" s="7" t="inlineStr"/>
      <c r="CN74" s="7" t="inlineStr"/>
      <c r="CO74" s="7" t="inlineStr"/>
      <c r="CP74" s="7" t="inlineStr"/>
      <c r="CQ74" s="7">
        <f>CS74+CU74+CW74+CY74+DA74+DC74+DE74+DG74+DI74+DK74+DM74+DO74+DQ74</f>
        <v/>
      </c>
      <c r="CR74" s="7">
        <f>CT74+CV74+CX74+CZ74+DB74+DD74+DF74+DH74+DJ74+DL74+DN74+DP74+DR74</f>
        <v/>
      </c>
      <c r="CS74" s="7" t="inlineStr"/>
      <c r="CT74" s="7" t="inlineStr"/>
      <c r="CU74" s="7" t="inlineStr"/>
      <c r="CV74" s="7" t="inlineStr"/>
      <c r="CW74" s="7" t="inlineStr"/>
      <c r="CX74" s="7" t="inlineStr"/>
      <c r="CY74" s="7" t="inlineStr"/>
      <c r="CZ74" s="7" t="inlineStr"/>
      <c r="DA74" s="7" t="inlineStr"/>
      <c r="DB74" s="7" t="inlineStr"/>
      <c r="DC74" s="7" t="inlineStr"/>
      <c r="DD74" s="7" t="inlineStr"/>
      <c r="DE74" s="7" t="inlineStr"/>
      <c r="DF74" s="7" t="inlineStr"/>
      <c r="DG74" s="7" t="inlineStr"/>
      <c r="DH74" s="7" t="inlineStr"/>
      <c r="DI74" s="7" t="inlineStr"/>
      <c r="DJ74" s="7" t="inlineStr"/>
      <c r="DK74" s="7" t="inlineStr"/>
      <c r="DL74" s="7" t="inlineStr"/>
      <c r="DM74" s="7" t="inlineStr"/>
      <c r="DN74" s="7" t="inlineStr"/>
      <c r="DO74" s="7" t="inlineStr"/>
      <c r="DP74" s="7" t="inlineStr"/>
      <c r="DQ74" s="7" t="inlineStr"/>
      <c r="DR74" s="7" t="inlineStr"/>
      <c r="DS74" s="7">
        <f>E74+AU74+BK74+BW74+CQ74</f>
        <v/>
      </c>
      <c r="DT74" s="7">
        <f>F74+AV74+BL74+BX74+CR74</f>
        <v/>
      </c>
    </row>
    <row r="75" hidden="1" outlineLevel="1">
      <c r="A75" s="5" t="n">
        <v>71</v>
      </c>
      <c r="B75" s="6" t="inlineStr">
        <is>
          <t>"SHIFO ALIYA"</t>
        </is>
      </c>
      <c r="C75" s="6" t="inlineStr">
        <is>
          <t>Ташкент</t>
        </is>
      </c>
      <c r="D75" s="6" t="inlineStr">
        <is>
          <t>Ташкент 2</t>
        </is>
      </c>
      <c r="E75" s="7">
        <f>G75+I75+K75+M75+O75+Q75+S75+U75+W75+Y75+AA75+AC75+AE75+AG75+AI75+AK75+AM75+AO75+AQ75+AS75</f>
        <v/>
      </c>
      <c r="F75" s="7">
        <f>H75+J75+L75+N75+P75+R75+T75+V75+X75+Z75+AB75+AD75+AF75+AH75+AJ75+AL75+AN75+AP75+AR75+AT75</f>
        <v/>
      </c>
      <c r="G75" s="7" t="n">
        <v>2</v>
      </c>
      <c r="H75" s="7" t="n">
        <v>258516</v>
      </c>
      <c r="I75" s="7" t="inlineStr"/>
      <c r="J75" s="7" t="inlineStr"/>
      <c r="K75" s="7" t="inlineStr"/>
      <c r="L75" s="7" t="inlineStr"/>
      <c r="M75" s="7" t="inlineStr"/>
      <c r="N75" s="7" t="inlineStr"/>
      <c r="O75" s="7" t="inlineStr"/>
      <c r="P75" s="7" t="inlineStr"/>
      <c r="Q75" s="7" t="n">
        <v>6</v>
      </c>
      <c r="R75" s="7" t="n">
        <v>1196685</v>
      </c>
      <c r="S75" s="7" t="inlineStr"/>
      <c r="T75" s="7" t="inlineStr"/>
      <c r="U75" s="7" t="inlineStr"/>
      <c r="V75" s="7" t="inlineStr"/>
      <c r="W75" s="7" t="inlineStr"/>
      <c r="X75" s="7" t="inlineStr"/>
      <c r="Y75" s="7" t="n">
        <v>20</v>
      </c>
      <c r="Z75" s="7" t="n">
        <v>2040000</v>
      </c>
      <c r="AA75" s="7" t="inlineStr"/>
      <c r="AB75" s="7" t="inlineStr"/>
      <c r="AC75" s="7" t="inlineStr"/>
      <c r="AD75" s="7" t="inlineStr"/>
      <c r="AE75" s="7" t="inlineStr"/>
      <c r="AF75" s="7" t="inlineStr"/>
      <c r="AG75" s="7" t="n">
        <v>5</v>
      </c>
      <c r="AH75" s="7" t="n">
        <v>773875</v>
      </c>
      <c r="AI75" s="7" t="inlineStr"/>
      <c r="AJ75" s="7" t="inlineStr"/>
      <c r="AK75" s="7" t="inlineStr"/>
      <c r="AL75" s="7" t="inlineStr"/>
      <c r="AM75" s="7" t="inlineStr"/>
      <c r="AN75" s="7" t="inlineStr"/>
      <c r="AO75" s="7" t="inlineStr"/>
      <c r="AP75" s="7" t="inlineStr"/>
      <c r="AQ75" s="7" t="inlineStr"/>
      <c r="AR75" s="7" t="inlineStr"/>
      <c r="AS75" s="7" t="inlineStr"/>
      <c r="AT75" s="7" t="inlineStr"/>
      <c r="AU75" s="7">
        <f>AW75+AY75+BA75+BC75+BE75+BG75+BI75</f>
        <v/>
      </c>
      <c r="AV75" s="7">
        <f>AX75+AZ75+BB75+BD75+BF75+BH75+BJ75</f>
        <v/>
      </c>
      <c r="AW75" s="7" t="inlineStr"/>
      <c r="AX75" s="7" t="inlineStr"/>
      <c r="AY75" s="7" t="inlineStr"/>
      <c r="AZ75" s="7" t="inlineStr"/>
      <c r="BA75" s="7" t="inlineStr"/>
      <c r="BB75" s="7" t="inlineStr"/>
      <c r="BC75" s="7" t="inlineStr"/>
      <c r="BD75" s="7" t="inlineStr"/>
      <c r="BE75" s="7" t="inlineStr"/>
      <c r="BF75" s="7" t="inlineStr"/>
      <c r="BG75" s="7" t="inlineStr"/>
      <c r="BH75" s="7" t="inlineStr"/>
      <c r="BI75" s="7" t="inlineStr"/>
      <c r="BJ75" s="7" t="inlineStr"/>
      <c r="BK75" s="7">
        <f>BM75+BO75+BQ75+BS75+BU75</f>
        <v/>
      </c>
      <c r="BL75" s="7">
        <f>BN75+BP75+BR75+BT75+BV75</f>
        <v/>
      </c>
      <c r="BM75" s="7" t="inlineStr"/>
      <c r="BN75" s="7" t="inlineStr"/>
      <c r="BO75" s="7" t="inlineStr"/>
      <c r="BP75" s="7" t="inlineStr"/>
      <c r="BQ75" s="7" t="inlineStr"/>
      <c r="BR75" s="7" t="inlineStr"/>
      <c r="BS75" s="7" t="inlineStr"/>
      <c r="BT75" s="7" t="inlineStr"/>
      <c r="BU75" s="7" t="inlineStr"/>
      <c r="BV75" s="7" t="inlineStr"/>
      <c r="BW75" s="7">
        <f>BY75+CA75+CC75+CE75+CG75+CI75+CK75+CM75+CO75</f>
        <v/>
      </c>
      <c r="BX75" s="7">
        <f>BZ75+CB75+CD75+CF75+CH75+CJ75+CL75+CN75+CP75</f>
        <v/>
      </c>
      <c r="BY75" s="7" t="inlineStr"/>
      <c r="BZ75" s="7" t="inlineStr"/>
      <c r="CA75" s="7" t="inlineStr"/>
      <c r="CB75" s="7" t="inlineStr"/>
      <c r="CC75" s="7" t="inlineStr"/>
      <c r="CD75" s="7" t="inlineStr"/>
      <c r="CE75" s="7" t="inlineStr"/>
      <c r="CF75" s="7" t="inlineStr"/>
      <c r="CG75" s="7" t="inlineStr"/>
      <c r="CH75" s="7" t="inlineStr"/>
      <c r="CI75" s="7" t="inlineStr"/>
      <c r="CJ75" s="7" t="inlineStr"/>
      <c r="CK75" s="7" t="inlineStr"/>
      <c r="CL75" s="7" t="inlineStr"/>
      <c r="CM75" s="7" t="inlineStr"/>
      <c r="CN75" s="7" t="inlineStr"/>
      <c r="CO75" s="7" t="inlineStr"/>
      <c r="CP75" s="7" t="inlineStr"/>
      <c r="CQ75" s="7">
        <f>CS75+CU75+CW75+CY75+DA75+DC75+DE75+DG75+DI75+DK75+DM75+DO75+DQ75</f>
        <v/>
      </c>
      <c r="CR75" s="7">
        <f>CT75+CV75+CX75+CZ75+DB75+DD75+DF75+DH75+DJ75+DL75+DN75+DP75+DR75</f>
        <v/>
      </c>
      <c r="CS75" s="7" t="inlineStr"/>
      <c r="CT75" s="7" t="inlineStr"/>
      <c r="CU75" s="7" t="inlineStr"/>
      <c r="CV75" s="7" t="inlineStr"/>
      <c r="CW75" s="7" t="inlineStr"/>
      <c r="CX75" s="7" t="inlineStr"/>
      <c r="CY75" s="7" t="inlineStr"/>
      <c r="CZ75" s="7" t="inlineStr"/>
      <c r="DA75" s="7" t="inlineStr"/>
      <c r="DB75" s="7" t="inlineStr"/>
      <c r="DC75" s="7" t="inlineStr"/>
      <c r="DD75" s="7" t="inlineStr"/>
      <c r="DE75" s="7" t="inlineStr"/>
      <c r="DF75" s="7" t="inlineStr"/>
      <c r="DG75" s="7" t="inlineStr"/>
      <c r="DH75" s="7" t="inlineStr"/>
      <c r="DI75" s="7" t="inlineStr"/>
      <c r="DJ75" s="7" t="inlineStr"/>
      <c r="DK75" s="7" t="inlineStr"/>
      <c r="DL75" s="7" t="inlineStr"/>
      <c r="DM75" s="7" t="inlineStr"/>
      <c r="DN75" s="7" t="inlineStr"/>
      <c r="DO75" s="7" t="inlineStr"/>
      <c r="DP75" s="7" t="inlineStr"/>
      <c r="DQ75" s="7" t="inlineStr"/>
      <c r="DR75" s="7" t="inlineStr"/>
      <c r="DS75" s="7">
        <f>E75+AU75+BK75+BW75+CQ75</f>
        <v/>
      </c>
      <c r="DT75" s="7">
        <f>F75+AV75+BL75+BX75+CR75</f>
        <v/>
      </c>
    </row>
    <row r="76" hidden="1" outlineLevel="1">
      <c r="A76" s="5" t="n">
        <v>72</v>
      </c>
      <c r="B76" s="6" t="inlineStr">
        <is>
          <t>"SHOHFARM" MChJ</t>
        </is>
      </c>
      <c r="C76" s="6" t="inlineStr">
        <is>
          <t>Ташкент</t>
        </is>
      </c>
      <c r="D76" s="6" t="inlineStr">
        <is>
          <t>Ташкент 2</t>
        </is>
      </c>
      <c r="E76" s="7">
        <f>G76+I76+K76+M76+O76+Q76+S76+U76+W76+Y76+AA76+AC76+AE76+AG76+AI76+AK76+AM76+AO76+AQ76+AS76</f>
        <v/>
      </c>
      <c r="F76" s="7">
        <f>H76+J76+L76+N76+P76+R76+T76+V76+X76+Z76+AB76+AD76+AF76+AH76+AJ76+AL76+AN76+AP76+AR76+AT76</f>
        <v/>
      </c>
      <c r="G76" s="7" t="inlineStr"/>
      <c r="H76" s="7" t="inlineStr"/>
      <c r="I76" s="7" t="inlineStr"/>
      <c r="J76" s="7" t="inlineStr"/>
      <c r="K76" s="7" t="inlineStr"/>
      <c r="L76" s="7" t="inlineStr"/>
      <c r="M76" s="7" t="inlineStr"/>
      <c r="N76" s="7" t="inlineStr"/>
      <c r="O76" s="7" t="inlineStr"/>
      <c r="P76" s="7" t="inlineStr"/>
      <c r="Q76" s="7" t="inlineStr"/>
      <c r="R76" s="7" t="inlineStr"/>
      <c r="S76" s="7" t="inlineStr"/>
      <c r="T76" s="7" t="inlineStr"/>
      <c r="U76" s="7" t="inlineStr"/>
      <c r="V76" s="7" t="inlineStr"/>
      <c r="W76" s="7" t="n">
        <v>10</v>
      </c>
      <c r="X76" s="7" t="n">
        <v>0</v>
      </c>
      <c r="Y76" s="7" t="inlineStr"/>
      <c r="Z76" s="7" t="inlineStr"/>
      <c r="AA76" s="7" t="inlineStr"/>
      <c r="AB76" s="7" t="inlineStr"/>
      <c r="AC76" s="7" t="inlineStr"/>
      <c r="AD76" s="7" t="inlineStr"/>
      <c r="AE76" s="7" t="n">
        <v>20</v>
      </c>
      <c r="AF76" s="7" t="n">
        <v>9762000</v>
      </c>
      <c r="AG76" s="7" t="inlineStr"/>
      <c r="AH76" s="7" t="inlineStr"/>
      <c r="AI76" s="7" t="inlineStr"/>
      <c r="AJ76" s="7" t="inlineStr"/>
      <c r="AK76" s="7" t="inlineStr"/>
      <c r="AL76" s="7" t="inlineStr"/>
      <c r="AM76" s="7" t="inlineStr"/>
      <c r="AN76" s="7" t="inlineStr"/>
      <c r="AO76" s="7" t="inlineStr"/>
      <c r="AP76" s="7" t="inlineStr"/>
      <c r="AQ76" s="7" t="inlineStr"/>
      <c r="AR76" s="7" t="inlineStr"/>
      <c r="AS76" s="7" t="inlineStr"/>
      <c r="AT76" s="7" t="inlineStr"/>
      <c r="AU76" s="7">
        <f>AW76+AY76+BA76+BC76+BE76+BG76+BI76</f>
        <v/>
      </c>
      <c r="AV76" s="7">
        <f>AX76+AZ76+BB76+BD76+BF76+BH76+BJ76</f>
        <v/>
      </c>
      <c r="AW76" s="7" t="inlineStr"/>
      <c r="AX76" s="7" t="inlineStr"/>
      <c r="AY76" s="7" t="inlineStr"/>
      <c r="AZ76" s="7" t="inlineStr"/>
      <c r="BA76" s="7" t="inlineStr"/>
      <c r="BB76" s="7" t="inlineStr"/>
      <c r="BC76" s="7" t="inlineStr"/>
      <c r="BD76" s="7" t="inlineStr"/>
      <c r="BE76" s="7" t="inlineStr"/>
      <c r="BF76" s="7" t="inlineStr"/>
      <c r="BG76" s="7" t="inlineStr"/>
      <c r="BH76" s="7" t="inlineStr"/>
      <c r="BI76" s="7" t="inlineStr"/>
      <c r="BJ76" s="7" t="inlineStr"/>
      <c r="BK76" s="7">
        <f>BM76+BO76+BQ76+BS76+BU76</f>
        <v/>
      </c>
      <c r="BL76" s="7">
        <f>BN76+BP76+BR76+BT76+BV76</f>
        <v/>
      </c>
      <c r="BM76" s="7" t="inlineStr"/>
      <c r="BN76" s="7" t="inlineStr"/>
      <c r="BO76" s="7" t="inlineStr"/>
      <c r="BP76" s="7" t="inlineStr"/>
      <c r="BQ76" s="7" t="inlineStr"/>
      <c r="BR76" s="7" t="inlineStr"/>
      <c r="BS76" s="7" t="inlineStr"/>
      <c r="BT76" s="7" t="inlineStr"/>
      <c r="BU76" s="7" t="inlineStr"/>
      <c r="BV76" s="7" t="inlineStr"/>
      <c r="BW76" s="7">
        <f>BY76+CA76+CC76+CE76+CG76+CI76+CK76+CM76+CO76</f>
        <v/>
      </c>
      <c r="BX76" s="7">
        <f>BZ76+CB76+CD76+CF76+CH76+CJ76+CL76+CN76+CP76</f>
        <v/>
      </c>
      <c r="BY76" s="7" t="inlineStr"/>
      <c r="BZ76" s="7" t="inlineStr"/>
      <c r="CA76" s="7" t="inlineStr"/>
      <c r="CB76" s="7" t="inlineStr"/>
      <c r="CC76" s="7" t="inlineStr"/>
      <c r="CD76" s="7" t="inlineStr"/>
      <c r="CE76" s="7" t="inlineStr"/>
      <c r="CF76" s="7" t="inlineStr"/>
      <c r="CG76" s="7" t="inlineStr"/>
      <c r="CH76" s="7" t="inlineStr"/>
      <c r="CI76" s="7" t="inlineStr"/>
      <c r="CJ76" s="7" t="inlineStr"/>
      <c r="CK76" s="7" t="inlineStr"/>
      <c r="CL76" s="7" t="inlineStr"/>
      <c r="CM76" s="7" t="inlineStr"/>
      <c r="CN76" s="7" t="inlineStr"/>
      <c r="CO76" s="7" t="inlineStr"/>
      <c r="CP76" s="7" t="inlineStr"/>
      <c r="CQ76" s="7">
        <f>CS76+CU76+CW76+CY76+DA76+DC76+DE76+DG76+DI76+DK76+DM76+DO76+DQ76</f>
        <v/>
      </c>
      <c r="CR76" s="7">
        <f>CT76+CV76+CX76+CZ76+DB76+DD76+DF76+DH76+DJ76+DL76+DN76+DP76+DR76</f>
        <v/>
      </c>
      <c r="CS76" s="7" t="inlineStr"/>
      <c r="CT76" s="7" t="inlineStr"/>
      <c r="CU76" s="7" t="inlineStr"/>
      <c r="CV76" s="7" t="inlineStr"/>
      <c r="CW76" s="7" t="inlineStr"/>
      <c r="CX76" s="7" t="inlineStr"/>
      <c r="CY76" s="7" t="inlineStr"/>
      <c r="CZ76" s="7" t="inlineStr"/>
      <c r="DA76" s="7" t="inlineStr"/>
      <c r="DB76" s="7" t="inlineStr"/>
      <c r="DC76" s="7" t="inlineStr"/>
      <c r="DD76" s="7" t="inlineStr"/>
      <c r="DE76" s="7" t="inlineStr"/>
      <c r="DF76" s="7" t="inlineStr"/>
      <c r="DG76" s="7" t="inlineStr"/>
      <c r="DH76" s="7" t="inlineStr"/>
      <c r="DI76" s="7" t="inlineStr"/>
      <c r="DJ76" s="7" t="inlineStr"/>
      <c r="DK76" s="7" t="inlineStr"/>
      <c r="DL76" s="7" t="inlineStr"/>
      <c r="DM76" s="7" t="n">
        <v>2</v>
      </c>
      <c r="DN76" s="7" t="n">
        <v>199808</v>
      </c>
      <c r="DO76" s="7" t="inlineStr"/>
      <c r="DP76" s="7" t="inlineStr"/>
      <c r="DQ76" s="7" t="inlineStr"/>
      <c r="DR76" s="7" t="inlineStr"/>
      <c r="DS76" s="7">
        <f>E76+AU76+BK76+BW76+CQ76</f>
        <v/>
      </c>
      <c r="DT76" s="7">
        <f>F76+AV76+BL76+BX76+CR76</f>
        <v/>
      </c>
    </row>
    <row r="77" hidden="1" outlineLevel="1">
      <c r="A77" s="5" t="n">
        <v>73</v>
      </c>
      <c r="B77" s="6" t="inlineStr">
        <is>
          <t>"SUHROBJON ZIYO NUR FARM" МЧЖ</t>
        </is>
      </c>
      <c r="C77" s="6" t="inlineStr">
        <is>
          <t>Ташкент</t>
        </is>
      </c>
      <c r="D77" s="6" t="inlineStr">
        <is>
          <t>Ташкент 2</t>
        </is>
      </c>
      <c r="E77" s="7">
        <f>G77+I77+K77+M77+O77+Q77+S77+U77+W77+Y77+AA77+AC77+AE77+AG77+AI77+AK77+AM77+AO77+AQ77+AS77</f>
        <v/>
      </c>
      <c r="F77" s="7">
        <f>H77+J77+L77+N77+P77+R77+T77+V77+X77+Z77+AB77+AD77+AF77+AH77+AJ77+AL77+AN77+AP77+AR77+AT77</f>
        <v/>
      </c>
      <c r="G77" s="7" t="inlineStr"/>
      <c r="H77" s="7" t="inlineStr"/>
      <c r="I77" s="7" t="inlineStr"/>
      <c r="J77" s="7" t="inlineStr"/>
      <c r="K77" s="7" t="inlineStr"/>
      <c r="L77" s="7" t="inlineStr"/>
      <c r="M77" s="7" t="inlineStr"/>
      <c r="N77" s="7" t="inlineStr"/>
      <c r="O77" s="7" t="inlineStr"/>
      <c r="P77" s="7" t="inlineStr"/>
      <c r="Q77" s="7" t="n">
        <v>5</v>
      </c>
      <c r="R77" s="7" t="n">
        <v>1687375</v>
      </c>
      <c r="S77" s="7" t="inlineStr"/>
      <c r="T77" s="7" t="inlineStr"/>
      <c r="U77" s="7" t="inlineStr"/>
      <c r="V77" s="7" t="inlineStr"/>
      <c r="W77" s="7" t="inlineStr"/>
      <c r="X77" s="7" t="inlineStr"/>
      <c r="Y77" s="7" t="inlineStr"/>
      <c r="Z77" s="7" t="inlineStr"/>
      <c r="AA77" s="7" t="inlineStr"/>
      <c r="AB77" s="7" t="inlineStr"/>
      <c r="AC77" s="7" t="inlineStr"/>
      <c r="AD77" s="7" t="inlineStr"/>
      <c r="AE77" s="7" t="inlineStr"/>
      <c r="AF77" s="7" t="inlineStr"/>
      <c r="AG77" s="7" t="inlineStr"/>
      <c r="AH77" s="7" t="inlineStr"/>
      <c r="AI77" s="7" t="inlineStr"/>
      <c r="AJ77" s="7" t="inlineStr"/>
      <c r="AK77" s="7" t="inlineStr"/>
      <c r="AL77" s="7" t="inlineStr"/>
      <c r="AM77" s="7" t="inlineStr"/>
      <c r="AN77" s="7" t="inlineStr"/>
      <c r="AO77" s="7" t="inlineStr"/>
      <c r="AP77" s="7" t="inlineStr"/>
      <c r="AQ77" s="7" t="inlineStr"/>
      <c r="AR77" s="7" t="inlineStr"/>
      <c r="AS77" s="7" t="inlineStr"/>
      <c r="AT77" s="7" t="inlineStr"/>
      <c r="AU77" s="7">
        <f>AW77+AY77+BA77+BC77+BE77+BG77+BI77</f>
        <v/>
      </c>
      <c r="AV77" s="7">
        <f>AX77+AZ77+BB77+BD77+BF77+BH77+BJ77</f>
        <v/>
      </c>
      <c r="AW77" s="7" t="inlineStr"/>
      <c r="AX77" s="7" t="inlineStr"/>
      <c r="AY77" s="7" t="inlineStr"/>
      <c r="AZ77" s="7" t="inlineStr"/>
      <c r="BA77" s="7" t="inlineStr"/>
      <c r="BB77" s="7" t="inlineStr"/>
      <c r="BC77" s="7" t="inlineStr"/>
      <c r="BD77" s="7" t="inlineStr"/>
      <c r="BE77" s="7" t="inlineStr"/>
      <c r="BF77" s="7" t="inlineStr"/>
      <c r="BG77" s="7" t="inlineStr"/>
      <c r="BH77" s="7" t="inlineStr"/>
      <c r="BI77" s="7" t="inlineStr"/>
      <c r="BJ77" s="7" t="inlineStr"/>
      <c r="BK77" s="7">
        <f>BM77+BO77+BQ77+BS77+BU77</f>
        <v/>
      </c>
      <c r="BL77" s="7">
        <f>BN77+BP77+BR77+BT77+BV77</f>
        <v/>
      </c>
      <c r="BM77" s="7" t="inlineStr"/>
      <c r="BN77" s="7" t="inlineStr"/>
      <c r="BO77" s="7" t="inlineStr"/>
      <c r="BP77" s="7" t="inlineStr"/>
      <c r="BQ77" s="7" t="inlineStr"/>
      <c r="BR77" s="7" t="inlineStr"/>
      <c r="BS77" s="7" t="inlineStr"/>
      <c r="BT77" s="7" t="inlineStr"/>
      <c r="BU77" s="7" t="inlineStr"/>
      <c r="BV77" s="7" t="inlineStr"/>
      <c r="BW77" s="7">
        <f>BY77+CA77+CC77+CE77+CG77+CI77+CK77+CM77+CO77</f>
        <v/>
      </c>
      <c r="BX77" s="7">
        <f>BZ77+CB77+CD77+CF77+CH77+CJ77+CL77+CN77+CP77</f>
        <v/>
      </c>
      <c r="BY77" s="7" t="inlineStr"/>
      <c r="BZ77" s="7" t="inlineStr"/>
      <c r="CA77" s="7" t="inlineStr"/>
      <c r="CB77" s="7" t="inlineStr"/>
      <c r="CC77" s="7" t="inlineStr"/>
      <c r="CD77" s="7" t="inlineStr"/>
      <c r="CE77" s="7" t="inlineStr"/>
      <c r="CF77" s="7" t="inlineStr"/>
      <c r="CG77" s="7" t="inlineStr"/>
      <c r="CH77" s="7" t="inlineStr"/>
      <c r="CI77" s="7" t="inlineStr"/>
      <c r="CJ77" s="7" t="inlineStr"/>
      <c r="CK77" s="7" t="inlineStr"/>
      <c r="CL77" s="7" t="inlineStr"/>
      <c r="CM77" s="7" t="inlineStr"/>
      <c r="CN77" s="7" t="inlineStr"/>
      <c r="CO77" s="7" t="inlineStr"/>
      <c r="CP77" s="7" t="inlineStr"/>
      <c r="CQ77" s="7">
        <f>CS77+CU77+CW77+CY77+DA77+DC77+DE77+DG77+DI77+DK77+DM77+DO77+DQ77</f>
        <v/>
      </c>
      <c r="CR77" s="7">
        <f>CT77+CV77+CX77+CZ77+DB77+DD77+DF77+DH77+DJ77+DL77+DN77+DP77+DR77</f>
        <v/>
      </c>
      <c r="CS77" s="7" t="inlineStr"/>
      <c r="CT77" s="7" t="inlineStr"/>
      <c r="CU77" s="7" t="inlineStr"/>
      <c r="CV77" s="7" t="inlineStr"/>
      <c r="CW77" s="7" t="inlineStr"/>
      <c r="CX77" s="7" t="inlineStr"/>
      <c r="CY77" s="7" t="inlineStr"/>
      <c r="CZ77" s="7" t="inlineStr"/>
      <c r="DA77" s="7" t="inlineStr"/>
      <c r="DB77" s="7" t="inlineStr"/>
      <c r="DC77" s="7" t="inlineStr"/>
      <c r="DD77" s="7" t="inlineStr"/>
      <c r="DE77" s="7" t="inlineStr"/>
      <c r="DF77" s="7" t="inlineStr"/>
      <c r="DG77" s="7" t="n">
        <v>2</v>
      </c>
      <c r="DH77" s="7" t="n">
        <v>104280</v>
      </c>
      <c r="DI77" s="7" t="inlineStr"/>
      <c r="DJ77" s="7" t="inlineStr"/>
      <c r="DK77" s="7" t="inlineStr"/>
      <c r="DL77" s="7" t="inlineStr"/>
      <c r="DM77" s="7" t="n">
        <v>3</v>
      </c>
      <c r="DN77" s="7" t="n">
        <v>449568</v>
      </c>
      <c r="DO77" s="7" t="n">
        <v>5</v>
      </c>
      <c r="DP77" s="7" t="n">
        <v>2254550</v>
      </c>
      <c r="DQ77" s="7" t="inlineStr"/>
      <c r="DR77" s="7" t="inlineStr"/>
      <c r="DS77" s="7">
        <f>E77+AU77+BK77+BW77+CQ77</f>
        <v/>
      </c>
      <c r="DT77" s="7">
        <f>F77+AV77+BL77+BX77+CR77</f>
        <v/>
      </c>
    </row>
    <row r="78" hidden="1" outlineLevel="1">
      <c r="A78" s="5" t="n">
        <v>74</v>
      </c>
      <c r="B78" s="6" t="inlineStr">
        <is>
          <t>"SUPERDRUG" MCHJ</t>
        </is>
      </c>
      <c r="C78" s="6" t="inlineStr">
        <is>
          <t>Ташкент</t>
        </is>
      </c>
      <c r="D78" s="6" t="inlineStr">
        <is>
          <t>Ташкент 2</t>
        </is>
      </c>
      <c r="E78" s="7">
        <f>G78+I78+K78+M78+O78+Q78+S78+U78+W78+Y78+AA78+AC78+AE78+AG78+AI78+AK78+AM78+AO78+AQ78+AS78</f>
        <v/>
      </c>
      <c r="F78" s="7">
        <f>H78+J78+L78+N78+P78+R78+T78+V78+X78+Z78+AB78+AD78+AF78+AH78+AJ78+AL78+AN78+AP78+AR78+AT78</f>
        <v/>
      </c>
      <c r="G78" s="7" t="inlineStr"/>
      <c r="H78" s="7" t="inlineStr"/>
      <c r="I78" s="7" t="inlineStr"/>
      <c r="J78" s="7" t="inlineStr"/>
      <c r="K78" s="7" t="inlineStr"/>
      <c r="L78" s="7" t="inlineStr"/>
      <c r="M78" s="7" t="inlineStr"/>
      <c r="N78" s="7" t="inlineStr"/>
      <c r="O78" s="7" t="inlineStr"/>
      <c r="P78" s="7" t="inlineStr"/>
      <c r="Q78" s="7" t="inlineStr"/>
      <c r="R78" s="7" t="inlineStr"/>
      <c r="S78" s="7" t="inlineStr"/>
      <c r="T78" s="7" t="inlineStr"/>
      <c r="U78" s="7" t="inlineStr"/>
      <c r="V78" s="7" t="inlineStr"/>
      <c r="W78" s="7" t="inlineStr"/>
      <c r="X78" s="7" t="inlineStr"/>
      <c r="Y78" s="7" t="inlineStr"/>
      <c r="Z78" s="7" t="inlineStr"/>
      <c r="AA78" s="7" t="inlineStr"/>
      <c r="AB78" s="7" t="inlineStr"/>
      <c r="AC78" s="7" t="inlineStr"/>
      <c r="AD78" s="7" t="inlineStr"/>
      <c r="AE78" s="7" t="inlineStr"/>
      <c r="AF78" s="7" t="inlineStr"/>
      <c r="AG78" s="7" t="inlineStr"/>
      <c r="AH78" s="7" t="inlineStr"/>
      <c r="AI78" s="7" t="inlineStr"/>
      <c r="AJ78" s="7" t="inlineStr"/>
      <c r="AK78" s="7" t="inlineStr"/>
      <c r="AL78" s="7" t="inlineStr"/>
      <c r="AM78" s="7" t="inlineStr"/>
      <c r="AN78" s="7" t="inlineStr"/>
      <c r="AO78" s="7" t="inlineStr"/>
      <c r="AP78" s="7" t="inlineStr"/>
      <c r="AQ78" s="7" t="inlineStr"/>
      <c r="AR78" s="7" t="inlineStr"/>
      <c r="AS78" s="7" t="inlineStr"/>
      <c r="AT78" s="7" t="inlineStr"/>
      <c r="AU78" s="7">
        <f>AW78+AY78+BA78+BC78+BE78+BG78+BI78</f>
        <v/>
      </c>
      <c r="AV78" s="7">
        <f>AX78+AZ78+BB78+BD78+BF78+BH78+BJ78</f>
        <v/>
      </c>
      <c r="AW78" s="7" t="inlineStr"/>
      <c r="AX78" s="7" t="inlineStr"/>
      <c r="AY78" s="7" t="inlineStr"/>
      <c r="AZ78" s="7" t="inlineStr"/>
      <c r="BA78" s="7" t="inlineStr"/>
      <c r="BB78" s="7" t="inlineStr"/>
      <c r="BC78" s="7" t="inlineStr"/>
      <c r="BD78" s="7" t="inlineStr"/>
      <c r="BE78" s="7" t="inlineStr"/>
      <c r="BF78" s="7" t="inlineStr"/>
      <c r="BG78" s="7" t="inlineStr"/>
      <c r="BH78" s="7" t="inlineStr"/>
      <c r="BI78" s="7" t="inlineStr"/>
      <c r="BJ78" s="7" t="inlineStr"/>
      <c r="BK78" s="7">
        <f>BM78+BO78+BQ78+BS78+BU78</f>
        <v/>
      </c>
      <c r="BL78" s="7">
        <f>BN78+BP78+BR78+BT78+BV78</f>
        <v/>
      </c>
      <c r="BM78" s="7" t="inlineStr"/>
      <c r="BN78" s="7" t="inlineStr"/>
      <c r="BO78" s="7" t="inlineStr"/>
      <c r="BP78" s="7" t="inlineStr"/>
      <c r="BQ78" s="7" t="inlineStr"/>
      <c r="BR78" s="7" t="inlineStr"/>
      <c r="BS78" s="7" t="inlineStr"/>
      <c r="BT78" s="7" t="inlineStr"/>
      <c r="BU78" s="7" t="inlineStr"/>
      <c r="BV78" s="7" t="inlineStr"/>
      <c r="BW78" s="7">
        <f>BY78+CA78+CC78+CE78+CG78+CI78+CK78+CM78+CO78</f>
        <v/>
      </c>
      <c r="BX78" s="7">
        <f>BZ78+CB78+CD78+CF78+CH78+CJ78+CL78+CN78+CP78</f>
        <v/>
      </c>
      <c r="BY78" s="7" t="inlineStr"/>
      <c r="BZ78" s="7" t="inlineStr"/>
      <c r="CA78" s="7" t="inlineStr"/>
      <c r="CB78" s="7" t="inlineStr"/>
      <c r="CC78" s="7" t="inlineStr"/>
      <c r="CD78" s="7" t="inlineStr"/>
      <c r="CE78" s="7" t="inlineStr"/>
      <c r="CF78" s="7" t="inlineStr"/>
      <c r="CG78" s="7" t="inlineStr"/>
      <c r="CH78" s="7" t="inlineStr"/>
      <c r="CI78" s="7" t="inlineStr"/>
      <c r="CJ78" s="7" t="inlineStr"/>
      <c r="CK78" s="7" t="inlineStr"/>
      <c r="CL78" s="7" t="inlineStr"/>
      <c r="CM78" s="7" t="inlineStr"/>
      <c r="CN78" s="7" t="inlineStr"/>
      <c r="CO78" s="7" t="inlineStr"/>
      <c r="CP78" s="7" t="inlineStr"/>
      <c r="CQ78" s="7">
        <f>CS78+CU78+CW78+CY78+DA78+DC78+DE78+DG78+DI78+DK78+DM78+DO78+DQ78</f>
        <v/>
      </c>
      <c r="CR78" s="7">
        <f>CT78+CV78+CX78+CZ78+DB78+DD78+DF78+DH78+DJ78+DL78+DN78+DP78+DR78</f>
        <v/>
      </c>
      <c r="CS78" s="7" t="inlineStr"/>
      <c r="CT78" s="7" t="inlineStr"/>
      <c r="CU78" s="7" t="inlineStr"/>
      <c r="CV78" s="7" t="inlineStr"/>
      <c r="CW78" s="7" t="inlineStr"/>
      <c r="CX78" s="7" t="inlineStr"/>
      <c r="CY78" s="7" t="inlineStr"/>
      <c r="CZ78" s="7" t="inlineStr"/>
      <c r="DA78" s="7" t="inlineStr"/>
      <c r="DB78" s="7" t="inlineStr"/>
      <c r="DC78" s="7" t="inlineStr"/>
      <c r="DD78" s="7" t="inlineStr"/>
      <c r="DE78" s="7" t="inlineStr"/>
      <c r="DF78" s="7" t="inlineStr"/>
      <c r="DG78" s="7" t="inlineStr"/>
      <c r="DH78" s="7" t="inlineStr"/>
      <c r="DI78" s="7" t="inlineStr"/>
      <c r="DJ78" s="7" t="inlineStr"/>
      <c r="DK78" s="7" t="n">
        <v>2</v>
      </c>
      <c r="DL78" s="7" t="n">
        <v>197532</v>
      </c>
      <c r="DM78" s="7" t="inlineStr"/>
      <c r="DN78" s="7" t="inlineStr"/>
      <c r="DO78" s="7" t="inlineStr"/>
      <c r="DP78" s="7" t="inlineStr"/>
      <c r="DQ78" s="7" t="inlineStr"/>
      <c r="DR78" s="7" t="inlineStr"/>
      <c r="DS78" s="7">
        <f>E78+AU78+BK78+BW78+CQ78</f>
        <v/>
      </c>
      <c r="DT78" s="7">
        <f>F78+AV78+BL78+BX78+CR78</f>
        <v/>
      </c>
    </row>
    <row r="79" hidden="1" outlineLevel="1">
      <c r="A79" s="5" t="n">
        <v>75</v>
      </c>
      <c r="B79" s="6" t="inlineStr">
        <is>
          <t>"TARAQQIYOT BIZNES PRO"  МЧЖ</t>
        </is>
      </c>
      <c r="C79" s="6" t="inlineStr">
        <is>
          <t>Ташкент</t>
        </is>
      </c>
      <c r="D79" s="6" t="inlineStr">
        <is>
          <t>Ташкент 2</t>
        </is>
      </c>
      <c r="E79" s="7">
        <f>G79+I79+K79+M79+O79+Q79+S79+U79+W79+Y79+AA79+AC79+AE79+AG79+AI79+AK79+AM79+AO79+AQ79+AS79</f>
        <v/>
      </c>
      <c r="F79" s="7">
        <f>H79+J79+L79+N79+P79+R79+T79+V79+X79+Z79+AB79+AD79+AF79+AH79+AJ79+AL79+AN79+AP79+AR79+AT79</f>
        <v/>
      </c>
      <c r="G79" s="7" t="inlineStr"/>
      <c r="H79" s="7" t="inlineStr"/>
      <c r="I79" s="7" t="inlineStr"/>
      <c r="J79" s="7" t="inlineStr"/>
      <c r="K79" s="7" t="inlineStr"/>
      <c r="L79" s="7" t="inlineStr"/>
      <c r="M79" s="7" t="inlineStr"/>
      <c r="N79" s="7" t="inlineStr"/>
      <c r="O79" s="7" t="inlineStr"/>
      <c r="P79" s="7" t="inlineStr"/>
      <c r="Q79" s="7" t="inlineStr"/>
      <c r="R79" s="7" t="inlineStr"/>
      <c r="S79" s="7" t="inlineStr"/>
      <c r="T79" s="7" t="inlineStr"/>
      <c r="U79" s="7" t="inlineStr"/>
      <c r="V79" s="7" t="inlineStr"/>
      <c r="W79" s="7" t="inlineStr"/>
      <c r="X79" s="7" t="inlineStr"/>
      <c r="Y79" s="7" t="inlineStr"/>
      <c r="Z79" s="7" t="inlineStr"/>
      <c r="AA79" s="7" t="inlineStr"/>
      <c r="AB79" s="7" t="inlineStr"/>
      <c r="AC79" s="7" t="inlineStr"/>
      <c r="AD79" s="7" t="inlineStr"/>
      <c r="AE79" s="7" t="inlineStr"/>
      <c r="AF79" s="7" t="inlineStr"/>
      <c r="AG79" s="7" t="inlineStr"/>
      <c r="AH79" s="7" t="inlineStr"/>
      <c r="AI79" s="7" t="inlineStr"/>
      <c r="AJ79" s="7" t="inlineStr"/>
      <c r="AK79" s="7" t="inlineStr"/>
      <c r="AL79" s="7" t="inlineStr"/>
      <c r="AM79" s="7" t="inlineStr"/>
      <c r="AN79" s="7" t="inlineStr"/>
      <c r="AO79" s="7" t="inlineStr"/>
      <c r="AP79" s="7" t="inlineStr"/>
      <c r="AQ79" s="7" t="inlineStr"/>
      <c r="AR79" s="7" t="inlineStr"/>
      <c r="AS79" s="7" t="inlineStr"/>
      <c r="AT79" s="7" t="inlineStr"/>
      <c r="AU79" s="7">
        <f>AW79+AY79+BA79+BC79+BE79+BG79+BI79</f>
        <v/>
      </c>
      <c r="AV79" s="7">
        <f>AX79+AZ79+BB79+BD79+BF79+BH79+BJ79</f>
        <v/>
      </c>
      <c r="AW79" s="7" t="inlineStr"/>
      <c r="AX79" s="7" t="inlineStr"/>
      <c r="AY79" s="7" t="n">
        <v>1</v>
      </c>
      <c r="AZ79" s="7" t="n">
        <v>640932</v>
      </c>
      <c r="BA79" s="7" t="inlineStr"/>
      <c r="BB79" s="7" t="inlineStr"/>
      <c r="BC79" s="7" t="inlineStr"/>
      <c r="BD79" s="7" t="inlineStr"/>
      <c r="BE79" s="7" t="n">
        <v>5</v>
      </c>
      <c r="BF79" s="7" t="n">
        <v>3606225</v>
      </c>
      <c r="BG79" s="7" t="inlineStr"/>
      <c r="BH79" s="7" t="inlineStr"/>
      <c r="BI79" s="7" t="inlineStr"/>
      <c r="BJ79" s="7" t="inlineStr"/>
      <c r="BK79" s="7">
        <f>BM79+BO79+BQ79+BS79+BU79</f>
        <v/>
      </c>
      <c r="BL79" s="7">
        <f>BN79+BP79+BR79+BT79+BV79</f>
        <v/>
      </c>
      <c r="BM79" s="7" t="inlineStr"/>
      <c r="BN79" s="7" t="inlineStr"/>
      <c r="BO79" s="7" t="inlineStr"/>
      <c r="BP79" s="7" t="inlineStr"/>
      <c r="BQ79" s="7" t="inlineStr"/>
      <c r="BR79" s="7" t="inlineStr"/>
      <c r="BS79" s="7" t="inlineStr"/>
      <c r="BT79" s="7" t="inlineStr"/>
      <c r="BU79" s="7" t="inlineStr"/>
      <c r="BV79" s="7" t="inlineStr"/>
      <c r="BW79" s="7">
        <f>BY79+CA79+CC79+CE79+CG79+CI79+CK79+CM79+CO79</f>
        <v/>
      </c>
      <c r="BX79" s="7">
        <f>BZ79+CB79+CD79+CF79+CH79+CJ79+CL79+CN79+CP79</f>
        <v/>
      </c>
      <c r="BY79" s="7" t="inlineStr"/>
      <c r="BZ79" s="7" t="inlineStr"/>
      <c r="CA79" s="7" t="inlineStr"/>
      <c r="CB79" s="7" t="inlineStr"/>
      <c r="CC79" s="7" t="inlineStr"/>
      <c r="CD79" s="7" t="inlineStr"/>
      <c r="CE79" s="7" t="n">
        <v>5</v>
      </c>
      <c r="CF79" s="7" t="n">
        <v>1753275</v>
      </c>
      <c r="CG79" s="7" t="inlineStr"/>
      <c r="CH79" s="7" t="inlineStr"/>
      <c r="CI79" s="7" t="inlineStr"/>
      <c r="CJ79" s="7" t="inlineStr"/>
      <c r="CK79" s="7" t="inlineStr"/>
      <c r="CL79" s="7" t="inlineStr"/>
      <c r="CM79" s="7" t="inlineStr"/>
      <c r="CN79" s="7" t="inlineStr"/>
      <c r="CO79" s="7" t="inlineStr"/>
      <c r="CP79" s="7" t="inlineStr"/>
      <c r="CQ79" s="7">
        <f>CS79+CU79+CW79+CY79+DA79+DC79+DE79+DG79+DI79+DK79+DM79+DO79+DQ79</f>
        <v/>
      </c>
      <c r="CR79" s="7">
        <f>CT79+CV79+CX79+CZ79+DB79+DD79+DF79+DH79+DJ79+DL79+DN79+DP79+DR79</f>
        <v/>
      </c>
      <c r="CS79" s="7" t="inlineStr"/>
      <c r="CT79" s="7" t="inlineStr"/>
      <c r="CU79" s="7" t="inlineStr"/>
      <c r="CV79" s="7" t="inlineStr"/>
      <c r="CW79" s="7" t="inlineStr"/>
      <c r="CX79" s="7" t="inlineStr"/>
      <c r="CY79" s="7" t="inlineStr"/>
      <c r="CZ79" s="7" t="inlineStr"/>
      <c r="DA79" s="7" t="inlineStr"/>
      <c r="DB79" s="7" t="inlineStr"/>
      <c r="DC79" s="7" t="inlineStr"/>
      <c r="DD79" s="7" t="inlineStr"/>
      <c r="DE79" s="7" t="inlineStr"/>
      <c r="DF79" s="7" t="inlineStr"/>
      <c r="DG79" s="7" t="inlineStr"/>
      <c r="DH79" s="7" t="inlineStr"/>
      <c r="DI79" s="7" t="inlineStr"/>
      <c r="DJ79" s="7" t="inlineStr"/>
      <c r="DK79" s="7" t="inlineStr"/>
      <c r="DL79" s="7" t="inlineStr"/>
      <c r="DM79" s="7" t="inlineStr"/>
      <c r="DN79" s="7" t="inlineStr"/>
      <c r="DO79" s="7" t="inlineStr"/>
      <c r="DP79" s="7" t="inlineStr"/>
      <c r="DQ79" s="7" t="inlineStr"/>
      <c r="DR79" s="7" t="inlineStr"/>
      <c r="DS79" s="7">
        <f>E79+AU79+BK79+BW79+CQ79</f>
        <v/>
      </c>
      <c r="DT79" s="7">
        <f>F79+AV79+BL79+BX79+CR79</f>
        <v/>
      </c>
    </row>
    <row r="80" hidden="1" outlineLevel="1">
      <c r="A80" s="5" t="n">
        <v>76</v>
      </c>
      <c r="B80" s="6" t="inlineStr">
        <is>
          <t>"TASHKENT FARM" MChJ</t>
        </is>
      </c>
      <c r="C80" s="6" t="inlineStr">
        <is>
          <t>Ташкент</t>
        </is>
      </c>
      <c r="D80" s="6" t="inlineStr">
        <is>
          <t>Ташкент 2</t>
        </is>
      </c>
      <c r="E80" s="7">
        <f>G80+I80+K80+M80+O80+Q80+S80+U80+W80+Y80+AA80+AC80+AE80+AG80+AI80+AK80+AM80+AO80+AQ80+AS80</f>
        <v/>
      </c>
      <c r="F80" s="7">
        <f>H80+J80+L80+N80+P80+R80+T80+V80+X80+Z80+AB80+AD80+AF80+AH80+AJ80+AL80+AN80+AP80+AR80+AT80</f>
        <v/>
      </c>
      <c r="G80" s="7" t="inlineStr"/>
      <c r="H80" s="7" t="inlineStr"/>
      <c r="I80" s="7" t="inlineStr"/>
      <c r="J80" s="7" t="inlineStr"/>
      <c r="K80" s="7" t="inlineStr"/>
      <c r="L80" s="7" t="inlineStr"/>
      <c r="M80" s="7" t="inlineStr"/>
      <c r="N80" s="7" t="inlineStr"/>
      <c r="O80" s="7" t="inlineStr"/>
      <c r="P80" s="7" t="inlineStr"/>
      <c r="Q80" s="7" t="n">
        <v>2</v>
      </c>
      <c r="R80" s="7" t="n">
        <v>261880</v>
      </c>
      <c r="S80" s="7" t="inlineStr"/>
      <c r="T80" s="7" t="inlineStr"/>
      <c r="U80" s="7" t="inlineStr"/>
      <c r="V80" s="7" t="inlineStr"/>
      <c r="W80" s="7" t="inlineStr"/>
      <c r="X80" s="7" t="inlineStr"/>
      <c r="Y80" s="7" t="inlineStr"/>
      <c r="Z80" s="7" t="inlineStr"/>
      <c r="AA80" s="7" t="inlineStr"/>
      <c r="AB80" s="7" t="inlineStr"/>
      <c r="AC80" s="7" t="inlineStr"/>
      <c r="AD80" s="7" t="inlineStr"/>
      <c r="AE80" s="7" t="inlineStr"/>
      <c r="AF80" s="7" t="inlineStr"/>
      <c r="AG80" s="7" t="inlineStr"/>
      <c r="AH80" s="7" t="inlineStr"/>
      <c r="AI80" s="7" t="inlineStr"/>
      <c r="AJ80" s="7" t="inlineStr"/>
      <c r="AK80" s="7" t="inlineStr"/>
      <c r="AL80" s="7" t="inlineStr"/>
      <c r="AM80" s="7" t="inlineStr"/>
      <c r="AN80" s="7" t="inlineStr"/>
      <c r="AO80" s="7" t="inlineStr"/>
      <c r="AP80" s="7" t="inlineStr"/>
      <c r="AQ80" s="7" t="inlineStr"/>
      <c r="AR80" s="7" t="inlineStr"/>
      <c r="AS80" s="7" t="inlineStr"/>
      <c r="AT80" s="7" t="inlineStr"/>
      <c r="AU80" s="7">
        <f>AW80+AY80+BA80+BC80+BE80+BG80+BI80</f>
        <v/>
      </c>
      <c r="AV80" s="7">
        <f>AX80+AZ80+BB80+BD80+BF80+BH80+BJ80</f>
        <v/>
      </c>
      <c r="AW80" s="7" t="inlineStr"/>
      <c r="AX80" s="7" t="inlineStr"/>
      <c r="AY80" s="7" t="inlineStr"/>
      <c r="AZ80" s="7" t="inlineStr"/>
      <c r="BA80" s="7" t="inlineStr"/>
      <c r="BB80" s="7" t="inlineStr"/>
      <c r="BC80" s="7" t="inlineStr"/>
      <c r="BD80" s="7" t="inlineStr"/>
      <c r="BE80" s="7" t="inlineStr"/>
      <c r="BF80" s="7" t="inlineStr"/>
      <c r="BG80" s="7" t="inlineStr"/>
      <c r="BH80" s="7" t="inlineStr"/>
      <c r="BI80" s="7" t="inlineStr"/>
      <c r="BJ80" s="7" t="inlineStr"/>
      <c r="BK80" s="7">
        <f>BM80+BO80+BQ80+BS80+BU80</f>
        <v/>
      </c>
      <c r="BL80" s="7">
        <f>BN80+BP80+BR80+BT80+BV80</f>
        <v/>
      </c>
      <c r="BM80" s="7" t="inlineStr"/>
      <c r="BN80" s="7" t="inlineStr"/>
      <c r="BO80" s="7" t="inlineStr"/>
      <c r="BP80" s="7" t="inlineStr"/>
      <c r="BQ80" s="7" t="inlineStr"/>
      <c r="BR80" s="7" t="inlineStr"/>
      <c r="BS80" s="7" t="inlineStr"/>
      <c r="BT80" s="7" t="inlineStr"/>
      <c r="BU80" s="7" t="inlineStr"/>
      <c r="BV80" s="7" t="inlineStr"/>
      <c r="BW80" s="7">
        <f>BY80+CA80+CC80+CE80+CG80+CI80+CK80+CM80+CO80</f>
        <v/>
      </c>
      <c r="BX80" s="7">
        <f>BZ80+CB80+CD80+CF80+CH80+CJ80+CL80+CN80+CP80</f>
        <v/>
      </c>
      <c r="BY80" s="7" t="inlineStr"/>
      <c r="BZ80" s="7" t="inlineStr"/>
      <c r="CA80" s="7" t="inlineStr"/>
      <c r="CB80" s="7" t="inlineStr"/>
      <c r="CC80" s="7" t="inlineStr"/>
      <c r="CD80" s="7" t="inlineStr"/>
      <c r="CE80" s="7" t="inlineStr"/>
      <c r="CF80" s="7" t="inlineStr"/>
      <c r="CG80" s="7" t="inlineStr"/>
      <c r="CH80" s="7" t="inlineStr"/>
      <c r="CI80" s="7" t="inlineStr"/>
      <c r="CJ80" s="7" t="inlineStr"/>
      <c r="CK80" s="7" t="inlineStr"/>
      <c r="CL80" s="7" t="inlineStr"/>
      <c r="CM80" s="7" t="inlineStr"/>
      <c r="CN80" s="7" t="inlineStr"/>
      <c r="CO80" s="7" t="inlineStr"/>
      <c r="CP80" s="7" t="inlineStr"/>
      <c r="CQ80" s="7">
        <f>CS80+CU80+CW80+CY80+DA80+DC80+DE80+DG80+DI80+DK80+DM80+DO80+DQ80</f>
        <v/>
      </c>
      <c r="CR80" s="7">
        <f>CT80+CV80+CX80+CZ80+DB80+DD80+DF80+DH80+DJ80+DL80+DN80+DP80+DR80</f>
        <v/>
      </c>
      <c r="CS80" s="7" t="inlineStr"/>
      <c r="CT80" s="7" t="inlineStr"/>
      <c r="CU80" s="7" t="inlineStr"/>
      <c r="CV80" s="7" t="inlineStr"/>
      <c r="CW80" s="7" t="inlineStr"/>
      <c r="CX80" s="7" t="inlineStr"/>
      <c r="CY80" s="7" t="inlineStr"/>
      <c r="CZ80" s="7" t="inlineStr"/>
      <c r="DA80" s="7" t="inlineStr"/>
      <c r="DB80" s="7" t="inlineStr"/>
      <c r="DC80" s="7" t="inlineStr"/>
      <c r="DD80" s="7" t="inlineStr"/>
      <c r="DE80" s="7" t="inlineStr"/>
      <c r="DF80" s="7" t="inlineStr"/>
      <c r="DG80" s="7" t="inlineStr"/>
      <c r="DH80" s="7" t="inlineStr"/>
      <c r="DI80" s="7" t="inlineStr"/>
      <c r="DJ80" s="7" t="inlineStr"/>
      <c r="DK80" s="7" t="inlineStr"/>
      <c r="DL80" s="7" t="inlineStr"/>
      <c r="DM80" s="7" t="inlineStr"/>
      <c r="DN80" s="7" t="inlineStr"/>
      <c r="DO80" s="7" t="inlineStr"/>
      <c r="DP80" s="7" t="inlineStr"/>
      <c r="DQ80" s="7" t="inlineStr"/>
      <c r="DR80" s="7" t="inlineStr"/>
      <c r="DS80" s="7">
        <f>E80+AU80+BK80+BW80+CQ80</f>
        <v/>
      </c>
      <c r="DT80" s="7">
        <f>F80+AV80+BL80+BX80+CR80</f>
        <v/>
      </c>
    </row>
    <row r="81" hidden="1" outlineLevel="1">
      <c r="A81" s="5" t="n">
        <v>77</v>
      </c>
      <c r="B81" s="6" t="inlineStr">
        <is>
          <t>"THANK-YOU" MCHJ</t>
        </is>
      </c>
      <c r="C81" s="6" t="inlineStr">
        <is>
          <t>Ташкент</t>
        </is>
      </c>
      <c r="D81" s="6" t="inlineStr">
        <is>
          <t>Ташкент 2</t>
        </is>
      </c>
      <c r="E81" s="7">
        <f>G81+I81+K81+M81+O81+Q81+S81+U81+W81+Y81+AA81+AC81+AE81+AG81+AI81+AK81+AM81+AO81+AQ81+AS81</f>
        <v/>
      </c>
      <c r="F81" s="7">
        <f>H81+J81+L81+N81+P81+R81+T81+V81+X81+Z81+AB81+AD81+AF81+AH81+AJ81+AL81+AN81+AP81+AR81+AT81</f>
        <v/>
      </c>
      <c r="G81" s="7" t="inlineStr"/>
      <c r="H81" s="7" t="inlineStr"/>
      <c r="I81" s="7" t="inlineStr"/>
      <c r="J81" s="7" t="inlineStr"/>
      <c r="K81" s="7" t="inlineStr"/>
      <c r="L81" s="7" t="inlineStr"/>
      <c r="M81" s="7" t="inlineStr"/>
      <c r="N81" s="7" t="inlineStr"/>
      <c r="O81" s="7" t="inlineStr"/>
      <c r="P81" s="7" t="inlineStr"/>
      <c r="Q81" s="7" t="inlineStr"/>
      <c r="R81" s="7" t="inlineStr"/>
      <c r="S81" s="7" t="inlineStr"/>
      <c r="T81" s="7" t="inlineStr"/>
      <c r="U81" s="7" t="inlineStr"/>
      <c r="V81" s="7" t="inlineStr"/>
      <c r="W81" s="7" t="inlineStr"/>
      <c r="X81" s="7" t="inlineStr"/>
      <c r="Y81" s="7" t="inlineStr"/>
      <c r="Z81" s="7" t="inlineStr"/>
      <c r="AA81" s="7" t="inlineStr"/>
      <c r="AB81" s="7" t="inlineStr"/>
      <c r="AC81" s="7" t="inlineStr"/>
      <c r="AD81" s="7" t="inlineStr"/>
      <c r="AE81" s="7" t="inlineStr"/>
      <c r="AF81" s="7" t="inlineStr"/>
      <c r="AG81" s="7" t="inlineStr"/>
      <c r="AH81" s="7" t="inlineStr"/>
      <c r="AI81" s="7" t="inlineStr"/>
      <c r="AJ81" s="7" t="inlineStr"/>
      <c r="AK81" s="7" t="inlineStr"/>
      <c r="AL81" s="7" t="inlineStr"/>
      <c r="AM81" s="7" t="inlineStr"/>
      <c r="AN81" s="7" t="inlineStr"/>
      <c r="AO81" s="7" t="inlineStr"/>
      <c r="AP81" s="7" t="inlineStr"/>
      <c r="AQ81" s="7" t="inlineStr"/>
      <c r="AR81" s="7" t="inlineStr"/>
      <c r="AS81" s="7" t="inlineStr"/>
      <c r="AT81" s="7" t="inlineStr"/>
      <c r="AU81" s="7">
        <f>AW81+AY81+BA81+BC81+BE81+BG81+BI81</f>
        <v/>
      </c>
      <c r="AV81" s="7">
        <f>AX81+AZ81+BB81+BD81+BF81+BH81+BJ81</f>
        <v/>
      </c>
      <c r="AW81" s="7" t="inlineStr"/>
      <c r="AX81" s="7" t="inlineStr"/>
      <c r="AY81" s="7" t="inlineStr"/>
      <c r="AZ81" s="7" t="inlineStr"/>
      <c r="BA81" s="7" t="n">
        <v>10</v>
      </c>
      <c r="BB81" s="7" t="n">
        <v>5086700</v>
      </c>
      <c r="BC81" s="7" t="inlineStr"/>
      <c r="BD81" s="7" t="inlineStr"/>
      <c r="BE81" s="7" t="n">
        <v>5</v>
      </c>
      <c r="BF81" s="7" t="n">
        <v>3606225</v>
      </c>
      <c r="BG81" s="7" t="n">
        <v>40</v>
      </c>
      <c r="BH81" s="7" t="n">
        <v>69443200</v>
      </c>
      <c r="BI81" s="7" t="inlineStr"/>
      <c r="BJ81" s="7" t="inlineStr"/>
      <c r="BK81" s="7">
        <f>BM81+BO81+BQ81+BS81+BU81</f>
        <v/>
      </c>
      <c r="BL81" s="7">
        <f>BN81+BP81+BR81+BT81+BV81</f>
        <v/>
      </c>
      <c r="BM81" s="7" t="inlineStr"/>
      <c r="BN81" s="7" t="inlineStr"/>
      <c r="BO81" s="7" t="inlineStr"/>
      <c r="BP81" s="7" t="inlineStr"/>
      <c r="BQ81" s="7" t="inlineStr"/>
      <c r="BR81" s="7" t="inlineStr"/>
      <c r="BS81" s="7" t="inlineStr"/>
      <c r="BT81" s="7" t="inlineStr"/>
      <c r="BU81" s="7" t="inlineStr"/>
      <c r="BV81" s="7" t="inlineStr"/>
      <c r="BW81" s="7">
        <f>BY81+CA81+CC81+CE81+CG81+CI81+CK81+CM81+CO81</f>
        <v/>
      </c>
      <c r="BX81" s="7">
        <f>BZ81+CB81+CD81+CF81+CH81+CJ81+CL81+CN81+CP81</f>
        <v/>
      </c>
      <c r="BY81" s="7" t="inlineStr"/>
      <c r="BZ81" s="7" t="inlineStr"/>
      <c r="CA81" s="7" t="inlineStr"/>
      <c r="CB81" s="7" t="inlineStr"/>
      <c r="CC81" s="7" t="inlineStr"/>
      <c r="CD81" s="7" t="inlineStr"/>
      <c r="CE81" s="7" t="inlineStr"/>
      <c r="CF81" s="7" t="inlineStr"/>
      <c r="CG81" s="7" t="inlineStr"/>
      <c r="CH81" s="7" t="inlineStr"/>
      <c r="CI81" s="7" t="inlineStr"/>
      <c r="CJ81" s="7" t="inlineStr"/>
      <c r="CK81" s="7" t="inlineStr"/>
      <c r="CL81" s="7" t="inlineStr"/>
      <c r="CM81" s="7" t="inlineStr"/>
      <c r="CN81" s="7" t="inlineStr"/>
      <c r="CO81" s="7" t="inlineStr"/>
      <c r="CP81" s="7" t="inlineStr"/>
      <c r="CQ81" s="7">
        <f>CS81+CU81+CW81+CY81+DA81+DC81+DE81+DG81+DI81+DK81+DM81+DO81+DQ81</f>
        <v/>
      </c>
      <c r="CR81" s="7">
        <f>CT81+CV81+CX81+CZ81+DB81+DD81+DF81+DH81+DJ81+DL81+DN81+DP81+DR81</f>
        <v/>
      </c>
      <c r="CS81" s="7" t="inlineStr"/>
      <c r="CT81" s="7" t="inlineStr"/>
      <c r="CU81" s="7" t="inlineStr"/>
      <c r="CV81" s="7" t="inlineStr"/>
      <c r="CW81" s="7" t="inlineStr"/>
      <c r="CX81" s="7" t="inlineStr"/>
      <c r="CY81" s="7" t="inlineStr"/>
      <c r="CZ81" s="7" t="inlineStr"/>
      <c r="DA81" s="7" t="inlineStr"/>
      <c r="DB81" s="7" t="inlineStr"/>
      <c r="DC81" s="7" t="inlineStr"/>
      <c r="DD81" s="7" t="inlineStr"/>
      <c r="DE81" s="7" t="inlineStr"/>
      <c r="DF81" s="7" t="inlineStr"/>
      <c r="DG81" s="7" t="inlineStr"/>
      <c r="DH81" s="7" t="inlineStr"/>
      <c r="DI81" s="7" t="inlineStr"/>
      <c r="DJ81" s="7" t="inlineStr"/>
      <c r="DK81" s="7" t="inlineStr"/>
      <c r="DL81" s="7" t="inlineStr"/>
      <c r="DM81" s="7" t="inlineStr"/>
      <c r="DN81" s="7" t="inlineStr"/>
      <c r="DO81" s="7" t="inlineStr"/>
      <c r="DP81" s="7" t="inlineStr"/>
      <c r="DQ81" s="7" t="inlineStr"/>
      <c r="DR81" s="7" t="inlineStr"/>
      <c r="DS81" s="7">
        <f>E81+AU81+BK81+BW81+CQ81</f>
        <v/>
      </c>
      <c r="DT81" s="7">
        <f>F81+AV81+BL81+BX81+CR81</f>
        <v/>
      </c>
    </row>
    <row r="82" hidden="1" outlineLevel="1">
      <c r="A82" s="5" t="n">
        <v>78</v>
      </c>
      <c r="B82" s="6" t="inlineStr">
        <is>
          <t>"UMID KELAJAK BIZNES" ХК</t>
        </is>
      </c>
      <c r="C82" s="6" t="inlineStr">
        <is>
          <t>Ташкент</t>
        </is>
      </c>
      <c r="D82" s="6" t="inlineStr">
        <is>
          <t>Ташкент 2</t>
        </is>
      </c>
      <c r="E82" s="7">
        <f>G82+I82+K82+M82+O82+Q82+S82+U82+W82+Y82+AA82+AC82+AE82+AG82+AI82+AK82+AM82+AO82+AQ82+AS82</f>
        <v/>
      </c>
      <c r="F82" s="7">
        <f>H82+J82+L82+N82+P82+R82+T82+V82+X82+Z82+AB82+AD82+AF82+AH82+AJ82+AL82+AN82+AP82+AR82+AT82</f>
        <v/>
      </c>
      <c r="G82" s="7" t="inlineStr"/>
      <c r="H82" s="7" t="inlineStr"/>
      <c r="I82" s="7" t="inlineStr"/>
      <c r="J82" s="7" t="inlineStr"/>
      <c r="K82" s="7" t="inlineStr"/>
      <c r="L82" s="7" t="inlineStr"/>
      <c r="M82" s="7" t="inlineStr"/>
      <c r="N82" s="7" t="inlineStr"/>
      <c r="O82" s="7" t="inlineStr"/>
      <c r="P82" s="7" t="inlineStr"/>
      <c r="Q82" s="7" t="inlineStr"/>
      <c r="R82" s="7" t="inlineStr"/>
      <c r="S82" s="7" t="inlineStr"/>
      <c r="T82" s="7" t="inlineStr"/>
      <c r="U82" s="7" t="inlineStr"/>
      <c r="V82" s="7" t="inlineStr"/>
      <c r="W82" s="7" t="inlineStr"/>
      <c r="X82" s="7" t="inlineStr"/>
      <c r="Y82" s="7" t="inlineStr"/>
      <c r="Z82" s="7" t="inlineStr"/>
      <c r="AA82" s="7" t="inlineStr"/>
      <c r="AB82" s="7" t="inlineStr"/>
      <c r="AC82" s="7" t="inlineStr"/>
      <c r="AD82" s="7" t="inlineStr"/>
      <c r="AE82" s="7" t="inlineStr"/>
      <c r="AF82" s="7" t="inlineStr"/>
      <c r="AG82" s="7" t="inlineStr"/>
      <c r="AH82" s="7" t="inlineStr"/>
      <c r="AI82" s="7" t="inlineStr"/>
      <c r="AJ82" s="7" t="inlineStr"/>
      <c r="AK82" s="7" t="inlineStr"/>
      <c r="AL82" s="7" t="inlineStr"/>
      <c r="AM82" s="7" t="inlineStr"/>
      <c r="AN82" s="7" t="inlineStr"/>
      <c r="AO82" s="7" t="inlineStr"/>
      <c r="AP82" s="7" t="inlineStr"/>
      <c r="AQ82" s="7" t="inlineStr"/>
      <c r="AR82" s="7" t="inlineStr"/>
      <c r="AS82" s="7" t="inlineStr"/>
      <c r="AT82" s="7" t="inlineStr"/>
      <c r="AU82" s="7">
        <f>AW82+AY82+BA82+BC82+BE82+BG82+BI82</f>
        <v/>
      </c>
      <c r="AV82" s="7">
        <f>AX82+AZ82+BB82+BD82+BF82+BH82+BJ82</f>
        <v/>
      </c>
      <c r="AW82" s="7" t="inlineStr"/>
      <c r="AX82" s="7" t="inlineStr"/>
      <c r="AY82" s="7" t="inlineStr"/>
      <c r="AZ82" s="7" t="inlineStr"/>
      <c r="BA82" s="7" t="inlineStr"/>
      <c r="BB82" s="7" t="inlineStr"/>
      <c r="BC82" s="7" t="inlineStr"/>
      <c r="BD82" s="7" t="inlineStr"/>
      <c r="BE82" s="7" t="inlineStr"/>
      <c r="BF82" s="7" t="inlineStr"/>
      <c r="BG82" s="7" t="inlineStr"/>
      <c r="BH82" s="7" t="inlineStr"/>
      <c r="BI82" s="7" t="inlineStr"/>
      <c r="BJ82" s="7" t="inlineStr"/>
      <c r="BK82" s="7">
        <f>BM82+BO82+BQ82+BS82+BU82</f>
        <v/>
      </c>
      <c r="BL82" s="7">
        <f>BN82+BP82+BR82+BT82+BV82</f>
        <v/>
      </c>
      <c r="BM82" s="7" t="inlineStr"/>
      <c r="BN82" s="7" t="inlineStr"/>
      <c r="BO82" s="7" t="inlineStr"/>
      <c r="BP82" s="7" t="inlineStr"/>
      <c r="BQ82" s="7" t="inlineStr"/>
      <c r="BR82" s="7" t="inlineStr"/>
      <c r="BS82" s="7" t="inlineStr"/>
      <c r="BT82" s="7" t="inlineStr"/>
      <c r="BU82" s="7" t="inlineStr"/>
      <c r="BV82" s="7" t="inlineStr"/>
      <c r="BW82" s="7">
        <f>BY82+CA82+CC82+CE82+CG82+CI82+CK82+CM82+CO82</f>
        <v/>
      </c>
      <c r="BX82" s="7">
        <f>BZ82+CB82+CD82+CF82+CH82+CJ82+CL82+CN82+CP82</f>
        <v/>
      </c>
      <c r="BY82" s="7" t="inlineStr"/>
      <c r="BZ82" s="7" t="inlineStr"/>
      <c r="CA82" s="7" t="inlineStr"/>
      <c r="CB82" s="7" t="inlineStr"/>
      <c r="CC82" s="7" t="inlineStr"/>
      <c r="CD82" s="7" t="inlineStr"/>
      <c r="CE82" s="7" t="inlineStr"/>
      <c r="CF82" s="7" t="inlineStr"/>
      <c r="CG82" s="7" t="inlineStr"/>
      <c r="CH82" s="7" t="inlineStr"/>
      <c r="CI82" s="7" t="inlineStr"/>
      <c r="CJ82" s="7" t="inlineStr"/>
      <c r="CK82" s="7" t="inlineStr"/>
      <c r="CL82" s="7" t="inlineStr"/>
      <c r="CM82" s="7" t="inlineStr"/>
      <c r="CN82" s="7" t="inlineStr"/>
      <c r="CO82" s="7" t="n">
        <v>1</v>
      </c>
      <c r="CP82" s="7" t="n">
        <v>58025</v>
      </c>
      <c r="CQ82" s="7">
        <f>CS82+CU82+CW82+CY82+DA82+DC82+DE82+DG82+DI82+DK82+DM82+DO82+DQ82</f>
        <v/>
      </c>
      <c r="CR82" s="7">
        <f>CT82+CV82+CX82+CZ82+DB82+DD82+DF82+DH82+DJ82+DL82+DN82+DP82+DR82</f>
        <v/>
      </c>
      <c r="CS82" s="7" t="inlineStr"/>
      <c r="CT82" s="7" t="inlineStr"/>
      <c r="CU82" s="7" t="inlineStr"/>
      <c r="CV82" s="7" t="inlineStr"/>
      <c r="CW82" s="7" t="inlineStr"/>
      <c r="CX82" s="7" t="inlineStr"/>
      <c r="CY82" s="7" t="inlineStr"/>
      <c r="CZ82" s="7" t="inlineStr"/>
      <c r="DA82" s="7" t="inlineStr"/>
      <c r="DB82" s="7" t="inlineStr"/>
      <c r="DC82" s="7" t="inlineStr"/>
      <c r="DD82" s="7" t="inlineStr"/>
      <c r="DE82" s="7" t="inlineStr"/>
      <c r="DF82" s="7" t="inlineStr"/>
      <c r="DG82" s="7" t="inlineStr"/>
      <c r="DH82" s="7" t="inlineStr"/>
      <c r="DI82" s="7" t="inlineStr"/>
      <c r="DJ82" s="7" t="inlineStr"/>
      <c r="DK82" s="7" t="inlineStr"/>
      <c r="DL82" s="7" t="inlineStr"/>
      <c r="DM82" s="7" t="inlineStr"/>
      <c r="DN82" s="7" t="inlineStr"/>
      <c r="DO82" s="7" t="inlineStr"/>
      <c r="DP82" s="7" t="inlineStr"/>
      <c r="DQ82" s="7" t="inlineStr"/>
      <c r="DR82" s="7" t="inlineStr"/>
      <c r="DS82" s="7">
        <f>E82+AU82+BK82+BW82+CQ82</f>
        <v/>
      </c>
      <c r="DT82" s="7">
        <f>F82+AV82+BL82+BX82+CR82</f>
        <v/>
      </c>
    </row>
    <row r="83" hidden="1" outlineLevel="1">
      <c r="A83" s="5" t="n">
        <v>79</v>
      </c>
      <c r="B83" s="6" t="inlineStr">
        <is>
          <t>"UNIVERSAL-FARM-PLUS" MChJ</t>
        </is>
      </c>
      <c r="C83" s="6" t="inlineStr">
        <is>
          <t>Ташкент</t>
        </is>
      </c>
      <c r="D83" s="6" t="inlineStr">
        <is>
          <t>Ташкент 2</t>
        </is>
      </c>
      <c r="E83" s="7">
        <f>G83+I83+K83+M83+O83+Q83+S83+U83+W83+Y83+AA83+AC83+AE83+AG83+AI83+AK83+AM83+AO83+AQ83+AS83</f>
        <v/>
      </c>
      <c r="F83" s="7">
        <f>H83+J83+L83+N83+P83+R83+T83+V83+X83+Z83+AB83+AD83+AF83+AH83+AJ83+AL83+AN83+AP83+AR83+AT83</f>
        <v/>
      </c>
      <c r="G83" s="7" t="inlineStr"/>
      <c r="H83" s="7" t="inlineStr"/>
      <c r="I83" s="7" t="inlineStr"/>
      <c r="J83" s="7" t="inlineStr"/>
      <c r="K83" s="7" t="n">
        <v>3</v>
      </c>
      <c r="L83" s="7" t="n">
        <v>331200</v>
      </c>
      <c r="M83" s="7" t="inlineStr"/>
      <c r="N83" s="7" t="inlineStr"/>
      <c r="O83" s="7" t="inlineStr"/>
      <c r="P83" s="7" t="inlineStr"/>
      <c r="Q83" s="7" t="n">
        <v>50</v>
      </c>
      <c r="R83" s="7" t="n">
        <v>168737500</v>
      </c>
      <c r="S83" s="7" t="inlineStr"/>
      <c r="T83" s="7" t="inlineStr"/>
      <c r="U83" s="7" t="inlineStr"/>
      <c r="V83" s="7" t="inlineStr"/>
      <c r="W83" s="7" t="inlineStr"/>
      <c r="X83" s="7" t="inlineStr"/>
      <c r="Y83" s="7" t="inlineStr"/>
      <c r="Z83" s="7" t="inlineStr"/>
      <c r="AA83" s="7" t="inlineStr"/>
      <c r="AB83" s="7" t="inlineStr"/>
      <c r="AC83" s="7" t="n">
        <v>12</v>
      </c>
      <c r="AD83" s="7" t="n">
        <v>2383170</v>
      </c>
      <c r="AE83" s="7" t="n">
        <v>18</v>
      </c>
      <c r="AF83" s="7" t="n">
        <v>2677689</v>
      </c>
      <c r="AG83" s="7" t="n">
        <v>10</v>
      </c>
      <c r="AH83" s="7" t="n">
        <v>1176287</v>
      </c>
      <c r="AI83" s="7" t="n">
        <v>12</v>
      </c>
      <c r="AJ83" s="7" t="n">
        <v>1655840</v>
      </c>
      <c r="AK83" s="7" t="inlineStr"/>
      <c r="AL83" s="7" t="inlineStr"/>
      <c r="AM83" s="7" t="inlineStr"/>
      <c r="AN83" s="7" t="inlineStr"/>
      <c r="AO83" s="7" t="inlineStr"/>
      <c r="AP83" s="7" t="inlineStr"/>
      <c r="AQ83" s="7" t="inlineStr"/>
      <c r="AR83" s="7" t="inlineStr"/>
      <c r="AS83" s="7" t="inlineStr"/>
      <c r="AT83" s="7" t="inlineStr"/>
      <c r="AU83" s="7">
        <f>AW83+AY83+BA83+BC83+BE83+BG83+BI83</f>
        <v/>
      </c>
      <c r="AV83" s="7">
        <f>AX83+AZ83+BB83+BD83+BF83+BH83+BJ83</f>
        <v/>
      </c>
      <c r="AW83" s="7" t="inlineStr"/>
      <c r="AX83" s="7" t="inlineStr"/>
      <c r="AY83" s="7" t="inlineStr"/>
      <c r="AZ83" s="7" t="inlineStr"/>
      <c r="BA83" s="7" t="inlineStr"/>
      <c r="BB83" s="7" t="inlineStr"/>
      <c r="BC83" s="7" t="inlineStr"/>
      <c r="BD83" s="7" t="inlineStr"/>
      <c r="BE83" s="7" t="inlineStr"/>
      <c r="BF83" s="7" t="inlineStr"/>
      <c r="BG83" s="7" t="n">
        <v>7</v>
      </c>
      <c r="BH83" s="7" t="n">
        <v>1119625</v>
      </c>
      <c r="BI83" s="7" t="inlineStr"/>
      <c r="BJ83" s="7" t="inlineStr"/>
      <c r="BK83" s="7">
        <f>BM83+BO83+BQ83+BS83+BU83</f>
        <v/>
      </c>
      <c r="BL83" s="7">
        <f>BN83+BP83+BR83+BT83+BV83</f>
        <v/>
      </c>
      <c r="BM83" s="7" t="inlineStr"/>
      <c r="BN83" s="7" t="inlineStr"/>
      <c r="BO83" s="7" t="inlineStr"/>
      <c r="BP83" s="7" t="inlineStr"/>
      <c r="BQ83" s="7" t="n">
        <v>21</v>
      </c>
      <c r="BR83" s="7" t="n">
        <v>20156611</v>
      </c>
      <c r="BS83" s="7" t="inlineStr"/>
      <c r="BT83" s="7" t="inlineStr"/>
      <c r="BU83" s="7" t="inlineStr"/>
      <c r="BV83" s="7" t="inlineStr"/>
      <c r="BW83" s="7">
        <f>BY83+CA83+CC83+CE83+CG83+CI83+CK83+CM83+CO83</f>
        <v/>
      </c>
      <c r="BX83" s="7">
        <f>BZ83+CB83+CD83+CF83+CH83+CJ83+CL83+CN83+CP83</f>
        <v/>
      </c>
      <c r="BY83" s="7" t="inlineStr"/>
      <c r="BZ83" s="7" t="inlineStr"/>
      <c r="CA83" s="7" t="inlineStr"/>
      <c r="CB83" s="7" t="inlineStr"/>
      <c r="CC83" s="7" t="inlineStr"/>
      <c r="CD83" s="7" t="inlineStr"/>
      <c r="CE83" s="7" t="n">
        <v>9</v>
      </c>
      <c r="CF83" s="7" t="n">
        <v>5856300</v>
      </c>
      <c r="CG83" s="7" t="inlineStr"/>
      <c r="CH83" s="7" t="inlineStr"/>
      <c r="CI83" s="7" t="inlineStr"/>
      <c r="CJ83" s="7" t="inlineStr"/>
      <c r="CK83" s="7" t="inlineStr"/>
      <c r="CL83" s="7" t="inlineStr"/>
      <c r="CM83" s="7" t="inlineStr"/>
      <c r="CN83" s="7" t="inlineStr"/>
      <c r="CO83" s="7" t="inlineStr"/>
      <c r="CP83" s="7" t="inlineStr"/>
      <c r="CQ83" s="7">
        <f>CS83+CU83+CW83+CY83+DA83+DC83+DE83+DG83+DI83+DK83+DM83+DO83+DQ83</f>
        <v/>
      </c>
      <c r="CR83" s="7">
        <f>CT83+CV83+CX83+CZ83+DB83+DD83+DF83+DH83+DJ83+DL83+DN83+DP83+DR83</f>
        <v/>
      </c>
      <c r="CS83" s="7" t="inlineStr"/>
      <c r="CT83" s="7" t="inlineStr"/>
      <c r="CU83" s="7" t="inlineStr"/>
      <c r="CV83" s="7" t="inlineStr"/>
      <c r="CW83" s="7" t="n">
        <v>2</v>
      </c>
      <c r="CX83" s="7" t="n">
        <v>452340</v>
      </c>
      <c r="CY83" s="7" t="inlineStr"/>
      <c r="CZ83" s="7" t="inlineStr"/>
      <c r="DA83" s="7" t="inlineStr"/>
      <c r="DB83" s="7" t="inlineStr"/>
      <c r="DC83" s="7" t="inlineStr"/>
      <c r="DD83" s="7" t="inlineStr"/>
      <c r="DE83" s="7" t="n">
        <v>2</v>
      </c>
      <c r="DF83" s="7" t="n">
        <v>192120</v>
      </c>
      <c r="DG83" s="7" t="inlineStr"/>
      <c r="DH83" s="7" t="inlineStr"/>
      <c r="DI83" s="7" t="n">
        <v>1</v>
      </c>
      <c r="DJ83" s="7" t="n">
        <v>49095</v>
      </c>
      <c r="DK83" s="7" t="n">
        <v>5</v>
      </c>
      <c r="DL83" s="7" t="n">
        <v>1272750</v>
      </c>
      <c r="DM83" s="7" t="n">
        <v>5</v>
      </c>
      <c r="DN83" s="7" t="n">
        <v>1248800</v>
      </c>
      <c r="DO83" s="7" t="inlineStr"/>
      <c r="DP83" s="7" t="inlineStr"/>
      <c r="DQ83" s="7" t="inlineStr"/>
      <c r="DR83" s="7" t="inlineStr"/>
      <c r="DS83" s="7">
        <f>E83+AU83+BK83+BW83+CQ83</f>
        <v/>
      </c>
      <c r="DT83" s="7">
        <f>F83+AV83+BL83+BX83+CR83</f>
        <v/>
      </c>
    </row>
    <row r="84" hidden="1" outlineLevel="1">
      <c r="A84" s="5" t="n">
        <v>80</v>
      </c>
      <c r="B84" s="6" t="inlineStr">
        <is>
          <t>"VAKSINA HEALTHCARE" МЧЖ</t>
        </is>
      </c>
      <c r="C84" s="6" t="inlineStr">
        <is>
          <t>Ташкент</t>
        </is>
      </c>
      <c r="D84" s="6" t="inlineStr">
        <is>
          <t>Ташкент 2</t>
        </is>
      </c>
      <c r="E84" s="7">
        <f>G84+I84+K84+M84+O84+Q84+S84+U84+W84+Y84+AA84+AC84+AE84+AG84+AI84+AK84+AM84+AO84+AQ84+AS84</f>
        <v/>
      </c>
      <c r="F84" s="7">
        <f>H84+J84+L84+N84+P84+R84+T84+V84+X84+Z84+AB84+AD84+AF84+AH84+AJ84+AL84+AN84+AP84+AR84+AT84</f>
        <v/>
      </c>
      <c r="G84" s="7" t="inlineStr"/>
      <c r="H84" s="7" t="inlineStr"/>
      <c r="I84" s="7" t="inlineStr"/>
      <c r="J84" s="7" t="inlineStr"/>
      <c r="K84" s="7" t="inlineStr"/>
      <c r="L84" s="7" t="inlineStr"/>
      <c r="M84" s="7" t="n">
        <v>30</v>
      </c>
      <c r="N84" s="7" t="n">
        <v>28537920</v>
      </c>
      <c r="O84" s="7" t="inlineStr"/>
      <c r="P84" s="7" t="inlineStr"/>
      <c r="Q84" s="7" t="inlineStr"/>
      <c r="R84" s="7" t="inlineStr"/>
      <c r="S84" s="7" t="inlineStr"/>
      <c r="T84" s="7" t="inlineStr"/>
      <c r="U84" s="7" t="inlineStr"/>
      <c r="V84" s="7" t="inlineStr"/>
      <c r="W84" s="7" t="n">
        <v>9</v>
      </c>
      <c r="X84" s="7" t="n">
        <v>0</v>
      </c>
      <c r="Y84" s="7" t="inlineStr"/>
      <c r="Z84" s="7" t="inlineStr"/>
      <c r="AA84" s="7" t="inlineStr"/>
      <c r="AB84" s="7" t="inlineStr"/>
      <c r="AC84" s="7" t="n">
        <v>30</v>
      </c>
      <c r="AD84" s="7" t="n">
        <v>27825120</v>
      </c>
      <c r="AE84" s="7" t="n">
        <v>30</v>
      </c>
      <c r="AF84" s="7" t="n">
        <v>21089376</v>
      </c>
      <c r="AG84" s="7" t="inlineStr"/>
      <c r="AH84" s="7" t="inlineStr"/>
      <c r="AI84" s="7" t="n">
        <v>20</v>
      </c>
      <c r="AJ84" s="7" t="n">
        <v>8623488</v>
      </c>
      <c r="AK84" s="7" t="inlineStr"/>
      <c r="AL84" s="7" t="inlineStr"/>
      <c r="AM84" s="7" t="inlineStr"/>
      <c r="AN84" s="7" t="inlineStr"/>
      <c r="AO84" s="7" t="inlineStr"/>
      <c r="AP84" s="7" t="inlineStr"/>
      <c r="AQ84" s="7" t="inlineStr"/>
      <c r="AR84" s="7" t="inlineStr"/>
      <c r="AS84" s="7" t="inlineStr"/>
      <c r="AT84" s="7" t="inlineStr"/>
      <c r="AU84" s="7">
        <f>AW84+AY84+BA84+BC84+BE84+BG84+BI84</f>
        <v/>
      </c>
      <c r="AV84" s="7">
        <f>AX84+AZ84+BB84+BD84+BF84+BH84+BJ84</f>
        <v/>
      </c>
      <c r="AW84" s="7" t="inlineStr"/>
      <c r="AX84" s="7" t="inlineStr"/>
      <c r="AY84" s="7" t="inlineStr"/>
      <c r="AZ84" s="7" t="inlineStr"/>
      <c r="BA84" s="7" t="inlineStr"/>
      <c r="BB84" s="7" t="inlineStr"/>
      <c r="BC84" s="7" t="inlineStr"/>
      <c r="BD84" s="7" t="inlineStr"/>
      <c r="BE84" s="7" t="inlineStr"/>
      <c r="BF84" s="7" t="inlineStr"/>
      <c r="BG84" s="7" t="inlineStr"/>
      <c r="BH84" s="7" t="inlineStr"/>
      <c r="BI84" s="7" t="inlineStr"/>
      <c r="BJ84" s="7" t="inlineStr"/>
      <c r="BK84" s="7">
        <f>BM84+BO84+BQ84+BS84+BU84</f>
        <v/>
      </c>
      <c r="BL84" s="7">
        <f>BN84+BP84+BR84+BT84+BV84</f>
        <v/>
      </c>
      <c r="BM84" s="7" t="inlineStr"/>
      <c r="BN84" s="7" t="inlineStr"/>
      <c r="BO84" s="7" t="inlineStr"/>
      <c r="BP84" s="7" t="inlineStr"/>
      <c r="BQ84" s="7" t="inlineStr"/>
      <c r="BR84" s="7" t="inlineStr"/>
      <c r="BS84" s="7" t="inlineStr"/>
      <c r="BT84" s="7" t="inlineStr"/>
      <c r="BU84" s="7" t="inlineStr"/>
      <c r="BV84" s="7" t="inlineStr"/>
      <c r="BW84" s="7">
        <f>BY84+CA84+CC84+CE84+CG84+CI84+CK84+CM84+CO84</f>
        <v/>
      </c>
      <c r="BX84" s="7">
        <f>BZ84+CB84+CD84+CF84+CH84+CJ84+CL84+CN84+CP84</f>
        <v/>
      </c>
      <c r="BY84" s="7" t="inlineStr"/>
      <c r="BZ84" s="7" t="inlineStr"/>
      <c r="CA84" s="7" t="inlineStr"/>
      <c r="CB84" s="7" t="inlineStr"/>
      <c r="CC84" s="7" t="inlineStr"/>
      <c r="CD84" s="7" t="inlineStr"/>
      <c r="CE84" s="7" t="inlineStr"/>
      <c r="CF84" s="7" t="inlineStr"/>
      <c r="CG84" s="7" t="inlineStr"/>
      <c r="CH84" s="7" t="inlineStr"/>
      <c r="CI84" s="7" t="inlineStr"/>
      <c r="CJ84" s="7" t="inlineStr"/>
      <c r="CK84" s="7" t="inlineStr"/>
      <c r="CL84" s="7" t="inlineStr"/>
      <c r="CM84" s="7" t="inlineStr"/>
      <c r="CN84" s="7" t="inlineStr"/>
      <c r="CO84" s="7" t="inlineStr"/>
      <c r="CP84" s="7" t="inlineStr"/>
      <c r="CQ84" s="7">
        <f>CS84+CU84+CW84+CY84+DA84+DC84+DE84+DG84+DI84+DK84+DM84+DO84+DQ84</f>
        <v/>
      </c>
      <c r="CR84" s="7">
        <f>CT84+CV84+CX84+CZ84+DB84+DD84+DF84+DH84+DJ84+DL84+DN84+DP84+DR84</f>
        <v/>
      </c>
      <c r="CS84" s="7" t="inlineStr"/>
      <c r="CT84" s="7" t="inlineStr"/>
      <c r="CU84" s="7" t="inlineStr"/>
      <c r="CV84" s="7" t="inlineStr"/>
      <c r="CW84" s="7" t="inlineStr"/>
      <c r="CX84" s="7" t="inlineStr"/>
      <c r="CY84" s="7" t="inlineStr"/>
      <c r="CZ84" s="7" t="inlineStr"/>
      <c r="DA84" s="7" t="inlineStr"/>
      <c r="DB84" s="7" t="inlineStr"/>
      <c r="DC84" s="7" t="inlineStr"/>
      <c r="DD84" s="7" t="inlineStr"/>
      <c r="DE84" s="7" t="inlineStr"/>
      <c r="DF84" s="7" t="inlineStr"/>
      <c r="DG84" s="7" t="inlineStr"/>
      <c r="DH84" s="7" t="inlineStr"/>
      <c r="DI84" s="7" t="inlineStr"/>
      <c r="DJ84" s="7" t="inlineStr"/>
      <c r="DK84" s="7" t="inlineStr"/>
      <c r="DL84" s="7" t="inlineStr"/>
      <c r="DM84" s="7" t="inlineStr"/>
      <c r="DN84" s="7" t="inlineStr"/>
      <c r="DO84" s="7" t="inlineStr"/>
      <c r="DP84" s="7" t="inlineStr"/>
      <c r="DQ84" s="7" t="inlineStr"/>
      <c r="DR84" s="7" t="inlineStr"/>
      <c r="DS84" s="7">
        <f>E84+AU84+BK84+BW84+CQ84</f>
        <v/>
      </c>
      <c r="DT84" s="7">
        <f>F84+AV84+BL84+BX84+CR84</f>
        <v/>
      </c>
    </row>
    <row r="85" hidden="1" outlineLevel="1">
      <c r="A85" s="5" t="n">
        <v>81</v>
      </c>
      <c r="B85" s="6" t="inlineStr">
        <is>
          <t>"WORLD OF MEDICINE " MCHJ</t>
        </is>
      </c>
      <c r="C85" s="6" t="inlineStr">
        <is>
          <t>Ташкент</t>
        </is>
      </c>
      <c r="D85" s="6" t="inlineStr">
        <is>
          <t>Ташкент 2</t>
        </is>
      </c>
      <c r="E85" s="7">
        <f>G85+I85+K85+M85+O85+Q85+S85+U85+W85+Y85+AA85+AC85+AE85+AG85+AI85+AK85+AM85+AO85+AQ85+AS85</f>
        <v/>
      </c>
      <c r="F85" s="7">
        <f>H85+J85+L85+N85+P85+R85+T85+V85+X85+Z85+AB85+AD85+AF85+AH85+AJ85+AL85+AN85+AP85+AR85+AT85</f>
        <v/>
      </c>
      <c r="G85" s="7" t="inlineStr"/>
      <c r="H85" s="7" t="inlineStr"/>
      <c r="I85" s="7" t="n">
        <v>4</v>
      </c>
      <c r="J85" s="7" t="n">
        <v>566000</v>
      </c>
      <c r="K85" s="7" t="inlineStr"/>
      <c r="L85" s="7" t="inlineStr"/>
      <c r="M85" s="7" t="inlineStr"/>
      <c r="N85" s="7" t="inlineStr"/>
      <c r="O85" s="7" t="inlineStr"/>
      <c r="P85" s="7" t="inlineStr"/>
      <c r="Q85" s="7" t="inlineStr"/>
      <c r="R85" s="7" t="inlineStr"/>
      <c r="S85" s="7" t="inlineStr"/>
      <c r="T85" s="7" t="inlineStr"/>
      <c r="U85" s="7" t="inlineStr"/>
      <c r="V85" s="7" t="inlineStr"/>
      <c r="W85" s="7" t="inlineStr"/>
      <c r="X85" s="7" t="inlineStr"/>
      <c r="Y85" s="7" t="inlineStr"/>
      <c r="Z85" s="7" t="inlineStr"/>
      <c r="AA85" s="7" t="inlineStr"/>
      <c r="AB85" s="7" t="inlineStr"/>
      <c r="AC85" s="7" t="inlineStr"/>
      <c r="AD85" s="7" t="inlineStr"/>
      <c r="AE85" s="7" t="n">
        <v>10</v>
      </c>
      <c r="AF85" s="7" t="n">
        <v>2367700</v>
      </c>
      <c r="AG85" s="7" t="n">
        <v>15</v>
      </c>
      <c r="AH85" s="7" t="n">
        <v>1846237</v>
      </c>
      <c r="AI85" s="7" t="n">
        <v>4</v>
      </c>
      <c r="AJ85" s="7" t="n">
        <v>359280</v>
      </c>
      <c r="AK85" s="7" t="inlineStr"/>
      <c r="AL85" s="7" t="inlineStr"/>
      <c r="AM85" s="7" t="inlineStr"/>
      <c r="AN85" s="7" t="inlineStr"/>
      <c r="AO85" s="7" t="inlineStr"/>
      <c r="AP85" s="7" t="inlineStr"/>
      <c r="AQ85" s="7" t="inlineStr"/>
      <c r="AR85" s="7" t="inlineStr"/>
      <c r="AS85" s="7" t="inlineStr"/>
      <c r="AT85" s="7" t="inlineStr"/>
      <c r="AU85" s="7">
        <f>AW85+AY85+BA85+BC85+BE85+BG85+BI85</f>
        <v/>
      </c>
      <c r="AV85" s="7">
        <f>AX85+AZ85+BB85+BD85+BF85+BH85+BJ85</f>
        <v/>
      </c>
      <c r="AW85" s="7" t="n">
        <v>2</v>
      </c>
      <c r="AX85" s="7" t="n">
        <v>2063444</v>
      </c>
      <c r="AY85" s="7" t="n">
        <v>1</v>
      </c>
      <c r="AZ85" s="7" t="n">
        <v>640932</v>
      </c>
      <c r="BA85" s="7" t="inlineStr"/>
      <c r="BB85" s="7" t="inlineStr"/>
      <c r="BC85" s="7" t="inlineStr"/>
      <c r="BD85" s="7" t="inlineStr"/>
      <c r="BE85" s="7" t="inlineStr"/>
      <c r="BF85" s="7" t="inlineStr"/>
      <c r="BG85" s="7" t="n">
        <v>10</v>
      </c>
      <c r="BH85" s="7" t="n">
        <v>4340200</v>
      </c>
      <c r="BI85" s="7" t="inlineStr"/>
      <c r="BJ85" s="7" t="inlineStr"/>
      <c r="BK85" s="7">
        <f>BM85+BO85+BQ85+BS85+BU85</f>
        <v/>
      </c>
      <c r="BL85" s="7">
        <f>BN85+BP85+BR85+BT85+BV85</f>
        <v/>
      </c>
      <c r="BM85" s="7" t="inlineStr"/>
      <c r="BN85" s="7" t="inlineStr"/>
      <c r="BO85" s="7" t="inlineStr"/>
      <c r="BP85" s="7" t="inlineStr"/>
      <c r="BQ85" s="7" t="inlineStr"/>
      <c r="BR85" s="7" t="inlineStr"/>
      <c r="BS85" s="7" t="inlineStr"/>
      <c r="BT85" s="7" t="inlineStr"/>
      <c r="BU85" s="7" t="inlineStr"/>
      <c r="BV85" s="7" t="inlineStr"/>
      <c r="BW85" s="7">
        <f>BY85+CA85+CC85+CE85+CG85+CI85+CK85+CM85+CO85</f>
        <v/>
      </c>
      <c r="BX85" s="7">
        <f>BZ85+CB85+CD85+CF85+CH85+CJ85+CL85+CN85+CP85</f>
        <v/>
      </c>
      <c r="BY85" s="7" t="inlineStr"/>
      <c r="BZ85" s="7" t="inlineStr"/>
      <c r="CA85" s="7" t="inlineStr"/>
      <c r="CB85" s="7" t="inlineStr"/>
      <c r="CC85" s="7" t="inlineStr"/>
      <c r="CD85" s="7" t="inlineStr"/>
      <c r="CE85" s="7" t="inlineStr"/>
      <c r="CF85" s="7" t="inlineStr"/>
      <c r="CG85" s="7" t="n">
        <v>2</v>
      </c>
      <c r="CH85" s="7" t="n">
        <v>1452560</v>
      </c>
      <c r="CI85" s="7" t="inlineStr"/>
      <c r="CJ85" s="7" t="inlineStr"/>
      <c r="CK85" s="7" t="inlineStr"/>
      <c r="CL85" s="7" t="inlineStr"/>
      <c r="CM85" s="7" t="inlineStr"/>
      <c r="CN85" s="7" t="inlineStr"/>
      <c r="CO85" s="7" t="inlineStr"/>
      <c r="CP85" s="7" t="inlineStr"/>
      <c r="CQ85" s="7">
        <f>CS85+CU85+CW85+CY85+DA85+DC85+DE85+DG85+DI85+DK85+DM85+DO85+DQ85</f>
        <v/>
      </c>
      <c r="CR85" s="7">
        <f>CT85+CV85+CX85+CZ85+DB85+DD85+DF85+DH85+DJ85+DL85+DN85+DP85+DR85</f>
        <v/>
      </c>
      <c r="CS85" s="7" t="inlineStr"/>
      <c r="CT85" s="7" t="inlineStr"/>
      <c r="CU85" s="7" t="inlineStr"/>
      <c r="CV85" s="7" t="inlineStr"/>
      <c r="CW85" s="7" t="inlineStr"/>
      <c r="CX85" s="7" t="inlineStr"/>
      <c r="CY85" s="7" t="inlineStr"/>
      <c r="CZ85" s="7" t="inlineStr"/>
      <c r="DA85" s="7" t="inlineStr"/>
      <c r="DB85" s="7" t="inlineStr"/>
      <c r="DC85" s="7" t="inlineStr"/>
      <c r="DD85" s="7" t="inlineStr"/>
      <c r="DE85" s="7" t="n">
        <v>8</v>
      </c>
      <c r="DF85" s="7" t="n">
        <v>3073920</v>
      </c>
      <c r="DG85" s="7" t="inlineStr"/>
      <c r="DH85" s="7" t="inlineStr"/>
      <c r="DI85" s="7" t="inlineStr"/>
      <c r="DJ85" s="7" t="inlineStr"/>
      <c r="DK85" s="7" t="inlineStr"/>
      <c r="DL85" s="7" t="inlineStr"/>
      <c r="DM85" s="7" t="inlineStr"/>
      <c r="DN85" s="7" t="inlineStr"/>
      <c r="DO85" s="7" t="inlineStr"/>
      <c r="DP85" s="7" t="inlineStr"/>
      <c r="DQ85" s="7" t="inlineStr"/>
      <c r="DR85" s="7" t="inlineStr"/>
      <c r="DS85" s="7">
        <f>E85+AU85+BK85+BW85+CQ85</f>
        <v/>
      </c>
      <c r="DT85" s="7">
        <f>F85+AV85+BL85+BX85+CR85</f>
        <v/>
      </c>
    </row>
    <row r="86" hidden="1" outlineLevel="1">
      <c r="A86" s="5" t="n">
        <v>82</v>
      </c>
      <c r="B86" s="6" t="inlineStr">
        <is>
          <t>"XADRA GROUP" МЧЖ</t>
        </is>
      </c>
      <c r="C86" s="6" t="inlineStr">
        <is>
          <t>Ташкент</t>
        </is>
      </c>
      <c r="D86" s="6" t="inlineStr">
        <is>
          <t>Ташкент 2</t>
        </is>
      </c>
      <c r="E86" s="7">
        <f>G86+I86+K86+M86+O86+Q86+S86+U86+W86+Y86+AA86+AC86+AE86+AG86+AI86+AK86+AM86+AO86+AQ86+AS86</f>
        <v/>
      </c>
      <c r="F86" s="7">
        <f>H86+J86+L86+N86+P86+R86+T86+V86+X86+Z86+AB86+AD86+AF86+AH86+AJ86+AL86+AN86+AP86+AR86+AT86</f>
        <v/>
      </c>
      <c r="G86" s="7" t="inlineStr"/>
      <c r="H86" s="7" t="inlineStr"/>
      <c r="I86" s="7" t="inlineStr"/>
      <c r="J86" s="7" t="inlineStr"/>
      <c r="K86" s="7" t="inlineStr"/>
      <c r="L86" s="7" t="inlineStr"/>
      <c r="M86" s="7" t="inlineStr"/>
      <c r="N86" s="7" t="inlineStr"/>
      <c r="O86" s="7" t="inlineStr"/>
      <c r="P86" s="7" t="inlineStr"/>
      <c r="Q86" s="7" t="inlineStr"/>
      <c r="R86" s="7" t="inlineStr"/>
      <c r="S86" s="7" t="inlineStr"/>
      <c r="T86" s="7" t="inlineStr"/>
      <c r="U86" s="7" t="inlineStr"/>
      <c r="V86" s="7" t="inlineStr"/>
      <c r="W86" s="7" t="inlineStr"/>
      <c r="X86" s="7" t="inlineStr"/>
      <c r="Y86" s="7" t="inlineStr"/>
      <c r="Z86" s="7" t="inlineStr"/>
      <c r="AA86" s="7" t="inlineStr"/>
      <c r="AB86" s="7" t="inlineStr"/>
      <c r="AC86" s="7" t="inlineStr"/>
      <c r="AD86" s="7" t="inlineStr"/>
      <c r="AE86" s="7" t="inlineStr"/>
      <c r="AF86" s="7" t="inlineStr"/>
      <c r="AG86" s="7" t="inlineStr"/>
      <c r="AH86" s="7" t="inlineStr"/>
      <c r="AI86" s="7" t="inlineStr"/>
      <c r="AJ86" s="7" t="inlineStr"/>
      <c r="AK86" s="7" t="inlineStr"/>
      <c r="AL86" s="7" t="inlineStr"/>
      <c r="AM86" s="7" t="inlineStr"/>
      <c r="AN86" s="7" t="inlineStr"/>
      <c r="AO86" s="7" t="inlineStr"/>
      <c r="AP86" s="7" t="inlineStr"/>
      <c r="AQ86" s="7" t="inlineStr"/>
      <c r="AR86" s="7" t="inlineStr"/>
      <c r="AS86" s="7" t="inlineStr"/>
      <c r="AT86" s="7" t="inlineStr"/>
      <c r="AU86" s="7">
        <f>AW86+AY86+BA86+BC86+BE86+BG86+BI86</f>
        <v/>
      </c>
      <c r="AV86" s="7">
        <f>AX86+AZ86+BB86+BD86+BF86+BH86+BJ86</f>
        <v/>
      </c>
      <c r="AW86" s="7" t="inlineStr"/>
      <c r="AX86" s="7" t="inlineStr"/>
      <c r="AY86" s="7" t="inlineStr"/>
      <c r="AZ86" s="7" t="inlineStr"/>
      <c r="BA86" s="7" t="inlineStr"/>
      <c r="BB86" s="7" t="inlineStr"/>
      <c r="BC86" s="7" t="inlineStr"/>
      <c r="BD86" s="7" t="inlineStr"/>
      <c r="BE86" s="7" t="inlineStr"/>
      <c r="BF86" s="7" t="inlineStr"/>
      <c r="BG86" s="7" t="inlineStr"/>
      <c r="BH86" s="7" t="inlineStr"/>
      <c r="BI86" s="7" t="inlineStr"/>
      <c r="BJ86" s="7" t="inlineStr"/>
      <c r="BK86" s="7">
        <f>BM86+BO86+BQ86+BS86+BU86</f>
        <v/>
      </c>
      <c r="BL86" s="7">
        <f>BN86+BP86+BR86+BT86+BV86</f>
        <v/>
      </c>
      <c r="BM86" s="7" t="inlineStr"/>
      <c r="BN86" s="7" t="inlineStr"/>
      <c r="BO86" s="7" t="inlineStr"/>
      <c r="BP86" s="7" t="inlineStr"/>
      <c r="BQ86" s="7" t="inlineStr"/>
      <c r="BR86" s="7" t="inlineStr"/>
      <c r="BS86" s="7" t="inlineStr"/>
      <c r="BT86" s="7" t="inlineStr"/>
      <c r="BU86" s="7" t="inlineStr"/>
      <c r="BV86" s="7" t="inlineStr"/>
      <c r="BW86" s="7">
        <f>BY86+CA86+CC86+CE86+CG86+CI86+CK86+CM86+CO86</f>
        <v/>
      </c>
      <c r="BX86" s="7">
        <f>BZ86+CB86+CD86+CF86+CH86+CJ86+CL86+CN86+CP86</f>
        <v/>
      </c>
      <c r="BY86" s="7" t="inlineStr"/>
      <c r="BZ86" s="7" t="inlineStr"/>
      <c r="CA86" s="7" t="inlineStr"/>
      <c r="CB86" s="7" t="inlineStr"/>
      <c r="CC86" s="7" t="inlineStr"/>
      <c r="CD86" s="7" t="inlineStr"/>
      <c r="CE86" s="7" t="inlineStr"/>
      <c r="CF86" s="7" t="inlineStr"/>
      <c r="CG86" s="7" t="inlineStr"/>
      <c r="CH86" s="7" t="inlineStr"/>
      <c r="CI86" s="7" t="inlineStr"/>
      <c r="CJ86" s="7" t="inlineStr"/>
      <c r="CK86" s="7" t="inlineStr"/>
      <c r="CL86" s="7" t="inlineStr"/>
      <c r="CM86" s="7" t="inlineStr"/>
      <c r="CN86" s="7" t="inlineStr"/>
      <c r="CO86" s="7" t="inlineStr"/>
      <c r="CP86" s="7" t="inlineStr"/>
      <c r="CQ86" s="7">
        <f>CS86+CU86+CW86+CY86+DA86+DC86+DE86+DG86+DI86+DK86+DM86+DO86+DQ86</f>
        <v/>
      </c>
      <c r="CR86" s="7">
        <f>CT86+CV86+CX86+CZ86+DB86+DD86+DF86+DH86+DJ86+DL86+DN86+DP86+DR86</f>
        <v/>
      </c>
      <c r="CS86" s="7" t="inlineStr"/>
      <c r="CT86" s="7" t="inlineStr"/>
      <c r="CU86" s="7" t="inlineStr"/>
      <c r="CV86" s="7" t="inlineStr"/>
      <c r="CW86" s="7" t="inlineStr"/>
      <c r="CX86" s="7" t="inlineStr"/>
      <c r="CY86" s="7" t="inlineStr"/>
      <c r="CZ86" s="7" t="inlineStr"/>
      <c r="DA86" s="7" t="inlineStr"/>
      <c r="DB86" s="7" t="inlineStr"/>
      <c r="DC86" s="7" t="n">
        <v>2</v>
      </c>
      <c r="DD86" s="7" t="n">
        <v>228096</v>
      </c>
      <c r="DE86" s="7" t="inlineStr"/>
      <c r="DF86" s="7" t="inlineStr"/>
      <c r="DG86" s="7" t="inlineStr"/>
      <c r="DH86" s="7" t="inlineStr"/>
      <c r="DI86" s="7" t="inlineStr"/>
      <c r="DJ86" s="7" t="inlineStr"/>
      <c r="DK86" s="7" t="inlineStr"/>
      <c r="DL86" s="7" t="inlineStr"/>
      <c r="DM86" s="7" t="inlineStr"/>
      <c r="DN86" s="7" t="inlineStr"/>
      <c r="DO86" s="7" t="inlineStr"/>
      <c r="DP86" s="7" t="inlineStr"/>
      <c r="DQ86" s="7" t="inlineStr"/>
      <c r="DR86" s="7" t="inlineStr"/>
      <c r="DS86" s="7">
        <f>E86+AU86+BK86+BW86+CQ86</f>
        <v/>
      </c>
      <c r="DT86" s="7">
        <f>F86+AV86+BL86+BX86+CR86</f>
        <v/>
      </c>
    </row>
    <row r="87" hidden="1" outlineLevel="1">
      <c r="A87" s="5" t="n">
        <v>83</v>
      </c>
      <c r="B87" s="6" t="inlineStr">
        <is>
          <t>"XATAMBOY PHARM" МЧЖ</t>
        </is>
      </c>
      <c r="C87" s="6" t="inlineStr">
        <is>
          <t>Ташкент</t>
        </is>
      </c>
      <c r="D87" s="6" t="inlineStr">
        <is>
          <t>Ташкент 2</t>
        </is>
      </c>
      <c r="E87" s="7">
        <f>G87+I87+K87+M87+O87+Q87+S87+U87+W87+Y87+AA87+AC87+AE87+AG87+AI87+AK87+AM87+AO87+AQ87+AS87</f>
        <v/>
      </c>
      <c r="F87" s="7">
        <f>H87+J87+L87+N87+P87+R87+T87+V87+X87+Z87+AB87+AD87+AF87+AH87+AJ87+AL87+AN87+AP87+AR87+AT87</f>
        <v/>
      </c>
      <c r="G87" s="7" t="inlineStr"/>
      <c r="H87" s="7" t="inlineStr"/>
      <c r="I87" s="7" t="inlineStr"/>
      <c r="J87" s="7" t="inlineStr"/>
      <c r="K87" s="7" t="inlineStr"/>
      <c r="L87" s="7" t="inlineStr"/>
      <c r="M87" s="7" t="inlineStr"/>
      <c r="N87" s="7" t="inlineStr"/>
      <c r="O87" s="7" t="inlineStr"/>
      <c r="P87" s="7" t="inlineStr"/>
      <c r="Q87" s="7" t="inlineStr"/>
      <c r="R87" s="7" t="inlineStr"/>
      <c r="S87" s="7" t="inlineStr"/>
      <c r="T87" s="7" t="inlineStr"/>
      <c r="U87" s="7" t="inlineStr"/>
      <c r="V87" s="7" t="inlineStr"/>
      <c r="W87" s="7" t="inlineStr"/>
      <c r="X87" s="7" t="inlineStr"/>
      <c r="Y87" s="7" t="inlineStr"/>
      <c r="Z87" s="7" t="inlineStr"/>
      <c r="AA87" s="7" t="inlineStr"/>
      <c r="AB87" s="7" t="inlineStr"/>
      <c r="AC87" s="7" t="inlineStr"/>
      <c r="AD87" s="7" t="inlineStr"/>
      <c r="AE87" s="7" t="inlineStr"/>
      <c r="AF87" s="7" t="inlineStr"/>
      <c r="AG87" s="7" t="inlineStr"/>
      <c r="AH87" s="7" t="inlineStr"/>
      <c r="AI87" s="7" t="inlineStr"/>
      <c r="AJ87" s="7" t="inlineStr"/>
      <c r="AK87" s="7" t="inlineStr"/>
      <c r="AL87" s="7" t="inlineStr"/>
      <c r="AM87" s="7" t="inlineStr"/>
      <c r="AN87" s="7" t="inlineStr"/>
      <c r="AO87" s="7" t="inlineStr"/>
      <c r="AP87" s="7" t="inlineStr"/>
      <c r="AQ87" s="7" t="inlineStr"/>
      <c r="AR87" s="7" t="inlineStr"/>
      <c r="AS87" s="7" t="inlineStr"/>
      <c r="AT87" s="7" t="inlineStr"/>
      <c r="AU87" s="7">
        <f>AW87+AY87+BA87+BC87+BE87+BG87+BI87</f>
        <v/>
      </c>
      <c r="AV87" s="7">
        <f>AX87+AZ87+BB87+BD87+BF87+BH87+BJ87</f>
        <v/>
      </c>
      <c r="AW87" s="7" t="inlineStr"/>
      <c r="AX87" s="7" t="inlineStr"/>
      <c r="AY87" s="7" t="inlineStr"/>
      <c r="AZ87" s="7" t="inlineStr"/>
      <c r="BA87" s="7" t="inlineStr"/>
      <c r="BB87" s="7" t="inlineStr"/>
      <c r="BC87" s="7" t="inlineStr"/>
      <c r="BD87" s="7" t="inlineStr"/>
      <c r="BE87" s="7" t="inlineStr"/>
      <c r="BF87" s="7" t="inlineStr"/>
      <c r="BG87" s="7" t="inlineStr"/>
      <c r="BH87" s="7" t="inlineStr"/>
      <c r="BI87" s="7" t="inlineStr"/>
      <c r="BJ87" s="7" t="inlineStr"/>
      <c r="BK87" s="7">
        <f>BM87+BO87+BQ87+BS87+BU87</f>
        <v/>
      </c>
      <c r="BL87" s="7">
        <f>BN87+BP87+BR87+BT87+BV87</f>
        <v/>
      </c>
      <c r="BM87" s="7" t="inlineStr"/>
      <c r="BN87" s="7" t="inlineStr"/>
      <c r="BO87" s="7" t="inlineStr"/>
      <c r="BP87" s="7" t="inlineStr"/>
      <c r="BQ87" s="7" t="inlineStr"/>
      <c r="BR87" s="7" t="inlineStr"/>
      <c r="BS87" s="7" t="inlineStr"/>
      <c r="BT87" s="7" t="inlineStr"/>
      <c r="BU87" s="7" t="inlineStr"/>
      <c r="BV87" s="7" t="inlineStr"/>
      <c r="BW87" s="7">
        <f>BY87+CA87+CC87+CE87+CG87+CI87+CK87+CM87+CO87</f>
        <v/>
      </c>
      <c r="BX87" s="7">
        <f>BZ87+CB87+CD87+CF87+CH87+CJ87+CL87+CN87+CP87</f>
        <v/>
      </c>
      <c r="BY87" s="7" t="inlineStr"/>
      <c r="BZ87" s="7" t="inlineStr"/>
      <c r="CA87" s="7" t="inlineStr"/>
      <c r="CB87" s="7" t="inlineStr"/>
      <c r="CC87" s="7" t="inlineStr"/>
      <c r="CD87" s="7" t="inlineStr"/>
      <c r="CE87" s="7" t="inlineStr"/>
      <c r="CF87" s="7" t="inlineStr"/>
      <c r="CG87" s="7" t="inlineStr"/>
      <c r="CH87" s="7" t="inlineStr"/>
      <c r="CI87" s="7" t="inlineStr"/>
      <c r="CJ87" s="7" t="inlineStr"/>
      <c r="CK87" s="7" t="inlineStr"/>
      <c r="CL87" s="7" t="inlineStr"/>
      <c r="CM87" s="7" t="inlineStr"/>
      <c r="CN87" s="7" t="inlineStr"/>
      <c r="CO87" s="7" t="inlineStr"/>
      <c r="CP87" s="7" t="inlineStr"/>
      <c r="CQ87" s="7">
        <f>CS87+CU87+CW87+CY87+DA87+DC87+DE87+DG87+DI87+DK87+DM87+DO87+DQ87</f>
        <v/>
      </c>
      <c r="CR87" s="7">
        <f>CT87+CV87+CX87+CZ87+DB87+DD87+DF87+DH87+DJ87+DL87+DN87+DP87+DR87</f>
        <v/>
      </c>
      <c r="CS87" s="7" t="inlineStr"/>
      <c r="CT87" s="7" t="inlineStr"/>
      <c r="CU87" s="7" t="inlineStr"/>
      <c r="CV87" s="7" t="inlineStr"/>
      <c r="CW87" s="7" t="inlineStr"/>
      <c r="CX87" s="7" t="inlineStr"/>
      <c r="CY87" s="7" t="inlineStr"/>
      <c r="CZ87" s="7" t="inlineStr"/>
      <c r="DA87" s="7" t="inlineStr"/>
      <c r="DB87" s="7" t="inlineStr"/>
      <c r="DC87" s="7" t="inlineStr"/>
      <c r="DD87" s="7" t="inlineStr"/>
      <c r="DE87" s="7" t="inlineStr"/>
      <c r="DF87" s="7" t="inlineStr"/>
      <c r="DG87" s="7" t="n">
        <v>5</v>
      </c>
      <c r="DH87" s="7" t="n">
        <v>632200</v>
      </c>
      <c r="DI87" s="7" t="inlineStr"/>
      <c r="DJ87" s="7" t="inlineStr"/>
      <c r="DK87" s="7" t="inlineStr"/>
      <c r="DL87" s="7" t="inlineStr"/>
      <c r="DM87" s="7" t="inlineStr"/>
      <c r="DN87" s="7" t="inlineStr"/>
      <c r="DO87" s="7" t="inlineStr"/>
      <c r="DP87" s="7" t="inlineStr"/>
      <c r="DQ87" s="7" t="inlineStr"/>
      <c r="DR87" s="7" t="inlineStr"/>
      <c r="DS87" s="7">
        <f>E87+AU87+BK87+BW87+CQ87</f>
        <v/>
      </c>
      <c r="DT87" s="7">
        <f>F87+AV87+BL87+BX87+CR87</f>
        <v/>
      </c>
    </row>
    <row r="88" hidden="1" outlineLevel="1">
      <c r="A88" s="5" t="n">
        <v>84</v>
      </c>
      <c r="B88" s="6" t="inlineStr">
        <is>
          <t>"XONDAMIR BEST FARM" МЧЖ</t>
        </is>
      </c>
      <c r="C88" s="6" t="inlineStr">
        <is>
          <t>Ташкент</t>
        </is>
      </c>
      <c r="D88" s="6" t="inlineStr">
        <is>
          <t>Ташкент 2</t>
        </is>
      </c>
      <c r="E88" s="7">
        <f>G88+I88+K88+M88+O88+Q88+S88+U88+W88+Y88+AA88+AC88+AE88+AG88+AI88+AK88+AM88+AO88+AQ88+AS88</f>
        <v/>
      </c>
      <c r="F88" s="7">
        <f>H88+J88+L88+N88+P88+R88+T88+V88+X88+Z88+AB88+AD88+AF88+AH88+AJ88+AL88+AN88+AP88+AR88+AT88</f>
        <v/>
      </c>
      <c r="G88" s="7" t="n">
        <v>30</v>
      </c>
      <c r="H88" s="7" t="n">
        <v>58166100</v>
      </c>
      <c r="I88" s="7" t="inlineStr"/>
      <c r="J88" s="7" t="inlineStr"/>
      <c r="K88" s="7" t="inlineStr"/>
      <c r="L88" s="7" t="inlineStr"/>
      <c r="M88" s="7" t="inlineStr"/>
      <c r="N88" s="7" t="inlineStr"/>
      <c r="O88" s="7" t="inlineStr"/>
      <c r="P88" s="7" t="inlineStr"/>
      <c r="Q88" s="7" t="inlineStr"/>
      <c r="R88" s="7" t="inlineStr"/>
      <c r="S88" s="7" t="inlineStr"/>
      <c r="T88" s="7" t="inlineStr"/>
      <c r="U88" s="7" t="inlineStr"/>
      <c r="V88" s="7" t="inlineStr"/>
      <c r="W88" s="7" t="n">
        <v>10</v>
      </c>
      <c r="X88" s="7" t="n">
        <v>0</v>
      </c>
      <c r="Y88" s="7" t="inlineStr"/>
      <c r="Z88" s="7" t="inlineStr"/>
      <c r="AA88" s="7" t="inlineStr"/>
      <c r="AB88" s="7" t="inlineStr"/>
      <c r="AC88" s="7" t="n">
        <v>20</v>
      </c>
      <c r="AD88" s="7" t="n">
        <v>12882000</v>
      </c>
      <c r="AE88" s="7" t="inlineStr"/>
      <c r="AF88" s="7" t="inlineStr"/>
      <c r="AG88" s="7" t="inlineStr"/>
      <c r="AH88" s="7" t="inlineStr"/>
      <c r="AI88" s="7" t="inlineStr"/>
      <c r="AJ88" s="7" t="inlineStr"/>
      <c r="AK88" s="7" t="inlineStr"/>
      <c r="AL88" s="7" t="inlineStr"/>
      <c r="AM88" s="7" t="inlineStr"/>
      <c r="AN88" s="7" t="inlineStr"/>
      <c r="AO88" s="7" t="inlineStr"/>
      <c r="AP88" s="7" t="inlineStr"/>
      <c r="AQ88" s="7" t="inlineStr"/>
      <c r="AR88" s="7" t="inlineStr"/>
      <c r="AS88" s="7" t="inlineStr"/>
      <c r="AT88" s="7" t="inlineStr"/>
      <c r="AU88" s="7">
        <f>AW88+AY88+BA88+BC88+BE88+BG88+BI88</f>
        <v/>
      </c>
      <c r="AV88" s="7">
        <f>AX88+AZ88+BB88+BD88+BF88+BH88+BJ88</f>
        <v/>
      </c>
      <c r="AW88" s="7" t="inlineStr"/>
      <c r="AX88" s="7" t="inlineStr"/>
      <c r="AY88" s="7" t="inlineStr"/>
      <c r="AZ88" s="7" t="inlineStr"/>
      <c r="BA88" s="7" t="inlineStr"/>
      <c r="BB88" s="7" t="inlineStr"/>
      <c r="BC88" s="7" t="inlineStr"/>
      <c r="BD88" s="7" t="inlineStr"/>
      <c r="BE88" s="7" t="inlineStr"/>
      <c r="BF88" s="7" t="inlineStr"/>
      <c r="BG88" s="7" t="inlineStr"/>
      <c r="BH88" s="7" t="inlineStr"/>
      <c r="BI88" s="7" t="inlineStr"/>
      <c r="BJ88" s="7" t="inlineStr"/>
      <c r="BK88" s="7">
        <f>BM88+BO88+BQ88+BS88+BU88</f>
        <v/>
      </c>
      <c r="BL88" s="7">
        <f>BN88+BP88+BR88+BT88+BV88</f>
        <v/>
      </c>
      <c r="BM88" s="7" t="inlineStr"/>
      <c r="BN88" s="7" t="inlineStr"/>
      <c r="BO88" s="7" t="inlineStr"/>
      <c r="BP88" s="7" t="inlineStr"/>
      <c r="BQ88" s="7" t="inlineStr"/>
      <c r="BR88" s="7" t="inlineStr"/>
      <c r="BS88" s="7" t="inlineStr"/>
      <c r="BT88" s="7" t="inlineStr"/>
      <c r="BU88" s="7" t="inlineStr"/>
      <c r="BV88" s="7" t="inlineStr"/>
      <c r="BW88" s="7">
        <f>BY88+CA88+CC88+CE88+CG88+CI88+CK88+CM88+CO88</f>
        <v/>
      </c>
      <c r="BX88" s="7">
        <f>BZ88+CB88+CD88+CF88+CH88+CJ88+CL88+CN88+CP88</f>
        <v/>
      </c>
      <c r="BY88" s="7" t="inlineStr"/>
      <c r="BZ88" s="7" t="inlineStr"/>
      <c r="CA88" s="7" t="inlineStr"/>
      <c r="CB88" s="7" t="inlineStr"/>
      <c r="CC88" s="7" t="inlineStr"/>
      <c r="CD88" s="7" t="inlineStr"/>
      <c r="CE88" s="7" t="inlineStr"/>
      <c r="CF88" s="7" t="inlineStr"/>
      <c r="CG88" s="7" t="inlineStr"/>
      <c r="CH88" s="7" t="inlineStr"/>
      <c r="CI88" s="7" t="inlineStr"/>
      <c r="CJ88" s="7" t="inlineStr"/>
      <c r="CK88" s="7" t="inlineStr"/>
      <c r="CL88" s="7" t="inlineStr"/>
      <c r="CM88" s="7" t="inlineStr"/>
      <c r="CN88" s="7" t="inlineStr"/>
      <c r="CO88" s="7" t="inlineStr"/>
      <c r="CP88" s="7" t="inlineStr"/>
      <c r="CQ88" s="7">
        <f>CS88+CU88+CW88+CY88+DA88+DC88+DE88+DG88+DI88+DK88+DM88+DO88+DQ88</f>
        <v/>
      </c>
      <c r="CR88" s="7">
        <f>CT88+CV88+CX88+CZ88+DB88+DD88+DF88+DH88+DJ88+DL88+DN88+DP88+DR88</f>
        <v/>
      </c>
      <c r="CS88" s="7" t="inlineStr"/>
      <c r="CT88" s="7" t="inlineStr"/>
      <c r="CU88" s="7" t="inlineStr"/>
      <c r="CV88" s="7" t="inlineStr"/>
      <c r="CW88" s="7" t="inlineStr"/>
      <c r="CX88" s="7" t="inlineStr"/>
      <c r="CY88" s="7" t="inlineStr"/>
      <c r="CZ88" s="7" t="inlineStr"/>
      <c r="DA88" s="7" t="inlineStr"/>
      <c r="DB88" s="7" t="inlineStr"/>
      <c r="DC88" s="7" t="inlineStr"/>
      <c r="DD88" s="7" t="inlineStr"/>
      <c r="DE88" s="7" t="inlineStr"/>
      <c r="DF88" s="7" t="inlineStr"/>
      <c r="DG88" s="7" t="n">
        <v>20</v>
      </c>
      <c r="DH88" s="7" t="n">
        <v>10428000</v>
      </c>
      <c r="DI88" s="7" t="n">
        <v>5</v>
      </c>
      <c r="DJ88" s="7" t="n">
        <v>1227375</v>
      </c>
      <c r="DK88" s="7" t="n">
        <v>20</v>
      </c>
      <c r="DL88" s="7" t="n">
        <v>20364000</v>
      </c>
      <c r="DM88" s="7" t="inlineStr"/>
      <c r="DN88" s="7" t="inlineStr"/>
      <c r="DO88" s="7" t="inlineStr"/>
      <c r="DP88" s="7" t="inlineStr"/>
      <c r="DQ88" s="7" t="inlineStr"/>
      <c r="DR88" s="7" t="inlineStr"/>
      <c r="DS88" s="7">
        <f>E88+AU88+BK88+BW88+CQ88</f>
        <v/>
      </c>
      <c r="DT88" s="7">
        <f>F88+AV88+BL88+BX88+CR88</f>
        <v/>
      </c>
    </row>
    <row r="89" hidden="1" outlineLevel="1">
      <c r="A89" s="5" t="n">
        <v>85</v>
      </c>
      <c r="B89" s="6" t="inlineStr">
        <is>
          <t>"YASINA ELITE PHARM" MChJ</t>
        </is>
      </c>
      <c r="C89" s="6" t="inlineStr">
        <is>
          <t>Ташкент</t>
        </is>
      </c>
      <c r="D89" s="6" t="inlineStr">
        <is>
          <t>Ташкент 2</t>
        </is>
      </c>
      <c r="E89" s="7">
        <f>G89+I89+K89+M89+O89+Q89+S89+U89+W89+Y89+AA89+AC89+AE89+AG89+AI89+AK89+AM89+AO89+AQ89+AS89</f>
        <v/>
      </c>
      <c r="F89" s="7">
        <f>H89+J89+L89+N89+P89+R89+T89+V89+X89+Z89+AB89+AD89+AF89+AH89+AJ89+AL89+AN89+AP89+AR89+AT89</f>
        <v/>
      </c>
      <c r="G89" s="7" t="n">
        <v>10</v>
      </c>
      <c r="H89" s="7" t="n">
        <v>6462900</v>
      </c>
      <c r="I89" s="7" t="inlineStr"/>
      <c r="J89" s="7" t="inlineStr"/>
      <c r="K89" s="7" t="n">
        <v>20</v>
      </c>
      <c r="L89" s="7" t="n">
        <v>7360000</v>
      </c>
      <c r="M89" s="7" t="n">
        <v>30</v>
      </c>
      <c r="N89" s="7" t="n">
        <v>29547000</v>
      </c>
      <c r="O89" s="7" t="inlineStr"/>
      <c r="P89" s="7" t="inlineStr"/>
      <c r="Q89" s="7" t="n">
        <v>120</v>
      </c>
      <c r="R89" s="7" t="n">
        <v>971928000</v>
      </c>
      <c r="S89" s="7" t="inlineStr"/>
      <c r="T89" s="7" t="inlineStr"/>
      <c r="U89" s="7" t="inlineStr"/>
      <c r="V89" s="7" t="inlineStr"/>
      <c r="W89" s="7" t="inlineStr"/>
      <c r="X89" s="7" t="inlineStr"/>
      <c r="Y89" s="7" t="inlineStr"/>
      <c r="Z89" s="7" t="inlineStr"/>
      <c r="AA89" s="7" t="inlineStr"/>
      <c r="AB89" s="7" t="inlineStr"/>
      <c r="AC89" s="7" t="inlineStr"/>
      <c r="AD89" s="7" t="inlineStr"/>
      <c r="AE89" s="7" t="inlineStr"/>
      <c r="AF89" s="7" t="inlineStr"/>
      <c r="AG89" s="7" t="inlineStr"/>
      <c r="AH89" s="7" t="inlineStr"/>
      <c r="AI89" s="7" t="inlineStr"/>
      <c r="AJ89" s="7" t="inlineStr"/>
      <c r="AK89" s="7" t="inlineStr"/>
      <c r="AL89" s="7" t="inlineStr"/>
      <c r="AM89" s="7" t="inlineStr"/>
      <c r="AN89" s="7" t="inlineStr"/>
      <c r="AO89" s="7" t="inlineStr"/>
      <c r="AP89" s="7" t="inlineStr"/>
      <c r="AQ89" s="7" t="inlineStr"/>
      <c r="AR89" s="7" t="inlineStr"/>
      <c r="AS89" s="7" t="inlineStr"/>
      <c r="AT89" s="7" t="inlineStr"/>
      <c r="AU89" s="7">
        <f>AW89+AY89+BA89+BC89+BE89+BG89+BI89</f>
        <v/>
      </c>
      <c r="AV89" s="7">
        <f>AX89+AZ89+BB89+BD89+BF89+BH89+BJ89</f>
        <v/>
      </c>
      <c r="AW89" s="7" t="inlineStr"/>
      <c r="AX89" s="7" t="inlineStr"/>
      <c r="AY89" s="7" t="inlineStr"/>
      <c r="AZ89" s="7" t="inlineStr"/>
      <c r="BA89" s="7" t="inlineStr"/>
      <c r="BB89" s="7" t="inlineStr"/>
      <c r="BC89" s="7" t="inlineStr"/>
      <c r="BD89" s="7" t="inlineStr"/>
      <c r="BE89" s="7" t="inlineStr"/>
      <c r="BF89" s="7" t="inlineStr"/>
      <c r="BG89" s="7" t="inlineStr"/>
      <c r="BH89" s="7" t="inlineStr"/>
      <c r="BI89" s="7" t="inlineStr"/>
      <c r="BJ89" s="7" t="inlineStr"/>
      <c r="BK89" s="7">
        <f>BM89+BO89+BQ89+BS89+BU89</f>
        <v/>
      </c>
      <c r="BL89" s="7">
        <f>BN89+BP89+BR89+BT89+BV89</f>
        <v/>
      </c>
      <c r="BM89" s="7" t="n">
        <v>5</v>
      </c>
      <c r="BN89" s="7" t="n">
        <v>3323750</v>
      </c>
      <c r="BO89" s="7" t="inlineStr"/>
      <c r="BP89" s="7" t="inlineStr"/>
      <c r="BQ89" s="7" t="inlineStr"/>
      <c r="BR89" s="7" t="inlineStr"/>
      <c r="BS89" s="7" t="inlineStr"/>
      <c r="BT89" s="7" t="inlineStr"/>
      <c r="BU89" s="7" t="inlineStr"/>
      <c r="BV89" s="7" t="inlineStr"/>
      <c r="BW89" s="7">
        <f>BY89+CA89+CC89+CE89+CG89+CI89+CK89+CM89+CO89</f>
        <v/>
      </c>
      <c r="BX89" s="7">
        <f>BZ89+CB89+CD89+CF89+CH89+CJ89+CL89+CN89+CP89</f>
        <v/>
      </c>
      <c r="BY89" s="7" t="inlineStr"/>
      <c r="BZ89" s="7" t="inlineStr"/>
      <c r="CA89" s="7" t="inlineStr"/>
      <c r="CB89" s="7" t="inlineStr"/>
      <c r="CC89" s="7" t="inlineStr"/>
      <c r="CD89" s="7" t="inlineStr"/>
      <c r="CE89" s="7" t="inlineStr"/>
      <c r="CF89" s="7" t="inlineStr"/>
      <c r="CG89" s="7" t="inlineStr"/>
      <c r="CH89" s="7" t="inlineStr"/>
      <c r="CI89" s="7" t="inlineStr"/>
      <c r="CJ89" s="7" t="inlineStr"/>
      <c r="CK89" s="7" t="inlineStr"/>
      <c r="CL89" s="7" t="inlineStr"/>
      <c r="CM89" s="7" t="inlineStr"/>
      <c r="CN89" s="7" t="inlineStr"/>
      <c r="CO89" s="7" t="n">
        <v>8</v>
      </c>
      <c r="CP89" s="7" t="n">
        <v>3828480</v>
      </c>
      <c r="CQ89" s="7">
        <f>CS89+CU89+CW89+CY89+DA89+DC89+DE89+DG89+DI89+DK89+DM89+DO89+DQ89</f>
        <v/>
      </c>
      <c r="CR89" s="7">
        <f>CT89+CV89+CX89+CZ89+DB89+DD89+DF89+DH89+DJ89+DL89+DN89+DP89+DR89</f>
        <v/>
      </c>
      <c r="CS89" s="7" t="inlineStr"/>
      <c r="CT89" s="7" t="inlineStr"/>
      <c r="CU89" s="7" t="inlineStr"/>
      <c r="CV89" s="7" t="inlineStr"/>
      <c r="CW89" s="7" t="inlineStr"/>
      <c r="CX89" s="7" t="inlineStr"/>
      <c r="CY89" s="7" t="inlineStr"/>
      <c r="CZ89" s="7" t="inlineStr"/>
      <c r="DA89" s="7" t="inlineStr"/>
      <c r="DB89" s="7" t="inlineStr"/>
      <c r="DC89" s="7" t="inlineStr"/>
      <c r="DD89" s="7" t="inlineStr"/>
      <c r="DE89" s="7" t="inlineStr"/>
      <c r="DF89" s="7" t="inlineStr"/>
      <c r="DG89" s="7" t="inlineStr"/>
      <c r="DH89" s="7" t="inlineStr"/>
      <c r="DI89" s="7" t="inlineStr"/>
      <c r="DJ89" s="7" t="inlineStr"/>
      <c r="DK89" s="7" t="n">
        <v>10</v>
      </c>
      <c r="DL89" s="7" t="n">
        <v>5091000</v>
      </c>
      <c r="DM89" s="7" t="inlineStr"/>
      <c r="DN89" s="7" t="inlineStr"/>
      <c r="DO89" s="7" t="inlineStr"/>
      <c r="DP89" s="7" t="inlineStr"/>
      <c r="DQ89" s="7" t="inlineStr"/>
      <c r="DR89" s="7" t="inlineStr"/>
      <c r="DS89" s="7">
        <f>E89+AU89+BK89+BW89+CQ89</f>
        <v/>
      </c>
      <c r="DT89" s="7">
        <f>F89+AV89+BL89+BX89+CR89</f>
        <v/>
      </c>
    </row>
    <row r="90" hidden="1" outlineLevel="1">
      <c r="A90" s="5" t="n">
        <v>86</v>
      </c>
      <c r="B90" s="6" t="inlineStr">
        <is>
          <t>"ZARINA BIO PHARM" MCHJ</t>
        </is>
      </c>
      <c r="C90" s="6" t="inlineStr">
        <is>
          <t>Ташкент</t>
        </is>
      </c>
      <c r="D90" s="6" t="inlineStr">
        <is>
          <t>Ташкент 2</t>
        </is>
      </c>
      <c r="E90" s="7">
        <f>G90+I90+K90+M90+O90+Q90+S90+U90+W90+Y90+AA90+AC90+AE90+AG90+AI90+AK90+AM90+AO90+AQ90+AS90</f>
        <v/>
      </c>
      <c r="F90" s="7">
        <f>H90+J90+L90+N90+P90+R90+T90+V90+X90+Z90+AB90+AD90+AF90+AH90+AJ90+AL90+AN90+AP90+AR90+AT90</f>
        <v/>
      </c>
      <c r="G90" s="7" t="inlineStr"/>
      <c r="H90" s="7" t="inlineStr"/>
      <c r="I90" s="7" t="inlineStr"/>
      <c r="J90" s="7" t="inlineStr"/>
      <c r="K90" s="7" t="inlineStr"/>
      <c r="L90" s="7" t="inlineStr"/>
      <c r="M90" s="7" t="inlineStr"/>
      <c r="N90" s="7" t="inlineStr"/>
      <c r="O90" s="7" t="inlineStr"/>
      <c r="P90" s="7" t="inlineStr"/>
      <c r="Q90" s="7" t="inlineStr"/>
      <c r="R90" s="7" t="inlineStr"/>
      <c r="S90" s="7" t="inlineStr"/>
      <c r="T90" s="7" t="inlineStr"/>
      <c r="U90" s="7" t="inlineStr"/>
      <c r="V90" s="7" t="inlineStr"/>
      <c r="W90" s="7" t="n">
        <v>1</v>
      </c>
      <c r="X90" s="7" t="n">
        <v>0</v>
      </c>
      <c r="Y90" s="7" t="inlineStr"/>
      <c r="Z90" s="7" t="inlineStr"/>
      <c r="AA90" s="7" t="n">
        <v>1</v>
      </c>
      <c r="AB90" s="7" t="n">
        <v>44415</v>
      </c>
      <c r="AC90" s="7" t="inlineStr"/>
      <c r="AD90" s="7" t="inlineStr"/>
      <c r="AE90" s="7" t="inlineStr"/>
      <c r="AF90" s="7" t="inlineStr"/>
      <c r="AG90" s="7" t="n">
        <v>2</v>
      </c>
      <c r="AH90" s="7" t="n">
        <v>123780</v>
      </c>
      <c r="AI90" s="7" t="inlineStr"/>
      <c r="AJ90" s="7" t="inlineStr"/>
      <c r="AK90" s="7" t="inlineStr"/>
      <c r="AL90" s="7" t="inlineStr"/>
      <c r="AM90" s="7" t="inlineStr"/>
      <c r="AN90" s="7" t="inlineStr"/>
      <c r="AO90" s="7" t="inlineStr"/>
      <c r="AP90" s="7" t="inlineStr"/>
      <c r="AQ90" s="7" t="inlineStr"/>
      <c r="AR90" s="7" t="inlineStr"/>
      <c r="AS90" s="7" t="inlineStr"/>
      <c r="AT90" s="7" t="inlineStr"/>
      <c r="AU90" s="7">
        <f>AW90+AY90+BA90+BC90+BE90+BG90+BI90</f>
        <v/>
      </c>
      <c r="AV90" s="7">
        <f>AX90+AZ90+BB90+BD90+BF90+BH90+BJ90</f>
        <v/>
      </c>
      <c r="AW90" s="7" t="inlineStr"/>
      <c r="AX90" s="7" t="inlineStr"/>
      <c r="AY90" s="7" t="n">
        <v>1</v>
      </c>
      <c r="AZ90" s="7" t="n">
        <v>660755</v>
      </c>
      <c r="BA90" s="7" t="inlineStr"/>
      <c r="BB90" s="7" t="inlineStr"/>
      <c r="BC90" s="7" t="inlineStr"/>
      <c r="BD90" s="7" t="inlineStr"/>
      <c r="BE90" s="7" t="inlineStr"/>
      <c r="BF90" s="7" t="inlineStr"/>
      <c r="BG90" s="7" t="inlineStr"/>
      <c r="BH90" s="7" t="inlineStr"/>
      <c r="BI90" s="7" t="inlineStr"/>
      <c r="BJ90" s="7" t="inlineStr"/>
      <c r="BK90" s="7">
        <f>BM90+BO90+BQ90+BS90+BU90</f>
        <v/>
      </c>
      <c r="BL90" s="7">
        <f>BN90+BP90+BR90+BT90+BV90</f>
        <v/>
      </c>
      <c r="BM90" s="7" t="n">
        <v>2</v>
      </c>
      <c r="BN90" s="7" t="n">
        <v>531800</v>
      </c>
      <c r="BO90" s="7" t="inlineStr"/>
      <c r="BP90" s="7" t="inlineStr"/>
      <c r="BQ90" s="7" t="inlineStr"/>
      <c r="BR90" s="7" t="inlineStr"/>
      <c r="BS90" s="7" t="inlineStr"/>
      <c r="BT90" s="7" t="inlineStr"/>
      <c r="BU90" s="7" t="inlineStr"/>
      <c r="BV90" s="7" t="inlineStr"/>
      <c r="BW90" s="7">
        <f>BY90+CA90+CC90+CE90+CG90+CI90+CK90+CM90+CO90</f>
        <v/>
      </c>
      <c r="BX90" s="7">
        <f>BZ90+CB90+CD90+CF90+CH90+CJ90+CL90+CN90+CP90</f>
        <v/>
      </c>
      <c r="BY90" s="7" t="inlineStr"/>
      <c r="BZ90" s="7" t="inlineStr"/>
      <c r="CA90" s="7" t="n">
        <v>10</v>
      </c>
      <c r="CB90" s="7" t="n">
        <v>2050400</v>
      </c>
      <c r="CC90" s="7" t="inlineStr"/>
      <c r="CD90" s="7" t="inlineStr"/>
      <c r="CE90" s="7" t="inlineStr"/>
      <c r="CF90" s="7" t="inlineStr"/>
      <c r="CG90" s="7" t="inlineStr"/>
      <c r="CH90" s="7" t="inlineStr"/>
      <c r="CI90" s="7" t="inlineStr"/>
      <c r="CJ90" s="7" t="inlineStr"/>
      <c r="CK90" s="7" t="inlineStr"/>
      <c r="CL90" s="7" t="inlineStr"/>
      <c r="CM90" s="7" t="inlineStr"/>
      <c r="CN90" s="7" t="inlineStr"/>
      <c r="CO90" s="7" t="inlineStr"/>
      <c r="CP90" s="7" t="inlineStr"/>
      <c r="CQ90" s="7">
        <f>CS90+CU90+CW90+CY90+DA90+DC90+DE90+DG90+DI90+DK90+DM90+DO90+DQ90</f>
        <v/>
      </c>
      <c r="CR90" s="7">
        <f>CT90+CV90+CX90+CZ90+DB90+DD90+DF90+DH90+DJ90+DL90+DN90+DP90+DR90</f>
        <v/>
      </c>
      <c r="CS90" s="7" t="inlineStr"/>
      <c r="CT90" s="7" t="inlineStr"/>
      <c r="CU90" s="7" t="inlineStr"/>
      <c r="CV90" s="7" t="inlineStr"/>
      <c r="CW90" s="7" t="n">
        <v>3</v>
      </c>
      <c r="CX90" s="7" t="n">
        <v>1017765</v>
      </c>
      <c r="CY90" s="7" t="inlineStr"/>
      <c r="CZ90" s="7" t="inlineStr"/>
      <c r="DA90" s="7" t="inlineStr"/>
      <c r="DB90" s="7" t="inlineStr"/>
      <c r="DC90" s="7" t="inlineStr"/>
      <c r="DD90" s="7" t="inlineStr"/>
      <c r="DE90" s="7" t="n">
        <v>2</v>
      </c>
      <c r="DF90" s="7" t="n">
        <v>190200</v>
      </c>
      <c r="DG90" s="7" t="inlineStr"/>
      <c r="DH90" s="7" t="inlineStr"/>
      <c r="DI90" s="7" t="inlineStr"/>
      <c r="DJ90" s="7" t="inlineStr"/>
      <c r="DK90" s="7" t="inlineStr"/>
      <c r="DL90" s="7" t="inlineStr"/>
      <c r="DM90" s="7" t="n">
        <v>3</v>
      </c>
      <c r="DN90" s="7" t="n">
        <v>449568</v>
      </c>
      <c r="DO90" s="7" t="n">
        <v>3</v>
      </c>
      <c r="DP90" s="7" t="n">
        <v>811638</v>
      </c>
      <c r="DQ90" s="7" t="inlineStr"/>
      <c r="DR90" s="7" t="inlineStr"/>
      <c r="DS90" s="7">
        <f>E90+AU90+BK90+BW90+CQ90</f>
        <v/>
      </c>
      <c r="DT90" s="7">
        <f>F90+AV90+BL90+BX90+CR90</f>
        <v/>
      </c>
    </row>
    <row r="91" hidden="1" outlineLevel="1">
      <c r="A91" s="5" t="n">
        <v>87</v>
      </c>
      <c r="B91" s="6" t="inlineStr">
        <is>
          <t>"ZIYODA FARM TRADING"  МЧЖ</t>
        </is>
      </c>
      <c r="C91" s="6" t="inlineStr">
        <is>
          <t>Ташкент</t>
        </is>
      </c>
      <c r="D91" s="6" t="inlineStr">
        <is>
          <t>Ташкент 2</t>
        </is>
      </c>
      <c r="E91" s="7">
        <f>G91+I91+K91+M91+O91+Q91+S91+U91+W91+Y91+AA91+AC91+AE91+AG91+AI91+AK91+AM91+AO91+AQ91+AS91</f>
        <v/>
      </c>
      <c r="F91" s="7">
        <f>H91+J91+L91+N91+P91+R91+T91+V91+X91+Z91+AB91+AD91+AF91+AH91+AJ91+AL91+AN91+AP91+AR91+AT91</f>
        <v/>
      </c>
      <c r="G91" s="7" t="inlineStr"/>
      <c r="H91" s="7" t="inlineStr"/>
      <c r="I91" s="7" t="inlineStr"/>
      <c r="J91" s="7" t="inlineStr"/>
      <c r="K91" s="7" t="inlineStr"/>
      <c r="L91" s="7" t="inlineStr"/>
      <c r="M91" s="7" t="inlineStr"/>
      <c r="N91" s="7" t="inlineStr"/>
      <c r="O91" s="7" t="inlineStr"/>
      <c r="P91" s="7" t="inlineStr"/>
      <c r="Q91" s="7" t="inlineStr"/>
      <c r="R91" s="7" t="inlineStr"/>
      <c r="S91" s="7" t="inlineStr"/>
      <c r="T91" s="7" t="inlineStr"/>
      <c r="U91" s="7" t="inlineStr"/>
      <c r="V91" s="7" t="inlineStr"/>
      <c r="W91" s="7" t="inlineStr"/>
      <c r="X91" s="7" t="inlineStr"/>
      <c r="Y91" s="7" t="inlineStr"/>
      <c r="Z91" s="7" t="inlineStr"/>
      <c r="AA91" s="7" t="inlineStr"/>
      <c r="AB91" s="7" t="inlineStr"/>
      <c r="AC91" s="7" t="inlineStr"/>
      <c r="AD91" s="7" t="inlineStr"/>
      <c r="AE91" s="7" t="inlineStr"/>
      <c r="AF91" s="7" t="inlineStr"/>
      <c r="AG91" s="7" t="inlineStr"/>
      <c r="AH91" s="7" t="inlineStr"/>
      <c r="AI91" s="7" t="inlineStr"/>
      <c r="AJ91" s="7" t="inlineStr"/>
      <c r="AK91" s="7" t="inlineStr"/>
      <c r="AL91" s="7" t="inlineStr"/>
      <c r="AM91" s="7" t="inlineStr"/>
      <c r="AN91" s="7" t="inlineStr"/>
      <c r="AO91" s="7" t="inlineStr"/>
      <c r="AP91" s="7" t="inlineStr"/>
      <c r="AQ91" s="7" t="inlineStr"/>
      <c r="AR91" s="7" t="inlineStr"/>
      <c r="AS91" s="7" t="inlineStr"/>
      <c r="AT91" s="7" t="inlineStr"/>
      <c r="AU91" s="7">
        <f>AW91+AY91+BA91+BC91+BE91+BG91+BI91</f>
        <v/>
      </c>
      <c r="AV91" s="7">
        <f>AX91+AZ91+BB91+BD91+BF91+BH91+BJ91</f>
        <v/>
      </c>
      <c r="AW91" s="7" t="inlineStr"/>
      <c r="AX91" s="7" t="inlineStr"/>
      <c r="AY91" s="7" t="inlineStr"/>
      <c r="AZ91" s="7" t="inlineStr"/>
      <c r="BA91" s="7" t="inlineStr"/>
      <c r="BB91" s="7" t="inlineStr"/>
      <c r="BC91" s="7" t="inlineStr"/>
      <c r="BD91" s="7" t="inlineStr"/>
      <c r="BE91" s="7" t="inlineStr"/>
      <c r="BF91" s="7" t="inlineStr"/>
      <c r="BG91" s="7" t="inlineStr"/>
      <c r="BH91" s="7" t="inlineStr"/>
      <c r="BI91" s="7" t="inlineStr"/>
      <c r="BJ91" s="7" t="inlineStr"/>
      <c r="BK91" s="7">
        <f>BM91+BO91+BQ91+BS91+BU91</f>
        <v/>
      </c>
      <c r="BL91" s="7">
        <f>BN91+BP91+BR91+BT91+BV91</f>
        <v/>
      </c>
      <c r="BM91" s="7" t="inlineStr"/>
      <c r="BN91" s="7" t="inlineStr"/>
      <c r="BO91" s="7" t="inlineStr"/>
      <c r="BP91" s="7" t="inlineStr"/>
      <c r="BQ91" s="7" t="inlineStr"/>
      <c r="BR91" s="7" t="inlineStr"/>
      <c r="BS91" s="7" t="inlineStr"/>
      <c r="BT91" s="7" t="inlineStr"/>
      <c r="BU91" s="7" t="inlineStr"/>
      <c r="BV91" s="7" t="inlineStr"/>
      <c r="BW91" s="7">
        <f>BY91+CA91+CC91+CE91+CG91+CI91+CK91+CM91+CO91</f>
        <v/>
      </c>
      <c r="BX91" s="7">
        <f>BZ91+CB91+CD91+CF91+CH91+CJ91+CL91+CN91+CP91</f>
        <v/>
      </c>
      <c r="BY91" s="7" t="inlineStr"/>
      <c r="BZ91" s="7" t="inlineStr"/>
      <c r="CA91" s="7" t="inlineStr"/>
      <c r="CB91" s="7" t="inlineStr"/>
      <c r="CC91" s="7" t="inlineStr"/>
      <c r="CD91" s="7" t="inlineStr"/>
      <c r="CE91" s="7" t="inlineStr"/>
      <c r="CF91" s="7" t="inlineStr"/>
      <c r="CG91" s="7" t="inlineStr"/>
      <c r="CH91" s="7" t="inlineStr"/>
      <c r="CI91" s="7" t="inlineStr"/>
      <c r="CJ91" s="7" t="inlineStr"/>
      <c r="CK91" s="7" t="inlineStr"/>
      <c r="CL91" s="7" t="inlineStr"/>
      <c r="CM91" s="7" t="inlineStr"/>
      <c r="CN91" s="7" t="inlineStr"/>
      <c r="CO91" s="7" t="inlineStr"/>
      <c r="CP91" s="7" t="inlineStr"/>
      <c r="CQ91" s="7">
        <f>CS91+CU91+CW91+CY91+DA91+DC91+DE91+DG91+DI91+DK91+DM91+DO91+DQ91</f>
        <v/>
      </c>
      <c r="CR91" s="7">
        <f>CT91+CV91+CX91+CZ91+DB91+DD91+DF91+DH91+DJ91+DL91+DN91+DP91+DR91</f>
        <v/>
      </c>
      <c r="CS91" s="7" t="inlineStr"/>
      <c r="CT91" s="7" t="inlineStr"/>
      <c r="CU91" s="7" t="inlineStr"/>
      <c r="CV91" s="7" t="inlineStr"/>
      <c r="CW91" s="7" t="inlineStr"/>
      <c r="CX91" s="7" t="inlineStr"/>
      <c r="CY91" s="7" t="inlineStr"/>
      <c r="CZ91" s="7" t="inlineStr"/>
      <c r="DA91" s="7" t="inlineStr"/>
      <c r="DB91" s="7" t="inlineStr"/>
      <c r="DC91" s="7" t="inlineStr"/>
      <c r="DD91" s="7" t="inlineStr"/>
      <c r="DE91" s="7" t="inlineStr"/>
      <c r="DF91" s="7" t="inlineStr"/>
      <c r="DG91" s="7" t="inlineStr"/>
      <c r="DH91" s="7" t="inlineStr"/>
      <c r="DI91" s="7" t="inlineStr"/>
      <c r="DJ91" s="7" t="inlineStr"/>
      <c r="DK91" s="7" t="inlineStr"/>
      <c r="DL91" s="7" t="inlineStr"/>
      <c r="DM91" s="7" t="inlineStr"/>
      <c r="DN91" s="7" t="inlineStr"/>
      <c r="DO91" s="7" t="n">
        <v>1</v>
      </c>
      <c r="DP91" s="7" t="n">
        <v>87476</v>
      </c>
      <c r="DQ91" s="7" t="inlineStr"/>
      <c r="DR91" s="7" t="inlineStr"/>
      <c r="DS91" s="7">
        <f>E91+AU91+BK91+BW91+CQ91</f>
        <v/>
      </c>
      <c r="DT91" s="7">
        <f>F91+AV91+BL91+BX91+CR91</f>
        <v/>
      </c>
    </row>
    <row r="92" hidden="1" outlineLevel="1">
      <c r="A92" s="5" t="n">
        <v>88</v>
      </c>
      <c r="B92" s="6" t="inlineStr">
        <is>
          <t>"ZNAXAR-FARM" MChJ</t>
        </is>
      </c>
      <c r="C92" s="6" t="inlineStr">
        <is>
          <t>Ташкент</t>
        </is>
      </c>
      <c r="D92" s="6" t="inlineStr">
        <is>
          <t>Ташкент 2</t>
        </is>
      </c>
      <c r="E92" s="7">
        <f>G92+I92+K92+M92+O92+Q92+S92+U92+W92+Y92+AA92+AC92+AE92+AG92+AI92+AK92+AM92+AO92+AQ92+AS92</f>
        <v/>
      </c>
      <c r="F92" s="7">
        <f>H92+J92+L92+N92+P92+R92+T92+V92+X92+Z92+AB92+AD92+AF92+AH92+AJ92+AL92+AN92+AP92+AR92+AT92</f>
        <v/>
      </c>
      <c r="G92" s="7" t="inlineStr"/>
      <c r="H92" s="7" t="inlineStr"/>
      <c r="I92" s="7" t="inlineStr"/>
      <c r="J92" s="7" t="inlineStr"/>
      <c r="K92" s="7" t="inlineStr"/>
      <c r="L92" s="7" t="inlineStr"/>
      <c r="M92" s="7" t="inlineStr"/>
      <c r="N92" s="7" t="inlineStr"/>
      <c r="O92" s="7" t="n">
        <v>6</v>
      </c>
      <c r="P92" s="7" t="n">
        <v>1424160</v>
      </c>
      <c r="Q92" s="7" t="inlineStr"/>
      <c r="R92" s="7" t="inlineStr"/>
      <c r="S92" s="7" t="inlineStr"/>
      <c r="T92" s="7" t="inlineStr"/>
      <c r="U92" s="7" t="inlineStr"/>
      <c r="V92" s="7" t="inlineStr"/>
      <c r="W92" s="7" t="inlineStr"/>
      <c r="X92" s="7" t="inlineStr"/>
      <c r="Y92" s="7" t="inlineStr"/>
      <c r="Z92" s="7" t="inlineStr"/>
      <c r="AA92" s="7" t="inlineStr"/>
      <c r="AB92" s="7" t="inlineStr"/>
      <c r="AC92" s="7" t="inlineStr"/>
      <c r="AD92" s="7" t="inlineStr"/>
      <c r="AE92" s="7" t="inlineStr"/>
      <c r="AF92" s="7" t="inlineStr"/>
      <c r="AG92" s="7" t="inlineStr"/>
      <c r="AH92" s="7" t="inlineStr"/>
      <c r="AI92" s="7" t="inlineStr"/>
      <c r="AJ92" s="7" t="inlineStr"/>
      <c r="AK92" s="7" t="inlineStr"/>
      <c r="AL92" s="7" t="inlineStr"/>
      <c r="AM92" s="7" t="inlineStr"/>
      <c r="AN92" s="7" t="inlineStr"/>
      <c r="AO92" s="7" t="inlineStr"/>
      <c r="AP92" s="7" t="inlineStr"/>
      <c r="AQ92" s="7" t="inlineStr"/>
      <c r="AR92" s="7" t="inlineStr"/>
      <c r="AS92" s="7" t="inlineStr"/>
      <c r="AT92" s="7" t="inlineStr"/>
      <c r="AU92" s="7">
        <f>AW92+AY92+BA92+BC92+BE92+BG92+BI92</f>
        <v/>
      </c>
      <c r="AV92" s="7">
        <f>AX92+AZ92+BB92+BD92+BF92+BH92+BJ92</f>
        <v/>
      </c>
      <c r="AW92" s="7" t="inlineStr"/>
      <c r="AX92" s="7" t="inlineStr"/>
      <c r="AY92" s="7" t="inlineStr"/>
      <c r="AZ92" s="7" t="inlineStr"/>
      <c r="BA92" s="7" t="inlineStr"/>
      <c r="BB92" s="7" t="inlineStr"/>
      <c r="BC92" s="7" t="inlineStr"/>
      <c r="BD92" s="7" t="inlineStr"/>
      <c r="BE92" s="7" t="inlineStr"/>
      <c r="BF92" s="7" t="inlineStr"/>
      <c r="BG92" s="7" t="inlineStr"/>
      <c r="BH92" s="7" t="inlineStr"/>
      <c r="BI92" s="7" t="inlineStr"/>
      <c r="BJ92" s="7" t="inlineStr"/>
      <c r="BK92" s="7">
        <f>BM92+BO92+BQ92+BS92+BU92</f>
        <v/>
      </c>
      <c r="BL92" s="7">
        <f>BN92+BP92+BR92+BT92+BV92</f>
        <v/>
      </c>
      <c r="BM92" s="7" t="inlineStr"/>
      <c r="BN92" s="7" t="inlineStr"/>
      <c r="BO92" s="7" t="inlineStr"/>
      <c r="BP92" s="7" t="inlineStr"/>
      <c r="BQ92" s="7" t="inlineStr"/>
      <c r="BR92" s="7" t="inlineStr"/>
      <c r="BS92" s="7" t="inlineStr"/>
      <c r="BT92" s="7" t="inlineStr"/>
      <c r="BU92" s="7" t="inlineStr"/>
      <c r="BV92" s="7" t="inlineStr"/>
      <c r="BW92" s="7">
        <f>BY92+CA92+CC92+CE92+CG92+CI92+CK92+CM92+CO92</f>
        <v/>
      </c>
      <c r="BX92" s="7">
        <f>BZ92+CB92+CD92+CF92+CH92+CJ92+CL92+CN92+CP92</f>
        <v/>
      </c>
      <c r="BY92" s="7" t="inlineStr"/>
      <c r="BZ92" s="7" t="inlineStr"/>
      <c r="CA92" s="7" t="inlineStr"/>
      <c r="CB92" s="7" t="inlineStr"/>
      <c r="CC92" s="7" t="inlineStr"/>
      <c r="CD92" s="7" t="inlineStr"/>
      <c r="CE92" s="7" t="inlineStr"/>
      <c r="CF92" s="7" t="inlineStr"/>
      <c r="CG92" s="7" t="inlineStr"/>
      <c r="CH92" s="7" t="inlineStr"/>
      <c r="CI92" s="7" t="inlineStr"/>
      <c r="CJ92" s="7" t="inlineStr"/>
      <c r="CK92" s="7" t="inlineStr"/>
      <c r="CL92" s="7" t="inlineStr"/>
      <c r="CM92" s="7" t="inlineStr"/>
      <c r="CN92" s="7" t="inlineStr"/>
      <c r="CO92" s="7" t="inlineStr"/>
      <c r="CP92" s="7" t="inlineStr"/>
      <c r="CQ92" s="7">
        <f>CS92+CU92+CW92+CY92+DA92+DC92+DE92+DG92+DI92+DK92+DM92+DO92+DQ92</f>
        <v/>
      </c>
      <c r="CR92" s="7">
        <f>CT92+CV92+CX92+CZ92+DB92+DD92+DF92+DH92+DJ92+DL92+DN92+DP92+DR92</f>
        <v/>
      </c>
      <c r="CS92" s="7" t="inlineStr"/>
      <c r="CT92" s="7" t="inlineStr"/>
      <c r="CU92" s="7" t="inlineStr"/>
      <c r="CV92" s="7" t="inlineStr"/>
      <c r="CW92" s="7" t="inlineStr"/>
      <c r="CX92" s="7" t="inlineStr"/>
      <c r="CY92" s="7" t="inlineStr"/>
      <c r="CZ92" s="7" t="inlineStr"/>
      <c r="DA92" s="7" t="inlineStr"/>
      <c r="DB92" s="7" t="inlineStr"/>
      <c r="DC92" s="7" t="inlineStr"/>
      <c r="DD92" s="7" t="inlineStr"/>
      <c r="DE92" s="7" t="inlineStr"/>
      <c r="DF92" s="7" t="inlineStr"/>
      <c r="DG92" s="7" t="inlineStr"/>
      <c r="DH92" s="7" t="inlineStr"/>
      <c r="DI92" s="7" t="inlineStr"/>
      <c r="DJ92" s="7" t="inlineStr"/>
      <c r="DK92" s="7" t="inlineStr"/>
      <c r="DL92" s="7" t="inlineStr"/>
      <c r="DM92" s="7" t="inlineStr"/>
      <c r="DN92" s="7" t="inlineStr"/>
      <c r="DO92" s="7" t="inlineStr"/>
      <c r="DP92" s="7" t="inlineStr"/>
      <c r="DQ92" s="7" t="inlineStr"/>
      <c r="DR92" s="7" t="inlineStr"/>
      <c r="DS92" s="7">
        <f>E92+AU92+BK92+BW92+CQ92</f>
        <v/>
      </c>
      <c r="DT92" s="7">
        <f>F92+AV92+BL92+BX92+CR92</f>
        <v/>
      </c>
    </row>
    <row r="93" hidden="1" outlineLevel="1">
      <c r="A93" s="5" t="n">
        <v>89</v>
      </c>
      <c r="B93" s="6" t="inlineStr">
        <is>
          <t>ABDULAZIZ FARM PLUS MCHJ</t>
        </is>
      </c>
      <c r="C93" s="6" t="inlineStr">
        <is>
          <t>Ташкент</t>
        </is>
      </c>
      <c r="D93" s="6" t="inlineStr">
        <is>
          <t>Ташкент 2</t>
        </is>
      </c>
      <c r="E93" s="7">
        <f>G93+I93+K93+M93+O93+Q93+S93+U93+W93+Y93+AA93+AC93+AE93+AG93+AI93+AK93+AM93+AO93+AQ93+AS93</f>
        <v/>
      </c>
      <c r="F93" s="7">
        <f>H93+J93+L93+N93+P93+R93+T93+V93+X93+Z93+AB93+AD93+AF93+AH93+AJ93+AL93+AN93+AP93+AR93+AT93</f>
        <v/>
      </c>
      <c r="G93" s="7" t="n">
        <v>3</v>
      </c>
      <c r="H93" s="7" t="n">
        <v>313398</v>
      </c>
      <c r="I93" s="7" t="inlineStr"/>
      <c r="J93" s="7" t="inlineStr"/>
      <c r="K93" s="7" t="inlineStr"/>
      <c r="L93" s="7" t="inlineStr"/>
      <c r="M93" s="7" t="inlineStr"/>
      <c r="N93" s="7" t="inlineStr"/>
      <c r="O93" s="7" t="inlineStr"/>
      <c r="P93" s="7" t="inlineStr"/>
      <c r="Q93" s="7" t="n">
        <v>5</v>
      </c>
      <c r="R93" s="7" t="n">
        <v>1636750</v>
      </c>
      <c r="S93" s="7" t="inlineStr"/>
      <c r="T93" s="7" t="inlineStr"/>
      <c r="U93" s="7" t="inlineStr"/>
      <c r="V93" s="7" t="inlineStr"/>
      <c r="W93" s="7" t="inlineStr"/>
      <c r="X93" s="7" t="inlineStr"/>
      <c r="Y93" s="7" t="inlineStr"/>
      <c r="Z93" s="7" t="inlineStr"/>
      <c r="AA93" s="7" t="inlineStr"/>
      <c r="AB93" s="7" t="inlineStr"/>
      <c r="AC93" s="7" t="n">
        <v>4</v>
      </c>
      <c r="AD93" s="7" t="n">
        <v>249912</v>
      </c>
      <c r="AE93" s="7" t="n">
        <v>4</v>
      </c>
      <c r="AF93" s="7" t="n">
        <v>189400</v>
      </c>
      <c r="AG93" s="7" t="n">
        <v>2</v>
      </c>
      <c r="AH93" s="7" t="n">
        <v>120104</v>
      </c>
      <c r="AI93" s="7" t="n">
        <v>2</v>
      </c>
      <c r="AJ93" s="7" t="n">
        <v>87124</v>
      </c>
      <c r="AK93" s="7" t="inlineStr"/>
      <c r="AL93" s="7" t="inlineStr"/>
      <c r="AM93" s="7" t="inlineStr"/>
      <c r="AN93" s="7" t="inlineStr"/>
      <c r="AO93" s="7" t="inlineStr"/>
      <c r="AP93" s="7" t="inlineStr"/>
      <c r="AQ93" s="7" t="inlineStr"/>
      <c r="AR93" s="7" t="inlineStr"/>
      <c r="AS93" s="7" t="inlineStr"/>
      <c r="AT93" s="7" t="inlineStr"/>
      <c r="AU93" s="7">
        <f>AW93+AY93+BA93+BC93+BE93+BG93+BI93</f>
        <v/>
      </c>
      <c r="AV93" s="7">
        <f>AX93+AZ93+BB93+BD93+BF93+BH93+BJ93</f>
        <v/>
      </c>
      <c r="AW93" s="7" t="inlineStr"/>
      <c r="AX93" s="7" t="inlineStr"/>
      <c r="AY93" s="7" t="inlineStr"/>
      <c r="AZ93" s="7" t="inlineStr"/>
      <c r="BA93" s="7" t="inlineStr"/>
      <c r="BB93" s="7" t="inlineStr"/>
      <c r="BC93" s="7" t="inlineStr"/>
      <c r="BD93" s="7" t="inlineStr"/>
      <c r="BE93" s="7" t="inlineStr"/>
      <c r="BF93" s="7" t="inlineStr"/>
      <c r="BG93" s="7" t="inlineStr"/>
      <c r="BH93" s="7" t="inlineStr"/>
      <c r="BI93" s="7" t="inlineStr"/>
      <c r="BJ93" s="7" t="inlineStr"/>
      <c r="BK93" s="7">
        <f>BM93+BO93+BQ93+BS93+BU93</f>
        <v/>
      </c>
      <c r="BL93" s="7">
        <f>BN93+BP93+BR93+BT93+BV93</f>
        <v/>
      </c>
      <c r="BM93" s="7" t="inlineStr"/>
      <c r="BN93" s="7" t="inlineStr"/>
      <c r="BO93" s="7" t="inlineStr"/>
      <c r="BP93" s="7" t="inlineStr"/>
      <c r="BQ93" s="7" t="inlineStr"/>
      <c r="BR93" s="7" t="inlineStr"/>
      <c r="BS93" s="7" t="inlineStr"/>
      <c r="BT93" s="7" t="inlineStr"/>
      <c r="BU93" s="7" t="inlineStr"/>
      <c r="BV93" s="7" t="inlineStr"/>
      <c r="BW93" s="7">
        <f>BY93+CA93+CC93+CE93+CG93+CI93+CK93+CM93+CO93</f>
        <v/>
      </c>
      <c r="BX93" s="7">
        <f>BZ93+CB93+CD93+CF93+CH93+CJ93+CL93+CN93+CP93</f>
        <v/>
      </c>
      <c r="BY93" s="7" t="inlineStr"/>
      <c r="BZ93" s="7" t="inlineStr"/>
      <c r="CA93" s="7" t="inlineStr"/>
      <c r="CB93" s="7" t="inlineStr"/>
      <c r="CC93" s="7" t="inlineStr"/>
      <c r="CD93" s="7" t="inlineStr"/>
      <c r="CE93" s="7" t="inlineStr"/>
      <c r="CF93" s="7" t="inlineStr"/>
      <c r="CG93" s="7" t="inlineStr"/>
      <c r="CH93" s="7" t="inlineStr"/>
      <c r="CI93" s="7" t="inlineStr"/>
      <c r="CJ93" s="7" t="inlineStr"/>
      <c r="CK93" s="7" t="inlineStr"/>
      <c r="CL93" s="7" t="inlineStr"/>
      <c r="CM93" s="7" t="n">
        <v>20</v>
      </c>
      <c r="CN93" s="7" t="n">
        <v>1502400</v>
      </c>
      <c r="CO93" s="7" t="inlineStr"/>
      <c r="CP93" s="7" t="inlineStr"/>
      <c r="CQ93" s="7">
        <f>CS93+CU93+CW93+CY93+DA93+DC93+DE93+DG93+DI93+DK93+DM93+DO93+DQ93</f>
        <v/>
      </c>
      <c r="CR93" s="7">
        <f>CT93+CV93+CX93+CZ93+DB93+DD93+DF93+DH93+DJ93+DL93+DN93+DP93+DR93</f>
        <v/>
      </c>
      <c r="CS93" s="7" t="inlineStr"/>
      <c r="CT93" s="7" t="inlineStr"/>
      <c r="CU93" s="7" t="inlineStr"/>
      <c r="CV93" s="7" t="inlineStr"/>
      <c r="CW93" s="7" t="inlineStr"/>
      <c r="CX93" s="7" t="inlineStr"/>
      <c r="CY93" s="7" t="inlineStr"/>
      <c r="CZ93" s="7" t="inlineStr"/>
      <c r="DA93" s="7" t="inlineStr"/>
      <c r="DB93" s="7" t="inlineStr"/>
      <c r="DC93" s="7" t="inlineStr"/>
      <c r="DD93" s="7" t="inlineStr"/>
      <c r="DE93" s="7" t="inlineStr"/>
      <c r="DF93" s="7" t="inlineStr"/>
      <c r="DG93" s="7" t="inlineStr"/>
      <c r="DH93" s="7" t="inlineStr"/>
      <c r="DI93" s="7" t="inlineStr"/>
      <c r="DJ93" s="7" t="inlineStr"/>
      <c r="DK93" s="7" t="inlineStr"/>
      <c r="DL93" s="7" t="inlineStr"/>
      <c r="DM93" s="7" t="inlineStr"/>
      <c r="DN93" s="7" t="inlineStr"/>
      <c r="DO93" s="7" t="inlineStr"/>
      <c r="DP93" s="7" t="inlineStr"/>
      <c r="DQ93" s="7" t="inlineStr"/>
      <c r="DR93" s="7" t="inlineStr"/>
      <c r="DS93" s="7">
        <f>E93+AU93+BK93+BW93+CQ93</f>
        <v/>
      </c>
      <c r="DT93" s="7">
        <f>F93+AV93+BL93+BX93+CR93</f>
        <v/>
      </c>
    </row>
    <row r="94" hidden="1" outlineLevel="1">
      <c r="A94" s="5" t="n">
        <v>90</v>
      </c>
      <c r="B94" s="6" t="inlineStr">
        <is>
          <t>ASEL ЧП</t>
        </is>
      </c>
      <c r="C94" s="6" t="inlineStr">
        <is>
          <t>Ташкент</t>
        </is>
      </c>
      <c r="D94" s="6" t="inlineStr">
        <is>
          <t>Ташкент 2</t>
        </is>
      </c>
      <c r="E94" s="7">
        <f>G94+I94+K94+M94+O94+Q94+S94+U94+W94+Y94+AA94+AC94+AE94+AG94+AI94+AK94+AM94+AO94+AQ94+AS94</f>
        <v/>
      </c>
      <c r="F94" s="7">
        <f>H94+J94+L94+N94+P94+R94+T94+V94+X94+Z94+AB94+AD94+AF94+AH94+AJ94+AL94+AN94+AP94+AR94+AT94</f>
        <v/>
      </c>
      <c r="G94" s="7" t="inlineStr"/>
      <c r="H94" s="7" t="inlineStr"/>
      <c r="I94" s="7" t="inlineStr"/>
      <c r="J94" s="7" t="inlineStr"/>
      <c r="K94" s="7" t="inlineStr"/>
      <c r="L94" s="7" t="inlineStr"/>
      <c r="M94" s="7" t="inlineStr"/>
      <c r="N94" s="7" t="inlineStr"/>
      <c r="O94" s="7" t="inlineStr"/>
      <c r="P94" s="7" t="inlineStr"/>
      <c r="Q94" s="7" t="inlineStr"/>
      <c r="R94" s="7" t="inlineStr"/>
      <c r="S94" s="7" t="inlineStr"/>
      <c r="T94" s="7" t="inlineStr"/>
      <c r="U94" s="7" t="inlineStr"/>
      <c r="V94" s="7" t="inlineStr"/>
      <c r="W94" s="7" t="inlineStr"/>
      <c r="X94" s="7" t="inlineStr"/>
      <c r="Y94" s="7" t="inlineStr"/>
      <c r="Z94" s="7" t="inlineStr"/>
      <c r="AA94" s="7" t="inlineStr"/>
      <c r="AB94" s="7" t="inlineStr"/>
      <c r="AC94" s="7" t="inlineStr"/>
      <c r="AD94" s="7" t="inlineStr"/>
      <c r="AE94" s="7" t="inlineStr"/>
      <c r="AF94" s="7" t="inlineStr"/>
      <c r="AG94" s="7" t="inlineStr"/>
      <c r="AH94" s="7" t="inlineStr"/>
      <c r="AI94" s="7" t="inlineStr"/>
      <c r="AJ94" s="7" t="inlineStr"/>
      <c r="AK94" s="7" t="inlineStr"/>
      <c r="AL94" s="7" t="inlineStr"/>
      <c r="AM94" s="7" t="inlineStr"/>
      <c r="AN94" s="7" t="inlineStr"/>
      <c r="AO94" s="7" t="inlineStr"/>
      <c r="AP94" s="7" t="inlineStr"/>
      <c r="AQ94" s="7" t="inlineStr"/>
      <c r="AR94" s="7" t="inlineStr"/>
      <c r="AS94" s="7" t="inlineStr"/>
      <c r="AT94" s="7" t="inlineStr"/>
      <c r="AU94" s="7">
        <f>AW94+AY94+BA94+BC94+BE94+BG94+BI94</f>
        <v/>
      </c>
      <c r="AV94" s="7">
        <f>AX94+AZ94+BB94+BD94+BF94+BH94+BJ94</f>
        <v/>
      </c>
      <c r="AW94" s="7" t="inlineStr"/>
      <c r="AX94" s="7" t="inlineStr"/>
      <c r="AY94" s="7" t="inlineStr"/>
      <c r="AZ94" s="7" t="inlineStr"/>
      <c r="BA94" s="7" t="inlineStr"/>
      <c r="BB94" s="7" t="inlineStr"/>
      <c r="BC94" s="7" t="inlineStr"/>
      <c r="BD94" s="7" t="inlineStr"/>
      <c r="BE94" s="7" t="inlineStr"/>
      <c r="BF94" s="7" t="inlineStr"/>
      <c r="BG94" s="7" t="inlineStr"/>
      <c r="BH94" s="7" t="inlineStr"/>
      <c r="BI94" s="7" t="inlineStr"/>
      <c r="BJ94" s="7" t="inlineStr"/>
      <c r="BK94" s="7">
        <f>BM94+BO94+BQ94+BS94+BU94</f>
        <v/>
      </c>
      <c r="BL94" s="7">
        <f>BN94+BP94+BR94+BT94+BV94</f>
        <v/>
      </c>
      <c r="BM94" s="7" t="inlineStr"/>
      <c r="BN94" s="7" t="inlineStr"/>
      <c r="BO94" s="7" t="inlineStr"/>
      <c r="BP94" s="7" t="inlineStr"/>
      <c r="BQ94" s="7" t="inlineStr"/>
      <c r="BR94" s="7" t="inlineStr"/>
      <c r="BS94" s="7" t="inlineStr"/>
      <c r="BT94" s="7" t="inlineStr"/>
      <c r="BU94" s="7" t="inlineStr"/>
      <c r="BV94" s="7" t="inlineStr"/>
      <c r="BW94" s="7">
        <f>BY94+CA94+CC94+CE94+CG94+CI94+CK94+CM94+CO94</f>
        <v/>
      </c>
      <c r="BX94" s="7">
        <f>BZ94+CB94+CD94+CF94+CH94+CJ94+CL94+CN94+CP94</f>
        <v/>
      </c>
      <c r="BY94" s="7" t="inlineStr"/>
      <c r="BZ94" s="7" t="inlineStr"/>
      <c r="CA94" s="7" t="inlineStr"/>
      <c r="CB94" s="7" t="inlineStr"/>
      <c r="CC94" s="7" t="inlineStr"/>
      <c r="CD94" s="7" t="inlineStr"/>
      <c r="CE94" s="7" t="inlineStr"/>
      <c r="CF94" s="7" t="inlineStr"/>
      <c r="CG94" s="7" t="inlineStr"/>
      <c r="CH94" s="7" t="inlineStr"/>
      <c r="CI94" s="7" t="inlineStr"/>
      <c r="CJ94" s="7" t="inlineStr"/>
      <c r="CK94" s="7" t="inlineStr"/>
      <c r="CL94" s="7" t="inlineStr"/>
      <c r="CM94" s="7" t="inlineStr"/>
      <c r="CN94" s="7" t="inlineStr"/>
      <c r="CO94" s="7" t="inlineStr"/>
      <c r="CP94" s="7" t="inlineStr"/>
      <c r="CQ94" s="7">
        <f>CS94+CU94+CW94+CY94+DA94+DC94+DE94+DG94+DI94+DK94+DM94+DO94+DQ94</f>
        <v/>
      </c>
      <c r="CR94" s="7">
        <f>CT94+CV94+CX94+CZ94+DB94+DD94+DF94+DH94+DJ94+DL94+DN94+DP94+DR94</f>
        <v/>
      </c>
      <c r="CS94" s="7" t="inlineStr"/>
      <c r="CT94" s="7" t="inlineStr"/>
      <c r="CU94" s="7" t="inlineStr"/>
      <c r="CV94" s="7" t="inlineStr"/>
      <c r="CW94" s="7" t="inlineStr"/>
      <c r="CX94" s="7" t="inlineStr"/>
      <c r="CY94" s="7" t="inlineStr"/>
      <c r="CZ94" s="7" t="inlineStr"/>
      <c r="DA94" s="7" t="inlineStr"/>
      <c r="DB94" s="7" t="inlineStr"/>
      <c r="DC94" s="7" t="inlineStr"/>
      <c r="DD94" s="7" t="inlineStr"/>
      <c r="DE94" s="7" t="inlineStr"/>
      <c r="DF94" s="7" t="inlineStr"/>
      <c r="DG94" s="7" t="n">
        <v>3</v>
      </c>
      <c r="DH94" s="7" t="n">
        <v>234630</v>
      </c>
      <c r="DI94" s="7" t="inlineStr"/>
      <c r="DJ94" s="7" t="inlineStr"/>
      <c r="DK94" s="7" t="inlineStr"/>
      <c r="DL94" s="7" t="inlineStr"/>
      <c r="DM94" s="7" t="inlineStr"/>
      <c r="DN94" s="7" t="inlineStr"/>
      <c r="DO94" s="7" t="inlineStr"/>
      <c r="DP94" s="7" t="inlineStr"/>
      <c r="DQ94" s="7" t="inlineStr"/>
      <c r="DR94" s="7" t="inlineStr"/>
      <c r="DS94" s="7">
        <f>E94+AU94+BK94+BW94+CQ94</f>
        <v/>
      </c>
      <c r="DT94" s="7">
        <f>F94+AV94+BL94+BX94+CR94</f>
        <v/>
      </c>
    </row>
    <row r="95" hidden="1" outlineLevel="1">
      <c r="A95" s="5" t="n">
        <v>91</v>
      </c>
      <c r="B95" s="6" t="inlineStr">
        <is>
          <t>DOKTOR SHAHNOZA-FAYZ ЧФ</t>
        </is>
      </c>
      <c r="C95" s="6" t="inlineStr">
        <is>
          <t>Ташкент</t>
        </is>
      </c>
      <c r="D95" s="6" t="inlineStr">
        <is>
          <t>Ташкент 2</t>
        </is>
      </c>
      <c r="E95" s="7">
        <f>G95+I95+K95+M95+O95+Q95+S95+U95+W95+Y95+AA95+AC95+AE95+AG95+AI95+AK95+AM95+AO95+AQ95+AS95</f>
        <v/>
      </c>
      <c r="F95" s="7">
        <f>H95+J95+L95+N95+P95+R95+T95+V95+X95+Z95+AB95+AD95+AF95+AH95+AJ95+AL95+AN95+AP95+AR95+AT95</f>
        <v/>
      </c>
      <c r="G95" s="7" t="inlineStr"/>
      <c r="H95" s="7" t="inlineStr"/>
      <c r="I95" s="7" t="inlineStr"/>
      <c r="J95" s="7" t="inlineStr"/>
      <c r="K95" s="7" t="inlineStr"/>
      <c r="L95" s="7" t="inlineStr"/>
      <c r="M95" s="7" t="inlineStr"/>
      <c r="N95" s="7" t="inlineStr"/>
      <c r="O95" s="7" t="inlineStr"/>
      <c r="P95" s="7" t="inlineStr"/>
      <c r="Q95" s="7" t="n">
        <v>1</v>
      </c>
      <c r="R95" s="7" t="n">
        <v>67495</v>
      </c>
      <c r="S95" s="7" t="inlineStr"/>
      <c r="T95" s="7" t="inlineStr"/>
      <c r="U95" s="7" t="inlineStr"/>
      <c r="V95" s="7" t="inlineStr"/>
      <c r="W95" s="7" t="inlineStr"/>
      <c r="X95" s="7" t="inlineStr"/>
      <c r="Y95" s="7" t="inlineStr"/>
      <c r="Z95" s="7" t="inlineStr"/>
      <c r="AA95" s="7" t="inlineStr"/>
      <c r="AB95" s="7" t="inlineStr"/>
      <c r="AC95" s="7" t="inlineStr"/>
      <c r="AD95" s="7" t="inlineStr"/>
      <c r="AE95" s="7" t="inlineStr"/>
      <c r="AF95" s="7" t="inlineStr"/>
      <c r="AG95" s="7" t="inlineStr"/>
      <c r="AH95" s="7" t="inlineStr"/>
      <c r="AI95" s="7" t="inlineStr"/>
      <c r="AJ95" s="7" t="inlineStr"/>
      <c r="AK95" s="7" t="inlineStr"/>
      <c r="AL95" s="7" t="inlineStr"/>
      <c r="AM95" s="7" t="inlineStr"/>
      <c r="AN95" s="7" t="inlineStr"/>
      <c r="AO95" s="7" t="inlineStr"/>
      <c r="AP95" s="7" t="inlineStr"/>
      <c r="AQ95" s="7" t="inlineStr"/>
      <c r="AR95" s="7" t="inlineStr"/>
      <c r="AS95" s="7" t="inlineStr"/>
      <c r="AT95" s="7" t="inlineStr"/>
      <c r="AU95" s="7">
        <f>AW95+AY95+BA95+BC95+BE95+BG95+BI95</f>
        <v/>
      </c>
      <c r="AV95" s="7">
        <f>AX95+AZ95+BB95+BD95+BF95+BH95+BJ95</f>
        <v/>
      </c>
      <c r="AW95" s="7" t="inlineStr"/>
      <c r="AX95" s="7" t="inlineStr"/>
      <c r="AY95" s="7" t="inlineStr"/>
      <c r="AZ95" s="7" t="inlineStr"/>
      <c r="BA95" s="7" t="inlineStr"/>
      <c r="BB95" s="7" t="inlineStr"/>
      <c r="BC95" s="7" t="inlineStr"/>
      <c r="BD95" s="7" t="inlineStr"/>
      <c r="BE95" s="7" t="inlineStr"/>
      <c r="BF95" s="7" t="inlineStr"/>
      <c r="BG95" s="7" t="inlineStr"/>
      <c r="BH95" s="7" t="inlineStr"/>
      <c r="BI95" s="7" t="inlineStr"/>
      <c r="BJ95" s="7" t="inlineStr"/>
      <c r="BK95" s="7">
        <f>BM95+BO95+BQ95+BS95+BU95</f>
        <v/>
      </c>
      <c r="BL95" s="7">
        <f>BN95+BP95+BR95+BT95+BV95</f>
        <v/>
      </c>
      <c r="BM95" s="7" t="inlineStr"/>
      <c r="BN95" s="7" t="inlineStr"/>
      <c r="BO95" s="7" t="inlineStr"/>
      <c r="BP95" s="7" t="inlineStr"/>
      <c r="BQ95" s="7" t="inlineStr"/>
      <c r="BR95" s="7" t="inlineStr"/>
      <c r="BS95" s="7" t="inlineStr"/>
      <c r="BT95" s="7" t="inlineStr"/>
      <c r="BU95" s="7" t="inlineStr"/>
      <c r="BV95" s="7" t="inlineStr"/>
      <c r="BW95" s="7">
        <f>BY95+CA95+CC95+CE95+CG95+CI95+CK95+CM95+CO95</f>
        <v/>
      </c>
      <c r="BX95" s="7">
        <f>BZ95+CB95+CD95+CF95+CH95+CJ95+CL95+CN95+CP95</f>
        <v/>
      </c>
      <c r="BY95" s="7" t="inlineStr"/>
      <c r="BZ95" s="7" t="inlineStr"/>
      <c r="CA95" s="7" t="inlineStr"/>
      <c r="CB95" s="7" t="inlineStr"/>
      <c r="CC95" s="7" t="inlineStr"/>
      <c r="CD95" s="7" t="inlineStr"/>
      <c r="CE95" s="7" t="inlineStr"/>
      <c r="CF95" s="7" t="inlineStr"/>
      <c r="CG95" s="7" t="inlineStr"/>
      <c r="CH95" s="7" t="inlineStr"/>
      <c r="CI95" s="7" t="inlineStr"/>
      <c r="CJ95" s="7" t="inlineStr"/>
      <c r="CK95" s="7" t="inlineStr"/>
      <c r="CL95" s="7" t="inlineStr"/>
      <c r="CM95" s="7" t="inlineStr"/>
      <c r="CN95" s="7" t="inlineStr"/>
      <c r="CO95" s="7" t="inlineStr"/>
      <c r="CP95" s="7" t="inlineStr"/>
      <c r="CQ95" s="7">
        <f>CS95+CU95+CW95+CY95+DA95+DC95+DE95+DG95+DI95+DK95+DM95+DO95+DQ95</f>
        <v/>
      </c>
      <c r="CR95" s="7">
        <f>CT95+CV95+CX95+CZ95+DB95+DD95+DF95+DH95+DJ95+DL95+DN95+DP95+DR95</f>
        <v/>
      </c>
      <c r="CS95" s="7" t="inlineStr"/>
      <c r="CT95" s="7" t="inlineStr"/>
      <c r="CU95" s="7" t="inlineStr"/>
      <c r="CV95" s="7" t="inlineStr"/>
      <c r="CW95" s="7" t="inlineStr"/>
      <c r="CX95" s="7" t="inlineStr"/>
      <c r="CY95" s="7" t="inlineStr"/>
      <c r="CZ95" s="7" t="inlineStr"/>
      <c r="DA95" s="7" t="inlineStr"/>
      <c r="DB95" s="7" t="inlineStr"/>
      <c r="DC95" s="7" t="inlineStr"/>
      <c r="DD95" s="7" t="inlineStr"/>
      <c r="DE95" s="7" t="inlineStr"/>
      <c r="DF95" s="7" t="inlineStr"/>
      <c r="DG95" s="7" t="inlineStr"/>
      <c r="DH95" s="7" t="inlineStr"/>
      <c r="DI95" s="7" t="inlineStr"/>
      <c r="DJ95" s="7" t="inlineStr"/>
      <c r="DK95" s="7" t="inlineStr"/>
      <c r="DL95" s="7" t="inlineStr"/>
      <c r="DM95" s="7" t="inlineStr"/>
      <c r="DN95" s="7" t="inlineStr"/>
      <c r="DO95" s="7" t="inlineStr"/>
      <c r="DP95" s="7" t="inlineStr"/>
      <c r="DQ95" s="7" t="inlineStr"/>
      <c r="DR95" s="7" t="inlineStr"/>
      <c r="DS95" s="7">
        <f>E95+AU95+BK95+BW95+CQ95</f>
        <v/>
      </c>
      <c r="DT95" s="7">
        <f>F95+AV95+BL95+BX95+CR95</f>
        <v/>
      </c>
    </row>
    <row r="96" hidden="1" outlineLevel="1">
      <c r="A96" s="5" t="n">
        <v>92</v>
      </c>
      <c r="B96" s="6" t="inlineStr">
        <is>
          <t>OOO "ALIMBAYEV MEDIKAL FARM"</t>
        </is>
      </c>
      <c r="C96" s="6" t="inlineStr">
        <is>
          <t>Ташкент</t>
        </is>
      </c>
      <c r="D96" s="6" t="inlineStr">
        <is>
          <t>Ташкент 2</t>
        </is>
      </c>
      <c r="E96" s="7">
        <f>G96+I96+K96+M96+O96+Q96+S96+U96+W96+Y96+AA96+AC96+AE96+AG96+AI96+AK96+AM96+AO96+AQ96+AS96</f>
        <v/>
      </c>
      <c r="F96" s="7">
        <f>H96+J96+L96+N96+P96+R96+T96+V96+X96+Z96+AB96+AD96+AF96+AH96+AJ96+AL96+AN96+AP96+AR96+AT96</f>
        <v/>
      </c>
      <c r="G96" s="7" t="n">
        <v>10</v>
      </c>
      <c r="H96" s="7" t="n">
        <v>6462900</v>
      </c>
      <c r="I96" s="7" t="inlineStr"/>
      <c r="J96" s="7" t="inlineStr"/>
      <c r="K96" s="7" t="inlineStr"/>
      <c r="L96" s="7" t="inlineStr"/>
      <c r="M96" s="7" t="inlineStr"/>
      <c r="N96" s="7" t="inlineStr"/>
      <c r="O96" s="7" t="n">
        <v>30</v>
      </c>
      <c r="P96" s="7" t="n">
        <v>35604000</v>
      </c>
      <c r="Q96" s="7" t="n">
        <v>100</v>
      </c>
      <c r="R96" s="7" t="n">
        <v>674950000</v>
      </c>
      <c r="S96" s="7" t="inlineStr"/>
      <c r="T96" s="7" t="inlineStr"/>
      <c r="U96" s="7" t="inlineStr"/>
      <c r="V96" s="7" t="inlineStr"/>
      <c r="W96" s="7" t="inlineStr"/>
      <c r="X96" s="7" t="inlineStr"/>
      <c r="Y96" s="7" t="inlineStr"/>
      <c r="Z96" s="7" t="inlineStr"/>
      <c r="AA96" s="7" t="inlineStr"/>
      <c r="AB96" s="7" t="inlineStr"/>
      <c r="AC96" s="7" t="inlineStr"/>
      <c r="AD96" s="7" t="inlineStr"/>
      <c r="AE96" s="7" t="inlineStr"/>
      <c r="AF96" s="7" t="inlineStr"/>
      <c r="AG96" s="7" t="inlineStr"/>
      <c r="AH96" s="7" t="inlineStr"/>
      <c r="AI96" s="7" t="inlineStr"/>
      <c r="AJ96" s="7" t="inlineStr"/>
      <c r="AK96" s="7" t="inlineStr"/>
      <c r="AL96" s="7" t="inlineStr"/>
      <c r="AM96" s="7" t="inlineStr"/>
      <c r="AN96" s="7" t="inlineStr"/>
      <c r="AO96" s="7" t="inlineStr"/>
      <c r="AP96" s="7" t="inlineStr"/>
      <c r="AQ96" s="7" t="inlineStr"/>
      <c r="AR96" s="7" t="inlineStr"/>
      <c r="AS96" s="7" t="inlineStr"/>
      <c r="AT96" s="7" t="inlineStr"/>
      <c r="AU96" s="7">
        <f>AW96+AY96+BA96+BC96+BE96+BG96+BI96</f>
        <v/>
      </c>
      <c r="AV96" s="7">
        <f>AX96+AZ96+BB96+BD96+BF96+BH96+BJ96</f>
        <v/>
      </c>
      <c r="AW96" s="7" t="inlineStr"/>
      <c r="AX96" s="7" t="inlineStr"/>
      <c r="AY96" s="7" t="inlineStr"/>
      <c r="AZ96" s="7" t="inlineStr"/>
      <c r="BA96" s="7" t="inlineStr"/>
      <c r="BB96" s="7" t="inlineStr"/>
      <c r="BC96" s="7" t="inlineStr"/>
      <c r="BD96" s="7" t="inlineStr"/>
      <c r="BE96" s="7" t="inlineStr"/>
      <c r="BF96" s="7" t="inlineStr"/>
      <c r="BG96" s="7" t="inlineStr"/>
      <c r="BH96" s="7" t="inlineStr"/>
      <c r="BI96" s="7" t="inlineStr"/>
      <c r="BJ96" s="7" t="inlineStr"/>
      <c r="BK96" s="7">
        <f>BM96+BO96+BQ96+BS96+BU96</f>
        <v/>
      </c>
      <c r="BL96" s="7">
        <f>BN96+BP96+BR96+BT96+BV96</f>
        <v/>
      </c>
      <c r="BM96" s="7" t="inlineStr"/>
      <c r="BN96" s="7" t="inlineStr"/>
      <c r="BO96" s="7" t="inlineStr"/>
      <c r="BP96" s="7" t="inlineStr"/>
      <c r="BQ96" s="7" t="inlineStr"/>
      <c r="BR96" s="7" t="inlineStr"/>
      <c r="BS96" s="7" t="inlineStr"/>
      <c r="BT96" s="7" t="inlineStr"/>
      <c r="BU96" s="7" t="inlineStr"/>
      <c r="BV96" s="7" t="inlineStr"/>
      <c r="BW96" s="7">
        <f>BY96+CA96+CC96+CE96+CG96+CI96+CK96+CM96+CO96</f>
        <v/>
      </c>
      <c r="BX96" s="7">
        <f>BZ96+CB96+CD96+CF96+CH96+CJ96+CL96+CN96+CP96</f>
        <v/>
      </c>
      <c r="BY96" s="7" t="inlineStr"/>
      <c r="BZ96" s="7" t="inlineStr"/>
      <c r="CA96" s="7" t="inlineStr"/>
      <c r="CB96" s="7" t="inlineStr"/>
      <c r="CC96" s="7" t="n">
        <v>1</v>
      </c>
      <c r="CD96" s="7" t="n">
        <v>65766</v>
      </c>
      <c r="CE96" s="7" t="inlineStr"/>
      <c r="CF96" s="7" t="inlineStr"/>
      <c r="CG96" s="7" t="inlineStr"/>
      <c r="CH96" s="7" t="inlineStr"/>
      <c r="CI96" s="7" t="inlineStr"/>
      <c r="CJ96" s="7" t="inlineStr"/>
      <c r="CK96" s="7" t="inlineStr"/>
      <c r="CL96" s="7" t="inlineStr"/>
      <c r="CM96" s="7" t="inlineStr"/>
      <c r="CN96" s="7" t="inlineStr"/>
      <c r="CO96" s="7" t="inlineStr"/>
      <c r="CP96" s="7" t="inlineStr"/>
      <c r="CQ96" s="7">
        <f>CS96+CU96+CW96+CY96+DA96+DC96+DE96+DG96+DI96+DK96+DM96+DO96+DQ96</f>
        <v/>
      </c>
      <c r="CR96" s="7">
        <f>CT96+CV96+CX96+CZ96+DB96+DD96+DF96+DH96+DJ96+DL96+DN96+DP96+DR96</f>
        <v/>
      </c>
      <c r="CS96" s="7" t="inlineStr"/>
      <c r="CT96" s="7" t="inlineStr"/>
      <c r="CU96" s="7" t="inlineStr"/>
      <c r="CV96" s="7" t="inlineStr"/>
      <c r="CW96" s="7" t="inlineStr"/>
      <c r="CX96" s="7" t="inlineStr"/>
      <c r="CY96" s="7" t="inlineStr"/>
      <c r="CZ96" s="7" t="inlineStr"/>
      <c r="DA96" s="7" t="inlineStr"/>
      <c r="DB96" s="7" t="inlineStr"/>
      <c r="DC96" s="7" t="inlineStr"/>
      <c r="DD96" s="7" t="inlineStr"/>
      <c r="DE96" s="7" t="inlineStr"/>
      <c r="DF96" s="7" t="inlineStr"/>
      <c r="DG96" s="7" t="inlineStr"/>
      <c r="DH96" s="7" t="inlineStr"/>
      <c r="DI96" s="7" t="inlineStr"/>
      <c r="DJ96" s="7" t="inlineStr"/>
      <c r="DK96" s="7" t="inlineStr"/>
      <c r="DL96" s="7" t="inlineStr"/>
      <c r="DM96" s="7" t="inlineStr"/>
      <c r="DN96" s="7" t="inlineStr"/>
      <c r="DO96" s="7" t="inlineStr"/>
      <c r="DP96" s="7" t="inlineStr"/>
      <c r="DQ96" s="7" t="inlineStr"/>
      <c r="DR96" s="7" t="inlineStr"/>
      <c r="DS96" s="7">
        <f>E96+AU96+BK96+BW96+CQ96</f>
        <v/>
      </c>
      <c r="DT96" s="7">
        <f>F96+AV96+BL96+BX96+CR96</f>
        <v/>
      </c>
    </row>
    <row r="97" hidden="1" outlineLevel="1">
      <c r="A97" s="5" t="n">
        <v>93</v>
      </c>
      <c r="B97" s="6" t="inlineStr">
        <is>
          <t>OOO "ANVAR FARM SERVIS"</t>
        </is>
      </c>
      <c r="C97" s="6" t="inlineStr">
        <is>
          <t>Ташкент</t>
        </is>
      </c>
      <c r="D97" s="6" t="inlineStr">
        <is>
          <t>Ташкент 2</t>
        </is>
      </c>
      <c r="E97" s="7">
        <f>G97+I97+K97+M97+O97+Q97+S97+U97+W97+Y97+AA97+AC97+AE97+AG97+AI97+AK97+AM97+AO97+AQ97+AS97</f>
        <v/>
      </c>
      <c r="F97" s="7">
        <f>H97+J97+L97+N97+P97+R97+T97+V97+X97+Z97+AB97+AD97+AF97+AH97+AJ97+AL97+AN97+AP97+AR97+AT97</f>
        <v/>
      </c>
      <c r="G97" s="7" t="inlineStr"/>
      <c r="H97" s="7" t="inlineStr"/>
      <c r="I97" s="7" t="inlineStr"/>
      <c r="J97" s="7" t="inlineStr"/>
      <c r="K97" s="7" t="inlineStr"/>
      <c r="L97" s="7" t="inlineStr"/>
      <c r="M97" s="7" t="inlineStr"/>
      <c r="N97" s="7" t="inlineStr"/>
      <c r="O97" s="7" t="inlineStr"/>
      <c r="P97" s="7" t="inlineStr"/>
      <c r="Q97" s="7" t="inlineStr"/>
      <c r="R97" s="7" t="inlineStr"/>
      <c r="S97" s="7" t="inlineStr"/>
      <c r="T97" s="7" t="inlineStr"/>
      <c r="U97" s="7" t="inlineStr"/>
      <c r="V97" s="7" t="inlineStr"/>
      <c r="W97" s="7" t="inlineStr"/>
      <c r="X97" s="7" t="inlineStr"/>
      <c r="Y97" s="7" t="inlineStr"/>
      <c r="Z97" s="7" t="inlineStr"/>
      <c r="AA97" s="7" t="inlineStr"/>
      <c r="AB97" s="7" t="inlineStr"/>
      <c r="AC97" s="7" t="inlineStr"/>
      <c r="AD97" s="7" t="inlineStr"/>
      <c r="AE97" s="7" t="inlineStr"/>
      <c r="AF97" s="7" t="inlineStr"/>
      <c r="AG97" s="7" t="inlineStr"/>
      <c r="AH97" s="7" t="inlineStr"/>
      <c r="AI97" s="7" t="inlineStr"/>
      <c r="AJ97" s="7" t="inlineStr"/>
      <c r="AK97" s="7" t="inlineStr"/>
      <c r="AL97" s="7" t="inlineStr"/>
      <c r="AM97" s="7" t="inlineStr"/>
      <c r="AN97" s="7" t="inlineStr"/>
      <c r="AO97" s="7" t="inlineStr"/>
      <c r="AP97" s="7" t="inlineStr"/>
      <c r="AQ97" s="7" t="inlineStr"/>
      <c r="AR97" s="7" t="inlineStr"/>
      <c r="AS97" s="7" t="inlineStr"/>
      <c r="AT97" s="7" t="inlineStr"/>
      <c r="AU97" s="7">
        <f>AW97+AY97+BA97+BC97+BE97+BG97+BI97</f>
        <v/>
      </c>
      <c r="AV97" s="7">
        <f>AX97+AZ97+BB97+BD97+BF97+BH97+BJ97</f>
        <v/>
      </c>
      <c r="AW97" s="7" t="inlineStr"/>
      <c r="AX97" s="7" t="inlineStr"/>
      <c r="AY97" s="7" t="inlineStr"/>
      <c r="AZ97" s="7" t="inlineStr"/>
      <c r="BA97" s="7" t="inlineStr"/>
      <c r="BB97" s="7" t="inlineStr"/>
      <c r="BC97" s="7" t="inlineStr"/>
      <c r="BD97" s="7" t="inlineStr"/>
      <c r="BE97" s="7" t="inlineStr"/>
      <c r="BF97" s="7" t="inlineStr"/>
      <c r="BG97" s="7" t="inlineStr"/>
      <c r="BH97" s="7" t="inlineStr"/>
      <c r="BI97" s="7" t="inlineStr"/>
      <c r="BJ97" s="7" t="inlineStr"/>
      <c r="BK97" s="7">
        <f>BM97+BO97+BQ97+BS97+BU97</f>
        <v/>
      </c>
      <c r="BL97" s="7">
        <f>BN97+BP97+BR97+BT97+BV97</f>
        <v/>
      </c>
      <c r="BM97" s="7" t="inlineStr"/>
      <c r="BN97" s="7" t="inlineStr"/>
      <c r="BO97" s="7" t="inlineStr"/>
      <c r="BP97" s="7" t="inlineStr"/>
      <c r="BQ97" s="7" t="n">
        <v>5</v>
      </c>
      <c r="BR97" s="7" t="n">
        <v>1531600</v>
      </c>
      <c r="BS97" s="7" t="inlineStr"/>
      <c r="BT97" s="7" t="inlineStr"/>
      <c r="BU97" s="7" t="inlineStr"/>
      <c r="BV97" s="7" t="inlineStr"/>
      <c r="BW97" s="7">
        <f>BY97+CA97+CC97+CE97+CG97+CI97+CK97+CM97+CO97</f>
        <v/>
      </c>
      <c r="BX97" s="7">
        <f>BZ97+CB97+CD97+CF97+CH97+CJ97+CL97+CN97+CP97</f>
        <v/>
      </c>
      <c r="BY97" s="7" t="inlineStr"/>
      <c r="BZ97" s="7" t="inlineStr"/>
      <c r="CA97" s="7" t="inlineStr"/>
      <c r="CB97" s="7" t="inlineStr"/>
      <c r="CC97" s="7" t="inlineStr"/>
      <c r="CD97" s="7" t="inlineStr"/>
      <c r="CE97" s="7" t="inlineStr"/>
      <c r="CF97" s="7" t="inlineStr"/>
      <c r="CG97" s="7" t="inlineStr"/>
      <c r="CH97" s="7" t="inlineStr"/>
      <c r="CI97" s="7" t="inlineStr"/>
      <c r="CJ97" s="7" t="inlineStr"/>
      <c r="CK97" s="7" t="inlineStr"/>
      <c r="CL97" s="7" t="inlineStr"/>
      <c r="CM97" s="7" t="inlineStr"/>
      <c r="CN97" s="7" t="inlineStr"/>
      <c r="CO97" s="7" t="inlineStr"/>
      <c r="CP97" s="7" t="inlineStr"/>
      <c r="CQ97" s="7">
        <f>CS97+CU97+CW97+CY97+DA97+DC97+DE97+DG97+DI97+DK97+DM97+DO97+DQ97</f>
        <v/>
      </c>
      <c r="CR97" s="7">
        <f>CT97+CV97+CX97+CZ97+DB97+DD97+DF97+DH97+DJ97+DL97+DN97+DP97+DR97</f>
        <v/>
      </c>
      <c r="CS97" s="7" t="inlineStr"/>
      <c r="CT97" s="7" t="inlineStr"/>
      <c r="CU97" s="7" t="inlineStr"/>
      <c r="CV97" s="7" t="inlineStr"/>
      <c r="CW97" s="7" t="inlineStr"/>
      <c r="CX97" s="7" t="inlineStr"/>
      <c r="CY97" s="7" t="inlineStr"/>
      <c r="CZ97" s="7" t="inlineStr"/>
      <c r="DA97" s="7" t="inlineStr"/>
      <c r="DB97" s="7" t="inlineStr"/>
      <c r="DC97" s="7" t="inlineStr"/>
      <c r="DD97" s="7" t="inlineStr"/>
      <c r="DE97" s="7" t="inlineStr"/>
      <c r="DF97" s="7" t="inlineStr"/>
      <c r="DG97" s="7" t="inlineStr"/>
      <c r="DH97" s="7" t="inlineStr"/>
      <c r="DI97" s="7" t="inlineStr"/>
      <c r="DJ97" s="7" t="inlineStr"/>
      <c r="DK97" s="7" t="inlineStr"/>
      <c r="DL97" s="7" t="inlineStr"/>
      <c r="DM97" s="7" t="inlineStr"/>
      <c r="DN97" s="7" t="inlineStr"/>
      <c r="DO97" s="7" t="inlineStr"/>
      <c r="DP97" s="7" t="inlineStr"/>
      <c r="DQ97" s="7" t="inlineStr"/>
      <c r="DR97" s="7" t="inlineStr"/>
      <c r="DS97" s="7">
        <f>E97+AU97+BK97+BW97+CQ97</f>
        <v/>
      </c>
      <c r="DT97" s="7">
        <f>F97+AV97+BL97+BX97+CR97</f>
        <v/>
      </c>
    </row>
    <row r="98" hidden="1" outlineLevel="1">
      <c r="A98" s="5" t="n">
        <v>94</v>
      </c>
      <c r="B98" s="6" t="inlineStr">
        <is>
          <t>OOO "EFFEKT FARMA MED"</t>
        </is>
      </c>
      <c r="C98" s="6" t="inlineStr">
        <is>
          <t>Ташкент</t>
        </is>
      </c>
      <c r="D98" s="6" t="inlineStr">
        <is>
          <t>Ташкент 2</t>
        </is>
      </c>
      <c r="E98" s="7">
        <f>G98+I98+K98+M98+O98+Q98+S98+U98+W98+Y98+AA98+AC98+AE98+AG98+AI98+AK98+AM98+AO98+AQ98+AS98</f>
        <v/>
      </c>
      <c r="F98" s="7">
        <f>H98+J98+L98+N98+P98+R98+T98+V98+X98+Z98+AB98+AD98+AF98+AH98+AJ98+AL98+AN98+AP98+AR98+AT98</f>
        <v/>
      </c>
      <c r="G98" s="7" t="inlineStr"/>
      <c r="H98" s="7" t="inlineStr"/>
      <c r="I98" s="7" t="inlineStr"/>
      <c r="J98" s="7" t="inlineStr"/>
      <c r="K98" s="7" t="inlineStr"/>
      <c r="L98" s="7" t="inlineStr"/>
      <c r="M98" s="7" t="inlineStr"/>
      <c r="N98" s="7" t="inlineStr"/>
      <c r="O98" s="7" t="inlineStr"/>
      <c r="P98" s="7" t="inlineStr"/>
      <c r="Q98" s="7" t="inlineStr"/>
      <c r="R98" s="7" t="inlineStr"/>
      <c r="S98" s="7" t="inlineStr"/>
      <c r="T98" s="7" t="inlineStr"/>
      <c r="U98" s="7" t="inlineStr"/>
      <c r="V98" s="7" t="inlineStr"/>
      <c r="W98" s="7" t="inlineStr"/>
      <c r="X98" s="7" t="inlineStr"/>
      <c r="Y98" s="7" t="inlineStr"/>
      <c r="Z98" s="7" t="inlineStr"/>
      <c r="AA98" s="7" t="inlineStr"/>
      <c r="AB98" s="7" t="inlineStr"/>
      <c r="AC98" s="7" t="n">
        <v>5</v>
      </c>
      <c r="AD98" s="7" t="n">
        <v>805125</v>
      </c>
      <c r="AE98" s="7" t="inlineStr"/>
      <c r="AF98" s="7" t="inlineStr"/>
      <c r="AG98" s="7" t="inlineStr"/>
      <c r="AH98" s="7" t="inlineStr"/>
      <c r="AI98" s="7" t="inlineStr"/>
      <c r="AJ98" s="7" t="inlineStr"/>
      <c r="AK98" s="7" t="inlineStr"/>
      <c r="AL98" s="7" t="inlineStr"/>
      <c r="AM98" s="7" t="inlineStr"/>
      <c r="AN98" s="7" t="inlineStr"/>
      <c r="AO98" s="7" t="inlineStr"/>
      <c r="AP98" s="7" t="inlineStr"/>
      <c r="AQ98" s="7" t="inlineStr"/>
      <c r="AR98" s="7" t="inlineStr"/>
      <c r="AS98" s="7" t="inlineStr"/>
      <c r="AT98" s="7" t="inlineStr"/>
      <c r="AU98" s="7">
        <f>AW98+AY98+BA98+BC98+BE98+BG98+BI98</f>
        <v/>
      </c>
      <c r="AV98" s="7">
        <f>AX98+AZ98+BB98+BD98+BF98+BH98+BJ98</f>
        <v/>
      </c>
      <c r="AW98" s="7" t="inlineStr"/>
      <c r="AX98" s="7" t="inlineStr"/>
      <c r="AY98" s="7" t="inlineStr"/>
      <c r="AZ98" s="7" t="inlineStr"/>
      <c r="BA98" s="7" t="inlineStr"/>
      <c r="BB98" s="7" t="inlineStr"/>
      <c r="BC98" s="7" t="inlineStr"/>
      <c r="BD98" s="7" t="inlineStr"/>
      <c r="BE98" s="7" t="inlineStr"/>
      <c r="BF98" s="7" t="inlineStr"/>
      <c r="BG98" s="7" t="inlineStr"/>
      <c r="BH98" s="7" t="inlineStr"/>
      <c r="BI98" s="7" t="inlineStr"/>
      <c r="BJ98" s="7" t="inlineStr"/>
      <c r="BK98" s="7">
        <f>BM98+BO98+BQ98+BS98+BU98</f>
        <v/>
      </c>
      <c r="BL98" s="7">
        <f>BN98+BP98+BR98+BT98+BV98</f>
        <v/>
      </c>
      <c r="BM98" s="7" t="inlineStr"/>
      <c r="BN98" s="7" t="inlineStr"/>
      <c r="BO98" s="7" t="inlineStr"/>
      <c r="BP98" s="7" t="inlineStr"/>
      <c r="BQ98" s="7" t="inlineStr"/>
      <c r="BR98" s="7" t="inlineStr"/>
      <c r="BS98" s="7" t="inlineStr"/>
      <c r="BT98" s="7" t="inlineStr"/>
      <c r="BU98" s="7" t="inlineStr"/>
      <c r="BV98" s="7" t="inlineStr"/>
      <c r="BW98" s="7">
        <f>BY98+CA98+CC98+CE98+CG98+CI98+CK98+CM98+CO98</f>
        <v/>
      </c>
      <c r="BX98" s="7">
        <f>BZ98+CB98+CD98+CF98+CH98+CJ98+CL98+CN98+CP98</f>
        <v/>
      </c>
      <c r="BY98" s="7" t="inlineStr"/>
      <c r="BZ98" s="7" t="inlineStr"/>
      <c r="CA98" s="7" t="inlineStr"/>
      <c r="CB98" s="7" t="inlineStr"/>
      <c r="CC98" s="7" t="inlineStr"/>
      <c r="CD98" s="7" t="inlineStr"/>
      <c r="CE98" s="7" t="inlineStr"/>
      <c r="CF98" s="7" t="inlineStr"/>
      <c r="CG98" s="7" t="inlineStr"/>
      <c r="CH98" s="7" t="inlineStr"/>
      <c r="CI98" s="7" t="inlineStr"/>
      <c r="CJ98" s="7" t="inlineStr"/>
      <c r="CK98" s="7" t="inlineStr"/>
      <c r="CL98" s="7" t="inlineStr"/>
      <c r="CM98" s="7" t="inlineStr"/>
      <c r="CN98" s="7" t="inlineStr"/>
      <c r="CO98" s="7" t="inlineStr"/>
      <c r="CP98" s="7" t="inlineStr"/>
      <c r="CQ98" s="7">
        <f>CS98+CU98+CW98+CY98+DA98+DC98+DE98+DG98+DI98+DK98+DM98+DO98+DQ98</f>
        <v/>
      </c>
      <c r="CR98" s="7">
        <f>CT98+CV98+CX98+CZ98+DB98+DD98+DF98+DH98+DJ98+DL98+DN98+DP98+DR98</f>
        <v/>
      </c>
      <c r="CS98" s="7" t="inlineStr"/>
      <c r="CT98" s="7" t="inlineStr"/>
      <c r="CU98" s="7" t="inlineStr"/>
      <c r="CV98" s="7" t="inlineStr"/>
      <c r="CW98" s="7" t="inlineStr"/>
      <c r="CX98" s="7" t="inlineStr"/>
      <c r="CY98" s="7" t="inlineStr"/>
      <c r="CZ98" s="7" t="inlineStr"/>
      <c r="DA98" s="7" t="inlineStr"/>
      <c r="DB98" s="7" t="inlineStr"/>
      <c r="DC98" s="7" t="inlineStr"/>
      <c r="DD98" s="7" t="inlineStr"/>
      <c r="DE98" s="7" t="inlineStr"/>
      <c r="DF98" s="7" t="inlineStr"/>
      <c r="DG98" s="7" t="inlineStr"/>
      <c r="DH98" s="7" t="inlineStr"/>
      <c r="DI98" s="7" t="inlineStr"/>
      <c r="DJ98" s="7" t="inlineStr"/>
      <c r="DK98" s="7" t="inlineStr"/>
      <c r="DL98" s="7" t="inlineStr"/>
      <c r="DM98" s="7" t="inlineStr"/>
      <c r="DN98" s="7" t="inlineStr"/>
      <c r="DO98" s="7" t="inlineStr"/>
      <c r="DP98" s="7" t="inlineStr"/>
      <c r="DQ98" s="7" t="inlineStr"/>
      <c r="DR98" s="7" t="inlineStr"/>
      <c r="DS98" s="7">
        <f>E98+AU98+BK98+BW98+CQ98</f>
        <v/>
      </c>
      <c r="DT98" s="7">
        <f>F98+AV98+BL98+BX98+CR98</f>
        <v/>
      </c>
    </row>
    <row r="99" hidden="1" outlineLevel="1">
      <c r="A99" s="5" t="n">
        <v>95</v>
      </c>
      <c r="B99" s="6" t="inlineStr">
        <is>
          <t>OOO "LUKMONI-ХАКIМ"</t>
        </is>
      </c>
      <c r="C99" s="6" t="inlineStr">
        <is>
          <t>Ташкент</t>
        </is>
      </c>
      <c r="D99" s="6" t="inlineStr">
        <is>
          <t>Ташкент 2</t>
        </is>
      </c>
      <c r="E99" s="7">
        <f>G99+I99+K99+M99+O99+Q99+S99+U99+W99+Y99+AA99+AC99+AE99+AG99+AI99+AK99+AM99+AO99+AQ99+AS99</f>
        <v/>
      </c>
      <c r="F99" s="7">
        <f>H99+J99+L99+N99+P99+R99+T99+V99+X99+Z99+AB99+AD99+AF99+AH99+AJ99+AL99+AN99+AP99+AR99+AT99</f>
        <v/>
      </c>
      <c r="G99" s="7" t="inlineStr"/>
      <c r="H99" s="7" t="inlineStr"/>
      <c r="I99" s="7" t="inlineStr"/>
      <c r="J99" s="7" t="inlineStr"/>
      <c r="K99" s="7" t="n">
        <v>10</v>
      </c>
      <c r="L99" s="7" t="n">
        <v>3680000</v>
      </c>
      <c r="M99" s="7" t="inlineStr"/>
      <c r="N99" s="7" t="inlineStr"/>
      <c r="O99" s="7" t="inlineStr"/>
      <c r="P99" s="7" t="inlineStr"/>
      <c r="Q99" s="7" t="inlineStr"/>
      <c r="R99" s="7" t="inlineStr"/>
      <c r="S99" s="7" t="inlineStr"/>
      <c r="T99" s="7" t="inlineStr"/>
      <c r="U99" s="7" t="inlineStr"/>
      <c r="V99" s="7" t="inlineStr"/>
      <c r="W99" s="7" t="inlineStr"/>
      <c r="X99" s="7" t="inlineStr"/>
      <c r="Y99" s="7" t="inlineStr"/>
      <c r="Z99" s="7" t="inlineStr"/>
      <c r="AA99" s="7" t="inlineStr"/>
      <c r="AB99" s="7" t="inlineStr"/>
      <c r="AC99" s="7" t="inlineStr"/>
      <c r="AD99" s="7" t="inlineStr"/>
      <c r="AE99" s="7" t="inlineStr"/>
      <c r="AF99" s="7" t="inlineStr"/>
      <c r="AG99" s="7" t="inlineStr"/>
      <c r="AH99" s="7" t="inlineStr"/>
      <c r="AI99" s="7" t="inlineStr"/>
      <c r="AJ99" s="7" t="inlineStr"/>
      <c r="AK99" s="7" t="inlineStr"/>
      <c r="AL99" s="7" t="inlineStr"/>
      <c r="AM99" s="7" t="inlineStr"/>
      <c r="AN99" s="7" t="inlineStr"/>
      <c r="AO99" s="7" t="inlineStr"/>
      <c r="AP99" s="7" t="inlineStr"/>
      <c r="AQ99" s="7" t="inlineStr"/>
      <c r="AR99" s="7" t="inlineStr"/>
      <c r="AS99" s="7" t="inlineStr"/>
      <c r="AT99" s="7" t="inlineStr"/>
      <c r="AU99" s="7">
        <f>AW99+AY99+BA99+BC99+BE99+BG99+BI99</f>
        <v/>
      </c>
      <c r="AV99" s="7">
        <f>AX99+AZ99+BB99+BD99+BF99+BH99+BJ99</f>
        <v/>
      </c>
      <c r="AW99" s="7" t="inlineStr"/>
      <c r="AX99" s="7" t="inlineStr"/>
      <c r="AY99" s="7" t="inlineStr"/>
      <c r="AZ99" s="7" t="inlineStr"/>
      <c r="BA99" s="7" t="inlineStr"/>
      <c r="BB99" s="7" t="inlineStr"/>
      <c r="BC99" s="7" t="inlineStr"/>
      <c r="BD99" s="7" t="inlineStr"/>
      <c r="BE99" s="7" t="inlineStr"/>
      <c r="BF99" s="7" t="inlineStr"/>
      <c r="BG99" s="7" t="inlineStr"/>
      <c r="BH99" s="7" t="inlineStr"/>
      <c r="BI99" s="7" t="inlineStr"/>
      <c r="BJ99" s="7" t="inlineStr"/>
      <c r="BK99" s="7">
        <f>BM99+BO99+BQ99+BS99+BU99</f>
        <v/>
      </c>
      <c r="BL99" s="7">
        <f>BN99+BP99+BR99+BT99+BV99</f>
        <v/>
      </c>
      <c r="BM99" s="7" t="inlineStr"/>
      <c r="BN99" s="7" t="inlineStr"/>
      <c r="BO99" s="7" t="inlineStr"/>
      <c r="BP99" s="7" t="inlineStr"/>
      <c r="BQ99" s="7" t="inlineStr"/>
      <c r="BR99" s="7" t="inlineStr"/>
      <c r="BS99" s="7" t="inlineStr"/>
      <c r="BT99" s="7" t="inlineStr"/>
      <c r="BU99" s="7" t="inlineStr"/>
      <c r="BV99" s="7" t="inlineStr"/>
      <c r="BW99" s="7">
        <f>BY99+CA99+CC99+CE99+CG99+CI99+CK99+CM99+CO99</f>
        <v/>
      </c>
      <c r="BX99" s="7">
        <f>BZ99+CB99+CD99+CF99+CH99+CJ99+CL99+CN99+CP99</f>
        <v/>
      </c>
      <c r="BY99" s="7" t="inlineStr"/>
      <c r="BZ99" s="7" t="inlineStr"/>
      <c r="CA99" s="7" t="inlineStr"/>
      <c r="CB99" s="7" t="inlineStr"/>
      <c r="CC99" s="7" t="inlineStr"/>
      <c r="CD99" s="7" t="inlineStr"/>
      <c r="CE99" s="7" t="inlineStr"/>
      <c r="CF99" s="7" t="inlineStr"/>
      <c r="CG99" s="7" t="n">
        <v>10</v>
      </c>
      <c r="CH99" s="7" t="n">
        <v>37437100</v>
      </c>
      <c r="CI99" s="7" t="inlineStr"/>
      <c r="CJ99" s="7" t="inlineStr"/>
      <c r="CK99" s="7" t="inlineStr"/>
      <c r="CL99" s="7" t="inlineStr"/>
      <c r="CM99" s="7" t="inlineStr"/>
      <c r="CN99" s="7" t="inlineStr"/>
      <c r="CO99" s="7" t="n">
        <v>50</v>
      </c>
      <c r="CP99" s="7" t="n">
        <v>149550000</v>
      </c>
      <c r="CQ99" s="7">
        <f>CS99+CU99+CW99+CY99+DA99+DC99+DE99+DG99+DI99+DK99+DM99+DO99+DQ99</f>
        <v/>
      </c>
      <c r="CR99" s="7">
        <f>CT99+CV99+CX99+CZ99+DB99+DD99+DF99+DH99+DJ99+DL99+DN99+DP99+DR99</f>
        <v/>
      </c>
      <c r="CS99" s="7" t="inlineStr"/>
      <c r="CT99" s="7" t="inlineStr"/>
      <c r="CU99" s="7" t="inlineStr"/>
      <c r="CV99" s="7" t="inlineStr"/>
      <c r="CW99" s="7" t="n">
        <v>50</v>
      </c>
      <c r="CX99" s="7" t="n">
        <v>282712500</v>
      </c>
      <c r="CY99" s="7" t="inlineStr"/>
      <c r="CZ99" s="7" t="inlineStr"/>
      <c r="DA99" s="7" t="n">
        <v>50</v>
      </c>
      <c r="DB99" s="7" t="n">
        <v>140830000</v>
      </c>
      <c r="DC99" s="7" t="n">
        <v>15</v>
      </c>
      <c r="DD99" s="7" t="n">
        <v>13227300</v>
      </c>
      <c r="DE99" s="7" t="n">
        <v>30</v>
      </c>
      <c r="DF99" s="7" t="n">
        <v>42795000</v>
      </c>
      <c r="DG99" s="7" t="inlineStr"/>
      <c r="DH99" s="7" t="inlineStr"/>
      <c r="DI99" s="7" t="inlineStr"/>
      <c r="DJ99" s="7" t="inlineStr"/>
      <c r="DK99" s="7" t="inlineStr"/>
      <c r="DL99" s="7" t="inlineStr"/>
      <c r="DM99" s="7" t="inlineStr"/>
      <c r="DN99" s="7" t="inlineStr"/>
      <c r="DO99" s="7" t="inlineStr"/>
      <c r="DP99" s="7" t="inlineStr"/>
      <c r="DQ99" s="7" t="inlineStr"/>
      <c r="DR99" s="7" t="inlineStr"/>
      <c r="DS99" s="7">
        <f>E99+AU99+BK99+BW99+CQ99</f>
        <v/>
      </c>
      <c r="DT99" s="7">
        <f>F99+AV99+BL99+BX99+CR99</f>
        <v/>
      </c>
    </row>
    <row r="100" hidden="1" outlineLevel="1">
      <c r="A100" s="5" t="n">
        <v>96</v>
      </c>
      <c r="B100" s="6" t="inlineStr">
        <is>
          <t>OOO "MANOBA OXY"</t>
        </is>
      </c>
      <c r="C100" s="6" t="inlineStr">
        <is>
          <t>Ташкент</t>
        </is>
      </c>
      <c r="D100" s="6" t="inlineStr">
        <is>
          <t>Ташкент 2</t>
        </is>
      </c>
      <c r="E100" s="7">
        <f>G100+I100+K100+M100+O100+Q100+S100+U100+W100+Y100+AA100+AC100+AE100+AG100+AI100+AK100+AM100+AO100+AQ100+AS100</f>
        <v/>
      </c>
      <c r="F100" s="7">
        <f>H100+J100+L100+N100+P100+R100+T100+V100+X100+Z100+AB100+AD100+AF100+AH100+AJ100+AL100+AN100+AP100+AR100+AT100</f>
        <v/>
      </c>
      <c r="G100" s="7" t="inlineStr"/>
      <c r="H100" s="7" t="inlineStr"/>
      <c r="I100" s="7" t="inlineStr"/>
      <c r="J100" s="7" t="inlineStr"/>
      <c r="K100" s="7" t="inlineStr"/>
      <c r="L100" s="7" t="inlineStr"/>
      <c r="M100" s="7" t="inlineStr"/>
      <c r="N100" s="7" t="inlineStr"/>
      <c r="O100" s="7" t="inlineStr"/>
      <c r="P100" s="7" t="inlineStr"/>
      <c r="Q100" s="7" t="n">
        <v>10</v>
      </c>
      <c r="R100" s="7" t="n">
        <v>6749500</v>
      </c>
      <c r="S100" s="7" t="inlineStr"/>
      <c r="T100" s="7" t="inlineStr"/>
      <c r="U100" s="7" t="inlineStr"/>
      <c r="V100" s="7" t="inlineStr"/>
      <c r="W100" s="7" t="inlineStr"/>
      <c r="X100" s="7" t="inlineStr"/>
      <c r="Y100" s="7" t="inlineStr"/>
      <c r="Z100" s="7" t="inlineStr"/>
      <c r="AA100" s="7" t="inlineStr"/>
      <c r="AB100" s="7" t="inlineStr"/>
      <c r="AC100" s="7" t="inlineStr"/>
      <c r="AD100" s="7" t="inlineStr"/>
      <c r="AE100" s="7" t="inlineStr"/>
      <c r="AF100" s="7" t="inlineStr"/>
      <c r="AG100" s="7" t="inlineStr"/>
      <c r="AH100" s="7" t="inlineStr"/>
      <c r="AI100" s="7" t="inlineStr"/>
      <c r="AJ100" s="7" t="inlineStr"/>
      <c r="AK100" s="7" t="inlineStr"/>
      <c r="AL100" s="7" t="inlineStr"/>
      <c r="AM100" s="7" t="inlineStr"/>
      <c r="AN100" s="7" t="inlineStr"/>
      <c r="AO100" s="7" t="inlineStr"/>
      <c r="AP100" s="7" t="inlineStr"/>
      <c r="AQ100" s="7" t="inlineStr"/>
      <c r="AR100" s="7" t="inlineStr"/>
      <c r="AS100" s="7" t="inlineStr"/>
      <c r="AT100" s="7" t="inlineStr"/>
      <c r="AU100" s="7">
        <f>AW100+AY100+BA100+BC100+BE100+BG100+BI100</f>
        <v/>
      </c>
      <c r="AV100" s="7">
        <f>AX100+AZ100+BB100+BD100+BF100+BH100+BJ100</f>
        <v/>
      </c>
      <c r="AW100" s="7" t="inlineStr"/>
      <c r="AX100" s="7" t="inlineStr"/>
      <c r="AY100" s="7" t="inlineStr"/>
      <c r="AZ100" s="7" t="inlineStr"/>
      <c r="BA100" s="7" t="inlineStr"/>
      <c r="BB100" s="7" t="inlineStr"/>
      <c r="BC100" s="7" t="inlineStr"/>
      <c r="BD100" s="7" t="inlineStr"/>
      <c r="BE100" s="7" t="n">
        <v>5</v>
      </c>
      <c r="BF100" s="7" t="n">
        <v>3717750</v>
      </c>
      <c r="BG100" s="7" t="n">
        <v>5</v>
      </c>
      <c r="BH100" s="7" t="n">
        <v>1119625</v>
      </c>
      <c r="BI100" s="7" t="inlineStr"/>
      <c r="BJ100" s="7" t="inlineStr"/>
      <c r="BK100" s="7">
        <f>BM100+BO100+BQ100+BS100+BU100</f>
        <v/>
      </c>
      <c r="BL100" s="7">
        <f>BN100+BP100+BR100+BT100+BV100</f>
        <v/>
      </c>
      <c r="BM100" s="7" t="n">
        <v>2</v>
      </c>
      <c r="BN100" s="7" t="n">
        <v>531800</v>
      </c>
      <c r="BO100" s="7" t="inlineStr"/>
      <c r="BP100" s="7" t="inlineStr"/>
      <c r="BQ100" s="7" t="inlineStr"/>
      <c r="BR100" s="7" t="inlineStr"/>
      <c r="BS100" s="7" t="inlineStr"/>
      <c r="BT100" s="7" t="inlineStr"/>
      <c r="BU100" s="7" t="inlineStr"/>
      <c r="BV100" s="7" t="inlineStr"/>
      <c r="BW100" s="7">
        <f>BY100+CA100+CC100+CE100+CG100+CI100+CK100+CM100+CO100</f>
        <v/>
      </c>
      <c r="BX100" s="7">
        <f>BZ100+CB100+CD100+CF100+CH100+CJ100+CL100+CN100+CP100</f>
        <v/>
      </c>
      <c r="BY100" s="7" t="inlineStr"/>
      <c r="BZ100" s="7" t="inlineStr"/>
      <c r="CA100" s="7" t="inlineStr"/>
      <c r="CB100" s="7" t="inlineStr"/>
      <c r="CC100" s="7" t="inlineStr"/>
      <c r="CD100" s="7" t="inlineStr"/>
      <c r="CE100" s="7" t="inlineStr"/>
      <c r="CF100" s="7" t="inlineStr"/>
      <c r="CG100" s="7" t="inlineStr"/>
      <c r="CH100" s="7" t="inlineStr"/>
      <c r="CI100" s="7" t="inlineStr"/>
      <c r="CJ100" s="7" t="inlineStr"/>
      <c r="CK100" s="7" t="inlineStr"/>
      <c r="CL100" s="7" t="inlineStr"/>
      <c r="CM100" s="7" t="inlineStr"/>
      <c r="CN100" s="7" t="inlineStr"/>
      <c r="CO100" s="7" t="n">
        <v>3</v>
      </c>
      <c r="CP100" s="7" t="n">
        <v>538380</v>
      </c>
      <c r="CQ100" s="7">
        <f>CS100+CU100+CW100+CY100+DA100+DC100+DE100+DG100+DI100+DK100+DM100+DO100+DQ100</f>
        <v/>
      </c>
      <c r="CR100" s="7">
        <f>CT100+CV100+CX100+CZ100+DB100+DD100+DF100+DH100+DJ100+DL100+DN100+DP100+DR100</f>
        <v/>
      </c>
      <c r="CS100" s="7" t="inlineStr"/>
      <c r="CT100" s="7" t="inlineStr"/>
      <c r="CU100" s="7" t="inlineStr"/>
      <c r="CV100" s="7" t="inlineStr"/>
      <c r="CW100" s="7" t="inlineStr"/>
      <c r="CX100" s="7" t="inlineStr"/>
      <c r="CY100" s="7" t="inlineStr"/>
      <c r="CZ100" s="7" t="inlineStr"/>
      <c r="DA100" s="7" t="n">
        <v>20</v>
      </c>
      <c r="DB100" s="7" t="n">
        <v>22532000</v>
      </c>
      <c r="DC100" s="7" t="inlineStr"/>
      <c r="DD100" s="7" t="inlineStr"/>
      <c r="DE100" s="7" t="inlineStr"/>
      <c r="DF100" s="7" t="inlineStr"/>
      <c r="DG100" s="7" t="inlineStr"/>
      <c r="DH100" s="7" t="inlineStr"/>
      <c r="DI100" s="7" t="inlineStr"/>
      <c r="DJ100" s="7" t="inlineStr"/>
      <c r="DK100" s="7" t="n">
        <v>2</v>
      </c>
      <c r="DL100" s="7" t="n">
        <v>203640</v>
      </c>
      <c r="DM100" s="7" t="inlineStr"/>
      <c r="DN100" s="7" t="inlineStr"/>
      <c r="DO100" s="7" t="inlineStr"/>
      <c r="DP100" s="7" t="inlineStr"/>
      <c r="DQ100" s="7" t="inlineStr"/>
      <c r="DR100" s="7" t="inlineStr"/>
      <c r="DS100" s="7">
        <f>E100+AU100+BK100+BW100+CQ100</f>
        <v/>
      </c>
      <c r="DT100" s="7">
        <f>F100+AV100+BL100+BX100+CR100</f>
        <v/>
      </c>
    </row>
    <row r="101" hidden="1" outlineLevel="1">
      <c r="A101" s="5" t="n">
        <v>97</v>
      </c>
      <c r="B101" s="6" t="inlineStr">
        <is>
          <t>OOO "OKEY PHARM"</t>
        </is>
      </c>
      <c r="C101" s="6" t="inlineStr">
        <is>
          <t>Ташкент</t>
        </is>
      </c>
      <c r="D101" s="6" t="inlineStr">
        <is>
          <t>Ташкент 2</t>
        </is>
      </c>
      <c r="E101" s="7">
        <f>G101+I101+K101+M101+O101+Q101+S101+U101+W101+Y101+AA101+AC101+AE101+AG101+AI101+AK101+AM101+AO101+AQ101+AS101</f>
        <v/>
      </c>
      <c r="F101" s="7">
        <f>H101+J101+L101+N101+P101+R101+T101+V101+X101+Z101+AB101+AD101+AF101+AH101+AJ101+AL101+AN101+AP101+AR101+AT101</f>
        <v/>
      </c>
      <c r="G101" s="7" t="n">
        <v>1</v>
      </c>
      <c r="H101" s="7" t="n">
        <v>64629</v>
      </c>
      <c r="I101" s="7" t="inlineStr"/>
      <c r="J101" s="7" t="inlineStr"/>
      <c r="K101" s="7" t="inlineStr"/>
      <c r="L101" s="7" t="inlineStr"/>
      <c r="M101" s="7" t="inlineStr"/>
      <c r="N101" s="7" t="inlineStr"/>
      <c r="O101" s="7" t="inlineStr"/>
      <c r="P101" s="7" t="inlineStr"/>
      <c r="Q101" s="7" t="inlineStr"/>
      <c r="R101" s="7" t="inlineStr"/>
      <c r="S101" s="7" t="inlineStr"/>
      <c r="T101" s="7" t="inlineStr"/>
      <c r="U101" s="7" t="inlineStr"/>
      <c r="V101" s="7" t="inlineStr"/>
      <c r="W101" s="7" t="inlineStr"/>
      <c r="X101" s="7" t="inlineStr"/>
      <c r="Y101" s="7" t="inlineStr"/>
      <c r="Z101" s="7" t="inlineStr"/>
      <c r="AA101" s="7" t="inlineStr"/>
      <c r="AB101" s="7" t="inlineStr"/>
      <c r="AC101" s="7" t="inlineStr"/>
      <c r="AD101" s="7" t="inlineStr"/>
      <c r="AE101" s="7" t="inlineStr"/>
      <c r="AF101" s="7" t="inlineStr"/>
      <c r="AG101" s="7" t="n">
        <v>11</v>
      </c>
      <c r="AH101" s="7" t="n">
        <v>3744345</v>
      </c>
      <c r="AI101" s="7" t="inlineStr"/>
      <c r="AJ101" s="7" t="inlineStr"/>
      <c r="AK101" s="7" t="inlineStr"/>
      <c r="AL101" s="7" t="inlineStr"/>
      <c r="AM101" s="7" t="inlineStr"/>
      <c r="AN101" s="7" t="inlineStr"/>
      <c r="AO101" s="7" t="inlineStr"/>
      <c r="AP101" s="7" t="inlineStr"/>
      <c r="AQ101" s="7" t="inlineStr"/>
      <c r="AR101" s="7" t="inlineStr"/>
      <c r="AS101" s="7" t="inlineStr"/>
      <c r="AT101" s="7" t="inlineStr"/>
      <c r="AU101" s="7">
        <f>AW101+AY101+BA101+BC101+BE101+BG101+BI101</f>
        <v/>
      </c>
      <c r="AV101" s="7">
        <f>AX101+AZ101+BB101+BD101+BF101+BH101+BJ101</f>
        <v/>
      </c>
      <c r="AW101" s="7" t="inlineStr"/>
      <c r="AX101" s="7" t="inlineStr"/>
      <c r="AY101" s="7" t="inlineStr"/>
      <c r="AZ101" s="7" t="inlineStr"/>
      <c r="BA101" s="7" t="inlineStr"/>
      <c r="BB101" s="7" t="inlineStr"/>
      <c r="BC101" s="7" t="inlineStr"/>
      <c r="BD101" s="7" t="inlineStr"/>
      <c r="BE101" s="7" t="inlineStr"/>
      <c r="BF101" s="7" t="inlineStr"/>
      <c r="BG101" s="7" t="inlineStr"/>
      <c r="BH101" s="7" t="inlineStr"/>
      <c r="BI101" s="7" t="inlineStr"/>
      <c r="BJ101" s="7" t="inlineStr"/>
      <c r="BK101" s="7">
        <f>BM101+BO101+BQ101+BS101+BU101</f>
        <v/>
      </c>
      <c r="BL101" s="7">
        <f>BN101+BP101+BR101+BT101+BV101</f>
        <v/>
      </c>
      <c r="BM101" s="7" t="inlineStr"/>
      <c r="BN101" s="7" t="inlineStr"/>
      <c r="BO101" s="7" t="inlineStr"/>
      <c r="BP101" s="7" t="inlineStr"/>
      <c r="BQ101" s="7" t="inlineStr"/>
      <c r="BR101" s="7" t="inlineStr"/>
      <c r="BS101" s="7" t="inlineStr"/>
      <c r="BT101" s="7" t="inlineStr"/>
      <c r="BU101" s="7" t="inlineStr"/>
      <c r="BV101" s="7" t="inlineStr"/>
      <c r="BW101" s="7">
        <f>BY101+CA101+CC101+CE101+CG101+CI101+CK101+CM101+CO101</f>
        <v/>
      </c>
      <c r="BX101" s="7">
        <f>BZ101+CB101+CD101+CF101+CH101+CJ101+CL101+CN101+CP101</f>
        <v/>
      </c>
      <c r="BY101" s="7" t="inlineStr"/>
      <c r="BZ101" s="7" t="inlineStr"/>
      <c r="CA101" s="7" t="inlineStr"/>
      <c r="CB101" s="7" t="inlineStr"/>
      <c r="CC101" s="7" t="inlineStr"/>
      <c r="CD101" s="7" t="inlineStr"/>
      <c r="CE101" s="7" t="inlineStr"/>
      <c r="CF101" s="7" t="inlineStr"/>
      <c r="CG101" s="7" t="inlineStr"/>
      <c r="CH101" s="7" t="inlineStr"/>
      <c r="CI101" s="7" t="inlineStr"/>
      <c r="CJ101" s="7" t="inlineStr"/>
      <c r="CK101" s="7" t="inlineStr"/>
      <c r="CL101" s="7" t="inlineStr"/>
      <c r="CM101" s="7" t="inlineStr"/>
      <c r="CN101" s="7" t="inlineStr"/>
      <c r="CO101" s="7" t="inlineStr"/>
      <c r="CP101" s="7" t="inlineStr"/>
      <c r="CQ101" s="7">
        <f>CS101+CU101+CW101+CY101+DA101+DC101+DE101+DG101+DI101+DK101+DM101+DO101+DQ101</f>
        <v/>
      </c>
      <c r="CR101" s="7">
        <f>CT101+CV101+CX101+CZ101+DB101+DD101+DF101+DH101+DJ101+DL101+DN101+DP101+DR101</f>
        <v/>
      </c>
      <c r="CS101" s="7" t="inlineStr"/>
      <c r="CT101" s="7" t="inlineStr"/>
      <c r="CU101" s="7" t="inlineStr"/>
      <c r="CV101" s="7" t="inlineStr"/>
      <c r="CW101" s="7" t="inlineStr"/>
      <c r="CX101" s="7" t="inlineStr"/>
      <c r="CY101" s="7" t="inlineStr"/>
      <c r="CZ101" s="7" t="inlineStr"/>
      <c r="DA101" s="7" t="inlineStr"/>
      <c r="DB101" s="7" t="inlineStr"/>
      <c r="DC101" s="7" t="inlineStr"/>
      <c r="DD101" s="7" t="inlineStr"/>
      <c r="DE101" s="7" t="inlineStr"/>
      <c r="DF101" s="7" t="inlineStr"/>
      <c r="DG101" s="7" t="inlineStr"/>
      <c r="DH101" s="7" t="inlineStr"/>
      <c r="DI101" s="7" t="inlineStr"/>
      <c r="DJ101" s="7" t="inlineStr"/>
      <c r="DK101" s="7" t="n">
        <v>4</v>
      </c>
      <c r="DL101" s="7" t="n">
        <v>407280</v>
      </c>
      <c r="DM101" s="7" t="inlineStr"/>
      <c r="DN101" s="7" t="inlineStr"/>
      <c r="DO101" s="7" t="inlineStr"/>
      <c r="DP101" s="7" t="inlineStr"/>
      <c r="DQ101" s="7" t="inlineStr"/>
      <c r="DR101" s="7" t="inlineStr"/>
      <c r="DS101" s="7">
        <f>E101+AU101+BK101+BW101+CQ101</f>
        <v/>
      </c>
      <c r="DT101" s="7">
        <f>F101+AV101+BL101+BX101+CR101</f>
        <v/>
      </c>
    </row>
    <row r="102" hidden="1" outlineLevel="1">
      <c r="A102" s="5" t="n">
        <v>98</v>
      </c>
      <c r="B102" s="6" t="inlineStr">
        <is>
          <t>OOO "REGIONAL PHARM SERVICE"</t>
        </is>
      </c>
      <c r="C102" s="6" t="inlineStr">
        <is>
          <t>Ташкент</t>
        </is>
      </c>
      <c r="D102" s="6" t="inlineStr">
        <is>
          <t>Ташкент 2</t>
        </is>
      </c>
      <c r="E102" s="7">
        <f>G102+I102+K102+M102+O102+Q102+S102+U102+W102+Y102+AA102+AC102+AE102+AG102+AI102+AK102+AM102+AO102+AQ102+AS102</f>
        <v/>
      </c>
      <c r="F102" s="7">
        <f>H102+J102+L102+N102+P102+R102+T102+V102+X102+Z102+AB102+AD102+AF102+AH102+AJ102+AL102+AN102+AP102+AR102+AT102</f>
        <v/>
      </c>
      <c r="G102" s="7" t="inlineStr"/>
      <c r="H102" s="7" t="inlineStr"/>
      <c r="I102" s="7" t="inlineStr"/>
      <c r="J102" s="7" t="inlineStr"/>
      <c r="K102" s="7" t="inlineStr"/>
      <c r="L102" s="7" t="inlineStr"/>
      <c r="M102" s="7" t="inlineStr"/>
      <c r="N102" s="7" t="inlineStr"/>
      <c r="O102" s="7" t="inlineStr"/>
      <c r="P102" s="7" t="inlineStr"/>
      <c r="Q102" s="7" t="inlineStr"/>
      <c r="R102" s="7" t="inlineStr"/>
      <c r="S102" s="7" t="inlineStr"/>
      <c r="T102" s="7" t="inlineStr"/>
      <c r="U102" s="7" t="inlineStr"/>
      <c r="V102" s="7" t="inlineStr"/>
      <c r="W102" s="7" t="inlineStr"/>
      <c r="X102" s="7" t="inlineStr"/>
      <c r="Y102" s="7" t="inlineStr"/>
      <c r="Z102" s="7" t="inlineStr"/>
      <c r="AA102" s="7" t="inlineStr"/>
      <c r="AB102" s="7" t="inlineStr"/>
      <c r="AC102" s="7" t="inlineStr"/>
      <c r="AD102" s="7" t="inlineStr"/>
      <c r="AE102" s="7" t="inlineStr"/>
      <c r="AF102" s="7" t="inlineStr"/>
      <c r="AG102" s="7" t="inlineStr"/>
      <c r="AH102" s="7" t="inlineStr"/>
      <c r="AI102" s="7" t="inlineStr"/>
      <c r="AJ102" s="7" t="inlineStr"/>
      <c r="AK102" s="7" t="inlineStr"/>
      <c r="AL102" s="7" t="inlineStr"/>
      <c r="AM102" s="7" t="inlineStr"/>
      <c r="AN102" s="7" t="inlineStr"/>
      <c r="AO102" s="7" t="inlineStr"/>
      <c r="AP102" s="7" t="inlineStr"/>
      <c r="AQ102" s="7" t="inlineStr"/>
      <c r="AR102" s="7" t="inlineStr"/>
      <c r="AS102" s="7" t="inlineStr"/>
      <c r="AT102" s="7" t="inlineStr"/>
      <c r="AU102" s="7">
        <f>AW102+AY102+BA102+BC102+BE102+BG102+BI102</f>
        <v/>
      </c>
      <c r="AV102" s="7">
        <f>AX102+AZ102+BB102+BD102+BF102+BH102+BJ102</f>
        <v/>
      </c>
      <c r="AW102" s="7" t="inlineStr"/>
      <c r="AX102" s="7" t="inlineStr"/>
      <c r="AY102" s="7" t="inlineStr"/>
      <c r="AZ102" s="7" t="inlineStr"/>
      <c r="BA102" s="7" t="inlineStr"/>
      <c r="BB102" s="7" t="inlineStr"/>
      <c r="BC102" s="7" t="inlineStr"/>
      <c r="BD102" s="7" t="inlineStr"/>
      <c r="BE102" s="7" t="inlineStr"/>
      <c r="BF102" s="7" t="inlineStr"/>
      <c r="BG102" s="7" t="inlineStr"/>
      <c r="BH102" s="7" t="inlineStr"/>
      <c r="BI102" s="7" t="inlineStr"/>
      <c r="BJ102" s="7" t="inlineStr"/>
      <c r="BK102" s="7">
        <f>BM102+BO102+BQ102+BS102+BU102</f>
        <v/>
      </c>
      <c r="BL102" s="7">
        <f>BN102+BP102+BR102+BT102+BV102</f>
        <v/>
      </c>
      <c r="BM102" s="7" t="inlineStr"/>
      <c r="BN102" s="7" t="inlineStr"/>
      <c r="BO102" s="7" t="inlineStr"/>
      <c r="BP102" s="7" t="inlineStr"/>
      <c r="BQ102" s="7" t="inlineStr"/>
      <c r="BR102" s="7" t="inlineStr"/>
      <c r="BS102" s="7" t="inlineStr"/>
      <c r="BT102" s="7" t="inlineStr"/>
      <c r="BU102" s="7" t="inlineStr"/>
      <c r="BV102" s="7" t="inlineStr"/>
      <c r="BW102" s="7">
        <f>BY102+CA102+CC102+CE102+CG102+CI102+CK102+CM102+CO102</f>
        <v/>
      </c>
      <c r="BX102" s="7">
        <f>BZ102+CB102+CD102+CF102+CH102+CJ102+CL102+CN102+CP102</f>
        <v/>
      </c>
      <c r="BY102" s="7" t="inlineStr"/>
      <c r="BZ102" s="7" t="inlineStr"/>
      <c r="CA102" s="7" t="inlineStr"/>
      <c r="CB102" s="7" t="inlineStr"/>
      <c r="CC102" s="7" t="inlineStr"/>
      <c r="CD102" s="7" t="inlineStr"/>
      <c r="CE102" s="7" t="inlineStr"/>
      <c r="CF102" s="7" t="inlineStr"/>
      <c r="CG102" s="7" t="inlineStr"/>
      <c r="CH102" s="7" t="inlineStr"/>
      <c r="CI102" s="7" t="inlineStr"/>
      <c r="CJ102" s="7" t="inlineStr"/>
      <c r="CK102" s="7" t="inlineStr"/>
      <c r="CL102" s="7" t="inlineStr"/>
      <c r="CM102" s="7" t="inlineStr"/>
      <c r="CN102" s="7" t="inlineStr"/>
      <c r="CO102" s="7" t="n">
        <v>1</v>
      </c>
      <c r="CP102" s="7" t="n">
        <v>58025</v>
      </c>
      <c r="CQ102" s="7">
        <f>CS102+CU102+CW102+CY102+DA102+DC102+DE102+DG102+DI102+DK102+DM102+DO102+DQ102</f>
        <v/>
      </c>
      <c r="CR102" s="7">
        <f>CT102+CV102+CX102+CZ102+DB102+DD102+DF102+DH102+DJ102+DL102+DN102+DP102+DR102</f>
        <v/>
      </c>
      <c r="CS102" s="7" t="inlineStr"/>
      <c r="CT102" s="7" t="inlineStr"/>
      <c r="CU102" s="7" t="inlineStr"/>
      <c r="CV102" s="7" t="inlineStr"/>
      <c r="CW102" s="7" t="inlineStr"/>
      <c r="CX102" s="7" t="inlineStr"/>
      <c r="CY102" s="7" t="inlineStr"/>
      <c r="CZ102" s="7" t="inlineStr"/>
      <c r="DA102" s="7" t="inlineStr"/>
      <c r="DB102" s="7" t="inlineStr"/>
      <c r="DC102" s="7" t="inlineStr"/>
      <c r="DD102" s="7" t="inlineStr"/>
      <c r="DE102" s="7" t="inlineStr"/>
      <c r="DF102" s="7" t="inlineStr"/>
      <c r="DG102" s="7" t="inlineStr"/>
      <c r="DH102" s="7" t="inlineStr"/>
      <c r="DI102" s="7" t="inlineStr"/>
      <c r="DJ102" s="7" t="inlineStr"/>
      <c r="DK102" s="7" t="n">
        <v>5</v>
      </c>
      <c r="DL102" s="7" t="n">
        <v>839511</v>
      </c>
      <c r="DM102" s="7" t="inlineStr"/>
      <c r="DN102" s="7" t="inlineStr"/>
      <c r="DO102" s="7" t="inlineStr"/>
      <c r="DP102" s="7" t="inlineStr"/>
      <c r="DQ102" s="7" t="inlineStr"/>
      <c r="DR102" s="7" t="inlineStr"/>
      <c r="DS102" s="7">
        <f>E102+AU102+BK102+BW102+CQ102</f>
        <v/>
      </c>
      <c r="DT102" s="7">
        <f>F102+AV102+BL102+BX102+CR102</f>
        <v/>
      </c>
    </row>
    <row r="103" hidden="1" outlineLevel="1">
      <c r="A103" s="5" t="n">
        <v>99</v>
      </c>
      <c r="B103" s="6" t="inlineStr">
        <is>
          <t>OOO "TARAQQIYOT MEDIKAL FARM"</t>
        </is>
      </c>
      <c r="C103" s="6" t="inlineStr">
        <is>
          <t>Ташкент</t>
        </is>
      </c>
      <c r="D103" s="6" t="inlineStr">
        <is>
          <t>Ташкент 2</t>
        </is>
      </c>
      <c r="E103" s="7">
        <f>G103+I103+K103+M103+O103+Q103+S103+U103+W103+Y103+AA103+AC103+AE103+AG103+AI103+AK103+AM103+AO103+AQ103+AS103</f>
        <v/>
      </c>
      <c r="F103" s="7">
        <f>H103+J103+L103+N103+P103+R103+T103+V103+X103+Z103+AB103+AD103+AF103+AH103+AJ103+AL103+AN103+AP103+AR103+AT103</f>
        <v/>
      </c>
      <c r="G103" s="7" t="inlineStr"/>
      <c r="H103" s="7" t="inlineStr"/>
      <c r="I103" s="7" t="inlineStr"/>
      <c r="J103" s="7" t="inlineStr"/>
      <c r="K103" s="7" t="n">
        <v>10</v>
      </c>
      <c r="L103" s="7" t="n">
        <v>3680000</v>
      </c>
      <c r="M103" s="7" t="inlineStr"/>
      <c r="N103" s="7" t="inlineStr"/>
      <c r="O103" s="7" t="inlineStr"/>
      <c r="P103" s="7" t="inlineStr"/>
      <c r="Q103" s="7" t="n">
        <v>2</v>
      </c>
      <c r="R103" s="7" t="n">
        <v>269980</v>
      </c>
      <c r="S103" s="7" t="inlineStr"/>
      <c r="T103" s="7" t="inlineStr"/>
      <c r="U103" s="7" t="inlineStr"/>
      <c r="V103" s="7" t="inlineStr"/>
      <c r="W103" s="7" t="inlineStr"/>
      <c r="X103" s="7" t="inlineStr"/>
      <c r="Y103" s="7" t="inlineStr"/>
      <c r="Z103" s="7" t="inlineStr"/>
      <c r="AA103" s="7" t="inlineStr"/>
      <c r="AB103" s="7" t="inlineStr"/>
      <c r="AC103" s="7" t="inlineStr"/>
      <c r="AD103" s="7" t="inlineStr"/>
      <c r="AE103" s="7" t="inlineStr"/>
      <c r="AF103" s="7" t="inlineStr"/>
      <c r="AG103" s="7" t="inlineStr"/>
      <c r="AH103" s="7" t="inlineStr"/>
      <c r="AI103" s="7" t="inlineStr"/>
      <c r="AJ103" s="7" t="inlineStr"/>
      <c r="AK103" s="7" t="inlineStr"/>
      <c r="AL103" s="7" t="inlineStr"/>
      <c r="AM103" s="7" t="inlineStr"/>
      <c r="AN103" s="7" t="inlineStr"/>
      <c r="AO103" s="7" t="inlineStr"/>
      <c r="AP103" s="7" t="inlineStr"/>
      <c r="AQ103" s="7" t="inlineStr"/>
      <c r="AR103" s="7" t="inlineStr"/>
      <c r="AS103" s="7" t="inlineStr"/>
      <c r="AT103" s="7" t="inlineStr"/>
      <c r="AU103" s="7">
        <f>AW103+AY103+BA103+BC103+BE103+BG103+BI103</f>
        <v/>
      </c>
      <c r="AV103" s="7">
        <f>AX103+AZ103+BB103+BD103+BF103+BH103+BJ103</f>
        <v/>
      </c>
      <c r="AW103" s="7" t="inlineStr"/>
      <c r="AX103" s="7" t="inlineStr"/>
      <c r="AY103" s="7" t="inlineStr"/>
      <c r="AZ103" s="7" t="inlineStr"/>
      <c r="BA103" s="7" t="inlineStr"/>
      <c r="BB103" s="7" t="inlineStr"/>
      <c r="BC103" s="7" t="inlineStr"/>
      <c r="BD103" s="7" t="inlineStr"/>
      <c r="BE103" s="7" t="inlineStr"/>
      <c r="BF103" s="7" t="inlineStr"/>
      <c r="BG103" s="7" t="inlineStr"/>
      <c r="BH103" s="7" t="inlineStr"/>
      <c r="BI103" s="7" t="inlineStr"/>
      <c r="BJ103" s="7" t="inlineStr"/>
      <c r="BK103" s="7">
        <f>BM103+BO103+BQ103+BS103+BU103</f>
        <v/>
      </c>
      <c r="BL103" s="7">
        <f>BN103+BP103+BR103+BT103+BV103</f>
        <v/>
      </c>
      <c r="BM103" s="7" t="inlineStr"/>
      <c r="BN103" s="7" t="inlineStr"/>
      <c r="BO103" s="7" t="inlineStr"/>
      <c r="BP103" s="7" t="inlineStr"/>
      <c r="BQ103" s="7" t="inlineStr"/>
      <c r="BR103" s="7" t="inlineStr"/>
      <c r="BS103" s="7" t="inlineStr"/>
      <c r="BT103" s="7" t="inlineStr"/>
      <c r="BU103" s="7" t="inlineStr"/>
      <c r="BV103" s="7" t="inlineStr"/>
      <c r="BW103" s="7">
        <f>BY103+CA103+CC103+CE103+CG103+CI103+CK103+CM103+CO103</f>
        <v/>
      </c>
      <c r="BX103" s="7">
        <f>BZ103+CB103+CD103+CF103+CH103+CJ103+CL103+CN103+CP103</f>
        <v/>
      </c>
      <c r="BY103" s="7" t="inlineStr"/>
      <c r="BZ103" s="7" t="inlineStr"/>
      <c r="CA103" s="7" t="inlineStr"/>
      <c r="CB103" s="7" t="inlineStr"/>
      <c r="CC103" s="7" t="inlineStr"/>
      <c r="CD103" s="7" t="inlineStr"/>
      <c r="CE103" s="7" t="inlineStr"/>
      <c r="CF103" s="7" t="inlineStr"/>
      <c r="CG103" s="7" t="inlineStr"/>
      <c r="CH103" s="7" t="inlineStr"/>
      <c r="CI103" s="7" t="inlineStr"/>
      <c r="CJ103" s="7" t="inlineStr"/>
      <c r="CK103" s="7" t="inlineStr"/>
      <c r="CL103" s="7" t="inlineStr"/>
      <c r="CM103" s="7" t="inlineStr"/>
      <c r="CN103" s="7" t="inlineStr"/>
      <c r="CO103" s="7" t="inlineStr"/>
      <c r="CP103" s="7" t="inlineStr"/>
      <c r="CQ103" s="7">
        <f>CS103+CU103+CW103+CY103+DA103+DC103+DE103+DG103+DI103+DK103+DM103+DO103+DQ103</f>
        <v/>
      </c>
      <c r="CR103" s="7">
        <f>CT103+CV103+CX103+CZ103+DB103+DD103+DF103+DH103+DJ103+DL103+DN103+DP103+DR103</f>
        <v/>
      </c>
      <c r="CS103" s="7" t="inlineStr"/>
      <c r="CT103" s="7" t="inlineStr"/>
      <c r="CU103" s="7" t="inlineStr"/>
      <c r="CV103" s="7" t="inlineStr"/>
      <c r="CW103" s="7" t="inlineStr"/>
      <c r="CX103" s="7" t="inlineStr"/>
      <c r="CY103" s="7" t="inlineStr"/>
      <c r="CZ103" s="7" t="inlineStr"/>
      <c r="DA103" s="7" t="inlineStr"/>
      <c r="DB103" s="7" t="inlineStr"/>
      <c r="DC103" s="7" t="inlineStr"/>
      <c r="DD103" s="7" t="inlineStr"/>
      <c r="DE103" s="7" t="inlineStr"/>
      <c r="DF103" s="7" t="inlineStr"/>
      <c r="DG103" s="7" t="inlineStr"/>
      <c r="DH103" s="7" t="inlineStr"/>
      <c r="DI103" s="7" t="inlineStr"/>
      <c r="DJ103" s="7" t="inlineStr"/>
      <c r="DK103" s="7" t="inlineStr"/>
      <c r="DL103" s="7" t="inlineStr"/>
      <c r="DM103" s="7" t="inlineStr"/>
      <c r="DN103" s="7" t="inlineStr"/>
      <c r="DO103" s="7" t="inlineStr"/>
      <c r="DP103" s="7" t="inlineStr"/>
      <c r="DQ103" s="7" t="n">
        <v>30</v>
      </c>
      <c r="DR103" s="7" t="n">
        <v>47118600</v>
      </c>
      <c r="DS103" s="7">
        <f>E103+AU103+BK103+BW103+CQ103</f>
        <v/>
      </c>
      <c r="DT103" s="7">
        <f>F103+AV103+BL103+BX103+CR103</f>
        <v/>
      </c>
    </row>
    <row r="104" hidden="1" outlineLevel="1">
      <c r="A104" s="5" t="n">
        <v>100</v>
      </c>
      <c r="B104" s="6" t="inlineStr">
        <is>
          <t>OOO "TIBET PHARM PRO"</t>
        </is>
      </c>
      <c r="C104" s="6" t="inlineStr">
        <is>
          <t>Ташкент</t>
        </is>
      </c>
      <c r="D104" s="6" t="inlineStr">
        <is>
          <t>Ташкент 2</t>
        </is>
      </c>
      <c r="E104" s="7">
        <f>G104+I104+K104+M104+O104+Q104+S104+U104+W104+Y104+AA104+AC104+AE104+AG104+AI104+AK104+AM104+AO104+AQ104+AS104</f>
        <v/>
      </c>
      <c r="F104" s="7">
        <f>H104+J104+L104+N104+P104+R104+T104+V104+X104+Z104+AB104+AD104+AF104+AH104+AJ104+AL104+AN104+AP104+AR104+AT104</f>
        <v/>
      </c>
      <c r="G104" s="7" t="inlineStr"/>
      <c r="H104" s="7" t="inlineStr"/>
      <c r="I104" s="7" t="inlineStr"/>
      <c r="J104" s="7" t="inlineStr"/>
      <c r="K104" s="7" t="inlineStr"/>
      <c r="L104" s="7" t="inlineStr"/>
      <c r="M104" s="7" t="inlineStr"/>
      <c r="N104" s="7" t="inlineStr"/>
      <c r="O104" s="7" t="inlineStr"/>
      <c r="P104" s="7" t="inlineStr"/>
      <c r="Q104" s="7" t="inlineStr"/>
      <c r="R104" s="7" t="inlineStr"/>
      <c r="S104" s="7" t="inlineStr"/>
      <c r="T104" s="7" t="inlineStr"/>
      <c r="U104" s="7" t="inlineStr"/>
      <c r="V104" s="7" t="inlineStr"/>
      <c r="W104" s="7" t="inlineStr"/>
      <c r="X104" s="7" t="inlineStr"/>
      <c r="Y104" s="7" t="inlineStr"/>
      <c r="Z104" s="7" t="inlineStr"/>
      <c r="AA104" s="7" t="inlineStr"/>
      <c r="AB104" s="7" t="inlineStr"/>
      <c r="AC104" s="7" t="n">
        <v>2</v>
      </c>
      <c r="AD104" s="7" t="n">
        <v>124956</v>
      </c>
      <c r="AE104" s="7" t="inlineStr"/>
      <c r="AF104" s="7" t="inlineStr"/>
      <c r="AG104" s="7" t="inlineStr"/>
      <c r="AH104" s="7" t="inlineStr"/>
      <c r="AI104" s="7" t="inlineStr"/>
      <c r="AJ104" s="7" t="inlineStr"/>
      <c r="AK104" s="7" t="inlineStr"/>
      <c r="AL104" s="7" t="inlineStr"/>
      <c r="AM104" s="7" t="inlineStr"/>
      <c r="AN104" s="7" t="inlineStr"/>
      <c r="AO104" s="7" t="inlineStr"/>
      <c r="AP104" s="7" t="inlineStr"/>
      <c r="AQ104" s="7" t="inlineStr"/>
      <c r="AR104" s="7" t="inlineStr"/>
      <c r="AS104" s="7" t="inlineStr"/>
      <c r="AT104" s="7" t="inlineStr"/>
      <c r="AU104" s="7">
        <f>AW104+AY104+BA104+BC104+BE104+BG104+BI104</f>
        <v/>
      </c>
      <c r="AV104" s="7">
        <f>AX104+AZ104+BB104+BD104+BF104+BH104+BJ104</f>
        <v/>
      </c>
      <c r="AW104" s="7" t="inlineStr"/>
      <c r="AX104" s="7" t="inlineStr"/>
      <c r="AY104" s="7" t="n">
        <v>1</v>
      </c>
      <c r="AZ104" s="7" t="n">
        <v>640932</v>
      </c>
      <c r="BA104" s="7" t="inlineStr"/>
      <c r="BB104" s="7" t="inlineStr"/>
      <c r="BC104" s="7" t="inlineStr"/>
      <c r="BD104" s="7" t="inlineStr"/>
      <c r="BE104" s="7" t="inlineStr"/>
      <c r="BF104" s="7" t="inlineStr"/>
      <c r="BG104" s="7" t="inlineStr"/>
      <c r="BH104" s="7" t="inlineStr"/>
      <c r="BI104" s="7" t="inlineStr"/>
      <c r="BJ104" s="7" t="inlineStr"/>
      <c r="BK104" s="7">
        <f>BM104+BO104+BQ104+BS104+BU104</f>
        <v/>
      </c>
      <c r="BL104" s="7">
        <f>BN104+BP104+BR104+BT104+BV104</f>
        <v/>
      </c>
      <c r="BM104" s="7" t="inlineStr"/>
      <c r="BN104" s="7" t="inlineStr"/>
      <c r="BO104" s="7" t="inlineStr"/>
      <c r="BP104" s="7" t="inlineStr"/>
      <c r="BQ104" s="7" t="inlineStr"/>
      <c r="BR104" s="7" t="inlineStr"/>
      <c r="BS104" s="7" t="inlineStr"/>
      <c r="BT104" s="7" t="inlineStr"/>
      <c r="BU104" s="7" t="inlineStr"/>
      <c r="BV104" s="7" t="inlineStr"/>
      <c r="BW104" s="7">
        <f>BY104+CA104+CC104+CE104+CG104+CI104+CK104+CM104+CO104</f>
        <v/>
      </c>
      <c r="BX104" s="7">
        <f>BZ104+CB104+CD104+CF104+CH104+CJ104+CL104+CN104+CP104</f>
        <v/>
      </c>
      <c r="BY104" s="7" t="inlineStr"/>
      <c r="BZ104" s="7" t="inlineStr"/>
      <c r="CA104" s="7" t="inlineStr"/>
      <c r="CB104" s="7" t="inlineStr"/>
      <c r="CC104" s="7" t="inlineStr"/>
      <c r="CD104" s="7" t="inlineStr"/>
      <c r="CE104" s="7" t="inlineStr"/>
      <c r="CF104" s="7" t="inlineStr"/>
      <c r="CG104" s="7" t="inlineStr"/>
      <c r="CH104" s="7" t="inlineStr"/>
      <c r="CI104" s="7" t="inlineStr"/>
      <c r="CJ104" s="7" t="inlineStr"/>
      <c r="CK104" s="7" t="inlineStr"/>
      <c r="CL104" s="7" t="inlineStr"/>
      <c r="CM104" s="7" t="inlineStr"/>
      <c r="CN104" s="7" t="inlineStr"/>
      <c r="CO104" s="7" t="inlineStr"/>
      <c r="CP104" s="7" t="inlineStr"/>
      <c r="CQ104" s="7">
        <f>CS104+CU104+CW104+CY104+DA104+DC104+DE104+DG104+DI104+DK104+DM104+DO104+DQ104</f>
        <v/>
      </c>
      <c r="CR104" s="7">
        <f>CT104+CV104+CX104+CZ104+DB104+DD104+DF104+DH104+DJ104+DL104+DN104+DP104+DR104</f>
        <v/>
      </c>
      <c r="CS104" s="7" t="inlineStr"/>
      <c r="CT104" s="7" t="inlineStr"/>
      <c r="CU104" s="7" t="inlineStr"/>
      <c r="CV104" s="7" t="inlineStr"/>
      <c r="CW104" s="7" t="inlineStr"/>
      <c r="CX104" s="7" t="inlineStr"/>
      <c r="CY104" s="7" t="inlineStr"/>
      <c r="CZ104" s="7" t="inlineStr"/>
      <c r="DA104" s="7" t="inlineStr"/>
      <c r="DB104" s="7" t="inlineStr"/>
      <c r="DC104" s="7" t="inlineStr"/>
      <c r="DD104" s="7" t="inlineStr"/>
      <c r="DE104" s="7" t="n">
        <v>1</v>
      </c>
      <c r="DF104" s="7" t="n">
        <v>46589</v>
      </c>
      <c r="DG104" s="7" t="inlineStr"/>
      <c r="DH104" s="7" t="inlineStr"/>
      <c r="DI104" s="7" t="inlineStr"/>
      <c r="DJ104" s="7" t="inlineStr"/>
      <c r="DK104" s="7" t="inlineStr"/>
      <c r="DL104" s="7" t="inlineStr"/>
      <c r="DM104" s="7" t="inlineStr"/>
      <c r="DN104" s="7" t="inlineStr"/>
      <c r="DO104" s="7" t="inlineStr"/>
      <c r="DP104" s="7" t="inlineStr"/>
      <c r="DQ104" s="7" t="inlineStr"/>
      <c r="DR104" s="7" t="inlineStr"/>
      <c r="DS104" s="7">
        <f>E104+AU104+BK104+BW104+CQ104</f>
        <v/>
      </c>
      <c r="DT104" s="7">
        <f>F104+AV104+BL104+BX104+CR104</f>
        <v/>
      </c>
    </row>
    <row r="105" hidden="1" outlineLevel="1">
      <c r="A105" s="5" t="n">
        <v>101</v>
      </c>
      <c r="B105" s="6" t="inlineStr">
        <is>
          <t>OOO "TIBET PHARMA SERVIS"</t>
        </is>
      </c>
      <c r="C105" s="6" t="inlineStr">
        <is>
          <t>Ташкент</t>
        </is>
      </c>
      <c r="D105" s="6" t="inlineStr">
        <is>
          <t>Ташкент 2</t>
        </is>
      </c>
      <c r="E105" s="7">
        <f>G105+I105+K105+M105+O105+Q105+S105+U105+W105+Y105+AA105+AC105+AE105+AG105+AI105+AK105+AM105+AO105+AQ105+AS105</f>
        <v/>
      </c>
      <c r="F105" s="7">
        <f>H105+J105+L105+N105+P105+R105+T105+V105+X105+Z105+AB105+AD105+AF105+AH105+AJ105+AL105+AN105+AP105+AR105+AT105</f>
        <v/>
      </c>
      <c r="G105" s="7" t="inlineStr"/>
      <c r="H105" s="7" t="inlineStr"/>
      <c r="I105" s="7" t="inlineStr"/>
      <c r="J105" s="7" t="inlineStr"/>
      <c r="K105" s="7" t="inlineStr"/>
      <c r="L105" s="7" t="inlineStr"/>
      <c r="M105" s="7" t="inlineStr"/>
      <c r="N105" s="7" t="inlineStr"/>
      <c r="O105" s="7" t="inlineStr"/>
      <c r="P105" s="7" t="inlineStr"/>
      <c r="Q105" s="7" t="inlineStr"/>
      <c r="R105" s="7" t="inlineStr"/>
      <c r="S105" s="7" t="inlineStr"/>
      <c r="T105" s="7" t="inlineStr"/>
      <c r="U105" s="7" t="inlineStr"/>
      <c r="V105" s="7" t="inlineStr"/>
      <c r="W105" s="7" t="inlineStr"/>
      <c r="X105" s="7" t="inlineStr"/>
      <c r="Y105" s="7" t="inlineStr"/>
      <c r="Z105" s="7" t="inlineStr"/>
      <c r="AA105" s="7" t="inlineStr"/>
      <c r="AB105" s="7" t="inlineStr"/>
      <c r="AC105" s="7" t="inlineStr"/>
      <c r="AD105" s="7" t="inlineStr"/>
      <c r="AE105" s="7" t="inlineStr"/>
      <c r="AF105" s="7" t="inlineStr"/>
      <c r="AG105" s="7" t="inlineStr"/>
      <c r="AH105" s="7" t="inlineStr"/>
      <c r="AI105" s="7" t="n">
        <v>4</v>
      </c>
      <c r="AJ105" s="7" t="n">
        <v>357360</v>
      </c>
      <c r="AK105" s="7" t="inlineStr"/>
      <c r="AL105" s="7" t="inlineStr"/>
      <c r="AM105" s="7" t="inlineStr"/>
      <c r="AN105" s="7" t="inlineStr"/>
      <c r="AO105" s="7" t="inlineStr"/>
      <c r="AP105" s="7" t="inlineStr"/>
      <c r="AQ105" s="7" t="inlineStr"/>
      <c r="AR105" s="7" t="inlineStr"/>
      <c r="AS105" s="7" t="inlineStr"/>
      <c r="AT105" s="7" t="inlineStr"/>
      <c r="AU105" s="7">
        <f>AW105+AY105+BA105+BC105+BE105+BG105+BI105</f>
        <v/>
      </c>
      <c r="AV105" s="7">
        <f>AX105+AZ105+BB105+BD105+BF105+BH105+BJ105</f>
        <v/>
      </c>
      <c r="AW105" s="7" t="inlineStr"/>
      <c r="AX105" s="7" t="inlineStr"/>
      <c r="AY105" s="7" t="inlineStr"/>
      <c r="AZ105" s="7" t="inlineStr"/>
      <c r="BA105" s="7" t="inlineStr"/>
      <c r="BB105" s="7" t="inlineStr"/>
      <c r="BC105" s="7" t="inlineStr"/>
      <c r="BD105" s="7" t="inlineStr"/>
      <c r="BE105" s="7" t="inlineStr"/>
      <c r="BF105" s="7" t="inlineStr"/>
      <c r="BG105" s="7" t="inlineStr"/>
      <c r="BH105" s="7" t="inlineStr"/>
      <c r="BI105" s="7" t="inlineStr"/>
      <c r="BJ105" s="7" t="inlineStr"/>
      <c r="BK105" s="7">
        <f>BM105+BO105+BQ105+BS105+BU105</f>
        <v/>
      </c>
      <c r="BL105" s="7">
        <f>BN105+BP105+BR105+BT105+BV105</f>
        <v/>
      </c>
      <c r="BM105" s="7" t="inlineStr"/>
      <c r="BN105" s="7" t="inlineStr"/>
      <c r="BO105" s="7" t="inlineStr"/>
      <c r="BP105" s="7" t="inlineStr"/>
      <c r="BQ105" s="7" t="inlineStr"/>
      <c r="BR105" s="7" t="inlineStr"/>
      <c r="BS105" s="7" t="inlineStr"/>
      <c r="BT105" s="7" t="inlineStr"/>
      <c r="BU105" s="7" t="inlineStr"/>
      <c r="BV105" s="7" t="inlineStr"/>
      <c r="BW105" s="7">
        <f>BY105+CA105+CC105+CE105+CG105+CI105+CK105+CM105+CO105</f>
        <v/>
      </c>
      <c r="BX105" s="7">
        <f>BZ105+CB105+CD105+CF105+CH105+CJ105+CL105+CN105+CP105</f>
        <v/>
      </c>
      <c r="BY105" s="7" t="inlineStr"/>
      <c r="BZ105" s="7" t="inlineStr"/>
      <c r="CA105" s="7" t="inlineStr"/>
      <c r="CB105" s="7" t="inlineStr"/>
      <c r="CC105" s="7" t="inlineStr"/>
      <c r="CD105" s="7" t="inlineStr"/>
      <c r="CE105" s="7" t="inlineStr"/>
      <c r="CF105" s="7" t="inlineStr"/>
      <c r="CG105" s="7" t="inlineStr"/>
      <c r="CH105" s="7" t="inlineStr"/>
      <c r="CI105" s="7" t="inlineStr"/>
      <c r="CJ105" s="7" t="inlineStr"/>
      <c r="CK105" s="7" t="inlineStr"/>
      <c r="CL105" s="7" t="inlineStr"/>
      <c r="CM105" s="7" t="inlineStr"/>
      <c r="CN105" s="7" t="inlineStr"/>
      <c r="CO105" s="7" t="inlineStr"/>
      <c r="CP105" s="7" t="inlineStr"/>
      <c r="CQ105" s="7">
        <f>CS105+CU105+CW105+CY105+DA105+DC105+DE105+DG105+DI105+DK105+DM105+DO105+DQ105</f>
        <v/>
      </c>
      <c r="CR105" s="7">
        <f>CT105+CV105+CX105+CZ105+DB105+DD105+DF105+DH105+DJ105+DL105+DN105+DP105+DR105</f>
        <v/>
      </c>
      <c r="CS105" s="7" t="inlineStr"/>
      <c r="CT105" s="7" t="inlineStr"/>
      <c r="CU105" s="7" t="inlineStr"/>
      <c r="CV105" s="7" t="inlineStr"/>
      <c r="CW105" s="7" t="inlineStr"/>
      <c r="CX105" s="7" t="inlineStr"/>
      <c r="CY105" s="7" t="inlineStr"/>
      <c r="CZ105" s="7" t="inlineStr"/>
      <c r="DA105" s="7" t="inlineStr"/>
      <c r="DB105" s="7" t="inlineStr"/>
      <c r="DC105" s="7" t="inlineStr"/>
      <c r="DD105" s="7" t="inlineStr"/>
      <c r="DE105" s="7" t="inlineStr"/>
      <c r="DF105" s="7" t="inlineStr"/>
      <c r="DG105" s="7" t="inlineStr"/>
      <c r="DH105" s="7" t="inlineStr"/>
      <c r="DI105" s="7" t="inlineStr"/>
      <c r="DJ105" s="7" t="inlineStr"/>
      <c r="DK105" s="7" t="inlineStr"/>
      <c r="DL105" s="7" t="inlineStr"/>
      <c r="DM105" s="7" t="inlineStr"/>
      <c r="DN105" s="7" t="inlineStr"/>
      <c r="DO105" s="7" t="inlineStr"/>
      <c r="DP105" s="7" t="inlineStr"/>
      <c r="DQ105" s="7" t="inlineStr"/>
      <c r="DR105" s="7" t="inlineStr"/>
      <c r="DS105" s="7">
        <f>E105+AU105+BK105+BW105+CQ105</f>
        <v/>
      </c>
      <c r="DT105" s="7">
        <f>F105+AV105+BL105+BX105+CR105</f>
        <v/>
      </c>
    </row>
    <row r="106" hidden="1" outlineLevel="1">
      <c r="A106" s="5" t="n">
        <v>102</v>
      </c>
      <c r="B106" s="6" t="inlineStr">
        <is>
          <t>RUHIY KASALLIKLAR KLINIK SHIFOXONASI</t>
        </is>
      </c>
      <c r="C106" s="6" t="inlineStr">
        <is>
          <t>Ташкент</t>
        </is>
      </c>
      <c r="D106" s="6" t="inlineStr">
        <is>
          <t>Ташкент 2</t>
        </is>
      </c>
      <c r="E106" s="7">
        <f>G106+I106+K106+M106+O106+Q106+S106+U106+W106+Y106+AA106+AC106+AE106+AG106+AI106+AK106+AM106+AO106+AQ106+AS106</f>
        <v/>
      </c>
      <c r="F106" s="7">
        <f>H106+J106+L106+N106+P106+R106+T106+V106+X106+Z106+AB106+AD106+AF106+AH106+AJ106+AL106+AN106+AP106+AR106+AT106</f>
        <v/>
      </c>
      <c r="G106" s="7" t="inlineStr"/>
      <c r="H106" s="7" t="inlineStr"/>
      <c r="I106" s="7" t="inlineStr"/>
      <c r="J106" s="7" t="inlineStr"/>
      <c r="K106" s="7" t="inlineStr"/>
      <c r="L106" s="7" t="inlineStr"/>
      <c r="M106" s="7" t="inlineStr"/>
      <c r="N106" s="7" t="inlineStr"/>
      <c r="O106" s="7" t="inlineStr"/>
      <c r="P106" s="7" t="inlineStr"/>
      <c r="Q106" s="7" t="n">
        <v>1</v>
      </c>
      <c r="R106" s="7" t="n">
        <v>67495</v>
      </c>
      <c r="S106" s="7" t="inlineStr"/>
      <c r="T106" s="7" t="inlineStr"/>
      <c r="U106" s="7" t="inlineStr"/>
      <c r="V106" s="7" t="inlineStr"/>
      <c r="W106" s="7" t="inlineStr"/>
      <c r="X106" s="7" t="inlineStr"/>
      <c r="Y106" s="7" t="inlineStr"/>
      <c r="Z106" s="7" t="inlineStr"/>
      <c r="AA106" s="7" t="inlineStr"/>
      <c r="AB106" s="7" t="inlineStr"/>
      <c r="AC106" s="7" t="inlineStr"/>
      <c r="AD106" s="7" t="inlineStr"/>
      <c r="AE106" s="7" t="inlineStr"/>
      <c r="AF106" s="7" t="inlineStr"/>
      <c r="AG106" s="7" t="inlineStr"/>
      <c r="AH106" s="7" t="inlineStr"/>
      <c r="AI106" s="7" t="inlineStr"/>
      <c r="AJ106" s="7" t="inlineStr"/>
      <c r="AK106" s="7" t="inlineStr"/>
      <c r="AL106" s="7" t="inlineStr"/>
      <c r="AM106" s="7" t="inlineStr"/>
      <c r="AN106" s="7" t="inlineStr"/>
      <c r="AO106" s="7" t="inlineStr"/>
      <c r="AP106" s="7" t="inlineStr"/>
      <c r="AQ106" s="7" t="inlineStr"/>
      <c r="AR106" s="7" t="inlineStr"/>
      <c r="AS106" s="7" t="inlineStr"/>
      <c r="AT106" s="7" t="inlineStr"/>
      <c r="AU106" s="7">
        <f>AW106+AY106+BA106+BC106+BE106+BG106+BI106</f>
        <v/>
      </c>
      <c r="AV106" s="7">
        <f>AX106+AZ106+BB106+BD106+BF106+BH106+BJ106</f>
        <v/>
      </c>
      <c r="AW106" s="7" t="inlineStr"/>
      <c r="AX106" s="7" t="inlineStr"/>
      <c r="AY106" s="7" t="inlineStr"/>
      <c r="AZ106" s="7" t="inlineStr"/>
      <c r="BA106" s="7" t="inlineStr"/>
      <c r="BB106" s="7" t="inlineStr"/>
      <c r="BC106" s="7" t="inlineStr"/>
      <c r="BD106" s="7" t="inlineStr"/>
      <c r="BE106" s="7" t="inlineStr"/>
      <c r="BF106" s="7" t="inlineStr"/>
      <c r="BG106" s="7" t="inlineStr"/>
      <c r="BH106" s="7" t="inlineStr"/>
      <c r="BI106" s="7" t="inlineStr"/>
      <c r="BJ106" s="7" t="inlineStr"/>
      <c r="BK106" s="7">
        <f>BM106+BO106+BQ106+BS106+BU106</f>
        <v/>
      </c>
      <c r="BL106" s="7">
        <f>BN106+BP106+BR106+BT106+BV106</f>
        <v/>
      </c>
      <c r="BM106" s="7" t="inlineStr"/>
      <c r="BN106" s="7" t="inlineStr"/>
      <c r="BO106" s="7" t="inlineStr"/>
      <c r="BP106" s="7" t="inlineStr"/>
      <c r="BQ106" s="7" t="inlineStr"/>
      <c r="BR106" s="7" t="inlineStr"/>
      <c r="BS106" s="7" t="inlineStr"/>
      <c r="BT106" s="7" t="inlineStr"/>
      <c r="BU106" s="7" t="inlineStr"/>
      <c r="BV106" s="7" t="inlineStr"/>
      <c r="BW106" s="7">
        <f>BY106+CA106+CC106+CE106+CG106+CI106+CK106+CM106+CO106</f>
        <v/>
      </c>
      <c r="BX106" s="7">
        <f>BZ106+CB106+CD106+CF106+CH106+CJ106+CL106+CN106+CP106</f>
        <v/>
      </c>
      <c r="BY106" s="7" t="inlineStr"/>
      <c r="BZ106" s="7" t="inlineStr"/>
      <c r="CA106" s="7" t="inlineStr"/>
      <c r="CB106" s="7" t="inlineStr"/>
      <c r="CC106" s="7" t="inlineStr"/>
      <c r="CD106" s="7" t="inlineStr"/>
      <c r="CE106" s="7" t="inlineStr"/>
      <c r="CF106" s="7" t="inlineStr"/>
      <c r="CG106" s="7" t="inlineStr"/>
      <c r="CH106" s="7" t="inlineStr"/>
      <c r="CI106" s="7" t="inlineStr"/>
      <c r="CJ106" s="7" t="inlineStr"/>
      <c r="CK106" s="7" t="inlineStr"/>
      <c r="CL106" s="7" t="inlineStr"/>
      <c r="CM106" s="7" t="inlineStr"/>
      <c r="CN106" s="7" t="inlineStr"/>
      <c r="CO106" s="7" t="inlineStr"/>
      <c r="CP106" s="7" t="inlineStr"/>
      <c r="CQ106" s="7">
        <f>CS106+CU106+CW106+CY106+DA106+DC106+DE106+DG106+DI106+DK106+DM106+DO106+DQ106</f>
        <v/>
      </c>
      <c r="CR106" s="7">
        <f>CT106+CV106+CX106+CZ106+DB106+DD106+DF106+DH106+DJ106+DL106+DN106+DP106+DR106</f>
        <v/>
      </c>
      <c r="CS106" s="7" t="inlineStr"/>
      <c r="CT106" s="7" t="inlineStr"/>
      <c r="CU106" s="7" t="inlineStr"/>
      <c r="CV106" s="7" t="inlineStr"/>
      <c r="CW106" s="7" t="inlineStr"/>
      <c r="CX106" s="7" t="inlineStr"/>
      <c r="CY106" s="7" t="inlineStr"/>
      <c r="CZ106" s="7" t="inlineStr"/>
      <c r="DA106" s="7" t="inlineStr"/>
      <c r="DB106" s="7" t="inlineStr"/>
      <c r="DC106" s="7" t="inlineStr"/>
      <c r="DD106" s="7" t="inlineStr"/>
      <c r="DE106" s="7" t="inlineStr"/>
      <c r="DF106" s="7" t="inlineStr"/>
      <c r="DG106" s="7" t="inlineStr"/>
      <c r="DH106" s="7" t="inlineStr"/>
      <c r="DI106" s="7" t="inlineStr"/>
      <c r="DJ106" s="7" t="inlineStr"/>
      <c r="DK106" s="7" t="inlineStr"/>
      <c r="DL106" s="7" t="inlineStr"/>
      <c r="DM106" s="7" t="inlineStr"/>
      <c r="DN106" s="7" t="inlineStr"/>
      <c r="DO106" s="7" t="inlineStr"/>
      <c r="DP106" s="7" t="inlineStr"/>
      <c r="DQ106" s="7" t="inlineStr"/>
      <c r="DR106" s="7" t="inlineStr"/>
      <c r="DS106" s="7">
        <f>E106+AU106+BK106+BW106+CQ106</f>
        <v/>
      </c>
      <c r="DT106" s="7">
        <f>F106+AV106+BL106+BX106+CR106</f>
        <v/>
      </c>
    </row>
    <row r="107" hidden="1" outlineLevel="1">
      <c r="A107" s="5" t="n">
        <v>103</v>
      </c>
      <c r="B107" s="6" t="inlineStr">
        <is>
          <t>TOSHKENT VILOYATI IXTISOSLASHTIRILGAN SOMATIKA SHIFOXONASI</t>
        </is>
      </c>
      <c r="C107" s="6" t="inlineStr">
        <is>
          <t>Ташкент</t>
        </is>
      </c>
      <c r="D107" s="6" t="inlineStr">
        <is>
          <t>Ташкент 2</t>
        </is>
      </c>
      <c r="E107" s="7">
        <f>G107+I107+K107+M107+O107+Q107+S107+U107+W107+Y107+AA107+AC107+AE107+AG107+AI107+AK107+AM107+AO107+AQ107+AS107</f>
        <v/>
      </c>
      <c r="F107" s="7">
        <f>H107+J107+L107+N107+P107+R107+T107+V107+X107+Z107+AB107+AD107+AF107+AH107+AJ107+AL107+AN107+AP107+AR107+AT107</f>
        <v/>
      </c>
      <c r="G107" s="7" t="inlineStr"/>
      <c r="H107" s="7" t="inlineStr"/>
      <c r="I107" s="7" t="inlineStr"/>
      <c r="J107" s="7" t="inlineStr"/>
      <c r="K107" s="7" t="inlineStr"/>
      <c r="L107" s="7" t="inlineStr"/>
      <c r="M107" s="7" t="inlineStr"/>
      <c r="N107" s="7" t="inlineStr"/>
      <c r="O107" s="7" t="inlineStr"/>
      <c r="P107" s="7" t="inlineStr"/>
      <c r="Q107" s="7" t="inlineStr"/>
      <c r="R107" s="7" t="inlineStr"/>
      <c r="S107" s="7" t="inlineStr"/>
      <c r="T107" s="7" t="inlineStr"/>
      <c r="U107" s="7" t="inlineStr"/>
      <c r="V107" s="7" t="inlineStr"/>
      <c r="W107" s="7" t="inlineStr"/>
      <c r="X107" s="7" t="inlineStr"/>
      <c r="Y107" s="7" t="inlineStr"/>
      <c r="Z107" s="7" t="inlineStr"/>
      <c r="AA107" s="7" t="inlineStr"/>
      <c r="AB107" s="7" t="inlineStr"/>
      <c r="AC107" s="7" t="inlineStr"/>
      <c r="AD107" s="7" t="inlineStr"/>
      <c r="AE107" s="7" t="inlineStr"/>
      <c r="AF107" s="7" t="inlineStr"/>
      <c r="AG107" s="7" t="inlineStr"/>
      <c r="AH107" s="7" t="inlineStr"/>
      <c r="AI107" s="7" t="inlineStr"/>
      <c r="AJ107" s="7" t="inlineStr"/>
      <c r="AK107" s="7" t="inlineStr"/>
      <c r="AL107" s="7" t="inlineStr"/>
      <c r="AM107" s="7" t="inlineStr"/>
      <c r="AN107" s="7" t="inlineStr"/>
      <c r="AO107" s="7" t="inlineStr"/>
      <c r="AP107" s="7" t="inlineStr"/>
      <c r="AQ107" s="7" t="inlineStr"/>
      <c r="AR107" s="7" t="inlineStr"/>
      <c r="AS107" s="7" t="inlineStr"/>
      <c r="AT107" s="7" t="inlineStr"/>
      <c r="AU107" s="7">
        <f>AW107+AY107+BA107+BC107+BE107+BG107+BI107</f>
        <v/>
      </c>
      <c r="AV107" s="7">
        <f>AX107+AZ107+BB107+BD107+BF107+BH107+BJ107</f>
        <v/>
      </c>
      <c r="AW107" s="7" t="inlineStr"/>
      <c r="AX107" s="7" t="inlineStr"/>
      <c r="AY107" s="7" t="inlineStr"/>
      <c r="AZ107" s="7" t="inlineStr"/>
      <c r="BA107" s="7" t="inlineStr"/>
      <c r="BB107" s="7" t="inlineStr"/>
      <c r="BC107" s="7" t="inlineStr"/>
      <c r="BD107" s="7" t="inlineStr"/>
      <c r="BE107" s="7" t="inlineStr"/>
      <c r="BF107" s="7" t="inlineStr"/>
      <c r="BG107" s="7" t="n">
        <v>500</v>
      </c>
      <c r="BH107" s="7" t="n">
        <v>11186000000</v>
      </c>
      <c r="BI107" s="7" t="inlineStr"/>
      <c r="BJ107" s="7" t="inlineStr"/>
      <c r="BK107" s="7">
        <f>BM107+BO107+BQ107+BS107+BU107</f>
        <v/>
      </c>
      <c r="BL107" s="7">
        <f>BN107+BP107+BR107+BT107+BV107</f>
        <v/>
      </c>
      <c r="BM107" s="7" t="inlineStr"/>
      <c r="BN107" s="7" t="inlineStr"/>
      <c r="BO107" s="7" t="inlineStr"/>
      <c r="BP107" s="7" t="inlineStr"/>
      <c r="BQ107" s="7" t="inlineStr"/>
      <c r="BR107" s="7" t="inlineStr"/>
      <c r="BS107" s="7" t="inlineStr"/>
      <c r="BT107" s="7" t="inlineStr"/>
      <c r="BU107" s="7" t="inlineStr"/>
      <c r="BV107" s="7" t="inlineStr"/>
      <c r="BW107" s="7">
        <f>BY107+CA107+CC107+CE107+CG107+CI107+CK107+CM107+CO107</f>
        <v/>
      </c>
      <c r="BX107" s="7">
        <f>BZ107+CB107+CD107+CF107+CH107+CJ107+CL107+CN107+CP107</f>
        <v/>
      </c>
      <c r="BY107" s="7" t="inlineStr"/>
      <c r="BZ107" s="7" t="inlineStr"/>
      <c r="CA107" s="7" t="inlineStr"/>
      <c r="CB107" s="7" t="inlineStr"/>
      <c r="CC107" s="7" t="inlineStr"/>
      <c r="CD107" s="7" t="inlineStr"/>
      <c r="CE107" s="7" t="inlineStr"/>
      <c r="CF107" s="7" t="inlineStr"/>
      <c r="CG107" s="7" t="inlineStr"/>
      <c r="CH107" s="7" t="inlineStr"/>
      <c r="CI107" s="7" t="inlineStr"/>
      <c r="CJ107" s="7" t="inlineStr"/>
      <c r="CK107" s="7" t="inlineStr"/>
      <c r="CL107" s="7" t="inlineStr"/>
      <c r="CM107" s="7" t="inlineStr"/>
      <c r="CN107" s="7" t="inlineStr"/>
      <c r="CO107" s="7" t="inlineStr"/>
      <c r="CP107" s="7" t="inlineStr"/>
      <c r="CQ107" s="7">
        <f>CS107+CU107+CW107+CY107+DA107+DC107+DE107+DG107+DI107+DK107+DM107+DO107+DQ107</f>
        <v/>
      </c>
      <c r="CR107" s="7">
        <f>CT107+CV107+CX107+CZ107+DB107+DD107+DF107+DH107+DJ107+DL107+DN107+DP107+DR107</f>
        <v/>
      </c>
      <c r="CS107" s="7" t="inlineStr"/>
      <c r="CT107" s="7" t="inlineStr"/>
      <c r="CU107" s="7" t="inlineStr"/>
      <c r="CV107" s="7" t="inlineStr"/>
      <c r="CW107" s="7" t="inlineStr"/>
      <c r="CX107" s="7" t="inlineStr"/>
      <c r="CY107" s="7" t="inlineStr"/>
      <c r="CZ107" s="7" t="inlineStr"/>
      <c r="DA107" s="7" t="inlineStr"/>
      <c r="DB107" s="7" t="inlineStr"/>
      <c r="DC107" s="7" t="inlineStr"/>
      <c r="DD107" s="7" t="inlineStr"/>
      <c r="DE107" s="7" t="inlineStr"/>
      <c r="DF107" s="7" t="inlineStr"/>
      <c r="DG107" s="7" t="inlineStr"/>
      <c r="DH107" s="7" t="inlineStr"/>
      <c r="DI107" s="7" t="inlineStr"/>
      <c r="DJ107" s="7" t="inlineStr"/>
      <c r="DK107" s="7" t="inlineStr"/>
      <c r="DL107" s="7" t="inlineStr"/>
      <c r="DM107" s="7" t="inlineStr"/>
      <c r="DN107" s="7" t="inlineStr"/>
      <c r="DO107" s="7" t="inlineStr"/>
      <c r="DP107" s="7" t="inlineStr"/>
      <c r="DQ107" s="7" t="inlineStr"/>
      <c r="DR107" s="7" t="inlineStr"/>
      <c r="DS107" s="7">
        <f>E107+AU107+BK107+BW107+CQ107</f>
        <v/>
      </c>
      <c r="DT107" s="7">
        <f>F107+AV107+BL107+BX107+CR107</f>
        <v/>
      </c>
    </row>
    <row r="108" hidden="1" outlineLevel="1">
      <c r="A108" s="5" t="n">
        <v>104</v>
      </c>
      <c r="B108" s="6" t="inlineStr">
        <is>
          <t>ООО "A-MEGA BEK FARM"</t>
        </is>
      </c>
      <c r="C108" s="6" t="inlineStr">
        <is>
          <t>Ташкент</t>
        </is>
      </c>
      <c r="D108" s="6" t="inlineStr">
        <is>
          <t>Ташкент 2</t>
        </is>
      </c>
      <c r="E108" s="7">
        <f>G108+I108+K108+M108+O108+Q108+S108+U108+W108+Y108+AA108+AC108+AE108+AG108+AI108+AK108+AM108+AO108+AQ108+AS108</f>
        <v/>
      </c>
      <c r="F108" s="7">
        <f>H108+J108+L108+N108+P108+R108+T108+V108+X108+Z108+AB108+AD108+AF108+AH108+AJ108+AL108+AN108+AP108+AR108+AT108</f>
        <v/>
      </c>
      <c r="G108" s="7" t="n">
        <v>50</v>
      </c>
      <c r="H108" s="7" t="n">
        <v>0</v>
      </c>
      <c r="I108" s="7" t="inlineStr"/>
      <c r="J108" s="7" t="inlineStr"/>
      <c r="K108" s="7" t="inlineStr"/>
      <c r="L108" s="7" t="inlineStr"/>
      <c r="M108" s="7" t="inlineStr"/>
      <c r="N108" s="7" t="inlineStr"/>
      <c r="O108" s="7" t="n">
        <v>20</v>
      </c>
      <c r="P108" s="7" t="n">
        <v>15349200</v>
      </c>
      <c r="Q108" s="7" t="n">
        <v>200</v>
      </c>
      <c r="R108" s="7" t="n">
        <v>1526194000</v>
      </c>
      <c r="S108" s="7" t="inlineStr"/>
      <c r="T108" s="7" t="inlineStr"/>
      <c r="U108" s="7" t="inlineStr"/>
      <c r="V108" s="7" t="inlineStr"/>
      <c r="W108" s="7" t="inlineStr"/>
      <c r="X108" s="7" t="inlineStr"/>
      <c r="Y108" s="7" t="n">
        <v>200</v>
      </c>
      <c r="Z108" s="7" t="n">
        <v>204000000</v>
      </c>
      <c r="AA108" s="7" t="inlineStr"/>
      <c r="AB108" s="7" t="inlineStr"/>
      <c r="AC108" s="7" t="inlineStr"/>
      <c r="AD108" s="7" t="inlineStr"/>
      <c r="AE108" s="7" t="inlineStr"/>
      <c r="AF108" s="7" t="inlineStr"/>
      <c r="AG108" s="7" t="inlineStr"/>
      <c r="AH108" s="7" t="inlineStr"/>
      <c r="AI108" s="7" t="inlineStr"/>
      <c r="AJ108" s="7" t="inlineStr"/>
      <c r="AK108" s="7" t="inlineStr"/>
      <c r="AL108" s="7" t="inlineStr"/>
      <c r="AM108" s="7" t="inlineStr"/>
      <c r="AN108" s="7" t="inlineStr"/>
      <c r="AO108" s="7" t="inlineStr"/>
      <c r="AP108" s="7" t="inlineStr"/>
      <c r="AQ108" s="7" t="inlineStr"/>
      <c r="AR108" s="7" t="inlineStr"/>
      <c r="AS108" s="7" t="inlineStr"/>
      <c r="AT108" s="7" t="inlineStr"/>
      <c r="AU108" s="7">
        <f>AW108+AY108+BA108+BC108+BE108+BG108+BI108</f>
        <v/>
      </c>
      <c r="AV108" s="7">
        <f>AX108+AZ108+BB108+BD108+BF108+BH108+BJ108</f>
        <v/>
      </c>
      <c r="AW108" s="7" t="inlineStr"/>
      <c r="AX108" s="7" t="inlineStr"/>
      <c r="AY108" s="7" t="inlineStr"/>
      <c r="AZ108" s="7" t="inlineStr"/>
      <c r="BA108" s="7" t="inlineStr"/>
      <c r="BB108" s="7" t="inlineStr"/>
      <c r="BC108" s="7" t="inlineStr"/>
      <c r="BD108" s="7" t="inlineStr"/>
      <c r="BE108" s="7" t="inlineStr"/>
      <c r="BF108" s="7" t="inlineStr"/>
      <c r="BG108" s="7" t="inlineStr"/>
      <c r="BH108" s="7" t="inlineStr"/>
      <c r="BI108" s="7" t="inlineStr"/>
      <c r="BJ108" s="7" t="inlineStr"/>
      <c r="BK108" s="7">
        <f>BM108+BO108+BQ108+BS108+BU108</f>
        <v/>
      </c>
      <c r="BL108" s="7">
        <f>BN108+BP108+BR108+BT108+BV108</f>
        <v/>
      </c>
      <c r="BM108" s="7" t="inlineStr"/>
      <c r="BN108" s="7" t="inlineStr"/>
      <c r="BO108" s="7" t="inlineStr"/>
      <c r="BP108" s="7" t="inlineStr"/>
      <c r="BQ108" s="7" t="inlineStr"/>
      <c r="BR108" s="7" t="inlineStr"/>
      <c r="BS108" s="7" t="inlineStr"/>
      <c r="BT108" s="7" t="inlineStr"/>
      <c r="BU108" s="7" t="inlineStr"/>
      <c r="BV108" s="7" t="inlineStr"/>
      <c r="BW108" s="7">
        <f>BY108+CA108+CC108+CE108+CG108+CI108+CK108+CM108+CO108</f>
        <v/>
      </c>
      <c r="BX108" s="7">
        <f>BZ108+CB108+CD108+CF108+CH108+CJ108+CL108+CN108+CP108</f>
        <v/>
      </c>
      <c r="BY108" s="7" t="inlineStr"/>
      <c r="BZ108" s="7" t="inlineStr"/>
      <c r="CA108" s="7" t="inlineStr"/>
      <c r="CB108" s="7" t="inlineStr"/>
      <c r="CC108" s="7" t="inlineStr"/>
      <c r="CD108" s="7" t="inlineStr"/>
      <c r="CE108" s="7" t="inlineStr"/>
      <c r="CF108" s="7" t="inlineStr"/>
      <c r="CG108" s="7" t="inlineStr"/>
      <c r="CH108" s="7" t="inlineStr"/>
      <c r="CI108" s="7" t="inlineStr"/>
      <c r="CJ108" s="7" t="inlineStr"/>
      <c r="CK108" s="7" t="inlineStr"/>
      <c r="CL108" s="7" t="inlineStr"/>
      <c r="CM108" s="7" t="inlineStr"/>
      <c r="CN108" s="7" t="inlineStr"/>
      <c r="CO108" s="7" t="inlineStr"/>
      <c r="CP108" s="7" t="inlineStr"/>
      <c r="CQ108" s="7">
        <f>CS108+CU108+CW108+CY108+DA108+DC108+DE108+DG108+DI108+DK108+DM108+DO108+DQ108</f>
        <v/>
      </c>
      <c r="CR108" s="7">
        <f>CT108+CV108+CX108+CZ108+DB108+DD108+DF108+DH108+DJ108+DL108+DN108+DP108+DR108</f>
        <v/>
      </c>
      <c r="CS108" s="7" t="inlineStr"/>
      <c r="CT108" s="7" t="inlineStr"/>
      <c r="CU108" s="7" t="inlineStr"/>
      <c r="CV108" s="7" t="inlineStr"/>
      <c r="CW108" s="7" t="inlineStr"/>
      <c r="CX108" s="7" t="inlineStr"/>
      <c r="CY108" s="7" t="inlineStr"/>
      <c r="CZ108" s="7" t="inlineStr"/>
      <c r="DA108" s="7" t="inlineStr"/>
      <c r="DB108" s="7" t="inlineStr"/>
      <c r="DC108" s="7" t="inlineStr"/>
      <c r="DD108" s="7" t="inlineStr"/>
      <c r="DE108" s="7" t="inlineStr"/>
      <c r="DF108" s="7" t="inlineStr"/>
      <c r="DG108" s="7" t="n">
        <v>10</v>
      </c>
      <c r="DH108" s="7" t="n">
        <v>2607000</v>
      </c>
      <c r="DI108" s="7" t="n">
        <v>3</v>
      </c>
      <c r="DJ108" s="7" t="n">
        <v>441855</v>
      </c>
      <c r="DK108" s="7" t="n">
        <v>10</v>
      </c>
      <c r="DL108" s="7" t="n">
        <v>5091000</v>
      </c>
      <c r="DM108" s="7" t="n">
        <v>30</v>
      </c>
      <c r="DN108" s="7" t="n">
        <v>24976000</v>
      </c>
      <c r="DO108" s="7" t="n">
        <v>15</v>
      </c>
      <c r="DP108" s="7" t="n">
        <v>11272750</v>
      </c>
      <c r="DQ108" s="7" t="inlineStr"/>
      <c r="DR108" s="7" t="inlineStr"/>
      <c r="DS108" s="7">
        <f>E108+AU108+BK108+BW108+CQ108</f>
        <v/>
      </c>
      <c r="DT108" s="7">
        <f>F108+AV108+BL108+BX108+CR108</f>
        <v/>
      </c>
    </row>
    <row r="109" hidden="1" outlineLevel="1">
      <c r="A109" s="5" t="n">
        <v>105</v>
      </c>
      <c r="B109" s="6" t="inlineStr">
        <is>
          <t>ООО "ABDURAZZOQ-BARAKA-FARM"</t>
        </is>
      </c>
      <c r="C109" s="6" t="inlineStr">
        <is>
          <t>Ташкент</t>
        </is>
      </c>
      <c r="D109" s="6" t="inlineStr">
        <is>
          <t>Ташкент 2</t>
        </is>
      </c>
      <c r="E109" s="7">
        <f>G109+I109+K109+M109+O109+Q109+S109+U109+W109+Y109+AA109+AC109+AE109+AG109+AI109+AK109+AM109+AO109+AQ109+AS109</f>
        <v/>
      </c>
      <c r="F109" s="7">
        <f>H109+J109+L109+N109+P109+R109+T109+V109+X109+Z109+AB109+AD109+AF109+AH109+AJ109+AL109+AN109+AP109+AR109+AT109</f>
        <v/>
      </c>
      <c r="G109" s="7" t="inlineStr"/>
      <c r="H109" s="7" t="inlineStr"/>
      <c r="I109" s="7" t="inlineStr"/>
      <c r="J109" s="7" t="inlineStr"/>
      <c r="K109" s="7" t="inlineStr"/>
      <c r="L109" s="7" t="inlineStr"/>
      <c r="M109" s="7" t="inlineStr"/>
      <c r="N109" s="7" t="inlineStr"/>
      <c r="O109" s="7" t="inlineStr"/>
      <c r="P109" s="7" t="inlineStr"/>
      <c r="Q109" s="7" t="inlineStr"/>
      <c r="R109" s="7" t="inlineStr"/>
      <c r="S109" s="7" t="inlineStr"/>
      <c r="T109" s="7" t="inlineStr"/>
      <c r="U109" s="7" t="inlineStr"/>
      <c r="V109" s="7" t="inlineStr"/>
      <c r="W109" s="7" t="inlineStr"/>
      <c r="X109" s="7" t="inlineStr"/>
      <c r="Y109" s="7" t="inlineStr"/>
      <c r="Z109" s="7" t="inlineStr"/>
      <c r="AA109" s="7" t="inlineStr"/>
      <c r="AB109" s="7" t="inlineStr"/>
      <c r="AC109" s="7" t="inlineStr"/>
      <c r="AD109" s="7" t="inlineStr"/>
      <c r="AE109" s="7" t="inlineStr"/>
      <c r="AF109" s="7" t="inlineStr"/>
      <c r="AG109" s="7" t="inlineStr"/>
      <c r="AH109" s="7" t="inlineStr"/>
      <c r="AI109" s="7" t="inlineStr"/>
      <c r="AJ109" s="7" t="inlineStr"/>
      <c r="AK109" s="7" t="inlineStr"/>
      <c r="AL109" s="7" t="inlineStr"/>
      <c r="AM109" s="7" t="inlineStr"/>
      <c r="AN109" s="7" t="inlineStr"/>
      <c r="AO109" s="7" t="inlineStr"/>
      <c r="AP109" s="7" t="inlineStr"/>
      <c r="AQ109" s="7" t="inlineStr"/>
      <c r="AR109" s="7" t="inlineStr"/>
      <c r="AS109" s="7" t="inlineStr"/>
      <c r="AT109" s="7" t="inlineStr"/>
      <c r="AU109" s="7">
        <f>AW109+AY109+BA109+BC109+BE109+BG109+BI109</f>
        <v/>
      </c>
      <c r="AV109" s="7">
        <f>AX109+AZ109+BB109+BD109+BF109+BH109+BJ109</f>
        <v/>
      </c>
      <c r="AW109" s="7" t="inlineStr"/>
      <c r="AX109" s="7" t="inlineStr"/>
      <c r="AY109" s="7" t="inlineStr"/>
      <c r="AZ109" s="7" t="inlineStr"/>
      <c r="BA109" s="7" t="inlineStr"/>
      <c r="BB109" s="7" t="inlineStr"/>
      <c r="BC109" s="7" t="inlineStr"/>
      <c r="BD109" s="7" t="inlineStr"/>
      <c r="BE109" s="7" t="n">
        <v>5</v>
      </c>
      <c r="BF109" s="7" t="n">
        <v>3717750</v>
      </c>
      <c r="BG109" s="7" t="inlineStr"/>
      <c r="BH109" s="7" t="inlineStr"/>
      <c r="BI109" s="7" t="inlineStr"/>
      <c r="BJ109" s="7" t="inlineStr"/>
      <c r="BK109" s="7">
        <f>BM109+BO109+BQ109+BS109+BU109</f>
        <v/>
      </c>
      <c r="BL109" s="7">
        <f>BN109+BP109+BR109+BT109+BV109</f>
        <v/>
      </c>
      <c r="BM109" s="7" t="inlineStr"/>
      <c r="BN109" s="7" t="inlineStr"/>
      <c r="BO109" s="7" t="inlineStr"/>
      <c r="BP109" s="7" t="inlineStr"/>
      <c r="BQ109" s="7" t="inlineStr"/>
      <c r="BR109" s="7" t="inlineStr"/>
      <c r="BS109" s="7" t="inlineStr"/>
      <c r="BT109" s="7" t="inlineStr"/>
      <c r="BU109" s="7" t="inlineStr"/>
      <c r="BV109" s="7" t="inlineStr"/>
      <c r="BW109" s="7">
        <f>BY109+CA109+CC109+CE109+CG109+CI109+CK109+CM109+CO109</f>
        <v/>
      </c>
      <c r="BX109" s="7">
        <f>BZ109+CB109+CD109+CF109+CH109+CJ109+CL109+CN109+CP109</f>
        <v/>
      </c>
      <c r="BY109" s="7" t="inlineStr"/>
      <c r="BZ109" s="7" t="inlineStr"/>
      <c r="CA109" s="7" t="inlineStr"/>
      <c r="CB109" s="7" t="inlineStr"/>
      <c r="CC109" s="7" t="inlineStr"/>
      <c r="CD109" s="7" t="inlineStr"/>
      <c r="CE109" s="7" t="inlineStr"/>
      <c r="CF109" s="7" t="inlineStr"/>
      <c r="CG109" s="7" t="inlineStr"/>
      <c r="CH109" s="7" t="inlineStr"/>
      <c r="CI109" s="7" t="inlineStr"/>
      <c r="CJ109" s="7" t="inlineStr"/>
      <c r="CK109" s="7" t="inlineStr"/>
      <c r="CL109" s="7" t="inlineStr"/>
      <c r="CM109" s="7" t="inlineStr"/>
      <c r="CN109" s="7" t="inlineStr"/>
      <c r="CO109" s="7" t="inlineStr"/>
      <c r="CP109" s="7" t="inlineStr"/>
      <c r="CQ109" s="7">
        <f>CS109+CU109+CW109+CY109+DA109+DC109+DE109+DG109+DI109+DK109+DM109+DO109+DQ109</f>
        <v/>
      </c>
      <c r="CR109" s="7">
        <f>CT109+CV109+CX109+CZ109+DB109+DD109+DF109+DH109+DJ109+DL109+DN109+DP109+DR109</f>
        <v/>
      </c>
      <c r="CS109" s="7" t="inlineStr"/>
      <c r="CT109" s="7" t="inlineStr"/>
      <c r="CU109" s="7" t="inlineStr"/>
      <c r="CV109" s="7" t="inlineStr"/>
      <c r="CW109" s="7" t="inlineStr"/>
      <c r="CX109" s="7" t="inlineStr"/>
      <c r="CY109" s="7" t="inlineStr"/>
      <c r="CZ109" s="7" t="inlineStr"/>
      <c r="DA109" s="7" t="inlineStr"/>
      <c r="DB109" s="7" t="inlineStr"/>
      <c r="DC109" s="7" t="inlineStr"/>
      <c r="DD109" s="7" t="inlineStr"/>
      <c r="DE109" s="7" t="inlineStr"/>
      <c r="DF109" s="7" t="inlineStr"/>
      <c r="DG109" s="7" t="inlineStr"/>
      <c r="DH109" s="7" t="inlineStr"/>
      <c r="DI109" s="7" t="inlineStr"/>
      <c r="DJ109" s="7" t="inlineStr"/>
      <c r="DK109" s="7" t="inlineStr"/>
      <c r="DL109" s="7" t="inlineStr"/>
      <c r="DM109" s="7" t="inlineStr"/>
      <c r="DN109" s="7" t="inlineStr"/>
      <c r="DO109" s="7" t="inlineStr"/>
      <c r="DP109" s="7" t="inlineStr"/>
      <c r="DQ109" s="7" t="inlineStr"/>
      <c r="DR109" s="7" t="inlineStr"/>
      <c r="DS109" s="7">
        <f>E109+AU109+BK109+BW109+CQ109</f>
        <v/>
      </c>
      <c r="DT109" s="7">
        <f>F109+AV109+BL109+BX109+CR109</f>
        <v/>
      </c>
    </row>
    <row r="110" hidden="1" outlineLevel="1">
      <c r="A110" s="5" t="n">
        <v>106</v>
      </c>
      <c r="B110" s="6" t="inlineStr">
        <is>
          <t>ООО "GRAFF PHARM"</t>
        </is>
      </c>
      <c r="C110" s="6" t="inlineStr">
        <is>
          <t>Ташкент</t>
        </is>
      </c>
      <c r="D110" s="6" t="inlineStr">
        <is>
          <t>Ташкент 2</t>
        </is>
      </c>
      <c r="E110" s="7">
        <f>G110+I110+K110+M110+O110+Q110+S110+U110+W110+Y110+AA110+AC110+AE110+AG110+AI110+AK110+AM110+AO110+AQ110+AS110</f>
        <v/>
      </c>
      <c r="F110" s="7">
        <f>H110+J110+L110+N110+P110+R110+T110+V110+X110+Z110+AB110+AD110+AF110+AH110+AJ110+AL110+AN110+AP110+AR110+AT110</f>
        <v/>
      </c>
      <c r="G110" s="7" t="n">
        <v>2</v>
      </c>
      <c r="H110" s="7" t="n">
        <v>258460</v>
      </c>
      <c r="I110" s="7" t="inlineStr"/>
      <c r="J110" s="7" t="inlineStr"/>
      <c r="K110" s="7" t="inlineStr"/>
      <c r="L110" s="7" t="inlineStr"/>
      <c r="M110" s="7" t="inlineStr"/>
      <c r="N110" s="7" t="inlineStr"/>
      <c r="O110" s="7" t="inlineStr"/>
      <c r="P110" s="7" t="inlineStr"/>
      <c r="Q110" s="7" t="inlineStr"/>
      <c r="R110" s="7" t="inlineStr"/>
      <c r="S110" s="7" t="inlineStr"/>
      <c r="T110" s="7" t="inlineStr"/>
      <c r="U110" s="7" t="inlineStr"/>
      <c r="V110" s="7" t="inlineStr"/>
      <c r="W110" s="7" t="inlineStr"/>
      <c r="X110" s="7" t="inlineStr"/>
      <c r="Y110" s="7" t="inlineStr"/>
      <c r="Z110" s="7" t="inlineStr"/>
      <c r="AA110" s="7" t="inlineStr"/>
      <c r="AB110" s="7" t="inlineStr"/>
      <c r="AC110" s="7" t="inlineStr"/>
      <c r="AD110" s="7" t="inlineStr"/>
      <c r="AE110" s="7" t="inlineStr"/>
      <c r="AF110" s="7" t="inlineStr"/>
      <c r="AG110" s="7" t="inlineStr"/>
      <c r="AH110" s="7" t="inlineStr"/>
      <c r="AI110" s="7" t="inlineStr"/>
      <c r="AJ110" s="7" t="inlineStr"/>
      <c r="AK110" s="7" t="inlineStr"/>
      <c r="AL110" s="7" t="inlineStr"/>
      <c r="AM110" s="7" t="inlineStr"/>
      <c r="AN110" s="7" t="inlineStr"/>
      <c r="AO110" s="7" t="inlineStr"/>
      <c r="AP110" s="7" t="inlineStr"/>
      <c r="AQ110" s="7" t="inlineStr"/>
      <c r="AR110" s="7" t="inlineStr"/>
      <c r="AS110" s="7" t="inlineStr"/>
      <c r="AT110" s="7" t="inlineStr"/>
      <c r="AU110" s="7">
        <f>AW110+AY110+BA110+BC110+BE110+BG110+BI110</f>
        <v/>
      </c>
      <c r="AV110" s="7">
        <f>AX110+AZ110+BB110+BD110+BF110+BH110+BJ110</f>
        <v/>
      </c>
      <c r="AW110" s="7" t="inlineStr"/>
      <c r="AX110" s="7" t="inlineStr"/>
      <c r="AY110" s="7" t="inlineStr"/>
      <c r="AZ110" s="7" t="inlineStr"/>
      <c r="BA110" s="7" t="inlineStr"/>
      <c r="BB110" s="7" t="inlineStr"/>
      <c r="BC110" s="7" t="inlineStr"/>
      <c r="BD110" s="7" t="inlineStr"/>
      <c r="BE110" s="7" t="inlineStr"/>
      <c r="BF110" s="7" t="inlineStr"/>
      <c r="BG110" s="7" t="inlineStr"/>
      <c r="BH110" s="7" t="inlineStr"/>
      <c r="BI110" s="7" t="inlineStr"/>
      <c r="BJ110" s="7" t="inlineStr"/>
      <c r="BK110" s="7">
        <f>BM110+BO110+BQ110+BS110+BU110</f>
        <v/>
      </c>
      <c r="BL110" s="7">
        <f>BN110+BP110+BR110+BT110+BV110</f>
        <v/>
      </c>
      <c r="BM110" s="7" t="inlineStr"/>
      <c r="BN110" s="7" t="inlineStr"/>
      <c r="BO110" s="7" t="inlineStr"/>
      <c r="BP110" s="7" t="inlineStr"/>
      <c r="BQ110" s="7" t="inlineStr"/>
      <c r="BR110" s="7" t="inlineStr"/>
      <c r="BS110" s="7" t="inlineStr"/>
      <c r="BT110" s="7" t="inlineStr"/>
      <c r="BU110" s="7" t="inlineStr"/>
      <c r="BV110" s="7" t="inlineStr"/>
      <c r="BW110" s="7">
        <f>BY110+CA110+CC110+CE110+CG110+CI110+CK110+CM110+CO110</f>
        <v/>
      </c>
      <c r="BX110" s="7">
        <f>BZ110+CB110+CD110+CF110+CH110+CJ110+CL110+CN110+CP110</f>
        <v/>
      </c>
      <c r="BY110" s="7" t="inlineStr"/>
      <c r="BZ110" s="7" t="inlineStr"/>
      <c r="CA110" s="7" t="inlineStr"/>
      <c r="CB110" s="7" t="inlineStr"/>
      <c r="CC110" s="7" t="inlineStr"/>
      <c r="CD110" s="7" t="inlineStr"/>
      <c r="CE110" s="7" t="inlineStr"/>
      <c r="CF110" s="7" t="inlineStr"/>
      <c r="CG110" s="7" t="inlineStr"/>
      <c r="CH110" s="7" t="inlineStr"/>
      <c r="CI110" s="7" t="inlineStr"/>
      <c r="CJ110" s="7" t="inlineStr"/>
      <c r="CK110" s="7" t="inlineStr"/>
      <c r="CL110" s="7" t="inlineStr"/>
      <c r="CM110" s="7" t="inlineStr"/>
      <c r="CN110" s="7" t="inlineStr"/>
      <c r="CO110" s="7" t="inlineStr"/>
      <c r="CP110" s="7" t="inlineStr"/>
      <c r="CQ110" s="7">
        <f>CS110+CU110+CW110+CY110+DA110+DC110+DE110+DG110+DI110+DK110+DM110+DO110+DQ110</f>
        <v/>
      </c>
      <c r="CR110" s="7">
        <f>CT110+CV110+CX110+CZ110+DB110+DD110+DF110+DH110+DJ110+DL110+DN110+DP110+DR110</f>
        <v/>
      </c>
      <c r="CS110" s="7" t="inlineStr"/>
      <c r="CT110" s="7" t="inlineStr"/>
      <c r="CU110" s="7" t="inlineStr"/>
      <c r="CV110" s="7" t="inlineStr"/>
      <c r="CW110" s="7" t="inlineStr"/>
      <c r="CX110" s="7" t="inlineStr"/>
      <c r="CY110" s="7" t="inlineStr"/>
      <c r="CZ110" s="7" t="inlineStr"/>
      <c r="DA110" s="7" t="inlineStr"/>
      <c r="DB110" s="7" t="inlineStr"/>
      <c r="DC110" s="7" t="inlineStr"/>
      <c r="DD110" s="7" t="inlineStr"/>
      <c r="DE110" s="7" t="inlineStr"/>
      <c r="DF110" s="7" t="inlineStr"/>
      <c r="DG110" s="7" t="inlineStr"/>
      <c r="DH110" s="7" t="inlineStr"/>
      <c r="DI110" s="7" t="inlineStr"/>
      <c r="DJ110" s="7" t="inlineStr"/>
      <c r="DK110" s="7" t="inlineStr"/>
      <c r="DL110" s="7" t="inlineStr"/>
      <c r="DM110" s="7" t="inlineStr"/>
      <c r="DN110" s="7" t="inlineStr"/>
      <c r="DO110" s="7" t="inlineStr"/>
      <c r="DP110" s="7" t="inlineStr"/>
      <c r="DQ110" s="7" t="inlineStr"/>
      <c r="DR110" s="7" t="inlineStr"/>
      <c r="DS110" s="7">
        <f>E110+AU110+BK110+BW110+CQ110</f>
        <v/>
      </c>
      <c r="DT110" s="7">
        <f>F110+AV110+BL110+BX110+CR110</f>
        <v/>
      </c>
    </row>
    <row r="111" hidden="1" outlineLevel="1">
      <c r="A111" s="5" t="n">
        <v>107</v>
      </c>
      <c r="B111" s="6" t="inlineStr">
        <is>
          <t>ООО "NOSIR-ZOKIR PHARM"</t>
        </is>
      </c>
      <c r="C111" s="6" t="inlineStr">
        <is>
          <t>Ташкент</t>
        </is>
      </c>
      <c r="D111" s="6" t="inlineStr">
        <is>
          <t>Ташкент 2</t>
        </is>
      </c>
      <c r="E111" s="7">
        <f>G111+I111+K111+M111+O111+Q111+S111+U111+W111+Y111+AA111+AC111+AE111+AG111+AI111+AK111+AM111+AO111+AQ111+AS111</f>
        <v/>
      </c>
      <c r="F111" s="7">
        <f>H111+J111+L111+N111+P111+R111+T111+V111+X111+Z111+AB111+AD111+AF111+AH111+AJ111+AL111+AN111+AP111+AR111+AT111</f>
        <v/>
      </c>
      <c r="G111" s="7" t="n">
        <v>10</v>
      </c>
      <c r="H111" s="7" t="n">
        <v>6269000</v>
      </c>
      <c r="I111" s="7" t="inlineStr"/>
      <c r="J111" s="7" t="inlineStr"/>
      <c r="K111" s="7" t="inlineStr"/>
      <c r="L111" s="7" t="inlineStr"/>
      <c r="M111" s="7" t="inlineStr"/>
      <c r="N111" s="7" t="inlineStr"/>
      <c r="O111" s="7" t="inlineStr"/>
      <c r="P111" s="7" t="inlineStr"/>
      <c r="Q111" s="7" t="inlineStr"/>
      <c r="R111" s="7" t="inlineStr"/>
      <c r="S111" s="7" t="inlineStr"/>
      <c r="T111" s="7" t="inlineStr"/>
      <c r="U111" s="7" t="inlineStr"/>
      <c r="V111" s="7" t="inlineStr"/>
      <c r="W111" s="7" t="inlineStr"/>
      <c r="X111" s="7" t="inlineStr"/>
      <c r="Y111" s="7" t="inlineStr"/>
      <c r="Z111" s="7" t="inlineStr"/>
      <c r="AA111" s="7" t="inlineStr"/>
      <c r="AB111" s="7" t="inlineStr"/>
      <c r="AC111" s="7" t="inlineStr"/>
      <c r="AD111" s="7" t="inlineStr"/>
      <c r="AE111" s="7" t="inlineStr"/>
      <c r="AF111" s="7" t="inlineStr"/>
      <c r="AG111" s="7" t="inlineStr"/>
      <c r="AH111" s="7" t="inlineStr"/>
      <c r="AI111" s="7" t="inlineStr"/>
      <c r="AJ111" s="7" t="inlineStr"/>
      <c r="AK111" s="7" t="inlineStr"/>
      <c r="AL111" s="7" t="inlineStr"/>
      <c r="AM111" s="7" t="inlineStr"/>
      <c r="AN111" s="7" t="inlineStr"/>
      <c r="AO111" s="7" t="inlineStr"/>
      <c r="AP111" s="7" t="inlineStr"/>
      <c r="AQ111" s="7" t="inlineStr"/>
      <c r="AR111" s="7" t="inlineStr"/>
      <c r="AS111" s="7" t="inlineStr"/>
      <c r="AT111" s="7" t="inlineStr"/>
      <c r="AU111" s="7">
        <f>AW111+AY111+BA111+BC111+BE111+BG111+BI111</f>
        <v/>
      </c>
      <c r="AV111" s="7">
        <f>AX111+AZ111+BB111+BD111+BF111+BH111+BJ111</f>
        <v/>
      </c>
      <c r="AW111" s="7" t="inlineStr"/>
      <c r="AX111" s="7" t="inlineStr"/>
      <c r="AY111" s="7" t="inlineStr"/>
      <c r="AZ111" s="7" t="inlineStr"/>
      <c r="BA111" s="7" t="inlineStr"/>
      <c r="BB111" s="7" t="inlineStr"/>
      <c r="BC111" s="7" t="inlineStr"/>
      <c r="BD111" s="7" t="inlineStr"/>
      <c r="BE111" s="7" t="inlineStr"/>
      <c r="BF111" s="7" t="inlineStr"/>
      <c r="BG111" s="7" t="inlineStr"/>
      <c r="BH111" s="7" t="inlineStr"/>
      <c r="BI111" s="7" t="inlineStr"/>
      <c r="BJ111" s="7" t="inlineStr"/>
      <c r="BK111" s="7">
        <f>BM111+BO111+BQ111+BS111+BU111</f>
        <v/>
      </c>
      <c r="BL111" s="7">
        <f>BN111+BP111+BR111+BT111+BV111</f>
        <v/>
      </c>
      <c r="BM111" s="7" t="inlineStr"/>
      <c r="BN111" s="7" t="inlineStr"/>
      <c r="BO111" s="7" t="inlineStr"/>
      <c r="BP111" s="7" t="inlineStr"/>
      <c r="BQ111" s="7" t="inlineStr"/>
      <c r="BR111" s="7" t="inlineStr"/>
      <c r="BS111" s="7" t="inlineStr"/>
      <c r="BT111" s="7" t="inlineStr"/>
      <c r="BU111" s="7" t="inlineStr"/>
      <c r="BV111" s="7" t="inlineStr"/>
      <c r="BW111" s="7">
        <f>BY111+CA111+CC111+CE111+CG111+CI111+CK111+CM111+CO111</f>
        <v/>
      </c>
      <c r="BX111" s="7">
        <f>BZ111+CB111+CD111+CF111+CH111+CJ111+CL111+CN111+CP111</f>
        <v/>
      </c>
      <c r="BY111" s="7" t="inlineStr"/>
      <c r="BZ111" s="7" t="inlineStr"/>
      <c r="CA111" s="7" t="inlineStr"/>
      <c r="CB111" s="7" t="inlineStr"/>
      <c r="CC111" s="7" t="inlineStr"/>
      <c r="CD111" s="7" t="inlineStr"/>
      <c r="CE111" s="7" t="inlineStr"/>
      <c r="CF111" s="7" t="inlineStr"/>
      <c r="CG111" s="7" t="inlineStr"/>
      <c r="CH111" s="7" t="inlineStr"/>
      <c r="CI111" s="7" t="inlineStr"/>
      <c r="CJ111" s="7" t="inlineStr"/>
      <c r="CK111" s="7" t="inlineStr"/>
      <c r="CL111" s="7" t="inlineStr"/>
      <c r="CM111" s="7" t="inlineStr"/>
      <c r="CN111" s="7" t="inlineStr"/>
      <c r="CO111" s="7" t="inlineStr"/>
      <c r="CP111" s="7" t="inlineStr"/>
      <c r="CQ111" s="7">
        <f>CS111+CU111+CW111+CY111+DA111+DC111+DE111+DG111+DI111+DK111+DM111+DO111+DQ111</f>
        <v/>
      </c>
      <c r="CR111" s="7">
        <f>CT111+CV111+CX111+CZ111+DB111+DD111+DF111+DH111+DJ111+DL111+DN111+DP111+DR111</f>
        <v/>
      </c>
      <c r="CS111" s="7" t="inlineStr"/>
      <c r="CT111" s="7" t="inlineStr"/>
      <c r="CU111" s="7" t="inlineStr"/>
      <c r="CV111" s="7" t="inlineStr"/>
      <c r="CW111" s="7" t="inlineStr"/>
      <c r="CX111" s="7" t="inlineStr"/>
      <c r="CY111" s="7" t="inlineStr"/>
      <c r="CZ111" s="7" t="inlineStr"/>
      <c r="DA111" s="7" t="inlineStr"/>
      <c r="DB111" s="7" t="inlineStr"/>
      <c r="DC111" s="7" t="inlineStr"/>
      <c r="DD111" s="7" t="inlineStr"/>
      <c r="DE111" s="7" t="inlineStr"/>
      <c r="DF111" s="7" t="inlineStr"/>
      <c r="DG111" s="7" t="inlineStr"/>
      <c r="DH111" s="7" t="inlineStr"/>
      <c r="DI111" s="7" t="inlineStr"/>
      <c r="DJ111" s="7" t="inlineStr"/>
      <c r="DK111" s="7" t="inlineStr"/>
      <c r="DL111" s="7" t="inlineStr"/>
      <c r="DM111" s="7" t="inlineStr"/>
      <c r="DN111" s="7" t="inlineStr"/>
      <c r="DO111" s="7" t="inlineStr"/>
      <c r="DP111" s="7" t="inlineStr"/>
      <c r="DQ111" s="7" t="inlineStr"/>
      <c r="DR111" s="7" t="inlineStr"/>
      <c r="DS111" s="7">
        <f>E111+AU111+BK111+BW111+CQ111</f>
        <v/>
      </c>
      <c r="DT111" s="7">
        <f>F111+AV111+BL111+BX111+CR111</f>
        <v/>
      </c>
    </row>
    <row r="112" hidden="1" outlineLevel="1">
      <c r="A112" s="5" t="n">
        <v>108</v>
      </c>
      <c r="B112" s="6" t="inlineStr">
        <is>
          <t>ООО "SHAXZODA NASIMA FARM GROUP"</t>
        </is>
      </c>
      <c r="C112" s="6" t="inlineStr">
        <is>
          <t>Ташкент</t>
        </is>
      </c>
      <c r="D112" s="6" t="inlineStr">
        <is>
          <t>Ташкент 2</t>
        </is>
      </c>
      <c r="E112" s="7">
        <f>G112+I112+K112+M112+O112+Q112+S112+U112+W112+Y112+AA112+AC112+AE112+AG112+AI112+AK112+AM112+AO112+AQ112+AS112</f>
        <v/>
      </c>
      <c r="F112" s="7">
        <f>H112+J112+L112+N112+P112+R112+T112+V112+X112+Z112+AB112+AD112+AF112+AH112+AJ112+AL112+AN112+AP112+AR112+AT112</f>
        <v/>
      </c>
      <c r="G112" s="7" t="inlineStr"/>
      <c r="H112" s="7" t="inlineStr"/>
      <c r="I112" s="7" t="inlineStr"/>
      <c r="J112" s="7" t="inlineStr"/>
      <c r="K112" s="7" t="inlineStr"/>
      <c r="L112" s="7" t="inlineStr"/>
      <c r="M112" s="7" t="inlineStr"/>
      <c r="N112" s="7" t="inlineStr"/>
      <c r="O112" s="7" t="n">
        <v>2</v>
      </c>
      <c r="P112" s="7" t="n">
        <v>158240</v>
      </c>
      <c r="Q112" s="7" t="n">
        <v>3</v>
      </c>
      <c r="R112" s="7" t="n">
        <v>607455</v>
      </c>
      <c r="S112" s="7" t="inlineStr"/>
      <c r="T112" s="7" t="inlineStr"/>
      <c r="U112" s="7" t="inlineStr"/>
      <c r="V112" s="7" t="inlineStr"/>
      <c r="W112" s="7" t="inlineStr"/>
      <c r="X112" s="7" t="inlineStr"/>
      <c r="Y112" s="7" t="inlineStr"/>
      <c r="Z112" s="7" t="inlineStr"/>
      <c r="AA112" s="7" t="inlineStr"/>
      <c r="AB112" s="7" t="inlineStr"/>
      <c r="AC112" s="7" t="inlineStr"/>
      <c r="AD112" s="7" t="inlineStr"/>
      <c r="AE112" s="7" t="inlineStr"/>
      <c r="AF112" s="7" t="inlineStr"/>
      <c r="AG112" s="7" t="inlineStr"/>
      <c r="AH112" s="7" t="inlineStr"/>
      <c r="AI112" s="7" t="inlineStr"/>
      <c r="AJ112" s="7" t="inlineStr"/>
      <c r="AK112" s="7" t="inlineStr"/>
      <c r="AL112" s="7" t="inlineStr"/>
      <c r="AM112" s="7" t="inlineStr"/>
      <c r="AN112" s="7" t="inlineStr"/>
      <c r="AO112" s="7" t="inlineStr"/>
      <c r="AP112" s="7" t="inlineStr"/>
      <c r="AQ112" s="7" t="inlineStr"/>
      <c r="AR112" s="7" t="inlineStr"/>
      <c r="AS112" s="7" t="inlineStr"/>
      <c r="AT112" s="7" t="inlineStr"/>
      <c r="AU112" s="7">
        <f>AW112+AY112+BA112+BC112+BE112+BG112+BI112</f>
        <v/>
      </c>
      <c r="AV112" s="7">
        <f>AX112+AZ112+BB112+BD112+BF112+BH112+BJ112</f>
        <v/>
      </c>
      <c r="AW112" s="7" t="inlineStr"/>
      <c r="AX112" s="7" t="inlineStr"/>
      <c r="AY112" s="7" t="inlineStr"/>
      <c r="AZ112" s="7" t="inlineStr"/>
      <c r="BA112" s="7" t="inlineStr"/>
      <c r="BB112" s="7" t="inlineStr"/>
      <c r="BC112" s="7" t="inlineStr"/>
      <c r="BD112" s="7" t="inlineStr"/>
      <c r="BE112" s="7" t="inlineStr"/>
      <c r="BF112" s="7" t="inlineStr"/>
      <c r="BG112" s="7" t="inlineStr"/>
      <c r="BH112" s="7" t="inlineStr"/>
      <c r="BI112" s="7" t="inlineStr"/>
      <c r="BJ112" s="7" t="inlineStr"/>
      <c r="BK112" s="7">
        <f>BM112+BO112+BQ112+BS112+BU112</f>
        <v/>
      </c>
      <c r="BL112" s="7">
        <f>BN112+BP112+BR112+BT112+BV112</f>
        <v/>
      </c>
      <c r="BM112" s="7" t="inlineStr"/>
      <c r="BN112" s="7" t="inlineStr"/>
      <c r="BO112" s="7" t="inlineStr"/>
      <c r="BP112" s="7" t="inlineStr"/>
      <c r="BQ112" s="7" t="inlineStr"/>
      <c r="BR112" s="7" t="inlineStr"/>
      <c r="BS112" s="7" t="inlineStr"/>
      <c r="BT112" s="7" t="inlineStr"/>
      <c r="BU112" s="7" t="inlineStr"/>
      <c r="BV112" s="7" t="inlineStr"/>
      <c r="BW112" s="7">
        <f>BY112+CA112+CC112+CE112+CG112+CI112+CK112+CM112+CO112</f>
        <v/>
      </c>
      <c r="BX112" s="7">
        <f>BZ112+CB112+CD112+CF112+CH112+CJ112+CL112+CN112+CP112</f>
        <v/>
      </c>
      <c r="BY112" s="7" t="inlineStr"/>
      <c r="BZ112" s="7" t="inlineStr"/>
      <c r="CA112" s="7" t="inlineStr"/>
      <c r="CB112" s="7" t="inlineStr"/>
      <c r="CC112" s="7" t="inlineStr"/>
      <c r="CD112" s="7" t="inlineStr"/>
      <c r="CE112" s="7" t="inlineStr"/>
      <c r="CF112" s="7" t="inlineStr"/>
      <c r="CG112" s="7" t="inlineStr"/>
      <c r="CH112" s="7" t="inlineStr"/>
      <c r="CI112" s="7" t="inlineStr"/>
      <c r="CJ112" s="7" t="inlineStr"/>
      <c r="CK112" s="7" t="inlineStr"/>
      <c r="CL112" s="7" t="inlineStr"/>
      <c r="CM112" s="7" t="inlineStr"/>
      <c r="CN112" s="7" t="inlineStr"/>
      <c r="CO112" s="7" t="inlineStr"/>
      <c r="CP112" s="7" t="inlineStr"/>
      <c r="CQ112" s="7">
        <f>CS112+CU112+CW112+CY112+DA112+DC112+DE112+DG112+DI112+DK112+DM112+DO112+DQ112</f>
        <v/>
      </c>
      <c r="CR112" s="7">
        <f>CT112+CV112+CX112+CZ112+DB112+DD112+DF112+DH112+DJ112+DL112+DN112+DP112+DR112</f>
        <v/>
      </c>
      <c r="CS112" s="7" t="inlineStr"/>
      <c r="CT112" s="7" t="inlineStr"/>
      <c r="CU112" s="7" t="inlineStr"/>
      <c r="CV112" s="7" t="inlineStr"/>
      <c r="CW112" s="7" t="inlineStr"/>
      <c r="CX112" s="7" t="inlineStr"/>
      <c r="CY112" s="7" t="inlineStr"/>
      <c r="CZ112" s="7" t="inlineStr"/>
      <c r="DA112" s="7" t="inlineStr"/>
      <c r="DB112" s="7" t="inlineStr"/>
      <c r="DC112" s="7" t="inlineStr"/>
      <c r="DD112" s="7" t="inlineStr"/>
      <c r="DE112" s="7" t="inlineStr"/>
      <c r="DF112" s="7" t="inlineStr"/>
      <c r="DG112" s="7" t="inlineStr"/>
      <c r="DH112" s="7" t="inlineStr"/>
      <c r="DI112" s="7" t="inlineStr"/>
      <c r="DJ112" s="7" t="inlineStr"/>
      <c r="DK112" s="7" t="inlineStr"/>
      <c r="DL112" s="7" t="inlineStr"/>
      <c r="DM112" s="7" t="inlineStr"/>
      <c r="DN112" s="7" t="inlineStr"/>
      <c r="DO112" s="7" t="inlineStr"/>
      <c r="DP112" s="7" t="inlineStr"/>
      <c r="DQ112" s="7" t="inlineStr"/>
      <c r="DR112" s="7" t="inlineStr"/>
      <c r="DS112" s="7">
        <f>E112+AU112+BK112+BW112+CQ112</f>
        <v/>
      </c>
      <c r="DT112" s="7">
        <f>F112+AV112+BL112+BX112+CR112</f>
        <v/>
      </c>
    </row>
    <row r="113" hidden="1" outlineLevel="1">
      <c r="A113" s="5" t="n">
        <v>109</v>
      </c>
      <c r="B113" s="6" t="inlineStr">
        <is>
          <t>ООО "SMS-PHARMA"</t>
        </is>
      </c>
      <c r="C113" s="6" t="inlineStr">
        <is>
          <t>Ташкент</t>
        </is>
      </c>
      <c r="D113" s="6" t="inlineStr">
        <is>
          <t>Ташкент 2</t>
        </is>
      </c>
      <c r="E113" s="7">
        <f>G113+I113+K113+M113+O113+Q113+S113+U113+W113+Y113+AA113+AC113+AE113+AG113+AI113+AK113+AM113+AO113+AQ113+AS113</f>
        <v/>
      </c>
      <c r="F113" s="7">
        <f>H113+J113+L113+N113+P113+R113+T113+V113+X113+Z113+AB113+AD113+AF113+AH113+AJ113+AL113+AN113+AP113+AR113+AT113</f>
        <v/>
      </c>
      <c r="G113" s="7" t="n">
        <v>2</v>
      </c>
      <c r="H113" s="7" t="n">
        <v>258516</v>
      </c>
      <c r="I113" s="7" t="inlineStr"/>
      <c r="J113" s="7" t="inlineStr"/>
      <c r="K113" s="7" t="inlineStr"/>
      <c r="L113" s="7" t="inlineStr"/>
      <c r="M113" s="7" t="inlineStr"/>
      <c r="N113" s="7" t="inlineStr"/>
      <c r="O113" s="7" t="inlineStr"/>
      <c r="P113" s="7" t="inlineStr"/>
      <c r="Q113" s="7" t="inlineStr"/>
      <c r="R113" s="7" t="inlineStr"/>
      <c r="S113" s="7" t="inlineStr"/>
      <c r="T113" s="7" t="inlineStr"/>
      <c r="U113" s="7" t="inlineStr"/>
      <c r="V113" s="7" t="inlineStr"/>
      <c r="W113" s="7" t="inlineStr"/>
      <c r="X113" s="7" t="inlineStr"/>
      <c r="Y113" s="7" t="inlineStr"/>
      <c r="Z113" s="7" t="inlineStr"/>
      <c r="AA113" s="7" t="inlineStr"/>
      <c r="AB113" s="7" t="inlineStr"/>
      <c r="AC113" s="7" t="inlineStr"/>
      <c r="AD113" s="7" t="inlineStr"/>
      <c r="AE113" s="7" t="inlineStr"/>
      <c r="AF113" s="7" t="inlineStr"/>
      <c r="AG113" s="7" t="inlineStr"/>
      <c r="AH113" s="7" t="inlineStr"/>
      <c r="AI113" s="7" t="inlineStr"/>
      <c r="AJ113" s="7" t="inlineStr"/>
      <c r="AK113" s="7" t="inlineStr"/>
      <c r="AL113" s="7" t="inlineStr"/>
      <c r="AM113" s="7" t="inlineStr"/>
      <c r="AN113" s="7" t="inlineStr"/>
      <c r="AO113" s="7" t="inlineStr"/>
      <c r="AP113" s="7" t="inlineStr"/>
      <c r="AQ113" s="7" t="inlineStr"/>
      <c r="AR113" s="7" t="inlineStr"/>
      <c r="AS113" s="7" t="inlineStr"/>
      <c r="AT113" s="7" t="inlineStr"/>
      <c r="AU113" s="7">
        <f>AW113+AY113+BA113+BC113+BE113+BG113+BI113</f>
        <v/>
      </c>
      <c r="AV113" s="7">
        <f>AX113+AZ113+BB113+BD113+BF113+BH113+BJ113</f>
        <v/>
      </c>
      <c r="AW113" s="7" t="inlineStr"/>
      <c r="AX113" s="7" t="inlineStr"/>
      <c r="AY113" s="7" t="inlineStr"/>
      <c r="AZ113" s="7" t="inlineStr"/>
      <c r="BA113" s="7" t="inlineStr"/>
      <c r="BB113" s="7" t="inlineStr"/>
      <c r="BC113" s="7" t="inlineStr"/>
      <c r="BD113" s="7" t="inlineStr"/>
      <c r="BE113" s="7" t="inlineStr"/>
      <c r="BF113" s="7" t="inlineStr"/>
      <c r="BG113" s="7" t="inlineStr"/>
      <c r="BH113" s="7" t="inlineStr"/>
      <c r="BI113" s="7" t="inlineStr"/>
      <c r="BJ113" s="7" t="inlineStr"/>
      <c r="BK113" s="7">
        <f>BM113+BO113+BQ113+BS113+BU113</f>
        <v/>
      </c>
      <c r="BL113" s="7">
        <f>BN113+BP113+BR113+BT113+BV113</f>
        <v/>
      </c>
      <c r="BM113" s="7" t="inlineStr"/>
      <c r="BN113" s="7" t="inlineStr"/>
      <c r="BO113" s="7" t="inlineStr"/>
      <c r="BP113" s="7" t="inlineStr"/>
      <c r="BQ113" s="7" t="inlineStr"/>
      <c r="BR113" s="7" t="inlineStr"/>
      <c r="BS113" s="7" t="inlineStr"/>
      <c r="BT113" s="7" t="inlineStr"/>
      <c r="BU113" s="7" t="inlineStr"/>
      <c r="BV113" s="7" t="inlineStr"/>
      <c r="BW113" s="7">
        <f>BY113+CA113+CC113+CE113+CG113+CI113+CK113+CM113+CO113</f>
        <v/>
      </c>
      <c r="BX113" s="7">
        <f>BZ113+CB113+CD113+CF113+CH113+CJ113+CL113+CN113+CP113</f>
        <v/>
      </c>
      <c r="BY113" s="7" t="inlineStr"/>
      <c r="BZ113" s="7" t="inlineStr"/>
      <c r="CA113" s="7" t="inlineStr"/>
      <c r="CB113" s="7" t="inlineStr"/>
      <c r="CC113" s="7" t="inlineStr"/>
      <c r="CD113" s="7" t="inlineStr"/>
      <c r="CE113" s="7" t="inlineStr"/>
      <c r="CF113" s="7" t="inlineStr"/>
      <c r="CG113" s="7" t="inlineStr"/>
      <c r="CH113" s="7" t="inlineStr"/>
      <c r="CI113" s="7" t="inlineStr"/>
      <c r="CJ113" s="7" t="inlineStr"/>
      <c r="CK113" s="7" t="inlineStr"/>
      <c r="CL113" s="7" t="inlineStr"/>
      <c r="CM113" s="7" t="inlineStr"/>
      <c r="CN113" s="7" t="inlineStr"/>
      <c r="CO113" s="7" t="inlineStr"/>
      <c r="CP113" s="7" t="inlineStr"/>
      <c r="CQ113" s="7">
        <f>CS113+CU113+CW113+CY113+DA113+DC113+DE113+DG113+DI113+DK113+DM113+DO113+DQ113</f>
        <v/>
      </c>
      <c r="CR113" s="7">
        <f>CT113+CV113+CX113+CZ113+DB113+DD113+DF113+DH113+DJ113+DL113+DN113+DP113+DR113</f>
        <v/>
      </c>
      <c r="CS113" s="7" t="inlineStr"/>
      <c r="CT113" s="7" t="inlineStr"/>
      <c r="CU113" s="7" t="inlineStr"/>
      <c r="CV113" s="7" t="inlineStr"/>
      <c r="CW113" s="7" t="inlineStr"/>
      <c r="CX113" s="7" t="inlineStr"/>
      <c r="CY113" s="7" t="inlineStr"/>
      <c r="CZ113" s="7" t="inlineStr"/>
      <c r="DA113" s="7" t="inlineStr"/>
      <c r="DB113" s="7" t="inlineStr"/>
      <c r="DC113" s="7" t="inlineStr"/>
      <c r="DD113" s="7" t="inlineStr"/>
      <c r="DE113" s="7" t="inlineStr"/>
      <c r="DF113" s="7" t="inlineStr"/>
      <c r="DG113" s="7" t="inlineStr"/>
      <c r="DH113" s="7" t="inlineStr"/>
      <c r="DI113" s="7" t="inlineStr"/>
      <c r="DJ113" s="7" t="inlineStr"/>
      <c r="DK113" s="7" t="inlineStr"/>
      <c r="DL113" s="7" t="inlineStr"/>
      <c r="DM113" s="7" t="inlineStr"/>
      <c r="DN113" s="7" t="inlineStr"/>
      <c r="DO113" s="7" t="inlineStr"/>
      <c r="DP113" s="7" t="inlineStr"/>
      <c r="DQ113" s="7" t="inlineStr"/>
      <c r="DR113" s="7" t="inlineStr"/>
      <c r="DS113" s="7">
        <f>E113+AU113+BK113+BW113+CQ113</f>
        <v/>
      </c>
      <c r="DT113" s="7">
        <f>F113+AV113+BL113+BX113+CR113</f>
        <v/>
      </c>
    </row>
    <row r="114" hidden="1" outlineLevel="1">
      <c r="A114" s="5" t="n">
        <v>110</v>
      </c>
      <c r="B114" s="6" t="inlineStr">
        <is>
          <t>ООО "VIP-APTEKA"</t>
        </is>
      </c>
      <c r="C114" s="6" t="inlineStr">
        <is>
          <t>Ташкент</t>
        </is>
      </c>
      <c r="D114" s="6" t="inlineStr">
        <is>
          <t>Ташкент 2</t>
        </is>
      </c>
      <c r="E114" s="7">
        <f>G114+I114+K114+M114+O114+Q114+S114+U114+W114+Y114+AA114+AC114+AE114+AG114+AI114+AK114+AM114+AO114+AQ114+AS114</f>
        <v/>
      </c>
      <c r="F114" s="7">
        <f>H114+J114+L114+N114+P114+R114+T114+V114+X114+Z114+AB114+AD114+AF114+AH114+AJ114+AL114+AN114+AP114+AR114+AT114</f>
        <v/>
      </c>
      <c r="G114" s="7" t="inlineStr"/>
      <c r="H114" s="7" t="inlineStr"/>
      <c r="I114" s="7" t="inlineStr"/>
      <c r="J114" s="7" t="inlineStr"/>
      <c r="K114" s="7" t="inlineStr"/>
      <c r="L114" s="7" t="inlineStr"/>
      <c r="M114" s="7" t="inlineStr"/>
      <c r="N114" s="7" t="inlineStr"/>
      <c r="O114" s="7" t="n">
        <v>1</v>
      </c>
      <c r="P114" s="7" t="n">
        <v>38373</v>
      </c>
      <c r="Q114" s="7" t="inlineStr"/>
      <c r="R114" s="7" t="inlineStr"/>
      <c r="S114" s="7" t="inlineStr"/>
      <c r="T114" s="7" t="inlineStr"/>
      <c r="U114" s="7" t="inlineStr"/>
      <c r="V114" s="7" t="inlineStr"/>
      <c r="W114" s="7" t="inlineStr"/>
      <c r="X114" s="7" t="inlineStr"/>
      <c r="Y114" s="7" t="inlineStr"/>
      <c r="Z114" s="7" t="inlineStr"/>
      <c r="AA114" s="7" t="inlineStr"/>
      <c r="AB114" s="7" t="inlineStr"/>
      <c r="AC114" s="7" t="n">
        <v>2</v>
      </c>
      <c r="AD114" s="7" t="n">
        <v>124956</v>
      </c>
      <c r="AE114" s="7" t="n">
        <v>2</v>
      </c>
      <c r="AF114" s="7" t="n">
        <v>94692</v>
      </c>
      <c r="AG114" s="7" t="n">
        <v>2</v>
      </c>
      <c r="AH114" s="7" t="n">
        <v>120104</v>
      </c>
      <c r="AI114" s="7" t="n">
        <v>2</v>
      </c>
      <c r="AJ114" s="7" t="n">
        <v>87124</v>
      </c>
      <c r="AK114" s="7" t="inlineStr"/>
      <c r="AL114" s="7" t="inlineStr"/>
      <c r="AM114" s="7" t="inlineStr"/>
      <c r="AN114" s="7" t="inlineStr"/>
      <c r="AO114" s="7" t="inlineStr"/>
      <c r="AP114" s="7" t="inlineStr"/>
      <c r="AQ114" s="7" t="inlineStr"/>
      <c r="AR114" s="7" t="inlineStr"/>
      <c r="AS114" s="7" t="inlineStr"/>
      <c r="AT114" s="7" t="inlineStr"/>
      <c r="AU114" s="7">
        <f>AW114+AY114+BA114+BC114+BE114+BG114+BI114</f>
        <v/>
      </c>
      <c r="AV114" s="7">
        <f>AX114+AZ114+BB114+BD114+BF114+BH114+BJ114</f>
        <v/>
      </c>
      <c r="AW114" s="7" t="inlineStr"/>
      <c r="AX114" s="7" t="inlineStr"/>
      <c r="AY114" s="7" t="inlineStr"/>
      <c r="AZ114" s="7" t="inlineStr"/>
      <c r="BA114" s="7" t="inlineStr"/>
      <c r="BB114" s="7" t="inlineStr"/>
      <c r="BC114" s="7" t="inlineStr"/>
      <c r="BD114" s="7" t="inlineStr"/>
      <c r="BE114" s="7" t="inlineStr"/>
      <c r="BF114" s="7" t="inlineStr"/>
      <c r="BG114" s="7" t="inlineStr"/>
      <c r="BH114" s="7" t="inlineStr"/>
      <c r="BI114" s="7" t="inlineStr"/>
      <c r="BJ114" s="7" t="inlineStr"/>
      <c r="BK114" s="7">
        <f>BM114+BO114+BQ114+BS114+BU114</f>
        <v/>
      </c>
      <c r="BL114" s="7">
        <f>BN114+BP114+BR114+BT114+BV114</f>
        <v/>
      </c>
      <c r="BM114" s="7" t="inlineStr"/>
      <c r="BN114" s="7" t="inlineStr"/>
      <c r="BO114" s="7" t="inlineStr"/>
      <c r="BP114" s="7" t="inlineStr"/>
      <c r="BQ114" s="7" t="inlineStr"/>
      <c r="BR114" s="7" t="inlineStr"/>
      <c r="BS114" s="7" t="inlineStr"/>
      <c r="BT114" s="7" t="inlineStr"/>
      <c r="BU114" s="7" t="inlineStr"/>
      <c r="BV114" s="7" t="inlineStr"/>
      <c r="BW114" s="7">
        <f>BY114+CA114+CC114+CE114+CG114+CI114+CK114+CM114+CO114</f>
        <v/>
      </c>
      <c r="BX114" s="7">
        <f>BZ114+CB114+CD114+CF114+CH114+CJ114+CL114+CN114+CP114</f>
        <v/>
      </c>
      <c r="BY114" s="7" t="inlineStr"/>
      <c r="BZ114" s="7" t="inlineStr"/>
      <c r="CA114" s="7" t="inlineStr"/>
      <c r="CB114" s="7" t="inlineStr"/>
      <c r="CC114" s="7" t="inlineStr"/>
      <c r="CD114" s="7" t="inlineStr"/>
      <c r="CE114" s="7" t="inlineStr"/>
      <c r="CF114" s="7" t="inlineStr"/>
      <c r="CG114" s="7" t="inlineStr"/>
      <c r="CH114" s="7" t="inlineStr"/>
      <c r="CI114" s="7" t="inlineStr"/>
      <c r="CJ114" s="7" t="inlineStr"/>
      <c r="CK114" s="7" t="inlineStr"/>
      <c r="CL114" s="7" t="inlineStr"/>
      <c r="CM114" s="7" t="inlineStr"/>
      <c r="CN114" s="7" t="inlineStr"/>
      <c r="CO114" s="7" t="inlineStr"/>
      <c r="CP114" s="7" t="inlineStr"/>
      <c r="CQ114" s="7">
        <f>CS114+CU114+CW114+CY114+DA114+DC114+DE114+DG114+DI114+DK114+DM114+DO114+DQ114</f>
        <v/>
      </c>
      <c r="CR114" s="7">
        <f>CT114+CV114+CX114+CZ114+DB114+DD114+DF114+DH114+DJ114+DL114+DN114+DP114+DR114</f>
        <v/>
      </c>
      <c r="CS114" s="7" t="inlineStr"/>
      <c r="CT114" s="7" t="inlineStr"/>
      <c r="CU114" s="7" t="inlineStr"/>
      <c r="CV114" s="7" t="inlineStr"/>
      <c r="CW114" s="7" t="inlineStr"/>
      <c r="CX114" s="7" t="inlineStr"/>
      <c r="CY114" s="7" t="inlineStr"/>
      <c r="CZ114" s="7" t="inlineStr"/>
      <c r="DA114" s="7" t="inlineStr"/>
      <c r="DB114" s="7" t="inlineStr"/>
      <c r="DC114" s="7" t="inlineStr"/>
      <c r="DD114" s="7" t="inlineStr"/>
      <c r="DE114" s="7" t="inlineStr"/>
      <c r="DF114" s="7" t="inlineStr"/>
      <c r="DG114" s="7" t="inlineStr"/>
      <c r="DH114" s="7" t="inlineStr"/>
      <c r="DI114" s="7" t="inlineStr"/>
      <c r="DJ114" s="7" t="inlineStr"/>
      <c r="DK114" s="7" t="inlineStr"/>
      <c r="DL114" s="7" t="inlineStr"/>
      <c r="DM114" s="7" t="inlineStr"/>
      <c r="DN114" s="7" t="inlineStr"/>
      <c r="DO114" s="7" t="inlineStr"/>
      <c r="DP114" s="7" t="inlineStr"/>
      <c r="DQ114" s="7" t="inlineStr"/>
      <c r="DR114" s="7" t="inlineStr"/>
      <c r="DS114" s="7">
        <f>E114+AU114+BK114+BW114+CQ114</f>
        <v/>
      </c>
      <c r="DT114" s="7">
        <f>F114+AV114+BL114+BX114+CR114</f>
        <v/>
      </c>
    </row>
    <row r="115" hidden="1" outlineLevel="1">
      <c r="A115" s="5" t="n">
        <v>111</v>
      </c>
      <c r="B115" s="6" t="inlineStr">
        <is>
          <t>ООО "WATER HOUSE PHARM 055"</t>
        </is>
      </c>
      <c r="C115" s="6" t="inlineStr">
        <is>
          <t>Ташкент</t>
        </is>
      </c>
      <c r="D115" s="6" t="inlineStr">
        <is>
          <t>Ташкент 2</t>
        </is>
      </c>
      <c r="E115" s="7">
        <f>G115+I115+K115+M115+O115+Q115+S115+U115+W115+Y115+AA115+AC115+AE115+AG115+AI115+AK115+AM115+AO115+AQ115+AS115</f>
        <v/>
      </c>
      <c r="F115" s="7">
        <f>H115+J115+L115+N115+P115+R115+T115+V115+X115+Z115+AB115+AD115+AF115+AH115+AJ115+AL115+AN115+AP115+AR115+AT115</f>
        <v/>
      </c>
      <c r="G115" s="7" t="inlineStr"/>
      <c r="H115" s="7" t="inlineStr"/>
      <c r="I115" s="7" t="inlineStr"/>
      <c r="J115" s="7" t="inlineStr"/>
      <c r="K115" s="7" t="inlineStr"/>
      <c r="L115" s="7" t="inlineStr"/>
      <c r="M115" s="7" t="inlineStr"/>
      <c r="N115" s="7" t="inlineStr"/>
      <c r="O115" s="7" t="inlineStr"/>
      <c r="P115" s="7" t="inlineStr"/>
      <c r="Q115" s="7" t="inlineStr"/>
      <c r="R115" s="7" t="inlineStr"/>
      <c r="S115" s="7" t="inlineStr"/>
      <c r="T115" s="7" t="inlineStr"/>
      <c r="U115" s="7" t="inlineStr"/>
      <c r="V115" s="7" t="inlineStr"/>
      <c r="W115" s="7" t="n">
        <v>2</v>
      </c>
      <c r="X115" s="7" t="n">
        <v>0</v>
      </c>
      <c r="Y115" s="7" t="inlineStr"/>
      <c r="Z115" s="7" t="inlineStr"/>
      <c r="AA115" s="7" t="inlineStr"/>
      <c r="AB115" s="7" t="inlineStr"/>
      <c r="AC115" s="7" t="inlineStr"/>
      <c r="AD115" s="7" t="inlineStr"/>
      <c r="AE115" s="7" t="inlineStr"/>
      <c r="AF115" s="7" t="inlineStr"/>
      <c r="AG115" s="7" t="inlineStr"/>
      <c r="AH115" s="7" t="inlineStr"/>
      <c r="AI115" s="7" t="n">
        <v>5</v>
      </c>
      <c r="AJ115" s="7" t="n">
        <v>561425</v>
      </c>
      <c r="AK115" s="7" t="inlineStr"/>
      <c r="AL115" s="7" t="inlineStr"/>
      <c r="AM115" s="7" t="inlineStr"/>
      <c r="AN115" s="7" t="inlineStr"/>
      <c r="AO115" s="7" t="inlineStr"/>
      <c r="AP115" s="7" t="inlineStr"/>
      <c r="AQ115" s="7" t="inlineStr"/>
      <c r="AR115" s="7" t="inlineStr"/>
      <c r="AS115" s="7" t="inlineStr"/>
      <c r="AT115" s="7" t="inlineStr"/>
      <c r="AU115" s="7">
        <f>AW115+AY115+BA115+BC115+BE115+BG115+BI115</f>
        <v/>
      </c>
      <c r="AV115" s="7">
        <f>AX115+AZ115+BB115+BD115+BF115+BH115+BJ115</f>
        <v/>
      </c>
      <c r="AW115" s="7" t="inlineStr"/>
      <c r="AX115" s="7" t="inlineStr"/>
      <c r="AY115" s="7" t="inlineStr"/>
      <c r="AZ115" s="7" t="inlineStr"/>
      <c r="BA115" s="7" t="inlineStr"/>
      <c r="BB115" s="7" t="inlineStr"/>
      <c r="BC115" s="7" t="inlineStr"/>
      <c r="BD115" s="7" t="inlineStr"/>
      <c r="BE115" s="7" t="inlineStr"/>
      <c r="BF115" s="7" t="inlineStr"/>
      <c r="BG115" s="7" t="inlineStr"/>
      <c r="BH115" s="7" t="inlineStr"/>
      <c r="BI115" s="7" t="inlineStr"/>
      <c r="BJ115" s="7" t="inlineStr"/>
      <c r="BK115" s="7">
        <f>BM115+BO115+BQ115+BS115+BU115</f>
        <v/>
      </c>
      <c r="BL115" s="7">
        <f>BN115+BP115+BR115+BT115+BV115</f>
        <v/>
      </c>
      <c r="BM115" s="7" t="inlineStr"/>
      <c r="BN115" s="7" t="inlineStr"/>
      <c r="BO115" s="7" t="inlineStr"/>
      <c r="BP115" s="7" t="inlineStr"/>
      <c r="BQ115" s="7" t="inlineStr"/>
      <c r="BR115" s="7" t="inlineStr"/>
      <c r="BS115" s="7" t="inlineStr"/>
      <c r="BT115" s="7" t="inlineStr"/>
      <c r="BU115" s="7" t="inlineStr"/>
      <c r="BV115" s="7" t="inlineStr"/>
      <c r="BW115" s="7">
        <f>BY115+CA115+CC115+CE115+CG115+CI115+CK115+CM115+CO115</f>
        <v/>
      </c>
      <c r="BX115" s="7">
        <f>BZ115+CB115+CD115+CF115+CH115+CJ115+CL115+CN115+CP115</f>
        <v/>
      </c>
      <c r="BY115" s="7" t="inlineStr"/>
      <c r="BZ115" s="7" t="inlineStr"/>
      <c r="CA115" s="7" t="inlineStr"/>
      <c r="CB115" s="7" t="inlineStr"/>
      <c r="CC115" s="7" t="inlineStr"/>
      <c r="CD115" s="7" t="inlineStr"/>
      <c r="CE115" s="7" t="inlineStr"/>
      <c r="CF115" s="7" t="inlineStr"/>
      <c r="CG115" s="7" t="inlineStr"/>
      <c r="CH115" s="7" t="inlineStr"/>
      <c r="CI115" s="7" t="inlineStr"/>
      <c r="CJ115" s="7" t="inlineStr"/>
      <c r="CK115" s="7" t="inlineStr"/>
      <c r="CL115" s="7" t="inlineStr"/>
      <c r="CM115" s="7" t="inlineStr"/>
      <c r="CN115" s="7" t="inlineStr"/>
      <c r="CO115" s="7" t="inlineStr"/>
      <c r="CP115" s="7" t="inlineStr"/>
      <c r="CQ115" s="7">
        <f>CS115+CU115+CW115+CY115+DA115+DC115+DE115+DG115+DI115+DK115+DM115+DO115+DQ115</f>
        <v/>
      </c>
      <c r="CR115" s="7">
        <f>CT115+CV115+CX115+CZ115+DB115+DD115+DF115+DH115+DJ115+DL115+DN115+DP115+DR115</f>
        <v/>
      </c>
      <c r="CS115" s="7" t="inlineStr"/>
      <c r="CT115" s="7" t="inlineStr"/>
      <c r="CU115" s="7" t="inlineStr"/>
      <c r="CV115" s="7" t="inlineStr"/>
      <c r="CW115" s="7" t="inlineStr"/>
      <c r="CX115" s="7" t="inlineStr"/>
      <c r="CY115" s="7" t="inlineStr"/>
      <c r="CZ115" s="7" t="inlineStr"/>
      <c r="DA115" s="7" t="inlineStr"/>
      <c r="DB115" s="7" t="inlineStr"/>
      <c r="DC115" s="7" t="inlineStr"/>
      <c r="DD115" s="7" t="inlineStr"/>
      <c r="DE115" s="7" t="inlineStr"/>
      <c r="DF115" s="7" t="inlineStr"/>
      <c r="DG115" s="7" t="inlineStr"/>
      <c r="DH115" s="7" t="inlineStr"/>
      <c r="DI115" s="7" t="inlineStr"/>
      <c r="DJ115" s="7" t="inlineStr"/>
      <c r="DK115" s="7" t="inlineStr"/>
      <c r="DL115" s="7" t="inlineStr"/>
      <c r="DM115" s="7" t="inlineStr"/>
      <c r="DN115" s="7" t="inlineStr"/>
      <c r="DO115" s="7" t="inlineStr"/>
      <c r="DP115" s="7" t="inlineStr"/>
      <c r="DQ115" s="7" t="inlineStr"/>
      <c r="DR115" s="7" t="inlineStr"/>
      <c r="DS115" s="7">
        <f>E115+AU115+BK115+BW115+CQ115</f>
        <v/>
      </c>
      <c r="DT115" s="7">
        <f>F115+AV115+BL115+BX115+CR115</f>
        <v/>
      </c>
    </row>
    <row r="116" hidden="1" outlineLevel="1">
      <c r="A116" s="5" t="n">
        <v>112</v>
      </c>
      <c r="B116" s="6" t="inlineStr">
        <is>
          <t>ООО "XUMOYUN"</t>
        </is>
      </c>
      <c r="C116" s="6" t="inlineStr">
        <is>
          <t>Ташкент</t>
        </is>
      </c>
      <c r="D116" s="6" t="inlineStr">
        <is>
          <t>Ташкент 2</t>
        </is>
      </c>
      <c r="E116" s="7">
        <f>G116+I116+K116+M116+O116+Q116+S116+U116+W116+Y116+AA116+AC116+AE116+AG116+AI116+AK116+AM116+AO116+AQ116+AS116</f>
        <v/>
      </c>
      <c r="F116" s="7">
        <f>H116+J116+L116+N116+P116+R116+T116+V116+X116+Z116+AB116+AD116+AF116+AH116+AJ116+AL116+AN116+AP116+AR116+AT116</f>
        <v/>
      </c>
      <c r="G116" s="7" t="inlineStr"/>
      <c r="H116" s="7" t="inlineStr"/>
      <c r="I116" s="7" t="inlineStr"/>
      <c r="J116" s="7" t="inlineStr"/>
      <c r="K116" s="7" t="inlineStr"/>
      <c r="L116" s="7" t="inlineStr"/>
      <c r="M116" s="7" t="inlineStr"/>
      <c r="N116" s="7" t="inlineStr"/>
      <c r="O116" s="7" t="inlineStr"/>
      <c r="P116" s="7" t="inlineStr"/>
      <c r="Q116" s="7" t="n">
        <v>1</v>
      </c>
      <c r="R116" s="7" t="n">
        <v>67495</v>
      </c>
      <c r="S116" s="7" t="inlineStr"/>
      <c r="T116" s="7" t="inlineStr"/>
      <c r="U116" s="7" t="inlineStr"/>
      <c r="V116" s="7" t="inlineStr"/>
      <c r="W116" s="7" t="n">
        <v>90</v>
      </c>
      <c r="X116" s="7" t="n">
        <v>0</v>
      </c>
      <c r="Y116" s="7" t="inlineStr"/>
      <c r="Z116" s="7" t="inlineStr"/>
      <c r="AA116" s="7" t="inlineStr"/>
      <c r="AB116" s="7" t="inlineStr"/>
      <c r="AC116" s="7" t="inlineStr"/>
      <c r="AD116" s="7" t="inlineStr"/>
      <c r="AE116" s="7" t="inlineStr"/>
      <c r="AF116" s="7" t="inlineStr"/>
      <c r="AG116" s="7" t="inlineStr"/>
      <c r="AH116" s="7" t="inlineStr"/>
      <c r="AI116" s="7" t="inlineStr"/>
      <c r="AJ116" s="7" t="inlineStr"/>
      <c r="AK116" s="7" t="inlineStr"/>
      <c r="AL116" s="7" t="inlineStr"/>
      <c r="AM116" s="7" t="inlineStr"/>
      <c r="AN116" s="7" t="inlineStr"/>
      <c r="AO116" s="7" t="inlineStr"/>
      <c r="AP116" s="7" t="inlineStr"/>
      <c r="AQ116" s="7" t="inlineStr"/>
      <c r="AR116" s="7" t="inlineStr"/>
      <c r="AS116" s="7" t="inlineStr"/>
      <c r="AT116" s="7" t="inlineStr"/>
      <c r="AU116" s="7">
        <f>AW116+AY116+BA116+BC116+BE116+BG116+BI116</f>
        <v/>
      </c>
      <c r="AV116" s="7">
        <f>AX116+AZ116+BB116+BD116+BF116+BH116+BJ116</f>
        <v/>
      </c>
      <c r="AW116" s="7" t="inlineStr"/>
      <c r="AX116" s="7" t="inlineStr"/>
      <c r="AY116" s="7" t="inlineStr"/>
      <c r="AZ116" s="7" t="inlineStr"/>
      <c r="BA116" s="7" t="inlineStr"/>
      <c r="BB116" s="7" t="inlineStr"/>
      <c r="BC116" s="7" t="inlineStr"/>
      <c r="BD116" s="7" t="inlineStr"/>
      <c r="BE116" s="7" t="inlineStr"/>
      <c r="BF116" s="7" t="inlineStr"/>
      <c r="BG116" s="7" t="inlineStr"/>
      <c r="BH116" s="7" t="inlineStr"/>
      <c r="BI116" s="7" t="inlineStr"/>
      <c r="BJ116" s="7" t="inlineStr"/>
      <c r="BK116" s="7">
        <f>BM116+BO116+BQ116+BS116+BU116</f>
        <v/>
      </c>
      <c r="BL116" s="7">
        <f>BN116+BP116+BR116+BT116+BV116</f>
        <v/>
      </c>
      <c r="BM116" s="7" t="inlineStr"/>
      <c r="BN116" s="7" t="inlineStr"/>
      <c r="BO116" s="7" t="inlineStr"/>
      <c r="BP116" s="7" t="inlineStr"/>
      <c r="BQ116" s="7" t="inlineStr"/>
      <c r="BR116" s="7" t="inlineStr"/>
      <c r="BS116" s="7" t="inlineStr"/>
      <c r="BT116" s="7" t="inlineStr"/>
      <c r="BU116" s="7" t="inlineStr"/>
      <c r="BV116" s="7" t="inlineStr"/>
      <c r="BW116" s="7">
        <f>BY116+CA116+CC116+CE116+CG116+CI116+CK116+CM116+CO116</f>
        <v/>
      </c>
      <c r="BX116" s="7">
        <f>BZ116+CB116+CD116+CF116+CH116+CJ116+CL116+CN116+CP116</f>
        <v/>
      </c>
      <c r="BY116" s="7" t="inlineStr"/>
      <c r="BZ116" s="7" t="inlineStr"/>
      <c r="CA116" s="7" t="inlineStr"/>
      <c r="CB116" s="7" t="inlineStr"/>
      <c r="CC116" s="7" t="inlineStr"/>
      <c r="CD116" s="7" t="inlineStr"/>
      <c r="CE116" s="7" t="inlineStr"/>
      <c r="CF116" s="7" t="inlineStr"/>
      <c r="CG116" s="7" t="inlineStr"/>
      <c r="CH116" s="7" t="inlineStr"/>
      <c r="CI116" s="7" t="inlineStr"/>
      <c r="CJ116" s="7" t="inlineStr"/>
      <c r="CK116" s="7" t="inlineStr"/>
      <c r="CL116" s="7" t="inlineStr"/>
      <c r="CM116" s="7" t="inlineStr"/>
      <c r="CN116" s="7" t="inlineStr"/>
      <c r="CO116" s="7" t="inlineStr"/>
      <c r="CP116" s="7" t="inlineStr"/>
      <c r="CQ116" s="7">
        <f>CS116+CU116+CW116+CY116+DA116+DC116+DE116+DG116+DI116+DK116+DM116+DO116+DQ116</f>
        <v/>
      </c>
      <c r="CR116" s="7">
        <f>CT116+CV116+CX116+CZ116+DB116+DD116+DF116+DH116+DJ116+DL116+DN116+DP116+DR116</f>
        <v/>
      </c>
      <c r="CS116" s="7" t="inlineStr"/>
      <c r="CT116" s="7" t="inlineStr"/>
      <c r="CU116" s="7" t="inlineStr"/>
      <c r="CV116" s="7" t="inlineStr"/>
      <c r="CW116" s="7" t="inlineStr"/>
      <c r="CX116" s="7" t="inlineStr"/>
      <c r="CY116" s="7" t="inlineStr"/>
      <c r="CZ116" s="7" t="inlineStr"/>
      <c r="DA116" s="7" t="inlineStr"/>
      <c r="DB116" s="7" t="inlineStr"/>
      <c r="DC116" s="7" t="inlineStr"/>
      <c r="DD116" s="7" t="inlineStr"/>
      <c r="DE116" s="7" t="inlineStr"/>
      <c r="DF116" s="7" t="inlineStr"/>
      <c r="DG116" s="7" t="inlineStr"/>
      <c r="DH116" s="7" t="inlineStr"/>
      <c r="DI116" s="7" t="inlineStr"/>
      <c r="DJ116" s="7" t="inlineStr"/>
      <c r="DK116" s="7" t="inlineStr"/>
      <c r="DL116" s="7" t="inlineStr"/>
      <c r="DM116" s="7" t="inlineStr"/>
      <c r="DN116" s="7" t="inlineStr"/>
      <c r="DO116" s="7" t="inlineStr"/>
      <c r="DP116" s="7" t="inlineStr"/>
      <c r="DQ116" s="7" t="inlineStr"/>
      <c r="DR116" s="7" t="inlineStr"/>
      <c r="DS116" s="7">
        <f>E116+AU116+BK116+BW116+CQ116</f>
        <v/>
      </c>
      <c r="DT116" s="7">
        <f>F116+AV116+BL116+BX116+CR116</f>
        <v/>
      </c>
    </row>
    <row r="117" hidden="1" outlineLevel="1">
      <c r="A117" s="5" t="n">
        <v>113</v>
      </c>
      <c r="B117" s="6" t="inlineStr">
        <is>
          <t>ЧП "HOJIAKBAR FARM FAYZ"</t>
        </is>
      </c>
      <c r="C117" s="6" t="inlineStr">
        <is>
          <t>Ташкент</t>
        </is>
      </c>
      <c r="D117" s="6" t="inlineStr">
        <is>
          <t>Ташкент 2</t>
        </is>
      </c>
      <c r="E117" s="7">
        <f>G117+I117+K117+M117+O117+Q117+S117+U117+W117+Y117+AA117+AC117+AE117+AG117+AI117+AK117+AM117+AO117+AQ117+AS117</f>
        <v/>
      </c>
      <c r="F117" s="7">
        <f>H117+J117+L117+N117+P117+R117+T117+V117+X117+Z117+AB117+AD117+AF117+AH117+AJ117+AL117+AN117+AP117+AR117+AT117</f>
        <v/>
      </c>
      <c r="G117" s="7" t="inlineStr"/>
      <c r="H117" s="7" t="inlineStr"/>
      <c r="I117" s="7" t="inlineStr"/>
      <c r="J117" s="7" t="inlineStr"/>
      <c r="K117" s="7" t="inlineStr"/>
      <c r="L117" s="7" t="inlineStr"/>
      <c r="M117" s="7" t="inlineStr"/>
      <c r="N117" s="7" t="inlineStr"/>
      <c r="O117" s="7" t="inlineStr"/>
      <c r="P117" s="7" t="inlineStr"/>
      <c r="Q117" s="7" t="n">
        <v>8</v>
      </c>
      <c r="R117" s="7" t="n">
        <v>2699800</v>
      </c>
      <c r="S117" s="7" t="inlineStr"/>
      <c r="T117" s="7" t="inlineStr"/>
      <c r="U117" s="7" t="inlineStr"/>
      <c r="V117" s="7" t="inlineStr"/>
      <c r="W117" s="7" t="inlineStr"/>
      <c r="X117" s="7" t="inlineStr"/>
      <c r="Y117" s="7" t="inlineStr"/>
      <c r="Z117" s="7" t="inlineStr"/>
      <c r="AA117" s="7" t="inlineStr"/>
      <c r="AB117" s="7" t="inlineStr"/>
      <c r="AC117" s="7" t="inlineStr"/>
      <c r="AD117" s="7" t="inlineStr"/>
      <c r="AE117" s="7" t="inlineStr"/>
      <c r="AF117" s="7" t="inlineStr"/>
      <c r="AG117" s="7" t="inlineStr"/>
      <c r="AH117" s="7" t="inlineStr"/>
      <c r="AI117" s="7" t="inlineStr"/>
      <c r="AJ117" s="7" t="inlineStr"/>
      <c r="AK117" s="7" t="inlineStr"/>
      <c r="AL117" s="7" t="inlineStr"/>
      <c r="AM117" s="7" t="inlineStr"/>
      <c r="AN117" s="7" t="inlineStr"/>
      <c r="AO117" s="7" t="inlineStr"/>
      <c r="AP117" s="7" t="inlineStr"/>
      <c r="AQ117" s="7" t="inlineStr"/>
      <c r="AR117" s="7" t="inlineStr"/>
      <c r="AS117" s="7" t="inlineStr"/>
      <c r="AT117" s="7" t="inlineStr"/>
      <c r="AU117" s="7">
        <f>AW117+AY117+BA117+BC117+BE117+BG117+BI117</f>
        <v/>
      </c>
      <c r="AV117" s="7">
        <f>AX117+AZ117+BB117+BD117+BF117+BH117+BJ117</f>
        <v/>
      </c>
      <c r="AW117" s="7" t="inlineStr"/>
      <c r="AX117" s="7" t="inlineStr"/>
      <c r="AY117" s="7" t="inlineStr"/>
      <c r="AZ117" s="7" t="inlineStr"/>
      <c r="BA117" s="7" t="n">
        <v>4</v>
      </c>
      <c r="BB117" s="7" t="n">
        <v>851032</v>
      </c>
      <c r="BC117" s="7" t="inlineStr"/>
      <c r="BD117" s="7" t="inlineStr"/>
      <c r="BE117" s="7" t="inlineStr"/>
      <c r="BF117" s="7" t="inlineStr"/>
      <c r="BG117" s="7" t="inlineStr"/>
      <c r="BH117" s="7" t="inlineStr"/>
      <c r="BI117" s="7" t="inlineStr"/>
      <c r="BJ117" s="7" t="inlineStr"/>
      <c r="BK117" s="7">
        <f>BM117+BO117+BQ117+BS117+BU117</f>
        <v/>
      </c>
      <c r="BL117" s="7">
        <f>BN117+BP117+BR117+BT117+BV117</f>
        <v/>
      </c>
      <c r="BM117" s="7" t="inlineStr"/>
      <c r="BN117" s="7" t="inlineStr"/>
      <c r="BO117" s="7" t="inlineStr"/>
      <c r="BP117" s="7" t="inlineStr"/>
      <c r="BQ117" s="7" t="inlineStr"/>
      <c r="BR117" s="7" t="inlineStr"/>
      <c r="BS117" s="7" t="inlineStr"/>
      <c r="BT117" s="7" t="inlineStr"/>
      <c r="BU117" s="7" t="inlineStr"/>
      <c r="BV117" s="7" t="inlineStr"/>
      <c r="BW117" s="7">
        <f>BY117+CA117+CC117+CE117+CG117+CI117+CK117+CM117+CO117</f>
        <v/>
      </c>
      <c r="BX117" s="7">
        <f>BZ117+CB117+CD117+CF117+CH117+CJ117+CL117+CN117+CP117</f>
        <v/>
      </c>
      <c r="BY117" s="7" t="inlineStr"/>
      <c r="BZ117" s="7" t="inlineStr"/>
      <c r="CA117" s="7" t="inlineStr"/>
      <c r="CB117" s="7" t="inlineStr"/>
      <c r="CC117" s="7" t="inlineStr"/>
      <c r="CD117" s="7" t="inlineStr"/>
      <c r="CE117" s="7" t="inlineStr"/>
      <c r="CF117" s="7" t="inlineStr"/>
      <c r="CG117" s="7" t="inlineStr"/>
      <c r="CH117" s="7" t="inlineStr"/>
      <c r="CI117" s="7" t="inlineStr"/>
      <c r="CJ117" s="7" t="inlineStr"/>
      <c r="CK117" s="7" t="inlineStr"/>
      <c r="CL117" s="7" t="inlineStr"/>
      <c r="CM117" s="7" t="inlineStr"/>
      <c r="CN117" s="7" t="inlineStr"/>
      <c r="CO117" s="7" t="inlineStr"/>
      <c r="CP117" s="7" t="inlineStr"/>
      <c r="CQ117" s="7">
        <f>CS117+CU117+CW117+CY117+DA117+DC117+DE117+DG117+DI117+DK117+DM117+DO117+DQ117</f>
        <v/>
      </c>
      <c r="CR117" s="7">
        <f>CT117+CV117+CX117+CZ117+DB117+DD117+DF117+DH117+DJ117+DL117+DN117+DP117+DR117</f>
        <v/>
      </c>
      <c r="CS117" s="7" t="inlineStr"/>
      <c r="CT117" s="7" t="inlineStr"/>
      <c r="CU117" s="7" t="inlineStr"/>
      <c r="CV117" s="7" t="inlineStr"/>
      <c r="CW117" s="7" t="inlineStr"/>
      <c r="CX117" s="7" t="inlineStr"/>
      <c r="CY117" s="7" t="inlineStr"/>
      <c r="CZ117" s="7" t="inlineStr"/>
      <c r="DA117" s="7" t="inlineStr"/>
      <c r="DB117" s="7" t="inlineStr"/>
      <c r="DC117" s="7" t="inlineStr"/>
      <c r="DD117" s="7" t="inlineStr"/>
      <c r="DE117" s="7" t="inlineStr"/>
      <c r="DF117" s="7" t="inlineStr"/>
      <c r="DG117" s="7" t="inlineStr"/>
      <c r="DH117" s="7" t="inlineStr"/>
      <c r="DI117" s="7" t="inlineStr"/>
      <c r="DJ117" s="7" t="inlineStr"/>
      <c r="DK117" s="7" t="inlineStr"/>
      <c r="DL117" s="7" t="inlineStr"/>
      <c r="DM117" s="7" t="inlineStr"/>
      <c r="DN117" s="7" t="inlineStr"/>
      <c r="DO117" s="7" t="inlineStr"/>
      <c r="DP117" s="7" t="inlineStr"/>
      <c r="DQ117" s="7" t="inlineStr"/>
      <c r="DR117" s="7" t="inlineStr"/>
      <c r="DS117" s="7">
        <f>E117+AU117+BK117+BW117+CQ117</f>
        <v/>
      </c>
      <c r="DT117" s="7">
        <f>F117+AV117+BL117+BX117+CR117</f>
        <v/>
      </c>
    </row>
    <row r="118" hidden="1" outlineLevel="1">
      <c r="A118" s="5" t="n">
        <v>114</v>
      </c>
      <c r="B118" s="6" t="inlineStr">
        <is>
          <t>ЧП "MUSTAFA MED"</t>
        </is>
      </c>
      <c r="C118" s="6" t="inlineStr">
        <is>
          <t>Ташкент</t>
        </is>
      </c>
      <c r="D118" s="6" t="inlineStr">
        <is>
          <t>Ташкент 2</t>
        </is>
      </c>
      <c r="E118" s="7">
        <f>G118+I118+K118+M118+O118+Q118+S118+U118+W118+Y118+AA118+AC118+AE118+AG118+AI118+AK118+AM118+AO118+AQ118+AS118</f>
        <v/>
      </c>
      <c r="F118" s="7">
        <f>H118+J118+L118+N118+P118+R118+T118+V118+X118+Z118+AB118+AD118+AF118+AH118+AJ118+AL118+AN118+AP118+AR118+AT118</f>
        <v/>
      </c>
      <c r="G118" s="7" t="inlineStr"/>
      <c r="H118" s="7" t="inlineStr"/>
      <c r="I118" s="7" t="n">
        <v>2</v>
      </c>
      <c r="J118" s="7" t="n">
        <v>141500</v>
      </c>
      <c r="K118" s="7" t="n">
        <v>2</v>
      </c>
      <c r="L118" s="7" t="n">
        <v>147200</v>
      </c>
      <c r="M118" s="7" t="inlineStr"/>
      <c r="N118" s="7" t="inlineStr"/>
      <c r="O118" s="7" t="inlineStr"/>
      <c r="P118" s="7" t="inlineStr"/>
      <c r="Q118" s="7" t="n">
        <v>50</v>
      </c>
      <c r="R118" s="7" t="n">
        <v>163675000</v>
      </c>
      <c r="S118" s="7" t="inlineStr"/>
      <c r="T118" s="7" t="inlineStr"/>
      <c r="U118" s="7" t="inlineStr"/>
      <c r="V118" s="7" t="inlineStr"/>
      <c r="W118" s="7" t="inlineStr"/>
      <c r="X118" s="7" t="inlineStr"/>
      <c r="Y118" s="7" t="inlineStr"/>
      <c r="Z118" s="7" t="inlineStr"/>
      <c r="AA118" s="7" t="inlineStr"/>
      <c r="AB118" s="7" t="inlineStr"/>
      <c r="AC118" s="7" t="inlineStr"/>
      <c r="AD118" s="7" t="inlineStr"/>
      <c r="AE118" s="7" t="inlineStr"/>
      <c r="AF118" s="7" t="inlineStr"/>
      <c r="AG118" s="7" t="inlineStr"/>
      <c r="AH118" s="7" t="inlineStr"/>
      <c r="AI118" s="7" t="inlineStr"/>
      <c r="AJ118" s="7" t="inlineStr"/>
      <c r="AK118" s="7" t="inlineStr"/>
      <c r="AL118" s="7" t="inlineStr"/>
      <c r="AM118" s="7" t="inlineStr"/>
      <c r="AN118" s="7" t="inlineStr"/>
      <c r="AO118" s="7" t="inlineStr"/>
      <c r="AP118" s="7" t="inlineStr"/>
      <c r="AQ118" s="7" t="inlineStr"/>
      <c r="AR118" s="7" t="inlineStr"/>
      <c r="AS118" s="7" t="inlineStr"/>
      <c r="AT118" s="7" t="inlineStr"/>
      <c r="AU118" s="7">
        <f>AW118+AY118+BA118+BC118+BE118+BG118+BI118</f>
        <v/>
      </c>
      <c r="AV118" s="7">
        <f>AX118+AZ118+BB118+BD118+BF118+BH118+BJ118</f>
        <v/>
      </c>
      <c r="AW118" s="7" t="inlineStr"/>
      <c r="AX118" s="7" t="inlineStr"/>
      <c r="AY118" s="7" t="inlineStr"/>
      <c r="AZ118" s="7" t="inlineStr"/>
      <c r="BA118" s="7" t="inlineStr"/>
      <c r="BB118" s="7" t="inlineStr"/>
      <c r="BC118" s="7" t="inlineStr"/>
      <c r="BD118" s="7" t="inlineStr"/>
      <c r="BE118" s="7" t="inlineStr"/>
      <c r="BF118" s="7" t="inlineStr"/>
      <c r="BG118" s="7" t="inlineStr"/>
      <c r="BH118" s="7" t="inlineStr"/>
      <c r="BI118" s="7" t="inlineStr"/>
      <c r="BJ118" s="7" t="inlineStr"/>
      <c r="BK118" s="7">
        <f>BM118+BO118+BQ118+BS118+BU118</f>
        <v/>
      </c>
      <c r="BL118" s="7">
        <f>BN118+BP118+BR118+BT118+BV118</f>
        <v/>
      </c>
      <c r="BM118" s="7" t="inlineStr"/>
      <c r="BN118" s="7" t="inlineStr"/>
      <c r="BO118" s="7" t="inlineStr"/>
      <c r="BP118" s="7" t="inlineStr"/>
      <c r="BQ118" s="7" t="inlineStr"/>
      <c r="BR118" s="7" t="inlineStr"/>
      <c r="BS118" s="7" t="inlineStr"/>
      <c r="BT118" s="7" t="inlineStr"/>
      <c r="BU118" s="7" t="inlineStr"/>
      <c r="BV118" s="7" t="inlineStr"/>
      <c r="BW118" s="7">
        <f>BY118+CA118+CC118+CE118+CG118+CI118+CK118+CM118+CO118</f>
        <v/>
      </c>
      <c r="BX118" s="7">
        <f>BZ118+CB118+CD118+CF118+CH118+CJ118+CL118+CN118+CP118</f>
        <v/>
      </c>
      <c r="BY118" s="7" t="inlineStr"/>
      <c r="BZ118" s="7" t="inlineStr"/>
      <c r="CA118" s="7" t="inlineStr"/>
      <c r="CB118" s="7" t="inlineStr"/>
      <c r="CC118" s="7" t="inlineStr"/>
      <c r="CD118" s="7" t="inlineStr"/>
      <c r="CE118" s="7" t="inlineStr"/>
      <c r="CF118" s="7" t="inlineStr"/>
      <c r="CG118" s="7" t="inlineStr"/>
      <c r="CH118" s="7" t="inlineStr"/>
      <c r="CI118" s="7" t="inlineStr"/>
      <c r="CJ118" s="7" t="inlineStr"/>
      <c r="CK118" s="7" t="inlineStr"/>
      <c r="CL118" s="7" t="inlineStr"/>
      <c r="CM118" s="7" t="inlineStr"/>
      <c r="CN118" s="7" t="inlineStr"/>
      <c r="CO118" s="7" t="inlineStr"/>
      <c r="CP118" s="7" t="inlineStr"/>
      <c r="CQ118" s="7">
        <f>CS118+CU118+CW118+CY118+DA118+DC118+DE118+DG118+DI118+DK118+DM118+DO118+DQ118</f>
        <v/>
      </c>
      <c r="CR118" s="7">
        <f>CT118+CV118+CX118+CZ118+DB118+DD118+DF118+DH118+DJ118+DL118+DN118+DP118+DR118</f>
        <v/>
      </c>
      <c r="CS118" s="7" t="inlineStr"/>
      <c r="CT118" s="7" t="inlineStr"/>
      <c r="CU118" s="7" t="inlineStr"/>
      <c r="CV118" s="7" t="inlineStr"/>
      <c r="CW118" s="7" t="inlineStr"/>
      <c r="CX118" s="7" t="inlineStr"/>
      <c r="CY118" s="7" t="inlineStr"/>
      <c r="CZ118" s="7" t="inlineStr"/>
      <c r="DA118" s="7" t="inlineStr"/>
      <c r="DB118" s="7" t="inlineStr"/>
      <c r="DC118" s="7" t="inlineStr"/>
      <c r="DD118" s="7" t="inlineStr"/>
      <c r="DE118" s="7" t="inlineStr"/>
      <c r="DF118" s="7" t="inlineStr"/>
      <c r="DG118" s="7" t="inlineStr"/>
      <c r="DH118" s="7" t="inlineStr"/>
      <c r="DI118" s="7" t="inlineStr"/>
      <c r="DJ118" s="7" t="inlineStr"/>
      <c r="DK118" s="7" t="inlineStr"/>
      <c r="DL118" s="7" t="inlineStr"/>
      <c r="DM118" s="7" t="n">
        <v>5</v>
      </c>
      <c r="DN118" s="7" t="n">
        <v>1211325</v>
      </c>
      <c r="DO118" s="7" t="inlineStr"/>
      <c r="DP118" s="7" t="inlineStr"/>
      <c r="DQ118" s="7" t="inlineStr"/>
      <c r="DR118" s="7" t="inlineStr"/>
      <c r="DS118" s="7">
        <f>E118+AU118+BK118+BW118+CQ118</f>
        <v/>
      </c>
      <c r="DT118" s="7">
        <f>F118+AV118+BL118+BX118+CR118</f>
        <v/>
      </c>
    </row>
    <row r="119">
      <c r="A119" s="2" t="n">
        <v>0</v>
      </c>
      <c r="B119" s="3" t="inlineStr">
        <is>
          <t>Grand</t>
        </is>
      </c>
      <c r="C119" s="3" t="inlineStr"/>
      <c r="D119" s="3" t="inlineStr"/>
      <c r="E119" s="4">
        <f>SUM(E120:E350)</f>
        <v/>
      </c>
      <c r="F119" s="4">
        <f>SUM(F120:F350)</f>
        <v/>
      </c>
      <c r="G119" s="4">
        <f>SUM(G120:G350)</f>
        <v/>
      </c>
      <c r="H119" s="4">
        <f>SUM(H120:H350)</f>
        <v/>
      </c>
      <c r="I119" s="4">
        <f>SUM(I120:I350)</f>
        <v/>
      </c>
      <c r="J119" s="4">
        <f>SUM(J120:J350)</f>
        <v/>
      </c>
      <c r="K119" s="4">
        <f>SUM(K120:K350)</f>
        <v/>
      </c>
      <c r="L119" s="4">
        <f>SUM(L120:L350)</f>
        <v/>
      </c>
      <c r="M119" s="4">
        <f>SUM(M120:M350)</f>
        <v/>
      </c>
      <c r="N119" s="4">
        <f>SUM(N120:N350)</f>
        <v/>
      </c>
      <c r="O119" s="4">
        <f>SUM(O120:O350)</f>
        <v/>
      </c>
      <c r="P119" s="4">
        <f>SUM(P120:P350)</f>
        <v/>
      </c>
      <c r="Q119" s="4">
        <f>SUM(Q120:Q350)</f>
        <v/>
      </c>
      <c r="R119" s="4">
        <f>SUM(R120:R350)</f>
        <v/>
      </c>
      <c r="S119" s="4">
        <f>SUM(S120:S350)</f>
        <v/>
      </c>
      <c r="T119" s="4">
        <f>SUM(T120:T350)</f>
        <v/>
      </c>
      <c r="U119" s="4">
        <f>SUM(U120:U350)</f>
        <v/>
      </c>
      <c r="V119" s="4">
        <f>SUM(V120:V350)</f>
        <v/>
      </c>
      <c r="W119" s="4">
        <f>SUM(W120:W350)</f>
        <v/>
      </c>
      <c r="X119" s="4">
        <f>SUM(X120:X350)</f>
        <v/>
      </c>
      <c r="Y119" s="4">
        <f>SUM(Y120:Y350)</f>
        <v/>
      </c>
      <c r="Z119" s="4">
        <f>SUM(Z120:Z350)</f>
        <v/>
      </c>
      <c r="AA119" s="4">
        <f>SUM(AA120:AA350)</f>
        <v/>
      </c>
      <c r="AB119" s="4">
        <f>SUM(AB120:AB350)</f>
        <v/>
      </c>
      <c r="AC119" s="4">
        <f>SUM(AC120:AC350)</f>
        <v/>
      </c>
      <c r="AD119" s="4">
        <f>SUM(AD120:AD350)</f>
        <v/>
      </c>
      <c r="AE119" s="4">
        <f>SUM(AE120:AE350)</f>
        <v/>
      </c>
      <c r="AF119" s="4">
        <f>SUM(AF120:AF350)</f>
        <v/>
      </c>
      <c r="AG119" s="4">
        <f>SUM(AG120:AG350)</f>
        <v/>
      </c>
      <c r="AH119" s="4">
        <f>SUM(AH120:AH350)</f>
        <v/>
      </c>
      <c r="AI119" s="4">
        <f>SUM(AI120:AI350)</f>
        <v/>
      </c>
      <c r="AJ119" s="4">
        <f>SUM(AJ120:AJ350)</f>
        <v/>
      </c>
      <c r="AK119" s="4">
        <f>SUM(AK120:AK350)</f>
        <v/>
      </c>
      <c r="AL119" s="4">
        <f>SUM(AL120:AL350)</f>
        <v/>
      </c>
      <c r="AM119" s="4">
        <f>SUM(AM120:AM350)</f>
        <v/>
      </c>
      <c r="AN119" s="4">
        <f>SUM(AN120:AN350)</f>
        <v/>
      </c>
      <c r="AO119" s="4">
        <f>SUM(AO120:AO350)</f>
        <v/>
      </c>
      <c r="AP119" s="4">
        <f>SUM(AP120:AP350)</f>
        <v/>
      </c>
      <c r="AQ119" s="4">
        <f>SUM(AQ120:AQ350)</f>
        <v/>
      </c>
      <c r="AR119" s="4">
        <f>SUM(AR120:AR350)</f>
        <v/>
      </c>
      <c r="AS119" s="4">
        <f>SUM(AS120:AS350)</f>
        <v/>
      </c>
      <c r="AT119" s="4">
        <f>SUM(AT120:AT350)</f>
        <v/>
      </c>
      <c r="AU119" s="4">
        <f>SUM(AU120:AU350)</f>
        <v/>
      </c>
      <c r="AV119" s="4">
        <f>SUM(AV120:AV350)</f>
        <v/>
      </c>
      <c r="AW119" s="4">
        <f>SUM(AW120:AW350)</f>
        <v/>
      </c>
      <c r="AX119" s="4">
        <f>SUM(AX120:AX350)</f>
        <v/>
      </c>
      <c r="AY119" s="4">
        <f>SUM(AY120:AY350)</f>
        <v/>
      </c>
      <c r="AZ119" s="4">
        <f>SUM(AZ120:AZ350)</f>
        <v/>
      </c>
      <c r="BA119" s="4">
        <f>SUM(BA120:BA350)</f>
        <v/>
      </c>
      <c r="BB119" s="4">
        <f>SUM(BB120:BB350)</f>
        <v/>
      </c>
      <c r="BC119" s="4">
        <f>SUM(BC120:BC350)</f>
        <v/>
      </c>
      <c r="BD119" s="4">
        <f>SUM(BD120:BD350)</f>
        <v/>
      </c>
      <c r="BE119" s="4">
        <f>SUM(BE120:BE350)</f>
        <v/>
      </c>
      <c r="BF119" s="4">
        <f>SUM(BF120:BF350)</f>
        <v/>
      </c>
      <c r="BG119" s="4">
        <f>SUM(BG120:BG350)</f>
        <v/>
      </c>
      <c r="BH119" s="4">
        <f>SUM(BH120:BH350)</f>
        <v/>
      </c>
      <c r="BI119" s="4">
        <f>SUM(BI120:BI350)</f>
        <v/>
      </c>
      <c r="BJ119" s="4">
        <f>SUM(BJ120:BJ350)</f>
        <v/>
      </c>
      <c r="BK119" s="4">
        <f>SUM(BK120:BK350)</f>
        <v/>
      </c>
      <c r="BL119" s="4">
        <f>SUM(BL120:BL350)</f>
        <v/>
      </c>
      <c r="BM119" s="4">
        <f>SUM(BM120:BM350)</f>
        <v/>
      </c>
      <c r="BN119" s="4">
        <f>SUM(BN120:BN350)</f>
        <v/>
      </c>
      <c r="BO119" s="4">
        <f>SUM(BO120:BO350)</f>
        <v/>
      </c>
      <c r="BP119" s="4">
        <f>SUM(BP120:BP350)</f>
        <v/>
      </c>
      <c r="BQ119" s="4">
        <f>SUM(BQ120:BQ350)</f>
        <v/>
      </c>
      <c r="BR119" s="4">
        <f>SUM(BR120:BR350)</f>
        <v/>
      </c>
      <c r="BS119" s="4">
        <f>SUM(BS120:BS350)</f>
        <v/>
      </c>
      <c r="BT119" s="4">
        <f>SUM(BT120:BT350)</f>
        <v/>
      </c>
      <c r="BU119" s="4">
        <f>SUM(BU120:BU350)</f>
        <v/>
      </c>
      <c r="BV119" s="4">
        <f>SUM(BV120:BV350)</f>
        <v/>
      </c>
      <c r="BW119" s="4">
        <f>SUM(BW120:BW350)</f>
        <v/>
      </c>
      <c r="BX119" s="4">
        <f>SUM(BX120:BX350)</f>
        <v/>
      </c>
      <c r="BY119" s="4">
        <f>SUM(BY120:BY350)</f>
        <v/>
      </c>
      <c r="BZ119" s="4">
        <f>SUM(BZ120:BZ350)</f>
        <v/>
      </c>
      <c r="CA119" s="4">
        <f>SUM(CA120:CA350)</f>
        <v/>
      </c>
      <c r="CB119" s="4">
        <f>SUM(CB120:CB350)</f>
        <v/>
      </c>
      <c r="CC119" s="4">
        <f>SUM(CC120:CC350)</f>
        <v/>
      </c>
      <c r="CD119" s="4">
        <f>SUM(CD120:CD350)</f>
        <v/>
      </c>
      <c r="CE119" s="4">
        <f>SUM(CE120:CE350)</f>
        <v/>
      </c>
      <c r="CF119" s="4">
        <f>SUM(CF120:CF350)</f>
        <v/>
      </c>
      <c r="CG119" s="4">
        <f>SUM(CG120:CG350)</f>
        <v/>
      </c>
      <c r="CH119" s="4">
        <f>SUM(CH120:CH350)</f>
        <v/>
      </c>
      <c r="CI119" s="4">
        <f>SUM(CI120:CI350)</f>
        <v/>
      </c>
      <c r="CJ119" s="4">
        <f>SUM(CJ120:CJ350)</f>
        <v/>
      </c>
      <c r="CK119" s="4">
        <f>SUM(CK120:CK350)</f>
        <v/>
      </c>
      <c r="CL119" s="4">
        <f>SUM(CL120:CL350)</f>
        <v/>
      </c>
      <c r="CM119" s="4">
        <f>SUM(CM120:CM350)</f>
        <v/>
      </c>
      <c r="CN119" s="4">
        <f>SUM(CN120:CN350)</f>
        <v/>
      </c>
      <c r="CO119" s="4">
        <f>SUM(CO120:CO350)</f>
        <v/>
      </c>
      <c r="CP119" s="4">
        <f>SUM(CP120:CP350)</f>
        <v/>
      </c>
      <c r="CQ119" s="4">
        <f>SUM(CQ120:CQ350)</f>
        <v/>
      </c>
      <c r="CR119" s="4">
        <f>SUM(CR120:CR350)</f>
        <v/>
      </c>
      <c r="CS119" s="4">
        <f>SUM(CS120:CS350)</f>
        <v/>
      </c>
      <c r="CT119" s="4">
        <f>SUM(CT120:CT350)</f>
        <v/>
      </c>
      <c r="CU119" s="4">
        <f>SUM(CU120:CU350)</f>
        <v/>
      </c>
      <c r="CV119" s="4">
        <f>SUM(CV120:CV350)</f>
        <v/>
      </c>
      <c r="CW119" s="4">
        <f>SUM(CW120:CW350)</f>
        <v/>
      </c>
      <c r="CX119" s="4">
        <f>SUM(CX120:CX350)</f>
        <v/>
      </c>
      <c r="CY119" s="4">
        <f>SUM(CY120:CY350)</f>
        <v/>
      </c>
      <c r="CZ119" s="4">
        <f>SUM(CZ120:CZ350)</f>
        <v/>
      </c>
      <c r="DA119" s="4">
        <f>SUM(DA120:DA350)</f>
        <v/>
      </c>
      <c r="DB119" s="4">
        <f>SUM(DB120:DB350)</f>
        <v/>
      </c>
      <c r="DC119" s="4">
        <f>SUM(DC120:DC350)</f>
        <v/>
      </c>
      <c r="DD119" s="4">
        <f>SUM(DD120:DD350)</f>
        <v/>
      </c>
      <c r="DE119" s="4">
        <f>SUM(DE120:DE350)</f>
        <v/>
      </c>
      <c r="DF119" s="4">
        <f>SUM(DF120:DF350)</f>
        <v/>
      </c>
      <c r="DG119" s="4">
        <f>SUM(DG120:DG350)</f>
        <v/>
      </c>
      <c r="DH119" s="4">
        <f>SUM(DH120:DH350)</f>
        <v/>
      </c>
      <c r="DI119" s="4">
        <f>SUM(DI120:DI350)</f>
        <v/>
      </c>
      <c r="DJ119" s="4">
        <f>SUM(DJ120:DJ350)</f>
        <v/>
      </c>
      <c r="DK119" s="4">
        <f>SUM(DK120:DK350)</f>
        <v/>
      </c>
      <c r="DL119" s="4">
        <f>SUM(DL120:DL350)</f>
        <v/>
      </c>
      <c r="DM119" s="4">
        <f>SUM(DM120:DM350)</f>
        <v/>
      </c>
      <c r="DN119" s="4">
        <f>SUM(DN120:DN350)</f>
        <v/>
      </c>
      <c r="DO119" s="4">
        <f>SUM(DO120:DO350)</f>
        <v/>
      </c>
      <c r="DP119" s="4">
        <f>SUM(DP120:DP350)</f>
        <v/>
      </c>
      <c r="DQ119" s="4">
        <f>SUM(DQ120:DQ350)</f>
        <v/>
      </c>
      <c r="DR119" s="4">
        <f>SUM(DR120:DR350)</f>
        <v/>
      </c>
      <c r="DS119" s="4">
        <f>SUM(DS120:DS350)</f>
        <v/>
      </c>
      <c r="DT119" s="4">
        <f>SUM(DT120:DT350)</f>
        <v/>
      </c>
    </row>
    <row r="120" hidden="1" outlineLevel="1">
      <c r="A120" s="5" t="n">
        <v>1</v>
      </c>
      <c r="B120" s="6" t="inlineStr">
        <is>
          <t>103 OILAVIY  FARM MCHJ</t>
        </is>
      </c>
      <c r="C120" s="6" t="inlineStr">
        <is>
          <t>Ташкент</t>
        </is>
      </c>
      <c r="D120" s="6" t="inlineStr">
        <is>
          <t>Ташкент 2</t>
        </is>
      </c>
      <c r="E120" s="7">
        <f>G120+I120+K120+M120+O120+Q120+S120+U120+W120+Y120+AA120+AC120+AE120+AG120+AI120+AK120+AM120+AO120+AQ120+AS120</f>
        <v/>
      </c>
      <c r="F120" s="7">
        <f>H120+J120+L120+N120+P120+R120+T120+V120+X120+Z120+AB120+AD120+AF120+AH120+AJ120+AL120+AN120+AP120+AR120+AT120</f>
        <v/>
      </c>
      <c r="G120" s="7" t="n">
        <v>2</v>
      </c>
      <c r="H120" s="7" t="n">
        <v>487440</v>
      </c>
      <c r="I120" s="7" t="inlineStr"/>
      <c r="J120" s="7" t="inlineStr"/>
      <c r="K120" s="7" t="inlineStr"/>
      <c r="L120" s="7" t="inlineStr"/>
      <c r="M120" s="7" t="inlineStr"/>
      <c r="N120" s="7" t="inlineStr"/>
      <c r="O120" s="7" t="n">
        <v>5</v>
      </c>
      <c r="P120" s="7" t="n">
        <v>1609435</v>
      </c>
      <c r="Q120" s="7" t="n">
        <v>15</v>
      </c>
      <c r="R120" s="7" t="n">
        <v>857010</v>
      </c>
      <c r="S120" s="7" t="inlineStr"/>
      <c r="T120" s="7" t="inlineStr"/>
      <c r="U120" s="7" t="inlineStr"/>
      <c r="V120" s="7" t="inlineStr"/>
      <c r="W120" s="7" t="inlineStr"/>
      <c r="X120" s="7" t="inlineStr"/>
      <c r="Y120" s="7" t="inlineStr"/>
      <c r="Z120" s="7" t="inlineStr"/>
      <c r="AA120" s="7" t="inlineStr"/>
      <c r="AB120" s="7" t="inlineStr"/>
      <c r="AC120" s="7" t="inlineStr"/>
      <c r="AD120" s="7" t="inlineStr"/>
      <c r="AE120" s="7" t="inlineStr"/>
      <c r="AF120" s="7" t="inlineStr"/>
      <c r="AG120" s="7" t="inlineStr"/>
      <c r="AH120" s="7" t="inlineStr"/>
      <c r="AI120" s="7" t="inlineStr"/>
      <c r="AJ120" s="7" t="inlineStr"/>
      <c r="AK120" s="7" t="inlineStr"/>
      <c r="AL120" s="7" t="inlineStr"/>
      <c r="AM120" s="7" t="inlineStr"/>
      <c r="AN120" s="7" t="inlineStr"/>
      <c r="AO120" s="7" t="inlineStr"/>
      <c r="AP120" s="7" t="inlineStr"/>
      <c r="AQ120" s="7" t="inlineStr"/>
      <c r="AR120" s="7" t="inlineStr"/>
      <c r="AS120" s="7" t="inlineStr"/>
      <c r="AT120" s="7" t="inlineStr"/>
      <c r="AU120" s="7">
        <f>AW120+AY120+BA120+BC120+BE120+BG120+BI120</f>
        <v/>
      </c>
      <c r="AV120" s="7">
        <f>AX120+AZ120+BB120+BD120+BF120+BH120+BJ120</f>
        <v/>
      </c>
      <c r="AW120" s="7" t="inlineStr"/>
      <c r="AX120" s="7" t="inlineStr"/>
      <c r="AY120" s="7" t="inlineStr"/>
      <c r="AZ120" s="7" t="inlineStr"/>
      <c r="BA120" s="7" t="inlineStr"/>
      <c r="BB120" s="7" t="inlineStr"/>
      <c r="BC120" s="7" t="inlineStr"/>
      <c r="BD120" s="7" t="inlineStr"/>
      <c r="BE120" s="7" t="inlineStr"/>
      <c r="BF120" s="7" t="inlineStr"/>
      <c r="BG120" s="7" t="inlineStr"/>
      <c r="BH120" s="7" t="inlineStr"/>
      <c r="BI120" s="7" t="inlineStr"/>
      <c r="BJ120" s="7" t="inlineStr"/>
      <c r="BK120" s="7">
        <f>BM120+BO120+BQ120+BS120+BU120</f>
        <v/>
      </c>
      <c r="BL120" s="7">
        <f>BN120+BP120+BR120+BT120+BV120</f>
        <v/>
      </c>
      <c r="BM120" s="7" t="inlineStr"/>
      <c r="BN120" s="7" t="inlineStr"/>
      <c r="BO120" s="7" t="inlineStr"/>
      <c r="BP120" s="7" t="inlineStr"/>
      <c r="BQ120" s="7" t="inlineStr"/>
      <c r="BR120" s="7" t="inlineStr"/>
      <c r="BS120" s="7" t="inlineStr"/>
      <c r="BT120" s="7" t="inlineStr"/>
      <c r="BU120" s="7" t="inlineStr"/>
      <c r="BV120" s="7" t="inlineStr"/>
      <c r="BW120" s="7">
        <f>BY120+CA120+CC120+CE120+CG120+CI120+CK120+CM120+CO120</f>
        <v/>
      </c>
      <c r="BX120" s="7">
        <f>BZ120+CB120+CD120+CF120+CH120+CJ120+CL120+CN120+CP120</f>
        <v/>
      </c>
      <c r="BY120" s="7" t="inlineStr"/>
      <c r="BZ120" s="7" t="inlineStr"/>
      <c r="CA120" s="7" t="inlineStr"/>
      <c r="CB120" s="7" t="inlineStr"/>
      <c r="CC120" s="7" t="inlineStr"/>
      <c r="CD120" s="7" t="inlineStr"/>
      <c r="CE120" s="7" t="inlineStr"/>
      <c r="CF120" s="7" t="inlineStr"/>
      <c r="CG120" s="7" t="inlineStr"/>
      <c r="CH120" s="7" t="inlineStr"/>
      <c r="CI120" s="7" t="inlineStr"/>
      <c r="CJ120" s="7" t="inlineStr"/>
      <c r="CK120" s="7" t="inlineStr"/>
      <c r="CL120" s="7" t="inlineStr"/>
      <c r="CM120" s="7" t="inlineStr"/>
      <c r="CN120" s="7" t="inlineStr"/>
      <c r="CO120" s="7" t="inlineStr"/>
      <c r="CP120" s="7" t="inlineStr"/>
      <c r="CQ120" s="7">
        <f>CS120+CU120+CW120+CY120+DA120+DC120+DE120+DG120+DI120+DK120+DM120+DO120+DQ120</f>
        <v/>
      </c>
      <c r="CR120" s="7">
        <f>CT120+CV120+CX120+CZ120+DB120+DD120+DF120+DH120+DJ120+DL120+DN120+DP120+DR120</f>
        <v/>
      </c>
      <c r="CS120" s="7" t="inlineStr"/>
      <c r="CT120" s="7" t="inlineStr"/>
      <c r="CU120" s="7" t="inlineStr"/>
      <c r="CV120" s="7" t="inlineStr"/>
      <c r="CW120" s="7" t="inlineStr"/>
      <c r="CX120" s="7" t="inlineStr"/>
      <c r="CY120" s="7" t="inlineStr"/>
      <c r="CZ120" s="7" t="inlineStr"/>
      <c r="DA120" s="7" t="inlineStr"/>
      <c r="DB120" s="7" t="inlineStr"/>
      <c r="DC120" s="7" t="inlineStr"/>
      <c r="DD120" s="7" t="inlineStr"/>
      <c r="DE120" s="7" t="inlineStr"/>
      <c r="DF120" s="7" t="inlineStr"/>
      <c r="DG120" s="7" t="inlineStr"/>
      <c r="DH120" s="7" t="inlineStr"/>
      <c r="DI120" s="7" t="inlineStr"/>
      <c r="DJ120" s="7" t="inlineStr"/>
      <c r="DK120" s="7" t="inlineStr"/>
      <c r="DL120" s="7" t="inlineStr"/>
      <c r="DM120" s="7" t="inlineStr"/>
      <c r="DN120" s="7" t="inlineStr"/>
      <c r="DO120" s="7" t="inlineStr"/>
      <c r="DP120" s="7" t="inlineStr"/>
      <c r="DQ120" s="7" t="inlineStr"/>
      <c r="DR120" s="7" t="inlineStr"/>
      <c r="DS120" s="7">
        <f>E120+AU120+BK120+BW120+CQ120</f>
        <v/>
      </c>
      <c r="DT120" s="7">
        <f>F120+AV120+BL120+BX120+CR120</f>
        <v/>
      </c>
    </row>
    <row r="121" hidden="1" outlineLevel="1">
      <c r="A121" s="5" t="n">
        <v>2</v>
      </c>
      <c r="B121" s="6" t="inlineStr">
        <is>
          <t>111 TABLETOK</t>
        </is>
      </c>
      <c r="C121" s="6" t="inlineStr">
        <is>
          <t>Ташкент</t>
        </is>
      </c>
      <c r="D121" s="6" t="inlineStr">
        <is>
          <t>Ташкент 2</t>
        </is>
      </c>
      <c r="E121" s="7">
        <f>G121+I121+K121+M121+O121+Q121+S121+U121+W121+Y121+AA121+AC121+AE121+AG121+AI121+AK121+AM121+AO121+AQ121+AS121</f>
        <v/>
      </c>
      <c r="F121" s="7">
        <f>H121+J121+L121+N121+P121+R121+T121+V121+X121+Z121+AB121+AD121+AF121+AH121+AJ121+AL121+AN121+AP121+AR121+AT121</f>
        <v/>
      </c>
      <c r="G121" s="7" t="inlineStr"/>
      <c r="H121" s="7" t="inlineStr"/>
      <c r="I121" s="7" t="inlineStr"/>
      <c r="J121" s="7" t="inlineStr"/>
      <c r="K121" s="7" t="n">
        <v>4</v>
      </c>
      <c r="L121" s="7" t="n">
        <v>1907312</v>
      </c>
      <c r="M121" s="7" t="inlineStr"/>
      <c r="N121" s="7" t="inlineStr"/>
      <c r="O121" s="7" t="inlineStr"/>
      <c r="P121" s="7" t="inlineStr"/>
      <c r="Q121" s="7" t="n">
        <v>10</v>
      </c>
      <c r="R121" s="7" t="n">
        <v>3308450</v>
      </c>
      <c r="S121" s="7" t="inlineStr"/>
      <c r="T121" s="7" t="inlineStr"/>
      <c r="U121" s="7" t="inlineStr"/>
      <c r="V121" s="7" t="inlineStr"/>
      <c r="W121" s="7" t="inlineStr"/>
      <c r="X121" s="7" t="inlineStr"/>
      <c r="Y121" s="7" t="inlineStr"/>
      <c r="Z121" s="7" t="inlineStr"/>
      <c r="AA121" s="7" t="inlineStr"/>
      <c r="AB121" s="7" t="inlineStr"/>
      <c r="AC121" s="7" t="inlineStr"/>
      <c r="AD121" s="7" t="inlineStr"/>
      <c r="AE121" s="7" t="inlineStr"/>
      <c r="AF121" s="7" t="inlineStr"/>
      <c r="AG121" s="7" t="inlineStr"/>
      <c r="AH121" s="7" t="inlineStr"/>
      <c r="AI121" s="7" t="inlineStr"/>
      <c r="AJ121" s="7" t="inlineStr"/>
      <c r="AK121" s="7" t="inlineStr"/>
      <c r="AL121" s="7" t="inlineStr"/>
      <c r="AM121" s="7" t="inlineStr"/>
      <c r="AN121" s="7" t="inlineStr"/>
      <c r="AO121" s="7" t="inlineStr"/>
      <c r="AP121" s="7" t="inlineStr"/>
      <c r="AQ121" s="7" t="inlineStr"/>
      <c r="AR121" s="7" t="inlineStr"/>
      <c r="AS121" s="7" t="inlineStr"/>
      <c r="AT121" s="7" t="inlineStr"/>
      <c r="AU121" s="7">
        <f>AW121+AY121+BA121+BC121+BE121+BG121+BI121</f>
        <v/>
      </c>
      <c r="AV121" s="7">
        <f>AX121+AZ121+BB121+BD121+BF121+BH121+BJ121</f>
        <v/>
      </c>
      <c r="AW121" s="7" t="inlineStr"/>
      <c r="AX121" s="7" t="inlineStr"/>
      <c r="AY121" s="7" t="inlineStr"/>
      <c r="AZ121" s="7" t="inlineStr"/>
      <c r="BA121" s="7" t="inlineStr"/>
      <c r="BB121" s="7" t="inlineStr"/>
      <c r="BC121" s="7" t="inlineStr"/>
      <c r="BD121" s="7" t="inlineStr"/>
      <c r="BE121" s="7" t="inlineStr"/>
      <c r="BF121" s="7" t="inlineStr"/>
      <c r="BG121" s="7" t="inlineStr"/>
      <c r="BH121" s="7" t="inlineStr"/>
      <c r="BI121" s="7" t="inlineStr"/>
      <c r="BJ121" s="7" t="inlineStr"/>
      <c r="BK121" s="7">
        <f>BM121+BO121+BQ121+BS121+BU121</f>
        <v/>
      </c>
      <c r="BL121" s="7">
        <f>BN121+BP121+BR121+BT121+BV121</f>
        <v/>
      </c>
      <c r="BM121" s="7" t="inlineStr"/>
      <c r="BN121" s="7" t="inlineStr"/>
      <c r="BO121" s="7" t="inlineStr"/>
      <c r="BP121" s="7" t="inlineStr"/>
      <c r="BQ121" s="7" t="inlineStr"/>
      <c r="BR121" s="7" t="inlineStr"/>
      <c r="BS121" s="7" t="inlineStr"/>
      <c r="BT121" s="7" t="inlineStr"/>
      <c r="BU121" s="7" t="inlineStr"/>
      <c r="BV121" s="7" t="inlineStr"/>
      <c r="BW121" s="7">
        <f>BY121+CA121+CC121+CE121+CG121+CI121+CK121+CM121+CO121</f>
        <v/>
      </c>
      <c r="BX121" s="7">
        <f>BZ121+CB121+CD121+CF121+CH121+CJ121+CL121+CN121+CP121</f>
        <v/>
      </c>
      <c r="BY121" s="7" t="inlineStr"/>
      <c r="BZ121" s="7" t="inlineStr"/>
      <c r="CA121" s="7" t="inlineStr"/>
      <c r="CB121" s="7" t="inlineStr"/>
      <c r="CC121" s="7" t="inlineStr"/>
      <c r="CD121" s="7" t="inlineStr"/>
      <c r="CE121" s="7" t="inlineStr"/>
      <c r="CF121" s="7" t="inlineStr"/>
      <c r="CG121" s="7" t="inlineStr"/>
      <c r="CH121" s="7" t="inlineStr"/>
      <c r="CI121" s="7" t="inlineStr"/>
      <c r="CJ121" s="7" t="inlineStr"/>
      <c r="CK121" s="7" t="inlineStr"/>
      <c r="CL121" s="7" t="inlineStr"/>
      <c r="CM121" s="7" t="inlineStr"/>
      <c r="CN121" s="7" t="inlineStr"/>
      <c r="CO121" s="7" t="inlineStr"/>
      <c r="CP121" s="7" t="inlineStr"/>
      <c r="CQ121" s="7">
        <f>CS121+CU121+CW121+CY121+DA121+DC121+DE121+DG121+DI121+DK121+DM121+DO121+DQ121</f>
        <v/>
      </c>
      <c r="CR121" s="7">
        <f>CT121+CV121+CX121+CZ121+DB121+DD121+DF121+DH121+DJ121+DL121+DN121+DP121+DR121</f>
        <v/>
      </c>
      <c r="CS121" s="7" t="inlineStr"/>
      <c r="CT121" s="7" t="inlineStr"/>
      <c r="CU121" s="7" t="inlineStr"/>
      <c r="CV121" s="7" t="inlineStr"/>
      <c r="CW121" s="7" t="inlineStr"/>
      <c r="CX121" s="7" t="inlineStr"/>
      <c r="CY121" s="7" t="inlineStr"/>
      <c r="CZ121" s="7" t="inlineStr"/>
      <c r="DA121" s="7" t="inlineStr"/>
      <c r="DB121" s="7" t="inlineStr"/>
      <c r="DC121" s="7" t="inlineStr"/>
      <c r="DD121" s="7" t="inlineStr"/>
      <c r="DE121" s="7" t="inlineStr"/>
      <c r="DF121" s="7" t="inlineStr"/>
      <c r="DG121" s="7" t="inlineStr"/>
      <c r="DH121" s="7" t="inlineStr"/>
      <c r="DI121" s="7" t="inlineStr"/>
      <c r="DJ121" s="7" t="inlineStr"/>
      <c r="DK121" s="7" t="inlineStr"/>
      <c r="DL121" s="7" t="inlineStr"/>
      <c r="DM121" s="7" t="inlineStr"/>
      <c r="DN121" s="7" t="inlineStr"/>
      <c r="DO121" s="7" t="inlineStr"/>
      <c r="DP121" s="7" t="inlineStr"/>
      <c r="DQ121" s="7" t="inlineStr"/>
      <c r="DR121" s="7" t="inlineStr"/>
      <c r="DS121" s="7">
        <f>E121+AU121+BK121+BW121+CQ121</f>
        <v/>
      </c>
      <c r="DT121" s="7">
        <f>F121+AV121+BL121+BX121+CR121</f>
        <v/>
      </c>
    </row>
    <row r="122" hidden="1" outlineLevel="1">
      <c r="A122" s="5" t="n">
        <v>3</v>
      </c>
      <c r="B122" s="6" t="inlineStr">
        <is>
          <t>777 Vorid</t>
        </is>
      </c>
      <c r="C122" s="6" t="inlineStr">
        <is>
          <t>Ташкент</t>
        </is>
      </c>
      <c r="D122" s="6" t="inlineStr">
        <is>
          <t>Ташкент 2</t>
        </is>
      </c>
      <c r="E122" s="7">
        <f>G122+I122+K122+M122+O122+Q122+S122+U122+W122+Y122+AA122+AC122+AE122+AG122+AI122+AK122+AM122+AO122+AQ122+AS122</f>
        <v/>
      </c>
      <c r="F122" s="7">
        <f>H122+J122+L122+N122+P122+R122+T122+V122+X122+Z122+AB122+AD122+AF122+AH122+AJ122+AL122+AN122+AP122+AR122+AT122</f>
        <v/>
      </c>
      <c r="G122" s="7" t="inlineStr"/>
      <c r="H122" s="7" t="inlineStr"/>
      <c r="I122" s="7" t="n">
        <v>3</v>
      </c>
      <c r="J122" s="7" t="n">
        <v>1160550</v>
      </c>
      <c r="K122" s="7" t="inlineStr"/>
      <c r="L122" s="7" t="inlineStr"/>
      <c r="M122" s="7" t="inlineStr"/>
      <c r="N122" s="7" t="inlineStr"/>
      <c r="O122" s="7" t="inlineStr"/>
      <c r="P122" s="7" t="inlineStr"/>
      <c r="Q122" s="7" t="inlineStr"/>
      <c r="R122" s="7" t="inlineStr"/>
      <c r="S122" s="7" t="inlineStr"/>
      <c r="T122" s="7" t="inlineStr"/>
      <c r="U122" s="7" t="inlineStr"/>
      <c r="V122" s="7" t="inlineStr"/>
      <c r="W122" s="7" t="inlineStr"/>
      <c r="X122" s="7" t="inlineStr"/>
      <c r="Y122" s="7" t="inlineStr"/>
      <c r="Z122" s="7" t="inlineStr"/>
      <c r="AA122" s="7" t="inlineStr"/>
      <c r="AB122" s="7" t="inlineStr"/>
      <c r="AC122" s="7" t="inlineStr"/>
      <c r="AD122" s="7" t="inlineStr"/>
      <c r="AE122" s="7" t="inlineStr"/>
      <c r="AF122" s="7" t="inlineStr"/>
      <c r="AG122" s="7" t="inlineStr"/>
      <c r="AH122" s="7" t="inlineStr"/>
      <c r="AI122" s="7" t="inlineStr"/>
      <c r="AJ122" s="7" t="inlineStr"/>
      <c r="AK122" s="7" t="inlineStr"/>
      <c r="AL122" s="7" t="inlineStr"/>
      <c r="AM122" s="7" t="inlineStr"/>
      <c r="AN122" s="7" t="inlineStr"/>
      <c r="AO122" s="7" t="inlineStr"/>
      <c r="AP122" s="7" t="inlineStr"/>
      <c r="AQ122" s="7" t="inlineStr"/>
      <c r="AR122" s="7" t="inlineStr"/>
      <c r="AS122" s="7" t="inlineStr"/>
      <c r="AT122" s="7" t="inlineStr"/>
      <c r="AU122" s="7">
        <f>AW122+AY122+BA122+BC122+BE122+BG122+BI122</f>
        <v/>
      </c>
      <c r="AV122" s="7">
        <f>AX122+AZ122+BB122+BD122+BF122+BH122+BJ122</f>
        <v/>
      </c>
      <c r="AW122" s="7" t="inlineStr"/>
      <c r="AX122" s="7" t="inlineStr"/>
      <c r="AY122" s="7" t="inlineStr"/>
      <c r="AZ122" s="7" t="inlineStr"/>
      <c r="BA122" s="7" t="inlineStr"/>
      <c r="BB122" s="7" t="inlineStr"/>
      <c r="BC122" s="7" t="inlineStr"/>
      <c r="BD122" s="7" t="inlineStr"/>
      <c r="BE122" s="7" t="inlineStr"/>
      <c r="BF122" s="7" t="inlineStr"/>
      <c r="BG122" s="7" t="inlineStr"/>
      <c r="BH122" s="7" t="inlineStr"/>
      <c r="BI122" s="7" t="inlineStr"/>
      <c r="BJ122" s="7" t="inlineStr"/>
      <c r="BK122" s="7">
        <f>BM122+BO122+BQ122+BS122+BU122</f>
        <v/>
      </c>
      <c r="BL122" s="7">
        <f>BN122+BP122+BR122+BT122+BV122</f>
        <v/>
      </c>
      <c r="BM122" s="7" t="inlineStr"/>
      <c r="BN122" s="7" t="inlineStr"/>
      <c r="BO122" s="7" t="inlineStr"/>
      <c r="BP122" s="7" t="inlineStr"/>
      <c r="BQ122" s="7" t="inlineStr"/>
      <c r="BR122" s="7" t="inlineStr"/>
      <c r="BS122" s="7" t="inlineStr"/>
      <c r="BT122" s="7" t="inlineStr"/>
      <c r="BU122" s="7" t="inlineStr"/>
      <c r="BV122" s="7" t="inlineStr"/>
      <c r="BW122" s="7">
        <f>BY122+CA122+CC122+CE122+CG122+CI122+CK122+CM122+CO122</f>
        <v/>
      </c>
      <c r="BX122" s="7">
        <f>BZ122+CB122+CD122+CF122+CH122+CJ122+CL122+CN122+CP122</f>
        <v/>
      </c>
      <c r="BY122" s="7" t="inlineStr"/>
      <c r="BZ122" s="7" t="inlineStr"/>
      <c r="CA122" s="7" t="inlineStr"/>
      <c r="CB122" s="7" t="inlineStr"/>
      <c r="CC122" s="7" t="inlineStr"/>
      <c r="CD122" s="7" t="inlineStr"/>
      <c r="CE122" s="7" t="inlineStr"/>
      <c r="CF122" s="7" t="inlineStr"/>
      <c r="CG122" s="7" t="inlineStr"/>
      <c r="CH122" s="7" t="inlineStr"/>
      <c r="CI122" s="7" t="inlineStr"/>
      <c r="CJ122" s="7" t="inlineStr"/>
      <c r="CK122" s="7" t="inlineStr"/>
      <c r="CL122" s="7" t="inlineStr"/>
      <c r="CM122" s="7" t="inlineStr"/>
      <c r="CN122" s="7" t="inlineStr"/>
      <c r="CO122" s="7" t="inlineStr"/>
      <c r="CP122" s="7" t="inlineStr"/>
      <c r="CQ122" s="7">
        <f>CS122+CU122+CW122+CY122+DA122+DC122+DE122+DG122+DI122+DK122+DM122+DO122+DQ122</f>
        <v/>
      </c>
      <c r="CR122" s="7">
        <f>CT122+CV122+CX122+CZ122+DB122+DD122+DF122+DH122+DJ122+DL122+DN122+DP122+DR122</f>
        <v/>
      </c>
      <c r="CS122" s="7" t="inlineStr"/>
      <c r="CT122" s="7" t="inlineStr"/>
      <c r="CU122" s="7" t="inlineStr"/>
      <c r="CV122" s="7" t="inlineStr"/>
      <c r="CW122" s="7" t="inlineStr"/>
      <c r="CX122" s="7" t="inlineStr"/>
      <c r="CY122" s="7" t="inlineStr"/>
      <c r="CZ122" s="7" t="inlineStr"/>
      <c r="DA122" s="7" t="inlineStr"/>
      <c r="DB122" s="7" t="inlineStr"/>
      <c r="DC122" s="7" t="inlineStr"/>
      <c r="DD122" s="7" t="inlineStr"/>
      <c r="DE122" s="7" t="inlineStr"/>
      <c r="DF122" s="7" t="inlineStr"/>
      <c r="DG122" s="7" t="inlineStr"/>
      <c r="DH122" s="7" t="inlineStr"/>
      <c r="DI122" s="7" t="inlineStr"/>
      <c r="DJ122" s="7" t="inlineStr"/>
      <c r="DK122" s="7" t="inlineStr"/>
      <c r="DL122" s="7" t="inlineStr"/>
      <c r="DM122" s="7" t="inlineStr"/>
      <c r="DN122" s="7" t="inlineStr"/>
      <c r="DO122" s="7" t="inlineStr"/>
      <c r="DP122" s="7" t="inlineStr"/>
      <c r="DQ122" s="7" t="inlineStr"/>
      <c r="DR122" s="7" t="inlineStr"/>
      <c r="DS122" s="7">
        <f>E122+AU122+BK122+BW122+CQ122</f>
        <v/>
      </c>
      <c r="DT122" s="7">
        <f>F122+AV122+BL122+BX122+CR122</f>
        <v/>
      </c>
    </row>
    <row r="123" hidden="1" outlineLevel="1">
      <c r="A123" s="5" t="n">
        <v>4</v>
      </c>
      <c r="B123" s="6" t="inlineStr">
        <is>
          <t>A-MEGA BEK FARM MCHJ</t>
        </is>
      </c>
      <c r="C123" s="6" t="inlineStr">
        <is>
          <t>Ташкент</t>
        </is>
      </c>
      <c r="D123" s="6" t="inlineStr">
        <is>
          <t>Ташкент 2</t>
        </is>
      </c>
      <c r="E123" s="7">
        <f>G123+I123+K123+M123+O123+Q123+S123+U123+W123+Y123+AA123+AC123+AE123+AG123+AI123+AK123+AM123+AO123+AQ123+AS123</f>
        <v/>
      </c>
      <c r="F123" s="7">
        <f>H123+J123+L123+N123+P123+R123+T123+V123+X123+Z123+AB123+AD123+AF123+AH123+AJ123+AL123+AN123+AP123+AR123+AT123</f>
        <v/>
      </c>
      <c r="G123" s="7" t="inlineStr"/>
      <c r="H123" s="7" t="inlineStr"/>
      <c r="I123" s="7" t="n">
        <v>5</v>
      </c>
      <c r="J123" s="7" t="n">
        <v>1138560</v>
      </c>
      <c r="K123" s="7" t="inlineStr"/>
      <c r="L123" s="7" t="inlineStr"/>
      <c r="M123" s="7" t="inlineStr"/>
      <c r="N123" s="7" t="inlineStr"/>
      <c r="O123" s="7" t="inlineStr"/>
      <c r="P123" s="7" t="inlineStr"/>
      <c r="Q123" s="7" t="inlineStr"/>
      <c r="R123" s="7" t="inlineStr"/>
      <c r="S123" s="7" t="inlineStr"/>
      <c r="T123" s="7" t="inlineStr"/>
      <c r="U123" s="7" t="inlineStr"/>
      <c r="V123" s="7" t="inlineStr"/>
      <c r="W123" s="7" t="n">
        <v>10</v>
      </c>
      <c r="X123" s="7" t="n">
        <v>95300</v>
      </c>
      <c r="Y123" s="7" t="inlineStr"/>
      <c r="Z123" s="7" t="inlineStr"/>
      <c r="AA123" s="7" t="inlineStr"/>
      <c r="AB123" s="7" t="inlineStr"/>
      <c r="AC123" s="7" t="n">
        <v>20</v>
      </c>
      <c r="AD123" s="7" t="n">
        <v>718760</v>
      </c>
      <c r="AE123" s="7" t="inlineStr"/>
      <c r="AF123" s="7" t="inlineStr"/>
      <c r="AG123" s="7" t="inlineStr"/>
      <c r="AH123" s="7" t="inlineStr"/>
      <c r="AI123" s="7" t="inlineStr"/>
      <c r="AJ123" s="7" t="inlineStr"/>
      <c r="AK123" s="7" t="inlineStr"/>
      <c r="AL123" s="7" t="inlineStr"/>
      <c r="AM123" s="7" t="inlineStr"/>
      <c r="AN123" s="7" t="inlineStr"/>
      <c r="AO123" s="7" t="inlineStr"/>
      <c r="AP123" s="7" t="inlineStr"/>
      <c r="AQ123" s="7" t="inlineStr"/>
      <c r="AR123" s="7" t="inlineStr"/>
      <c r="AS123" s="7" t="inlineStr"/>
      <c r="AT123" s="7" t="inlineStr"/>
      <c r="AU123" s="7">
        <f>AW123+AY123+BA123+BC123+BE123+BG123+BI123</f>
        <v/>
      </c>
      <c r="AV123" s="7">
        <f>AX123+AZ123+BB123+BD123+BF123+BH123+BJ123</f>
        <v/>
      </c>
      <c r="AW123" s="7" t="inlineStr"/>
      <c r="AX123" s="7" t="inlineStr"/>
      <c r="AY123" s="7" t="inlineStr"/>
      <c r="AZ123" s="7" t="inlineStr"/>
      <c r="BA123" s="7" t="inlineStr"/>
      <c r="BB123" s="7" t="inlineStr"/>
      <c r="BC123" s="7" t="inlineStr"/>
      <c r="BD123" s="7" t="inlineStr"/>
      <c r="BE123" s="7" t="inlineStr"/>
      <c r="BF123" s="7" t="inlineStr"/>
      <c r="BG123" s="7" t="inlineStr"/>
      <c r="BH123" s="7" t="inlineStr"/>
      <c r="BI123" s="7" t="inlineStr"/>
      <c r="BJ123" s="7" t="inlineStr"/>
      <c r="BK123" s="7">
        <f>BM123+BO123+BQ123+BS123+BU123</f>
        <v/>
      </c>
      <c r="BL123" s="7">
        <f>BN123+BP123+BR123+BT123+BV123</f>
        <v/>
      </c>
      <c r="BM123" s="7" t="inlineStr"/>
      <c r="BN123" s="7" t="inlineStr"/>
      <c r="BO123" s="7" t="inlineStr"/>
      <c r="BP123" s="7" t="inlineStr"/>
      <c r="BQ123" s="7" t="inlineStr"/>
      <c r="BR123" s="7" t="inlineStr"/>
      <c r="BS123" s="7" t="inlineStr"/>
      <c r="BT123" s="7" t="inlineStr"/>
      <c r="BU123" s="7" t="inlineStr"/>
      <c r="BV123" s="7" t="inlineStr"/>
      <c r="BW123" s="7">
        <f>BY123+CA123+CC123+CE123+CG123+CI123+CK123+CM123+CO123</f>
        <v/>
      </c>
      <c r="BX123" s="7">
        <f>BZ123+CB123+CD123+CF123+CH123+CJ123+CL123+CN123+CP123</f>
        <v/>
      </c>
      <c r="BY123" s="7" t="inlineStr"/>
      <c r="BZ123" s="7" t="inlineStr"/>
      <c r="CA123" s="7" t="inlineStr"/>
      <c r="CB123" s="7" t="inlineStr"/>
      <c r="CC123" s="7" t="inlineStr"/>
      <c r="CD123" s="7" t="inlineStr"/>
      <c r="CE123" s="7" t="inlineStr"/>
      <c r="CF123" s="7" t="inlineStr"/>
      <c r="CG123" s="7" t="inlineStr"/>
      <c r="CH123" s="7" t="inlineStr"/>
      <c r="CI123" s="7" t="inlineStr"/>
      <c r="CJ123" s="7" t="inlineStr"/>
      <c r="CK123" s="7" t="inlineStr"/>
      <c r="CL123" s="7" t="inlineStr"/>
      <c r="CM123" s="7" t="inlineStr"/>
      <c r="CN123" s="7" t="inlineStr"/>
      <c r="CO123" s="7" t="inlineStr"/>
      <c r="CP123" s="7" t="inlineStr"/>
      <c r="CQ123" s="7">
        <f>CS123+CU123+CW123+CY123+DA123+DC123+DE123+DG123+DI123+DK123+DM123+DO123+DQ123</f>
        <v/>
      </c>
      <c r="CR123" s="7">
        <f>CT123+CV123+CX123+CZ123+DB123+DD123+DF123+DH123+DJ123+DL123+DN123+DP123+DR123</f>
        <v/>
      </c>
      <c r="CS123" s="7" t="inlineStr"/>
      <c r="CT123" s="7" t="inlineStr"/>
      <c r="CU123" s="7" t="inlineStr"/>
      <c r="CV123" s="7" t="inlineStr"/>
      <c r="CW123" s="7" t="inlineStr"/>
      <c r="CX123" s="7" t="inlineStr"/>
      <c r="CY123" s="7" t="inlineStr"/>
      <c r="CZ123" s="7" t="inlineStr"/>
      <c r="DA123" s="7" t="inlineStr"/>
      <c r="DB123" s="7" t="inlineStr"/>
      <c r="DC123" s="7" t="inlineStr"/>
      <c r="DD123" s="7" t="inlineStr"/>
      <c r="DE123" s="7" t="inlineStr"/>
      <c r="DF123" s="7" t="inlineStr"/>
      <c r="DG123" s="7" t="n">
        <v>10</v>
      </c>
      <c r="DH123" s="7" t="n">
        <v>2347730</v>
      </c>
      <c r="DI123" s="7" t="inlineStr"/>
      <c r="DJ123" s="7" t="inlineStr"/>
      <c r="DK123" s="7" t="inlineStr"/>
      <c r="DL123" s="7" t="inlineStr"/>
      <c r="DM123" s="7" t="inlineStr"/>
      <c r="DN123" s="7" t="inlineStr"/>
      <c r="DO123" s="7" t="inlineStr"/>
      <c r="DP123" s="7" t="inlineStr"/>
      <c r="DQ123" s="7" t="inlineStr"/>
      <c r="DR123" s="7" t="inlineStr"/>
      <c r="DS123" s="7">
        <f>E123+AU123+BK123+BW123+CQ123</f>
        <v/>
      </c>
      <c r="DT123" s="7">
        <f>F123+AV123+BL123+BX123+CR123</f>
        <v/>
      </c>
    </row>
    <row r="124" hidden="1" outlineLevel="1">
      <c r="A124" s="5" t="n">
        <v>5</v>
      </c>
      <c r="B124" s="6" t="inlineStr">
        <is>
          <t>ADOLAT YULDUZ FARM MChJ</t>
        </is>
      </c>
      <c r="C124" s="6" t="inlineStr">
        <is>
          <t>Ташкент</t>
        </is>
      </c>
      <c r="D124" s="6" t="inlineStr">
        <is>
          <t>Ташкент 2</t>
        </is>
      </c>
      <c r="E124" s="7">
        <f>G124+I124+K124+M124+O124+Q124+S124+U124+W124+Y124+AA124+AC124+AE124+AG124+AI124+AK124+AM124+AO124+AQ124+AS124</f>
        <v/>
      </c>
      <c r="F124" s="7">
        <f>H124+J124+L124+N124+P124+R124+T124+V124+X124+Z124+AB124+AD124+AF124+AH124+AJ124+AL124+AN124+AP124+AR124+AT124</f>
        <v/>
      </c>
      <c r="G124" s="7" t="inlineStr"/>
      <c r="H124" s="7" t="inlineStr"/>
      <c r="I124" s="7" t="inlineStr"/>
      <c r="J124" s="7" t="inlineStr"/>
      <c r="K124" s="7" t="n">
        <v>1</v>
      </c>
      <c r="L124" s="7" t="n">
        <v>324955</v>
      </c>
      <c r="M124" s="7" t="n">
        <v>10</v>
      </c>
      <c r="N124" s="7" t="n">
        <v>3980210</v>
      </c>
      <c r="O124" s="7" t="inlineStr"/>
      <c r="P124" s="7" t="inlineStr"/>
      <c r="Q124" s="7" t="n">
        <v>14</v>
      </c>
      <c r="R124" s="7" t="n">
        <v>4916317</v>
      </c>
      <c r="S124" s="7" t="inlineStr"/>
      <c r="T124" s="7" t="inlineStr"/>
      <c r="U124" s="7" t="inlineStr"/>
      <c r="V124" s="7" t="inlineStr"/>
      <c r="W124" s="7" t="n">
        <v>4</v>
      </c>
      <c r="X124" s="7" t="n">
        <v>627928</v>
      </c>
      <c r="Y124" s="7" t="inlineStr"/>
      <c r="Z124" s="7" t="inlineStr"/>
      <c r="AA124" s="7" t="inlineStr"/>
      <c r="AB124" s="7" t="inlineStr"/>
      <c r="AC124" s="7" t="n">
        <v>12</v>
      </c>
      <c r="AD124" s="7" t="n">
        <v>1133988</v>
      </c>
      <c r="AE124" s="7" t="n">
        <v>7</v>
      </c>
      <c r="AF124" s="7" t="n">
        <v>2514926</v>
      </c>
      <c r="AG124" s="7" t="inlineStr"/>
      <c r="AH124" s="7" t="inlineStr"/>
      <c r="AI124" s="7" t="inlineStr"/>
      <c r="AJ124" s="7" t="inlineStr"/>
      <c r="AK124" s="7" t="inlineStr"/>
      <c r="AL124" s="7" t="inlineStr"/>
      <c r="AM124" s="7" t="inlineStr"/>
      <c r="AN124" s="7" t="inlineStr"/>
      <c r="AO124" s="7" t="inlineStr"/>
      <c r="AP124" s="7" t="inlineStr"/>
      <c r="AQ124" s="7" t="inlineStr"/>
      <c r="AR124" s="7" t="inlineStr"/>
      <c r="AS124" s="7" t="inlineStr"/>
      <c r="AT124" s="7" t="inlineStr"/>
      <c r="AU124" s="7">
        <f>AW124+AY124+BA124+BC124+BE124+BG124+BI124</f>
        <v/>
      </c>
      <c r="AV124" s="7">
        <f>AX124+AZ124+BB124+BD124+BF124+BH124+BJ124</f>
        <v/>
      </c>
      <c r="AW124" s="7" t="inlineStr"/>
      <c r="AX124" s="7" t="inlineStr"/>
      <c r="AY124" s="7" t="inlineStr"/>
      <c r="AZ124" s="7" t="inlineStr"/>
      <c r="BA124" s="7" t="inlineStr"/>
      <c r="BB124" s="7" t="inlineStr"/>
      <c r="BC124" s="7" t="inlineStr"/>
      <c r="BD124" s="7" t="inlineStr"/>
      <c r="BE124" s="7" t="inlineStr"/>
      <c r="BF124" s="7" t="inlineStr"/>
      <c r="BG124" s="7" t="inlineStr"/>
      <c r="BH124" s="7" t="inlineStr"/>
      <c r="BI124" s="7" t="inlineStr"/>
      <c r="BJ124" s="7" t="inlineStr"/>
      <c r="BK124" s="7">
        <f>BM124+BO124+BQ124+BS124+BU124</f>
        <v/>
      </c>
      <c r="BL124" s="7">
        <f>BN124+BP124+BR124+BT124+BV124</f>
        <v/>
      </c>
      <c r="BM124" s="7" t="inlineStr"/>
      <c r="BN124" s="7" t="inlineStr"/>
      <c r="BO124" s="7" t="inlineStr"/>
      <c r="BP124" s="7" t="inlineStr"/>
      <c r="BQ124" s="7" t="inlineStr"/>
      <c r="BR124" s="7" t="inlineStr"/>
      <c r="BS124" s="7" t="inlineStr"/>
      <c r="BT124" s="7" t="inlineStr"/>
      <c r="BU124" s="7" t="inlineStr"/>
      <c r="BV124" s="7" t="inlineStr"/>
      <c r="BW124" s="7">
        <f>BY124+CA124+CC124+CE124+CG124+CI124+CK124+CM124+CO124</f>
        <v/>
      </c>
      <c r="BX124" s="7">
        <f>BZ124+CB124+CD124+CF124+CH124+CJ124+CL124+CN124+CP124</f>
        <v/>
      </c>
      <c r="BY124" s="7" t="inlineStr"/>
      <c r="BZ124" s="7" t="inlineStr"/>
      <c r="CA124" s="7" t="inlineStr"/>
      <c r="CB124" s="7" t="inlineStr"/>
      <c r="CC124" s="7" t="inlineStr"/>
      <c r="CD124" s="7" t="inlineStr"/>
      <c r="CE124" s="7" t="inlineStr"/>
      <c r="CF124" s="7" t="inlineStr"/>
      <c r="CG124" s="7" t="inlineStr"/>
      <c r="CH124" s="7" t="inlineStr"/>
      <c r="CI124" s="7" t="inlineStr"/>
      <c r="CJ124" s="7" t="inlineStr"/>
      <c r="CK124" s="7" t="inlineStr"/>
      <c r="CL124" s="7" t="inlineStr"/>
      <c r="CM124" s="7" t="inlineStr"/>
      <c r="CN124" s="7" t="inlineStr"/>
      <c r="CO124" s="7" t="inlineStr"/>
      <c r="CP124" s="7" t="inlineStr"/>
      <c r="CQ124" s="7">
        <f>CS124+CU124+CW124+CY124+DA124+DC124+DE124+DG124+DI124+DK124+DM124+DO124+DQ124</f>
        <v/>
      </c>
      <c r="CR124" s="7">
        <f>CT124+CV124+CX124+CZ124+DB124+DD124+DF124+DH124+DJ124+DL124+DN124+DP124+DR124</f>
        <v/>
      </c>
      <c r="CS124" s="7" t="inlineStr"/>
      <c r="CT124" s="7" t="inlineStr"/>
      <c r="CU124" s="7" t="inlineStr"/>
      <c r="CV124" s="7" t="inlineStr"/>
      <c r="CW124" s="7" t="inlineStr"/>
      <c r="CX124" s="7" t="inlineStr"/>
      <c r="CY124" s="7" t="inlineStr"/>
      <c r="CZ124" s="7" t="inlineStr"/>
      <c r="DA124" s="7" t="inlineStr"/>
      <c r="DB124" s="7" t="inlineStr"/>
      <c r="DC124" s="7" t="inlineStr"/>
      <c r="DD124" s="7" t="inlineStr"/>
      <c r="DE124" s="7" t="inlineStr"/>
      <c r="DF124" s="7" t="inlineStr"/>
      <c r="DG124" s="7" t="n">
        <v>1</v>
      </c>
      <c r="DH124" s="7" t="n">
        <v>208176</v>
      </c>
      <c r="DI124" s="7" t="inlineStr"/>
      <c r="DJ124" s="7" t="inlineStr"/>
      <c r="DK124" s="7" t="inlineStr"/>
      <c r="DL124" s="7" t="inlineStr"/>
      <c r="DM124" s="7" t="inlineStr"/>
      <c r="DN124" s="7" t="inlineStr"/>
      <c r="DO124" s="7" t="inlineStr"/>
      <c r="DP124" s="7" t="inlineStr"/>
      <c r="DQ124" s="7" t="inlineStr"/>
      <c r="DR124" s="7" t="inlineStr"/>
      <c r="DS124" s="7">
        <f>E124+AU124+BK124+BW124+CQ124</f>
        <v/>
      </c>
      <c r="DT124" s="7">
        <f>F124+AV124+BL124+BX124+CR124</f>
        <v/>
      </c>
    </row>
    <row r="125" hidden="1" outlineLevel="1">
      <c r="A125" s="5" t="n">
        <v>6</v>
      </c>
      <c r="B125" s="6" t="inlineStr">
        <is>
          <t>ALIF PHARMA MCHJ</t>
        </is>
      </c>
      <c r="C125" s="6" t="inlineStr">
        <is>
          <t>Ташкент</t>
        </is>
      </c>
      <c r="D125" s="6" t="inlineStr">
        <is>
          <t>Ташкент 2</t>
        </is>
      </c>
      <c r="E125" s="7">
        <f>G125+I125+K125+M125+O125+Q125+S125+U125+W125+Y125+AA125+AC125+AE125+AG125+AI125+AK125+AM125+AO125+AQ125+AS125</f>
        <v/>
      </c>
      <c r="F125" s="7">
        <f>H125+J125+L125+N125+P125+R125+T125+V125+X125+Z125+AB125+AD125+AF125+AH125+AJ125+AL125+AN125+AP125+AR125+AT125</f>
        <v/>
      </c>
      <c r="G125" s="7" t="inlineStr"/>
      <c r="H125" s="7" t="inlineStr"/>
      <c r="I125" s="7" t="inlineStr"/>
      <c r="J125" s="7" t="inlineStr"/>
      <c r="K125" s="7" t="inlineStr"/>
      <c r="L125" s="7" t="inlineStr"/>
      <c r="M125" s="7" t="inlineStr"/>
      <c r="N125" s="7" t="inlineStr"/>
      <c r="O125" s="7" t="inlineStr"/>
      <c r="P125" s="7" t="inlineStr"/>
      <c r="Q125" s="7" t="inlineStr"/>
      <c r="R125" s="7" t="inlineStr"/>
      <c r="S125" s="7" t="inlineStr"/>
      <c r="T125" s="7" t="inlineStr"/>
      <c r="U125" s="7" t="inlineStr"/>
      <c r="V125" s="7" t="inlineStr"/>
      <c r="W125" s="7" t="inlineStr"/>
      <c r="X125" s="7" t="inlineStr"/>
      <c r="Y125" s="7" t="inlineStr"/>
      <c r="Z125" s="7" t="inlineStr"/>
      <c r="AA125" s="7" t="inlineStr"/>
      <c r="AB125" s="7" t="inlineStr"/>
      <c r="AC125" s="7" t="inlineStr"/>
      <c r="AD125" s="7" t="inlineStr"/>
      <c r="AE125" s="7" t="inlineStr"/>
      <c r="AF125" s="7" t="inlineStr"/>
      <c r="AG125" s="7" t="inlineStr"/>
      <c r="AH125" s="7" t="inlineStr"/>
      <c r="AI125" s="7" t="inlineStr"/>
      <c r="AJ125" s="7" t="inlineStr"/>
      <c r="AK125" s="7" t="n">
        <v>15</v>
      </c>
      <c r="AL125" s="7" t="n">
        <v>186555</v>
      </c>
      <c r="AM125" s="7" t="inlineStr"/>
      <c r="AN125" s="7" t="inlineStr"/>
      <c r="AO125" s="7" t="inlineStr"/>
      <c r="AP125" s="7" t="inlineStr"/>
      <c r="AQ125" s="7" t="inlineStr"/>
      <c r="AR125" s="7" t="inlineStr"/>
      <c r="AS125" s="7" t="inlineStr"/>
      <c r="AT125" s="7" t="inlineStr"/>
      <c r="AU125" s="7">
        <f>AW125+AY125+BA125+BC125+BE125+BG125+BI125</f>
        <v/>
      </c>
      <c r="AV125" s="7">
        <f>AX125+AZ125+BB125+BD125+BF125+BH125+BJ125</f>
        <v/>
      </c>
      <c r="AW125" s="7" t="inlineStr"/>
      <c r="AX125" s="7" t="inlineStr"/>
      <c r="AY125" s="7" t="inlineStr"/>
      <c r="AZ125" s="7" t="inlineStr"/>
      <c r="BA125" s="7" t="inlineStr"/>
      <c r="BB125" s="7" t="inlineStr"/>
      <c r="BC125" s="7" t="inlineStr"/>
      <c r="BD125" s="7" t="inlineStr"/>
      <c r="BE125" s="7" t="inlineStr"/>
      <c r="BF125" s="7" t="inlineStr"/>
      <c r="BG125" s="7" t="inlineStr"/>
      <c r="BH125" s="7" t="inlineStr"/>
      <c r="BI125" s="7" t="inlineStr"/>
      <c r="BJ125" s="7" t="inlineStr"/>
      <c r="BK125" s="7">
        <f>BM125+BO125+BQ125+BS125+BU125</f>
        <v/>
      </c>
      <c r="BL125" s="7">
        <f>BN125+BP125+BR125+BT125+BV125</f>
        <v/>
      </c>
      <c r="BM125" s="7" t="inlineStr"/>
      <c r="BN125" s="7" t="inlineStr"/>
      <c r="BO125" s="7" t="inlineStr"/>
      <c r="BP125" s="7" t="inlineStr"/>
      <c r="BQ125" s="7" t="inlineStr"/>
      <c r="BR125" s="7" t="inlineStr"/>
      <c r="BS125" s="7" t="inlineStr"/>
      <c r="BT125" s="7" t="inlineStr"/>
      <c r="BU125" s="7" t="inlineStr"/>
      <c r="BV125" s="7" t="inlineStr"/>
      <c r="BW125" s="7">
        <f>BY125+CA125+CC125+CE125+CG125+CI125+CK125+CM125+CO125</f>
        <v/>
      </c>
      <c r="BX125" s="7">
        <f>BZ125+CB125+CD125+CF125+CH125+CJ125+CL125+CN125+CP125</f>
        <v/>
      </c>
      <c r="BY125" s="7" t="inlineStr"/>
      <c r="BZ125" s="7" t="inlineStr"/>
      <c r="CA125" s="7" t="inlineStr"/>
      <c r="CB125" s="7" t="inlineStr"/>
      <c r="CC125" s="7" t="inlineStr"/>
      <c r="CD125" s="7" t="inlineStr"/>
      <c r="CE125" s="7" t="inlineStr"/>
      <c r="CF125" s="7" t="inlineStr"/>
      <c r="CG125" s="7" t="inlineStr"/>
      <c r="CH125" s="7" t="inlineStr"/>
      <c r="CI125" s="7" t="inlineStr"/>
      <c r="CJ125" s="7" t="inlineStr"/>
      <c r="CK125" s="7" t="inlineStr"/>
      <c r="CL125" s="7" t="inlineStr"/>
      <c r="CM125" s="7" t="inlineStr"/>
      <c r="CN125" s="7" t="inlineStr"/>
      <c r="CO125" s="7" t="inlineStr"/>
      <c r="CP125" s="7" t="inlineStr"/>
      <c r="CQ125" s="7">
        <f>CS125+CU125+CW125+CY125+DA125+DC125+DE125+DG125+DI125+DK125+DM125+DO125+DQ125</f>
        <v/>
      </c>
      <c r="CR125" s="7">
        <f>CT125+CV125+CX125+CZ125+DB125+DD125+DF125+DH125+DJ125+DL125+DN125+DP125+DR125</f>
        <v/>
      </c>
      <c r="CS125" s="7" t="inlineStr"/>
      <c r="CT125" s="7" t="inlineStr"/>
      <c r="CU125" s="7" t="inlineStr"/>
      <c r="CV125" s="7" t="inlineStr"/>
      <c r="CW125" s="7" t="inlineStr"/>
      <c r="CX125" s="7" t="inlineStr"/>
      <c r="CY125" s="7" t="inlineStr"/>
      <c r="CZ125" s="7" t="inlineStr"/>
      <c r="DA125" s="7" t="inlineStr"/>
      <c r="DB125" s="7" t="inlineStr"/>
      <c r="DC125" s="7" t="inlineStr"/>
      <c r="DD125" s="7" t="inlineStr"/>
      <c r="DE125" s="7" t="inlineStr"/>
      <c r="DF125" s="7" t="inlineStr"/>
      <c r="DG125" s="7" t="inlineStr"/>
      <c r="DH125" s="7" t="inlineStr"/>
      <c r="DI125" s="7" t="inlineStr"/>
      <c r="DJ125" s="7" t="inlineStr"/>
      <c r="DK125" s="7" t="inlineStr"/>
      <c r="DL125" s="7" t="inlineStr"/>
      <c r="DM125" s="7" t="inlineStr"/>
      <c r="DN125" s="7" t="inlineStr"/>
      <c r="DO125" s="7" t="inlineStr"/>
      <c r="DP125" s="7" t="inlineStr"/>
      <c r="DQ125" s="7" t="inlineStr"/>
      <c r="DR125" s="7" t="inlineStr"/>
      <c r="DS125" s="7">
        <f>E125+AU125+BK125+BW125+CQ125</f>
        <v/>
      </c>
      <c r="DT125" s="7">
        <f>F125+AV125+BL125+BX125+CR125</f>
        <v/>
      </c>
    </row>
    <row r="126" hidden="1" outlineLevel="1">
      <c r="A126" s="5" t="n">
        <v>7</v>
      </c>
      <c r="B126" s="6" t="inlineStr">
        <is>
          <t>ALLADINARA MChJ</t>
        </is>
      </c>
      <c r="C126" s="6" t="inlineStr">
        <is>
          <t>Ташкент</t>
        </is>
      </c>
      <c r="D126" s="6" t="inlineStr">
        <is>
          <t>Ташкент 2</t>
        </is>
      </c>
      <c r="E126" s="7">
        <f>G126+I126+K126+M126+O126+Q126+S126+U126+W126+Y126+AA126+AC126+AE126+AG126+AI126+AK126+AM126+AO126+AQ126+AS126</f>
        <v/>
      </c>
      <c r="F126" s="7">
        <f>H126+J126+L126+N126+P126+R126+T126+V126+X126+Z126+AB126+AD126+AF126+AH126+AJ126+AL126+AN126+AP126+AR126+AT126</f>
        <v/>
      </c>
      <c r="G126" s="7" t="inlineStr"/>
      <c r="H126" s="7" t="inlineStr"/>
      <c r="I126" s="7" t="inlineStr"/>
      <c r="J126" s="7" t="inlineStr"/>
      <c r="K126" s="7" t="inlineStr"/>
      <c r="L126" s="7" t="inlineStr"/>
      <c r="M126" s="7" t="inlineStr"/>
      <c r="N126" s="7" t="inlineStr"/>
      <c r="O126" s="7" t="inlineStr"/>
      <c r="P126" s="7" t="inlineStr"/>
      <c r="Q126" s="7" t="n">
        <v>2</v>
      </c>
      <c r="R126" s="7" t="n">
        <v>332914</v>
      </c>
      <c r="S126" s="7" t="inlineStr"/>
      <c r="T126" s="7" t="inlineStr"/>
      <c r="U126" s="7" t="inlineStr"/>
      <c r="V126" s="7" t="inlineStr"/>
      <c r="W126" s="7" t="inlineStr"/>
      <c r="X126" s="7" t="inlineStr"/>
      <c r="Y126" s="7" t="inlineStr"/>
      <c r="Z126" s="7" t="inlineStr"/>
      <c r="AA126" s="7" t="inlineStr"/>
      <c r="AB126" s="7" t="inlineStr"/>
      <c r="AC126" s="7" t="inlineStr"/>
      <c r="AD126" s="7" t="inlineStr"/>
      <c r="AE126" s="7" t="inlineStr"/>
      <c r="AF126" s="7" t="inlineStr"/>
      <c r="AG126" s="7" t="inlineStr"/>
      <c r="AH126" s="7" t="inlineStr"/>
      <c r="AI126" s="7" t="inlineStr"/>
      <c r="AJ126" s="7" t="inlineStr"/>
      <c r="AK126" s="7" t="inlineStr"/>
      <c r="AL126" s="7" t="inlineStr"/>
      <c r="AM126" s="7" t="inlineStr"/>
      <c r="AN126" s="7" t="inlineStr"/>
      <c r="AO126" s="7" t="inlineStr"/>
      <c r="AP126" s="7" t="inlineStr"/>
      <c r="AQ126" s="7" t="inlineStr"/>
      <c r="AR126" s="7" t="inlineStr"/>
      <c r="AS126" s="7" t="inlineStr"/>
      <c r="AT126" s="7" t="inlineStr"/>
      <c r="AU126" s="7">
        <f>AW126+AY126+BA126+BC126+BE126+BG126+BI126</f>
        <v/>
      </c>
      <c r="AV126" s="7">
        <f>AX126+AZ126+BB126+BD126+BF126+BH126+BJ126</f>
        <v/>
      </c>
      <c r="AW126" s="7" t="inlineStr"/>
      <c r="AX126" s="7" t="inlineStr"/>
      <c r="AY126" s="7" t="inlineStr"/>
      <c r="AZ126" s="7" t="inlineStr"/>
      <c r="BA126" s="7" t="inlineStr"/>
      <c r="BB126" s="7" t="inlineStr"/>
      <c r="BC126" s="7" t="inlineStr"/>
      <c r="BD126" s="7" t="inlineStr"/>
      <c r="BE126" s="7" t="inlineStr"/>
      <c r="BF126" s="7" t="inlineStr"/>
      <c r="BG126" s="7" t="inlineStr"/>
      <c r="BH126" s="7" t="inlineStr"/>
      <c r="BI126" s="7" t="inlineStr"/>
      <c r="BJ126" s="7" t="inlineStr"/>
      <c r="BK126" s="7">
        <f>BM126+BO126+BQ126+BS126+BU126</f>
        <v/>
      </c>
      <c r="BL126" s="7">
        <f>BN126+BP126+BR126+BT126+BV126</f>
        <v/>
      </c>
      <c r="BM126" s="7" t="inlineStr"/>
      <c r="BN126" s="7" t="inlineStr"/>
      <c r="BO126" s="7" t="inlineStr"/>
      <c r="BP126" s="7" t="inlineStr"/>
      <c r="BQ126" s="7" t="inlineStr"/>
      <c r="BR126" s="7" t="inlineStr"/>
      <c r="BS126" s="7" t="inlineStr"/>
      <c r="BT126" s="7" t="inlineStr"/>
      <c r="BU126" s="7" t="inlineStr"/>
      <c r="BV126" s="7" t="inlineStr"/>
      <c r="BW126" s="7">
        <f>BY126+CA126+CC126+CE126+CG126+CI126+CK126+CM126+CO126</f>
        <v/>
      </c>
      <c r="BX126" s="7">
        <f>BZ126+CB126+CD126+CF126+CH126+CJ126+CL126+CN126+CP126</f>
        <v/>
      </c>
      <c r="BY126" s="7" t="inlineStr"/>
      <c r="BZ126" s="7" t="inlineStr"/>
      <c r="CA126" s="7" t="inlineStr"/>
      <c r="CB126" s="7" t="inlineStr"/>
      <c r="CC126" s="7" t="inlineStr"/>
      <c r="CD126" s="7" t="inlineStr"/>
      <c r="CE126" s="7" t="inlineStr"/>
      <c r="CF126" s="7" t="inlineStr"/>
      <c r="CG126" s="7" t="inlineStr"/>
      <c r="CH126" s="7" t="inlineStr"/>
      <c r="CI126" s="7" t="inlineStr"/>
      <c r="CJ126" s="7" t="inlineStr"/>
      <c r="CK126" s="7" t="inlineStr"/>
      <c r="CL126" s="7" t="inlineStr"/>
      <c r="CM126" s="7" t="inlineStr"/>
      <c r="CN126" s="7" t="inlineStr"/>
      <c r="CO126" s="7" t="inlineStr"/>
      <c r="CP126" s="7" t="inlineStr"/>
      <c r="CQ126" s="7">
        <f>CS126+CU126+CW126+CY126+DA126+DC126+DE126+DG126+DI126+DK126+DM126+DO126+DQ126</f>
        <v/>
      </c>
      <c r="CR126" s="7">
        <f>CT126+CV126+CX126+CZ126+DB126+DD126+DF126+DH126+DJ126+DL126+DN126+DP126+DR126</f>
        <v/>
      </c>
      <c r="CS126" s="7" t="inlineStr"/>
      <c r="CT126" s="7" t="inlineStr"/>
      <c r="CU126" s="7" t="inlineStr"/>
      <c r="CV126" s="7" t="inlineStr"/>
      <c r="CW126" s="7" t="inlineStr"/>
      <c r="CX126" s="7" t="inlineStr"/>
      <c r="CY126" s="7" t="inlineStr"/>
      <c r="CZ126" s="7" t="inlineStr"/>
      <c r="DA126" s="7" t="inlineStr"/>
      <c r="DB126" s="7" t="inlineStr"/>
      <c r="DC126" s="7" t="inlineStr"/>
      <c r="DD126" s="7" t="inlineStr"/>
      <c r="DE126" s="7" t="inlineStr"/>
      <c r="DF126" s="7" t="inlineStr"/>
      <c r="DG126" s="7" t="inlineStr"/>
      <c r="DH126" s="7" t="inlineStr"/>
      <c r="DI126" s="7" t="inlineStr"/>
      <c r="DJ126" s="7" t="inlineStr"/>
      <c r="DK126" s="7" t="inlineStr"/>
      <c r="DL126" s="7" t="inlineStr"/>
      <c r="DM126" s="7" t="inlineStr"/>
      <c r="DN126" s="7" t="inlineStr"/>
      <c r="DO126" s="7" t="inlineStr"/>
      <c r="DP126" s="7" t="inlineStr"/>
      <c r="DQ126" s="7" t="inlineStr"/>
      <c r="DR126" s="7" t="inlineStr"/>
      <c r="DS126" s="7">
        <f>E126+AU126+BK126+BW126+CQ126</f>
        <v/>
      </c>
      <c r="DT126" s="7">
        <f>F126+AV126+BL126+BX126+CR126</f>
        <v/>
      </c>
    </row>
    <row r="127" hidden="1" outlineLevel="1">
      <c r="A127" s="5" t="n">
        <v>8</v>
      </c>
      <c r="B127" s="6" t="inlineStr">
        <is>
          <t>ALOE-PHARM MCHJ</t>
        </is>
      </c>
      <c r="C127" s="6" t="inlineStr">
        <is>
          <t>Ташкент</t>
        </is>
      </c>
      <c r="D127" s="6" t="inlineStr">
        <is>
          <t>Ташкент 2</t>
        </is>
      </c>
      <c r="E127" s="7">
        <f>G127+I127+K127+M127+O127+Q127+S127+U127+W127+Y127+AA127+AC127+AE127+AG127+AI127+AK127+AM127+AO127+AQ127+AS127</f>
        <v/>
      </c>
      <c r="F127" s="7">
        <f>H127+J127+L127+N127+P127+R127+T127+V127+X127+Z127+AB127+AD127+AF127+AH127+AJ127+AL127+AN127+AP127+AR127+AT127</f>
        <v/>
      </c>
      <c r="G127" s="7" t="inlineStr"/>
      <c r="H127" s="7" t="inlineStr"/>
      <c r="I127" s="7" t="inlineStr"/>
      <c r="J127" s="7" t="inlineStr"/>
      <c r="K127" s="7" t="inlineStr"/>
      <c r="L127" s="7" t="inlineStr"/>
      <c r="M127" s="7" t="inlineStr"/>
      <c r="N127" s="7" t="inlineStr"/>
      <c r="O127" s="7" t="inlineStr"/>
      <c r="P127" s="7" t="inlineStr"/>
      <c r="Q127" s="7" t="inlineStr"/>
      <c r="R127" s="7" t="inlineStr"/>
      <c r="S127" s="7" t="inlineStr"/>
      <c r="T127" s="7" t="inlineStr"/>
      <c r="U127" s="7" t="inlineStr"/>
      <c r="V127" s="7" t="inlineStr"/>
      <c r="W127" s="7" t="n">
        <v>2</v>
      </c>
      <c r="X127" s="7" t="n">
        <v>875732</v>
      </c>
      <c r="Y127" s="7" t="inlineStr"/>
      <c r="Z127" s="7" t="inlineStr"/>
      <c r="AA127" s="7" t="inlineStr"/>
      <c r="AB127" s="7" t="inlineStr"/>
      <c r="AC127" s="7" t="n">
        <v>4</v>
      </c>
      <c r="AD127" s="7" t="n">
        <v>18716</v>
      </c>
      <c r="AE127" s="7" t="inlineStr"/>
      <c r="AF127" s="7" t="inlineStr"/>
      <c r="AG127" s="7" t="inlineStr"/>
      <c r="AH127" s="7" t="inlineStr"/>
      <c r="AI127" s="7" t="inlineStr"/>
      <c r="AJ127" s="7" t="inlineStr"/>
      <c r="AK127" s="7" t="inlineStr"/>
      <c r="AL127" s="7" t="inlineStr"/>
      <c r="AM127" s="7" t="inlineStr"/>
      <c r="AN127" s="7" t="inlineStr"/>
      <c r="AO127" s="7" t="inlineStr"/>
      <c r="AP127" s="7" t="inlineStr"/>
      <c r="AQ127" s="7" t="inlineStr"/>
      <c r="AR127" s="7" t="inlineStr"/>
      <c r="AS127" s="7" t="inlineStr"/>
      <c r="AT127" s="7" t="inlineStr"/>
      <c r="AU127" s="7">
        <f>AW127+AY127+BA127+BC127+BE127+BG127+BI127</f>
        <v/>
      </c>
      <c r="AV127" s="7">
        <f>AX127+AZ127+BB127+BD127+BF127+BH127+BJ127</f>
        <v/>
      </c>
      <c r="AW127" s="7" t="inlineStr"/>
      <c r="AX127" s="7" t="inlineStr"/>
      <c r="AY127" s="7" t="inlineStr"/>
      <c r="AZ127" s="7" t="inlineStr"/>
      <c r="BA127" s="7" t="inlineStr"/>
      <c r="BB127" s="7" t="inlineStr"/>
      <c r="BC127" s="7" t="inlineStr"/>
      <c r="BD127" s="7" t="inlineStr"/>
      <c r="BE127" s="7" t="inlineStr"/>
      <c r="BF127" s="7" t="inlineStr"/>
      <c r="BG127" s="7" t="inlineStr"/>
      <c r="BH127" s="7" t="inlineStr"/>
      <c r="BI127" s="7" t="inlineStr"/>
      <c r="BJ127" s="7" t="inlineStr"/>
      <c r="BK127" s="7">
        <f>BM127+BO127+BQ127+BS127+BU127</f>
        <v/>
      </c>
      <c r="BL127" s="7">
        <f>BN127+BP127+BR127+BT127+BV127</f>
        <v/>
      </c>
      <c r="BM127" s="7" t="inlineStr"/>
      <c r="BN127" s="7" t="inlineStr"/>
      <c r="BO127" s="7" t="inlineStr"/>
      <c r="BP127" s="7" t="inlineStr"/>
      <c r="BQ127" s="7" t="inlineStr"/>
      <c r="BR127" s="7" t="inlineStr"/>
      <c r="BS127" s="7" t="inlineStr"/>
      <c r="BT127" s="7" t="inlineStr"/>
      <c r="BU127" s="7" t="inlineStr"/>
      <c r="BV127" s="7" t="inlineStr"/>
      <c r="BW127" s="7">
        <f>BY127+CA127+CC127+CE127+CG127+CI127+CK127+CM127+CO127</f>
        <v/>
      </c>
      <c r="BX127" s="7">
        <f>BZ127+CB127+CD127+CF127+CH127+CJ127+CL127+CN127+CP127</f>
        <v/>
      </c>
      <c r="BY127" s="7" t="inlineStr"/>
      <c r="BZ127" s="7" t="inlineStr"/>
      <c r="CA127" s="7" t="inlineStr"/>
      <c r="CB127" s="7" t="inlineStr"/>
      <c r="CC127" s="7" t="inlineStr"/>
      <c r="CD127" s="7" t="inlineStr"/>
      <c r="CE127" s="7" t="inlineStr"/>
      <c r="CF127" s="7" t="inlineStr"/>
      <c r="CG127" s="7" t="inlineStr"/>
      <c r="CH127" s="7" t="inlineStr"/>
      <c r="CI127" s="7" t="inlineStr"/>
      <c r="CJ127" s="7" t="inlineStr"/>
      <c r="CK127" s="7" t="inlineStr"/>
      <c r="CL127" s="7" t="inlineStr"/>
      <c r="CM127" s="7" t="inlineStr"/>
      <c r="CN127" s="7" t="inlineStr"/>
      <c r="CO127" s="7" t="inlineStr"/>
      <c r="CP127" s="7" t="inlineStr"/>
      <c r="CQ127" s="7">
        <f>CS127+CU127+CW127+CY127+DA127+DC127+DE127+DG127+DI127+DK127+DM127+DO127+DQ127</f>
        <v/>
      </c>
      <c r="CR127" s="7">
        <f>CT127+CV127+CX127+CZ127+DB127+DD127+DF127+DH127+DJ127+DL127+DN127+DP127+DR127</f>
        <v/>
      </c>
      <c r="CS127" s="7" t="inlineStr"/>
      <c r="CT127" s="7" t="inlineStr"/>
      <c r="CU127" s="7" t="inlineStr"/>
      <c r="CV127" s="7" t="inlineStr"/>
      <c r="CW127" s="7" t="inlineStr"/>
      <c r="CX127" s="7" t="inlineStr"/>
      <c r="CY127" s="7" t="inlineStr"/>
      <c r="CZ127" s="7" t="inlineStr"/>
      <c r="DA127" s="7" t="inlineStr"/>
      <c r="DB127" s="7" t="inlineStr"/>
      <c r="DC127" s="7" t="inlineStr"/>
      <c r="DD127" s="7" t="inlineStr"/>
      <c r="DE127" s="7" t="inlineStr"/>
      <c r="DF127" s="7" t="inlineStr"/>
      <c r="DG127" s="7" t="inlineStr"/>
      <c r="DH127" s="7" t="inlineStr"/>
      <c r="DI127" s="7" t="inlineStr"/>
      <c r="DJ127" s="7" t="inlineStr"/>
      <c r="DK127" s="7" t="inlineStr"/>
      <c r="DL127" s="7" t="inlineStr"/>
      <c r="DM127" s="7" t="inlineStr"/>
      <c r="DN127" s="7" t="inlineStr"/>
      <c r="DO127" s="7" t="inlineStr"/>
      <c r="DP127" s="7" t="inlineStr"/>
      <c r="DQ127" s="7" t="inlineStr"/>
      <c r="DR127" s="7" t="inlineStr"/>
      <c r="DS127" s="7">
        <f>E127+AU127+BK127+BW127+CQ127</f>
        <v/>
      </c>
      <c r="DT127" s="7">
        <f>F127+AV127+BL127+BX127+CR127</f>
        <v/>
      </c>
    </row>
    <row r="128" hidden="1" outlineLevel="1">
      <c r="A128" s="5" t="n">
        <v>9</v>
      </c>
      <c r="B128" s="6" t="inlineStr">
        <is>
          <t>AR-ROZIY FARM MChJ</t>
        </is>
      </c>
      <c r="C128" s="6" t="inlineStr">
        <is>
          <t>Ташкент</t>
        </is>
      </c>
      <c r="D128" s="6" t="inlineStr">
        <is>
          <t>Ташкент 2</t>
        </is>
      </c>
      <c r="E128" s="7">
        <f>G128+I128+K128+M128+O128+Q128+S128+U128+W128+Y128+AA128+AC128+AE128+AG128+AI128+AK128+AM128+AO128+AQ128+AS128</f>
        <v/>
      </c>
      <c r="F128" s="7">
        <f>H128+J128+L128+N128+P128+R128+T128+V128+X128+Z128+AB128+AD128+AF128+AH128+AJ128+AL128+AN128+AP128+AR128+AT128</f>
        <v/>
      </c>
      <c r="G128" s="7" t="inlineStr"/>
      <c r="H128" s="7" t="inlineStr"/>
      <c r="I128" s="7" t="inlineStr"/>
      <c r="J128" s="7" t="inlineStr"/>
      <c r="K128" s="7" t="inlineStr"/>
      <c r="L128" s="7" t="inlineStr"/>
      <c r="M128" s="7" t="inlineStr"/>
      <c r="N128" s="7" t="inlineStr"/>
      <c r="O128" s="7" t="inlineStr"/>
      <c r="P128" s="7" t="inlineStr"/>
      <c r="Q128" s="7" t="inlineStr"/>
      <c r="R128" s="7" t="inlineStr"/>
      <c r="S128" s="7" t="inlineStr"/>
      <c r="T128" s="7" t="inlineStr"/>
      <c r="U128" s="7" t="inlineStr"/>
      <c r="V128" s="7" t="inlineStr"/>
      <c r="W128" s="7" t="inlineStr"/>
      <c r="X128" s="7" t="inlineStr"/>
      <c r="Y128" s="7" t="inlineStr"/>
      <c r="Z128" s="7" t="inlineStr"/>
      <c r="AA128" s="7" t="inlineStr"/>
      <c r="AB128" s="7" t="inlineStr"/>
      <c r="AC128" s="7" t="n">
        <v>5</v>
      </c>
      <c r="AD128" s="7" t="n">
        <v>809130</v>
      </c>
      <c r="AE128" s="7" t="inlineStr"/>
      <c r="AF128" s="7" t="inlineStr"/>
      <c r="AG128" s="7" t="inlineStr"/>
      <c r="AH128" s="7" t="inlineStr"/>
      <c r="AI128" s="7" t="inlineStr"/>
      <c r="AJ128" s="7" t="inlineStr"/>
      <c r="AK128" s="7" t="inlineStr"/>
      <c r="AL128" s="7" t="inlineStr"/>
      <c r="AM128" s="7" t="inlineStr"/>
      <c r="AN128" s="7" t="inlineStr"/>
      <c r="AO128" s="7" t="inlineStr"/>
      <c r="AP128" s="7" t="inlineStr"/>
      <c r="AQ128" s="7" t="inlineStr"/>
      <c r="AR128" s="7" t="inlineStr"/>
      <c r="AS128" s="7" t="inlineStr"/>
      <c r="AT128" s="7" t="inlineStr"/>
      <c r="AU128" s="7">
        <f>AW128+AY128+BA128+BC128+BE128+BG128+BI128</f>
        <v/>
      </c>
      <c r="AV128" s="7">
        <f>AX128+AZ128+BB128+BD128+BF128+BH128+BJ128</f>
        <v/>
      </c>
      <c r="AW128" s="7" t="inlineStr"/>
      <c r="AX128" s="7" t="inlineStr"/>
      <c r="AY128" s="7" t="inlineStr"/>
      <c r="AZ128" s="7" t="inlineStr"/>
      <c r="BA128" s="7" t="inlineStr"/>
      <c r="BB128" s="7" t="inlineStr"/>
      <c r="BC128" s="7" t="inlineStr"/>
      <c r="BD128" s="7" t="inlineStr"/>
      <c r="BE128" s="7" t="inlineStr"/>
      <c r="BF128" s="7" t="inlineStr"/>
      <c r="BG128" s="7" t="inlineStr"/>
      <c r="BH128" s="7" t="inlineStr"/>
      <c r="BI128" s="7" t="inlineStr"/>
      <c r="BJ128" s="7" t="inlineStr"/>
      <c r="BK128" s="7">
        <f>BM128+BO128+BQ128+BS128+BU128</f>
        <v/>
      </c>
      <c r="BL128" s="7">
        <f>BN128+BP128+BR128+BT128+BV128</f>
        <v/>
      </c>
      <c r="BM128" s="7" t="inlineStr"/>
      <c r="BN128" s="7" t="inlineStr"/>
      <c r="BO128" s="7" t="n">
        <v>10</v>
      </c>
      <c r="BP128" s="7" t="n">
        <v>479600</v>
      </c>
      <c r="BQ128" s="7" t="inlineStr"/>
      <c r="BR128" s="7" t="inlineStr"/>
      <c r="BS128" s="7" t="inlineStr"/>
      <c r="BT128" s="7" t="inlineStr"/>
      <c r="BU128" s="7" t="inlineStr"/>
      <c r="BV128" s="7" t="inlineStr"/>
      <c r="BW128" s="7">
        <f>BY128+CA128+CC128+CE128+CG128+CI128+CK128+CM128+CO128</f>
        <v/>
      </c>
      <c r="BX128" s="7">
        <f>BZ128+CB128+CD128+CF128+CH128+CJ128+CL128+CN128+CP128</f>
        <v/>
      </c>
      <c r="BY128" s="7" t="inlineStr"/>
      <c r="BZ128" s="7" t="inlineStr"/>
      <c r="CA128" s="7" t="inlineStr"/>
      <c r="CB128" s="7" t="inlineStr"/>
      <c r="CC128" s="7" t="inlineStr"/>
      <c r="CD128" s="7" t="inlineStr"/>
      <c r="CE128" s="7" t="inlineStr"/>
      <c r="CF128" s="7" t="inlineStr"/>
      <c r="CG128" s="7" t="inlineStr"/>
      <c r="CH128" s="7" t="inlineStr"/>
      <c r="CI128" s="7" t="inlineStr"/>
      <c r="CJ128" s="7" t="inlineStr"/>
      <c r="CK128" s="7" t="inlineStr"/>
      <c r="CL128" s="7" t="inlineStr"/>
      <c r="CM128" s="7" t="inlineStr"/>
      <c r="CN128" s="7" t="inlineStr"/>
      <c r="CO128" s="7" t="inlineStr"/>
      <c r="CP128" s="7" t="inlineStr"/>
      <c r="CQ128" s="7">
        <f>CS128+CU128+CW128+CY128+DA128+DC128+DE128+DG128+DI128+DK128+DM128+DO128+DQ128</f>
        <v/>
      </c>
      <c r="CR128" s="7">
        <f>CT128+CV128+CX128+CZ128+DB128+DD128+DF128+DH128+DJ128+DL128+DN128+DP128+DR128</f>
        <v/>
      </c>
      <c r="CS128" s="7" t="inlineStr"/>
      <c r="CT128" s="7" t="inlineStr"/>
      <c r="CU128" s="7" t="inlineStr"/>
      <c r="CV128" s="7" t="inlineStr"/>
      <c r="CW128" s="7" t="inlineStr"/>
      <c r="CX128" s="7" t="inlineStr"/>
      <c r="CY128" s="7" t="inlineStr"/>
      <c r="CZ128" s="7" t="inlineStr"/>
      <c r="DA128" s="7" t="inlineStr"/>
      <c r="DB128" s="7" t="inlineStr"/>
      <c r="DC128" s="7" t="inlineStr"/>
      <c r="DD128" s="7" t="inlineStr"/>
      <c r="DE128" s="7" t="inlineStr"/>
      <c r="DF128" s="7" t="inlineStr"/>
      <c r="DG128" s="7" t="inlineStr"/>
      <c r="DH128" s="7" t="inlineStr"/>
      <c r="DI128" s="7" t="inlineStr"/>
      <c r="DJ128" s="7" t="inlineStr"/>
      <c r="DK128" s="7" t="inlineStr"/>
      <c r="DL128" s="7" t="inlineStr"/>
      <c r="DM128" s="7" t="inlineStr"/>
      <c r="DN128" s="7" t="inlineStr"/>
      <c r="DO128" s="7" t="inlineStr"/>
      <c r="DP128" s="7" t="inlineStr"/>
      <c r="DQ128" s="7" t="inlineStr"/>
      <c r="DR128" s="7" t="inlineStr"/>
      <c r="DS128" s="7">
        <f>E128+AU128+BK128+BW128+CQ128</f>
        <v/>
      </c>
      <c r="DT128" s="7">
        <f>F128+AV128+BL128+BX128+CR128</f>
        <v/>
      </c>
    </row>
    <row r="129" hidden="1" outlineLevel="1">
      <c r="A129" s="5" t="n">
        <v>10</v>
      </c>
      <c r="B129" s="6" t="inlineStr">
        <is>
          <t>ARZON DORIXONA MCHJ</t>
        </is>
      </c>
      <c r="C129" s="6" t="inlineStr">
        <is>
          <t>Ташкент</t>
        </is>
      </c>
      <c r="D129" s="6" t="inlineStr">
        <is>
          <t>Ташкент 2</t>
        </is>
      </c>
      <c r="E129" s="7">
        <f>G129+I129+K129+M129+O129+Q129+S129+U129+W129+Y129+AA129+AC129+AE129+AG129+AI129+AK129+AM129+AO129+AQ129+AS129</f>
        <v/>
      </c>
      <c r="F129" s="7">
        <f>H129+J129+L129+N129+P129+R129+T129+V129+X129+Z129+AB129+AD129+AF129+AH129+AJ129+AL129+AN129+AP129+AR129+AT129</f>
        <v/>
      </c>
      <c r="G129" s="7" t="inlineStr"/>
      <c r="H129" s="7" t="inlineStr"/>
      <c r="I129" s="7" t="inlineStr"/>
      <c r="J129" s="7" t="inlineStr"/>
      <c r="K129" s="7" t="inlineStr"/>
      <c r="L129" s="7" t="inlineStr"/>
      <c r="M129" s="7" t="inlineStr"/>
      <c r="N129" s="7" t="inlineStr"/>
      <c r="O129" s="7" t="inlineStr"/>
      <c r="P129" s="7" t="inlineStr"/>
      <c r="Q129" s="7" t="n">
        <v>19</v>
      </c>
      <c r="R129" s="7" t="n">
        <v>5968161</v>
      </c>
      <c r="S129" s="7" t="inlineStr"/>
      <c r="T129" s="7" t="inlineStr"/>
      <c r="U129" s="7" t="inlineStr"/>
      <c r="V129" s="7" t="inlineStr"/>
      <c r="W129" s="7" t="n">
        <v>2</v>
      </c>
      <c r="X129" s="7" t="n">
        <v>327924</v>
      </c>
      <c r="Y129" s="7" t="inlineStr"/>
      <c r="Z129" s="7" t="inlineStr"/>
      <c r="AA129" s="7" t="inlineStr"/>
      <c r="AB129" s="7" t="inlineStr"/>
      <c r="AC129" s="7" t="n">
        <v>5</v>
      </c>
      <c r="AD129" s="7" t="n">
        <v>905410</v>
      </c>
      <c r="AE129" s="7" t="inlineStr"/>
      <c r="AF129" s="7" t="inlineStr"/>
      <c r="AG129" s="7" t="inlineStr"/>
      <c r="AH129" s="7" t="inlineStr"/>
      <c r="AI129" s="7" t="inlineStr"/>
      <c r="AJ129" s="7" t="inlineStr"/>
      <c r="AK129" s="7" t="inlineStr"/>
      <c r="AL129" s="7" t="inlineStr"/>
      <c r="AM129" s="7" t="inlineStr"/>
      <c r="AN129" s="7" t="inlineStr"/>
      <c r="AO129" s="7" t="inlineStr"/>
      <c r="AP129" s="7" t="inlineStr"/>
      <c r="AQ129" s="7" t="inlineStr"/>
      <c r="AR129" s="7" t="inlineStr"/>
      <c r="AS129" s="7" t="inlineStr"/>
      <c r="AT129" s="7" t="inlineStr"/>
      <c r="AU129" s="7">
        <f>AW129+AY129+BA129+BC129+BE129+BG129+BI129</f>
        <v/>
      </c>
      <c r="AV129" s="7">
        <f>AX129+AZ129+BB129+BD129+BF129+BH129+BJ129</f>
        <v/>
      </c>
      <c r="AW129" s="7" t="inlineStr"/>
      <c r="AX129" s="7" t="inlineStr"/>
      <c r="AY129" s="7" t="inlineStr"/>
      <c r="AZ129" s="7" t="inlineStr"/>
      <c r="BA129" s="7" t="inlineStr"/>
      <c r="BB129" s="7" t="inlineStr"/>
      <c r="BC129" s="7" t="inlineStr"/>
      <c r="BD129" s="7" t="inlineStr"/>
      <c r="BE129" s="7" t="inlineStr"/>
      <c r="BF129" s="7" t="inlineStr"/>
      <c r="BG129" s="7" t="inlineStr"/>
      <c r="BH129" s="7" t="inlineStr"/>
      <c r="BI129" s="7" t="inlineStr"/>
      <c r="BJ129" s="7" t="inlineStr"/>
      <c r="BK129" s="7">
        <f>BM129+BO129+BQ129+BS129+BU129</f>
        <v/>
      </c>
      <c r="BL129" s="7">
        <f>BN129+BP129+BR129+BT129+BV129</f>
        <v/>
      </c>
      <c r="BM129" s="7" t="inlineStr"/>
      <c r="BN129" s="7" t="inlineStr"/>
      <c r="BO129" s="7" t="inlineStr"/>
      <c r="BP129" s="7" t="inlineStr"/>
      <c r="BQ129" s="7" t="inlineStr"/>
      <c r="BR129" s="7" t="inlineStr"/>
      <c r="BS129" s="7" t="inlineStr"/>
      <c r="BT129" s="7" t="inlineStr"/>
      <c r="BU129" s="7" t="inlineStr"/>
      <c r="BV129" s="7" t="inlineStr"/>
      <c r="BW129" s="7">
        <f>BY129+CA129+CC129+CE129+CG129+CI129+CK129+CM129+CO129</f>
        <v/>
      </c>
      <c r="BX129" s="7">
        <f>BZ129+CB129+CD129+CF129+CH129+CJ129+CL129+CN129+CP129</f>
        <v/>
      </c>
      <c r="BY129" s="7" t="inlineStr"/>
      <c r="BZ129" s="7" t="inlineStr"/>
      <c r="CA129" s="7" t="inlineStr"/>
      <c r="CB129" s="7" t="inlineStr"/>
      <c r="CC129" s="7" t="inlineStr"/>
      <c r="CD129" s="7" t="inlineStr"/>
      <c r="CE129" s="7" t="inlineStr"/>
      <c r="CF129" s="7" t="inlineStr"/>
      <c r="CG129" s="7" t="inlineStr"/>
      <c r="CH129" s="7" t="inlineStr"/>
      <c r="CI129" s="7" t="inlineStr"/>
      <c r="CJ129" s="7" t="inlineStr"/>
      <c r="CK129" s="7" t="inlineStr"/>
      <c r="CL129" s="7" t="inlineStr"/>
      <c r="CM129" s="7" t="inlineStr"/>
      <c r="CN129" s="7" t="inlineStr"/>
      <c r="CO129" s="7" t="inlineStr"/>
      <c r="CP129" s="7" t="inlineStr"/>
      <c r="CQ129" s="7">
        <f>CS129+CU129+CW129+CY129+DA129+DC129+DE129+DG129+DI129+DK129+DM129+DO129+DQ129</f>
        <v/>
      </c>
      <c r="CR129" s="7">
        <f>CT129+CV129+CX129+CZ129+DB129+DD129+DF129+DH129+DJ129+DL129+DN129+DP129+DR129</f>
        <v/>
      </c>
      <c r="CS129" s="7" t="inlineStr"/>
      <c r="CT129" s="7" t="inlineStr"/>
      <c r="CU129" s="7" t="inlineStr"/>
      <c r="CV129" s="7" t="inlineStr"/>
      <c r="CW129" s="7" t="inlineStr"/>
      <c r="CX129" s="7" t="inlineStr"/>
      <c r="CY129" s="7" t="inlineStr"/>
      <c r="CZ129" s="7" t="inlineStr"/>
      <c r="DA129" s="7" t="inlineStr"/>
      <c r="DB129" s="7" t="inlineStr"/>
      <c r="DC129" s="7" t="inlineStr"/>
      <c r="DD129" s="7" t="inlineStr"/>
      <c r="DE129" s="7" t="inlineStr"/>
      <c r="DF129" s="7" t="inlineStr"/>
      <c r="DG129" s="7" t="inlineStr"/>
      <c r="DH129" s="7" t="inlineStr"/>
      <c r="DI129" s="7" t="inlineStr"/>
      <c r="DJ129" s="7" t="inlineStr"/>
      <c r="DK129" s="7" t="inlineStr"/>
      <c r="DL129" s="7" t="inlineStr"/>
      <c r="DM129" s="7" t="inlineStr"/>
      <c r="DN129" s="7" t="inlineStr"/>
      <c r="DO129" s="7" t="inlineStr"/>
      <c r="DP129" s="7" t="inlineStr"/>
      <c r="DQ129" s="7" t="inlineStr"/>
      <c r="DR129" s="7" t="inlineStr"/>
      <c r="DS129" s="7">
        <f>E129+AU129+BK129+BW129+CQ129</f>
        <v/>
      </c>
      <c r="DT129" s="7">
        <f>F129+AV129+BL129+BX129+CR129</f>
        <v/>
      </c>
    </row>
    <row r="130" hidden="1" outlineLevel="1">
      <c r="A130" s="5" t="n">
        <v>11</v>
      </c>
      <c r="B130" s="6" t="inlineStr">
        <is>
          <t>ARZON PLUS DORIXONA MCHJ</t>
        </is>
      </c>
      <c r="C130" s="6" t="inlineStr">
        <is>
          <t>Ташкент</t>
        </is>
      </c>
      <c r="D130" s="6" t="inlineStr">
        <is>
          <t>Ташкент 2</t>
        </is>
      </c>
      <c r="E130" s="7">
        <f>G130+I130+K130+M130+O130+Q130+S130+U130+W130+Y130+AA130+AC130+AE130+AG130+AI130+AK130+AM130+AO130+AQ130+AS130</f>
        <v/>
      </c>
      <c r="F130" s="7">
        <f>H130+J130+L130+N130+P130+R130+T130+V130+X130+Z130+AB130+AD130+AF130+AH130+AJ130+AL130+AN130+AP130+AR130+AT130</f>
        <v/>
      </c>
      <c r="G130" s="7" t="inlineStr"/>
      <c r="H130" s="7" t="inlineStr"/>
      <c r="I130" s="7" t="inlineStr"/>
      <c r="J130" s="7" t="inlineStr"/>
      <c r="K130" s="7" t="inlineStr"/>
      <c r="L130" s="7" t="inlineStr"/>
      <c r="M130" s="7" t="inlineStr"/>
      <c r="N130" s="7" t="inlineStr"/>
      <c r="O130" s="7" t="inlineStr"/>
      <c r="P130" s="7" t="inlineStr"/>
      <c r="Q130" s="7" t="inlineStr"/>
      <c r="R130" s="7" t="inlineStr"/>
      <c r="S130" s="7" t="inlineStr"/>
      <c r="T130" s="7" t="inlineStr"/>
      <c r="U130" s="7" t="inlineStr"/>
      <c r="V130" s="7" t="inlineStr"/>
      <c r="W130" s="7" t="inlineStr"/>
      <c r="X130" s="7" t="inlineStr"/>
      <c r="Y130" s="7" t="inlineStr"/>
      <c r="Z130" s="7" t="inlineStr"/>
      <c r="AA130" s="7" t="inlineStr"/>
      <c r="AB130" s="7" t="inlineStr"/>
      <c r="AC130" s="7" t="n">
        <v>5</v>
      </c>
      <c r="AD130" s="7" t="n">
        <v>1932225</v>
      </c>
      <c r="AE130" s="7" t="inlineStr"/>
      <c r="AF130" s="7" t="inlineStr"/>
      <c r="AG130" s="7" t="n">
        <v>5</v>
      </c>
      <c r="AH130" s="7" t="n">
        <v>13300</v>
      </c>
      <c r="AI130" s="7" t="inlineStr"/>
      <c r="AJ130" s="7" t="inlineStr"/>
      <c r="AK130" s="7" t="inlineStr"/>
      <c r="AL130" s="7" t="inlineStr"/>
      <c r="AM130" s="7" t="inlineStr"/>
      <c r="AN130" s="7" t="inlineStr"/>
      <c r="AO130" s="7" t="inlineStr"/>
      <c r="AP130" s="7" t="inlineStr"/>
      <c r="AQ130" s="7" t="inlineStr"/>
      <c r="AR130" s="7" t="inlineStr"/>
      <c r="AS130" s="7" t="inlineStr"/>
      <c r="AT130" s="7" t="inlineStr"/>
      <c r="AU130" s="7">
        <f>AW130+AY130+BA130+BC130+BE130+BG130+BI130</f>
        <v/>
      </c>
      <c r="AV130" s="7">
        <f>AX130+AZ130+BB130+BD130+BF130+BH130+BJ130</f>
        <v/>
      </c>
      <c r="AW130" s="7" t="inlineStr"/>
      <c r="AX130" s="7" t="inlineStr"/>
      <c r="AY130" s="7" t="inlineStr"/>
      <c r="AZ130" s="7" t="inlineStr"/>
      <c r="BA130" s="7" t="inlineStr"/>
      <c r="BB130" s="7" t="inlineStr"/>
      <c r="BC130" s="7" t="inlineStr"/>
      <c r="BD130" s="7" t="inlineStr"/>
      <c r="BE130" s="7" t="inlineStr"/>
      <c r="BF130" s="7" t="inlineStr"/>
      <c r="BG130" s="7" t="inlineStr"/>
      <c r="BH130" s="7" t="inlineStr"/>
      <c r="BI130" s="7" t="inlineStr"/>
      <c r="BJ130" s="7" t="inlineStr"/>
      <c r="BK130" s="7">
        <f>BM130+BO130+BQ130+BS130+BU130</f>
        <v/>
      </c>
      <c r="BL130" s="7">
        <f>BN130+BP130+BR130+BT130+BV130</f>
        <v/>
      </c>
      <c r="BM130" s="7" t="inlineStr"/>
      <c r="BN130" s="7" t="inlineStr"/>
      <c r="BO130" s="7" t="inlineStr"/>
      <c r="BP130" s="7" t="inlineStr"/>
      <c r="BQ130" s="7" t="inlineStr"/>
      <c r="BR130" s="7" t="inlineStr"/>
      <c r="BS130" s="7" t="inlineStr"/>
      <c r="BT130" s="7" t="inlineStr"/>
      <c r="BU130" s="7" t="inlineStr"/>
      <c r="BV130" s="7" t="inlineStr"/>
      <c r="BW130" s="7">
        <f>BY130+CA130+CC130+CE130+CG130+CI130+CK130+CM130+CO130</f>
        <v/>
      </c>
      <c r="BX130" s="7">
        <f>BZ130+CB130+CD130+CF130+CH130+CJ130+CL130+CN130+CP130</f>
        <v/>
      </c>
      <c r="BY130" s="7" t="inlineStr"/>
      <c r="BZ130" s="7" t="inlineStr"/>
      <c r="CA130" s="7" t="inlineStr"/>
      <c r="CB130" s="7" t="inlineStr"/>
      <c r="CC130" s="7" t="inlineStr"/>
      <c r="CD130" s="7" t="inlineStr"/>
      <c r="CE130" s="7" t="inlineStr"/>
      <c r="CF130" s="7" t="inlineStr"/>
      <c r="CG130" s="7" t="inlineStr"/>
      <c r="CH130" s="7" t="inlineStr"/>
      <c r="CI130" s="7" t="inlineStr"/>
      <c r="CJ130" s="7" t="inlineStr"/>
      <c r="CK130" s="7" t="inlineStr"/>
      <c r="CL130" s="7" t="inlineStr"/>
      <c r="CM130" s="7" t="inlineStr"/>
      <c r="CN130" s="7" t="inlineStr"/>
      <c r="CO130" s="7" t="inlineStr"/>
      <c r="CP130" s="7" t="inlineStr"/>
      <c r="CQ130" s="7">
        <f>CS130+CU130+CW130+CY130+DA130+DC130+DE130+DG130+DI130+DK130+DM130+DO130+DQ130</f>
        <v/>
      </c>
      <c r="CR130" s="7">
        <f>CT130+CV130+CX130+CZ130+DB130+DD130+DF130+DH130+DJ130+DL130+DN130+DP130+DR130</f>
        <v/>
      </c>
      <c r="CS130" s="7" t="inlineStr"/>
      <c r="CT130" s="7" t="inlineStr"/>
      <c r="CU130" s="7" t="inlineStr"/>
      <c r="CV130" s="7" t="inlineStr"/>
      <c r="CW130" s="7" t="inlineStr"/>
      <c r="CX130" s="7" t="inlineStr"/>
      <c r="CY130" s="7" t="inlineStr"/>
      <c r="CZ130" s="7" t="inlineStr"/>
      <c r="DA130" s="7" t="inlineStr"/>
      <c r="DB130" s="7" t="inlineStr"/>
      <c r="DC130" s="7" t="inlineStr"/>
      <c r="DD130" s="7" t="inlineStr"/>
      <c r="DE130" s="7" t="inlineStr"/>
      <c r="DF130" s="7" t="inlineStr"/>
      <c r="DG130" s="7" t="inlineStr"/>
      <c r="DH130" s="7" t="inlineStr"/>
      <c r="DI130" s="7" t="n">
        <v>2</v>
      </c>
      <c r="DJ130" s="7" t="n">
        <v>555900</v>
      </c>
      <c r="DK130" s="7" t="inlineStr"/>
      <c r="DL130" s="7" t="inlineStr"/>
      <c r="DM130" s="7" t="inlineStr"/>
      <c r="DN130" s="7" t="inlineStr"/>
      <c r="DO130" s="7" t="inlineStr"/>
      <c r="DP130" s="7" t="inlineStr"/>
      <c r="DQ130" s="7" t="inlineStr"/>
      <c r="DR130" s="7" t="inlineStr"/>
      <c r="DS130" s="7">
        <f>E130+AU130+BK130+BW130+CQ130</f>
        <v/>
      </c>
      <c r="DT130" s="7">
        <f>F130+AV130+BL130+BX130+CR130</f>
        <v/>
      </c>
    </row>
    <row r="131" hidden="1" outlineLevel="1">
      <c r="A131" s="5" t="n">
        <v>12</v>
      </c>
      <c r="B131" s="6" t="inlineStr">
        <is>
          <t>ASLIDDIN DENTA SERVIS X.K</t>
        </is>
      </c>
      <c r="C131" s="6" t="inlineStr">
        <is>
          <t>Ташкент</t>
        </is>
      </c>
      <c r="D131" s="6" t="inlineStr">
        <is>
          <t>Ташкент 2</t>
        </is>
      </c>
      <c r="E131" s="7">
        <f>G131+I131+K131+M131+O131+Q131+S131+U131+W131+Y131+AA131+AC131+AE131+AG131+AI131+AK131+AM131+AO131+AQ131+AS131</f>
        <v/>
      </c>
      <c r="F131" s="7">
        <f>H131+J131+L131+N131+P131+R131+T131+V131+X131+Z131+AB131+AD131+AF131+AH131+AJ131+AL131+AN131+AP131+AR131+AT131</f>
        <v/>
      </c>
      <c r="G131" s="7" t="inlineStr"/>
      <c r="H131" s="7" t="inlineStr"/>
      <c r="I131" s="7" t="inlineStr"/>
      <c r="J131" s="7" t="inlineStr"/>
      <c r="K131" s="7" t="inlineStr"/>
      <c r="L131" s="7" t="inlineStr"/>
      <c r="M131" s="7" t="inlineStr"/>
      <c r="N131" s="7" t="inlineStr"/>
      <c r="O131" s="7" t="inlineStr"/>
      <c r="P131" s="7" t="inlineStr"/>
      <c r="Q131" s="7" t="inlineStr"/>
      <c r="R131" s="7" t="inlineStr"/>
      <c r="S131" s="7" t="inlineStr"/>
      <c r="T131" s="7" t="inlineStr"/>
      <c r="U131" s="7" t="inlineStr"/>
      <c r="V131" s="7" t="inlineStr"/>
      <c r="W131" s="7" t="n">
        <v>3</v>
      </c>
      <c r="X131" s="7" t="n">
        <v>972165</v>
      </c>
      <c r="Y131" s="7" t="inlineStr"/>
      <c r="Z131" s="7" t="inlineStr"/>
      <c r="AA131" s="7" t="inlineStr"/>
      <c r="AB131" s="7" t="inlineStr"/>
      <c r="AC131" s="7" t="inlineStr"/>
      <c r="AD131" s="7" t="inlineStr"/>
      <c r="AE131" s="7" t="inlineStr"/>
      <c r="AF131" s="7" t="inlineStr"/>
      <c r="AG131" s="7" t="n">
        <v>16</v>
      </c>
      <c r="AH131" s="7" t="n">
        <v>4258770</v>
      </c>
      <c r="AI131" s="7" t="inlineStr"/>
      <c r="AJ131" s="7" t="inlineStr"/>
      <c r="AK131" s="7" t="inlineStr"/>
      <c r="AL131" s="7" t="inlineStr"/>
      <c r="AM131" s="7" t="inlineStr"/>
      <c r="AN131" s="7" t="inlineStr"/>
      <c r="AO131" s="7" t="inlineStr"/>
      <c r="AP131" s="7" t="inlineStr"/>
      <c r="AQ131" s="7" t="inlineStr"/>
      <c r="AR131" s="7" t="inlineStr"/>
      <c r="AS131" s="7" t="inlineStr"/>
      <c r="AT131" s="7" t="inlineStr"/>
      <c r="AU131" s="7">
        <f>AW131+AY131+BA131+BC131+BE131+BG131+BI131</f>
        <v/>
      </c>
      <c r="AV131" s="7">
        <f>AX131+AZ131+BB131+BD131+BF131+BH131+BJ131</f>
        <v/>
      </c>
      <c r="AW131" s="7" t="inlineStr"/>
      <c r="AX131" s="7" t="inlineStr"/>
      <c r="AY131" s="7" t="inlineStr"/>
      <c r="AZ131" s="7" t="inlineStr"/>
      <c r="BA131" s="7" t="inlineStr"/>
      <c r="BB131" s="7" t="inlineStr"/>
      <c r="BC131" s="7" t="inlineStr"/>
      <c r="BD131" s="7" t="inlineStr"/>
      <c r="BE131" s="7" t="inlineStr"/>
      <c r="BF131" s="7" t="inlineStr"/>
      <c r="BG131" s="7" t="inlineStr"/>
      <c r="BH131" s="7" t="inlineStr"/>
      <c r="BI131" s="7" t="inlineStr"/>
      <c r="BJ131" s="7" t="inlineStr"/>
      <c r="BK131" s="7">
        <f>BM131+BO131+BQ131+BS131+BU131</f>
        <v/>
      </c>
      <c r="BL131" s="7">
        <f>BN131+BP131+BR131+BT131+BV131</f>
        <v/>
      </c>
      <c r="BM131" s="7" t="inlineStr"/>
      <c r="BN131" s="7" t="inlineStr"/>
      <c r="BO131" s="7" t="inlineStr"/>
      <c r="BP131" s="7" t="inlineStr"/>
      <c r="BQ131" s="7" t="inlineStr"/>
      <c r="BR131" s="7" t="inlineStr"/>
      <c r="BS131" s="7" t="inlineStr"/>
      <c r="BT131" s="7" t="inlineStr"/>
      <c r="BU131" s="7" t="inlineStr"/>
      <c r="BV131" s="7" t="inlineStr"/>
      <c r="BW131" s="7">
        <f>BY131+CA131+CC131+CE131+CG131+CI131+CK131+CM131+CO131</f>
        <v/>
      </c>
      <c r="BX131" s="7">
        <f>BZ131+CB131+CD131+CF131+CH131+CJ131+CL131+CN131+CP131</f>
        <v/>
      </c>
      <c r="BY131" s="7" t="inlineStr"/>
      <c r="BZ131" s="7" t="inlineStr"/>
      <c r="CA131" s="7" t="inlineStr"/>
      <c r="CB131" s="7" t="inlineStr"/>
      <c r="CC131" s="7" t="inlineStr"/>
      <c r="CD131" s="7" t="inlineStr"/>
      <c r="CE131" s="7" t="inlineStr"/>
      <c r="CF131" s="7" t="inlineStr"/>
      <c r="CG131" s="7" t="inlineStr"/>
      <c r="CH131" s="7" t="inlineStr"/>
      <c r="CI131" s="7" t="inlineStr"/>
      <c r="CJ131" s="7" t="inlineStr"/>
      <c r="CK131" s="7" t="inlineStr"/>
      <c r="CL131" s="7" t="inlineStr"/>
      <c r="CM131" s="7" t="inlineStr"/>
      <c r="CN131" s="7" t="inlineStr"/>
      <c r="CO131" s="7" t="inlineStr"/>
      <c r="CP131" s="7" t="inlineStr"/>
      <c r="CQ131" s="7">
        <f>CS131+CU131+CW131+CY131+DA131+DC131+DE131+DG131+DI131+DK131+DM131+DO131+DQ131</f>
        <v/>
      </c>
      <c r="CR131" s="7">
        <f>CT131+CV131+CX131+CZ131+DB131+DD131+DF131+DH131+DJ131+DL131+DN131+DP131+DR131</f>
        <v/>
      </c>
      <c r="CS131" s="7" t="inlineStr"/>
      <c r="CT131" s="7" t="inlineStr"/>
      <c r="CU131" s="7" t="inlineStr"/>
      <c r="CV131" s="7" t="inlineStr"/>
      <c r="CW131" s="7" t="inlineStr"/>
      <c r="CX131" s="7" t="inlineStr"/>
      <c r="CY131" s="7" t="inlineStr"/>
      <c r="CZ131" s="7" t="inlineStr"/>
      <c r="DA131" s="7" t="inlineStr"/>
      <c r="DB131" s="7" t="inlineStr"/>
      <c r="DC131" s="7" t="inlineStr"/>
      <c r="DD131" s="7" t="inlineStr"/>
      <c r="DE131" s="7" t="inlineStr"/>
      <c r="DF131" s="7" t="inlineStr"/>
      <c r="DG131" s="7" t="inlineStr"/>
      <c r="DH131" s="7" t="inlineStr"/>
      <c r="DI131" s="7" t="inlineStr"/>
      <c r="DJ131" s="7" t="inlineStr"/>
      <c r="DK131" s="7" t="inlineStr"/>
      <c r="DL131" s="7" t="inlineStr"/>
      <c r="DM131" s="7" t="n">
        <v>2</v>
      </c>
      <c r="DN131" s="7" t="n">
        <v>50024</v>
      </c>
      <c r="DO131" s="7" t="n">
        <v>3</v>
      </c>
      <c r="DP131" s="7" t="n">
        <v>1156836</v>
      </c>
      <c r="DQ131" s="7" t="inlineStr"/>
      <c r="DR131" s="7" t="inlineStr"/>
      <c r="DS131" s="7">
        <f>E131+AU131+BK131+BW131+CQ131</f>
        <v/>
      </c>
      <c r="DT131" s="7">
        <f>F131+AV131+BL131+BX131+CR131</f>
        <v/>
      </c>
    </row>
    <row r="132" hidden="1" outlineLevel="1">
      <c r="A132" s="5" t="n">
        <v>13</v>
      </c>
      <c r="B132" s="6" t="inlineStr">
        <is>
          <t>ASNA MEDLINE STAR MChJ</t>
        </is>
      </c>
      <c r="C132" s="6" t="inlineStr">
        <is>
          <t>Ташкент</t>
        </is>
      </c>
      <c r="D132" s="6" t="inlineStr">
        <is>
          <t>Ташкент 2</t>
        </is>
      </c>
      <c r="E132" s="7">
        <f>G132+I132+K132+M132+O132+Q132+S132+U132+W132+Y132+AA132+AC132+AE132+AG132+AI132+AK132+AM132+AO132+AQ132+AS132</f>
        <v/>
      </c>
      <c r="F132" s="7">
        <f>H132+J132+L132+N132+P132+R132+T132+V132+X132+Z132+AB132+AD132+AF132+AH132+AJ132+AL132+AN132+AP132+AR132+AT132</f>
        <v/>
      </c>
      <c r="G132" s="7" t="inlineStr"/>
      <c r="H132" s="7" t="inlineStr"/>
      <c r="I132" s="7" t="inlineStr"/>
      <c r="J132" s="7" t="inlineStr"/>
      <c r="K132" s="7" t="inlineStr"/>
      <c r="L132" s="7" t="inlineStr"/>
      <c r="M132" s="7" t="inlineStr"/>
      <c r="N132" s="7" t="inlineStr"/>
      <c r="O132" s="7" t="inlineStr"/>
      <c r="P132" s="7" t="inlineStr"/>
      <c r="Q132" s="7" t="n">
        <v>6</v>
      </c>
      <c r="R132" s="7" t="n">
        <v>628386</v>
      </c>
      <c r="S132" s="7" t="inlineStr"/>
      <c r="T132" s="7" t="inlineStr"/>
      <c r="U132" s="7" t="inlineStr"/>
      <c r="V132" s="7" t="inlineStr"/>
      <c r="W132" s="7" t="inlineStr"/>
      <c r="X132" s="7" t="inlineStr"/>
      <c r="Y132" s="7" t="inlineStr"/>
      <c r="Z132" s="7" t="inlineStr"/>
      <c r="AA132" s="7" t="inlineStr"/>
      <c r="AB132" s="7" t="inlineStr"/>
      <c r="AC132" s="7" t="inlineStr"/>
      <c r="AD132" s="7" t="inlineStr"/>
      <c r="AE132" s="7" t="inlineStr"/>
      <c r="AF132" s="7" t="inlineStr"/>
      <c r="AG132" s="7" t="inlineStr"/>
      <c r="AH132" s="7" t="inlineStr"/>
      <c r="AI132" s="7" t="inlineStr"/>
      <c r="AJ132" s="7" t="inlineStr"/>
      <c r="AK132" s="7" t="inlineStr"/>
      <c r="AL132" s="7" t="inlineStr"/>
      <c r="AM132" s="7" t="inlineStr"/>
      <c r="AN132" s="7" t="inlineStr"/>
      <c r="AO132" s="7" t="inlineStr"/>
      <c r="AP132" s="7" t="inlineStr"/>
      <c r="AQ132" s="7" t="inlineStr"/>
      <c r="AR132" s="7" t="inlineStr"/>
      <c r="AS132" s="7" t="inlineStr"/>
      <c r="AT132" s="7" t="inlineStr"/>
      <c r="AU132" s="7">
        <f>AW132+AY132+BA132+BC132+BE132+BG132+BI132</f>
        <v/>
      </c>
      <c r="AV132" s="7">
        <f>AX132+AZ132+BB132+BD132+BF132+BH132+BJ132</f>
        <v/>
      </c>
      <c r="AW132" s="7" t="inlineStr"/>
      <c r="AX132" s="7" t="inlineStr"/>
      <c r="AY132" s="7" t="inlineStr"/>
      <c r="AZ132" s="7" t="inlineStr"/>
      <c r="BA132" s="7" t="inlineStr"/>
      <c r="BB132" s="7" t="inlineStr"/>
      <c r="BC132" s="7" t="inlineStr"/>
      <c r="BD132" s="7" t="inlineStr"/>
      <c r="BE132" s="7" t="inlineStr"/>
      <c r="BF132" s="7" t="inlineStr"/>
      <c r="BG132" s="7" t="inlineStr"/>
      <c r="BH132" s="7" t="inlineStr"/>
      <c r="BI132" s="7" t="inlineStr"/>
      <c r="BJ132" s="7" t="inlineStr"/>
      <c r="BK132" s="7">
        <f>BM132+BO132+BQ132+BS132+BU132</f>
        <v/>
      </c>
      <c r="BL132" s="7">
        <f>BN132+BP132+BR132+BT132+BV132</f>
        <v/>
      </c>
      <c r="BM132" s="7" t="inlineStr"/>
      <c r="BN132" s="7" t="inlineStr"/>
      <c r="BO132" s="7" t="inlineStr"/>
      <c r="BP132" s="7" t="inlineStr"/>
      <c r="BQ132" s="7" t="inlineStr"/>
      <c r="BR132" s="7" t="inlineStr"/>
      <c r="BS132" s="7" t="inlineStr"/>
      <c r="BT132" s="7" t="inlineStr"/>
      <c r="BU132" s="7" t="inlineStr"/>
      <c r="BV132" s="7" t="inlineStr"/>
      <c r="BW132" s="7">
        <f>BY132+CA132+CC132+CE132+CG132+CI132+CK132+CM132+CO132</f>
        <v/>
      </c>
      <c r="BX132" s="7">
        <f>BZ132+CB132+CD132+CF132+CH132+CJ132+CL132+CN132+CP132</f>
        <v/>
      </c>
      <c r="BY132" s="7" t="inlineStr"/>
      <c r="BZ132" s="7" t="inlineStr"/>
      <c r="CA132" s="7" t="inlineStr"/>
      <c r="CB132" s="7" t="inlineStr"/>
      <c r="CC132" s="7" t="inlineStr"/>
      <c r="CD132" s="7" t="inlineStr"/>
      <c r="CE132" s="7" t="inlineStr"/>
      <c r="CF132" s="7" t="inlineStr"/>
      <c r="CG132" s="7" t="inlineStr"/>
      <c r="CH132" s="7" t="inlineStr"/>
      <c r="CI132" s="7" t="inlineStr"/>
      <c r="CJ132" s="7" t="inlineStr"/>
      <c r="CK132" s="7" t="inlineStr"/>
      <c r="CL132" s="7" t="inlineStr"/>
      <c r="CM132" s="7" t="inlineStr"/>
      <c r="CN132" s="7" t="inlineStr"/>
      <c r="CO132" s="7" t="inlineStr"/>
      <c r="CP132" s="7" t="inlineStr"/>
      <c r="CQ132" s="7">
        <f>CS132+CU132+CW132+CY132+DA132+DC132+DE132+DG132+DI132+DK132+DM132+DO132+DQ132</f>
        <v/>
      </c>
      <c r="CR132" s="7">
        <f>CT132+CV132+CX132+CZ132+DB132+DD132+DF132+DH132+DJ132+DL132+DN132+DP132+DR132</f>
        <v/>
      </c>
      <c r="CS132" s="7" t="inlineStr"/>
      <c r="CT132" s="7" t="inlineStr"/>
      <c r="CU132" s="7" t="inlineStr"/>
      <c r="CV132" s="7" t="inlineStr"/>
      <c r="CW132" s="7" t="inlineStr"/>
      <c r="CX132" s="7" t="inlineStr"/>
      <c r="CY132" s="7" t="inlineStr"/>
      <c r="CZ132" s="7" t="inlineStr"/>
      <c r="DA132" s="7" t="inlineStr"/>
      <c r="DB132" s="7" t="inlineStr"/>
      <c r="DC132" s="7" t="inlineStr"/>
      <c r="DD132" s="7" t="inlineStr"/>
      <c r="DE132" s="7" t="inlineStr"/>
      <c r="DF132" s="7" t="inlineStr"/>
      <c r="DG132" s="7" t="inlineStr"/>
      <c r="DH132" s="7" t="inlineStr"/>
      <c r="DI132" s="7" t="inlineStr"/>
      <c r="DJ132" s="7" t="inlineStr"/>
      <c r="DK132" s="7" t="inlineStr"/>
      <c r="DL132" s="7" t="inlineStr"/>
      <c r="DM132" s="7" t="inlineStr"/>
      <c r="DN132" s="7" t="inlineStr"/>
      <c r="DO132" s="7" t="inlineStr"/>
      <c r="DP132" s="7" t="inlineStr"/>
      <c r="DQ132" s="7" t="inlineStr"/>
      <c r="DR132" s="7" t="inlineStr"/>
      <c r="DS132" s="7">
        <f>E132+AU132+BK132+BW132+CQ132</f>
        <v/>
      </c>
      <c r="DT132" s="7">
        <f>F132+AV132+BL132+BX132+CR132</f>
        <v/>
      </c>
    </row>
    <row r="133" hidden="1" outlineLevel="1">
      <c r="A133" s="5" t="n">
        <v>14</v>
      </c>
      <c r="B133" s="6" t="inlineStr">
        <is>
          <t>AVION-MEDIKAL-FARM MCHJ</t>
        </is>
      </c>
      <c r="C133" s="6" t="inlineStr">
        <is>
          <t>Ташкент</t>
        </is>
      </c>
      <c r="D133" s="6" t="inlineStr">
        <is>
          <t>Ташкент 2</t>
        </is>
      </c>
      <c r="E133" s="7">
        <f>G133+I133+K133+M133+O133+Q133+S133+U133+W133+Y133+AA133+AC133+AE133+AG133+AI133+AK133+AM133+AO133+AQ133+AS133</f>
        <v/>
      </c>
      <c r="F133" s="7">
        <f>H133+J133+L133+N133+P133+R133+T133+V133+X133+Z133+AB133+AD133+AF133+AH133+AJ133+AL133+AN133+AP133+AR133+AT133</f>
        <v/>
      </c>
      <c r="G133" s="7" t="inlineStr"/>
      <c r="H133" s="7" t="inlineStr"/>
      <c r="I133" s="7" t="inlineStr"/>
      <c r="J133" s="7" t="inlineStr"/>
      <c r="K133" s="7" t="inlineStr"/>
      <c r="L133" s="7" t="inlineStr"/>
      <c r="M133" s="7" t="inlineStr"/>
      <c r="N133" s="7" t="inlineStr"/>
      <c r="O133" s="7" t="inlineStr"/>
      <c r="P133" s="7" t="inlineStr"/>
      <c r="Q133" s="7" t="n">
        <v>6</v>
      </c>
      <c r="R133" s="7" t="n">
        <v>2838252</v>
      </c>
      <c r="S133" s="7" t="inlineStr"/>
      <c r="T133" s="7" t="inlineStr"/>
      <c r="U133" s="7" t="inlineStr"/>
      <c r="V133" s="7" t="inlineStr"/>
      <c r="W133" s="7" t="inlineStr"/>
      <c r="X133" s="7" t="inlineStr"/>
      <c r="Y133" s="7" t="inlineStr"/>
      <c r="Z133" s="7" t="inlineStr"/>
      <c r="AA133" s="7" t="inlineStr"/>
      <c r="AB133" s="7" t="inlineStr"/>
      <c r="AC133" s="7" t="inlineStr"/>
      <c r="AD133" s="7" t="inlineStr"/>
      <c r="AE133" s="7" t="inlineStr"/>
      <c r="AF133" s="7" t="inlineStr"/>
      <c r="AG133" s="7" t="inlineStr"/>
      <c r="AH133" s="7" t="inlineStr"/>
      <c r="AI133" s="7" t="inlineStr"/>
      <c r="AJ133" s="7" t="inlineStr"/>
      <c r="AK133" s="7" t="inlineStr"/>
      <c r="AL133" s="7" t="inlineStr"/>
      <c r="AM133" s="7" t="inlineStr"/>
      <c r="AN133" s="7" t="inlineStr"/>
      <c r="AO133" s="7" t="inlineStr"/>
      <c r="AP133" s="7" t="inlineStr"/>
      <c r="AQ133" s="7" t="inlineStr"/>
      <c r="AR133" s="7" t="inlineStr"/>
      <c r="AS133" s="7" t="inlineStr"/>
      <c r="AT133" s="7" t="inlineStr"/>
      <c r="AU133" s="7">
        <f>AW133+AY133+BA133+BC133+BE133+BG133+BI133</f>
        <v/>
      </c>
      <c r="AV133" s="7">
        <f>AX133+AZ133+BB133+BD133+BF133+BH133+BJ133</f>
        <v/>
      </c>
      <c r="AW133" s="7" t="inlineStr"/>
      <c r="AX133" s="7" t="inlineStr"/>
      <c r="AY133" s="7" t="inlineStr"/>
      <c r="AZ133" s="7" t="inlineStr"/>
      <c r="BA133" s="7" t="inlineStr"/>
      <c r="BB133" s="7" t="inlineStr"/>
      <c r="BC133" s="7" t="inlineStr"/>
      <c r="BD133" s="7" t="inlineStr"/>
      <c r="BE133" s="7" t="inlineStr"/>
      <c r="BF133" s="7" t="inlineStr"/>
      <c r="BG133" s="7" t="inlineStr"/>
      <c r="BH133" s="7" t="inlineStr"/>
      <c r="BI133" s="7" t="inlineStr"/>
      <c r="BJ133" s="7" t="inlineStr"/>
      <c r="BK133" s="7">
        <f>BM133+BO133+BQ133+BS133+BU133</f>
        <v/>
      </c>
      <c r="BL133" s="7">
        <f>BN133+BP133+BR133+BT133+BV133</f>
        <v/>
      </c>
      <c r="BM133" s="7" t="inlineStr"/>
      <c r="BN133" s="7" t="inlineStr"/>
      <c r="BO133" s="7" t="inlineStr"/>
      <c r="BP133" s="7" t="inlineStr"/>
      <c r="BQ133" s="7" t="inlineStr"/>
      <c r="BR133" s="7" t="inlineStr"/>
      <c r="BS133" s="7" t="inlineStr"/>
      <c r="BT133" s="7" t="inlineStr"/>
      <c r="BU133" s="7" t="inlineStr"/>
      <c r="BV133" s="7" t="inlineStr"/>
      <c r="BW133" s="7">
        <f>BY133+CA133+CC133+CE133+CG133+CI133+CK133+CM133+CO133</f>
        <v/>
      </c>
      <c r="BX133" s="7">
        <f>BZ133+CB133+CD133+CF133+CH133+CJ133+CL133+CN133+CP133</f>
        <v/>
      </c>
      <c r="BY133" s="7" t="inlineStr"/>
      <c r="BZ133" s="7" t="inlineStr"/>
      <c r="CA133" s="7" t="inlineStr"/>
      <c r="CB133" s="7" t="inlineStr"/>
      <c r="CC133" s="7" t="inlineStr"/>
      <c r="CD133" s="7" t="inlineStr"/>
      <c r="CE133" s="7" t="inlineStr"/>
      <c r="CF133" s="7" t="inlineStr"/>
      <c r="CG133" s="7" t="inlineStr"/>
      <c r="CH133" s="7" t="inlineStr"/>
      <c r="CI133" s="7" t="inlineStr"/>
      <c r="CJ133" s="7" t="inlineStr"/>
      <c r="CK133" s="7" t="inlineStr"/>
      <c r="CL133" s="7" t="inlineStr"/>
      <c r="CM133" s="7" t="inlineStr"/>
      <c r="CN133" s="7" t="inlineStr"/>
      <c r="CO133" s="7" t="inlineStr"/>
      <c r="CP133" s="7" t="inlineStr"/>
      <c r="CQ133" s="7">
        <f>CS133+CU133+CW133+CY133+DA133+DC133+DE133+DG133+DI133+DK133+DM133+DO133+DQ133</f>
        <v/>
      </c>
      <c r="CR133" s="7">
        <f>CT133+CV133+CX133+CZ133+DB133+DD133+DF133+DH133+DJ133+DL133+DN133+DP133+DR133</f>
        <v/>
      </c>
      <c r="CS133" s="7" t="inlineStr"/>
      <c r="CT133" s="7" t="inlineStr"/>
      <c r="CU133" s="7" t="inlineStr"/>
      <c r="CV133" s="7" t="inlineStr"/>
      <c r="CW133" s="7" t="inlineStr"/>
      <c r="CX133" s="7" t="inlineStr"/>
      <c r="CY133" s="7" t="inlineStr"/>
      <c r="CZ133" s="7" t="inlineStr"/>
      <c r="DA133" s="7" t="inlineStr"/>
      <c r="DB133" s="7" t="inlineStr"/>
      <c r="DC133" s="7" t="inlineStr"/>
      <c r="DD133" s="7" t="inlineStr"/>
      <c r="DE133" s="7" t="inlineStr"/>
      <c r="DF133" s="7" t="inlineStr"/>
      <c r="DG133" s="7" t="inlineStr"/>
      <c r="DH133" s="7" t="inlineStr"/>
      <c r="DI133" s="7" t="inlineStr"/>
      <c r="DJ133" s="7" t="inlineStr"/>
      <c r="DK133" s="7" t="inlineStr"/>
      <c r="DL133" s="7" t="inlineStr"/>
      <c r="DM133" s="7" t="inlineStr"/>
      <c r="DN133" s="7" t="inlineStr"/>
      <c r="DO133" s="7" t="inlineStr"/>
      <c r="DP133" s="7" t="inlineStr"/>
      <c r="DQ133" s="7" t="inlineStr"/>
      <c r="DR133" s="7" t="inlineStr"/>
      <c r="DS133" s="7">
        <f>E133+AU133+BK133+BW133+CQ133</f>
        <v/>
      </c>
      <c r="DT133" s="7">
        <f>F133+AV133+BL133+BX133+CR133</f>
        <v/>
      </c>
    </row>
    <row r="134" hidden="1" outlineLevel="1">
      <c r="A134" s="5" t="n">
        <v>15</v>
      </c>
      <c r="B134" s="6" t="inlineStr">
        <is>
          <t>AZFARM MCHJ</t>
        </is>
      </c>
      <c r="C134" s="6" t="inlineStr">
        <is>
          <t>Ташкент</t>
        </is>
      </c>
      <c r="D134" s="6" t="inlineStr">
        <is>
          <t>Ташкент 2</t>
        </is>
      </c>
      <c r="E134" s="7">
        <f>G134+I134+K134+M134+O134+Q134+S134+U134+W134+Y134+AA134+AC134+AE134+AG134+AI134+AK134+AM134+AO134+AQ134+AS134</f>
        <v/>
      </c>
      <c r="F134" s="7">
        <f>H134+J134+L134+N134+P134+R134+T134+V134+X134+Z134+AB134+AD134+AF134+AH134+AJ134+AL134+AN134+AP134+AR134+AT134</f>
        <v/>
      </c>
      <c r="G134" s="7" t="n">
        <v>402</v>
      </c>
      <c r="H134" s="7" t="n">
        <v>16321890</v>
      </c>
      <c r="I134" s="7" t="n">
        <v>200</v>
      </c>
      <c r="J134" s="7" t="n">
        <v>67702800</v>
      </c>
      <c r="K134" s="7" t="inlineStr"/>
      <c r="L134" s="7" t="inlineStr"/>
      <c r="M134" s="7" t="n">
        <v>4704</v>
      </c>
      <c r="N134" s="7" t="n">
        <v>295151468</v>
      </c>
      <c r="O134" s="7" t="inlineStr"/>
      <c r="P134" s="7" t="inlineStr"/>
      <c r="Q134" s="7" t="n">
        <v>12003</v>
      </c>
      <c r="R134" s="7" t="n">
        <v>3115012674</v>
      </c>
      <c r="S134" s="7" t="inlineStr"/>
      <c r="T134" s="7" t="inlineStr"/>
      <c r="U134" s="7" t="inlineStr"/>
      <c r="V134" s="7" t="inlineStr"/>
      <c r="W134" s="7" t="inlineStr"/>
      <c r="X134" s="7" t="inlineStr"/>
      <c r="Y134" s="7" t="n">
        <v>20</v>
      </c>
      <c r="Z134" s="7" t="n">
        <v>7449980</v>
      </c>
      <c r="AA134" s="7" t="inlineStr"/>
      <c r="AB134" s="7" t="inlineStr"/>
      <c r="AC134" s="7" t="inlineStr"/>
      <c r="AD134" s="7" t="inlineStr"/>
      <c r="AE134" s="7" t="n">
        <v>10</v>
      </c>
      <c r="AF134" s="7" t="n">
        <v>4975890</v>
      </c>
      <c r="AG134" s="7" t="inlineStr"/>
      <c r="AH134" s="7" t="inlineStr"/>
      <c r="AI134" s="7" t="inlineStr"/>
      <c r="AJ134" s="7" t="inlineStr"/>
      <c r="AK134" s="7" t="inlineStr"/>
      <c r="AL134" s="7" t="inlineStr"/>
      <c r="AM134" s="7" t="inlineStr"/>
      <c r="AN134" s="7" t="inlineStr"/>
      <c r="AO134" s="7" t="inlineStr"/>
      <c r="AP134" s="7" t="inlineStr"/>
      <c r="AQ134" s="7" t="inlineStr"/>
      <c r="AR134" s="7" t="inlineStr"/>
      <c r="AS134" s="7" t="inlineStr"/>
      <c r="AT134" s="7" t="inlineStr"/>
      <c r="AU134" s="7">
        <f>AW134+AY134+BA134+BC134+BE134+BG134+BI134</f>
        <v/>
      </c>
      <c r="AV134" s="7">
        <f>AX134+AZ134+BB134+BD134+BF134+BH134+BJ134</f>
        <v/>
      </c>
      <c r="AW134" s="7" t="inlineStr"/>
      <c r="AX134" s="7" t="inlineStr"/>
      <c r="AY134" s="7" t="inlineStr"/>
      <c r="AZ134" s="7" t="inlineStr"/>
      <c r="BA134" s="7" t="inlineStr"/>
      <c r="BB134" s="7" t="inlineStr"/>
      <c r="BC134" s="7" t="inlineStr"/>
      <c r="BD134" s="7" t="inlineStr"/>
      <c r="BE134" s="7" t="inlineStr"/>
      <c r="BF134" s="7" t="inlineStr"/>
      <c r="BG134" s="7" t="inlineStr"/>
      <c r="BH134" s="7" t="inlineStr"/>
      <c r="BI134" s="7" t="inlineStr"/>
      <c r="BJ134" s="7" t="inlineStr"/>
      <c r="BK134" s="7">
        <f>BM134+BO134+BQ134+BS134+BU134</f>
        <v/>
      </c>
      <c r="BL134" s="7">
        <f>BN134+BP134+BR134+BT134+BV134</f>
        <v/>
      </c>
      <c r="BM134" s="7" t="inlineStr"/>
      <c r="BN134" s="7" t="inlineStr"/>
      <c r="BO134" s="7" t="inlineStr"/>
      <c r="BP134" s="7" t="inlineStr"/>
      <c r="BQ134" s="7" t="inlineStr"/>
      <c r="BR134" s="7" t="inlineStr"/>
      <c r="BS134" s="7" t="inlineStr"/>
      <c r="BT134" s="7" t="inlineStr"/>
      <c r="BU134" s="7" t="inlineStr"/>
      <c r="BV134" s="7" t="inlineStr"/>
      <c r="BW134" s="7">
        <f>BY134+CA134+CC134+CE134+CG134+CI134+CK134+CM134+CO134</f>
        <v/>
      </c>
      <c r="BX134" s="7">
        <f>BZ134+CB134+CD134+CF134+CH134+CJ134+CL134+CN134+CP134</f>
        <v/>
      </c>
      <c r="BY134" s="7" t="inlineStr"/>
      <c r="BZ134" s="7" t="inlineStr"/>
      <c r="CA134" s="7" t="inlineStr"/>
      <c r="CB134" s="7" t="inlineStr"/>
      <c r="CC134" s="7" t="inlineStr"/>
      <c r="CD134" s="7" t="inlineStr"/>
      <c r="CE134" s="7" t="inlineStr"/>
      <c r="CF134" s="7" t="inlineStr"/>
      <c r="CG134" s="7" t="inlineStr"/>
      <c r="CH134" s="7" t="inlineStr"/>
      <c r="CI134" s="7" t="inlineStr"/>
      <c r="CJ134" s="7" t="inlineStr"/>
      <c r="CK134" s="7" t="inlineStr"/>
      <c r="CL134" s="7" t="inlineStr"/>
      <c r="CM134" s="7" t="inlineStr"/>
      <c r="CN134" s="7" t="inlineStr"/>
      <c r="CO134" s="7" t="n">
        <v>2</v>
      </c>
      <c r="CP134" s="7" t="n">
        <v>745866</v>
      </c>
      <c r="CQ134" s="7">
        <f>CS134+CU134+CW134+CY134+DA134+DC134+DE134+DG134+DI134+DK134+DM134+DO134+DQ134</f>
        <v/>
      </c>
      <c r="CR134" s="7">
        <f>CT134+CV134+CX134+CZ134+DB134+DD134+DF134+DH134+DJ134+DL134+DN134+DP134+DR134</f>
        <v/>
      </c>
      <c r="CS134" s="7" t="inlineStr"/>
      <c r="CT134" s="7" t="inlineStr"/>
      <c r="CU134" s="7" t="inlineStr"/>
      <c r="CV134" s="7" t="inlineStr"/>
      <c r="CW134" s="7" t="inlineStr"/>
      <c r="CX134" s="7" t="inlineStr"/>
      <c r="CY134" s="7" t="inlineStr"/>
      <c r="CZ134" s="7" t="inlineStr"/>
      <c r="DA134" s="7" t="inlineStr"/>
      <c r="DB134" s="7" t="inlineStr"/>
      <c r="DC134" s="7" t="inlineStr"/>
      <c r="DD134" s="7" t="inlineStr"/>
      <c r="DE134" s="7" t="inlineStr"/>
      <c r="DF134" s="7" t="inlineStr"/>
      <c r="DG134" s="7" t="inlineStr"/>
      <c r="DH134" s="7" t="inlineStr"/>
      <c r="DI134" s="7" t="inlineStr"/>
      <c r="DJ134" s="7" t="inlineStr"/>
      <c r="DK134" s="7" t="inlineStr"/>
      <c r="DL134" s="7" t="inlineStr"/>
      <c r="DM134" s="7" t="inlineStr"/>
      <c r="DN134" s="7" t="inlineStr"/>
      <c r="DO134" s="7" t="inlineStr"/>
      <c r="DP134" s="7" t="inlineStr"/>
      <c r="DQ134" s="7" t="inlineStr"/>
      <c r="DR134" s="7" t="inlineStr"/>
      <c r="DS134" s="7">
        <f>E134+AU134+BK134+BW134+CQ134</f>
        <v/>
      </c>
      <c r="DT134" s="7">
        <f>F134+AV134+BL134+BX134+CR134</f>
        <v/>
      </c>
    </row>
    <row r="135" hidden="1" outlineLevel="1">
      <c r="A135" s="5" t="n">
        <v>16</v>
      </c>
      <c r="B135" s="6" t="inlineStr">
        <is>
          <t>Abbos Golden Farm MCHJ</t>
        </is>
      </c>
      <c r="C135" s="6" t="inlineStr">
        <is>
          <t>Ташкент</t>
        </is>
      </c>
      <c r="D135" s="6" t="inlineStr">
        <is>
          <t>Ташкент 2</t>
        </is>
      </c>
      <c r="E135" s="7">
        <f>G135+I135+K135+M135+O135+Q135+S135+U135+W135+Y135+AA135+AC135+AE135+AG135+AI135+AK135+AM135+AO135+AQ135+AS135</f>
        <v/>
      </c>
      <c r="F135" s="7">
        <f>H135+J135+L135+N135+P135+R135+T135+V135+X135+Z135+AB135+AD135+AF135+AH135+AJ135+AL135+AN135+AP135+AR135+AT135</f>
        <v/>
      </c>
      <c r="G135" s="7" t="inlineStr"/>
      <c r="H135" s="7" t="inlineStr"/>
      <c r="I135" s="7" t="inlineStr"/>
      <c r="J135" s="7" t="inlineStr"/>
      <c r="K135" s="7" t="inlineStr"/>
      <c r="L135" s="7" t="inlineStr"/>
      <c r="M135" s="7" t="inlineStr"/>
      <c r="N135" s="7" t="inlineStr"/>
      <c r="O135" s="7" t="inlineStr"/>
      <c r="P135" s="7" t="inlineStr"/>
      <c r="Q135" s="7" t="inlineStr"/>
      <c r="R135" s="7" t="inlineStr"/>
      <c r="S135" s="7" t="inlineStr"/>
      <c r="T135" s="7" t="inlineStr"/>
      <c r="U135" s="7" t="inlineStr"/>
      <c r="V135" s="7" t="inlineStr"/>
      <c r="W135" s="7" t="inlineStr"/>
      <c r="X135" s="7" t="inlineStr"/>
      <c r="Y135" s="7" t="inlineStr"/>
      <c r="Z135" s="7" t="inlineStr"/>
      <c r="AA135" s="7" t="inlineStr"/>
      <c r="AB135" s="7" t="inlineStr"/>
      <c r="AC135" s="7" t="inlineStr"/>
      <c r="AD135" s="7" t="inlineStr"/>
      <c r="AE135" s="7" t="inlineStr"/>
      <c r="AF135" s="7" t="inlineStr"/>
      <c r="AG135" s="7" t="inlineStr"/>
      <c r="AH135" s="7" t="inlineStr"/>
      <c r="AI135" s="7" t="inlineStr"/>
      <c r="AJ135" s="7" t="inlineStr"/>
      <c r="AK135" s="7" t="inlineStr"/>
      <c r="AL135" s="7" t="inlineStr"/>
      <c r="AM135" s="7" t="inlineStr"/>
      <c r="AN135" s="7" t="inlineStr"/>
      <c r="AO135" s="7" t="inlineStr"/>
      <c r="AP135" s="7" t="inlineStr"/>
      <c r="AQ135" s="7" t="inlineStr"/>
      <c r="AR135" s="7" t="inlineStr"/>
      <c r="AS135" s="7" t="inlineStr"/>
      <c r="AT135" s="7" t="inlineStr"/>
      <c r="AU135" s="7">
        <f>AW135+AY135+BA135+BC135+BE135+BG135+BI135</f>
        <v/>
      </c>
      <c r="AV135" s="7">
        <f>AX135+AZ135+BB135+BD135+BF135+BH135+BJ135</f>
        <v/>
      </c>
      <c r="AW135" s="7" t="inlineStr"/>
      <c r="AX135" s="7" t="inlineStr"/>
      <c r="AY135" s="7" t="inlineStr"/>
      <c r="AZ135" s="7" t="inlineStr"/>
      <c r="BA135" s="7" t="inlineStr"/>
      <c r="BB135" s="7" t="inlineStr"/>
      <c r="BC135" s="7" t="inlineStr"/>
      <c r="BD135" s="7" t="inlineStr"/>
      <c r="BE135" s="7" t="inlineStr"/>
      <c r="BF135" s="7" t="inlineStr"/>
      <c r="BG135" s="7" t="inlineStr"/>
      <c r="BH135" s="7" t="inlineStr"/>
      <c r="BI135" s="7" t="inlineStr"/>
      <c r="BJ135" s="7" t="inlineStr"/>
      <c r="BK135" s="7">
        <f>BM135+BO135+BQ135+BS135+BU135</f>
        <v/>
      </c>
      <c r="BL135" s="7">
        <f>BN135+BP135+BR135+BT135+BV135</f>
        <v/>
      </c>
      <c r="BM135" s="7" t="inlineStr"/>
      <c r="BN135" s="7" t="inlineStr"/>
      <c r="BO135" s="7" t="inlineStr"/>
      <c r="BP135" s="7" t="inlineStr"/>
      <c r="BQ135" s="7" t="n">
        <v>200</v>
      </c>
      <c r="BR135" s="7" t="n">
        <v>49473400</v>
      </c>
      <c r="BS135" s="7" t="inlineStr"/>
      <c r="BT135" s="7" t="inlineStr"/>
      <c r="BU135" s="7" t="inlineStr"/>
      <c r="BV135" s="7" t="inlineStr"/>
      <c r="BW135" s="7">
        <f>BY135+CA135+CC135+CE135+CG135+CI135+CK135+CM135+CO135</f>
        <v/>
      </c>
      <c r="BX135" s="7">
        <f>BZ135+CB135+CD135+CF135+CH135+CJ135+CL135+CN135+CP135</f>
        <v/>
      </c>
      <c r="BY135" s="7" t="inlineStr"/>
      <c r="BZ135" s="7" t="inlineStr"/>
      <c r="CA135" s="7" t="inlineStr"/>
      <c r="CB135" s="7" t="inlineStr"/>
      <c r="CC135" s="7" t="inlineStr"/>
      <c r="CD135" s="7" t="inlineStr"/>
      <c r="CE135" s="7" t="inlineStr"/>
      <c r="CF135" s="7" t="inlineStr"/>
      <c r="CG135" s="7" t="n">
        <v>10</v>
      </c>
      <c r="CH135" s="7" t="n">
        <v>4124560</v>
      </c>
      <c r="CI135" s="7" t="inlineStr"/>
      <c r="CJ135" s="7" t="inlineStr"/>
      <c r="CK135" s="7" t="inlineStr"/>
      <c r="CL135" s="7" t="inlineStr"/>
      <c r="CM135" s="7" t="inlineStr"/>
      <c r="CN135" s="7" t="inlineStr"/>
      <c r="CO135" s="7" t="inlineStr"/>
      <c r="CP135" s="7" t="inlineStr"/>
      <c r="CQ135" s="7">
        <f>CS135+CU135+CW135+CY135+DA135+DC135+DE135+DG135+DI135+DK135+DM135+DO135+DQ135</f>
        <v/>
      </c>
      <c r="CR135" s="7">
        <f>CT135+CV135+CX135+CZ135+DB135+DD135+DF135+DH135+DJ135+DL135+DN135+DP135+DR135</f>
        <v/>
      </c>
      <c r="CS135" s="7" t="inlineStr"/>
      <c r="CT135" s="7" t="inlineStr"/>
      <c r="CU135" s="7" t="inlineStr"/>
      <c r="CV135" s="7" t="inlineStr"/>
      <c r="CW135" s="7" t="inlineStr"/>
      <c r="CX135" s="7" t="inlineStr"/>
      <c r="CY135" s="7" t="inlineStr"/>
      <c r="CZ135" s="7" t="inlineStr"/>
      <c r="DA135" s="7" t="inlineStr"/>
      <c r="DB135" s="7" t="inlineStr"/>
      <c r="DC135" s="7" t="inlineStr"/>
      <c r="DD135" s="7" t="inlineStr"/>
      <c r="DE135" s="7" t="inlineStr"/>
      <c r="DF135" s="7" t="inlineStr"/>
      <c r="DG135" s="7" t="inlineStr"/>
      <c r="DH135" s="7" t="inlineStr"/>
      <c r="DI135" s="7" t="inlineStr"/>
      <c r="DJ135" s="7" t="inlineStr"/>
      <c r="DK135" s="7" t="inlineStr"/>
      <c r="DL135" s="7" t="inlineStr"/>
      <c r="DM135" s="7" t="n">
        <v>20</v>
      </c>
      <c r="DN135" s="7" t="n">
        <v>3725975</v>
      </c>
      <c r="DO135" s="7" t="inlineStr"/>
      <c r="DP135" s="7" t="inlineStr"/>
      <c r="DQ135" s="7" t="inlineStr"/>
      <c r="DR135" s="7" t="inlineStr"/>
      <c r="DS135" s="7">
        <f>E135+AU135+BK135+BW135+CQ135</f>
        <v/>
      </c>
      <c r="DT135" s="7">
        <f>F135+AV135+BL135+BX135+CR135</f>
        <v/>
      </c>
    </row>
    <row r="136" hidden="1" outlineLevel="1">
      <c r="A136" s="5" t="n">
        <v>17</v>
      </c>
      <c r="B136" s="6" t="inlineStr">
        <is>
          <t>Alixon-Farm MCHJ</t>
        </is>
      </c>
      <c r="C136" s="6" t="inlineStr">
        <is>
          <t>Ташкент</t>
        </is>
      </c>
      <c r="D136" s="6" t="inlineStr">
        <is>
          <t>Ташкент 2</t>
        </is>
      </c>
      <c r="E136" s="7">
        <f>G136+I136+K136+M136+O136+Q136+S136+U136+W136+Y136+AA136+AC136+AE136+AG136+AI136+AK136+AM136+AO136+AQ136+AS136</f>
        <v/>
      </c>
      <c r="F136" s="7">
        <f>H136+J136+L136+N136+P136+R136+T136+V136+X136+Z136+AB136+AD136+AF136+AH136+AJ136+AL136+AN136+AP136+AR136+AT136</f>
        <v/>
      </c>
      <c r="G136" s="7" t="inlineStr"/>
      <c r="H136" s="7" t="inlineStr"/>
      <c r="I136" s="7" t="inlineStr"/>
      <c r="J136" s="7" t="inlineStr"/>
      <c r="K136" s="7" t="inlineStr"/>
      <c r="L136" s="7" t="inlineStr"/>
      <c r="M136" s="7" t="inlineStr"/>
      <c r="N136" s="7" t="inlineStr"/>
      <c r="O136" s="7" t="inlineStr"/>
      <c r="P136" s="7" t="inlineStr"/>
      <c r="Q136" s="7" t="n">
        <v>6</v>
      </c>
      <c r="R136" s="7" t="n">
        <v>1311468</v>
      </c>
      <c r="S136" s="7" t="inlineStr"/>
      <c r="T136" s="7" t="inlineStr"/>
      <c r="U136" s="7" t="inlineStr"/>
      <c r="V136" s="7" t="inlineStr"/>
      <c r="W136" s="7" t="inlineStr"/>
      <c r="X136" s="7" t="inlineStr"/>
      <c r="Y136" s="7" t="inlineStr"/>
      <c r="Z136" s="7" t="inlineStr"/>
      <c r="AA136" s="7" t="inlineStr"/>
      <c r="AB136" s="7" t="inlineStr"/>
      <c r="AC136" s="7" t="inlineStr"/>
      <c r="AD136" s="7" t="inlineStr"/>
      <c r="AE136" s="7" t="inlineStr"/>
      <c r="AF136" s="7" t="inlineStr"/>
      <c r="AG136" s="7" t="inlineStr"/>
      <c r="AH136" s="7" t="inlineStr"/>
      <c r="AI136" s="7" t="inlineStr"/>
      <c r="AJ136" s="7" t="inlineStr"/>
      <c r="AK136" s="7" t="inlineStr"/>
      <c r="AL136" s="7" t="inlineStr"/>
      <c r="AM136" s="7" t="inlineStr"/>
      <c r="AN136" s="7" t="inlineStr"/>
      <c r="AO136" s="7" t="inlineStr"/>
      <c r="AP136" s="7" t="inlineStr"/>
      <c r="AQ136" s="7" t="inlineStr"/>
      <c r="AR136" s="7" t="inlineStr"/>
      <c r="AS136" s="7" t="inlineStr"/>
      <c r="AT136" s="7" t="inlineStr"/>
      <c r="AU136" s="7">
        <f>AW136+AY136+BA136+BC136+BE136+BG136+BI136</f>
        <v/>
      </c>
      <c r="AV136" s="7">
        <f>AX136+AZ136+BB136+BD136+BF136+BH136+BJ136</f>
        <v/>
      </c>
      <c r="AW136" s="7" t="inlineStr"/>
      <c r="AX136" s="7" t="inlineStr"/>
      <c r="AY136" s="7" t="inlineStr"/>
      <c r="AZ136" s="7" t="inlineStr"/>
      <c r="BA136" s="7" t="inlineStr"/>
      <c r="BB136" s="7" t="inlineStr"/>
      <c r="BC136" s="7" t="inlineStr"/>
      <c r="BD136" s="7" t="inlineStr"/>
      <c r="BE136" s="7" t="inlineStr"/>
      <c r="BF136" s="7" t="inlineStr"/>
      <c r="BG136" s="7" t="inlineStr"/>
      <c r="BH136" s="7" t="inlineStr"/>
      <c r="BI136" s="7" t="inlineStr"/>
      <c r="BJ136" s="7" t="inlineStr"/>
      <c r="BK136" s="7">
        <f>BM136+BO136+BQ136+BS136+BU136</f>
        <v/>
      </c>
      <c r="BL136" s="7">
        <f>BN136+BP136+BR136+BT136+BV136</f>
        <v/>
      </c>
      <c r="BM136" s="7" t="inlineStr"/>
      <c r="BN136" s="7" t="inlineStr"/>
      <c r="BO136" s="7" t="inlineStr"/>
      <c r="BP136" s="7" t="inlineStr"/>
      <c r="BQ136" s="7" t="inlineStr"/>
      <c r="BR136" s="7" t="inlineStr"/>
      <c r="BS136" s="7" t="inlineStr"/>
      <c r="BT136" s="7" t="inlineStr"/>
      <c r="BU136" s="7" t="inlineStr"/>
      <c r="BV136" s="7" t="inlineStr"/>
      <c r="BW136" s="7">
        <f>BY136+CA136+CC136+CE136+CG136+CI136+CK136+CM136+CO136</f>
        <v/>
      </c>
      <c r="BX136" s="7">
        <f>BZ136+CB136+CD136+CF136+CH136+CJ136+CL136+CN136+CP136</f>
        <v/>
      </c>
      <c r="BY136" s="7" t="inlineStr"/>
      <c r="BZ136" s="7" t="inlineStr"/>
      <c r="CA136" s="7" t="inlineStr"/>
      <c r="CB136" s="7" t="inlineStr"/>
      <c r="CC136" s="7" t="inlineStr"/>
      <c r="CD136" s="7" t="inlineStr"/>
      <c r="CE136" s="7" t="inlineStr"/>
      <c r="CF136" s="7" t="inlineStr"/>
      <c r="CG136" s="7" t="inlineStr"/>
      <c r="CH136" s="7" t="inlineStr"/>
      <c r="CI136" s="7" t="inlineStr"/>
      <c r="CJ136" s="7" t="inlineStr"/>
      <c r="CK136" s="7" t="inlineStr"/>
      <c r="CL136" s="7" t="inlineStr"/>
      <c r="CM136" s="7" t="inlineStr"/>
      <c r="CN136" s="7" t="inlineStr"/>
      <c r="CO136" s="7" t="n">
        <v>2</v>
      </c>
      <c r="CP136" s="7" t="n">
        <v>13528</v>
      </c>
      <c r="CQ136" s="7">
        <f>CS136+CU136+CW136+CY136+DA136+DC136+DE136+DG136+DI136+DK136+DM136+DO136+DQ136</f>
        <v/>
      </c>
      <c r="CR136" s="7">
        <f>CT136+CV136+CX136+CZ136+DB136+DD136+DF136+DH136+DJ136+DL136+DN136+DP136+DR136</f>
        <v/>
      </c>
      <c r="CS136" s="7" t="inlineStr"/>
      <c r="CT136" s="7" t="inlineStr"/>
      <c r="CU136" s="7" t="inlineStr"/>
      <c r="CV136" s="7" t="inlineStr"/>
      <c r="CW136" s="7" t="inlineStr"/>
      <c r="CX136" s="7" t="inlineStr"/>
      <c r="CY136" s="7" t="inlineStr"/>
      <c r="CZ136" s="7" t="inlineStr"/>
      <c r="DA136" s="7" t="inlineStr"/>
      <c r="DB136" s="7" t="inlineStr"/>
      <c r="DC136" s="7" t="inlineStr"/>
      <c r="DD136" s="7" t="inlineStr"/>
      <c r="DE136" s="7" t="inlineStr"/>
      <c r="DF136" s="7" t="inlineStr"/>
      <c r="DG136" s="7" t="inlineStr"/>
      <c r="DH136" s="7" t="inlineStr"/>
      <c r="DI136" s="7" t="inlineStr"/>
      <c r="DJ136" s="7" t="inlineStr"/>
      <c r="DK136" s="7" t="inlineStr"/>
      <c r="DL136" s="7" t="inlineStr"/>
      <c r="DM136" s="7" t="inlineStr"/>
      <c r="DN136" s="7" t="inlineStr"/>
      <c r="DO136" s="7" t="inlineStr"/>
      <c r="DP136" s="7" t="inlineStr"/>
      <c r="DQ136" s="7" t="inlineStr"/>
      <c r="DR136" s="7" t="inlineStr"/>
      <c r="DS136" s="7">
        <f>E136+AU136+BK136+BW136+CQ136</f>
        <v/>
      </c>
      <c r="DT136" s="7">
        <f>F136+AV136+BL136+BX136+CR136</f>
        <v/>
      </c>
    </row>
    <row r="137" hidden="1" outlineLevel="1">
      <c r="A137" s="5" t="n">
        <v>18</v>
      </c>
      <c r="B137" s="6" t="inlineStr">
        <is>
          <t>Amir farm business</t>
        </is>
      </c>
      <c r="C137" s="6" t="inlineStr">
        <is>
          <t>Ташкент</t>
        </is>
      </c>
      <c r="D137" s="6" t="inlineStr">
        <is>
          <t>Ташкент 2</t>
        </is>
      </c>
      <c r="E137" s="7">
        <f>G137+I137+K137+M137+O137+Q137+S137+U137+W137+Y137+AA137+AC137+AE137+AG137+AI137+AK137+AM137+AO137+AQ137+AS137</f>
        <v/>
      </c>
      <c r="F137" s="7">
        <f>H137+J137+L137+N137+P137+R137+T137+V137+X137+Z137+AB137+AD137+AF137+AH137+AJ137+AL137+AN137+AP137+AR137+AT137</f>
        <v/>
      </c>
      <c r="G137" s="7" t="inlineStr"/>
      <c r="H137" s="7" t="inlineStr"/>
      <c r="I137" s="7" t="inlineStr"/>
      <c r="J137" s="7" t="inlineStr"/>
      <c r="K137" s="7" t="inlineStr"/>
      <c r="L137" s="7" t="inlineStr"/>
      <c r="M137" s="7" t="n">
        <v>6</v>
      </c>
      <c r="N137" s="7" t="n">
        <v>228576</v>
      </c>
      <c r="O137" s="7" t="inlineStr"/>
      <c r="P137" s="7" t="inlineStr"/>
      <c r="Q137" s="7" t="n">
        <v>6</v>
      </c>
      <c r="R137" s="7" t="n">
        <v>782604</v>
      </c>
      <c r="S137" s="7" t="inlineStr"/>
      <c r="T137" s="7" t="inlineStr"/>
      <c r="U137" s="7" t="inlineStr"/>
      <c r="V137" s="7" t="inlineStr"/>
      <c r="W137" s="7" t="n">
        <v>5</v>
      </c>
      <c r="X137" s="7" t="n">
        <v>1666235</v>
      </c>
      <c r="Y137" s="7" t="inlineStr"/>
      <c r="Z137" s="7" t="inlineStr"/>
      <c r="AA137" s="7" t="inlineStr"/>
      <c r="AB137" s="7" t="inlineStr"/>
      <c r="AC137" s="7" t="inlineStr"/>
      <c r="AD137" s="7" t="inlineStr"/>
      <c r="AE137" s="7" t="n">
        <v>10</v>
      </c>
      <c r="AF137" s="7" t="n">
        <v>4061000</v>
      </c>
      <c r="AG137" s="7" t="inlineStr"/>
      <c r="AH137" s="7" t="inlineStr"/>
      <c r="AI137" s="7" t="inlineStr"/>
      <c r="AJ137" s="7" t="inlineStr"/>
      <c r="AK137" s="7" t="inlineStr"/>
      <c r="AL137" s="7" t="inlineStr"/>
      <c r="AM137" s="7" t="inlineStr"/>
      <c r="AN137" s="7" t="inlineStr"/>
      <c r="AO137" s="7" t="inlineStr"/>
      <c r="AP137" s="7" t="inlineStr"/>
      <c r="AQ137" s="7" t="inlineStr"/>
      <c r="AR137" s="7" t="inlineStr"/>
      <c r="AS137" s="7" t="inlineStr"/>
      <c r="AT137" s="7" t="inlineStr"/>
      <c r="AU137" s="7">
        <f>AW137+AY137+BA137+BC137+BE137+BG137+BI137</f>
        <v/>
      </c>
      <c r="AV137" s="7">
        <f>AX137+AZ137+BB137+BD137+BF137+BH137+BJ137</f>
        <v/>
      </c>
      <c r="AW137" s="7" t="inlineStr"/>
      <c r="AX137" s="7" t="inlineStr"/>
      <c r="AY137" s="7" t="inlineStr"/>
      <c r="AZ137" s="7" t="inlineStr"/>
      <c r="BA137" s="7" t="inlineStr"/>
      <c r="BB137" s="7" t="inlineStr"/>
      <c r="BC137" s="7" t="inlineStr"/>
      <c r="BD137" s="7" t="inlineStr"/>
      <c r="BE137" s="7" t="inlineStr"/>
      <c r="BF137" s="7" t="inlineStr"/>
      <c r="BG137" s="7" t="n">
        <v>6</v>
      </c>
      <c r="BH137" s="7" t="n">
        <v>2776800</v>
      </c>
      <c r="BI137" s="7" t="inlineStr"/>
      <c r="BJ137" s="7" t="inlineStr"/>
      <c r="BK137" s="7">
        <f>BM137+BO137+BQ137+BS137+BU137</f>
        <v/>
      </c>
      <c r="BL137" s="7">
        <f>BN137+BP137+BR137+BT137+BV137</f>
        <v/>
      </c>
      <c r="BM137" s="7" t="inlineStr"/>
      <c r="BN137" s="7" t="inlineStr"/>
      <c r="BO137" s="7" t="inlineStr"/>
      <c r="BP137" s="7" t="inlineStr"/>
      <c r="BQ137" s="7" t="inlineStr"/>
      <c r="BR137" s="7" t="inlineStr"/>
      <c r="BS137" s="7" t="inlineStr"/>
      <c r="BT137" s="7" t="inlineStr"/>
      <c r="BU137" s="7" t="inlineStr"/>
      <c r="BV137" s="7" t="inlineStr"/>
      <c r="BW137" s="7">
        <f>BY137+CA137+CC137+CE137+CG137+CI137+CK137+CM137+CO137</f>
        <v/>
      </c>
      <c r="BX137" s="7">
        <f>BZ137+CB137+CD137+CF137+CH137+CJ137+CL137+CN137+CP137</f>
        <v/>
      </c>
      <c r="BY137" s="7" t="inlineStr"/>
      <c r="BZ137" s="7" t="inlineStr"/>
      <c r="CA137" s="7" t="inlineStr"/>
      <c r="CB137" s="7" t="inlineStr"/>
      <c r="CC137" s="7" t="inlineStr"/>
      <c r="CD137" s="7" t="inlineStr"/>
      <c r="CE137" s="7" t="inlineStr"/>
      <c r="CF137" s="7" t="inlineStr"/>
      <c r="CG137" s="7" t="inlineStr"/>
      <c r="CH137" s="7" t="inlineStr"/>
      <c r="CI137" s="7" t="inlineStr"/>
      <c r="CJ137" s="7" t="inlineStr"/>
      <c r="CK137" s="7" t="inlineStr"/>
      <c r="CL137" s="7" t="inlineStr"/>
      <c r="CM137" s="7" t="inlineStr"/>
      <c r="CN137" s="7" t="inlineStr"/>
      <c r="CO137" s="7" t="inlineStr"/>
      <c r="CP137" s="7" t="inlineStr"/>
      <c r="CQ137" s="7">
        <f>CS137+CU137+CW137+CY137+DA137+DC137+DE137+DG137+DI137+DK137+DM137+DO137+DQ137</f>
        <v/>
      </c>
      <c r="CR137" s="7">
        <f>CT137+CV137+CX137+CZ137+DB137+DD137+DF137+DH137+DJ137+DL137+DN137+DP137+DR137</f>
        <v/>
      </c>
      <c r="CS137" s="7" t="inlineStr"/>
      <c r="CT137" s="7" t="inlineStr"/>
      <c r="CU137" s="7" t="inlineStr"/>
      <c r="CV137" s="7" t="inlineStr"/>
      <c r="CW137" s="7" t="inlineStr"/>
      <c r="CX137" s="7" t="inlineStr"/>
      <c r="CY137" s="7" t="inlineStr"/>
      <c r="CZ137" s="7" t="inlineStr"/>
      <c r="DA137" s="7" t="inlineStr"/>
      <c r="DB137" s="7" t="inlineStr"/>
      <c r="DC137" s="7" t="inlineStr"/>
      <c r="DD137" s="7" t="inlineStr"/>
      <c r="DE137" s="7" t="inlineStr"/>
      <c r="DF137" s="7" t="inlineStr"/>
      <c r="DG137" s="7" t="inlineStr"/>
      <c r="DH137" s="7" t="inlineStr"/>
      <c r="DI137" s="7" t="inlineStr"/>
      <c r="DJ137" s="7" t="inlineStr"/>
      <c r="DK137" s="7" t="n">
        <v>4</v>
      </c>
      <c r="DL137" s="7" t="n">
        <v>1555292</v>
      </c>
      <c r="DM137" s="7" t="inlineStr"/>
      <c r="DN137" s="7" t="inlineStr"/>
      <c r="DO137" s="7" t="inlineStr"/>
      <c r="DP137" s="7" t="inlineStr"/>
      <c r="DQ137" s="7" t="inlineStr"/>
      <c r="DR137" s="7" t="inlineStr"/>
      <c r="DS137" s="7">
        <f>E137+AU137+BK137+BW137+CQ137</f>
        <v/>
      </c>
      <c r="DT137" s="7">
        <f>F137+AV137+BL137+BX137+CR137</f>
        <v/>
      </c>
    </row>
    <row r="138" hidden="1" outlineLevel="1">
      <c r="A138" s="5" t="n">
        <v>19</v>
      </c>
      <c r="B138" s="6" t="inlineStr">
        <is>
          <t>Amir-Temur Farm Biznes MCHJ</t>
        </is>
      </c>
      <c r="C138" s="6" t="inlineStr">
        <is>
          <t>Ташкент</t>
        </is>
      </c>
      <c r="D138" s="6" t="inlineStr">
        <is>
          <t>Ташкент 2</t>
        </is>
      </c>
      <c r="E138" s="7">
        <f>G138+I138+K138+M138+O138+Q138+S138+U138+W138+Y138+AA138+AC138+AE138+AG138+AI138+AK138+AM138+AO138+AQ138+AS138</f>
        <v/>
      </c>
      <c r="F138" s="7">
        <f>H138+J138+L138+N138+P138+R138+T138+V138+X138+Z138+AB138+AD138+AF138+AH138+AJ138+AL138+AN138+AP138+AR138+AT138</f>
        <v/>
      </c>
      <c r="G138" s="7" t="inlineStr"/>
      <c r="H138" s="7" t="inlineStr"/>
      <c r="I138" s="7" t="inlineStr"/>
      <c r="J138" s="7" t="inlineStr"/>
      <c r="K138" s="7" t="inlineStr"/>
      <c r="L138" s="7" t="inlineStr"/>
      <c r="M138" s="7" t="inlineStr"/>
      <c r="N138" s="7" t="inlineStr"/>
      <c r="O138" s="7" t="inlineStr"/>
      <c r="P138" s="7" t="inlineStr"/>
      <c r="Q138" s="7" t="inlineStr"/>
      <c r="R138" s="7" t="inlineStr"/>
      <c r="S138" s="7" t="inlineStr"/>
      <c r="T138" s="7" t="inlineStr"/>
      <c r="U138" s="7" t="inlineStr"/>
      <c r="V138" s="7" t="inlineStr"/>
      <c r="W138" s="7" t="inlineStr"/>
      <c r="X138" s="7" t="inlineStr"/>
      <c r="Y138" s="7" t="inlineStr"/>
      <c r="Z138" s="7" t="inlineStr"/>
      <c r="AA138" s="7" t="inlineStr"/>
      <c r="AB138" s="7" t="inlineStr"/>
      <c r="AC138" s="7" t="inlineStr"/>
      <c r="AD138" s="7" t="inlineStr"/>
      <c r="AE138" s="7" t="inlineStr"/>
      <c r="AF138" s="7" t="inlineStr"/>
      <c r="AG138" s="7" t="inlineStr"/>
      <c r="AH138" s="7" t="inlineStr"/>
      <c r="AI138" s="7" t="inlineStr"/>
      <c r="AJ138" s="7" t="inlineStr"/>
      <c r="AK138" s="7" t="inlineStr"/>
      <c r="AL138" s="7" t="inlineStr"/>
      <c r="AM138" s="7" t="inlineStr"/>
      <c r="AN138" s="7" t="inlineStr"/>
      <c r="AO138" s="7" t="inlineStr"/>
      <c r="AP138" s="7" t="inlineStr"/>
      <c r="AQ138" s="7" t="inlineStr"/>
      <c r="AR138" s="7" t="inlineStr"/>
      <c r="AS138" s="7" t="inlineStr"/>
      <c r="AT138" s="7" t="inlineStr"/>
      <c r="AU138" s="7">
        <f>AW138+AY138+BA138+BC138+BE138+BG138+BI138</f>
        <v/>
      </c>
      <c r="AV138" s="7">
        <f>AX138+AZ138+BB138+BD138+BF138+BH138+BJ138</f>
        <v/>
      </c>
      <c r="AW138" s="7" t="inlineStr"/>
      <c r="AX138" s="7" t="inlineStr"/>
      <c r="AY138" s="7" t="inlineStr"/>
      <c r="AZ138" s="7" t="inlineStr"/>
      <c r="BA138" s="7" t="inlineStr"/>
      <c r="BB138" s="7" t="inlineStr"/>
      <c r="BC138" s="7" t="inlineStr"/>
      <c r="BD138" s="7" t="inlineStr"/>
      <c r="BE138" s="7" t="n">
        <v>10</v>
      </c>
      <c r="BF138" s="7" t="n">
        <v>4291570</v>
      </c>
      <c r="BG138" s="7" t="inlineStr"/>
      <c r="BH138" s="7" t="inlineStr"/>
      <c r="BI138" s="7" t="inlineStr"/>
      <c r="BJ138" s="7" t="inlineStr"/>
      <c r="BK138" s="7">
        <f>BM138+BO138+BQ138+BS138+BU138</f>
        <v/>
      </c>
      <c r="BL138" s="7">
        <f>BN138+BP138+BR138+BT138+BV138</f>
        <v/>
      </c>
      <c r="BM138" s="7" t="inlineStr"/>
      <c r="BN138" s="7" t="inlineStr"/>
      <c r="BO138" s="7" t="inlineStr"/>
      <c r="BP138" s="7" t="inlineStr"/>
      <c r="BQ138" s="7" t="inlineStr"/>
      <c r="BR138" s="7" t="inlineStr"/>
      <c r="BS138" s="7" t="inlineStr"/>
      <c r="BT138" s="7" t="inlineStr"/>
      <c r="BU138" s="7" t="inlineStr"/>
      <c r="BV138" s="7" t="inlineStr"/>
      <c r="BW138" s="7">
        <f>BY138+CA138+CC138+CE138+CG138+CI138+CK138+CM138+CO138</f>
        <v/>
      </c>
      <c r="BX138" s="7">
        <f>BZ138+CB138+CD138+CF138+CH138+CJ138+CL138+CN138+CP138</f>
        <v/>
      </c>
      <c r="BY138" s="7" t="inlineStr"/>
      <c r="BZ138" s="7" t="inlineStr"/>
      <c r="CA138" s="7" t="inlineStr"/>
      <c r="CB138" s="7" t="inlineStr"/>
      <c r="CC138" s="7" t="inlineStr"/>
      <c r="CD138" s="7" t="inlineStr"/>
      <c r="CE138" s="7" t="inlineStr"/>
      <c r="CF138" s="7" t="inlineStr"/>
      <c r="CG138" s="7" t="inlineStr"/>
      <c r="CH138" s="7" t="inlineStr"/>
      <c r="CI138" s="7" t="inlineStr"/>
      <c r="CJ138" s="7" t="inlineStr"/>
      <c r="CK138" s="7" t="inlineStr"/>
      <c r="CL138" s="7" t="inlineStr"/>
      <c r="CM138" s="7" t="inlineStr"/>
      <c r="CN138" s="7" t="inlineStr"/>
      <c r="CO138" s="7" t="inlineStr"/>
      <c r="CP138" s="7" t="inlineStr"/>
      <c r="CQ138" s="7">
        <f>CS138+CU138+CW138+CY138+DA138+DC138+DE138+DG138+DI138+DK138+DM138+DO138+DQ138</f>
        <v/>
      </c>
      <c r="CR138" s="7">
        <f>CT138+CV138+CX138+CZ138+DB138+DD138+DF138+DH138+DJ138+DL138+DN138+DP138+DR138</f>
        <v/>
      </c>
      <c r="CS138" s="7" t="inlineStr"/>
      <c r="CT138" s="7" t="inlineStr"/>
      <c r="CU138" s="7" t="inlineStr"/>
      <c r="CV138" s="7" t="inlineStr"/>
      <c r="CW138" s="7" t="inlineStr"/>
      <c r="CX138" s="7" t="inlineStr"/>
      <c r="CY138" s="7" t="inlineStr"/>
      <c r="CZ138" s="7" t="inlineStr"/>
      <c r="DA138" s="7" t="inlineStr"/>
      <c r="DB138" s="7" t="inlineStr"/>
      <c r="DC138" s="7" t="inlineStr"/>
      <c r="DD138" s="7" t="inlineStr"/>
      <c r="DE138" s="7" t="inlineStr"/>
      <c r="DF138" s="7" t="inlineStr"/>
      <c r="DG138" s="7" t="inlineStr"/>
      <c r="DH138" s="7" t="inlineStr"/>
      <c r="DI138" s="7" t="inlineStr"/>
      <c r="DJ138" s="7" t="inlineStr"/>
      <c r="DK138" s="7" t="inlineStr"/>
      <c r="DL138" s="7" t="inlineStr"/>
      <c r="DM138" s="7" t="inlineStr"/>
      <c r="DN138" s="7" t="inlineStr"/>
      <c r="DO138" s="7" t="inlineStr"/>
      <c r="DP138" s="7" t="inlineStr"/>
      <c r="DQ138" s="7" t="inlineStr"/>
      <c r="DR138" s="7" t="inlineStr"/>
      <c r="DS138" s="7">
        <f>E138+AU138+BK138+BW138+CQ138</f>
        <v/>
      </c>
      <c r="DT138" s="7">
        <f>F138+AV138+BL138+BX138+CR138</f>
        <v/>
      </c>
    </row>
    <row r="139" hidden="1" outlineLevel="1">
      <c r="A139" s="5" t="n">
        <v>20</v>
      </c>
      <c r="B139" s="6" t="inlineStr">
        <is>
          <t>Angren Hilola Farm</t>
        </is>
      </c>
      <c r="C139" s="6" t="inlineStr">
        <is>
          <t>Ташкент</t>
        </is>
      </c>
      <c r="D139" s="6" t="inlineStr">
        <is>
          <t>Ташкент 2</t>
        </is>
      </c>
      <c r="E139" s="7">
        <f>G139+I139+K139+M139+O139+Q139+S139+U139+W139+Y139+AA139+AC139+AE139+AG139+AI139+AK139+AM139+AO139+AQ139+AS139</f>
        <v/>
      </c>
      <c r="F139" s="7">
        <f>H139+J139+L139+N139+P139+R139+T139+V139+X139+Z139+AB139+AD139+AF139+AH139+AJ139+AL139+AN139+AP139+AR139+AT139</f>
        <v/>
      </c>
      <c r="G139" s="7" t="inlineStr"/>
      <c r="H139" s="7" t="inlineStr"/>
      <c r="I139" s="7" t="inlineStr"/>
      <c r="J139" s="7" t="inlineStr"/>
      <c r="K139" s="7" t="inlineStr"/>
      <c r="L139" s="7" t="inlineStr"/>
      <c r="M139" s="7" t="inlineStr"/>
      <c r="N139" s="7" t="inlineStr"/>
      <c r="O139" s="7" t="inlineStr"/>
      <c r="P139" s="7" t="inlineStr"/>
      <c r="Q139" s="7" t="inlineStr"/>
      <c r="R139" s="7" t="inlineStr"/>
      <c r="S139" s="7" t="inlineStr"/>
      <c r="T139" s="7" t="inlineStr"/>
      <c r="U139" s="7" t="inlineStr"/>
      <c r="V139" s="7" t="inlineStr"/>
      <c r="W139" s="7" t="inlineStr"/>
      <c r="X139" s="7" t="inlineStr"/>
      <c r="Y139" s="7" t="inlineStr"/>
      <c r="Z139" s="7" t="inlineStr"/>
      <c r="AA139" s="7" t="inlineStr"/>
      <c r="AB139" s="7" t="inlineStr"/>
      <c r="AC139" s="7" t="inlineStr"/>
      <c r="AD139" s="7" t="inlineStr"/>
      <c r="AE139" s="7" t="inlineStr"/>
      <c r="AF139" s="7" t="inlineStr"/>
      <c r="AG139" s="7" t="inlineStr"/>
      <c r="AH139" s="7" t="inlineStr"/>
      <c r="AI139" s="7" t="inlineStr"/>
      <c r="AJ139" s="7" t="inlineStr"/>
      <c r="AK139" s="7" t="inlineStr"/>
      <c r="AL139" s="7" t="inlineStr"/>
      <c r="AM139" s="7" t="inlineStr"/>
      <c r="AN139" s="7" t="inlineStr"/>
      <c r="AO139" s="7" t="inlineStr"/>
      <c r="AP139" s="7" t="inlineStr"/>
      <c r="AQ139" s="7" t="inlineStr"/>
      <c r="AR139" s="7" t="inlineStr"/>
      <c r="AS139" s="7" t="inlineStr"/>
      <c r="AT139" s="7" t="inlineStr"/>
      <c r="AU139" s="7">
        <f>AW139+AY139+BA139+BC139+BE139+BG139+BI139</f>
        <v/>
      </c>
      <c r="AV139" s="7">
        <f>AX139+AZ139+BB139+BD139+BF139+BH139+BJ139</f>
        <v/>
      </c>
      <c r="AW139" s="7" t="inlineStr"/>
      <c r="AX139" s="7" t="inlineStr"/>
      <c r="AY139" s="7" t="inlineStr"/>
      <c r="AZ139" s="7" t="inlineStr"/>
      <c r="BA139" s="7" t="inlineStr"/>
      <c r="BB139" s="7" t="inlineStr"/>
      <c r="BC139" s="7" t="inlineStr"/>
      <c r="BD139" s="7" t="inlineStr"/>
      <c r="BE139" s="7" t="inlineStr"/>
      <c r="BF139" s="7" t="inlineStr"/>
      <c r="BG139" s="7" t="inlineStr"/>
      <c r="BH139" s="7" t="inlineStr"/>
      <c r="BI139" s="7" t="inlineStr"/>
      <c r="BJ139" s="7" t="inlineStr"/>
      <c r="BK139" s="7">
        <f>BM139+BO139+BQ139+BS139+BU139</f>
        <v/>
      </c>
      <c r="BL139" s="7">
        <f>BN139+BP139+BR139+BT139+BV139</f>
        <v/>
      </c>
      <c r="BM139" s="7" t="inlineStr"/>
      <c r="BN139" s="7" t="inlineStr"/>
      <c r="BO139" s="7" t="inlineStr"/>
      <c r="BP139" s="7" t="inlineStr"/>
      <c r="BQ139" s="7" t="inlineStr"/>
      <c r="BR139" s="7" t="inlineStr"/>
      <c r="BS139" s="7" t="inlineStr"/>
      <c r="BT139" s="7" t="inlineStr"/>
      <c r="BU139" s="7" t="inlineStr"/>
      <c r="BV139" s="7" t="inlineStr"/>
      <c r="BW139" s="7">
        <f>BY139+CA139+CC139+CE139+CG139+CI139+CK139+CM139+CO139</f>
        <v/>
      </c>
      <c r="BX139" s="7">
        <f>BZ139+CB139+CD139+CF139+CH139+CJ139+CL139+CN139+CP139</f>
        <v/>
      </c>
      <c r="BY139" s="7" t="inlineStr"/>
      <c r="BZ139" s="7" t="inlineStr"/>
      <c r="CA139" s="7" t="inlineStr"/>
      <c r="CB139" s="7" t="inlineStr"/>
      <c r="CC139" s="7" t="inlineStr"/>
      <c r="CD139" s="7" t="inlineStr"/>
      <c r="CE139" s="7" t="inlineStr"/>
      <c r="CF139" s="7" t="inlineStr"/>
      <c r="CG139" s="7" t="inlineStr"/>
      <c r="CH139" s="7" t="inlineStr"/>
      <c r="CI139" s="7" t="inlineStr"/>
      <c r="CJ139" s="7" t="inlineStr"/>
      <c r="CK139" s="7" t="inlineStr"/>
      <c r="CL139" s="7" t="inlineStr"/>
      <c r="CM139" s="7" t="inlineStr"/>
      <c r="CN139" s="7" t="inlineStr"/>
      <c r="CO139" s="7" t="inlineStr"/>
      <c r="CP139" s="7" t="inlineStr"/>
      <c r="CQ139" s="7">
        <f>CS139+CU139+CW139+CY139+DA139+DC139+DE139+DG139+DI139+DK139+DM139+DO139+DQ139</f>
        <v/>
      </c>
      <c r="CR139" s="7">
        <f>CT139+CV139+CX139+CZ139+DB139+DD139+DF139+DH139+DJ139+DL139+DN139+DP139+DR139</f>
        <v/>
      </c>
      <c r="CS139" s="7" t="inlineStr"/>
      <c r="CT139" s="7" t="inlineStr"/>
      <c r="CU139" s="7" t="inlineStr"/>
      <c r="CV139" s="7" t="inlineStr"/>
      <c r="CW139" s="7" t="n">
        <v>2</v>
      </c>
      <c r="CX139" s="7" t="n">
        <v>354070</v>
      </c>
      <c r="CY139" s="7" t="inlineStr"/>
      <c r="CZ139" s="7" t="inlineStr"/>
      <c r="DA139" s="7" t="inlineStr"/>
      <c r="DB139" s="7" t="inlineStr"/>
      <c r="DC139" s="7" t="inlineStr"/>
      <c r="DD139" s="7" t="inlineStr"/>
      <c r="DE139" s="7" t="inlineStr"/>
      <c r="DF139" s="7" t="inlineStr"/>
      <c r="DG139" s="7" t="inlineStr"/>
      <c r="DH139" s="7" t="inlineStr"/>
      <c r="DI139" s="7" t="inlineStr"/>
      <c r="DJ139" s="7" t="inlineStr"/>
      <c r="DK139" s="7" t="inlineStr"/>
      <c r="DL139" s="7" t="inlineStr"/>
      <c r="DM139" s="7" t="inlineStr"/>
      <c r="DN139" s="7" t="inlineStr"/>
      <c r="DO139" s="7" t="inlineStr"/>
      <c r="DP139" s="7" t="inlineStr"/>
      <c r="DQ139" s="7" t="inlineStr"/>
      <c r="DR139" s="7" t="inlineStr"/>
      <c r="DS139" s="7">
        <f>E139+AU139+BK139+BW139+CQ139</f>
        <v/>
      </c>
      <c r="DT139" s="7">
        <f>F139+AV139+BL139+BX139+CR139</f>
        <v/>
      </c>
    </row>
    <row r="140" hidden="1" outlineLevel="1">
      <c r="A140" s="5" t="n">
        <v>21</v>
      </c>
      <c r="B140" s="6" t="inlineStr">
        <is>
          <t>Ansox XF</t>
        </is>
      </c>
      <c r="C140" s="6" t="inlineStr">
        <is>
          <t>Ташкент</t>
        </is>
      </c>
      <c r="D140" s="6" t="inlineStr">
        <is>
          <t>Ташкент 2</t>
        </is>
      </c>
      <c r="E140" s="7">
        <f>G140+I140+K140+M140+O140+Q140+S140+U140+W140+Y140+AA140+AC140+AE140+AG140+AI140+AK140+AM140+AO140+AQ140+AS140</f>
        <v/>
      </c>
      <c r="F140" s="7">
        <f>H140+J140+L140+N140+P140+R140+T140+V140+X140+Z140+AB140+AD140+AF140+AH140+AJ140+AL140+AN140+AP140+AR140+AT140</f>
        <v/>
      </c>
      <c r="G140" s="7" t="inlineStr"/>
      <c r="H140" s="7" t="inlineStr"/>
      <c r="I140" s="7" t="inlineStr"/>
      <c r="J140" s="7" t="inlineStr"/>
      <c r="K140" s="7" t="inlineStr"/>
      <c r="L140" s="7" t="inlineStr"/>
      <c r="M140" s="7" t="inlineStr"/>
      <c r="N140" s="7" t="inlineStr"/>
      <c r="O140" s="7" t="inlineStr"/>
      <c r="P140" s="7" t="inlineStr"/>
      <c r="Q140" s="7" t="inlineStr"/>
      <c r="R140" s="7" t="inlineStr"/>
      <c r="S140" s="7" t="inlineStr"/>
      <c r="T140" s="7" t="inlineStr"/>
      <c r="U140" s="7" t="inlineStr"/>
      <c r="V140" s="7" t="inlineStr"/>
      <c r="W140" s="7" t="inlineStr"/>
      <c r="X140" s="7" t="inlineStr"/>
      <c r="Y140" s="7" t="inlineStr"/>
      <c r="Z140" s="7" t="inlineStr"/>
      <c r="AA140" s="7" t="inlineStr"/>
      <c r="AB140" s="7" t="inlineStr"/>
      <c r="AC140" s="7" t="inlineStr"/>
      <c r="AD140" s="7" t="inlineStr"/>
      <c r="AE140" s="7" t="inlineStr"/>
      <c r="AF140" s="7" t="inlineStr"/>
      <c r="AG140" s="7" t="inlineStr"/>
      <c r="AH140" s="7" t="inlineStr"/>
      <c r="AI140" s="7" t="inlineStr"/>
      <c r="AJ140" s="7" t="inlineStr"/>
      <c r="AK140" s="7" t="inlineStr"/>
      <c r="AL140" s="7" t="inlineStr"/>
      <c r="AM140" s="7" t="n">
        <v>100</v>
      </c>
      <c r="AN140" s="7" t="n">
        <v>2975800</v>
      </c>
      <c r="AO140" s="7" t="inlineStr"/>
      <c r="AP140" s="7" t="inlineStr"/>
      <c r="AQ140" s="7" t="inlineStr"/>
      <c r="AR140" s="7" t="inlineStr"/>
      <c r="AS140" s="7" t="inlineStr"/>
      <c r="AT140" s="7" t="inlineStr"/>
      <c r="AU140" s="7">
        <f>AW140+AY140+BA140+BC140+BE140+BG140+BI140</f>
        <v/>
      </c>
      <c r="AV140" s="7">
        <f>AX140+AZ140+BB140+BD140+BF140+BH140+BJ140</f>
        <v/>
      </c>
      <c r="AW140" s="7" t="inlineStr"/>
      <c r="AX140" s="7" t="inlineStr"/>
      <c r="AY140" s="7" t="inlineStr"/>
      <c r="AZ140" s="7" t="inlineStr"/>
      <c r="BA140" s="7" t="inlineStr"/>
      <c r="BB140" s="7" t="inlineStr"/>
      <c r="BC140" s="7" t="inlineStr"/>
      <c r="BD140" s="7" t="inlineStr"/>
      <c r="BE140" s="7" t="inlineStr"/>
      <c r="BF140" s="7" t="inlineStr"/>
      <c r="BG140" s="7" t="inlineStr"/>
      <c r="BH140" s="7" t="inlineStr"/>
      <c r="BI140" s="7" t="inlineStr"/>
      <c r="BJ140" s="7" t="inlineStr"/>
      <c r="BK140" s="7">
        <f>BM140+BO140+BQ140+BS140+BU140</f>
        <v/>
      </c>
      <c r="BL140" s="7">
        <f>BN140+BP140+BR140+BT140+BV140</f>
        <v/>
      </c>
      <c r="BM140" s="7" t="inlineStr"/>
      <c r="BN140" s="7" t="inlineStr"/>
      <c r="BO140" s="7" t="inlineStr"/>
      <c r="BP140" s="7" t="inlineStr"/>
      <c r="BQ140" s="7" t="inlineStr"/>
      <c r="BR140" s="7" t="inlineStr"/>
      <c r="BS140" s="7" t="inlineStr"/>
      <c r="BT140" s="7" t="inlineStr"/>
      <c r="BU140" s="7" t="inlineStr"/>
      <c r="BV140" s="7" t="inlineStr"/>
      <c r="BW140" s="7">
        <f>BY140+CA140+CC140+CE140+CG140+CI140+CK140+CM140+CO140</f>
        <v/>
      </c>
      <c r="BX140" s="7">
        <f>BZ140+CB140+CD140+CF140+CH140+CJ140+CL140+CN140+CP140</f>
        <v/>
      </c>
      <c r="BY140" s="7" t="inlineStr"/>
      <c r="BZ140" s="7" t="inlineStr"/>
      <c r="CA140" s="7" t="inlineStr"/>
      <c r="CB140" s="7" t="inlineStr"/>
      <c r="CC140" s="7" t="inlineStr"/>
      <c r="CD140" s="7" t="inlineStr"/>
      <c r="CE140" s="7" t="inlineStr"/>
      <c r="CF140" s="7" t="inlineStr"/>
      <c r="CG140" s="7" t="inlineStr"/>
      <c r="CH140" s="7" t="inlineStr"/>
      <c r="CI140" s="7" t="inlineStr"/>
      <c r="CJ140" s="7" t="inlineStr"/>
      <c r="CK140" s="7" t="inlineStr"/>
      <c r="CL140" s="7" t="inlineStr"/>
      <c r="CM140" s="7" t="inlineStr"/>
      <c r="CN140" s="7" t="inlineStr"/>
      <c r="CO140" s="7" t="inlineStr"/>
      <c r="CP140" s="7" t="inlineStr"/>
      <c r="CQ140" s="7">
        <f>CS140+CU140+CW140+CY140+DA140+DC140+DE140+DG140+DI140+DK140+DM140+DO140+DQ140</f>
        <v/>
      </c>
      <c r="CR140" s="7">
        <f>CT140+CV140+CX140+CZ140+DB140+DD140+DF140+DH140+DJ140+DL140+DN140+DP140+DR140</f>
        <v/>
      </c>
      <c r="CS140" s="7" t="inlineStr"/>
      <c r="CT140" s="7" t="inlineStr"/>
      <c r="CU140" s="7" t="inlineStr"/>
      <c r="CV140" s="7" t="inlineStr"/>
      <c r="CW140" s="7" t="inlineStr"/>
      <c r="CX140" s="7" t="inlineStr"/>
      <c r="CY140" s="7" t="inlineStr"/>
      <c r="CZ140" s="7" t="inlineStr"/>
      <c r="DA140" s="7" t="inlineStr"/>
      <c r="DB140" s="7" t="inlineStr"/>
      <c r="DC140" s="7" t="inlineStr"/>
      <c r="DD140" s="7" t="inlineStr"/>
      <c r="DE140" s="7" t="inlineStr"/>
      <c r="DF140" s="7" t="inlineStr"/>
      <c r="DG140" s="7" t="inlineStr"/>
      <c r="DH140" s="7" t="inlineStr"/>
      <c r="DI140" s="7" t="inlineStr"/>
      <c r="DJ140" s="7" t="inlineStr"/>
      <c r="DK140" s="7" t="inlineStr"/>
      <c r="DL140" s="7" t="inlineStr"/>
      <c r="DM140" s="7" t="inlineStr"/>
      <c r="DN140" s="7" t="inlineStr"/>
      <c r="DO140" s="7" t="inlineStr"/>
      <c r="DP140" s="7" t="inlineStr"/>
      <c r="DQ140" s="7" t="inlineStr"/>
      <c r="DR140" s="7" t="inlineStr"/>
      <c r="DS140" s="7">
        <f>E140+AU140+BK140+BW140+CQ140</f>
        <v/>
      </c>
      <c r="DT140" s="7">
        <f>F140+AV140+BL140+BX140+CR140</f>
        <v/>
      </c>
    </row>
    <row r="141" hidden="1" outlineLevel="1">
      <c r="A141" s="5" t="n">
        <v>22</v>
      </c>
      <c r="B141" s="6" t="inlineStr">
        <is>
          <t>Anvar Farm Servis XK</t>
        </is>
      </c>
      <c r="C141" s="6" t="inlineStr">
        <is>
          <t>Ташкент</t>
        </is>
      </c>
      <c r="D141" s="6" t="inlineStr">
        <is>
          <t>Ташкент 2</t>
        </is>
      </c>
      <c r="E141" s="7">
        <f>G141+I141+K141+M141+O141+Q141+S141+U141+W141+Y141+AA141+AC141+AE141+AG141+AI141+AK141+AM141+AO141+AQ141+AS141</f>
        <v/>
      </c>
      <c r="F141" s="7">
        <f>H141+J141+L141+N141+P141+R141+T141+V141+X141+Z141+AB141+AD141+AF141+AH141+AJ141+AL141+AN141+AP141+AR141+AT141</f>
        <v/>
      </c>
      <c r="G141" s="7" t="inlineStr"/>
      <c r="H141" s="7" t="inlineStr"/>
      <c r="I141" s="7" t="inlineStr"/>
      <c r="J141" s="7" t="inlineStr"/>
      <c r="K141" s="7" t="inlineStr"/>
      <c r="L141" s="7" t="inlineStr"/>
      <c r="M141" s="7" t="inlineStr"/>
      <c r="N141" s="7" t="inlineStr"/>
      <c r="O141" s="7" t="n">
        <v>30</v>
      </c>
      <c r="P141" s="7" t="n">
        <v>2553630</v>
      </c>
      <c r="Q141" s="7" t="n">
        <v>160</v>
      </c>
      <c r="R141" s="7" t="n">
        <v>20095030</v>
      </c>
      <c r="S141" s="7" t="inlineStr"/>
      <c r="T141" s="7" t="inlineStr"/>
      <c r="U141" s="7" t="inlineStr"/>
      <c r="V141" s="7" t="inlineStr"/>
      <c r="W141" s="7" t="inlineStr"/>
      <c r="X141" s="7" t="inlineStr"/>
      <c r="Y141" s="7" t="inlineStr"/>
      <c r="Z141" s="7" t="inlineStr"/>
      <c r="AA141" s="7" t="inlineStr"/>
      <c r="AB141" s="7" t="inlineStr"/>
      <c r="AC141" s="7" t="inlineStr"/>
      <c r="AD141" s="7" t="inlineStr"/>
      <c r="AE141" s="7" t="inlineStr"/>
      <c r="AF141" s="7" t="inlineStr"/>
      <c r="AG141" s="7" t="inlineStr"/>
      <c r="AH141" s="7" t="inlineStr"/>
      <c r="AI141" s="7" t="inlineStr"/>
      <c r="AJ141" s="7" t="inlineStr"/>
      <c r="AK141" s="7" t="inlineStr"/>
      <c r="AL141" s="7" t="inlineStr"/>
      <c r="AM141" s="7" t="inlineStr"/>
      <c r="AN141" s="7" t="inlineStr"/>
      <c r="AO141" s="7" t="inlineStr"/>
      <c r="AP141" s="7" t="inlineStr"/>
      <c r="AQ141" s="7" t="inlineStr"/>
      <c r="AR141" s="7" t="inlineStr"/>
      <c r="AS141" s="7" t="inlineStr"/>
      <c r="AT141" s="7" t="inlineStr"/>
      <c r="AU141" s="7">
        <f>AW141+AY141+BA141+BC141+BE141+BG141+BI141</f>
        <v/>
      </c>
      <c r="AV141" s="7">
        <f>AX141+AZ141+BB141+BD141+BF141+BH141+BJ141</f>
        <v/>
      </c>
      <c r="AW141" s="7" t="inlineStr"/>
      <c r="AX141" s="7" t="inlineStr"/>
      <c r="AY141" s="7" t="inlineStr"/>
      <c r="AZ141" s="7" t="inlineStr"/>
      <c r="BA141" s="7" t="inlineStr"/>
      <c r="BB141" s="7" t="inlineStr"/>
      <c r="BC141" s="7" t="inlineStr"/>
      <c r="BD141" s="7" t="inlineStr"/>
      <c r="BE141" s="7" t="inlineStr"/>
      <c r="BF141" s="7" t="inlineStr"/>
      <c r="BG141" s="7" t="inlineStr"/>
      <c r="BH141" s="7" t="inlineStr"/>
      <c r="BI141" s="7" t="inlineStr"/>
      <c r="BJ141" s="7" t="inlineStr"/>
      <c r="BK141" s="7">
        <f>BM141+BO141+BQ141+BS141+BU141</f>
        <v/>
      </c>
      <c r="BL141" s="7">
        <f>BN141+BP141+BR141+BT141+BV141</f>
        <v/>
      </c>
      <c r="BM141" s="7" t="inlineStr"/>
      <c r="BN141" s="7" t="inlineStr"/>
      <c r="BO141" s="7" t="inlineStr"/>
      <c r="BP141" s="7" t="inlineStr"/>
      <c r="BQ141" s="7" t="n">
        <v>3</v>
      </c>
      <c r="BR141" s="7" t="n">
        <v>365532</v>
      </c>
      <c r="BS141" s="7" t="inlineStr"/>
      <c r="BT141" s="7" t="inlineStr"/>
      <c r="BU141" s="7" t="inlineStr"/>
      <c r="BV141" s="7" t="inlineStr"/>
      <c r="BW141" s="7">
        <f>BY141+CA141+CC141+CE141+CG141+CI141+CK141+CM141+CO141</f>
        <v/>
      </c>
      <c r="BX141" s="7">
        <f>BZ141+CB141+CD141+CF141+CH141+CJ141+CL141+CN141+CP141</f>
        <v/>
      </c>
      <c r="BY141" s="7" t="inlineStr"/>
      <c r="BZ141" s="7" t="inlineStr"/>
      <c r="CA141" s="7" t="n">
        <v>15</v>
      </c>
      <c r="CB141" s="7" t="n">
        <v>6075315</v>
      </c>
      <c r="CC141" s="7" t="inlineStr"/>
      <c r="CD141" s="7" t="inlineStr"/>
      <c r="CE141" s="7" t="inlineStr"/>
      <c r="CF141" s="7" t="inlineStr"/>
      <c r="CG141" s="7" t="inlineStr"/>
      <c r="CH141" s="7" t="inlineStr"/>
      <c r="CI141" s="7" t="inlineStr"/>
      <c r="CJ141" s="7" t="inlineStr"/>
      <c r="CK141" s="7" t="inlineStr"/>
      <c r="CL141" s="7" t="inlineStr"/>
      <c r="CM141" s="7" t="inlineStr"/>
      <c r="CN141" s="7" t="inlineStr"/>
      <c r="CO141" s="7" t="inlineStr"/>
      <c r="CP141" s="7" t="inlineStr"/>
      <c r="CQ141" s="7">
        <f>CS141+CU141+CW141+CY141+DA141+DC141+DE141+DG141+DI141+DK141+DM141+DO141+DQ141</f>
        <v/>
      </c>
      <c r="CR141" s="7">
        <f>CT141+CV141+CX141+CZ141+DB141+DD141+DF141+DH141+DJ141+DL141+DN141+DP141+DR141</f>
        <v/>
      </c>
      <c r="CS141" s="7" t="inlineStr"/>
      <c r="CT141" s="7" t="inlineStr"/>
      <c r="CU141" s="7" t="inlineStr"/>
      <c r="CV141" s="7" t="inlineStr"/>
      <c r="CW141" s="7" t="inlineStr"/>
      <c r="CX141" s="7" t="inlineStr"/>
      <c r="CY141" s="7" t="inlineStr"/>
      <c r="CZ141" s="7" t="inlineStr"/>
      <c r="DA141" s="7" t="inlineStr"/>
      <c r="DB141" s="7" t="inlineStr"/>
      <c r="DC141" s="7" t="inlineStr"/>
      <c r="DD141" s="7" t="inlineStr"/>
      <c r="DE141" s="7" t="inlineStr"/>
      <c r="DF141" s="7" t="inlineStr"/>
      <c r="DG141" s="7" t="inlineStr"/>
      <c r="DH141" s="7" t="inlineStr"/>
      <c r="DI141" s="7" t="inlineStr"/>
      <c r="DJ141" s="7" t="inlineStr"/>
      <c r="DK141" s="7" t="inlineStr"/>
      <c r="DL141" s="7" t="inlineStr"/>
      <c r="DM141" s="7" t="inlineStr"/>
      <c r="DN141" s="7" t="inlineStr"/>
      <c r="DO141" s="7" t="inlineStr"/>
      <c r="DP141" s="7" t="inlineStr"/>
      <c r="DQ141" s="7" t="inlineStr"/>
      <c r="DR141" s="7" t="inlineStr"/>
      <c r="DS141" s="7">
        <f>E141+AU141+BK141+BW141+CQ141</f>
        <v/>
      </c>
      <c r="DT141" s="7">
        <f>F141+AV141+BL141+BX141+CR141</f>
        <v/>
      </c>
    </row>
    <row r="142" hidden="1" outlineLevel="1">
      <c r="A142" s="5" t="n">
        <v>23</v>
      </c>
      <c r="B142" s="6" t="inlineStr">
        <is>
          <t>Apteka Refleks MCHJ</t>
        </is>
      </c>
      <c r="C142" s="6" t="inlineStr">
        <is>
          <t>Ташкент</t>
        </is>
      </c>
      <c r="D142" s="6" t="inlineStr">
        <is>
          <t>Ташкент 2</t>
        </is>
      </c>
      <c r="E142" s="7">
        <f>G142+I142+K142+M142+O142+Q142+S142+U142+W142+Y142+AA142+AC142+AE142+AG142+AI142+AK142+AM142+AO142+AQ142+AS142</f>
        <v/>
      </c>
      <c r="F142" s="7">
        <f>H142+J142+L142+N142+P142+R142+T142+V142+X142+Z142+AB142+AD142+AF142+AH142+AJ142+AL142+AN142+AP142+AR142+AT142</f>
        <v/>
      </c>
      <c r="G142" s="7" t="inlineStr"/>
      <c r="H142" s="7" t="inlineStr"/>
      <c r="I142" s="7" t="inlineStr"/>
      <c r="J142" s="7" t="inlineStr"/>
      <c r="K142" s="7" t="inlineStr"/>
      <c r="L142" s="7" t="inlineStr"/>
      <c r="M142" s="7" t="inlineStr"/>
      <c r="N142" s="7" t="inlineStr"/>
      <c r="O142" s="7" t="inlineStr"/>
      <c r="P142" s="7" t="inlineStr"/>
      <c r="Q142" s="7" t="n">
        <v>20</v>
      </c>
      <c r="R142" s="7" t="n">
        <v>1364360</v>
      </c>
      <c r="S142" s="7" t="inlineStr"/>
      <c r="T142" s="7" t="inlineStr"/>
      <c r="U142" s="7" t="inlineStr"/>
      <c r="V142" s="7" t="inlineStr"/>
      <c r="W142" s="7" t="inlineStr"/>
      <c r="X142" s="7" t="inlineStr"/>
      <c r="Y142" s="7" t="inlineStr"/>
      <c r="Z142" s="7" t="inlineStr"/>
      <c r="AA142" s="7" t="inlineStr"/>
      <c r="AB142" s="7" t="inlineStr"/>
      <c r="AC142" s="7" t="inlineStr"/>
      <c r="AD142" s="7" t="inlineStr"/>
      <c r="AE142" s="7" t="inlineStr"/>
      <c r="AF142" s="7" t="inlineStr"/>
      <c r="AG142" s="7" t="inlineStr"/>
      <c r="AH142" s="7" t="inlineStr"/>
      <c r="AI142" s="7" t="inlineStr"/>
      <c r="AJ142" s="7" t="inlineStr"/>
      <c r="AK142" s="7" t="inlineStr"/>
      <c r="AL142" s="7" t="inlineStr"/>
      <c r="AM142" s="7" t="inlineStr"/>
      <c r="AN142" s="7" t="inlineStr"/>
      <c r="AO142" s="7" t="inlineStr"/>
      <c r="AP142" s="7" t="inlineStr"/>
      <c r="AQ142" s="7" t="inlineStr"/>
      <c r="AR142" s="7" t="inlineStr"/>
      <c r="AS142" s="7" t="inlineStr"/>
      <c r="AT142" s="7" t="inlineStr"/>
      <c r="AU142" s="7">
        <f>AW142+AY142+BA142+BC142+BE142+BG142+BI142</f>
        <v/>
      </c>
      <c r="AV142" s="7">
        <f>AX142+AZ142+BB142+BD142+BF142+BH142+BJ142</f>
        <v/>
      </c>
      <c r="AW142" s="7" t="inlineStr"/>
      <c r="AX142" s="7" t="inlineStr"/>
      <c r="AY142" s="7" t="inlineStr"/>
      <c r="AZ142" s="7" t="inlineStr"/>
      <c r="BA142" s="7" t="inlineStr"/>
      <c r="BB142" s="7" t="inlineStr"/>
      <c r="BC142" s="7" t="inlineStr"/>
      <c r="BD142" s="7" t="inlineStr"/>
      <c r="BE142" s="7" t="inlineStr"/>
      <c r="BF142" s="7" t="inlineStr"/>
      <c r="BG142" s="7" t="inlineStr"/>
      <c r="BH142" s="7" t="inlineStr"/>
      <c r="BI142" s="7" t="inlineStr"/>
      <c r="BJ142" s="7" t="inlineStr"/>
      <c r="BK142" s="7">
        <f>BM142+BO142+BQ142+BS142+BU142</f>
        <v/>
      </c>
      <c r="BL142" s="7">
        <f>BN142+BP142+BR142+BT142+BV142</f>
        <v/>
      </c>
      <c r="BM142" s="7" t="inlineStr"/>
      <c r="BN142" s="7" t="inlineStr"/>
      <c r="BO142" s="7" t="inlineStr"/>
      <c r="BP142" s="7" t="inlineStr"/>
      <c r="BQ142" s="7" t="inlineStr"/>
      <c r="BR142" s="7" t="inlineStr"/>
      <c r="BS142" s="7" t="inlineStr"/>
      <c r="BT142" s="7" t="inlineStr"/>
      <c r="BU142" s="7" t="inlineStr"/>
      <c r="BV142" s="7" t="inlineStr"/>
      <c r="BW142" s="7">
        <f>BY142+CA142+CC142+CE142+CG142+CI142+CK142+CM142+CO142</f>
        <v/>
      </c>
      <c r="BX142" s="7">
        <f>BZ142+CB142+CD142+CF142+CH142+CJ142+CL142+CN142+CP142</f>
        <v/>
      </c>
      <c r="BY142" s="7" t="inlineStr"/>
      <c r="BZ142" s="7" t="inlineStr"/>
      <c r="CA142" s="7" t="inlineStr"/>
      <c r="CB142" s="7" t="inlineStr"/>
      <c r="CC142" s="7" t="inlineStr"/>
      <c r="CD142" s="7" t="inlineStr"/>
      <c r="CE142" s="7" t="inlineStr"/>
      <c r="CF142" s="7" t="inlineStr"/>
      <c r="CG142" s="7" t="inlineStr"/>
      <c r="CH142" s="7" t="inlineStr"/>
      <c r="CI142" s="7" t="inlineStr"/>
      <c r="CJ142" s="7" t="inlineStr"/>
      <c r="CK142" s="7" t="inlineStr"/>
      <c r="CL142" s="7" t="inlineStr"/>
      <c r="CM142" s="7" t="inlineStr"/>
      <c r="CN142" s="7" t="inlineStr"/>
      <c r="CO142" s="7" t="inlineStr"/>
      <c r="CP142" s="7" t="inlineStr"/>
      <c r="CQ142" s="7">
        <f>CS142+CU142+CW142+CY142+DA142+DC142+DE142+DG142+DI142+DK142+DM142+DO142+DQ142</f>
        <v/>
      </c>
      <c r="CR142" s="7">
        <f>CT142+CV142+CX142+CZ142+DB142+DD142+DF142+DH142+DJ142+DL142+DN142+DP142+DR142</f>
        <v/>
      </c>
      <c r="CS142" s="7" t="inlineStr"/>
      <c r="CT142" s="7" t="inlineStr"/>
      <c r="CU142" s="7" t="inlineStr"/>
      <c r="CV142" s="7" t="inlineStr"/>
      <c r="CW142" s="7" t="inlineStr"/>
      <c r="CX142" s="7" t="inlineStr"/>
      <c r="CY142" s="7" t="inlineStr"/>
      <c r="CZ142" s="7" t="inlineStr"/>
      <c r="DA142" s="7" t="inlineStr"/>
      <c r="DB142" s="7" t="inlineStr"/>
      <c r="DC142" s="7" t="inlineStr"/>
      <c r="DD142" s="7" t="inlineStr"/>
      <c r="DE142" s="7" t="inlineStr"/>
      <c r="DF142" s="7" t="inlineStr"/>
      <c r="DG142" s="7" t="inlineStr"/>
      <c r="DH142" s="7" t="inlineStr"/>
      <c r="DI142" s="7" t="inlineStr"/>
      <c r="DJ142" s="7" t="inlineStr"/>
      <c r="DK142" s="7" t="inlineStr"/>
      <c r="DL142" s="7" t="inlineStr"/>
      <c r="DM142" s="7" t="inlineStr"/>
      <c r="DN142" s="7" t="inlineStr"/>
      <c r="DO142" s="7" t="inlineStr"/>
      <c r="DP142" s="7" t="inlineStr"/>
      <c r="DQ142" s="7" t="inlineStr"/>
      <c r="DR142" s="7" t="inlineStr"/>
      <c r="DS142" s="7">
        <f>E142+AU142+BK142+BW142+CQ142</f>
        <v/>
      </c>
      <c r="DT142" s="7">
        <f>F142+AV142+BL142+BX142+CR142</f>
        <v/>
      </c>
    </row>
    <row r="143" hidden="1" outlineLevel="1">
      <c r="A143" s="5" t="n">
        <v>24</v>
      </c>
      <c r="B143" s="6" t="inlineStr">
        <is>
          <t>Asia Group Pharm</t>
        </is>
      </c>
      <c r="C143" s="6" t="inlineStr">
        <is>
          <t>Ташкент</t>
        </is>
      </c>
      <c r="D143" s="6" t="inlineStr">
        <is>
          <t>Ташкент 2</t>
        </is>
      </c>
      <c r="E143" s="7">
        <f>G143+I143+K143+M143+O143+Q143+S143+U143+W143+Y143+AA143+AC143+AE143+AG143+AI143+AK143+AM143+AO143+AQ143+AS143</f>
        <v/>
      </c>
      <c r="F143" s="7">
        <f>H143+J143+L143+N143+P143+R143+T143+V143+X143+Z143+AB143+AD143+AF143+AH143+AJ143+AL143+AN143+AP143+AR143+AT143</f>
        <v/>
      </c>
      <c r="G143" s="7" t="inlineStr"/>
      <c r="H143" s="7" t="inlineStr"/>
      <c r="I143" s="7" t="n">
        <v>1</v>
      </c>
      <c r="J143" s="7" t="n">
        <v>220007</v>
      </c>
      <c r="K143" s="7" t="inlineStr"/>
      <c r="L143" s="7" t="inlineStr"/>
      <c r="M143" s="7" t="inlineStr"/>
      <c r="N143" s="7" t="inlineStr"/>
      <c r="O143" s="7" t="inlineStr"/>
      <c r="P143" s="7" t="inlineStr"/>
      <c r="Q143" s="7" t="inlineStr"/>
      <c r="R143" s="7" t="inlineStr"/>
      <c r="S143" s="7" t="inlineStr"/>
      <c r="T143" s="7" t="inlineStr"/>
      <c r="U143" s="7" t="inlineStr"/>
      <c r="V143" s="7" t="inlineStr"/>
      <c r="W143" s="7" t="inlineStr"/>
      <c r="X143" s="7" t="inlineStr"/>
      <c r="Y143" s="7" t="inlineStr"/>
      <c r="Z143" s="7" t="inlineStr"/>
      <c r="AA143" s="7" t="inlineStr"/>
      <c r="AB143" s="7" t="inlineStr"/>
      <c r="AC143" s="7" t="inlineStr"/>
      <c r="AD143" s="7" t="inlineStr"/>
      <c r="AE143" s="7" t="inlineStr"/>
      <c r="AF143" s="7" t="inlineStr"/>
      <c r="AG143" s="7" t="inlineStr"/>
      <c r="AH143" s="7" t="inlineStr"/>
      <c r="AI143" s="7" t="inlineStr"/>
      <c r="AJ143" s="7" t="inlineStr"/>
      <c r="AK143" s="7" t="inlineStr"/>
      <c r="AL143" s="7" t="inlineStr"/>
      <c r="AM143" s="7" t="inlineStr"/>
      <c r="AN143" s="7" t="inlineStr"/>
      <c r="AO143" s="7" t="inlineStr"/>
      <c r="AP143" s="7" t="inlineStr"/>
      <c r="AQ143" s="7" t="inlineStr"/>
      <c r="AR143" s="7" t="inlineStr"/>
      <c r="AS143" s="7" t="inlineStr"/>
      <c r="AT143" s="7" t="inlineStr"/>
      <c r="AU143" s="7">
        <f>AW143+AY143+BA143+BC143+BE143+BG143+BI143</f>
        <v/>
      </c>
      <c r="AV143" s="7">
        <f>AX143+AZ143+BB143+BD143+BF143+BH143+BJ143</f>
        <v/>
      </c>
      <c r="AW143" s="7" t="inlineStr"/>
      <c r="AX143" s="7" t="inlineStr"/>
      <c r="AY143" s="7" t="inlineStr"/>
      <c r="AZ143" s="7" t="inlineStr"/>
      <c r="BA143" s="7" t="inlineStr"/>
      <c r="BB143" s="7" t="inlineStr"/>
      <c r="BC143" s="7" t="inlineStr"/>
      <c r="BD143" s="7" t="inlineStr"/>
      <c r="BE143" s="7" t="inlineStr"/>
      <c r="BF143" s="7" t="inlineStr"/>
      <c r="BG143" s="7" t="inlineStr"/>
      <c r="BH143" s="7" t="inlineStr"/>
      <c r="BI143" s="7" t="inlineStr"/>
      <c r="BJ143" s="7" t="inlineStr"/>
      <c r="BK143" s="7">
        <f>BM143+BO143+BQ143+BS143+BU143</f>
        <v/>
      </c>
      <c r="BL143" s="7">
        <f>BN143+BP143+BR143+BT143+BV143</f>
        <v/>
      </c>
      <c r="BM143" s="7" t="inlineStr"/>
      <c r="BN143" s="7" t="inlineStr"/>
      <c r="BO143" s="7" t="inlineStr"/>
      <c r="BP143" s="7" t="inlineStr"/>
      <c r="BQ143" s="7" t="inlineStr"/>
      <c r="BR143" s="7" t="inlineStr"/>
      <c r="BS143" s="7" t="inlineStr"/>
      <c r="BT143" s="7" t="inlineStr"/>
      <c r="BU143" s="7" t="inlineStr"/>
      <c r="BV143" s="7" t="inlineStr"/>
      <c r="BW143" s="7">
        <f>BY143+CA143+CC143+CE143+CG143+CI143+CK143+CM143+CO143</f>
        <v/>
      </c>
      <c r="BX143" s="7">
        <f>BZ143+CB143+CD143+CF143+CH143+CJ143+CL143+CN143+CP143</f>
        <v/>
      </c>
      <c r="BY143" s="7" t="inlineStr"/>
      <c r="BZ143" s="7" t="inlineStr"/>
      <c r="CA143" s="7" t="inlineStr"/>
      <c r="CB143" s="7" t="inlineStr"/>
      <c r="CC143" s="7" t="inlineStr"/>
      <c r="CD143" s="7" t="inlineStr"/>
      <c r="CE143" s="7" t="inlineStr"/>
      <c r="CF143" s="7" t="inlineStr"/>
      <c r="CG143" s="7" t="inlineStr"/>
      <c r="CH143" s="7" t="inlineStr"/>
      <c r="CI143" s="7" t="inlineStr"/>
      <c r="CJ143" s="7" t="inlineStr"/>
      <c r="CK143" s="7" t="inlineStr"/>
      <c r="CL143" s="7" t="inlineStr"/>
      <c r="CM143" s="7" t="inlineStr"/>
      <c r="CN143" s="7" t="inlineStr"/>
      <c r="CO143" s="7" t="inlineStr"/>
      <c r="CP143" s="7" t="inlineStr"/>
      <c r="CQ143" s="7">
        <f>CS143+CU143+CW143+CY143+DA143+DC143+DE143+DG143+DI143+DK143+DM143+DO143+DQ143</f>
        <v/>
      </c>
      <c r="CR143" s="7">
        <f>CT143+CV143+CX143+CZ143+DB143+DD143+DF143+DH143+DJ143+DL143+DN143+DP143+DR143</f>
        <v/>
      </c>
      <c r="CS143" s="7" t="inlineStr"/>
      <c r="CT143" s="7" t="inlineStr"/>
      <c r="CU143" s="7" t="inlineStr"/>
      <c r="CV143" s="7" t="inlineStr"/>
      <c r="CW143" s="7" t="inlineStr"/>
      <c r="CX143" s="7" t="inlineStr"/>
      <c r="CY143" s="7" t="inlineStr"/>
      <c r="CZ143" s="7" t="inlineStr"/>
      <c r="DA143" s="7" t="inlineStr"/>
      <c r="DB143" s="7" t="inlineStr"/>
      <c r="DC143" s="7" t="inlineStr"/>
      <c r="DD143" s="7" t="inlineStr"/>
      <c r="DE143" s="7" t="inlineStr"/>
      <c r="DF143" s="7" t="inlineStr"/>
      <c r="DG143" s="7" t="inlineStr"/>
      <c r="DH143" s="7" t="inlineStr"/>
      <c r="DI143" s="7" t="inlineStr"/>
      <c r="DJ143" s="7" t="inlineStr"/>
      <c r="DK143" s="7" t="inlineStr"/>
      <c r="DL143" s="7" t="inlineStr"/>
      <c r="DM143" s="7" t="inlineStr"/>
      <c r="DN143" s="7" t="inlineStr"/>
      <c r="DO143" s="7" t="inlineStr"/>
      <c r="DP143" s="7" t="inlineStr"/>
      <c r="DQ143" s="7" t="inlineStr"/>
      <c r="DR143" s="7" t="inlineStr"/>
      <c r="DS143" s="7">
        <f>E143+AU143+BK143+BW143+CQ143</f>
        <v/>
      </c>
      <c r="DT143" s="7">
        <f>F143+AV143+BL143+BX143+CR143</f>
        <v/>
      </c>
    </row>
    <row r="144" hidden="1" outlineLevel="1">
      <c r="A144" s="5" t="n">
        <v>25</v>
      </c>
      <c r="B144" s="6" t="inlineStr">
        <is>
          <t>Asl Anvar farm</t>
        </is>
      </c>
      <c r="C144" s="6" t="inlineStr">
        <is>
          <t>Ташкент</t>
        </is>
      </c>
      <c r="D144" s="6" t="inlineStr">
        <is>
          <t>Ташкент 2</t>
        </is>
      </c>
      <c r="E144" s="7">
        <f>G144+I144+K144+M144+O144+Q144+S144+U144+W144+Y144+AA144+AC144+AE144+AG144+AI144+AK144+AM144+AO144+AQ144+AS144</f>
        <v/>
      </c>
      <c r="F144" s="7">
        <f>H144+J144+L144+N144+P144+R144+T144+V144+X144+Z144+AB144+AD144+AF144+AH144+AJ144+AL144+AN144+AP144+AR144+AT144</f>
        <v/>
      </c>
      <c r="G144" s="7" t="inlineStr"/>
      <c r="H144" s="7" t="inlineStr"/>
      <c r="I144" s="7" t="inlineStr"/>
      <c r="J144" s="7" t="inlineStr"/>
      <c r="K144" s="7" t="inlineStr"/>
      <c r="L144" s="7" t="inlineStr"/>
      <c r="M144" s="7" t="inlineStr"/>
      <c r="N144" s="7" t="inlineStr"/>
      <c r="O144" s="7" t="n">
        <v>3</v>
      </c>
      <c r="P144" s="7" t="n">
        <v>280149</v>
      </c>
      <c r="Q144" s="7" t="inlineStr"/>
      <c r="R144" s="7" t="inlineStr"/>
      <c r="S144" s="7" t="inlineStr"/>
      <c r="T144" s="7" t="inlineStr"/>
      <c r="U144" s="7" t="inlineStr"/>
      <c r="V144" s="7" t="inlineStr"/>
      <c r="W144" s="7" t="inlineStr"/>
      <c r="X144" s="7" t="inlineStr"/>
      <c r="Y144" s="7" t="inlineStr"/>
      <c r="Z144" s="7" t="inlineStr"/>
      <c r="AA144" s="7" t="inlineStr"/>
      <c r="AB144" s="7" t="inlineStr"/>
      <c r="AC144" s="7" t="inlineStr"/>
      <c r="AD144" s="7" t="inlineStr"/>
      <c r="AE144" s="7" t="inlineStr"/>
      <c r="AF144" s="7" t="inlineStr"/>
      <c r="AG144" s="7" t="inlineStr"/>
      <c r="AH144" s="7" t="inlineStr"/>
      <c r="AI144" s="7" t="inlineStr"/>
      <c r="AJ144" s="7" t="inlineStr"/>
      <c r="AK144" s="7" t="inlineStr"/>
      <c r="AL144" s="7" t="inlineStr"/>
      <c r="AM144" s="7" t="inlineStr"/>
      <c r="AN144" s="7" t="inlineStr"/>
      <c r="AO144" s="7" t="inlineStr"/>
      <c r="AP144" s="7" t="inlineStr"/>
      <c r="AQ144" s="7" t="inlineStr"/>
      <c r="AR144" s="7" t="inlineStr"/>
      <c r="AS144" s="7" t="inlineStr"/>
      <c r="AT144" s="7" t="inlineStr"/>
      <c r="AU144" s="7">
        <f>AW144+AY144+BA144+BC144+BE144+BG144+BI144</f>
        <v/>
      </c>
      <c r="AV144" s="7">
        <f>AX144+AZ144+BB144+BD144+BF144+BH144+BJ144</f>
        <v/>
      </c>
      <c r="AW144" s="7" t="inlineStr"/>
      <c r="AX144" s="7" t="inlineStr"/>
      <c r="AY144" s="7" t="inlineStr"/>
      <c r="AZ144" s="7" t="inlineStr"/>
      <c r="BA144" s="7" t="inlineStr"/>
      <c r="BB144" s="7" t="inlineStr"/>
      <c r="BC144" s="7" t="inlineStr"/>
      <c r="BD144" s="7" t="inlineStr"/>
      <c r="BE144" s="7" t="inlineStr"/>
      <c r="BF144" s="7" t="inlineStr"/>
      <c r="BG144" s="7" t="inlineStr"/>
      <c r="BH144" s="7" t="inlineStr"/>
      <c r="BI144" s="7" t="inlineStr"/>
      <c r="BJ144" s="7" t="inlineStr"/>
      <c r="BK144" s="7">
        <f>BM144+BO144+BQ144+BS144+BU144</f>
        <v/>
      </c>
      <c r="BL144" s="7">
        <f>BN144+BP144+BR144+BT144+BV144</f>
        <v/>
      </c>
      <c r="BM144" s="7" t="inlineStr"/>
      <c r="BN144" s="7" t="inlineStr"/>
      <c r="BO144" s="7" t="inlineStr"/>
      <c r="BP144" s="7" t="inlineStr"/>
      <c r="BQ144" s="7" t="inlineStr"/>
      <c r="BR144" s="7" t="inlineStr"/>
      <c r="BS144" s="7" t="inlineStr"/>
      <c r="BT144" s="7" t="inlineStr"/>
      <c r="BU144" s="7" t="inlineStr"/>
      <c r="BV144" s="7" t="inlineStr"/>
      <c r="BW144" s="7">
        <f>BY144+CA144+CC144+CE144+CG144+CI144+CK144+CM144+CO144</f>
        <v/>
      </c>
      <c r="BX144" s="7">
        <f>BZ144+CB144+CD144+CF144+CH144+CJ144+CL144+CN144+CP144</f>
        <v/>
      </c>
      <c r="BY144" s="7" t="inlineStr"/>
      <c r="BZ144" s="7" t="inlineStr"/>
      <c r="CA144" s="7" t="inlineStr"/>
      <c r="CB144" s="7" t="inlineStr"/>
      <c r="CC144" s="7" t="inlineStr"/>
      <c r="CD144" s="7" t="inlineStr"/>
      <c r="CE144" s="7" t="inlineStr"/>
      <c r="CF144" s="7" t="inlineStr"/>
      <c r="CG144" s="7" t="inlineStr"/>
      <c r="CH144" s="7" t="inlineStr"/>
      <c r="CI144" s="7" t="inlineStr"/>
      <c r="CJ144" s="7" t="inlineStr"/>
      <c r="CK144" s="7" t="inlineStr"/>
      <c r="CL144" s="7" t="inlineStr"/>
      <c r="CM144" s="7" t="inlineStr"/>
      <c r="CN144" s="7" t="inlineStr"/>
      <c r="CO144" s="7" t="inlineStr"/>
      <c r="CP144" s="7" t="inlineStr"/>
      <c r="CQ144" s="7">
        <f>CS144+CU144+CW144+CY144+DA144+DC144+DE144+DG144+DI144+DK144+DM144+DO144+DQ144</f>
        <v/>
      </c>
      <c r="CR144" s="7">
        <f>CT144+CV144+CX144+CZ144+DB144+DD144+DF144+DH144+DJ144+DL144+DN144+DP144+DR144</f>
        <v/>
      </c>
      <c r="CS144" s="7" t="inlineStr"/>
      <c r="CT144" s="7" t="inlineStr"/>
      <c r="CU144" s="7" t="inlineStr"/>
      <c r="CV144" s="7" t="inlineStr"/>
      <c r="CW144" s="7" t="inlineStr"/>
      <c r="CX144" s="7" t="inlineStr"/>
      <c r="CY144" s="7" t="inlineStr"/>
      <c r="CZ144" s="7" t="inlineStr"/>
      <c r="DA144" s="7" t="inlineStr"/>
      <c r="DB144" s="7" t="inlineStr"/>
      <c r="DC144" s="7" t="inlineStr"/>
      <c r="DD144" s="7" t="inlineStr"/>
      <c r="DE144" s="7" t="inlineStr"/>
      <c r="DF144" s="7" t="inlineStr"/>
      <c r="DG144" s="7" t="inlineStr"/>
      <c r="DH144" s="7" t="inlineStr"/>
      <c r="DI144" s="7" t="inlineStr"/>
      <c r="DJ144" s="7" t="inlineStr"/>
      <c r="DK144" s="7" t="inlineStr"/>
      <c r="DL144" s="7" t="inlineStr"/>
      <c r="DM144" s="7" t="inlineStr"/>
      <c r="DN144" s="7" t="inlineStr"/>
      <c r="DO144" s="7" t="inlineStr"/>
      <c r="DP144" s="7" t="inlineStr"/>
      <c r="DQ144" s="7" t="inlineStr"/>
      <c r="DR144" s="7" t="inlineStr"/>
      <c r="DS144" s="7">
        <f>E144+AU144+BK144+BW144+CQ144</f>
        <v/>
      </c>
      <c r="DT144" s="7">
        <f>F144+AV144+BL144+BX144+CR144</f>
        <v/>
      </c>
    </row>
    <row r="145" hidden="1" outlineLevel="1">
      <c r="A145" s="5" t="n">
        <v>26</v>
      </c>
      <c r="B145" s="6" t="inlineStr">
        <is>
          <t>Asl-Medical-Pharm</t>
        </is>
      </c>
      <c r="C145" s="6" t="inlineStr">
        <is>
          <t>Ташкент</t>
        </is>
      </c>
      <c r="D145" s="6" t="inlineStr">
        <is>
          <t>Ташкент 2</t>
        </is>
      </c>
      <c r="E145" s="7">
        <f>G145+I145+K145+M145+O145+Q145+S145+U145+W145+Y145+AA145+AC145+AE145+AG145+AI145+AK145+AM145+AO145+AQ145+AS145</f>
        <v/>
      </c>
      <c r="F145" s="7">
        <f>H145+J145+L145+N145+P145+R145+T145+V145+X145+Z145+AB145+AD145+AF145+AH145+AJ145+AL145+AN145+AP145+AR145+AT145</f>
        <v/>
      </c>
      <c r="G145" s="7" t="inlineStr"/>
      <c r="H145" s="7" t="inlineStr"/>
      <c r="I145" s="7" t="inlineStr"/>
      <c r="J145" s="7" t="inlineStr"/>
      <c r="K145" s="7" t="inlineStr"/>
      <c r="L145" s="7" t="inlineStr"/>
      <c r="M145" s="7" t="inlineStr"/>
      <c r="N145" s="7" t="inlineStr"/>
      <c r="O145" s="7" t="inlineStr"/>
      <c r="P145" s="7" t="inlineStr"/>
      <c r="Q145" s="7" t="inlineStr"/>
      <c r="R145" s="7" t="inlineStr"/>
      <c r="S145" s="7" t="inlineStr"/>
      <c r="T145" s="7" t="inlineStr"/>
      <c r="U145" s="7" t="inlineStr"/>
      <c r="V145" s="7" t="inlineStr"/>
      <c r="W145" s="7" t="inlineStr"/>
      <c r="X145" s="7" t="inlineStr"/>
      <c r="Y145" s="7" t="inlineStr"/>
      <c r="Z145" s="7" t="inlineStr"/>
      <c r="AA145" s="7" t="inlineStr"/>
      <c r="AB145" s="7" t="inlineStr"/>
      <c r="AC145" s="7" t="inlineStr"/>
      <c r="AD145" s="7" t="inlineStr"/>
      <c r="AE145" s="7" t="inlineStr"/>
      <c r="AF145" s="7" t="inlineStr"/>
      <c r="AG145" s="7" t="inlineStr"/>
      <c r="AH145" s="7" t="inlineStr"/>
      <c r="AI145" s="7" t="inlineStr"/>
      <c r="AJ145" s="7" t="inlineStr"/>
      <c r="AK145" s="7" t="inlineStr"/>
      <c r="AL145" s="7" t="inlineStr"/>
      <c r="AM145" s="7" t="inlineStr"/>
      <c r="AN145" s="7" t="inlineStr"/>
      <c r="AO145" s="7" t="inlineStr"/>
      <c r="AP145" s="7" t="inlineStr"/>
      <c r="AQ145" s="7" t="inlineStr"/>
      <c r="AR145" s="7" t="inlineStr"/>
      <c r="AS145" s="7" t="inlineStr"/>
      <c r="AT145" s="7" t="inlineStr"/>
      <c r="AU145" s="7">
        <f>AW145+AY145+BA145+BC145+BE145+BG145+BI145</f>
        <v/>
      </c>
      <c r="AV145" s="7">
        <f>AX145+AZ145+BB145+BD145+BF145+BH145+BJ145</f>
        <v/>
      </c>
      <c r="AW145" s="7" t="n">
        <v>5</v>
      </c>
      <c r="AX145" s="7" t="n">
        <v>1871270</v>
      </c>
      <c r="AY145" s="7" t="inlineStr"/>
      <c r="AZ145" s="7" t="inlineStr"/>
      <c r="BA145" s="7" t="inlineStr"/>
      <c r="BB145" s="7" t="inlineStr"/>
      <c r="BC145" s="7" t="inlineStr"/>
      <c r="BD145" s="7" t="inlineStr"/>
      <c r="BE145" s="7" t="inlineStr"/>
      <c r="BF145" s="7" t="inlineStr"/>
      <c r="BG145" s="7" t="inlineStr"/>
      <c r="BH145" s="7" t="inlineStr"/>
      <c r="BI145" s="7" t="inlineStr"/>
      <c r="BJ145" s="7" t="inlineStr"/>
      <c r="BK145" s="7">
        <f>BM145+BO145+BQ145+BS145+BU145</f>
        <v/>
      </c>
      <c r="BL145" s="7">
        <f>BN145+BP145+BR145+BT145+BV145</f>
        <v/>
      </c>
      <c r="BM145" s="7" t="inlineStr"/>
      <c r="BN145" s="7" t="inlineStr"/>
      <c r="BO145" s="7" t="inlineStr"/>
      <c r="BP145" s="7" t="inlineStr"/>
      <c r="BQ145" s="7" t="inlineStr"/>
      <c r="BR145" s="7" t="inlineStr"/>
      <c r="BS145" s="7" t="inlineStr"/>
      <c r="BT145" s="7" t="inlineStr"/>
      <c r="BU145" s="7" t="inlineStr"/>
      <c r="BV145" s="7" t="inlineStr"/>
      <c r="BW145" s="7">
        <f>BY145+CA145+CC145+CE145+CG145+CI145+CK145+CM145+CO145</f>
        <v/>
      </c>
      <c r="BX145" s="7">
        <f>BZ145+CB145+CD145+CF145+CH145+CJ145+CL145+CN145+CP145</f>
        <v/>
      </c>
      <c r="BY145" s="7" t="inlineStr"/>
      <c r="BZ145" s="7" t="inlineStr"/>
      <c r="CA145" s="7" t="inlineStr"/>
      <c r="CB145" s="7" t="inlineStr"/>
      <c r="CC145" s="7" t="inlineStr"/>
      <c r="CD145" s="7" t="inlineStr"/>
      <c r="CE145" s="7" t="inlineStr"/>
      <c r="CF145" s="7" t="inlineStr"/>
      <c r="CG145" s="7" t="inlineStr"/>
      <c r="CH145" s="7" t="inlineStr"/>
      <c r="CI145" s="7" t="inlineStr"/>
      <c r="CJ145" s="7" t="inlineStr"/>
      <c r="CK145" s="7" t="inlineStr"/>
      <c r="CL145" s="7" t="inlineStr"/>
      <c r="CM145" s="7" t="inlineStr"/>
      <c r="CN145" s="7" t="inlineStr"/>
      <c r="CO145" s="7" t="inlineStr"/>
      <c r="CP145" s="7" t="inlineStr"/>
      <c r="CQ145" s="7">
        <f>CS145+CU145+CW145+CY145+DA145+DC145+DE145+DG145+DI145+DK145+DM145+DO145+DQ145</f>
        <v/>
      </c>
      <c r="CR145" s="7">
        <f>CT145+CV145+CX145+CZ145+DB145+DD145+DF145+DH145+DJ145+DL145+DN145+DP145+DR145</f>
        <v/>
      </c>
      <c r="CS145" s="7" t="inlineStr"/>
      <c r="CT145" s="7" t="inlineStr"/>
      <c r="CU145" s="7" t="inlineStr"/>
      <c r="CV145" s="7" t="inlineStr"/>
      <c r="CW145" s="7" t="inlineStr"/>
      <c r="CX145" s="7" t="inlineStr"/>
      <c r="CY145" s="7" t="inlineStr"/>
      <c r="CZ145" s="7" t="inlineStr"/>
      <c r="DA145" s="7" t="inlineStr"/>
      <c r="DB145" s="7" t="inlineStr"/>
      <c r="DC145" s="7" t="inlineStr"/>
      <c r="DD145" s="7" t="inlineStr"/>
      <c r="DE145" s="7" t="inlineStr"/>
      <c r="DF145" s="7" t="inlineStr"/>
      <c r="DG145" s="7" t="inlineStr"/>
      <c r="DH145" s="7" t="inlineStr"/>
      <c r="DI145" s="7" t="inlineStr"/>
      <c r="DJ145" s="7" t="inlineStr"/>
      <c r="DK145" s="7" t="n">
        <v>4</v>
      </c>
      <c r="DL145" s="7" t="n">
        <v>840976</v>
      </c>
      <c r="DM145" s="7" t="inlineStr"/>
      <c r="DN145" s="7" t="inlineStr"/>
      <c r="DO145" s="7" t="inlineStr"/>
      <c r="DP145" s="7" t="inlineStr"/>
      <c r="DQ145" s="7" t="inlineStr"/>
      <c r="DR145" s="7" t="inlineStr"/>
      <c r="DS145" s="7">
        <f>E145+AU145+BK145+BW145+CQ145</f>
        <v/>
      </c>
      <c r="DT145" s="7">
        <f>F145+AV145+BL145+BX145+CR145</f>
        <v/>
      </c>
    </row>
    <row r="146" hidden="1" outlineLevel="1">
      <c r="A146" s="5" t="n">
        <v>27</v>
      </c>
      <c r="B146" s="6" t="inlineStr">
        <is>
          <t>Azimboy Javohirbek MCHJ</t>
        </is>
      </c>
      <c r="C146" s="6" t="inlineStr">
        <is>
          <t>Ташкент</t>
        </is>
      </c>
      <c r="D146" s="6" t="inlineStr">
        <is>
          <t>Ташкент 2</t>
        </is>
      </c>
      <c r="E146" s="7">
        <f>G146+I146+K146+M146+O146+Q146+S146+U146+W146+Y146+AA146+AC146+AE146+AG146+AI146+AK146+AM146+AO146+AQ146+AS146</f>
        <v/>
      </c>
      <c r="F146" s="7">
        <f>H146+J146+L146+N146+P146+R146+T146+V146+X146+Z146+AB146+AD146+AF146+AH146+AJ146+AL146+AN146+AP146+AR146+AT146</f>
        <v/>
      </c>
      <c r="G146" s="7" t="inlineStr"/>
      <c r="H146" s="7" t="inlineStr"/>
      <c r="I146" s="7" t="inlineStr"/>
      <c r="J146" s="7" t="inlineStr"/>
      <c r="K146" s="7" t="inlineStr"/>
      <c r="L146" s="7" t="inlineStr"/>
      <c r="M146" s="7" t="inlineStr"/>
      <c r="N146" s="7" t="inlineStr"/>
      <c r="O146" s="7" t="inlineStr"/>
      <c r="P146" s="7" t="inlineStr"/>
      <c r="Q146" s="7" t="inlineStr"/>
      <c r="R146" s="7" t="inlineStr"/>
      <c r="S146" s="7" t="inlineStr"/>
      <c r="T146" s="7" t="inlineStr"/>
      <c r="U146" s="7" t="inlineStr"/>
      <c r="V146" s="7" t="inlineStr"/>
      <c r="W146" s="7" t="n">
        <v>2</v>
      </c>
      <c r="X146" s="7" t="n">
        <v>489298</v>
      </c>
      <c r="Y146" s="7" t="inlineStr"/>
      <c r="Z146" s="7" t="inlineStr"/>
      <c r="AA146" s="7" t="inlineStr"/>
      <c r="AB146" s="7" t="inlineStr"/>
      <c r="AC146" s="7" t="n">
        <v>5</v>
      </c>
      <c r="AD146" s="7" t="n">
        <v>501640</v>
      </c>
      <c r="AE146" s="7" t="inlineStr"/>
      <c r="AF146" s="7" t="inlineStr"/>
      <c r="AG146" s="7" t="inlineStr"/>
      <c r="AH146" s="7" t="inlineStr"/>
      <c r="AI146" s="7" t="inlineStr"/>
      <c r="AJ146" s="7" t="inlineStr"/>
      <c r="AK146" s="7" t="inlineStr"/>
      <c r="AL146" s="7" t="inlineStr"/>
      <c r="AM146" s="7" t="inlineStr"/>
      <c r="AN146" s="7" t="inlineStr"/>
      <c r="AO146" s="7" t="inlineStr"/>
      <c r="AP146" s="7" t="inlineStr"/>
      <c r="AQ146" s="7" t="inlineStr"/>
      <c r="AR146" s="7" t="inlineStr"/>
      <c r="AS146" s="7" t="inlineStr"/>
      <c r="AT146" s="7" t="inlineStr"/>
      <c r="AU146" s="7">
        <f>AW146+AY146+BA146+BC146+BE146+BG146+BI146</f>
        <v/>
      </c>
      <c r="AV146" s="7">
        <f>AX146+AZ146+BB146+BD146+BF146+BH146+BJ146</f>
        <v/>
      </c>
      <c r="AW146" s="7" t="inlineStr"/>
      <c r="AX146" s="7" t="inlineStr"/>
      <c r="AY146" s="7" t="inlineStr"/>
      <c r="AZ146" s="7" t="inlineStr"/>
      <c r="BA146" s="7" t="inlineStr"/>
      <c r="BB146" s="7" t="inlineStr"/>
      <c r="BC146" s="7" t="inlineStr"/>
      <c r="BD146" s="7" t="inlineStr"/>
      <c r="BE146" s="7" t="inlineStr"/>
      <c r="BF146" s="7" t="inlineStr"/>
      <c r="BG146" s="7" t="inlineStr"/>
      <c r="BH146" s="7" t="inlineStr"/>
      <c r="BI146" s="7" t="inlineStr"/>
      <c r="BJ146" s="7" t="inlineStr"/>
      <c r="BK146" s="7">
        <f>BM146+BO146+BQ146+BS146+BU146</f>
        <v/>
      </c>
      <c r="BL146" s="7">
        <f>BN146+BP146+BR146+BT146+BV146</f>
        <v/>
      </c>
      <c r="BM146" s="7" t="inlineStr"/>
      <c r="BN146" s="7" t="inlineStr"/>
      <c r="BO146" s="7" t="inlineStr"/>
      <c r="BP146" s="7" t="inlineStr"/>
      <c r="BQ146" s="7" t="inlineStr"/>
      <c r="BR146" s="7" t="inlineStr"/>
      <c r="BS146" s="7" t="inlineStr"/>
      <c r="BT146" s="7" t="inlineStr"/>
      <c r="BU146" s="7" t="inlineStr"/>
      <c r="BV146" s="7" t="inlineStr"/>
      <c r="BW146" s="7">
        <f>BY146+CA146+CC146+CE146+CG146+CI146+CK146+CM146+CO146</f>
        <v/>
      </c>
      <c r="BX146" s="7">
        <f>BZ146+CB146+CD146+CF146+CH146+CJ146+CL146+CN146+CP146</f>
        <v/>
      </c>
      <c r="BY146" s="7" t="inlineStr"/>
      <c r="BZ146" s="7" t="inlineStr"/>
      <c r="CA146" s="7" t="inlineStr"/>
      <c r="CB146" s="7" t="inlineStr"/>
      <c r="CC146" s="7" t="inlineStr"/>
      <c r="CD146" s="7" t="inlineStr"/>
      <c r="CE146" s="7" t="inlineStr"/>
      <c r="CF146" s="7" t="inlineStr"/>
      <c r="CG146" s="7" t="inlineStr"/>
      <c r="CH146" s="7" t="inlineStr"/>
      <c r="CI146" s="7" t="inlineStr"/>
      <c r="CJ146" s="7" t="inlineStr"/>
      <c r="CK146" s="7" t="inlineStr"/>
      <c r="CL146" s="7" t="inlineStr"/>
      <c r="CM146" s="7" t="inlineStr"/>
      <c r="CN146" s="7" t="inlineStr"/>
      <c r="CO146" s="7" t="inlineStr"/>
      <c r="CP146" s="7" t="inlineStr"/>
      <c r="CQ146" s="7">
        <f>CS146+CU146+CW146+CY146+DA146+DC146+DE146+DG146+DI146+DK146+DM146+DO146+DQ146</f>
        <v/>
      </c>
      <c r="CR146" s="7">
        <f>CT146+CV146+CX146+CZ146+DB146+DD146+DF146+DH146+DJ146+DL146+DN146+DP146+DR146</f>
        <v/>
      </c>
      <c r="CS146" s="7" t="inlineStr"/>
      <c r="CT146" s="7" t="inlineStr"/>
      <c r="CU146" s="7" t="inlineStr"/>
      <c r="CV146" s="7" t="inlineStr"/>
      <c r="CW146" s="7" t="inlineStr"/>
      <c r="CX146" s="7" t="inlineStr"/>
      <c r="CY146" s="7" t="inlineStr"/>
      <c r="CZ146" s="7" t="inlineStr"/>
      <c r="DA146" s="7" t="inlineStr"/>
      <c r="DB146" s="7" t="inlineStr"/>
      <c r="DC146" s="7" t="inlineStr"/>
      <c r="DD146" s="7" t="inlineStr"/>
      <c r="DE146" s="7" t="inlineStr"/>
      <c r="DF146" s="7" t="inlineStr"/>
      <c r="DG146" s="7" t="inlineStr"/>
      <c r="DH146" s="7" t="inlineStr"/>
      <c r="DI146" s="7" t="inlineStr"/>
      <c r="DJ146" s="7" t="inlineStr"/>
      <c r="DK146" s="7" t="inlineStr"/>
      <c r="DL146" s="7" t="inlineStr"/>
      <c r="DM146" s="7" t="inlineStr"/>
      <c r="DN146" s="7" t="inlineStr"/>
      <c r="DO146" s="7" t="inlineStr"/>
      <c r="DP146" s="7" t="inlineStr"/>
      <c r="DQ146" s="7" t="inlineStr"/>
      <c r="DR146" s="7" t="inlineStr"/>
      <c r="DS146" s="7">
        <f>E146+AU146+BK146+BW146+CQ146</f>
        <v/>
      </c>
      <c r="DT146" s="7">
        <f>F146+AV146+BL146+BX146+CR146</f>
        <v/>
      </c>
    </row>
    <row r="147" hidden="1" outlineLevel="1">
      <c r="A147" s="5" t="n">
        <v>28</v>
      </c>
      <c r="B147" s="6" t="inlineStr">
        <is>
          <t>Aziz-Muslima Farm</t>
        </is>
      </c>
      <c r="C147" s="6" t="inlineStr">
        <is>
          <t>Ташкент</t>
        </is>
      </c>
      <c r="D147" s="6" t="inlineStr">
        <is>
          <t>Ташкент 2</t>
        </is>
      </c>
      <c r="E147" s="7">
        <f>G147+I147+K147+M147+O147+Q147+S147+U147+W147+Y147+AA147+AC147+AE147+AG147+AI147+AK147+AM147+AO147+AQ147+AS147</f>
        <v/>
      </c>
      <c r="F147" s="7">
        <f>H147+J147+L147+N147+P147+R147+T147+V147+X147+Z147+AB147+AD147+AF147+AH147+AJ147+AL147+AN147+AP147+AR147+AT147</f>
        <v/>
      </c>
      <c r="G147" s="7" t="inlineStr"/>
      <c r="H147" s="7" t="inlineStr"/>
      <c r="I147" s="7" t="inlineStr"/>
      <c r="J147" s="7" t="inlineStr"/>
      <c r="K147" s="7" t="inlineStr"/>
      <c r="L147" s="7" t="inlineStr"/>
      <c r="M147" s="7" t="inlineStr"/>
      <c r="N147" s="7" t="inlineStr"/>
      <c r="O147" s="7" t="inlineStr"/>
      <c r="P147" s="7" t="inlineStr"/>
      <c r="Q147" s="7" t="n">
        <v>3</v>
      </c>
      <c r="R147" s="7" t="n">
        <v>792309</v>
      </c>
      <c r="S147" s="7" t="inlineStr"/>
      <c r="T147" s="7" t="inlineStr"/>
      <c r="U147" s="7" t="inlineStr"/>
      <c r="V147" s="7" t="inlineStr"/>
      <c r="W147" s="7" t="inlineStr"/>
      <c r="X147" s="7" t="inlineStr"/>
      <c r="Y147" s="7" t="inlineStr"/>
      <c r="Z147" s="7" t="inlineStr"/>
      <c r="AA147" s="7" t="inlineStr"/>
      <c r="AB147" s="7" t="inlineStr"/>
      <c r="AC147" s="7" t="inlineStr"/>
      <c r="AD147" s="7" t="inlineStr"/>
      <c r="AE147" s="7" t="inlineStr"/>
      <c r="AF147" s="7" t="inlineStr"/>
      <c r="AG147" s="7" t="inlineStr"/>
      <c r="AH147" s="7" t="inlineStr"/>
      <c r="AI147" s="7" t="inlineStr"/>
      <c r="AJ147" s="7" t="inlineStr"/>
      <c r="AK147" s="7" t="inlineStr"/>
      <c r="AL147" s="7" t="inlineStr"/>
      <c r="AM147" s="7" t="inlineStr"/>
      <c r="AN147" s="7" t="inlineStr"/>
      <c r="AO147" s="7" t="inlineStr"/>
      <c r="AP147" s="7" t="inlineStr"/>
      <c r="AQ147" s="7" t="inlineStr"/>
      <c r="AR147" s="7" t="inlineStr"/>
      <c r="AS147" s="7" t="inlineStr"/>
      <c r="AT147" s="7" t="inlineStr"/>
      <c r="AU147" s="7">
        <f>AW147+AY147+BA147+BC147+BE147+BG147+BI147</f>
        <v/>
      </c>
      <c r="AV147" s="7">
        <f>AX147+AZ147+BB147+BD147+BF147+BH147+BJ147</f>
        <v/>
      </c>
      <c r="AW147" s="7" t="inlineStr"/>
      <c r="AX147" s="7" t="inlineStr"/>
      <c r="AY147" s="7" t="inlineStr"/>
      <c r="AZ147" s="7" t="inlineStr"/>
      <c r="BA147" s="7" t="inlineStr"/>
      <c r="BB147" s="7" t="inlineStr"/>
      <c r="BC147" s="7" t="inlineStr"/>
      <c r="BD147" s="7" t="inlineStr"/>
      <c r="BE147" s="7" t="inlineStr"/>
      <c r="BF147" s="7" t="inlineStr"/>
      <c r="BG147" s="7" t="inlineStr"/>
      <c r="BH147" s="7" t="inlineStr"/>
      <c r="BI147" s="7" t="inlineStr"/>
      <c r="BJ147" s="7" t="inlineStr"/>
      <c r="BK147" s="7">
        <f>BM147+BO147+BQ147+BS147+BU147</f>
        <v/>
      </c>
      <c r="BL147" s="7">
        <f>BN147+BP147+BR147+BT147+BV147</f>
        <v/>
      </c>
      <c r="BM147" s="7" t="inlineStr"/>
      <c r="BN147" s="7" t="inlineStr"/>
      <c r="BO147" s="7" t="inlineStr"/>
      <c r="BP147" s="7" t="inlineStr"/>
      <c r="BQ147" s="7" t="inlineStr"/>
      <c r="BR147" s="7" t="inlineStr"/>
      <c r="BS147" s="7" t="inlineStr"/>
      <c r="BT147" s="7" t="inlineStr"/>
      <c r="BU147" s="7" t="inlineStr"/>
      <c r="BV147" s="7" t="inlineStr"/>
      <c r="BW147" s="7">
        <f>BY147+CA147+CC147+CE147+CG147+CI147+CK147+CM147+CO147</f>
        <v/>
      </c>
      <c r="BX147" s="7">
        <f>BZ147+CB147+CD147+CF147+CH147+CJ147+CL147+CN147+CP147</f>
        <v/>
      </c>
      <c r="BY147" s="7" t="inlineStr"/>
      <c r="BZ147" s="7" t="inlineStr"/>
      <c r="CA147" s="7" t="inlineStr"/>
      <c r="CB147" s="7" t="inlineStr"/>
      <c r="CC147" s="7" t="inlineStr"/>
      <c r="CD147" s="7" t="inlineStr"/>
      <c r="CE147" s="7" t="inlineStr"/>
      <c r="CF147" s="7" t="inlineStr"/>
      <c r="CG147" s="7" t="inlineStr"/>
      <c r="CH147" s="7" t="inlineStr"/>
      <c r="CI147" s="7" t="inlineStr"/>
      <c r="CJ147" s="7" t="inlineStr"/>
      <c r="CK147" s="7" t="inlineStr"/>
      <c r="CL147" s="7" t="inlineStr"/>
      <c r="CM147" s="7" t="inlineStr"/>
      <c r="CN147" s="7" t="inlineStr"/>
      <c r="CO147" s="7" t="inlineStr"/>
      <c r="CP147" s="7" t="inlineStr"/>
      <c r="CQ147" s="7">
        <f>CS147+CU147+CW147+CY147+DA147+DC147+DE147+DG147+DI147+DK147+DM147+DO147+DQ147</f>
        <v/>
      </c>
      <c r="CR147" s="7">
        <f>CT147+CV147+CX147+CZ147+DB147+DD147+DF147+DH147+DJ147+DL147+DN147+DP147+DR147</f>
        <v/>
      </c>
      <c r="CS147" s="7" t="inlineStr"/>
      <c r="CT147" s="7" t="inlineStr"/>
      <c r="CU147" s="7" t="inlineStr"/>
      <c r="CV147" s="7" t="inlineStr"/>
      <c r="CW147" s="7" t="inlineStr"/>
      <c r="CX147" s="7" t="inlineStr"/>
      <c r="CY147" s="7" t="inlineStr"/>
      <c r="CZ147" s="7" t="inlineStr"/>
      <c r="DA147" s="7" t="inlineStr"/>
      <c r="DB147" s="7" t="inlineStr"/>
      <c r="DC147" s="7" t="inlineStr"/>
      <c r="DD147" s="7" t="inlineStr"/>
      <c r="DE147" s="7" t="inlineStr"/>
      <c r="DF147" s="7" t="inlineStr"/>
      <c r="DG147" s="7" t="inlineStr"/>
      <c r="DH147" s="7" t="inlineStr"/>
      <c r="DI147" s="7" t="inlineStr"/>
      <c r="DJ147" s="7" t="inlineStr"/>
      <c r="DK147" s="7" t="inlineStr"/>
      <c r="DL147" s="7" t="inlineStr"/>
      <c r="DM147" s="7" t="inlineStr"/>
      <c r="DN147" s="7" t="inlineStr"/>
      <c r="DO147" s="7" t="inlineStr"/>
      <c r="DP147" s="7" t="inlineStr"/>
      <c r="DQ147" s="7" t="inlineStr"/>
      <c r="DR147" s="7" t="inlineStr"/>
      <c r="DS147" s="7">
        <f>E147+AU147+BK147+BW147+CQ147</f>
        <v/>
      </c>
      <c r="DT147" s="7">
        <f>F147+AV147+BL147+BX147+CR147</f>
        <v/>
      </c>
    </row>
    <row r="148" hidden="1" outlineLevel="1">
      <c r="A148" s="5" t="n">
        <v>29</v>
      </c>
      <c r="B148" s="6" t="inlineStr">
        <is>
          <t>BAHOR FARM BIZNES MCHJ</t>
        </is>
      </c>
      <c r="C148" s="6" t="inlineStr">
        <is>
          <t>Ташкент</t>
        </is>
      </c>
      <c r="D148" s="6" t="inlineStr">
        <is>
          <t>Ташкент 2</t>
        </is>
      </c>
      <c r="E148" s="7">
        <f>G148+I148+K148+M148+O148+Q148+S148+U148+W148+Y148+AA148+AC148+AE148+AG148+AI148+AK148+AM148+AO148+AQ148+AS148</f>
        <v/>
      </c>
      <c r="F148" s="7">
        <f>H148+J148+L148+N148+P148+R148+T148+V148+X148+Z148+AB148+AD148+AF148+AH148+AJ148+AL148+AN148+AP148+AR148+AT148</f>
        <v/>
      </c>
      <c r="G148" s="7" t="inlineStr"/>
      <c r="H148" s="7" t="inlineStr"/>
      <c r="I148" s="7" t="n">
        <v>1</v>
      </c>
      <c r="J148" s="7" t="n">
        <v>369242</v>
      </c>
      <c r="K148" s="7" t="inlineStr"/>
      <c r="L148" s="7" t="inlineStr"/>
      <c r="M148" s="7" t="inlineStr"/>
      <c r="N148" s="7" t="inlineStr"/>
      <c r="O148" s="7" t="inlineStr"/>
      <c r="P148" s="7" t="inlineStr"/>
      <c r="Q148" s="7" t="inlineStr"/>
      <c r="R148" s="7" t="inlineStr"/>
      <c r="S148" s="7" t="inlineStr"/>
      <c r="T148" s="7" t="inlineStr"/>
      <c r="U148" s="7" t="inlineStr"/>
      <c r="V148" s="7" t="inlineStr"/>
      <c r="W148" s="7" t="inlineStr"/>
      <c r="X148" s="7" t="inlineStr"/>
      <c r="Y148" s="7" t="inlineStr"/>
      <c r="Z148" s="7" t="inlineStr"/>
      <c r="AA148" s="7" t="inlineStr"/>
      <c r="AB148" s="7" t="inlineStr"/>
      <c r="AC148" s="7" t="inlineStr"/>
      <c r="AD148" s="7" t="inlineStr"/>
      <c r="AE148" s="7" t="inlineStr"/>
      <c r="AF148" s="7" t="inlineStr"/>
      <c r="AG148" s="7" t="inlineStr"/>
      <c r="AH148" s="7" t="inlineStr"/>
      <c r="AI148" s="7" t="inlineStr"/>
      <c r="AJ148" s="7" t="inlineStr"/>
      <c r="AK148" s="7" t="inlineStr"/>
      <c r="AL148" s="7" t="inlineStr"/>
      <c r="AM148" s="7" t="inlineStr"/>
      <c r="AN148" s="7" t="inlineStr"/>
      <c r="AO148" s="7" t="inlineStr"/>
      <c r="AP148" s="7" t="inlineStr"/>
      <c r="AQ148" s="7" t="inlineStr"/>
      <c r="AR148" s="7" t="inlineStr"/>
      <c r="AS148" s="7" t="inlineStr"/>
      <c r="AT148" s="7" t="inlineStr"/>
      <c r="AU148" s="7">
        <f>AW148+AY148+BA148+BC148+BE148+BG148+BI148</f>
        <v/>
      </c>
      <c r="AV148" s="7">
        <f>AX148+AZ148+BB148+BD148+BF148+BH148+BJ148</f>
        <v/>
      </c>
      <c r="AW148" s="7" t="inlineStr"/>
      <c r="AX148" s="7" t="inlineStr"/>
      <c r="AY148" s="7" t="inlineStr"/>
      <c r="AZ148" s="7" t="inlineStr"/>
      <c r="BA148" s="7" t="inlineStr"/>
      <c r="BB148" s="7" t="inlineStr"/>
      <c r="BC148" s="7" t="inlineStr"/>
      <c r="BD148" s="7" t="inlineStr"/>
      <c r="BE148" s="7" t="inlineStr"/>
      <c r="BF148" s="7" t="inlineStr"/>
      <c r="BG148" s="7" t="inlineStr"/>
      <c r="BH148" s="7" t="inlineStr"/>
      <c r="BI148" s="7" t="inlineStr"/>
      <c r="BJ148" s="7" t="inlineStr"/>
      <c r="BK148" s="7">
        <f>BM148+BO148+BQ148+BS148+BU148</f>
        <v/>
      </c>
      <c r="BL148" s="7">
        <f>BN148+BP148+BR148+BT148+BV148</f>
        <v/>
      </c>
      <c r="BM148" s="7" t="inlineStr"/>
      <c r="BN148" s="7" t="inlineStr"/>
      <c r="BO148" s="7" t="inlineStr"/>
      <c r="BP148" s="7" t="inlineStr"/>
      <c r="BQ148" s="7" t="inlineStr"/>
      <c r="BR148" s="7" t="inlineStr"/>
      <c r="BS148" s="7" t="inlineStr"/>
      <c r="BT148" s="7" t="inlineStr"/>
      <c r="BU148" s="7" t="inlineStr"/>
      <c r="BV148" s="7" t="inlineStr"/>
      <c r="BW148" s="7">
        <f>BY148+CA148+CC148+CE148+CG148+CI148+CK148+CM148+CO148</f>
        <v/>
      </c>
      <c r="BX148" s="7">
        <f>BZ148+CB148+CD148+CF148+CH148+CJ148+CL148+CN148+CP148</f>
        <v/>
      </c>
      <c r="BY148" s="7" t="inlineStr"/>
      <c r="BZ148" s="7" t="inlineStr"/>
      <c r="CA148" s="7" t="inlineStr"/>
      <c r="CB148" s="7" t="inlineStr"/>
      <c r="CC148" s="7" t="inlineStr"/>
      <c r="CD148" s="7" t="inlineStr"/>
      <c r="CE148" s="7" t="inlineStr"/>
      <c r="CF148" s="7" t="inlineStr"/>
      <c r="CG148" s="7" t="inlineStr"/>
      <c r="CH148" s="7" t="inlineStr"/>
      <c r="CI148" s="7" t="inlineStr"/>
      <c r="CJ148" s="7" t="inlineStr"/>
      <c r="CK148" s="7" t="inlineStr"/>
      <c r="CL148" s="7" t="inlineStr"/>
      <c r="CM148" s="7" t="inlineStr"/>
      <c r="CN148" s="7" t="inlineStr"/>
      <c r="CO148" s="7" t="inlineStr"/>
      <c r="CP148" s="7" t="inlineStr"/>
      <c r="CQ148" s="7">
        <f>CS148+CU148+CW148+CY148+DA148+DC148+DE148+DG148+DI148+DK148+DM148+DO148+DQ148</f>
        <v/>
      </c>
      <c r="CR148" s="7">
        <f>CT148+CV148+CX148+CZ148+DB148+DD148+DF148+DH148+DJ148+DL148+DN148+DP148+DR148</f>
        <v/>
      </c>
      <c r="CS148" s="7" t="inlineStr"/>
      <c r="CT148" s="7" t="inlineStr"/>
      <c r="CU148" s="7" t="inlineStr"/>
      <c r="CV148" s="7" t="inlineStr"/>
      <c r="CW148" s="7" t="inlineStr"/>
      <c r="CX148" s="7" t="inlineStr"/>
      <c r="CY148" s="7" t="inlineStr"/>
      <c r="CZ148" s="7" t="inlineStr"/>
      <c r="DA148" s="7" t="inlineStr"/>
      <c r="DB148" s="7" t="inlineStr"/>
      <c r="DC148" s="7" t="inlineStr"/>
      <c r="DD148" s="7" t="inlineStr"/>
      <c r="DE148" s="7" t="inlineStr"/>
      <c r="DF148" s="7" t="inlineStr"/>
      <c r="DG148" s="7" t="inlineStr"/>
      <c r="DH148" s="7" t="inlineStr"/>
      <c r="DI148" s="7" t="inlineStr"/>
      <c r="DJ148" s="7" t="inlineStr"/>
      <c r="DK148" s="7" t="inlineStr"/>
      <c r="DL148" s="7" t="inlineStr"/>
      <c r="DM148" s="7" t="inlineStr"/>
      <c r="DN148" s="7" t="inlineStr"/>
      <c r="DO148" s="7" t="inlineStr"/>
      <c r="DP148" s="7" t="inlineStr"/>
      <c r="DQ148" s="7" t="inlineStr"/>
      <c r="DR148" s="7" t="inlineStr"/>
      <c r="DS148" s="7">
        <f>E148+AU148+BK148+BW148+CQ148</f>
        <v/>
      </c>
      <c r="DT148" s="7">
        <f>F148+AV148+BL148+BX148+CR148</f>
        <v/>
      </c>
    </row>
    <row r="149" hidden="1" outlineLevel="1">
      <c r="A149" s="5" t="n">
        <v>30</v>
      </c>
      <c r="B149" s="6" t="inlineStr">
        <is>
          <t>BEKZOD PHARMA MCHJ</t>
        </is>
      </c>
      <c r="C149" s="6" t="inlineStr">
        <is>
          <t>Ташкент</t>
        </is>
      </c>
      <c r="D149" s="6" t="inlineStr">
        <is>
          <t>Ташкент 2</t>
        </is>
      </c>
      <c r="E149" s="7">
        <f>G149+I149+K149+M149+O149+Q149+S149+U149+W149+Y149+AA149+AC149+AE149+AG149+AI149+AK149+AM149+AO149+AQ149+AS149</f>
        <v/>
      </c>
      <c r="F149" s="7">
        <f>H149+J149+L149+N149+P149+R149+T149+V149+X149+Z149+AB149+AD149+AF149+AH149+AJ149+AL149+AN149+AP149+AR149+AT149</f>
        <v/>
      </c>
      <c r="G149" s="7" t="inlineStr"/>
      <c r="H149" s="7" t="inlineStr"/>
      <c r="I149" s="7" t="inlineStr"/>
      <c r="J149" s="7" t="inlineStr"/>
      <c r="K149" s="7" t="n">
        <v>2</v>
      </c>
      <c r="L149" s="7" t="n">
        <v>556565</v>
      </c>
      <c r="M149" s="7" t="inlineStr"/>
      <c r="N149" s="7" t="inlineStr"/>
      <c r="O149" s="7" t="inlineStr"/>
      <c r="P149" s="7" t="inlineStr"/>
      <c r="Q149" s="7" t="n">
        <v>10</v>
      </c>
      <c r="R149" s="7" t="n">
        <v>3821920</v>
      </c>
      <c r="S149" s="7" t="inlineStr"/>
      <c r="T149" s="7" t="inlineStr"/>
      <c r="U149" s="7" t="inlineStr"/>
      <c r="V149" s="7" t="inlineStr"/>
      <c r="W149" s="7" t="inlineStr"/>
      <c r="X149" s="7" t="inlineStr"/>
      <c r="Y149" s="7" t="inlineStr"/>
      <c r="Z149" s="7" t="inlineStr"/>
      <c r="AA149" s="7" t="inlineStr"/>
      <c r="AB149" s="7" t="inlineStr"/>
      <c r="AC149" s="7" t="inlineStr"/>
      <c r="AD149" s="7" t="inlineStr"/>
      <c r="AE149" s="7" t="inlineStr"/>
      <c r="AF149" s="7" t="inlineStr"/>
      <c r="AG149" s="7" t="inlineStr"/>
      <c r="AH149" s="7" t="inlineStr"/>
      <c r="AI149" s="7" t="inlineStr"/>
      <c r="AJ149" s="7" t="inlineStr"/>
      <c r="AK149" s="7" t="inlineStr"/>
      <c r="AL149" s="7" t="inlineStr"/>
      <c r="AM149" s="7" t="inlineStr"/>
      <c r="AN149" s="7" t="inlineStr"/>
      <c r="AO149" s="7" t="inlineStr"/>
      <c r="AP149" s="7" t="inlineStr"/>
      <c r="AQ149" s="7" t="inlineStr"/>
      <c r="AR149" s="7" t="inlineStr"/>
      <c r="AS149" s="7" t="inlineStr"/>
      <c r="AT149" s="7" t="inlineStr"/>
      <c r="AU149" s="7">
        <f>AW149+AY149+BA149+BC149+BE149+BG149+BI149</f>
        <v/>
      </c>
      <c r="AV149" s="7">
        <f>AX149+AZ149+BB149+BD149+BF149+BH149+BJ149</f>
        <v/>
      </c>
      <c r="AW149" s="7" t="inlineStr"/>
      <c r="AX149" s="7" t="inlineStr"/>
      <c r="AY149" s="7" t="inlineStr"/>
      <c r="AZ149" s="7" t="inlineStr"/>
      <c r="BA149" s="7" t="inlineStr"/>
      <c r="BB149" s="7" t="inlineStr"/>
      <c r="BC149" s="7" t="inlineStr"/>
      <c r="BD149" s="7" t="inlineStr"/>
      <c r="BE149" s="7" t="inlineStr"/>
      <c r="BF149" s="7" t="inlineStr"/>
      <c r="BG149" s="7" t="inlineStr"/>
      <c r="BH149" s="7" t="inlineStr"/>
      <c r="BI149" s="7" t="inlineStr"/>
      <c r="BJ149" s="7" t="inlineStr"/>
      <c r="BK149" s="7">
        <f>BM149+BO149+BQ149+BS149+BU149</f>
        <v/>
      </c>
      <c r="BL149" s="7">
        <f>BN149+BP149+BR149+BT149+BV149</f>
        <v/>
      </c>
      <c r="BM149" s="7" t="inlineStr"/>
      <c r="BN149" s="7" t="inlineStr"/>
      <c r="BO149" s="7" t="inlineStr"/>
      <c r="BP149" s="7" t="inlineStr"/>
      <c r="BQ149" s="7" t="inlineStr"/>
      <c r="BR149" s="7" t="inlineStr"/>
      <c r="BS149" s="7" t="inlineStr"/>
      <c r="BT149" s="7" t="inlineStr"/>
      <c r="BU149" s="7" t="inlineStr"/>
      <c r="BV149" s="7" t="inlineStr"/>
      <c r="BW149" s="7">
        <f>BY149+CA149+CC149+CE149+CG149+CI149+CK149+CM149+CO149</f>
        <v/>
      </c>
      <c r="BX149" s="7">
        <f>BZ149+CB149+CD149+CF149+CH149+CJ149+CL149+CN149+CP149</f>
        <v/>
      </c>
      <c r="BY149" s="7" t="inlineStr"/>
      <c r="BZ149" s="7" t="inlineStr"/>
      <c r="CA149" s="7" t="inlineStr"/>
      <c r="CB149" s="7" t="inlineStr"/>
      <c r="CC149" s="7" t="inlineStr"/>
      <c r="CD149" s="7" t="inlineStr"/>
      <c r="CE149" s="7" t="inlineStr"/>
      <c r="CF149" s="7" t="inlineStr"/>
      <c r="CG149" s="7" t="inlineStr"/>
      <c r="CH149" s="7" t="inlineStr"/>
      <c r="CI149" s="7" t="inlineStr"/>
      <c r="CJ149" s="7" t="inlineStr"/>
      <c r="CK149" s="7" t="inlineStr"/>
      <c r="CL149" s="7" t="inlineStr"/>
      <c r="CM149" s="7" t="inlineStr"/>
      <c r="CN149" s="7" t="inlineStr"/>
      <c r="CO149" s="7" t="inlineStr"/>
      <c r="CP149" s="7" t="inlineStr"/>
      <c r="CQ149" s="7">
        <f>CS149+CU149+CW149+CY149+DA149+DC149+DE149+DG149+DI149+DK149+DM149+DO149+DQ149</f>
        <v/>
      </c>
      <c r="CR149" s="7">
        <f>CT149+CV149+CX149+CZ149+DB149+DD149+DF149+DH149+DJ149+DL149+DN149+DP149+DR149</f>
        <v/>
      </c>
      <c r="CS149" s="7" t="inlineStr"/>
      <c r="CT149" s="7" t="inlineStr"/>
      <c r="CU149" s="7" t="inlineStr"/>
      <c r="CV149" s="7" t="inlineStr"/>
      <c r="CW149" s="7" t="inlineStr"/>
      <c r="CX149" s="7" t="inlineStr"/>
      <c r="CY149" s="7" t="inlineStr"/>
      <c r="CZ149" s="7" t="inlineStr"/>
      <c r="DA149" s="7" t="inlineStr"/>
      <c r="DB149" s="7" t="inlineStr"/>
      <c r="DC149" s="7" t="inlineStr"/>
      <c r="DD149" s="7" t="inlineStr"/>
      <c r="DE149" s="7" t="inlineStr"/>
      <c r="DF149" s="7" t="inlineStr"/>
      <c r="DG149" s="7" t="inlineStr"/>
      <c r="DH149" s="7" t="inlineStr"/>
      <c r="DI149" s="7" t="inlineStr"/>
      <c r="DJ149" s="7" t="inlineStr"/>
      <c r="DK149" s="7" t="inlineStr"/>
      <c r="DL149" s="7" t="inlineStr"/>
      <c r="DM149" s="7" t="inlineStr"/>
      <c r="DN149" s="7" t="inlineStr"/>
      <c r="DO149" s="7" t="inlineStr"/>
      <c r="DP149" s="7" t="inlineStr"/>
      <c r="DQ149" s="7" t="inlineStr"/>
      <c r="DR149" s="7" t="inlineStr"/>
      <c r="DS149" s="7">
        <f>E149+AU149+BK149+BW149+CQ149</f>
        <v/>
      </c>
      <c r="DT149" s="7">
        <f>F149+AV149+BL149+BX149+CR149</f>
        <v/>
      </c>
    </row>
    <row r="150" hidden="1" outlineLevel="1">
      <c r="A150" s="5" t="n">
        <v>31</v>
      </c>
      <c r="B150" s="6" t="inlineStr">
        <is>
          <t>BERYOZA-FARM MChJ</t>
        </is>
      </c>
      <c r="C150" s="6" t="inlineStr">
        <is>
          <t>Ташкент</t>
        </is>
      </c>
      <c r="D150" s="6" t="inlineStr">
        <is>
          <t>Ташкент 2</t>
        </is>
      </c>
      <c r="E150" s="7">
        <f>G150+I150+K150+M150+O150+Q150+S150+U150+W150+Y150+AA150+AC150+AE150+AG150+AI150+AK150+AM150+AO150+AQ150+AS150</f>
        <v/>
      </c>
      <c r="F150" s="7">
        <f>H150+J150+L150+N150+P150+R150+T150+V150+X150+Z150+AB150+AD150+AF150+AH150+AJ150+AL150+AN150+AP150+AR150+AT150</f>
        <v/>
      </c>
      <c r="G150" s="7" t="inlineStr"/>
      <c r="H150" s="7" t="inlineStr"/>
      <c r="I150" s="7" t="inlineStr"/>
      <c r="J150" s="7" t="inlineStr"/>
      <c r="K150" s="7" t="inlineStr"/>
      <c r="L150" s="7" t="inlineStr"/>
      <c r="M150" s="7" t="n">
        <v>2</v>
      </c>
      <c r="N150" s="7" t="n">
        <v>66392</v>
      </c>
      <c r="O150" s="7" t="inlineStr"/>
      <c r="P150" s="7" t="inlineStr"/>
      <c r="Q150" s="7" t="n">
        <v>20</v>
      </c>
      <c r="R150" s="7" t="n">
        <v>7136730</v>
      </c>
      <c r="S150" s="7" t="inlineStr"/>
      <c r="T150" s="7" t="inlineStr"/>
      <c r="U150" s="7" t="inlineStr"/>
      <c r="V150" s="7" t="inlineStr"/>
      <c r="W150" s="7" t="inlineStr"/>
      <c r="X150" s="7" t="inlineStr"/>
      <c r="Y150" s="7" t="inlineStr"/>
      <c r="Z150" s="7" t="inlineStr"/>
      <c r="AA150" s="7" t="inlineStr"/>
      <c r="AB150" s="7" t="inlineStr"/>
      <c r="AC150" s="7" t="inlineStr"/>
      <c r="AD150" s="7" t="inlineStr"/>
      <c r="AE150" s="7" t="inlineStr"/>
      <c r="AF150" s="7" t="inlineStr"/>
      <c r="AG150" s="7" t="inlineStr"/>
      <c r="AH150" s="7" t="inlineStr"/>
      <c r="AI150" s="7" t="inlineStr"/>
      <c r="AJ150" s="7" t="inlineStr"/>
      <c r="AK150" s="7" t="inlineStr"/>
      <c r="AL150" s="7" t="inlineStr"/>
      <c r="AM150" s="7" t="inlineStr"/>
      <c r="AN150" s="7" t="inlineStr"/>
      <c r="AO150" s="7" t="inlineStr"/>
      <c r="AP150" s="7" t="inlineStr"/>
      <c r="AQ150" s="7" t="inlineStr"/>
      <c r="AR150" s="7" t="inlineStr"/>
      <c r="AS150" s="7" t="inlineStr"/>
      <c r="AT150" s="7" t="inlineStr"/>
      <c r="AU150" s="7">
        <f>AW150+AY150+BA150+BC150+BE150+BG150+BI150</f>
        <v/>
      </c>
      <c r="AV150" s="7">
        <f>AX150+AZ150+BB150+BD150+BF150+BH150+BJ150</f>
        <v/>
      </c>
      <c r="AW150" s="7" t="inlineStr"/>
      <c r="AX150" s="7" t="inlineStr"/>
      <c r="AY150" s="7" t="inlineStr"/>
      <c r="AZ150" s="7" t="inlineStr"/>
      <c r="BA150" s="7" t="inlineStr"/>
      <c r="BB150" s="7" t="inlineStr"/>
      <c r="BC150" s="7" t="inlineStr"/>
      <c r="BD150" s="7" t="inlineStr"/>
      <c r="BE150" s="7" t="inlineStr"/>
      <c r="BF150" s="7" t="inlineStr"/>
      <c r="BG150" s="7" t="inlineStr"/>
      <c r="BH150" s="7" t="inlineStr"/>
      <c r="BI150" s="7" t="inlineStr"/>
      <c r="BJ150" s="7" t="inlineStr"/>
      <c r="BK150" s="7">
        <f>BM150+BO150+BQ150+BS150+BU150</f>
        <v/>
      </c>
      <c r="BL150" s="7">
        <f>BN150+BP150+BR150+BT150+BV150</f>
        <v/>
      </c>
      <c r="BM150" s="7" t="inlineStr"/>
      <c r="BN150" s="7" t="inlineStr"/>
      <c r="BO150" s="7" t="inlineStr"/>
      <c r="BP150" s="7" t="inlineStr"/>
      <c r="BQ150" s="7" t="inlineStr"/>
      <c r="BR150" s="7" t="inlineStr"/>
      <c r="BS150" s="7" t="inlineStr"/>
      <c r="BT150" s="7" t="inlineStr"/>
      <c r="BU150" s="7" t="inlineStr"/>
      <c r="BV150" s="7" t="inlineStr"/>
      <c r="BW150" s="7">
        <f>BY150+CA150+CC150+CE150+CG150+CI150+CK150+CM150+CO150</f>
        <v/>
      </c>
      <c r="BX150" s="7">
        <f>BZ150+CB150+CD150+CF150+CH150+CJ150+CL150+CN150+CP150</f>
        <v/>
      </c>
      <c r="BY150" s="7" t="inlineStr"/>
      <c r="BZ150" s="7" t="inlineStr"/>
      <c r="CA150" s="7" t="inlineStr"/>
      <c r="CB150" s="7" t="inlineStr"/>
      <c r="CC150" s="7" t="inlineStr"/>
      <c r="CD150" s="7" t="inlineStr"/>
      <c r="CE150" s="7" t="inlineStr"/>
      <c r="CF150" s="7" t="inlineStr"/>
      <c r="CG150" s="7" t="inlineStr"/>
      <c r="CH150" s="7" t="inlineStr"/>
      <c r="CI150" s="7" t="inlineStr"/>
      <c r="CJ150" s="7" t="inlineStr"/>
      <c r="CK150" s="7" t="inlineStr"/>
      <c r="CL150" s="7" t="inlineStr"/>
      <c r="CM150" s="7" t="inlineStr"/>
      <c r="CN150" s="7" t="inlineStr"/>
      <c r="CO150" s="7" t="inlineStr"/>
      <c r="CP150" s="7" t="inlineStr"/>
      <c r="CQ150" s="7">
        <f>CS150+CU150+CW150+CY150+DA150+DC150+DE150+DG150+DI150+DK150+DM150+DO150+DQ150</f>
        <v/>
      </c>
      <c r="CR150" s="7">
        <f>CT150+CV150+CX150+CZ150+DB150+DD150+DF150+DH150+DJ150+DL150+DN150+DP150+DR150</f>
        <v/>
      </c>
      <c r="CS150" s="7" t="inlineStr"/>
      <c r="CT150" s="7" t="inlineStr"/>
      <c r="CU150" s="7" t="inlineStr"/>
      <c r="CV150" s="7" t="inlineStr"/>
      <c r="CW150" s="7" t="inlineStr"/>
      <c r="CX150" s="7" t="inlineStr"/>
      <c r="CY150" s="7" t="inlineStr"/>
      <c r="CZ150" s="7" t="inlineStr"/>
      <c r="DA150" s="7" t="inlineStr"/>
      <c r="DB150" s="7" t="inlineStr"/>
      <c r="DC150" s="7" t="inlineStr"/>
      <c r="DD150" s="7" t="inlineStr"/>
      <c r="DE150" s="7" t="n">
        <v>2</v>
      </c>
      <c r="DF150" s="7" t="n">
        <v>766788</v>
      </c>
      <c r="DG150" s="7" t="n">
        <v>3</v>
      </c>
      <c r="DH150" s="7" t="n">
        <v>1262973</v>
      </c>
      <c r="DI150" s="7" t="inlineStr"/>
      <c r="DJ150" s="7" t="inlineStr"/>
      <c r="DK150" s="7" t="inlineStr"/>
      <c r="DL150" s="7" t="inlineStr"/>
      <c r="DM150" s="7" t="inlineStr"/>
      <c r="DN150" s="7" t="inlineStr"/>
      <c r="DO150" s="7" t="inlineStr"/>
      <c r="DP150" s="7" t="inlineStr"/>
      <c r="DQ150" s="7" t="inlineStr"/>
      <c r="DR150" s="7" t="inlineStr"/>
      <c r="DS150" s="7">
        <f>E150+AU150+BK150+BW150+CQ150</f>
        <v/>
      </c>
      <c r="DT150" s="7">
        <f>F150+AV150+BL150+BX150+CR150</f>
        <v/>
      </c>
    </row>
    <row r="151" hidden="1" outlineLevel="1">
      <c r="A151" s="5" t="n">
        <v>32</v>
      </c>
      <c r="B151" s="6" t="inlineStr">
        <is>
          <t>BILOL XOJI-FARM MCHJ</t>
        </is>
      </c>
      <c r="C151" s="6" t="inlineStr">
        <is>
          <t>Ташкент</t>
        </is>
      </c>
      <c r="D151" s="6" t="inlineStr">
        <is>
          <t>Ташкент 2</t>
        </is>
      </c>
      <c r="E151" s="7">
        <f>G151+I151+K151+M151+O151+Q151+S151+U151+W151+Y151+AA151+AC151+AE151+AG151+AI151+AK151+AM151+AO151+AQ151+AS151</f>
        <v/>
      </c>
      <c r="F151" s="7">
        <f>H151+J151+L151+N151+P151+R151+T151+V151+X151+Z151+AB151+AD151+AF151+AH151+AJ151+AL151+AN151+AP151+AR151+AT151</f>
        <v/>
      </c>
      <c r="G151" s="7" t="inlineStr"/>
      <c r="H151" s="7" t="inlineStr"/>
      <c r="I151" s="7" t="inlineStr"/>
      <c r="J151" s="7" t="inlineStr"/>
      <c r="K151" s="7" t="inlineStr"/>
      <c r="L151" s="7" t="inlineStr"/>
      <c r="M151" s="7" t="inlineStr"/>
      <c r="N151" s="7" t="inlineStr"/>
      <c r="O151" s="7" t="inlineStr"/>
      <c r="P151" s="7" t="inlineStr"/>
      <c r="Q151" s="7" t="n">
        <v>5</v>
      </c>
      <c r="R151" s="7" t="n">
        <v>1605380</v>
      </c>
      <c r="S151" s="7" t="inlineStr"/>
      <c r="T151" s="7" t="inlineStr"/>
      <c r="U151" s="7" t="inlineStr"/>
      <c r="V151" s="7" t="inlineStr"/>
      <c r="W151" s="7" t="inlineStr"/>
      <c r="X151" s="7" t="inlineStr"/>
      <c r="Y151" s="7" t="inlineStr"/>
      <c r="Z151" s="7" t="inlineStr"/>
      <c r="AA151" s="7" t="inlineStr"/>
      <c r="AB151" s="7" t="inlineStr"/>
      <c r="AC151" s="7" t="inlineStr"/>
      <c r="AD151" s="7" t="inlineStr"/>
      <c r="AE151" s="7" t="inlineStr"/>
      <c r="AF151" s="7" t="inlineStr"/>
      <c r="AG151" s="7" t="inlineStr"/>
      <c r="AH151" s="7" t="inlineStr"/>
      <c r="AI151" s="7" t="inlineStr"/>
      <c r="AJ151" s="7" t="inlineStr"/>
      <c r="AK151" s="7" t="inlineStr"/>
      <c r="AL151" s="7" t="inlineStr"/>
      <c r="AM151" s="7" t="inlineStr"/>
      <c r="AN151" s="7" t="inlineStr"/>
      <c r="AO151" s="7" t="inlineStr"/>
      <c r="AP151" s="7" t="inlineStr"/>
      <c r="AQ151" s="7" t="inlineStr"/>
      <c r="AR151" s="7" t="inlineStr"/>
      <c r="AS151" s="7" t="inlineStr"/>
      <c r="AT151" s="7" t="inlineStr"/>
      <c r="AU151" s="7">
        <f>AW151+AY151+BA151+BC151+BE151+BG151+BI151</f>
        <v/>
      </c>
      <c r="AV151" s="7">
        <f>AX151+AZ151+BB151+BD151+BF151+BH151+BJ151</f>
        <v/>
      </c>
      <c r="AW151" s="7" t="inlineStr"/>
      <c r="AX151" s="7" t="inlineStr"/>
      <c r="AY151" s="7" t="inlineStr"/>
      <c r="AZ151" s="7" t="inlineStr"/>
      <c r="BA151" s="7" t="inlineStr"/>
      <c r="BB151" s="7" t="inlineStr"/>
      <c r="BC151" s="7" t="inlineStr"/>
      <c r="BD151" s="7" t="inlineStr"/>
      <c r="BE151" s="7" t="inlineStr"/>
      <c r="BF151" s="7" t="inlineStr"/>
      <c r="BG151" s="7" t="inlineStr"/>
      <c r="BH151" s="7" t="inlineStr"/>
      <c r="BI151" s="7" t="inlineStr"/>
      <c r="BJ151" s="7" t="inlineStr"/>
      <c r="BK151" s="7">
        <f>BM151+BO151+BQ151+BS151+BU151</f>
        <v/>
      </c>
      <c r="BL151" s="7">
        <f>BN151+BP151+BR151+BT151+BV151</f>
        <v/>
      </c>
      <c r="BM151" s="7" t="inlineStr"/>
      <c r="BN151" s="7" t="inlineStr"/>
      <c r="BO151" s="7" t="inlineStr"/>
      <c r="BP151" s="7" t="inlineStr"/>
      <c r="BQ151" s="7" t="inlineStr"/>
      <c r="BR151" s="7" t="inlineStr"/>
      <c r="BS151" s="7" t="inlineStr"/>
      <c r="BT151" s="7" t="inlineStr"/>
      <c r="BU151" s="7" t="inlineStr"/>
      <c r="BV151" s="7" t="inlineStr"/>
      <c r="BW151" s="7">
        <f>BY151+CA151+CC151+CE151+CG151+CI151+CK151+CM151+CO151</f>
        <v/>
      </c>
      <c r="BX151" s="7">
        <f>BZ151+CB151+CD151+CF151+CH151+CJ151+CL151+CN151+CP151</f>
        <v/>
      </c>
      <c r="BY151" s="7" t="inlineStr"/>
      <c r="BZ151" s="7" t="inlineStr"/>
      <c r="CA151" s="7" t="inlineStr"/>
      <c r="CB151" s="7" t="inlineStr"/>
      <c r="CC151" s="7" t="inlineStr"/>
      <c r="CD151" s="7" t="inlineStr"/>
      <c r="CE151" s="7" t="inlineStr"/>
      <c r="CF151" s="7" t="inlineStr"/>
      <c r="CG151" s="7" t="inlineStr"/>
      <c r="CH151" s="7" t="inlineStr"/>
      <c r="CI151" s="7" t="inlineStr"/>
      <c r="CJ151" s="7" t="inlineStr"/>
      <c r="CK151" s="7" t="inlineStr"/>
      <c r="CL151" s="7" t="inlineStr"/>
      <c r="CM151" s="7" t="inlineStr"/>
      <c r="CN151" s="7" t="inlineStr"/>
      <c r="CO151" s="7" t="inlineStr"/>
      <c r="CP151" s="7" t="inlineStr"/>
      <c r="CQ151" s="7">
        <f>CS151+CU151+CW151+CY151+DA151+DC151+DE151+DG151+DI151+DK151+DM151+DO151+DQ151</f>
        <v/>
      </c>
      <c r="CR151" s="7">
        <f>CT151+CV151+CX151+CZ151+DB151+DD151+DF151+DH151+DJ151+DL151+DN151+DP151+DR151</f>
        <v/>
      </c>
      <c r="CS151" s="7" t="inlineStr"/>
      <c r="CT151" s="7" t="inlineStr"/>
      <c r="CU151" s="7" t="inlineStr"/>
      <c r="CV151" s="7" t="inlineStr"/>
      <c r="CW151" s="7" t="inlineStr"/>
      <c r="CX151" s="7" t="inlineStr"/>
      <c r="CY151" s="7" t="inlineStr"/>
      <c r="CZ151" s="7" t="inlineStr"/>
      <c r="DA151" s="7" t="inlineStr"/>
      <c r="DB151" s="7" t="inlineStr"/>
      <c r="DC151" s="7" t="inlineStr"/>
      <c r="DD151" s="7" t="inlineStr"/>
      <c r="DE151" s="7" t="inlineStr"/>
      <c r="DF151" s="7" t="inlineStr"/>
      <c r="DG151" s="7" t="inlineStr"/>
      <c r="DH151" s="7" t="inlineStr"/>
      <c r="DI151" s="7" t="inlineStr"/>
      <c r="DJ151" s="7" t="inlineStr"/>
      <c r="DK151" s="7" t="n">
        <v>5</v>
      </c>
      <c r="DL151" s="7" t="n">
        <v>422675</v>
      </c>
      <c r="DM151" s="7" t="inlineStr"/>
      <c r="DN151" s="7" t="inlineStr"/>
      <c r="DO151" s="7" t="inlineStr"/>
      <c r="DP151" s="7" t="inlineStr"/>
      <c r="DQ151" s="7" t="inlineStr"/>
      <c r="DR151" s="7" t="inlineStr"/>
      <c r="DS151" s="7">
        <f>E151+AU151+BK151+BW151+CQ151</f>
        <v/>
      </c>
      <c r="DT151" s="7">
        <f>F151+AV151+BL151+BX151+CR151</f>
        <v/>
      </c>
    </row>
    <row r="152" hidden="1" outlineLevel="1">
      <c r="A152" s="5" t="n">
        <v>33</v>
      </c>
      <c r="B152" s="6" t="inlineStr">
        <is>
          <t>BIO NUR MED MChJ</t>
        </is>
      </c>
      <c r="C152" s="6" t="inlineStr">
        <is>
          <t>Ташкент</t>
        </is>
      </c>
      <c r="D152" s="6" t="inlineStr">
        <is>
          <t>Ташкент 2</t>
        </is>
      </c>
      <c r="E152" s="7">
        <f>G152+I152+K152+M152+O152+Q152+S152+U152+W152+Y152+AA152+AC152+AE152+AG152+AI152+AK152+AM152+AO152+AQ152+AS152</f>
        <v/>
      </c>
      <c r="F152" s="7">
        <f>H152+J152+L152+N152+P152+R152+T152+V152+X152+Z152+AB152+AD152+AF152+AH152+AJ152+AL152+AN152+AP152+AR152+AT152</f>
        <v/>
      </c>
      <c r="G152" s="7" t="inlineStr"/>
      <c r="H152" s="7" t="inlineStr"/>
      <c r="I152" s="7" t="inlineStr"/>
      <c r="J152" s="7" t="inlineStr"/>
      <c r="K152" s="7" t="inlineStr"/>
      <c r="L152" s="7" t="inlineStr"/>
      <c r="M152" s="7" t="inlineStr"/>
      <c r="N152" s="7" t="inlineStr"/>
      <c r="O152" s="7" t="inlineStr"/>
      <c r="P152" s="7" t="inlineStr"/>
      <c r="Q152" s="7" t="inlineStr"/>
      <c r="R152" s="7" t="inlineStr"/>
      <c r="S152" s="7" t="inlineStr"/>
      <c r="T152" s="7" t="inlineStr"/>
      <c r="U152" s="7" t="inlineStr"/>
      <c r="V152" s="7" t="inlineStr"/>
      <c r="W152" s="7" t="inlineStr"/>
      <c r="X152" s="7" t="inlineStr"/>
      <c r="Y152" s="7" t="inlineStr"/>
      <c r="Z152" s="7" t="inlineStr"/>
      <c r="AA152" s="7" t="inlineStr"/>
      <c r="AB152" s="7" t="inlineStr"/>
      <c r="AC152" s="7" t="inlineStr"/>
      <c r="AD152" s="7" t="inlineStr"/>
      <c r="AE152" s="7" t="inlineStr"/>
      <c r="AF152" s="7" t="inlineStr"/>
      <c r="AG152" s="7" t="inlineStr"/>
      <c r="AH152" s="7" t="inlineStr"/>
      <c r="AI152" s="7" t="inlineStr"/>
      <c r="AJ152" s="7" t="inlineStr"/>
      <c r="AK152" s="7" t="n">
        <v>20</v>
      </c>
      <c r="AL152" s="7" t="n">
        <v>3842760</v>
      </c>
      <c r="AM152" s="7" t="inlineStr"/>
      <c r="AN152" s="7" t="inlineStr"/>
      <c r="AO152" s="7" t="inlineStr"/>
      <c r="AP152" s="7" t="inlineStr"/>
      <c r="AQ152" s="7" t="inlineStr"/>
      <c r="AR152" s="7" t="inlineStr"/>
      <c r="AS152" s="7" t="inlineStr"/>
      <c r="AT152" s="7" t="inlineStr"/>
      <c r="AU152" s="7">
        <f>AW152+AY152+BA152+BC152+BE152+BG152+BI152</f>
        <v/>
      </c>
      <c r="AV152" s="7">
        <f>AX152+AZ152+BB152+BD152+BF152+BH152+BJ152</f>
        <v/>
      </c>
      <c r="AW152" s="7" t="inlineStr"/>
      <c r="AX152" s="7" t="inlineStr"/>
      <c r="AY152" s="7" t="inlineStr"/>
      <c r="AZ152" s="7" t="inlineStr"/>
      <c r="BA152" s="7" t="inlineStr"/>
      <c r="BB152" s="7" t="inlineStr"/>
      <c r="BC152" s="7" t="inlineStr"/>
      <c r="BD152" s="7" t="inlineStr"/>
      <c r="BE152" s="7" t="inlineStr"/>
      <c r="BF152" s="7" t="inlineStr"/>
      <c r="BG152" s="7" t="inlineStr"/>
      <c r="BH152" s="7" t="inlineStr"/>
      <c r="BI152" s="7" t="inlineStr"/>
      <c r="BJ152" s="7" t="inlineStr"/>
      <c r="BK152" s="7">
        <f>BM152+BO152+BQ152+BS152+BU152</f>
        <v/>
      </c>
      <c r="BL152" s="7">
        <f>BN152+BP152+BR152+BT152+BV152</f>
        <v/>
      </c>
      <c r="BM152" s="7" t="inlineStr"/>
      <c r="BN152" s="7" t="inlineStr"/>
      <c r="BO152" s="7" t="inlineStr"/>
      <c r="BP152" s="7" t="inlineStr"/>
      <c r="BQ152" s="7" t="inlineStr"/>
      <c r="BR152" s="7" t="inlineStr"/>
      <c r="BS152" s="7" t="inlineStr"/>
      <c r="BT152" s="7" t="inlineStr"/>
      <c r="BU152" s="7" t="inlineStr"/>
      <c r="BV152" s="7" t="inlineStr"/>
      <c r="BW152" s="7">
        <f>BY152+CA152+CC152+CE152+CG152+CI152+CK152+CM152+CO152</f>
        <v/>
      </c>
      <c r="BX152" s="7">
        <f>BZ152+CB152+CD152+CF152+CH152+CJ152+CL152+CN152+CP152</f>
        <v/>
      </c>
      <c r="BY152" s="7" t="inlineStr"/>
      <c r="BZ152" s="7" t="inlineStr"/>
      <c r="CA152" s="7" t="inlineStr"/>
      <c r="CB152" s="7" t="inlineStr"/>
      <c r="CC152" s="7" t="inlineStr"/>
      <c r="CD152" s="7" t="inlineStr"/>
      <c r="CE152" s="7" t="inlineStr"/>
      <c r="CF152" s="7" t="inlineStr"/>
      <c r="CG152" s="7" t="inlineStr"/>
      <c r="CH152" s="7" t="inlineStr"/>
      <c r="CI152" s="7" t="inlineStr"/>
      <c r="CJ152" s="7" t="inlineStr"/>
      <c r="CK152" s="7" t="inlineStr"/>
      <c r="CL152" s="7" t="inlineStr"/>
      <c r="CM152" s="7" t="inlineStr"/>
      <c r="CN152" s="7" t="inlineStr"/>
      <c r="CO152" s="7" t="inlineStr"/>
      <c r="CP152" s="7" t="inlineStr"/>
      <c r="CQ152" s="7">
        <f>CS152+CU152+CW152+CY152+DA152+DC152+DE152+DG152+DI152+DK152+DM152+DO152+DQ152</f>
        <v/>
      </c>
      <c r="CR152" s="7">
        <f>CT152+CV152+CX152+CZ152+DB152+DD152+DF152+DH152+DJ152+DL152+DN152+DP152+DR152</f>
        <v/>
      </c>
      <c r="CS152" s="7" t="inlineStr"/>
      <c r="CT152" s="7" t="inlineStr"/>
      <c r="CU152" s="7" t="inlineStr"/>
      <c r="CV152" s="7" t="inlineStr"/>
      <c r="CW152" s="7" t="inlineStr"/>
      <c r="CX152" s="7" t="inlineStr"/>
      <c r="CY152" s="7" t="inlineStr"/>
      <c r="CZ152" s="7" t="inlineStr"/>
      <c r="DA152" s="7" t="inlineStr"/>
      <c r="DB152" s="7" t="inlineStr"/>
      <c r="DC152" s="7" t="inlineStr"/>
      <c r="DD152" s="7" t="inlineStr"/>
      <c r="DE152" s="7" t="inlineStr"/>
      <c r="DF152" s="7" t="inlineStr"/>
      <c r="DG152" s="7" t="inlineStr"/>
      <c r="DH152" s="7" t="inlineStr"/>
      <c r="DI152" s="7" t="inlineStr"/>
      <c r="DJ152" s="7" t="inlineStr"/>
      <c r="DK152" s="7" t="inlineStr"/>
      <c r="DL152" s="7" t="inlineStr"/>
      <c r="DM152" s="7" t="inlineStr"/>
      <c r="DN152" s="7" t="inlineStr"/>
      <c r="DO152" s="7" t="inlineStr"/>
      <c r="DP152" s="7" t="inlineStr"/>
      <c r="DQ152" s="7" t="inlineStr"/>
      <c r="DR152" s="7" t="inlineStr"/>
      <c r="DS152" s="7">
        <f>E152+AU152+BK152+BW152+CQ152</f>
        <v/>
      </c>
      <c r="DT152" s="7">
        <f>F152+AV152+BL152+BX152+CR152</f>
        <v/>
      </c>
    </row>
    <row r="153" hidden="1" outlineLevel="1">
      <c r="A153" s="5" t="n">
        <v>34</v>
      </c>
      <c r="B153" s="6" t="inlineStr">
        <is>
          <t>BIOS PHARM MCHJ</t>
        </is>
      </c>
      <c r="C153" s="6" t="inlineStr">
        <is>
          <t>Ташкент</t>
        </is>
      </c>
      <c r="D153" s="6" t="inlineStr">
        <is>
          <t>Ташкент 2</t>
        </is>
      </c>
      <c r="E153" s="7">
        <f>G153+I153+K153+M153+O153+Q153+S153+U153+W153+Y153+AA153+AC153+AE153+AG153+AI153+AK153+AM153+AO153+AQ153+AS153</f>
        <v/>
      </c>
      <c r="F153" s="7">
        <f>H153+J153+L153+N153+P153+R153+T153+V153+X153+Z153+AB153+AD153+AF153+AH153+AJ153+AL153+AN153+AP153+AR153+AT153</f>
        <v/>
      </c>
      <c r="G153" s="7" t="inlineStr"/>
      <c r="H153" s="7" t="inlineStr"/>
      <c r="I153" s="7" t="inlineStr"/>
      <c r="J153" s="7" t="inlineStr"/>
      <c r="K153" s="7" t="inlineStr"/>
      <c r="L153" s="7" t="inlineStr"/>
      <c r="M153" s="7" t="n">
        <v>2</v>
      </c>
      <c r="N153" s="7" t="n">
        <v>455498</v>
      </c>
      <c r="O153" s="7" t="inlineStr"/>
      <c r="P153" s="7" t="inlineStr"/>
      <c r="Q153" s="7" t="inlineStr"/>
      <c r="R153" s="7" t="inlineStr"/>
      <c r="S153" s="7" t="n">
        <v>10</v>
      </c>
      <c r="T153" s="7" t="n">
        <v>4620140</v>
      </c>
      <c r="U153" s="7" t="inlineStr"/>
      <c r="V153" s="7" t="inlineStr"/>
      <c r="W153" s="7" t="inlineStr"/>
      <c r="X153" s="7" t="inlineStr"/>
      <c r="Y153" s="7" t="n">
        <v>10</v>
      </c>
      <c r="Z153" s="7" t="n">
        <v>388280</v>
      </c>
      <c r="AA153" s="7" t="inlineStr"/>
      <c r="AB153" s="7" t="inlineStr"/>
      <c r="AC153" s="7" t="inlineStr"/>
      <c r="AD153" s="7" t="inlineStr"/>
      <c r="AE153" s="7" t="inlineStr"/>
      <c r="AF153" s="7" t="inlineStr"/>
      <c r="AG153" s="7" t="inlineStr"/>
      <c r="AH153" s="7" t="inlineStr"/>
      <c r="AI153" s="7" t="inlineStr"/>
      <c r="AJ153" s="7" t="inlineStr"/>
      <c r="AK153" s="7" t="inlineStr"/>
      <c r="AL153" s="7" t="inlineStr"/>
      <c r="AM153" s="7" t="inlineStr"/>
      <c r="AN153" s="7" t="inlineStr"/>
      <c r="AO153" s="7" t="inlineStr"/>
      <c r="AP153" s="7" t="inlineStr"/>
      <c r="AQ153" s="7" t="inlineStr"/>
      <c r="AR153" s="7" t="inlineStr"/>
      <c r="AS153" s="7" t="inlineStr"/>
      <c r="AT153" s="7" t="inlineStr"/>
      <c r="AU153" s="7">
        <f>AW153+AY153+BA153+BC153+BE153+BG153+BI153</f>
        <v/>
      </c>
      <c r="AV153" s="7">
        <f>AX153+AZ153+BB153+BD153+BF153+BH153+BJ153</f>
        <v/>
      </c>
      <c r="AW153" s="7" t="inlineStr"/>
      <c r="AX153" s="7" t="inlineStr"/>
      <c r="AY153" s="7" t="inlineStr"/>
      <c r="AZ153" s="7" t="inlineStr"/>
      <c r="BA153" s="7" t="inlineStr"/>
      <c r="BB153" s="7" t="inlineStr"/>
      <c r="BC153" s="7" t="inlineStr"/>
      <c r="BD153" s="7" t="inlineStr"/>
      <c r="BE153" s="7" t="inlineStr"/>
      <c r="BF153" s="7" t="inlineStr"/>
      <c r="BG153" s="7" t="inlineStr"/>
      <c r="BH153" s="7" t="inlineStr"/>
      <c r="BI153" s="7" t="inlineStr"/>
      <c r="BJ153" s="7" t="inlineStr"/>
      <c r="BK153" s="7">
        <f>BM153+BO153+BQ153+BS153+BU153</f>
        <v/>
      </c>
      <c r="BL153" s="7">
        <f>BN153+BP153+BR153+BT153+BV153</f>
        <v/>
      </c>
      <c r="BM153" s="7" t="inlineStr"/>
      <c r="BN153" s="7" t="inlineStr"/>
      <c r="BO153" s="7" t="inlineStr"/>
      <c r="BP153" s="7" t="inlineStr"/>
      <c r="BQ153" s="7" t="inlineStr"/>
      <c r="BR153" s="7" t="inlineStr"/>
      <c r="BS153" s="7" t="inlineStr"/>
      <c r="BT153" s="7" t="inlineStr"/>
      <c r="BU153" s="7" t="inlineStr"/>
      <c r="BV153" s="7" t="inlineStr"/>
      <c r="BW153" s="7">
        <f>BY153+CA153+CC153+CE153+CG153+CI153+CK153+CM153+CO153</f>
        <v/>
      </c>
      <c r="BX153" s="7">
        <f>BZ153+CB153+CD153+CF153+CH153+CJ153+CL153+CN153+CP153</f>
        <v/>
      </c>
      <c r="BY153" s="7" t="inlineStr"/>
      <c r="BZ153" s="7" t="inlineStr"/>
      <c r="CA153" s="7" t="inlineStr"/>
      <c r="CB153" s="7" t="inlineStr"/>
      <c r="CC153" s="7" t="inlineStr"/>
      <c r="CD153" s="7" t="inlineStr"/>
      <c r="CE153" s="7" t="inlineStr"/>
      <c r="CF153" s="7" t="inlineStr"/>
      <c r="CG153" s="7" t="inlineStr"/>
      <c r="CH153" s="7" t="inlineStr"/>
      <c r="CI153" s="7" t="inlineStr"/>
      <c r="CJ153" s="7" t="inlineStr"/>
      <c r="CK153" s="7" t="inlineStr"/>
      <c r="CL153" s="7" t="inlineStr"/>
      <c r="CM153" s="7" t="inlineStr"/>
      <c r="CN153" s="7" t="inlineStr"/>
      <c r="CO153" s="7" t="inlineStr"/>
      <c r="CP153" s="7" t="inlineStr"/>
      <c r="CQ153" s="7">
        <f>CS153+CU153+CW153+CY153+DA153+DC153+DE153+DG153+DI153+DK153+DM153+DO153+DQ153</f>
        <v/>
      </c>
      <c r="CR153" s="7">
        <f>CT153+CV153+CX153+CZ153+DB153+DD153+DF153+DH153+DJ153+DL153+DN153+DP153+DR153</f>
        <v/>
      </c>
      <c r="CS153" s="7" t="inlineStr"/>
      <c r="CT153" s="7" t="inlineStr"/>
      <c r="CU153" s="7" t="inlineStr"/>
      <c r="CV153" s="7" t="inlineStr"/>
      <c r="CW153" s="7" t="inlineStr"/>
      <c r="CX153" s="7" t="inlineStr"/>
      <c r="CY153" s="7" t="inlineStr"/>
      <c r="CZ153" s="7" t="inlineStr"/>
      <c r="DA153" s="7" t="inlineStr"/>
      <c r="DB153" s="7" t="inlineStr"/>
      <c r="DC153" s="7" t="inlineStr"/>
      <c r="DD153" s="7" t="inlineStr"/>
      <c r="DE153" s="7" t="inlineStr"/>
      <c r="DF153" s="7" t="inlineStr"/>
      <c r="DG153" s="7" t="inlineStr"/>
      <c r="DH153" s="7" t="inlineStr"/>
      <c r="DI153" s="7" t="inlineStr"/>
      <c r="DJ153" s="7" t="inlineStr"/>
      <c r="DK153" s="7" t="inlineStr"/>
      <c r="DL153" s="7" t="inlineStr"/>
      <c r="DM153" s="7" t="inlineStr"/>
      <c r="DN153" s="7" t="inlineStr"/>
      <c r="DO153" s="7" t="inlineStr"/>
      <c r="DP153" s="7" t="inlineStr"/>
      <c r="DQ153" s="7" t="inlineStr"/>
      <c r="DR153" s="7" t="inlineStr"/>
      <c r="DS153" s="7">
        <f>E153+AU153+BK153+BW153+CQ153</f>
        <v/>
      </c>
      <c r="DT153" s="7">
        <f>F153+AV153+BL153+BX153+CR153</f>
        <v/>
      </c>
    </row>
    <row r="154" hidden="1" outlineLevel="1">
      <c r="A154" s="5" t="n">
        <v>35</v>
      </c>
      <c r="B154" s="6" t="inlineStr">
        <is>
          <t>BOBUR BARAKA FARM MChJ</t>
        </is>
      </c>
      <c r="C154" s="6" t="inlineStr">
        <is>
          <t>Ташкент</t>
        </is>
      </c>
      <c r="D154" s="6" t="inlineStr">
        <is>
          <t>Ташкент 2</t>
        </is>
      </c>
      <c r="E154" s="7">
        <f>G154+I154+K154+M154+O154+Q154+S154+U154+W154+Y154+AA154+AC154+AE154+AG154+AI154+AK154+AM154+AO154+AQ154+AS154</f>
        <v/>
      </c>
      <c r="F154" s="7">
        <f>H154+J154+L154+N154+P154+R154+T154+V154+X154+Z154+AB154+AD154+AF154+AH154+AJ154+AL154+AN154+AP154+AR154+AT154</f>
        <v/>
      </c>
      <c r="G154" s="7" t="inlineStr"/>
      <c r="H154" s="7" t="inlineStr"/>
      <c r="I154" s="7" t="inlineStr"/>
      <c r="J154" s="7" t="inlineStr"/>
      <c r="K154" s="7" t="inlineStr"/>
      <c r="L154" s="7" t="inlineStr"/>
      <c r="M154" s="7" t="inlineStr"/>
      <c r="N154" s="7" t="inlineStr"/>
      <c r="O154" s="7" t="inlineStr"/>
      <c r="P154" s="7" t="inlineStr"/>
      <c r="Q154" s="7" t="n">
        <v>5</v>
      </c>
      <c r="R154" s="7" t="n">
        <v>996950</v>
      </c>
      <c r="S154" s="7" t="inlineStr"/>
      <c r="T154" s="7" t="inlineStr"/>
      <c r="U154" s="7" t="inlineStr"/>
      <c r="V154" s="7" t="inlineStr"/>
      <c r="W154" s="7" t="inlineStr"/>
      <c r="X154" s="7" t="inlineStr"/>
      <c r="Y154" s="7" t="inlineStr"/>
      <c r="Z154" s="7" t="inlineStr"/>
      <c r="AA154" s="7" t="inlineStr"/>
      <c r="AB154" s="7" t="inlineStr"/>
      <c r="AC154" s="7" t="inlineStr"/>
      <c r="AD154" s="7" t="inlineStr"/>
      <c r="AE154" s="7" t="inlineStr"/>
      <c r="AF154" s="7" t="inlineStr"/>
      <c r="AG154" s="7" t="inlineStr"/>
      <c r="AH154" s="7" t="inlineStr"/>
      <c r="AI154" s="7" t="inlineStr"/>
      <c r="AJ154" s="7" t="inlineStr"/>
      <c r="AK154" s="7" t="inlineStr"/>
      <c r="AL154" s="7" t="inlineStr"/>
      <c r="AM154" s="7" t="inlineStr"/>
      <c r="AN154" s="7" t="inlineStr"/>
      <c r="AO154" s="7" t="inlineStr"/>
      <c r="AP154" s="7" t="inlineStr"/>
      <c r="AQ154" s="7" t="inlineStr"/>
      <c r="AR154" s="7" t="inlineStr"/>
      <c r="AS154" s="7" t="inlineStr"/>
      <c r="AT154" s="7" t="inlineStr"/>
      <c r="AU154" s="7">
        <f>AW154+AY154+BA154+BC154+BE154+BG154+BI154</f>
        <v/>
      </c>
      <c r="AV154" s="7">
        <f>AX154+AZ154+BB154+BD154+BF154+BH154+BJ154</f>
        <v/>
      </c>
      <c r="AW154" s="7" t="inlineStr"/>
      <c r="AX154" s="7" t="inlineStr"/>
      <c r="AY154" s="7" t="inlineStr"/>
      <c r="AZ154" s="7" t="inlineStr"/>
      <c r="BA154" s="7" t="inlineStr"/>
      <c r="BB154" s="7" t="inlineStr"/>
      <c r="BC154" s="7" t="inlineStr"/>
      <c r="BD154" s="7" t="inlineStr"/>
      <c r="BE154" s="7" t="inlineStr"/>
      <c r="BF154" s="7" t="inlineStr"/>
      <c r="BG154" s="7" t="inlineStr"/>
      <c r="BH154" s="7" t="inlineStr"/>
      <c r="BI154" s="7" t="inlineStr"/>
      <c r="BJ154" s="7" t="inlineStr"/>
      <c r="BK154" s="7">
        <f>BM154+BO154+BQ154+BS154+BU154</f>
        <v/>
      </c>
      <c r="BL154" s="7">
        <f>BN154+BP154+BR154+BT154+BV154</f>
        <v/>
      </c>
      <c r="BM154" s="7" t="inlineStr"/>
      <c r="BN154" s="7" t="inlineStr"/>
      <c r="BO154" s="7" t="inlineStr"/>
      <c r="BP154" s="7" t="inlineStr"/>
      <c r="BQ154" s="7" t="inlineStr"/>
      <c r="BR154" s="7" t="inlineStr"/>
      <c r="BS154" s="7" t="inlineStr"/>
      <c r="BT154" s="7" t="inlineStr"/>
      <c r="BU154" s="7" t="inlineStr"/>
      <c r="BV154" s="7" t="inlineStr"/>
      <c r="BW154" s="7">
        <f>BY154+CA154+CC154+CE154+CG154+CI154+CK154+CM154+CO154</f>
        <v/>
      </c>
      <c r="BX154" s="7">
        <f>BZ154+CB154+CD154+CF154+CH154+CJ154+CL154+CN154+CP154</f>
        <v/>
      </c>
      <c r="BY154" s="7" t="inlineStr"/>
      <c r="BZ154" s="7" t="inlineStr"/>
      <c r="CA154" s="7" t="inlineStr"/>
      <c r="CB154" s="7" t="inlineStr"/>
      <c r="CC154" s="7" t="inlineStr"/>
      <c r="CD154" s="7" t="inlineStr"/>
      <c r="CE154" s="7" t="inlineStr"/>
      <c r="CF154" s="7" t="inlineStr"/>
      <c r="CG154" s="7" t="inlineStr"/>
      <c r="CH154" s="7" t="inlineStr"/>
      <c r="CI154" s="7" t="inlineStr"/>
      <c r="CJ154" s="7" t="inlineStr"/>
      <c r="CK154" s="7" t="inlineStr"/>
      <c r="CL154" s="7" t="inlineStr"/>
      <c r="CM154" s="7" t="inlineStr"/>
      <c r="CN154" s="7" t="inlineStr"/>
      <c r="CO154" s="7" t="inlineStr"/>
      <c r="CP154" s="7" t="inlineStr"/>
      <c r="CQ154" s="7">
        <f>CS154+CU154+CW154+CY154+DA154+DC154+DE154+DG154+DI154+DK154+DM154+DO154+DQ154</f>
        <v/>
      </c>
      <c r="CR154" s="7">
        <f>CT154+CV154+CX154+CZ154+DB154+DD154+DF154+DH154+DJ154+DL154+DN154+DP154+DR154</f>
        <v/>
      </c>
      <c r="CS154" s="7" t="inlineStr"/>
      <c r="CT154" s="7" t="inlineStr"/>
      <c r="CU154" s="7" t="inlineStr"/>
      <c r="CV154" s="7" t="inlineStr"/>
      <c r="CW154" s="7" t="inlineStr"/>
      <c r="CX154" s="7" t="inlineStr"/>
      <c r="CY154" s="7" t="inlineStr"/>
      <c r="CZ154" s="7" t="inlineStr"/>
      <c r="DA154" s="7" t="inlineStr"/>
      <c r="DB154" s="7" t="inlineStr"/>
      <c r="DC154" s="7" t="inlineStr"/>
      <c r="DD154" s="7" t="inlineStr"/>
      <c r="DE154" s="7" t="inlineStr"/>
      <c r="DF154" s="7" t="inlineStr"/>
      <c r="DG154" s="7" t="inlineStr"/>
      <c r="DH154" s="7" t="inlineStr"/>
      <c r="DI154" s="7" t="inlineStr"/>
      <c r="DJ154" s="7" t="inlineStr"/>
      <c r="DK154" s="7" t="inlineStr"/>
      <c r="DL154" s="7" t="inlineStr"/>
      <c r="DM154" s="7" t="inlineStr"/>
      <c r="DN154" s="7" t="inlineStr"/>
      <c r="DO154" s="7" t="inlineStr"/>
      <c r="DP154" s="7" t="inlineStr"/>
      <c r="DQ154" s="7" t="inlineStr"/>
      <c r="DR154" s="7" t="inlineStr"/>
      <c r="DS154" s="7">
        <f>E154+AU154+BK154+BW154+CQ154</f>
        <v/>
      </c>
      <c r="DT154" s="7">
        <f>F154+AV154+BL154+BX154+CR154</f>
        <v/>
      </c>
    </row>
    <row r="155" hidden="1" outlineLevel="1">
      <c r="A155" s="5" t="n">
        <v>36</v>
      </c>
      <c r="B155" s="6" t="inlineStr">
        <is>
          <t>Barokat Pharm</t>
        </is>
      </c>
      <c r="C155" s="6" t="inlineStr">
        <is>
          <t>Ташкент</t>
        </is>
      </c>
      <c r="D155" s="6" t="inlineStr">
        <is>
          <t>Ташкент 2</t>
        </is>
      </c>
      <c r="E155" s="7">
        <f>G155+I155+K155+M155+O155+Q155+S155+U155+W155+Y155+AA155+AC155+AE155+AG155+AI155+AK155+AM155+AO155+AQ155+AS155</f>
        <v/>
      </c>
      <c r="F155" s="7">
        <f>H155+J155+L155+N155+P155+R155+T155+V155+X155+Z155+AB155+AD155+AF155+AH155+AJ155+AL155+AN155+AP155+AR155+AT155</f>
        <v/>
      </c>
      <c r="G155" s="7" t="inlineStr"/>
      <c r="H155" s="7" t="inlineStr"/>
      <c r="I155" s="7" t="inlineStr"/>
      <c r="J155" s="7" t="inlineStr"/>
      <c r="K155" s="7" t="inlineStr"/>
      <c r="L155" s="7" t="inlineStr"/>
      <c r="M155" s="7" t="inlineStr"/>
      <c r="N155" s="7" t="inlineStr"/>
      <c r="O155" s="7" t="inlineStr"/>
      <c r="P155" s="7" t="inlineStr"/>
      <c r="Q155" s="7" t="inlineStr"/>
      <c r="R155" s="7" t="inlineStr"/>
      <c r="S155" s="7" t="inlineStr"/>
      <c r="T155" s="7" t="inlineStr"/>
      <c r="U155" s="7" t="inlineStr"/>
      <c r="V155" s="7" t="inlineStr"/>
      <c r="W155" s="7" t="inlineStr"/>
      <c r="X155" s="7" t="inlineStr"/>
      <c r="Y155" s="7" t="inlineStr"/>
      <c r="Z155" s="7" t="inlineStr"/>
      <c r="AA155" s="7" t="inlineStr"/>
      <c r="AB155" s="7" t="inlineStr"/>
      <c r="AC155" s="7" t="inlineStr"/>
      <c r="AD155" s="7" t="inlineStr"/>
      <c r="AE155" s="7" t="n">
        <v>5</v>
      </c>
      <c r="AF155" s="7" t="n">
        <v>443980</v>
      </c>
      <c r="AG155" s="7" t="inlineStr"/>
      <c r="AH155" s="7" t="inlineStr"/>
      <c r="AI155" s="7" t="inlineStr"/>
      <c r="AJ155" s="7" t="inlineStr"/>
      <c r="AK155" s="7" t="inlineStr"/>
      <c r="AL155" s="7" t="inlineStr"/>
      <c r="AM155" s="7" t="inlineStr"/>
      <c r="AN155" s="7" t="inlineStr"/>
      <c r="AO155" s="7" t="inlineStr"/>
      <c r="AP155" s="7" t="inlineStr"/>
      <c r="AQ155" s="7" t="inlineStr"/>
      <c r="AR155" s="7" t="inlineStr"/>
      <c r="AS155" s="7" t="inlineStr"/>
      <c r="AT155" s="7" t="inlineStr"/>
      <c r="AU155" s="7">
        <f>AW155+AY155+BA155+BC155+BE155+BG155+BI155</f>
        <v/>
      </c>
      <c r="AV155" s="7">
        <f>AX155+AZ155+BB155+BD155+BF155+BH155+BJ155</f>
        <v/>
      </c>
      <c r="AW155" s="7" t="inlineStr"/>
      <c r="AX155" s="7" t="inlineStr"/>
      <c r="AY155" s="7" t="inlineStr"/>
      <c r="AZ155" s="7" t="inlineStr"/>
      <c r="BA155" s="7" t="inlineStr"/>
      <c r="BB155" s="7" t="inlineStr"/>
      <c r="BC155" s="7" t="inlineStr"/>
      <c r="BD155" s="7" t="inlineStr"/>
      <c r="BE155" s="7" t="inlineStr"/>
      <c r="BF155" s="7" t="inlineStr"/>
      <c r="BG155" s="7" t="inlineStr"/>
      <c r="BH155" s="7" t="inlineStr"/>
      <c r="BI155" s="7" t="inlineStr"/>
      <c r="BJ155" s="7" t="inlineStr"/>
      <c r="BK155" s="7">
        <f>BM155+BO155+BQ155+BS155+BU155</f>
        <v/>
      </c>
      <c r="BL155" s="7">
        <f>BN155+BP155+BR155+BT155+BV155</f>
        <v/>
      </c>
      <c r="BM155" s="7" t="inlineStr"/>
      <c r="BN155" s="7" t="inlineStr"/>
      <c r="BO155" s="7" t="inlineStr"/>
      <c r="BP155" s="7" t="inlineStr"/>
      <c r="BQ155" s="7" t="inlineStr"/>
      <c r="BR155" s="7" t="inlineStr"/>
      <c r="BS155" s="7" t="inlineStr"/>
      <c r="BT155" s="7" t="inlineStr"/>
      <c r="BU155" s="7" t="inlineStr"/>
      <c r="BV155" s="7" t="inlineStr"/>
      <c r="BW155" s="7">
        <f>BY155+CA155+CC155+CE155+CG155+CI155+CK155+CM155+CO155</f>
        <v/>
      </c>
      <c r="BX155" s="7">
        <f>BZ155+CB155+CD155+CF155+CH155+CJ155+CL155+CN155+CP155</f>
        <v/>
      </c>
      <c r="BY155" s="7" t="inlineStr"/>
      <c r="BZ155" s="7" t="inlineStr"/>
      <c r="CA155" s="7" t="inlineStr"/>
      <c r="CB155" s="7" t="inlineStr"/>
      <c r="CC155" s="7" t="inlineStr"/>
      <c r="CD155" s="7" t="inlineStr"/>
      <c r="CE155" s="7" t="inlineStr"/>
      <c r="CF155" s="7" t="inlineStr"/>
      <c r="CG155" s="7" t="inlineStr"/>
      <c r="CH155" s="7" t="inlineStr"/>
      <c r="CI155" s="7" t="inlineStr"/>
      <c r="CJ155" s="7" t="inlineStr"/>
      <c r="CK155" s="7" t="inlineStr"/>
      <c r="CL155" s="7" t="inlineStr"/>
      <c r="CM155" s="7" t="inlineStr"/>
      <c r="CN155" s="7" t="inlineStr"/>
      <c r="CO155" s="7" t="inlineStr"/>
      <c r="CP155" s="7" t="inlineStr"/>
      <c r="CQ155" s="7">
        <f>CS155+CU155+CW155+CY155+DA155+DC155+DE155+DG155+DI155+DK155+DM155+DO155+DQ155</f>
        <v/>
      </c>
      <c r="CR155" s="7">
        <f>CT155+CV155+CX155+CZ155+DB155+DD155+DF155+DH155+DJ155+DL155+DN155+DP155+DR155</f>
        <v/>
      </c>
      <c r="CS155" s="7" t="inlineStr"/>
      <c r="CT155" s="7" t="inlineStr"/>
      <c r="CU155" s="7" t="inlineStr"/>
      <c r="CV155" s="7" t="inlineStr"/>
      <c r="CW155" s="7" t="inlineStr"/>
      <c r="CX155" s="7" t="inlineStr"/>
      <c r="CY155" s="7" t="inlineStr"/>
      <c r="CZ155" s="7" t="inlineStr"/>
      <c r="DA155" s="7" t="inlineStr"/>
      <c r="DB155" s="7" t="inlineStr"/>
      <c r="DC155" s="7" t="inlineStr"/>
      <c r="DD155" s="7" t="inlineStr"/>
      <c r="DE155" s="7" t="inlineStr"/>
      <c r="DF155" s="7" t="inlineStr"/>
      <c r="DG155" s="7" t="inlineStr"/>
      <c r="DH155" s="7" t="inlineStr"/>
      <c r="DI155" s="7" t="inlineStr"/>
      <c r="DJ155" s="7" t="inlineStr"/>
      <c r="DK155" s="7" t="inlineStr"/>
      <c r="DL155" s="7" t="inlineStr"/>
      <c r="DM155" s="7" t="inlineStr"/>
      <c r="DN155" s="7" t="inlineStr"/>
      <c r="DO155" s="7" t="inlineStr"/>
      <c r="DP155" s="7" t="inlineStr"/>
      <c r="DQ155" s="7" t="inlineStr"/>
      <c r="DR155" s="7" t="inlineStr"/>
      <c r="DS155" s="7">
        <f>E155+AU155+BK155+BW155+CQ155</f>
        <v/>
      </c>
      <c r="DT155" s="7">
        <f>F155+AV155+BL155+BX155+CR155</f>
        <v/>
      </c>
    </row>
    <row r="156" hidden="1" outlineLevel="1">
      <c r="A156" s="5" t="n">
        <v>37</v>
      </c>
      <c r="B156" s="6" t="inlineStr">
        <is>
          <t>Bekdil XK</t>
        </is>
      </c>
      <c r="C156" s="6" t="inlineStr">
        <is>
          <t>Ташкент</t>
        </is>
      </c>
      <c r="D156" s="6" t="inlineStr">
        <is>
          <t>Ташкент 2</t>
        </is>
      </c>
      <c r="E156" s="7">
        <f>G156+I156+K156+M156+O156+Q156+S156+U156+W156+Y156+AA156+AC156+AE156+AG156+AI156+AK156+AM156+AO156+AQ156+AS156</f>
        <v/>
      </c>
      <c r="F156" s="7">
        <f>H156+J156+L156+N156+P156+R156+T156+V156+X156+Z156+AB156+AD156+AF156+AH156+AJ156+AL156+AN156+AP156+AR156+AT156</f>
        <v/>
      </c>
      <c r="G156" s="7" t="inlineStr"/>
      <c r="H156" s="7" t="inlineStr"/>
      <c r="I156" s="7" t="n">
        <v>3</v>
      </c>
      <c r="J156" s="7" t="n">
        <v>541902</v>
      </c>
      <c r="K156" s="7" t="n">
        <v>3</v>
      </c>
      <c r="L156" s="7" t="n">
        <v>706185</v>
      </c>
      <c r="M156" s="7" t="inlineStr"/>
      <c r="N156" s="7" t="inlineStr"/>
      <c r="O156" s="7" t="inlineStr"/>
      <c r="P156" s="7" t="inlineStr"/>
      <c r="Q156" s="7" t="inlineStr"/>
      <c r="R156" s="7" t="inlineStr"/>
      <c r="S156" s="7" t="inlineStr"/>
      <c r="T156" s="7" t="inlineStr"/>
      <c r="U156" s="7" t="inlineStr"/>
      <c r="V156" s="7" t="inlineStr"/>
      <c r="W156" s="7" t="inlineStr"/>
      <c r="X156" s="7" t="inlineStr"/>
      <c r="Y156" s="7" t="inlineStr"/>
      <c r="Z156" s="7" t="inlineStr"/>
      <c r="AA156" s="7" t="inlineStr"/>
      <c r="AB156" s="7" t="inlineStr"/>
      <c r="AC156" s="7" t="inlineStr"/>
      <c r="AD156" s="7" t="inlineStr"/>
      <c r="AE156" s="7" t="inlineStr"/>
      <c r="AF156" s="7" t="inlineStr"/>
      <c r="AG156" s="7" t="inlineStr"/>
      <c r="AH156" s="7" t="inlineStr"/>
      <c r="AI156" s="7" t="inlineStr"/>
      <c r="AJ156" s="7" t="inlineStr"/>
      <c r="AK156" s="7" t="inlineStr"/>
      <c r="AL156" s="7" t="inlineStr"/>
      <c r="AM156" s="7" t="inlineStr"/>
      <c r="AN156" s="7" t="inlineStr"/>
      <c r="AO156" s="7" t="inlineStr"/>
      <c r="AP156" s="7" t="inlineStr"/>
      <c r="AQ156" s="7" t="inlineStr"/>
      <c r="AR156" s="7" t="inlineStr"/>
      <c r="AS156" s="7" t="inlineStr"/>
      <c r="AT156" s="7" t="inlineStr"/>
      <c r="AU156" s="7">
        <f>AW156+AY156+BA156+BC156+BE156+BG156+BI156</f>
        <v/>
      </c>
      <c r="AV156" s="7">
        <f>AX156+AZ156+BB156+BD156+BF156+BH156+BJ156</f>
        <v/>
      </c>
      <c r="AW156" s="7" t="inlineStr"/>
      <c r="AX156" s="7" t="inlineStr"/>
      <c r="AY156" s="7" t="inlineStr"/>
      <c r="AZ156" s="7" t="inlineStr"/>
      <c r="BA156" s="7" t="inlineStr"/>
      <c r="BB156" s="7" t="inlineStr"/>
      <c r="BC156" s="7" t="inlineStr"/>
      <c r="BD156" s="7" t="inlineStr"/>
      <c r="BE156" s="7" t="n">
        <v>5</v>
      </c>
      <c r="BF156" s="7" t="n">
        <v>42830</v>
      </c>
      <c r="BG156" s="7" t="inlineStr"/>
      <c r="BH156" s="7" t="inlineStr"/>
      <c r="BI156" s="7" t="inlineStr"/>
      <c r="BJ156" s="7" t="inlineStr"/>
      <c r="BK156" s="7">
        <f>BM156+BO156+BQ156+BS156+BU156</f>
        <v/>
      </c>
      <c r="BL156" s="7">
        <f>BN156+BP156+BR156+BT156+BV156</f>
        <v/>
      </c>
      <c r="BM156" s="7" t="inlineStr"/>
      <c r="BN156" s="7" t="inlineStr"/>
      <c r="BO156" s="7" t="inlineStr"/>
      <c r="BP156" s="7" t="inlineStr"/>
      <c r="BQ156" s="7" t="inlineStr"/>
      <c r="BR156" s="7" t="inlineStr"/>
      <c r="BS156" s="7" t="inlineStr"/>
      <c r="BT156" s="7" t="inlineStr"/>
      <c r="BU156" s="7" t="inlineStr"/>
      <c r="BV156" s="7" t="inlineStr"/>
      <c r="BW156" s="7">
        <f>BY156+CA156+CC156+CE156+CG156+CI156+CK156+CM156+CO156</f>
        <v/>
      </c>
      <c r="BX156" s="7">
        <f>BZ156+CB156+CD156+CF156+CH156+CJ156+CL156+CN156+CP156</f>
        <v/>
      </c>
      <c r="BY156" s="7" t="inlineStr"/>
      <c r="BZ156" s="7" t="inlineStr"/>
      <c r="CA156" s="7" t="inlineStr"/>
      <c r="CB156" s="7" t="inlineStr"/>
      <c r="CC156" s="7" t="inlineStr"/>
      <c r="CD156" s="7" t="inlineStr"/>
      <c r="CE156" s="7" t="inlineStr"/>
      <c r="CF156" s="7" t="inlineStr"/>
      <c r="CG156" s="7" t="inlineStr"/>
      <c r="CH156" s="7" t="inlineStr"/>
      <c r="CI156" s="7" t="inlineStr"/>
      <c r="CJ156" s="7" t="inlineStr"/>
      <c r="CK156" s="7" t="inlineStr"/>
      <c r="CL156" s="7" t="inlineStr"/>
      <c r="CM156" s="7" t="inlineStr"/>
      <c r="CN156" s="7" t="inlineStr"/>
      <c r="CO156" s="7" t="inlineStr"/>
      <c r="CP156" s="7" t="inlineStr"/>
      <c r="CQ156" s="7">
        <f>CS156+CU156+CW156+CY156+DA156+DC156+DE156+DG156+DI156+DK156+DM156+DO156+DQ156</f>
        <v/>
      </c>
      <c r="CR156" s="7">
        <f>CT156+CV156+CX156+CZ156+DB156+DD156+DF156+DH156+DJ156+DL156+DN156+DP156+DR156</f>
        <v/>
      </c>
      <c r="CS156" s="7" t="inlineStr"/>
      <c r="CT156" s="7" t="inlineStr"/>
      <c r="CU156" s="7" t="inlineStr"/>
      <c r="CV156" s="7" t="inlineStr"/>
      <c r="CW156" s="7" t="inlineStr"/>
      <c r="CX156" s="7" t="inlineStr"/>
      <c r="CY156" s="7" t="inlineStr"/>
      <c r="CZ156" s="7" t="inlineStr"/>
      <c r="DA156" s="7" t="inlineStr"/>
      <c r="DB156" s="7" t="inlineStr"/>
      <c r="DC156" s="7" t="inlineStr"/>
      <c r="DD156" s="7" t="inlineStr"/>
      <c r="DE156" s="7" t="inlineStr"/>
      <c r="DF156" s="7" t="inlineStr"/>
      <c r="DG156" s="7" t="n">
        <v>20</v>
      </c>
      <c r="DH156" s="7" t="n">
        <v>9228720</v>
      </c>
      <c r="DI156" s="7" t="inlineStr"/>
      <c r="DJ156" s="7" t="inlineStr"/>
      <c r="DK156" s="7" t="inlineStr"/>
      <c r="DL156" s="7" t="inlineStr"/>
      <c r="DM156" s="7" t="inlineStr"/>
      <c r="DN156" s="7" t="inlineStr"/>
      <c r="DO156" s="7" t="inlineStr"/>
      <c r="DP156" s="7" t="inlineStr"/>
      <c r="DQ156" s="7" t="inlineStr"/>
      <c r="DR156" s="7" t="inlineStr"/>
      <c r="DS156" s="7">
        <f>E156+AU156+BK156+BW156+CQ156</f>
        <v/>
      </c>
      <c r="DT156" s="7">
        <f>F156+AV156+BL156+BX156+CR156</f>
        <v/>
      </c>
    </row>
    <row r="157" hidden="1" outlineLevel="1">
      <c r="A157" s="5" t="n">
        <v>38</v>
      </c>
      <c r="B157" s="6" t="inlineStr">
        <is>
          <t>Cardio pharm servis OK</t>
        </is>
      </c>
      <c r="C157" s="6" t="inlineStr">
        <is>
          <t>Ташкент</t>
        </is>
      </c>
      <c r="D157" s="6" t="inlineStr">
        <is>
          <t>Ташкент 2</t>
        </is>
      </c>
      <c r="E157" s="7">
        <f>G157+I157+K157+M157+O157+Q157+S157+U157+W157+Y157+AA157+AC157+AE157+AG157+AI157+AK157+AM157+AO157+AQ157+AS157</f>
        <v/>
      </c>
      <c r="F157" s="7">
        <f>H157+J157+L157+N157+P157+R157+T157+V157+X157+Z157+AB157+AD157+AF157+AH157+AJ157+AL157+AN157+AP157+AR157+AT157</f>
        <v/>
      </c>
      <c r="G157" s="7" t="n">
        <v>8</v>
      </c>
      <c r="H157" s="7" t="n">
        <v>1165219</v>
      </c>
      <c r="I157" s="7" t="inlineStr"/>
      <c r="J157" s="7" t="inlineStr"/>
      <c r="K157" s="7" t="inlineStr"/>
      <c r="L157" s="7" t="inlineStr"/>
      <c r="M157" s="7" t="n">
        <v>20</v>
      </c>
      <c r="N157" s="7" t="n">
        <v>5434240</v>
      </c>
      <c r="O157" s="7" t="inlineStr"/>
      <c r="P157" s="7" t="inlineStr"/>
      <c r="Q157" s="7" t="n">
        <v>110</v>
      </c>
      <c r="R157" s="7" t="n">
        <v>4036600</v>
      </c>
      <c r="S157" s="7" t="inlineStr"/>
      <c r="T157" s="7" t="inlineStr"/>
      <c r="U157" s="7" t="inlineStr"/>
      <c r="V157" s="7" t="inlineStr"/>
      <c r="W157" s="7" t="n">
        <v>5</v>
      </c>
      <c r="X157" s="7" t="n">
        <v>1948705</v>
      </c>
      <c r="Y157" s="7" t="inlineStr"/>
      <c r="Z157" s="7" t="inlineStr"/>
      <c r="AA157" s="7" t="inlineStr"/>
      <c r="AB157" s="7" t="inlineStr"/>
      <c r="AC157" s="7" t="n">
        <v>10</v>
      </c>
      <c r="AD157" s="7" t="n">
        <v>504050</v>
      </c>
      <c r="AE157" s="7" t="inlineStr"/>
      <c r="AF157" s="7" t="inlineStr"/>
      <c r="AG157" s="7" t="inlineStr"/>
      <c r="AH157" s="7" t="inlineStr"/>
      <c r="AI157" s="7" t="inlineStr"/>
      <c r="AJ157" s="7" t="inlineStr"/>
      <c r="AK157" s="7" t="inlineStr"/>
      <c r="AL157" s="7" t="inlineStr"/>
      <c r="AM157" s="7" t="inlineStr"/>
      <c r="AN157" s="7" t="inlineStr"/>
      <c r="AO157" s="7" t="inlineStr"/>
      <c r="AP157" s="7" t="inlineStr"/>
      <c r="AQ157" s="7" t="inlineStr"/>
      <c r="AR157" s="7" t="inlineStr"/>
      <c r="AS157" s="7" t="inlineStr"/>
      <c r="AT157" s="7" t="inlineStr"/>
      <c r="AU157" s="7">
        <f>AW157+AY157+BA157+BC157+BE157+BG157+BI157</f>
        <v/>
      </c>
      <c r="AV157" s="7">
        <f>AX157+AZ157+BB157+BD157+BF157+BH157+BJ157</f>
        <v/>
      </c>
      <c r="AW157" s="7" t="inlineStr"/>
      <c r="AX157" s="7" t="inlineStr"/>
      <c r="AY157" s="7" t="inlineStr"/>
      <c r="AZ157" s="7" t="inlineStr"/>
      <c r="BA157" s="7" t="inlineStr"/>
      <c r="BB157" s="7" t="inlineStr"/>
      <c r="BC157" s="7" t="inlineStr"/>
      <c r="BD157" s="7" t="inlineStr"/>
      <c r="BE157" s="7" t="inlineStr"/>
      <c r="BF157" s="7" t="inlineStr"/>
      <c r="BG157" s="7" t="inlineStr"/>
      <c r="BH157" s="7" t="inlineStr"/>
      <c r="BI157" s="7" t="inlineStr"/>
      <c r="BJ157" s="7" t="inlineStr"/>
      <c r="BK157" s="7">
        <f>BM157+BO157+BQ157+BS157+BU157</f>
        <v/>
      </c>
      <c r="BL157" s="7">
        <f>BN157+BP157+BR157+BT157+BV157</f>
        <v/>
      </c>
      <c r="BM157" s="7" t="inlineStr"/>
      <c r="BN157" s="7" t="inlineStr"/>
      <c r="BO157" s="7" t="inlineStr"/>
      <c r="BP157" s="7" t="inlineStr"/>
      <c r="BQ157" s="7" t="inlineStr"/>
      <c r="BR157" s="7" t="inlineStr"/>
      <c r="BS157" s="7" t="inlineStr"/>
      <c r="BT157" s="7" t="inlineStr"/>
      <c r="BU157" s="7" t="inlineStr"/>
      <c r="BV157" s="7" t="inlineStr"/>
      <c r="BW157" s="7">
        <f>BY157+CA157+CC157+CE157+CG157+CI157+CK157+CM157+CO157</f>
        <v/>
      </c>
      <c r="BX157" s="7">
        <f>BZ157+CB157+CD157+CF157+CH157+CJ157+CL157+CN157+CP157</f>
        <v/>
      </c>
      <c r="BY157" s="7" t="inlineStr"/>
      <c r="BZ157" s="7" t="inlineStr"/>
      <c r="CA157" s="7" t="inlineStr"/>
      <c r="CB157" s="7" t="inlineStr"/>
      <c r="CC157" s="7" t="inlineStr"/>
      <c r="CD157" s="7" t="inlineStr"/>
      <c r="CE157" s="7" t="inlineStr"/>
      <c r="CF157" s="7" t="inlineStr"/>
      <c r="CG157" s="7" t="inlineStr"/>
      <c r="CH157" s="7" t="inlineStr"/>
      <c r="CI157" s="7" t="inlineStr"/>
      <c r="CJ157" s="7" t="inlineStr"/>
      <c r="CK157" s="7" t="inlineStr"/>
      <c r="CL157" s="7" t="inlineStr"/>
      <c r="CM157" s="7" t="inlineStr"/>
      <c r="CN157" s="7" t="inlineStr"/>
      <c r="CO157" s="7" t="n">
        <v>3</v>
      </c>
      <c r="CP157" s="7" t="n">
        <v>755922</v>
      </c>
      <c r="CQ157" s="7">
        <f>CS157+CU157+CW157+CY157+DA157+DC157+DE157+DG157+DI157+DK157+DM157+DO157+DQ157</f>
        <v/>
      </c>
      <c r="CR157" s="7">
        <f>CT157+CV157+CX157+CZ157+DB157+DD157+DF157+DH157+DJ157+DL157+DN157+DP157+DR157</f>
        <v/>
      </c>
      <c r="CS157" s="7" t="inlineStr"/>
      <c r="CT157" s="7" t="inlineStr"/>
      <c r="CU157" s="7" t="inlineStr"/>
      <c r="CV157" s="7" t="inlineStr"/>
      <c r="CW157" s="7" t="inlineStr"/>
      <c r="CX157" s="7" t="inlineStr"/>
      <c r="CY157" s="7" t="inlineStr"/>
      <c r="CZ157" s="7" t="inlineStr"/>
      <c r="DA157" s="7" t="inlineStr"/>
      <c r="DB157" s="7" t="inlineStr"/>
      <c r="DC157" s="7" t="inlineStr"/>
      <c r="DD157" s="7" t="inlineStr"/>
      <c r="DE157" s="7" t="inlineStr"/>
      <c r="DF157" s="7" t="inlineStr"/>
      <c r="DG157" s="7" t="inlineStr"/>
      <c r="DH157" s="7" t="inlineStr"/>
      <c r="DI157" s="7" t="inlineStr"/>
      <c r="DJ157" s="7" t="inlineStr"/>
      <c r="DK157" s="7" t="inlineStr"/>
      <c r="DL157" s="7" t="inlineStr"/>
      <c r="DM157" s="7" t="n">
        <v>3</v>
      </c>
      <c r="DN157" s="7" t="n">
        <v>1346793</v>
      </c>
      <c r="DO157" s="7" t="n">
        <v>3</v>
      </c>
      <c r="DP157" s="7" t="n">
        <v>788007</v>
      </c>
      <c r="DQ157" s="7" t="inlineStr"/>
      <c r="DR157" s="7" t="inlineStr"/>
      <c r="DS157" s="7">
        <f>E157+AU157+BK157+BW157+CQ157</f>
        <v/>
      </c>
      <c r="DT157" s="7">
        <f>F157+AV157+BL157+BX157+CR157</f>
        <v/>
      </c>
    </row>
    <row r="158" hidden="1" outlineLevel="1">
      <c r="A158" s="5" t="n">
        <v>39</v>
      </c>
      <c r="B158" s="6" t="inlineStr">
        <is>
          <t>DIAMOND MED PHARM MChJ</t>
        </is>
      </c>
      <c r="C158" s="6" t="inlineStr">
        <is>
          <t>Ташкент</t>
        </is>
      </c>
      <c r="D158" s="6" t="inlineStr">
        <is>
          <t>Ташкент 2</t>
        </is>
      </c>
      <c r="E158" s="7">
        <f>G158+I158+K158+M158+O158+Q158+S158+U158+W158+Y158+AA158+AC158+AE158+AG158+AI158+AK158+AM158+AO158+AQ158+AS158</f>
        <v/>
      </c>
      <c r="F158" s="7">
        <f>H158+J158+L158+N158+P158+R158+T158+V158+X158+Z158+AB158+AD158+AF158+AH158+AJ158+AL158+AN158+AP158+AR158+AT158</f>
        <v/>
      </c>
      <c r="G158" s="7" t="n">
        <v>125</v>
      </c>
      <c r="H158" s="7" t="n">
        <v>52725095</v>
      </c>
      <c r="I158" s="7" t="n">
        <v>25</v>
      </c>
      <c r="J158" s="7" t="n">
        <v>6088850</v>
      </c>
      <c r="K158" s="7" t="n">
        <v>20</v>
      </c>
      <c r="L158" s="7" t="n">
        <v>6483040</v>
      </c>
      <c r="M158" s="7" t="inlineStr"/>
      <c r="N158" s="7" t="inlineStr"/>
      <c r="O158" s="7" t="n">
        <v>15</v>
      </c>
      <c r="P158" s="7" t="n">
        <v>6064905</v>
      </c>
      <c r="Q158" s="7" t="n">
        <v>1000</v>
      </c>
      <c r="R158" s="7" t="n">
        <v>216441744</v>
      </c>
      <c r="S158" s="7" t="inlineStr"/>
      <c r="T158" s="7" t="inlineStr"/>
      <c r="U158" s="7" t="inlineStr"/>
      <c r="V158" s="7" t="inlineStr"/>
      <c r="W158" s="7" t="n">
        <v>34</v>
      </c>
      <c r="X158" s="7" t="n">
        <v>11192035</v>
      </c>
      <c r="Y158" s="7" t="inlineStr"/>
      <c r="Z158" s="7" t="inlineStr"/>
      <c r="AA158" s="7" t="inlineStr"/>
      <c r="AB158" s="7" t="inlineStr"/>
      <c r="AC158" s="7" t="n">
        <v>125</v>
      </c>
      <c r="AD158" s="7" t="n">
        <v>34195850</v>
      </c>
      <c r="AE158" s="7" t="n">
        <v>150</v>
      </c>
      <c r="AF158" s="7" t="n">
        <v>39798510</v>
      </c>
      <c r="AG158" s="7" t="n">
        <v>75</v>
      </c>
      <c r="AH158" s="7" t="n">
        <v>22541375</v>
      </c>
      <c r="AI158" s="7" t="n">
        <v>15</v>
      </c>
      <c r="AJ158" s="7" t="n">
        <v>4472960</v>
      </c>
      <c r="AK158" s="7" t="inlineStr"/>
      <c r="AL158" s="7" t="inlineStr"/>
      <c r="AM158" s="7" t="inlineStr"/>
      <c r="AN158" s="7" t="inlineStr"/>
      <c r="AO158" s="7" t="inlineStr"/>
      <c r="AP158" s="7" t="inlineStr"/>
      <c r="AQ158" s="7" t="inlineStr"/>
      <c r="AR158" s="7" t="inlineStr"/>
      <c r="AS158" s="7" t="inlineStr"/>
      <c r="AT158" s="7" t="inlineStr"/>
      <c r="AU158" s="7">
        <f>AW158+AY158+BA158+BC158+BE158+BG158+BI158</f>
        <v/>
      </c>
      <c r="AV158" s="7">
        <f>AX158+AZ158+BB158+BD158+BF158+BH158+BJ158</f>
        <v/>
      </c>
      <c r="AW158" s="7" t="inlineStr"/>
      <c r="AX158" s="7" t="inlineStr"/>
      <c r="AY158" s="7" t="inlineStr"/>
      <c r="AZ158" s="7" t="inlineStr"/>
      <c r="BA158" s="7" t="inlineStr"/>
      <c r="BB158" s="7" t="inlineStr"/>
      <c r="BC158" s="7" t="inlineStr"/>
      <c r="BD158" s="7" t="inlineStr"/>
      <c r="BE158" s="7" t="inlineStr"/>
      <c r="BF158" s="7" t="inlineStr"/>
      <c r="BG158" s="7" t="n">
        <v>85</v>
      </c>
      <c r="BH158" s="7" t="n">
        <v>23519690</v>
      </c>
      <c r="BI158" s="7" t="inlineStr"/>
      <c r="BJ158" s="7" t="inlineStr"/>
      <c r="BK158" s="7">
        <f>BM158+BO158+BQ158+BS158+BU158</f>
        <v/>
      </c>
      <c r="BL158" s="7">
        <f>BN158+BP158+BR158+BT158+BV158</f>
        <v/>
      </c>
      <c r="BM158" s="7" t="n">
        <v>30</v>
      </c>
      <c r="BN158" s="7" t="n">
        <v>6262990</v>
      </c>
      <c r="BO158" s="7" t="n">
        <v>40</v>
      </c>
      <c r="BP158" s="7" t="n">
        <v>4680440</v>
      </c>
      <c r="BQ158" s="7" t="n">
        <v>20</v>
      </c>
      <c r="BR158" s="7" t="n">
        <v>3937710</v>
      </c>
      <c r="BS158" s="7" t="inlineStr"/>
      <c r="BT158" s="7" t="inlineStr"/>
      <c r="BU158" s="7" t="inlineStr"/>
      <c r="BV158" s="7" t="inlineStr"/>
      <c r="BW158" s="7">
        <f>BY158+CA158+CC158+CE158+CG158+CI158+CK158+CM158+CO158</f>
        <v/>
      </c>
      <c r="BX158" s="7">
        <f>BZ158+CB158+CD158+CF158+CH158+CJ158+CL158+CN158+CP158</f>
        <v/>
      </c>
      <c r="BY158" s="7" t="inlineStr"/>
      <c r="BZ158" s="7" t="inlineStr"/>
      <c r="CA158" s="7" t="n">
        <v>50</v>
      </c>
      <c r="CB158" s="7" t="n">
        <v>12845060</v>
      </c>
      <c r="CC158" s="7" t="n">
        <v>20</v>
      </c>
      <c r="CD158" s="7" t="n">
        <v>7549440</v>
      </c>
      <c r="CE158" s="7" t="inlineStr"/>
      <c r="CF158" s="7" t="inlineStr"/>
      <c r="CG158" s="7" t="inlineStr"/>
      <c r="CH158" s="7" t="inlineStr"/>
      <c r="CI158" s="7" t="inlineStr"/>
      <c r="CJ158" s="7" t="inlineStr"/>
      <c r="CK158" s="7" t="inlineStr"/>
      <c r="CL158" s="7" t="inlineStr"/>
      <c r="CM158" s="7" t="inlineStr"/>
      <c r="CN158" s="7" t="inlineStr"/>
      <c r="CO158" s="7" t="n">
        <v>50</v>
      </c>
      <c r="CP158" s="7" t="n">
        <v>13563985</v>
      </c>
      <c r="CQ158" s="7">
        <f>CS158+CU158+CW158+CY158+DA158+DC158+DE158+DG158+DI158+DK158+DM158+DO158+DQ158</f>
        <v/>
      </c>
      <c r="CR158" s="7">
        <f>CT158+CV158+CX158+CZ158+DB158+DD158+DF158+DH158+DJ158+DL158+DN158+DP158+DR158</f>
        <v/>
      </c>
      <c r="CS158" s="7" t="inlineStr"/>
      <c r="CT158" s="7" t="inlineStr"/>
      <c r="CU158" s="7" t="inlineStr"/>
      <c r="CV158" s="7" t="inlineStr"/>
      <c r="CW158" s="7" t="n">
        <v>10</v>
      </c>
      <c r="CX158" s="7" t="n">
        <v>2553450</v>
      </c>
      <c r="CY158" s="7" t="inlineStr"/>
      <c r="CZ158" s="7" t="inlineStr"/>
      <c r="DA158" s="7" t="inlineStr"/>
      <c r="DB158" s="7" t="inlineStr"/>
      <c r="DC158" s="7" t="inlineStr"/>
      <c r="DD158" s="7" t="inlineStr"/>
      <c r="DE158" s="7" t="n">
        <v>45</v>
      </c>
      <c r="DF158" s="7" t="n">
        <v>13069325</v>
      </c>
      <c r="DG158" s="7" t="n">
        <v>255</v>
      </c>
      <c r="DH158" s="7" t="n">
        <v>98690610</v>
      </c>
      <c r="DI158" s="7" t="n">
        <v>30</v>
      </c>
      <c r="DJ158" s="7" t="n">
        <v>6558480</v>
      </c>
      <c r="DK158" s="7" t="n">
        <v>50</v>
      </c>
      <c r="DL158" s="7" t="n">
        <v>9965470</v>
      </c>
      <c r="DM158" s="7" t="n">
        <v>20</v>
      </c>
      <c r="DN158" s="7" t="n">
        <v>5181310</v>
      </c>
      <c r="DO158" s="7" t="n">
        <v>15</v>
      </c>
      <c r="DP158" s="7" t="n">
        <v>3024950</v>
      </c>
      <c r="DQ158" s="7" t="n">
        <v>9</v>
      </c>
      <c r="DR158" s="7" t="n">
        <v>3955185</v>
      </c>
      <c r="DS158" s="7">
        <f>E158+AU158+BK158+BW158+CQ158</f>
        <v/>
      </c>
      <c r="DT158" s="7">
        <f>F158+AV158+BL158+BX158+CR158</f>
        <v/>
      </c>
    </row>
    <row r="159" hidden="1" outlineLevel="1">
      <c r="A159" s="5" t="n">
        <v>40</v>
      </c>
      <c r="B159" s="6" t="inlineStr">
        <is>
          <t>DIAMOND MIM STAR FARM MCHJ</t>
        </is>
      </c>
      <c r="C159" s="6" t="inlineStr">
        <is>
          <t>Ташкент</t>
        </is>
      </c>
      <c r="D159" s="6" t="inlineStr">
        <is>
          <t>Ташкент 2</t>
        </is>
      </c>
      <c r="E159" s="7">
        <f>G159+I159+K159+M159+O159+Q159+S159+U159+W159+Y159+AA159+AC159+AE159+AG159+AI159+AK159+AM159+AO159+AQ159+AS159</f>
        <v/>
      </c>
      <c r="F159" s="7">
        <f>H159+J159+L159+N159+P159+R159+T159+V159+X159+Z159+AB159+AD159+AF159+AH159+AJ159+AL159+AN159+AP159+AR159+AT159</f>
        <v/>
      </c>
      <c r="G159" s="7" t="n">
        <v>2</v>
      </c>
      <c r="H159" s="7" t="n">
        <v>16754</v>
      </c>
      <c r="I159" s="7" t="inlineStr"/>
      <c r="J159" s="7" t="inlineStr"/>
      <c r="K159" s="7" t="inlineStr"/>
      <c r="L159" s="7" t="inlineStr"/>
      <c r="M159" s="7" t="inlineStr"/>
      <c r="N159" s="7" t="inlineStr"/>
      <c r="O159" s="7" t="inlineStr"/>
      <c r="P159" s="7" t="inlineStr"/>
      <c r="Q159" s="7" t="n">
        <v>10</v>
      </c>
      <c r="R159" s="7" t="n">
        <v>921220</v>
      </c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  <c r="AD159" s="7" t="inlineStr"/>
      <c r="AE159" s="7" t="inlineStr"/>
      <c r="AF159" s="7" t="inlineStr"/>
      <c r="AG159" s="7" t="inlineStr"/>
      <c r="AH159" s="7" t="inlineStr"/>
      <c r="AI159" s="7" t="inlineStr"/>
      <c r="AJ159" s="7" t="inlineStr"/>
      <c r="AK159" s="7" t="inlineStr"/>
      <c r="AL159" s="7" t="inlineStr"/>
      <c r="AM159" s="7" t="inlineStr"/>
      <c r="AN159" s="7" t="inlineStr"/>
      <c r="AO159" s="7" t="inlineStr"/>
      <c r="AP159" s="7" t="inlineStr"/>
      <c r="AQ159" s="7" t="inlineStr"/>
      <c r="AR159" s="7" t="inlineStr"/>
      <c r="AS159" s="7" t="inlineStr"/>
      <c r="AT159" s="7" t="inlineStr"/>
      <c r="AU159" s="7">
        <f>AW159+AY159+BA159+BC159+BE159+BG159+BI159</f>
        <v/>
      </c>
      <c r="AV159" s="7">
        <f>AX159+AZ159+BB159+BD159+BF159+BH159+BJ159</f>
        <v/>
      </c>
      <c r="AW159" s="7" t="inlineStr"/>
      <c r="AX159" s="7" t="inlineStr"/>
      <c r="AY159" s="7" t="inlineStr"/>
      <c r="AZ159" s="7" t="inlineStr"/>
      <c r="BA159" s="7" t="inlineStr"/>
      <c r="BB159" s="7" t="inlineStr"/>
      <c r="BC159" s="7" t="inlineStr"/>
      <c r="BD159" s="7" t="inlineStr"/>
      <c r="BE159" s="7" t="inlineStr"/>
      <c r="BF159" s="7" t="inlineStr"/>
      <c r="BG159" s="7" t="inlineStr"/>
      <c r="BH159" s="7" t="inlineStr"/>
      <c r="BI159" s="7" t="inlineStr"/>
      <c r="BJ159" s="7" t="inlineStr"/>
      <c r="BK159" s="7">
        <f>BM159+BO159+BQ159+BS159+BU159</f>
        <v/>
      </c>
      <c r="BL159" s="7">
        <f>BN159+BP159+BR159+BT159+BV159</f>
        <v/>
      </c>
      <c r="BM159" s="7" t="inlineStr"/>
      <c r="BN159" s="7" t="inlineStr"/>
      <c r="BO159" s="7" t="inlineStr"/>
      <c r="BP159" s="7" t="inlineStr"/>
      <c r="BQ159" s="7" t="inlineStr"/>
      <c r="BR159" s="7" t="inlineStr"/>
      <c r="BS159" s="7" t="inlineStr"/>
      <c r="BT159" s="7" t="inlineStr"/>
      <c r="BU159" s="7" t="inlineStr"/>
      <c r="BV159" s="7" t="inlineStr"/>
      <c r="BW159" s="7">
        <f>BY159+CA159+CC159+CE159+CG159+CI159+CK159+CM159+CO159</f>
        <v/>
      </c>
      <c r="BX159" s="7">
        <f>BZ159+CB159+CD159+CF159+CH159+CJ159+CL159+CN159+CP159</f>
        <v/>
      </c>
      <c r="BY159" s="7" t="inlineStr"/>
      <c r="BZ159" s="7" t="inlineStr"/>
      <c r="CA159" s="7" t="inlineStr"/>
      <c r="CB159" s="7" t="inlineStr"/>
      <c r="CC159" s="7" t="inlineStr"/>
      <c r="CD159" s="7" t="inlineStr"/>
      <c r="CE159" s="7" t="inlineStr"/>
      <c r="CF159" s="7" t="inlineStr"/>
      <c r="CG159" s="7" t="inlineStr"/>
      <c r="CH159" s="7" t="inlineStr"/>
      <c r="CI159" s="7" t="inlineStr"/>
      <c r="CJ159" s="7" t="inlineStr"/>
      <c r="CK159" s="7" t="inlineStr"/>
      <c r="CL159" s="7" t="inlineStr"/>
      <c r="CM159" s="7" t="inlineStr"/>
      <c r="CN159" s="7" t="inlineStr"/>
      <c r="CO159" s="7" t="inlineStr"/>
      <c r="CP159" s="7" t="inlineStr"/>
      <c r="CQ159" s="7">
        <f>CS159+CU159+CW159+CY159+DA159+DC159+DE159+DG159+DI159+DK159+DM159+DO159+DQ159</f>
        <v/>
      </c>
      <c r="CR159" s="7">
        <f>CT159+CV159+CX159+CZ159+DB159+DD159+DF159+DH159+DJ159+DL159+DN159+DP159+DR159</f>
        <v/>
      </c>
      <c r="CS159" s="7" t="inlineStr"/>
      <c r="CT159" s="7" t="inlineStr"/>
      <c r="CU159" s="7" t="inlineStr"/>
      <c r="CV159" s="7" t="inlineStr"/>
      <c r="CW159" s="7" t="inlineStr"/>
      <c r="CX159" s="7" t="inlineStr"/>
      <c r="CY159" s="7" t="inlineStr"/>
      <c r="CZ159" s="7" t="inlineStr"/>
      <c r="DA159" s="7" t="inlineStr"/>
      <c r="DB159" s="7" t="inlineStr"/>
      <c r="DC159" s="7" t="inlineStr"/>
      <c r="DD159" s="7" t="inlineStr"/>
      <c r="DE159" s="7" t="inlineStr"/>
      <c r="DF159" s="7" t="inlineStr"/>
      <c r="DG159" s="7" t="inlineStr"/>
      <c r="DH159" s="7" t="inlineStr"/>
      <c r="DI159" s="7" t="inlineStr"/>
      <c r="DJ159" s="7" t="inlineStr"/>
      <c r="DK159" s="7" t="inlineStr"/>
      <c r="DL159" s="7" t="inlineStr"/>
      <c r="DM159" s="7" t="inlineStr"/>
      <c r="DN159" s="7" t="inlineStr"/>
      <c r="DO159" s="7" t="inlineStr"/>
      <c r="DP159" s="7" t="inlineStr"/>
      <c r="DQ159" s="7" t="inlineStr"/>
      <c r="DR159" s="7" t="inlineStr"/>
      <c r="DS159" s="7">
        <f>E159+AU159+BK159+BW159+CQ159</f>
        <v/>
      </c>
      <c r="DT159" s="7">
        <f>F159+AV159+BL159+BX159+CR159</f>
        <v/>
      </c>
    </row>
    <row r="160" hidden="1" outlineLevel="1">
      <c r="A160" s="5" t="n">
        <v>41</v>
      </c>
      <c r="B160" s="6" t="inlineStr">
        <is>
          <t>DIYORBEK ELBEK FARM</t>
        </is>
      </c>
      <c r="C160" s="6" t="inlineStr">
        <is>
          <t>Ташкент</t>
        </is>
      </c>
      <c r="D160" s="6" t="inlineStr">
        <is>
          <t>Ташкент 2</t>
        </is>
      </c>
      <c r="E160" s="7">
        <f>G160+I160+K160+M160+O160+Q160+S160+U160+W160+Y160+AA160+AC160+AE160+AG160+AI160+AK160+AM160+AO160+AQ160+AS160</f>
        <v/>
      </c>
      <c r="F160" s="7">
        <f>H160+J160+L160+N160+P160+R160+T160+V160+X160+Z160+AB160+AD160+AF160+AH160+AJ160+AL160+AN160+AP160+AR160+AT160</f>
        <v/>
      </c>
      <c r="G160" s="7" t="n">
        <v>3</v>
      </c>
      <c r="H160" s="7" t="n">
        <v>1144777</v>
      </c>
      <c r="I160" s="7" t="inlineStr"/>
      <c r="J160" s="7" t="inlineStr"/>
      <c r="K160" s="7" t="inlineStr"/>
      <c r="L160" s="7" t="inlineStr"/>
      <c r="M160" s="7" t="n">
        <v>4</v>
      </c>
      <c r="N160" s="7" t="n">
        <v>967494</v>
      </c>
      <c r="O160" s="7" t="inlineStr"/>
      <c r="P160" s="7" t="inlineStr"/>
      <c r="Q160" s="7" t="n">
        <v>20</v>
      </c>
      <c r="R160" s="7" t="n">
        <v>6439445</v>
      </c>
      <c r="S160" s="7" t="inlineStr"/>
      <c r="T160" s="7" t="inlineStr"/>
      <c r="U160" s="7" t="inlineStr"/>
      <c r="V160" s="7" t="inlineStr"/>
      <c r="W160" s="7" t="n">
        <v>20</v>
      </c>
      <c r="X160" s="7" t="n">
        <v>3206940</v>
      </c>
      <c r="Y160" s="7" t="inlineStr"/>
      <c r="Z160" s="7" t="inlineStr"/>
      <c r="AA160" s="7" t="inlineStr"/>
      <c r="AB160" s="7" t="inlineStr"/>
      <c r="AC160" s="7" t="inlineStr"/>
      <c r="AD160" s="7" t="inlineStr"/>
      <c r="AE160" s="7" t="inlineStr"/>
      <c r="AF160" s="7" t="inlineStr"/>
      <c r="AG160" s="7" t="inlineStr"/>
      <c r="AH160" s="7" t="inlineStr"/>
      <c r="AI160" s="7" t="inlineStr"/>
      <c r="AJ160" s="7" t="inlineStr"/>
      <c r="AK160" s="7" t="inlineStr"/>
      <c r="AL160" s="7" t="inlineStr"/>
      <c r="AM160" s="7" t="inlineStr"/>
      <c r="AN160" s="7" t="inlineStr"/>
      <c r="AO160" s="7" t="inlineStr"/>
      <c r="AP160" s="7" t="inlineStr"/>
      <c r="AQ160" s="7" t="inlineStr"/>
      <c r="AR160" s="7" t="inlineStr"/>
      <c r="AS160" s="7" t="inlineStr"/>
      <c r="AT160" s="7" t="inlineStr"/>
      <c r="AU160" s="7">
        <f>AW160+AY160+BA160+BC160+BE160+BG160+BI160</f>
        <v/>
      </c>
      <c r="AV160" s="7">
        <f>AX160+AZ160+BB160+BD160+BF160+BH160+BJ160</f>
        <v/>
      </c>
      <c r="AW160" s="7" t="inlineStr"/>
      <c r="AX160" s="7" t="inlineStr"/>
      <c r="AY160" s="7" t="inlineStr"/>
      <c r="AZ160" s="7" t="inlineStr"/>
      <c r="BA160" s="7" t="inlineStr"/>
      <c r="BB160" s="7" t="inlineStr"/>
      <c r="BC160" s="7" t="inlineStr"/>
      <c r="BD160" s="7" t="inlineStr"/>
      <c r="BE160" s="7" t="inlineStr"/>
      <c r="BF160" s="7" t="inlineStr"/>
      <c r="BG160" s="7" t="inlineStr"/>
      <c r="BH160" s="7" t="inlineStr"/>
      <c r="BI160" s="7" t="inlineStr"/>
      <c r="BJ160" s="7" t="inlineStr"/>
      <c r="BK160" s="7">
        <f>BM160+BO160+BQ160+BS160+BU160</f>
        <v/>
      </c>
      <c r="BL160" s="7">
        <f>BN160+BP160+BR160+BT160+BV160</f>
        <v/>
      </c>
      <c r="BM160" s="7" t="inlineStr"/>
      <c r="BN160" s="7" t="inlineStr"/>
      <c r="BO160" s="7" t="inlineStr"/>
      <c r="BP160" s="7" t="inlineStr"/>
      <c r="BQ160" s="7" t="inlineStr"/>
      <c r="BR160" s="7" t="inlineStr"/>
      <c r="BS160" s="7" t="inlineStr"/>
      <c r="BT160" s="7" t="inlineStr"/>
      <c r="BU160" s="7" t="inlineStr"/>
      <c r="BV160" s="7" t="inlineStr"/>
      <c r="BW160" s="7">
        <f>BY160+CA160+CC160+CE160+CG160+CI160+CK160+CM160+CO160</f>
        <v/>
      </c>
      <c r="BX160" s="7">
        <f>BZ160+CB160+CD160+CF160+CH160+CJ160+CL160+CN160+CP160</f>
        <v/>
      </c>
      <c r="BY160" s="7" t="inlineStr"/>
      <c r="BZ160" s="7" t="inlineStr"/>
      <c r="CA160" s="7" t="inlineStr"/>
      <c r="CB160" s="7" t="inlineStr"/>
      <c r="CC160" s="7" t="inlineStr"/>
      <c r="CD160" s="7" t="inlineStr"/>
      <c r="CE160" s="7" t="inlineStr"/>
      <c r="CF160" s="7" t="inlineStr"/>
      <c r="CG160" s="7" t="inlineStr"/>
      <c r="CH160" s="7" t="inlineStr"/>
      <c r="CI160" s="7" t="inlineStr"/>
      <c r="CJ160" s="7" t="inlineStr"/>
      <c r="CK160" s="7" t="inlineStr"/>
      <c r="CL160" s="7" t="inlineStr"/>
      <c r="CM160" s="7" t="inlineStr"/>
      <c r="CN160" s="7" t="inlineStr"/>
      <c r="CO160" s="7" t="inlineStr"/>
      <c r="CP160" s="7" t="inlineStr"/>
      <c r="CQ160" s="7">
        <f>CS160+CU160+CW160+CY160+DA160+DC160+DE160+DG160+DI160+DK160+DM160+DO160+DQ160</f>
        <v/>
      </c>
      <c r="CR160" s="7">
        <f>CT160+CV160+CX160+CZ160+DB160+DD160+DF160+DH160+DJ160+DL160+DN160+DP160+DR160</f>
        <v/>
      </c>
      <c r="CS160" s="7" t="inlineStr"/>
      <c r="CT160" s="7" t="inlineStr"/>
      <c r="CU160" s="7" t="inlineStr"/>
      <c r="CV160" s="7" t="inlineStr"/>
      <c r="CW160" s="7" t="inlineStr"/>
      <c r="CX160" s="7" t="inlineStr"/>
      <c r="CY160" s="7" t="inlineStr"/>
      <c r="CZ160" s="7" t="inlineStr"/>
      <c r="DA160" s="7" t="inlineStr"/>
      <c r="DB160" s="7" t="inlineStr"/>
      <c r="DC160" s="7" t="inlineStr"/>
      <c r="DD160" s="7" t="inlineStr"/>
      <c r="DE160" s="7" t="inlineStr"/>
      <c r="DF160" s="7" t="inlineStr"/>
      <c r="DG160" s="7" t="inlineStr"/>
      <c r="DH160" s="7" t="inlineStr"/>
      <c r="DI160" s="7" t="inlineStr"/>
      <c r="DJ160" s="7" t="inlineStr"/>
      <c r="DK160" s="7" t="inlineStr"/>
      <c r="DL160" s="7" t="inlineStr"/>
      <c r="DM160" s="7" t="inlineStr"/>
      <c r="DN160" s="7" t="inlineStr"/>
      <c r="DO160" s="7" t="inlineStr"/>
      <c r="DP160" s="7" t="inlineStr"/>
      <c r="DQ160" s="7" t="inlineStr"/>
      <c r="DR160" s="7" t="inlineStr"/>
      <c r="DS160" s="7">
        <f>E160+AU160+BK160+BW160+CQ160</f>
        <v/>
      </c>
      <c r="DT160" s="7">
        <f>F160+AV160+BL160+BX160+CR160</f>
        <v/>
      </c>
    </row>
    <row r="161" hidden="1" outlineLevel="1">
      <c r="A161" s="5" t="n">
        <v>42</v>
      </c>
      <c r="B161" s="6" t="inlineStr">
        <is>
          <t>DRUG-PROMOTION MCHJ</t>
        </is>
      </c>
      <c r="C161" s="6" t="inlineStr">
        <is>
          <t>Ташкент</t>
        </is>
      </c>
      <c r="D161" s="6" t="inlineStr">
        <is>
          <t>Ташкент 2</t>
        </is>
      </c>
      <c r="E161" s="7">
        <f>G161+I161+K161+M161+O161+Q161+S161+U161+W161+Y161+AA161+AC161+AE161+AG161+AI161+AK161+AM161+AO161+AQ161+AS161</f>
        <v/>
      </c>
      <c r="F161" s="7">
        <f>H161+J161+L161+N161+P161+R161+T161+V161+X161+Z161+AB161+AD161+AF161+AH161+AJ161+AL161+AN161+AP161+AR161+AT161</f>
        <v/>
      </c>
      <c r="G161" s="7" t="n">
        <v>180</v>
      </c>
      <c r="H161" s="7" t="n">
        <v>2177820</v>
      </c>
      <c r="I161" s="7" t="inlineStr"/>
      <c r="J161" s="7" t="inlineStr"/>
      <c r="K161" s="7" t="inlineStr"/>
      <c r="L161" s="7" t="inlineStr"/>
      <c r="M161" s="7" t="n">
        <v>10500</v>
      </c>
      <c r="N161" s="7" t="n">
        <v>4062765000</v>
      </c>
      <c r="O161" s="7" t="inlineStr"/>
      <c r="P161" s="7" t="inlineStr"/>
      <c r="Q161" s="7" t="n">
        <v>15250</v>
      </c>
      <c r="R161" s="7" t="n">
        <v>2960879000</v>
      </c>
      <c r="S161" s="7" t="inlineStr"/>
      <c r="T161" s="7" t="inlineStr"/>
      <c r="U161" s="7" t="inlineStr"/>
      <c r="V161" s="7" t="inlineStr"/>
      <c r="W161" s="7" t="inlineStr"/>
      <c r="X161" s="7" t="inlineStr"/>
      <c r="Y161" s="7" t="inlineStr"/>
      <c r="Z161" s="7" t="inlineStr"/>
      <c r="AA161" s="7" t="inlineStr"/>
      <c r="AB161" s="7" t="inlineStr"/>
      <c r="AC161" s="7" t="inlineStr"/>
      <c r="AD161" s="7" t="inlineStr"/>
      <c r="AE161" s="7" t="inlineStr"/>
      <c r="AF161" s="7" t="inlineStr"/>
      <c r="AG161" s="7" t="inlineStr"/>
      <c r="AH161" s="7" t="inlineStr"/>
      <c r="AI161" s="7" t="inlineStr"/>
      <c r="AJ161" s="7" t="inlineStr"/>
      <c r="AK161" s="7" t="inlineStr"/>
      <c r="AL161" s="7" t="inlineStr"/>
      <c r="AM161" s="7" t="inlineStr"/>
      <c r="AN161" s="7" t="inlineStr"/>
      <c r="AO161" s="7" t="inlineStr"/>
      <c r="AP161" s="7" t="inlineStr"/>
      <c r="AQ161" s="7" t="inlineStr"/>
      <c r="AR161" s="7" t="inlineStr"/>
      <c r="AS161" s="7" t="inlineStr"/>
      <c r="AT161" s="7" t="inlineStr"/>
      <c r="AU161" s="7">
        <f>AW161+AY161+BA161+BC161+BE161+BG161+BI161</f>
        <v/>
      </c>
      <c r="AV161" s="7">
        <f>AX161+AZ161+BB161+BD161+BF161+BH161+BJ161</f>
        <v/>
      </c>
      <c r="AW161" s="7" t="inlineStr"/>
      <c r="AX161" s="7" t="inlineStr"/>
      <c r="AY161" s="7" t="inlineStr"/>
      <c r="AZ161" s="7" t="inlineStr"/>
      <c r="BA161" s="7" t="inlineStr"/>
      <c r="BB161" s="7" t="inlineStr"/>
      <c r="BC161" s="7" t="inlineStr"/>
      <c r="BD161" s="7" t="inlineStr"/>
      <c r="BE161" s="7" t="inlineStr"/>
      <c r="BF161" s="7" t="inlineStr"/>
      <c r="BG161" s="7" t="inlineStr"/>
      <c r="BH161" s="7" t="inlineStr"/>
      <c r="BI161" s="7" t="inlineStr"/>
      <c r="BJ161" s="7" t="inlineStr"/>
      <c r="BK161" s="7">
        <f>BM161+BO161+BQ161+BS161+BU161</f>
        <v/>
      </c>
      <c r="BL161" s="7">
        <f>BN161+BP161+BR161+BT161+BV161</f>
        <v/>
      </c>
      <c r="BM161" s="7" t="inlineStr"/>
      <c r="BN161" s="7" t="inlineStr"/>
      <c r="BO161" s="7" t="inlineStr"/>
      <c r="BP161" s="7" t="inlineStr"/>
      <c r="BQ161" s="7" t="inlineStr"/>
      <c r="BR161" s="7" t="inlineStr"/>
      <c r="BS161" s="7" t="inlineStr"/>
      <c r="BT161" s="7" t="inlineStr"/>
      <c r="BU161" s="7" t="inlineStr"/>
      <c r="BV161" s="7" t="inlineStr"/>
      <c r="BW161" s="7">
        <f>BY161+CA161+CC161+CE161+CG161+CI161+CK161+CM161+CO161</f>
        <v/>
      </c>
      <c r="BX161" s="7">
        <f>BZ161+CB161+CD161+CF161+CH161+CJ161+CL161+CN161+CP161</f>
        <v/>
      </c>
      <c r="BY161" s="7" t="inlineStr"/>
      <c r="BZ161" s="7" t="inlineStr"/>
      <c r="CA161" s="7" t="inlineStr"/>
      <c r="CB161" s="7" t="inlineStr"/>
      <c r="CC161" s="7" t="inlineStr"/>
      <c r="CD161" s="7" t="inlineStr"/>
      <c r="CE161" s="7" t="inlineStr"/>
      <c r="CF161" s="7" t="inlineStr"/>
      <c r="CG161" s="7" t="inlineStr"/>
      <c r="CH161" s="7" t="inlineStr"/>
      <c r="CI161" s="7" t="inlineStr"/>
      <c r="CJ161" s="7" t="inlineStr"/>
      <c r="CK161" s="7" t="inlineStr"/>
      <c r="CL161" s="7" t="inlineStr"/>
      <c r="CM161" s="7" t="inlineStr"/>
      <c r="CN161" s="7" t="inlineStr"/>
      <c r="CO161" s="7" t="inlineStr"/>
      <c r="CP161" s="7" t="inlineStr"/>
      <c r="CQ161" s="7">
        <f>CS161+CU161+CW161+CY161+DA161+DC161+DE161+DG161+DI161+DK161+DM161+DO161+DQ161</f>
        <v/>
      </c>
      <c r="CR161" s="7">
        <f>CT161+CV161+CX161+CZ161+DB161+DD161+DF161+DH161+DJ161+DL161+DN161+DP161+DR161</f>
        <v/>
      </c>
      <c r="CS161" s="7" t="inlineStr"/>
      <c r="CT161" s="7" t="inlineStr"/>
      <c r="CU161" s="7" t="inlineStr"/>
      <c r="CV161" s="7" t="inlineStr"/>
      <c r="CW161" s="7" t="inlineStr"/>
      <c r="CX161" s="7" t="inlineStr"/>
      <c r="CY161" s="7" t="inlineStr"/>
      <c r="CZ161" s="7" t="inlineStr"/>
      <c r="DA161" s="7" t="inlineStr"/>
      <c r="DB161" s="7" t="inlineStr"/>
      <c r="DC161" s="7" t="inlineStr"/>
      <c r="DD161" s="7" t="inlineStr"/>
      <c r="DE161" s="7" t="inlineStr"/>
      <c r="DF161" s="7" t="inlineStr"/>
      <c r="DG161" s="7" t="inlineStr"/>
      <c r="DH161" s="7" t="inlineStr"/>
      <c r="DI161" s="7" t="inlineStr"/>
      <c r="DJ161" s="7" t="inlineStr"/>
      <c r="DK161" s="7" t="inlineStr"/>
      <c r="DL161" s="7" t="inlineStr"/>
      <c r="DM161" s="7" t="inlineStr"/>
      <c r="DN161" s="7" t="inlineStr"/>
      <c r="DO161" s="7" t="inlineStr"/>
      <c r="DP161" s="7" t="inlineStr"/>
      <c r="DQ161" s="7" t="inlineStr"/>
      <c r="DR161" s="7" t="inlineStr"/>
      <c r="DS161" s="7">
        <f>E161+AU161+BK161+BW161+CQ161</f>
        <v/>
      </c>
      <c r="DT161" s="7">
        <f>F161+AV161+BL161+BX161+CR161</f>
        <v/>
      </c>
    </row>
    <row r="162" hidden="1" outlineLevel="1">
      <c r="A162" s="5" t="n">
        <v>43</v>
      </c>
      <c r="B162" s="6" t="inlineStr">
        <is>
          <t>Darmon Davo Farm MCHJ</t>
        </is>
      </c>
      <c r="C162" s="6" t="inlineStr">
        <is>
          <t>Ташкент</t>
        </is>
      </c>
      <c r="D162" s="6" t="inlineStr">
        <is>
          <t>Ташкент 2</t>
        </is>
      </c>
      <c r="E162" s="7">
        <f>G162+I162+K162+M162+O162+Q162+S162+U162+W162+Y162+AA162+AC162+AE162+AG162+AI162+AK162+AM162+AO162+AQ162+AS162</f>
        <v/>
      </c>
      <c r="F162" s="7">
        <f>H162+J162+L162+N162+P162+R162+T162+V162+X162+Z162+AB162+AD162+AF162+AH162+AJ162+AL162+AN162+AP162+AR162+AT162</f>
        <v/>
      </c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n">
        <v>10</v>
      </c>
      <c r="R162" s="7" t="n">
        <v>3149180</v>
      </c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  <c r="AD162" s="7" t="inlineStr"/>
      <c r="AE162" s="7" t="inlineStr"/>
      <c r="AF162" s="7" t="inlineStr"/>
      <c r="AG162" s="7" t="inlineStr"/>
      <c r="AH162" s="7" t="inlineStr"/>
      <c r="AI162" s="7" t="inlineStr"/>
      <c r="AJ162" s="7" t="inlineStr"/>
      <c r="AK162" s="7" t="inlineStr"/>
      <c r="AL162" s="7" t="inlineStr"/>
      <c r="AM162" s="7" t="inlineStr"/>
      <c r="AN162" s="7" t="inlineStr"/>
      <c r="AO162" s="7" t="inlineStr"/>
      <c r="AP162" s="7" t="inlineStr"/>
      <c r="AQ162" s="7" t="inlineStr"/>
      <c r="AR162" s="7" t="inlineStr"/>
      <c r="AS162" s="7" t="inlineStr"/>
      <c r="AT162" s="7" t="inlineStr"/>
      <c r="AU162" s="7">
        <f>AW162+AY162+BA162+BC162+BE162+BG162+BI162</f>
        <v/>
      </c>
      <c r="AV162" s="7">
        <f>AX162+AZ162+BB162+BD162+BF162+BH162+BJ162</f>
        <v/>
      </c>
      <c r="AW162" s="7" t="inlineStr"/>
      <c r="AX162" s="7" t="inlineStr"/>
      <c r="AY162" s="7" t="inlineStr"/>
      <c r="AZ162" s="7" t="inlineStr"/>
      <c r="BA162" s="7" t="inlineStr"/>
      <c r="BB162" s="7" t="inlineStr"/>
      <c r="BC162" s="7" t="inlineStr"/>
      <c r="BD162" s="7" t="inlineStr"/>
      <c r="BE162" s="7" t="inlineStr"/>
      <c r="BF162" s="7" t="inlineStr"/>
      <c r="BG162" s="7" t="inlineStr"/>
      <c r="BH162" s="7" t="inlineStr"/>
      <c r="BI162" s="7" t="inlineStr"/>
      <c r="BJ162" s="7" t="inlineStr"/>
      <c r="BK162" s="7">
        <f>BM162+BO162+BQ162+BS162+BU162</f>
        <v/>
      </c>
      <c r="BL162" s="7">
        <f>BN162+BP162+BR162+BT162+BV162</f>
        <v/>
      </c>
      <c r="BM162" s="7" t="inlineStr"/>
      <c r="BN162" s="7" t="inlineStr"/>
      <c r="BO162" s="7" t="inlineStr"/>
      <c r="BP162" s="7" t="inlineStr"/>
      <c r="BQ162" s="7" t="inlineStr"/>
      <c r="BR162" s="7" t="inlineStr"/>
      <c r="BS162" s="7" t="inlineStr"/>
      <c r="BT162" s="7" t="inlineStr"/>
      <c r="BU162" s="7" t="inlineStr"/>
      <c r="BV162" s="7" t="inlineStr"/>
      <c r="BW162" s="7">
        <f>BY162+CA162+CC162+CE162+CG162+CI162+CK162+CM162+CO162</f>
        <v/>
      </c>
      <c r="BX162" s="7">
        <f>BZ162+CB162+CD162+CF162+CH162+CJ162+CL162+CN162+CP162</f>
        <v/>
      </c>
      <c r="BY162" s="7" t="inlineStr"/>
      <c r="BZ162" s="7" t="inlineStr"/>
      <c r="CA162" s="7" t="inlineStr"/>
      <c r="CB162" s="7" t="inlineStr"/>
      <c r="CC162" s="7" t="inlineStr"/>
      <c r="CD162" s="7" t="inlineStr"/>
      <c r="CE162" s="7" t="inlineStr"/>
      <c r="CF162" s="7" t="inlineStr"/>
      <c r="CG162" s="7" t="inlineStr"/>
      <c r="CH162" s="7" t="inlineStr"/>
      <c r="CI162" s="7" t="inlineStr"/>
      <c r="CJ162" s="7" t="inlineStr"/>
      <c r="CK162" s="7" t="inlineStr"/>
      <c r="CL162" s="7" t="inlineStr"/>
      <c r="CM162" s="7" t="inlineStr"/>
      <c r="CN162" s="7" t="inlineStr"/>
      <c r="CO162" s="7" t="inlineStr"/>
      <c r="CP162" s="7" t="inlineStr"/>
      <c r="CQ162" s="7">
        <f>CS162+CU162+CW162+CY162+DA162+DC162+DE162+DG162+DI162+DK162+DM162+DO162+DQ162</f>
        <v/>
      </c>
      <c r="CR162" s="7">
        <f>CT162+CV162+CX162+CZ162+DB162+DD162+DF162+DH162+DJ162+DL162+DN162+DP162+DR162</f>
        <v/>
      </c>
      <c r="CS162" s="7" t="inlineStr"/>
      <c r="CT162" s="7" t="inlineStr"/>
      <c r="CU162" s="7" t="inlineStr"/>
      <c r="CV162" s="7" t="inlineStr"/>
      <c r="CW162" s="7" t="n">
        <v>3</v>
      </c>
      <c r="CX162" s="7" t="n">
        <v>335187</v>
      </c>
      <c r="CY162" s="7" t="inlineStr"/>
      <c r="CZ162" s="7" t="inlineStr"/>
      <c r="DA162" s="7" t="inlineStr"/>
      <c r="DB162" s="7" t="inlineStr"/>
      <c r="DC162" s="7" t="inlineStr"/>
      <c r="DD162" s="7" t="inlineStr"/>
      <c r="DE162" s="7" t="inlineStr"/>
      <c r="DF162" s="7" t="inlineStr"/>
      <c r="DG162" s="7" t="inlineStr"/>
      <c r="DH162" s="7" t="inlineStr"/>
      <c r="DI162" s="7" t="n">
        <v>10</v>
      </c>
      <c r="DJ162" s="7" t="n">
        <v>3270050</v>
      </c>
      <c r="DK162" s="7" t="inlineStr"/>
      <c r="DL162" s="7" t="inlineStr"/>
      <c r="DM162" s="7" t="inlineStr"/>
      <c r="DN162" s="7" t="inlineStr"/>
      <c r="DO162" s="7" t="inlineStr"/>
      <c r="DP162" s="7" t="inlineStr"/>
      <c r="DQ162" s="7" t="inlineStr"/>
      <c r="DR162" s="7" t="inlineStr"/>
      <c r="DS162" s="7">
        <f>E162+AU162+BK162+BW162+CQ162</f>
        <v/>
      </c>
      <c r="DT162" s="7">
        <f>F162+AV162+BL162+BX162+CR162</f>
        <v/>
      </c>
    </row>
    <row r="163" hidden="1" outlineLevel="1">
      <c r="A163" s="5" t="n">
        <v>44</v>
      </c>
      <c r="B163" s="6" t="inlineStr">
        <is>
          <t>Darmon XK 3</t>
        </is>
      </c>
      <c r="C163" s="6" t="inlineStr">
        <is>
          <t>Ташкент</t>
        </is>
      </c>
      <c r="D163" s="6" t="inlineStr">
        <is>
          <t>Ташкент 2</t>
        </is>
      </c>
      <c r="E163" s="7">
        <f>G163+I163+K163+M163+O163+Q163+S163+U163+W163+Y163+AA163+AC163+AE163+AG163+AI163+AK163+AM163+AO163+AQ163+AS163</f>
        <v/>
      </c>
      <c r="F163" s="7">
        <f>H163+J163+L163+N163+P163+R163+T163+V163+X163+Z163+AB163+AD163+AF163+AH163+AJ163+AL163+AN163+AP163+AR163+AT163</f>
        <v/>
      </c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inlineStr"/>
      <c r="R163" s="7" t="inlineStr"/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  <c r="AD163" s="7" t="inlineStr"/>
      <c r="AE163" s="7" t="inlineStr"/>
      <c r="AF163" s="7" t="inlineStr"/>
      <c r="AG163" s="7" t="inlineStr"/>
      <c r="AH163" s="7" t="inlineStr"/>
      <c r="AI163" s="7" t="inlineStr"/>
      <c r="AJ163" s="7" t="inlineStr"/>
      <c r="AK163" s="7" t="inlineStr"/>
      <c r="AL163" s="7" t="inlineStr"/>
      <c r="AM163" s="7" t="inlineStr"/>
      <c r="AN163" s="7" t="inlineStr"/>
      <c r="AO163" s="7" t="inlineStr"/>
      <c r="AP163" s="7" t="inlineStr"/>
      <c r="AQ163" s="7" t="inlineStr"/>
      <c r="AR163" s="7" t="inlineStr"/>
      <c r="AS163" s="7" t="inlineStr"/>
      <c r="AT163" s="7" t="inlineStr"/>
      <c r="AU163" s="7">
        <f>AW163+AY163+BA163+BC163+BE163+BG163+BI163</f>
        <v/>
      </c>
      <c r="AV163" s="7">
        <f>AX163+AZ163+BB163+BD163+BF163+BH163+BJ163</f>
        <v/>
      </c>
      <c r="AW163" s="7" t="inlineStr"/>
      <c r="AX163" s="7" t="inlineStr"/>
      <c r="AY163" s="7" t="inlineStr"/>
      <c r="AZ163" s="7" t="inlineStr"/>
      <c r="BA163" s="7" t="inlineStr"/>
      <c r="BB163" s="7" t="inlineStr"/>
      <c r="BC163" s="7" t="inlineStr"/>
      <c r="BD163" s="7" t="inlineStr"/>
      <c r="BE163" s="7" t="inlineStr"/>
      <c r="BF163" s="7" t="inlineStr"/>
      <c r="BG163" s="7" t="n">
        <v>10</v>
      </c>
      <c r="BH163" s="7" t="n">
        <v>580830</v>
      </c>
      <c r="BI163" s="7" t="inlineStr"/>
      <c r="BJ163" s="7" t="inlineStr"/>
      <c r="BK163" s="7">
        <f>BM163+BO163+BQ163+BS163+BU163</f>
        <v/>
      </c>
      <c r="BL163" s="7">
        <f>BN163+BP163+BR163+BT163+BV163</f>
        <v/>
      </c>
      <c r="BM163" s="7" t="inlineStr"/>
      <c r="BN163" s="7" t="inlineStr"/>
      <c r="BO163" s="7" t="inlineStr"/>
      <c r="BP163" s="7" t="inlineStr"/>
      <c r="BQ163" s="7" t="inlineStr"/>
      <c r="BR163" s="7" t="inlineStr"/>
      <c r="BS163" s="7" t="inlineStr"/>
      <c r="BT163" s="7" t="inlineStr"/>
      <c r="BU163" s="7" t="inlineStr"/>
      <c r="BV163" s="7" t="inlineStr"/>
      <c r="BW163" s="7">
        <f>BY163+CA163+CC163+CE163+CG163+CI163+CK163+CM163+CO163</f>
        <v/>
      </c>
      <c r="BX163" s="7">
        <f>BZ163+CB163+CD163+CF163+CH163+CJ163+CL163+CN163+CP163</f>
        <v/>
      </c>
      <c r="BY163" s="7" t="inlineStr"/>
      <c r="BZ163" s="7" t="inlineStr"/>
      <c r="CA163" s="7" t="inlineStr"/>
      <c r="CB163" s="7" t="inlineStr"/>
      <c r="CC163" s="7" t="inlineStr"/>
      <c r="CD163" s="7" t="inlineStr"/>
      <c r="CE163" s="7" t="inlineStr"/>
      <c r="CF163" s="7" t="inlineStr"/>
      <c r="CG163" s="7" t="inlineStr"/>
      <c r="CH163" s="7" t="inlineStr"/>
      <c r="CI163" s="7" t="inlineStr"/>
      <c r="CJ163" s="7" t="inlineStr"/>
      <c r="CK163" s="7" t="inlineStr"/>
      <c r="CL163" s="7" t="inlineStr"/>
      <c r="CM163" s="7" t="inlineStr"/>
      <c r="CN163" s="7" t="inlineStr"/>
      <c r="CO163" s="7" t="inlineStr"/>
      <c r="CP163" s="7" t="inlineStr"/>
      <c r="CQ163" s="7">
        <f>CS163+CU163+CW163+CY163+DA163+DC163+DE163+DG163+DI163+DK163+DM163+DO163+DQ163</f>
        <v/>
      </c>
      <c r="CR163" s="7">
        <f>CT163+CV163+CX163+CZ163+DB163+DD163+DF163+DH163+DJ163+DL163+DN163+DP163+DR163</f>
        <v/>
      </c>
      <c r="CS163" s="7" t="inlineStr"/>
      <c r="CT163" s="7" t="inlineStr"/>
      <c r="CU163" s="7" t="inlineStr"/>
      <c r="CV163" s="7" t="inlineStr"/>
      <c r="CW163" s="7" t="inlineStr"/>
      <c r="CX163" s="7" t="inlineStr"/>
      <c r="CY163" s="7" t="inlineStr"/>
      <c r="CZ163" s="7" t="inlineStr"/>
      <c r="DA163" s="7" t="inlineStr"/>
      <c r="DB163" s="7" t="inlineStr"/>
      <c r="DC163" s="7" t="inlineStr"/>
      <c r="DD163" s="7" t="inlineStr"/>
      <c r="DE163" s="7" t="inlineStr"/>
      <c r="DF163" s="7" t="inlineStr"/>
      <c r="DG163" s="7" t="inlineStr"/>
      <c r="DH163" s="7" t="inlineStr"/>
      <c r="DI163" s="7" t="inlineStr"/>
      <c r="DJ163" s="7" t="inlineStr"/>
      <c r="DK163" s="7" t="inlineStr"/>
      <c r="DL163" s="7" t="inlineStr"/>
      <c r="DM163" s="7" t="inlineStr"/>
      <c r="DN163" s="7" t="inlineStr"/>
      <c r="DO163" s="7" t="inlineStr"/>
      <c r="DP163" s="7" t="inlineStr"/>
      <c r="DQ163" s="7" t="inlineStr"/>
      <c r="DR163" s="7" t="inlineStr"/>
      <c r="DS163" s="7">
        <f>E163+AU163+BK163+BW163+CQ163</f>
        <v/>
      </c>
      <c r="DT163" s="7">
        <f>F163+AV163+BL163+BX163+CR163</f>
        <v/>
      </c>
    </row>
    <row r="164" hidden="1" outlineLevel="1">
      <c r="A164" s="5" t="n">
        <v>45</v>
      </c>
      <c r="B164" s="6" t="inlineStr">
        <is>
          <t>Delta Angren MCHJ</t>
        </is>
      </c>
      <c r="C164" s="6" t="inlineStr">
        <is>
          <t>Ташкент</t>
        </is>
      </c>
      <c r="D164" s="6" t="inlineStr">
        <is>
          <t>Ташкент 2</t>
        </is>
      </c>
      <c r="E164" s="7">
        <f>G164+I164+K164+M164+O164+Q164+S164+U164+W164+Y164+AA164+AC164+AE164+AG164+AI164+AK164+AM164+AO164+AQ164+AS164</f>
        <v/>
      </c>
      <c r="F164" s="7">
        <f>H164+J164+L164+N164+P164+R164+T164+V164+X164+Z164+AB164+AD164+AF164+AH164+AJ164+AL164+AN164+AP164+AR164+AT164</f>
        <v/>
      </c>
      <c r="G164" s="7" t="n">
        <v>4</v>
      </c>
      <c r="H164" s="7" t="n">
        <v>888670</v>
      </c>
      <c r="I164" s="7" t="inlineStr"/>
      <c r="J164" s="7" t="inlineStr"/>
      <c r="K164" s="7" t="inlineStr"/>
      <c r="L164" s="7" t="inlineStr"/>
      <c r="M164" s="7" t="n">
        <v>5</v>
      </c>
      <c r="N164" s="7" t="n">
        <v>1540625</v>
      </c>
      <c r="O164" s="7" t="inlineStr"/>
      <c r="P164" s="7" t="inlineStr"/>
      <c r="Q164" s="7" t="n">
        <v>15</v>
      </c>
      <c r="R164" s="7" t="n">
        <v>4414660</v>
      </c>
      <c r="S164" s="7" t="n">
        <v>5</v>
      </c>
      <c r="T164" s="7" t="n">
        <v>1191890</v>
      </c>
      <c r="U164" s="7" t="inlineStr"/>
      <c r="V164" s="7" t="inlineStr"/>
      <c r="W164" s="7" t="inlineStr"/>
      <c r="X164" s="7" t="inlineStr"/>
      <c r="Y164" s="7" t="n">
        <v>5</v>
      </c>
      <c r="Z164" s="7" t="n">
        <v>2189750</v>
      </c>
      <c r="AA164" s="7" t="inlineStr"/>
      <c r="AB164" s="7" t="inlineStr"/>
      <c r="AC164" s="7" t="inlineStr"/>
      <c r="AD164" s="7" t="inlineStr"/>
      <c r="AE164" s="7" t="inlineStr"/>
      <c r="AF164" s="7" t="inlineStr"/>
      <c r="AG164" s="7" t="inlineStr"/>
      <c r="AH164" s="7" t="inlineStr"/>
      <c r="AI164" s="7" t="inlineStr"/>
      <c r="AJ164" s="7" t="inlineStr"/>
      <c r="AK164" s="7" t="inlineStr"/>
      <c r="AL164" s="7" t="inlineStr"/>
      <c r="AM164" s="7" t="inlineStr"/>
      <c r="AN164" s="7" t="inlineStr"/>
      <c r="AO164" s="7" t="inlineStr"/>
      <c r="AP164" s="7" t="inlineStr"/>
      <c r="AQ164" s="7" t="n">
        <v>20</v>
      </c>
      <c r="AR164" s="7" t="n">
        <v>4332700</v>
      </c>
      <c r="AS164" s="7" t="inlineStr"/>
      <c r="AT164" s="7" t="inlineStr"/>
      <c r="AU164" s="7">
        <f>AW164+AY164+BA164+BC164+BE164+BG164+BI164</f>
        <v/>
      </c>
      <c r="AV164" s="7">
        <f>AX164+AZ164+BB164+BD164+BF164+BH164+BJ164</f>
        <v/>
      </c>
      <c r="AW164" s="7" t="inlineStr"/>
      <c r="AX164" s="7" t="inlineStr"/>
      <c r="AY164" s="7" t="inlineStr"/>
      <c r="AZ164" s="7" t="inlineStr"/>
      <c r="BA164" s="7" t="inlineStr"/>
      <c r="BB164" s="7" t="inlineStr"/>
      <c r="BC164" s="7" t="inlineStr"/>
      <c r="BD164" s="7" t="inlineStr"/>
      <c r="BE164" s="7" t="inlineStr"/>
      <c r="BF164" s="7" t="inlineStr"/>
      <c r="BG164" s="7" t="inlineStr"/>
      <c r="BH164" s="7" t="inlineStr"/>
      <c r="BI164" s="7" t="inlineStr"/>
      <c r="BJ164" s="7" t="inlineStr"/>
      <c r="BK164" s="7">
        <f>BM164+BO164+BQ164+BS164+BU164</f>
        <v/>
      </c>
      <c r="BL164" s="7">
        <f>BN164+BP164+BR164+BT164+BV164</f>
        <v/>
      </c>
      <c r="BM164" s="7" t="n">
        <v>2</v>
      </c>
      <c r="BN164" s="7" t="n">
        <v>495462</v>
      </c>
      <c r="BO164" s="7" t="inlineStr"/>
      <c r="BP164" s="7" t="inlineStr"/>
      <c r="BQ164" s="7" t="inlineStr"/>
      <c r="BR164" s="7" t="inlineStr"/>
      <c r="BS164" s="7" t="inlineStr"/>
      <c r="BT164" s="7" t="inlineStr"/>
      <c r="BU164" s="7" t="inlineStr"/>
      <c r="BV164" s="7" t="inlineStr"/>
      <c r="BW164" s="7">
        <f>BY164+CA164+CC164+CE164+CG164+CI164+CK164+CM164+CO164</f>
        <v/>
      </c>
      <c r="BX164" s="7">
        <f>BZ164+CB164+CD164+CF164+CH164+CJ164+CL164+CN164+CP164</f>
        <v/>
      </c>
      <c r="BY164" s="7" t="inlineStr"/>
      <c r="BZ164" s="7" t="inlineStr"/>
      <c r="CA164" s="7" t="inlineStr"/>
      <c r="CB164" s="7" t="inlineStr"/>
      <c r="CC164" s="7" t="inlineStr"/>
      <c r="CD164" s="7" t="inlineStr"/>
      <c r="CE164" s="7" t="inlineStr"/>
      <c r="CF164" s="7" t="inlineStr"/>
      <c r="CG164" s="7" t="inlineStr"/>
      <c r="CH164" s="7" t="inlineStr"/>
      <c r="CI164" s="7" t="inlineStr"/>
      <c r="CJ164" s="7" t="inlineStr"/>
      <c r="CK164" s="7" t="inlineStr"/>
      <c r="CL164" s="7" t="inlineStr"/>
      <c r="CM164" s="7" t="inlineStr"/>
      <c r="CN164" s="7" t="inlineStr"/>
      <c r="CO164" s="7" t="n">
        <v>4</v>
      </c>
      <c r="CP164" s="7" t="n">
        <v>166464</v>
      </c>
      <c r="CQ164" s="7">
        <f>CS164+CU164+CW164+CY164+DA164+DC164+DE164+DG164+DI164+DK164+DM164+DO164+DQ164</f>
        <v/>
      </c>
      <c r="CR164" s="7">
        <f>CT164+CV164+CX164+CZ164+DB164+DD164+DF164+DH164+DJ164+DL164+DN164+DP164+DR164</f>
        <v/>
      </c>
      <c r="CS164" s="7" t="inlineStr"/>
      <c r="CT164" s="7" t="inlineStr"/>
      <c r="CU164" s="7" t="inlineStr"/>
      <c r="CV164" s="7" t="inlineStr"/>
      <c r="CW164" s="7" t="inlineStr"/>
      <c r="CX164" s="7" t="inlineStr"/>
      <c r="CY164" s="7" t="inlineStr"/>
      <c r="CZ164" s="7" t="inlineStr"/>
      <c r="DA164" s="7" t="inlineStr"/>
      <c r="DB164" s="7" t="inlineStr"/>
      <c r="DC164" s="7" t="inlineStr"/>
      <c r="DD164" s="7" t="inlineStr"/>
      <c r="DE164" s="7" t="inlineStr"/>
      <c r="DF164" s="7" t="inlineStr"/>
      <c r="DG164" s="7" t="inlineStr"/>
      <c r="DH164" s="7" t="inlineStr"/>
      <c r="DI164" s="7" t="inlineStr"/>
      <c r="DJ164" s="7" t="inlineStr"/>
      <c r="DK164" s="7" t="inlineStr"/>
      <c r="DL164" s="7" t="inlineStr"/>
      <c r="DM164" s="7" t="inlineStr"/>
      <c r="DN164" s="7" t="inlineStr"/>
      <c r="DO164" s="7" t="inlineStr"/>
      <c r="DP164" s="7" t="inlineStr"/>
      <c r="DQ164" s="7" t="inlineStr"/>
      <c r="DR164" s="7" t="inlineStr"/>
      <c r="DS164" s="7">
        <f>E164+AU164+BK164+BW164+CQ164</f>
        <v/>
      </c>
      <c r="DT164" s="7">
        <f>F164+AV164+BL164+BX164+CR164</f>
        <v/>
      </c>
    </row>
    <row r="165" hidden="1" outlineLevel="1">
      <c r="A165" s="5" t="n">
        <v>46</v>
      </c>
      <c r="B165" s="6" t="inlineStr">
        <is>
          <t>Diamond Xelz MCHJ</t>
        </is>
      </c>
      <c r="C165" s="6" t="inlineStr">
        <is>
          <t>Ташкент</t>
        </is>
      </c>
      <c r="D165" s="6" t="inlineStr">
        <is>
          <t>Ташкент 2</t>
        </is>
      </c>
      <c r="E165" s="7">
        <f>G165+I165+K165+M165+O165+Q165+S165+U165+W165+Y165+AA165+AC165+AE165+AG165+AI165+AK165+AM165+AO165+AQ165+AS165</f>
        <v/>
      </c>
      <c r="F165" s="7">
        <f>H165+J165+L165+N165+P165+R165+T165+V165+X165+Z165+AB165+AD165+AF165+AH165+AJ165+AL165+AN165+AP165+AR165+AT165</f>
        <v/>
      </c>
      <c r="G165" s="7" t="inlineStr"/>
      <c r="H165" s="7" t="inlineStr"/>
      <c r="I165" s="7" t="inlineStr"/>
      <c r="J165" s="7" t="inlineStr"/>
      <c r="K165" s="7" t="inlineStr"/>
      <c r="L165" s="7" t="inlineStr"/>
      <c r="M165" s="7" t="inlineStr"/>
      <c r="N165" s="7" t="inlineStr"/>
      <c r="O165" s="7" t="inlineStr"/>
      <c r="P165" s="7" t="inlineStr"/>
      <c r="Q165" s="7" t="n">
        <v>3</v>
      </c>
      <c r="R165" s="7" t="n">
        <v>744744</v>
      </c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  <c r="AD165" s="7" t="inlineStr"/>
      <c r="AE165" s="7" t="inlineStr"/>
      <c r="AF165" s="7" t="inlineStr"/>
      <c r="AG165" s="7" t="inlineStr"/>
      <c r="AH165" s="7" t="inlineStr"/>
      <c r="AI165" s="7" t="inlineStr"/>
      <c r="AJ165" s="7" t="inlineStr"/>
      <c r="AK165" s="7" t="inlineStr"/>
      <c r="AL165" s="7" t="inlineStr"/>
      <c r="AM165" s="7" t="inlineStr"/>
      <c r="AN165" s="7" t="inlineStr"/>
      <c r="AO165" s="7" t="inlineStr"/>
      <c r="AP165" s="7" t="inlineStr"/>
      <c r="AQ165" s="7" t="inlineStr"/>
      <c r="AR165" s="7" t="inlineStr"/>
      <c r="AS165" s="7" t="inlineStr"/>
      <c r="AT165" s="7" t="inlineStr"/>
      <c r="AU165" s="7">
        <f>AW165+AY165+BA165+BC165+BE165+BG165+BI165</f>
        <v/>
      </c>
      <c r="AV165" s="7">
        <f>AX165+AZ165+BB165+BD165+BF165+BH165+BJ165</f>
        <v/>
      </c>
      <c r="AW165" s="7" t="inlineStr"/>
      <c r="AX165" s="7" t="inlineStr"/>
      <c r="AY165" s="7" t="inlineStr"/>
      <c r="AZ165" s="7" t="inlineStr"/>
      <c r="BA165" s="7" t="inlineStr"/>
      <c r="BB165" s="7" t="inlineStr"/>
      <c r="BC165" s="7" t="inlineStr"/>
      <c r="BD165" s="7" t="inlineStr"/>
      <c r="BE165" s="7" t="inlineStr"/>
      <c r="BF165" s="7" t="inlineStr"/>
      <c r="BG165" s="7" t="inlineStr"/>
      <c r="BH165" s="7" t="inlineStr"/>
      <c r="BI165" s="7" t="inlineStr"/>
      <c r="BJ165" s="7" t="inlineStr"/>
      <c r="BK165" s="7">
        <f>BM165+BO165+BQ165+BS165+BU165</f>
        <v/>
      </c>
      <c r="BL165" s="7">
        <f>BN165+BP165+BR165+BT165+BV165</f>
        <v/>
      </c>
      <c r="BM165" s="7" t="inlineStr"/>
      <c r="BN165" s="7" t="inlineStr"/>
      <c r="BO165" s="7" t="inlineStr"/>
      <c r="BP165" s="7" t="inlineStr"/>
      <c r="BQ165" s="7" t="inlineStr"/>
      <c r="BR165" s="7" t="inlineStr"/>
      <c r="BS165" s="7" t="inlineStr"/>
      <c r="BT165" s="7" t="inlineStr"/>
      <c r="BU165" s="7" t="inlineStr"/>
      <c r="BV165" s="7" t="inlineStr"/>
      <c r="BW165" s="7">
        <f>BY165+CA165+CC165+CE165+CG165+CI165+CK165+CM165+CO165</f>
        <v/>
      </c>
      <c r="BX165" s="7">
        <f>BZ165+CB165+CD165+CF165+CH165+CJ165+CL165+CN165+CP165</f>
        <v/>
      </c>
      <c r="BY165" s="7" t="inlineStr"/>
      <c r="BZ165" s="7" t="inlineStr"/>
      <c r="CA165" s="7" t="inlineStr"/>
      <c r="CB165" s="7" t="inlineStr"/>
      <c r="CC165" s="7" t="inlineStr"/>
      <c r="CD165" s="7" t="inlineStr"/>
      <c r="CE165" s="7" t="inlineStr"/>
      <c r="CF165" s="7" t="inlineStr"/>
      <c r="CG165" s="7" t="inlineStr"/>
      <c r="CH165" s="7" t="inlineStr"/>
      <c r="CI165" s="7" t="inlineStr"/>
      <c r="CJ165" s="7" t="inlineStr"/>
      <c r="CK165" s="7" t="inlineStr"/>
      <c r="CL165" s="7" t="inlineStr"/>
      <c r="CM165" s="7" t="inlineStr"/>
      <c r="CN165" s="7" t="inlineStr"/>
      <c r="CO165" s="7" t="inlineStr"/>
      <c r="CP165" s="7" t="inlineStr"/>
      <c r="CQ165" s="7">
        <f>CS165+CU165+CW165+CY165+DA165+DC165+DE165+DG165+DI165+DK165+DM165+DO165+DQ165</f>
        <v/>
      </c>
      <c r="CR165" s="7">
        <f>CT165+CV165+CX165+CZ165+DB165+DD165+DF165+DH165+DJ165+DL165+DN165+DP165+DR165</f>
        <v/>
      </c>
      <c r="CS165" s="7" t="inlineStr"/>
      <c r="CT165" s="7" t="inlineStr"/>
      <c r="CU165" s="7" t="inlineStr"/>
      <c r="CV165" s="7" t="inlineStr"/>
      <c r="CW165" s="7" t="inlineStr"/>
      <c r="CX165" s="7" t="inlineStr"/>
      <c r="CY165" s="7" t="inlineStr"/>
      <c r="CZ165" s="7" t="inlineStr"/>
      <c r="DA165" s="7" t="inlineStr"/>
      <c r="DB165" s="7" t="inlineStr"/>
      <c r="DC165" s="7" t="inlineStr"/>
      <c r="DD165" s="7" t="inlineStr"/>
      <c r="DE165" s="7" t="inlineStr"/>
      <c r="DF165" s="7" t="inlineStr"/>
      <c r="DG165" s="7" t="inlineStr"/>
      <c r="DH165" s="7" t="inlineStr"/>
      <c r="DI165" s="7" t="inlineStr"/>
      <c r="DJ165" s="7" t="inlineStr"/>
      <c r="DK165" s="7" t="inlineStr"/>
      <c r="DL165" s="7" t="inlineStr"/>
      <c r="DM165" s="7" t="inlineStr"/>
      <c r="DN165" s="7" t="inlineStr"/>
      <c r="DO165" s="7" t="inlineStr"/>
      <c r="DP165" s="7" t="inlineStr"/>
      <c r="DQ165" s="7" t="inlineStr"/>
      <c r="DR165" s="7" t="inlineStr"/>
      <c r="DS165" s="7">
        <f>E165+AU165+BK165+BW165+CQ165</f>
        <v/>
      </c>
      <c r="DT165" s="7">
        <f>F165+AV165+BL165+BX165+CR165</f>
        <v/>
      </c>
    </row>
    <row r="166" hidden="1" outlineLevel="1">
      <c r="A166" s="5" t="n">
        <v>47</v>
      </c>
      <c r="B166" s="6" t="inlineStr">
        <is>
          <t>Dilfayz Farm MCHJ</t>
        </is>
      </c>
      <c r="C166" s="6" t="inlineStr">
        <is>
          <t>Ташкент</t>
        </is>
      </c>
      <c r="D166" s="6" t="inlineStr">
        <is>
          <t>Ташкент 2</t>
        </is>
      </c>
      <c r="E166" s="7">
        <f>G166+I166+K166+M166+O166+Q166+S166+U166+W166+Y166+AA166+AC166+AE166+AG166+AI166+AK166+AM166+AO166+AQ166+AS166</f>
        <v/>
      </c>
      <c r="F166" s="7">
        <f>H166+J166+L166+N166+P166+R166+T166+V166+X166+Z166+AB166+AD166+AF166+AH166+AJ166+AL166+AN166+AP166+AR166+AT166</f>
        <v/>
      </c>
      <c r="G166" s="7" t="inlineStr"/>
      <c r="H166" s="7" t="inlineStr"/>
      <c r="I166" s="7" t="inlineStr"/>
      <c r="J166" s="7" t="inlineStr"/>
      <c r="K166" s="7" t="n">
        <v>2</v>
      </c>
      <c r="L166" s="7" t="n">
        <v>934108</v>
      </c>
      <c r="M166" s="7" t="inlineStr"/>
      <c r="N166" s="7" t="inlineStr"/>
      <c r="O166" s="7" t="n">
        <v>2</v>
      </c>
      <c r="P166" s="7" t="n">
        <v>950958</v>
      </c>
      <c r="Q166" s="7" t="inlineStr"/>
      <c r="R166" s="7" t="inlineStr"/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  <c r="AD166" s="7" t="inlineStr"/>
      <c r="AE166" s="7" t="inlineStr"/>
      <c r="AF166" s="7" t="inlineStr"/>
      <c r="AG166" s="7" t="inlineStr"/>
      <c r="AH166" s="7" t="inlineStr"/>
      <c r="AI166" s="7" t="inlineStr"/>
      <c r="AJ166" s="7" t="inlineStr"/>
      <c r="AK166" s="7" t="inlineStr"/>
      <c r="AL166" s="7" t="inlineStr"/>
      <c r="AM166" s="7" t="inlineStr"/>
      <c r="AN166" s="7" t="inlineStr"/>
      <c r="AO166" s="7" t="inlineStr"/>
      <c r="AP166" s="7" t="inlineStr"/>
      <c r="AQ166" s="7" t="inlineStr"/>
      <c r="AR166" s="7" t="inlineStr"/>
      <c r="AS166" s="7" t="inlineStr"/>
      <c r="AT166" s="7" t="inlineStr"/>
      <c r="AU166" s="7">
        <f>AW166+AY166+BA166+BC166+BE166+BG166+BI166</f>
        <v/>
      </c>
      <c r="AV166" s="7">
        <f>AX166+AZ166+BB166+BD166+BF166+BH166+BJ166</f>
        <v/>
      </c>
      <c r="AW166" s="7" t="inlineStr"/>
      <c r="AX166" s="7" t="inlineStr"/>
      <c r="AY166" s="7" t="inlineStr"/>
      <c r="AZ166" s="7" t="inlineStr"/>
      <c r="BA166" s="7" t="inlineStr"/>
      <c r="BB166" s="7" t="inlineStr"/>
      <c r="BC166" s="7" t="inlineStr"/>
      <c r="BD166" s="7" t="inlineStr"/>
      <c r="BE166" s="7" t="inlineStr"/>
      <c r="BF166" s="7" t="inlineStr"/>
      <c r="BG166" s="7" t="inlineStr"/>
      <c r="BH166" s="7" t="inlineStr"/>
      <c r="BI166" s="7" t="inlineStr"/>
      <c r="BJ166" s="7" t="inlineStr"/>
      <c r="BK166" s="7">
        <f>BM166+BO166+BQ166+BS166+BU166</f>
        <v/>
      </c>
      <c r="BL166" s="7">
        <f>BN166+BP166+BR166+BT166+BV166</f>
        <v/>
      </c>
      <c r="BM166" s="7" t="inlineStr"/>
      <c r="BN166" s="7" t="inlineStr"/>
      <c r="BO166" s="7" t="inlineStr"/>
      <c r="BP166" s="7" t="inlineStr"/>
      <c r="BQ166" s="7" t="inlineStr"/>
      <c r="BR166" s="7" t="inlineStr"/>
      <c r="BS166" s="7" t="inlineStr"/>
      <c r="BT166" s="7" t="inlineStr"/>
      <c r="BU166" s="7" t="inlineStr"/>
      <c r="BV166" s="7" t="inlineStr"/>
      <c r="BW166" s="7">
        <f>BY166+CA166+CC166+CE166+CG166+CI166+CK166+CM166+CO166</f>
        <v/>
      </c>
      <c r="BX166" s="7">
        <f>BZ166+CB166+CD166+CF166+CH166+CJ166+CL166+CN166+CP166</f>
        <v/>
      </c>
      <c r="BY166" s="7" t="inlineStr"/>
      <c r="BZ166" s="7" t="inlineStr"/>
      <c r="CA166" s="7" t="inlineStr"/>
      <c r="CB166" s="7" t="inlineStr"/>
      <c r="CC166" s="7" t="inlineStr"/>
      <c r="CD166" s="7" t="inlineStr"/>
      <c r="CE166" s="7" t="inlineStr"/>
      <c r="CF166" s="7" t="inlineStr"/>
      <c r="CG166" s="7" t="inlineStr"/>
      <c r="CH166" s="7" t="inlineStr"/>
      <c r="CI166" s="7" t="inlineStr"/>
      <c r="CJ166" s="7" t="inlineStr"/>
      <c r="CK166" s="7" t="inlineStr"/>
      <c r="CL166" s="7" t="inlineStr"/>
      <c r="CM166" s="7" t="inlineStr"/>
      <c r="CN166" s="7" t="inlineStr"/>
      <c r="CO166" s="7" t="inlineStr"/>
      <c r="CP166" s="7" t="inlineStr"/>
      <c r="CQ166" s="7">
        <f>CS166+CU166+CW166+CY166+DA166+DC166+DE166+DG166+DI166+DK166+DM166+DO166+DQ166</f>
        <v/>
      </c>
      <c r="CR166" s="7">
        <f>CT166+CV166+CX166+CZ166+DB166+DD166+DF166+DH166+DJ166+DL166+DN166+DP166+DR166</f>
        <v/>
      </c>
      <c r="CS166" s="7" t="inlineStr"/>
      <c r="CT166" s="7" t="inlineStr"/>
      <c r="CU166" s="7" t="inlineStr"/>
      <c r="CV166" s="7" t="inlineStr"/>
      <c r="CW166" s="7" t="inlineStr"/>
      <c r="CX166" s="7" t="inlineStr"/>
      <c r="CY166" s="7" t="inlineStr"/>
      <c r="CZ166" s="7" t="inlineStr"/>
      <c r="DA166" s="7" t="inlineStr"/>
      <c r="DB166" s="7" t="inlineStr"/>
      <c r="DC166" s="7" t="inlineStr"/>
      <c r="DD166" s="7" t="inlineStr"/>
      <c r="DE166" s="7" t="inlineStr"/>
      <c r="DF166" s="7" t="inlineStr"/>
      <c r="DG166" s="7" t="inlineStr"/>
      <c r="DH166" s="7" t="inlineStr"/>
      <c r="DI166" s="7" t="inlineStr"/>
      <c r="DJ166" s="7" t="inlineStr"/>
      <c r="DK166" s="7" t="inlineStr"/>
      <c r="DL166" s="7" t="inlineStr"/>
      <c r="DM166" s="7" t="inlineStr"/>
      <c r="DN166" s="7" t="inlineStr"/>
      <c r="DO166" s="7" t="inlineStr"/>
      <c r="DP166" s="7" t="inlineStr"/>
      <c r="DQ166" s="7" t="inlineStr"/>
      <c r="DR166" s="7" t="inlineStr"/>
      <c r="DS166" s="7">
        <f>E166+AU166+BK166+BW166+CQ166</f>
        <v/>
      </c>
      <c r="DT166" s="7">
        <f>F166+AV166+BL166+BX166+CR166</f>
        <v/>
      </c>
    </row>
    <row r="167" hidden="1" outlineLevel="1">
      <c r="A167" s="5" t="n">
        <v>48</v>
      </c>
      <c r="B167" s="6" t="inlineStr">
        <is>
          <t>Dilim Shod MCHJ</t>
        </is>
      </c>
      <c r="C167" s="6" t="inlineStr">
        <is>
          <t>Ташкент</t>
        </is>
      </c>
      <c r="D167" s="6" t="inlineStr">
        <is>
          <t>Ташкент 2</t>
        </is>
      </c>
      <c r="E167" s="7">
        <f>G167+I167+K167+M167+O167+Q167+S167+U167+W167+Y167+AA167+AC167+AE167+AG167+AI167+AK167+AM167+AO167+AQ167+AS167</f>
        <v/>
      </c>
      <c r="F167" s="7">
        <f>H167+J167+L167+N167+P167+R167+T167+V167+X167+Z167+AB167+AD167+AF167+AH167+AJ167+AL167+AN167+AP167+AR167+AT167</f>
        <v/>
      </c>
      <c r="G167" s="7" t="inlineStr"/>
      <c r="H167" s="7" t="inlineStr"/>
      <c r="I167" s="7" t="inlineStr"/>
      <c r="J167" s="7" t="inlineStr"/>
      <c r="K167" s="7" t="inlineStr"/>
      <c r="L167" s="7" t="inlineStr"/>
      <c r="M167" s="7" t="inlineStr"/>
      <c r="N167" s="7" t="inlineStr"/>
      <c r="O167" s="7" t="inlineStr"/>
      <c r="P167" s="7" t="inlineStr"/>
      <c r="Q167" s="7" t="inlineStr"/>
      <c r="R167" s="7" t="inlineStr"/>
      <c r="S167" s="7" t="inlineStr"/>
      <c r="T167" s="7" t="inlineStr"/>
      <c r="U167" s="7" t="inlineStr"/>
      <c r="V167" s="7" t="inlineStr"/>
      <c r="W167" s="7" t="inlineStr"/>
      <c r="X167" s="7" t="inlineStr"/>
      <c r="Y167" s="7" t="inlineStr"/>
      <c r="Z167" s="7" t="inlineStr"/>
      <c r="AA167" s="7" t="inlineStr"/>
      <c r="AB167" s="7" t="inlineStr"/>
      <c r="AC167" s="7" t="inlineStr"/>
      <c r="AD167" s="7" t="inlineStr"/>
      <c r="AE167" s="7" t="inlineStr"/>
      <c r="AF167" s="7" t="inlineStr"/>
      <c r="AG167" s="7" t="inlineStr"/>
      <c r="AH167" s="7" t="inlineStr"/>
      <c r="AI167" s="7" t="inlineStr"/>
      <c r="AJ167" s="7" t="inlineStr"/>
      <c r="AK167" s="7" t="inlineStr"/>
      <c r="AL167" s="7" t="inlineStr"/>
      <c r="AM167" s="7" t="inlineStr"/>
      <c r="AN167" s="7" t="inlineStr"/>
      <c r="AO167" s="7" t="inlineStr"/>
      <c r="AP167" s="7" t="inlineStr"/>
      <c r="AQ167" s="7" t="inlineStr"/>
      <c r="AR167" s="7" t="inlineStr"/>
      <c r="AS167" s="7" t="inlineStr"/>
      <c r="AT167" s="7" t="inlineStr"/>
      <c r="AU167" s="7">
        <f>AW167+AY167+BA167+BC167+BE167+BG167+BI167</f>
        <v/>
      </c>
      <c r="AV167" s="7">
        <f>AX167+AZ167+BB167+BD167+BF167+BH167+BJ167</f>
        <v/>
      </c>
      <c r="AW167" s="7" t="inlineStr"/>
      <c r="AX167" s="7" t="inlineStr"/>
      <c r="AY167" s="7" t="inlineStr"/>
      <c r="AZ167" s="7" t="inlineStr"/>
      <c r="BA167" s="7" t="inlineStr"/>
      <c r="BB167" s="7" t="inlineStr"/>
      <c r="BC167" s="7" t="inlineStr"/>
      <c r="BD167" s="7" t="inlineStr"/>
      <c r="BE167" s="7" t="inlineStr"/>
      <c r="BF167" s="7" t="inlineStr"/>
      <c r="BG167" s="7" t="inlineStr"/>
      <c r="BH167" s="7" t="inlineStr"/>
      <c r="BI167" s="7" t="inlineStr"/>
      <c r="BJ167" s="7" t="inlineStr"/>
      <c r="BK167" s="7">
        <f>BM167+BO167+BQ167+BS167+BU167</f>
        <v/>
      </c>
      <c r="BL167" s="7">
        <f>BN167+BP167+BR167+BT167+BV167</f>
        <v/>
      </c>
      <c r="BM167" s="7" t="inlineStr"/>
      <c r="BN167" s="7" t="inlineStr"/>
      <c r="BO167" s="7" t="inlineStr"/>
      <c r="BP167" s="7" t="inlineStr"/>
      <c r="BQ167" s="7" t="inlineStr"/>
      <c r="BR167" s="7" t="inlineStr"/>
      <c r="BS167" s="7" t="inlineStr"/>
      <c r="BT167" s="7" t="inlineStr"/>
      <c r="BU167" s="7" t="inlineStr"/>
      <c r="BV167" s="7" t="inlineStr"/>
      <c r="BW167" s="7">
        <f>BY167+CA167+CC167+CE167+CG167+CI167+CK167+CM167+CO167</f>
        <v/>
      </c>
      <c r="BX167" s="7">
        <f>BZ167+CB167+CD167+CF167+CH167+CJ167+CL167+CN167+CP167</f>
        <v/>
      </c>
      <c r="BY167" s="7" t="inlineStr"/>
      <c r="BZ167" s="7" t="inlineStr"/>
      <c r="CA167" s="7" t="n">
        <v>5</v>
      </c>
      <c r="CB167" s="7" t="n">
        <v>2410210</v>
      </c>
      <c r="CC167" s="7" t="inlineStr"/>
      <c r="CD167" s="7" t="inlineStr"/>
      <c r="CE167" s="7" t="inlineStr"/>
      <c r="CF167" s="7" t="inlineStr"/>
      <c r="CG167" s="7" t="inlineStr"/>
      <c r="CH167" s="7" t="inlineStr"/>
      <c r="CI167" s="7" t="inlineStr"/>
      <c r="CJ167" s="7" t="inlineStr"/>
      <c r="CK167" s="7" t="inlineStr"/>
      <c r="CL167" s="7" t="inlineStr"/>
      <c r="CM167" s="7" t="inlineStr"/>
      <c r="CN167" s="7" t="inlineStr"/>
      <c r="CO167" s="7" t="inlineStr"/>
      <c r="CP167" s="7" t="inlineStr"/>
      <c r="CQ167" s="7">
        <f>CS167+CU167+CW167+CY167+DA167+DC167+DE167+DG167+DI167+DK167+DM167+DO167+DQ167</f>
        <v/>
      </c>
      <c r="CR167" s="7">
        <f>CT167+CV167+CX167+CZ167+DB167+DD167+DF167+DH167+DJ167+DL167+DN167+DP167+DR167</f>
        <v/>
      </c>
      <c r="CS167" s="7" t="inlineStr"/>
      <c r="CT167" s="7" t="inlineStr"/>
      <c r="CU167" s="7" t="inlineStr"/>
      <c r="CV167" s="7" t="inlineStr"/>
      <c r="CW167" s="7" t="inlineStr"/>
      <c r="CX167" s="7" t="inlineStr"/>
      <c r="CY167" s="7" t="inlineStr"/>
      <c r="CZ167" s="7" t="inlineStr"/>
      <c r="DA167" s="7" t="inlineStr"/>
      <c r="DB167" s="7" t="inlineStr"/>
      <c r="DC167" s="7" t="inlineStr"/>
      <c r="DD167" s="7" t="inlineStr"/>
      <c r="DE167" s="7" t="inlineStr"/>
      <c r="DF167" s="7" t="inlineStr"/>
      <c r="DG167" s="7" t="inlineStr"/>
      <c r="DH167" s="7" t="inlineStr"/>
      <c r="DI167" s="7" t="inlineStr"/>
      <c r="DJ167" s="7" t="inlineStr"/>
      <c r="DK167" s="7" t="inlineStr"/>
      <c r="DL167" s="7" t="inlineStr"/>
      <c r="DM167" s="7" t="inlineStr"/>
      <c r="DN167" s="7" t="inlineStr"/>
      <c r="DO167" s="7" t="inlineStr"/>
      <c r="DP167" s="7" t="inlineStr"/>
      <c r="DQ167" s="7" t="inlineStr"/>
      <c r="DR167" s="7" t="inlineStr"/>
      <c r="DS167" s="7">
        <f>E167+AU167+BK167+BW167+CQ167</f>
        <v/>
      </c>
      <c r="DT167" s="7">
        <f>F167+AV167+BL167+BX167+CR167</f>
        <v/>
      </c>
    </row>
    <row r="168" hidden="1" outlineLevel="1">
      <c r="A168" s="5" t="n">
        <v>49</v>
      </c>
      <c r="B168" s="6" t="inlineStr">
        <is>
          <t>Diyora Sugdiyona Biznes MCHJ</t>
        </is>
      </c>
      <c r="C168" s="6" t="inlineStr">
        <is>
          <t>Ташкент</t>
        </is>
      </c>
      <c r="D168" s="6" t="inlineStr">
        <is>
          <t>Ташкент 2</t>
        </is>
      </c>
      <c r="E168" s="7">
        <f>G168+I168+K168+M168+O168+Q168+S168+U168+W168+Y168+AA168+AC168+AE168+AG168+AI168+AK168+AM168+AO168+AQ168+AS168</f>
        <v/>
      </c>
      <c r="F168" s="7">
        <f>H168+J168+L168+N168+P168+R168+T168+V168+X168+Z168+AB168+AD168+AF168+AH168+AJ168+AL168+AN168+AP168+AR168+AT168</f>
        <v/>
      </c>
      <c r="G168" s="7" t="inlineStr"/>
      <c r="H168" s="7" t="inlineStr"/>
      <c r="I168" s="7" t="inlineStr"/>
      <c r="J168" s="7" t="inlineStr"/>
      <c r="K168" s="7" t="inlineStr"/>
      <c r="L168" s="7" t="inlineStr"/>
      <c r="M168" s="7" t="inlineStr"/>
      <c r="N168" s="7" t="inlineStr"/>
      <c r="O168" s="7" t="inlineStr"/>
      <c r="P168" s="7" t="inlineStr"/>
      <c r="Q168" s="7" t="n">
        <v>1</v>
      </c>
      <c r="R168" s="7" t="n">
        <v>456198</v>
      </c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  <c r="AD168" s="7" t="inlineStr"/>
      <c r="AE168" s="7" t="inlineStr"/>
      <c r="AF168" s="7" t="inlineStr"/>
      <c r="AG168" s="7" t="inlineStr"/>
      <c r="AH168" s="7" t="inlineStr"/>
      <c r="AI168" s="7" t="inlineStr"/>
      <c r="AJ168" s="7" t="inlineStr"/>
      <c r="AK168" s="7" t="inlineStr"/>
      <c r="AL168" s="7" t="inlineStr"/>
      <c r="AM168" s="7" t="inlineStr"/>
      <c r="AN168" s="7" t="inlineStr"/>
      <c r="AO168" s="7" t="inlineStr"/>
      <c r="AP168" s="7" t="inlineStr"/>
      <c r="AQ168" s="7" t="inlineStr"/>
      <c r="AR168" s="7" t="inlineStr"/>
      <c r="AS168" s="7" t="inlineStr"/>
      <c r="AT168" s="7" t="inlineStr"/>
      <c r="AU168" s="7">
        <f>AW168+AY168+BA168+BC168+BE168+BG168+BI168</f>
        <v/>
      </c>
      <c r="AV168" s="7">
        <f>AX168+AZ168+BB168+BD168+BF168+BH168+BJ168</f>
        <v/>
      </c>
      <c r="AW168" s="7" t="inlineStr"/>
      <c r="AX168" s="7" t="inlineStr"/>
      <c r="AY168" s="7" t="inlineStr"/>
      <c r="AZ168" s="7" t="inlineStr"/>
      <c r="BA168" s="7" t="inlineStr"/>
      <c r="BB168" s="7" t="inlineStr"/>
      <c r="BC168" s="7" t="inlineStr"/>
      <c r="BD168" s="7" t="inlineStr"/>
      <c r="BE168" s="7" t="inlineStr"/>
      <c r="BF168" s="7" t="inlineStr"/>
      <c r="BG168" s="7" t="inlineStr"/>
      <c r="BH168" s="7" t="inlineStr"/>
      <c r="BI168" s="7" t="inlineStr"/>
      <c r="BJ168" s="7" t="inlineStr"/>
      <c r="BK168" s="7">
        <f>BM168+BO168+BQ168+BS168+BU168</f>
        <v/>
      </c>
      <c r="BL168" s="7">
        <f>BN168+BP168+BR168+BT168+BV168</f>
        <v/>
      </c>
      <c r="BM168" s="7" t="inlineStr"/>
      <c r="BN168" s="7" t="inlineStr"/>
      <c r="BO168" s="7" t="inlineStr"/>
      <c r="BP168" s="7" t="inlineStr"/>
      <c r="BQ168" s="7" t="inlineStr"/>
      <c r="BR168" s="7" t="inlineStr"/>
      <c r="BS168" s="7" t="inlineStr"/>
      <c r="BT168" s="7" t="inlineStr"/>
      <c r="BU168" s="7" t="inlineStr"/>
      <c r="BV168" s="7" t="inlineStr"/>
      <c r="BW168" s="7">
        <f>BY168+CA168+CC168+CE168+CG168+CI168+CK168+CM168+CO168</f>
        <v/>
      </c>
      <c r="BX168" s="7">
        <f>BZ168+CB168+CD168+CF168+CH168+CJ168+CL168+CN168+CP168</f>
        <v/>
      </c>
      <c r="BY168" s="7" t="inlineStr"/>
      <c r="BZ168" s="7" t="inlineStr"/>
      <c r="CA168" s="7" t="inlineStr"/>
      <c r="CB168" s="7" t="inlineStr"/>
      <c r="CC168" s="7" t="inlineStr"/>
      <c r="CD168" s="7" t="inlineStr"/>
      <c r="CE168" s="7" t="inlineStr"/>
      <c r="CF168" s="7" t="inlineStr"/>
      <c r="CG168" s="7" t="inlineStr"/>
      <c r="CH168" s="7" t="inlineStr"/>
      <c r="CI168" s="7" t="inlineStr"/>
      <c r="CJ168" s="7" t="inlineStr"/>
      <c r="CK168" s="7" t="inlineStr"/>
      <c r="CL168" s="7" t="inlineStr"/>
      <c r="CM168" s="7" t="inlineStr"/>
      <c r="CN168" s="7" t="inlineStr"/>
      <c r="CO168" s="7" t="inlineStr"/>
      <c r="CP168" s="7" t="inlineStr"/>
      <c r="CQ168" s="7">
        <f>CS168+CU168+CW168+CY168+DA168+DC168+DE168+DG168+DI168+DK168+DM168+DO168+DQ168</f>
        <v/>
      </c>
      <c r="CR168" s="7">
        <f>CT168+CV168+CX168+CZ168+DB168+DD168+DF168+DH168+DJ168+DL168+DN168+DP168+DR168</f>
        <v/>
      </c>
      <c r="CS168" s="7" t="inlineStr"/>
      <c r="CT168" s="7" t="inlineStr"/>
      <c r="CU168" s="7" t="inlineStr"/>
      <c r="CV168" s="7" t="inlineStr"/>
      <c r="CW168" s="7" t="inlineStr"/>
      <c r="CX168" s="7" t="inlineStr"/>
      <c r="CY168" s="7" t="inlineStr"/>
      <c r="CZ168" s="7" t="inlineStr"/>
      <c r="DA168" s="7" t="inlineStr"/>
      <c r="DB168" s="7" t="inlineStr"/>
      <c r="DC168" s="7" t="inlineStr"/>
      <c r="DD168" s="7" t="inlineStr"/>
      <c r="DE168" s="7" t="inlineStr"/>
      <c r="DF168" s="7" t="inlineStr"/>
      <c r="DG168" s="7" t="inlineStr"/>
      <c r="DH168" s="7" t="inlineStr"/>
      <c r="DI168" s="7" t="inlineStr"/>
      <c r="DJ168" s="7" t="inlineStr"/>
      <c r="DK168" s="7" t="inlineStr"/>
      <c r="DL168" s="7" t="inlineStr"/>
      <c r="DM168" s="7" t="inlineStr"/>
      <c r="DN168" s="7" t="inlineStr"/>
      <c r="DO168" s="7" t="inlineStr"/>
      <c r="DP168" s="7" t="inlineStr"/>
      <c r="DQ168" s="7" t="inlineStr"/>
      <c r="DR168" s="7" t="inlineStr"/>
      <c r="DS168" s="7">
        <f>E168+AU168+BK168+BW168+CQ168</f>
        <v/>
      </c>
      <c r="DT168" s="7">
        <f>F168+AV168+BL168+BX168+CR168</f>
        <v/>
      </c>
    </row>
    <row r="169" hidden="1" outlineLevel="1">
      <c r="A169" s="5" t="n">
        <v>50</v>
      </c>
      <c r="B169" s="6" t="inlineStr">
        <is>
          <t>Dono Trade Farm MCHJ</t>
        </is>
      </c>
      <c r="C169" s="6" t="inlineStr">
        <is>
          <t>Ташкент</t>
        </is>
      </c>
      <c r="D169" s="6" t="inlineStr">
        <is>
          <t>Ташкент 2</t>
        </is>
      </c>
      <c r="E169" s="7">
        <f>G169+I169+K169+M169+O169+Q169+S169+U169+W169+Y169+AA169+AC169+AE169+AG169+AI169+AK169+AM169+AO169+AQ169+AS169</f>
        <v/>
      </c>
      <c r="F169" s="7">
        <f>H169+J169+L169+N169+P169+R169+T169+V169+X169+Z169+AB169+AD169+AF169+AH169+AJ169+AL169+AN169+AP169+AR169+AT169</f>
        <v/>
      </c>
      <c r="G169" s="7" t="inlineStr"/>
      <c r="H169" s="7" t="inlineStr"/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inlineStr"/>
      <c r="R169" s="7" t="inlineStr"/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  <c r="AD169" s="7" t="inlineStr"/>
      <c r="AE169" s="7" t="inlineStr"/>
      <c r="AF169" s="7" t="inlineStr"/>
      <c r="AG169" s="7" t="inlineStr"/>
      <c r="AH169" s="7" t="inlineStr"/>
      <c r="AI169" s="7" t="inlineStr"/>
      <c r="AJ169" s="7" t="inlineStr"/>
      <c r="AK169" s="7" t="inlineStr"/>
      <c r="AL169" s="7" t="inlineStr"/>
      <c r="AM169" s="7" t="inlineStr"/>
      <c r="AN169" s="7" t="inlineStr"/>
      <c r="AO169" s="7" t="inlineStr"/>
      <c r="AP169" s="7" t="inlineStr"/>
      <c r="AQ169" s="7" t="inlineStr"/>
      <c r="AR169" s="7" t="inlineStr"/>
      <c r="AS169" s="7" t="inlineStr"/>
      <c r="AT169" s="7" t="inlineStr"/>
      <c r="AU169" s="7">
        <f>AW169+AY169+BA169+BC169+BE169+BG169+BI169</f>
        <v/>
      </c>
      <c r="AV169" s="7">
        <f>AX169+AZ169+BB169+BD169+BF169+BH169+BJ169</f>
        <v/>
      </c>
      <c r="AW169" s="7" t="inlineStr"/>
      <c r="AX169" s="7" t="inlineStr"/>
      <c r="AY169" s="7" t="inlineStr"/>
      <c r="AZ169" s="7" t="inlineStr"/>
      <c r="BA169" s="7" t="inlineStr"/>
      <c r="BB169" s="7" t="inlineStr"/>
      <c r="BC169" s="7" t="inlineStr"/>
      <c r="BD169" s="7" t="inlineStr"/>
      <c r="BE169" s="7" t="inlineStr"/>
      <c r="BF169" s="7" t="inlineStr"/>
      <c r="BG169" s="7" t="inlineStr"/>
      <c r="BH169" s="7" t="inlineStr"/>
      <c r="BI169" s="7" t="inlineStr"/>
      <c r="BJ169" s="7" t="inlineStr"/>
      <c r="BK169" s="7">
        <f>BM169+BO169+BQ169+BS169+BU169</f>
        <v/>
      </c>
      <c r="BL169" s="7">
        <f>BN169+BP169+BR169+BT169+BV169</f>
        <v/>
      </c>
      <c r="BM169" s="7" t="inlineStr"/>
      <c r="BN169" s="7" t="inlineStr"/>
      <c r="BO169" s="7" t="inlineStr"/>
      <c r="BP169" s="7" t="inlineStr"/>
      <c r="BQ169" s="7" t="inlineStr"/>
      <c r="BR169" s="7" t="inlineStr"/>
      <c r="BS169" s="7" t="inlineStr"/>
      <c r="BT169" s="7" t="inlineStr"/>
      <c r="BU169" s="7" t="inlineStr"/>
      <c r="BV169" s="7" t="inlineStr"/>
      <c r="BW169" s="7">
        <f>BY169+CA169+CC169+CE169+CG169+CI169+CK169+CM169+CO169</f>
        <v/>
      </c>
      <c r="BX169" s="7">
        <f>BZ169+CB169+CD169+CF169+CH169+CJ169+CL169+CN169+CP169</f>
        <v/>
      </c>
      <c r="BY169" s="7" t="inlineStr"/>
      <c r="BZ169" s="7" t="inlineStr"/>
      <c r="CA169" s="7" t="inlineStr"/>
      <c r="CB169" s="7" t="inlineStr"/>
      <c r="CC169" s="7" t="inlineStr"/>
      <c r="CD169" s="7" t="inlineStr"/>
      <c r="CE169" s="7" t="inlineStr"/>
      <c r="CF169" s="7" t="inlineStr"/>
      <c r="CG169" s="7" t="inlineStr"/>
      <c r="CH169" s="7" t="inlineStr"/>
      <c r="CI169" s="7" t="inlineStr"/>
      <c r="CJ169" s="7" t="inlineStr"/>
      <c r="CK169" s="7" t="inlineStr"/>
      <c r="CL169" s="7" t="inlineStr"/>
      <c r="CM169" s="7" t="inlineStr"/>
      <c r="CN169" s="7" t="inlineStr"/>
      <c r="CO169" s="7" t="inlineStr"/>
      <c r="CP169" s="7" t="inlineStr"/>
      <c r="CQ169" s="7">
        <f>CS169+CU169+CW169+CY169+DA169+DC169+DE169+DG169+DI169+DK169+DM169+DO169+DQ169</f>
        <v/>
      </c>
      <c r="CR169" s="7">
        <f>CT169+CV169+CX169+CZ169+DB169+DD169+DF169+DH169+DJ169+DL169+DN169+DP169+DR169</f>
        <v/>
      </c>
      <c r="CS169" s="7" t="inlineStr"/>
      <c r="CT169" s="7" t="inlineStr"/>
      <c r="CU169" s="7" t="inlineStr"/>
      <c r="CV169" s="7" t="inlineStr"/>
      <c r="CW169" s="7" t="n">
        <v>4</v>
      </c>
      <c r="CX169" s="7" t="n">
        <v>1836108</v>
      </c>
      <c r="CY169" s="7" t="inlineStr"/>
      <c r="CZ169" s="7" t="inlineStr"/>
      <c r="DA169" s="7" t="inlineStr"/>
      <c r="DB169" s="7" t="inlineStr"/>
      <c r="DC169" s="7" t="inlineStr"/>
      <c r="DD169" s="7" t="inlineStr"/>
      <c r="DE169" s="7" t="inlineStr"/>
      <c r="DF169" s="7" t="inlineStr"/>
      <c r="DG169" s="7" t="inlineStr"/>
      <c r="DH169" s="7" t="inlineStr"/>
      <c r="DI169" s="7" t="inlineStr"/>
      <c r="DJ169" s="7" t="inlineStr"/>
      <c r="DK169" s="7" t="inlineStr"/>
      <c r="DL169" s="7" t="inlineStr"/>
      <c r="DM169" s="7" t="inlineStr"/>
      <c r="DN169" s="7" t="inlineStr"/>
      <c r="DO169" s="7" t="inlineStr"/>
      <c r="DP169" s="7" t="inlineStr"/>
      <c r="DQ169" s="7" t="inlineStr"/>
      <c r="DR169" s="7" t="inlineStr"/>
      <c r="DS169" s="7">
        <f>E169+AU169+BK169+BW169+CQ169</f>
        <v/>
      </c>
      <c r="DT169" s="7">
        <f>F169+AV169+BL169+BX169+CR169</f>
        <v/>
      </c>
    </row>
    <row r="170" hidden="1" outlineLevel="1">
      <c r="A170" s="5" t="n">
        <v>51</v>
      </c>
      <c r="B170" s="6" t="inlineStr">
        <is>
          <t>Dorixonalar Dunyosi MCHJ</t>
        </is>
      </c>
      <c r="C170" s="6" t="inlineStr">
        <is>
          <t>Ташкент</t>
        </is>
      </c>
      <c r="D170" s="6" t="inlineStr">
        <is>
          <t>Ташкент 2</t>
        </is>
      </c>
      <c r="E170" s="7">
        <f>G170+I170+K170+M170+O170+Q170+S170+U170+W170+Y170+AA170+AC170+AE170+AG170+AI170+AK170+AM170+AO170+AQ170+AS170</f>
        <v/>
      </c>
      <c r="F170" s="7">
        <f>H170+J170+L170+N170+P170+R170+T170+V170+X170+Z170+AB170+AD170+AF170+AH170+AJ170+AL170+AN170+AP170+AR170+AT170</f>
        <v/>
      </c>
      <c r="G170" s="7" t="inlineStr"/>
      <c r="H170" s="7" t="inlineStr"/>
      <c r="I170" s="7" t="n">
        <v>4</v>
      </c>
      <c r="J170" s="7" t="n">
        <v>1377784</v>
      </c>
      <c r="K170" s="7" t="inlineStr"/>
      <c r="L170" s="7" t="inlineStr"/>
      <c r="M170" s="7" t="inlineStr"/>
      <c r="N170" s="7" t="inlineStr"/>
      <c r="O170" s="7" t="inlineStr"/>
      <c r="P170" s="7" t="inlineStr"/>
      <c r="Q170" s="7" t="inlineStr"/>
      <c r="R170" s="7" t="inlineStr"/>
      <c r="S170" s="7" t="inlineStr"/>
      <c r="T170" s="7" t="inlineStr"/>
      <c r="U170" s="7" t="inlineStr"/>
      <c r="V170" s="7" t="inlineStr"/>
      <c r="W170" s="7" t="inlineStr"/>
      <c r="X170" s="7" t="inlineStr"/>
      <c r="Y170" s="7" t="inlineStr"/>
      <c r="Z170" s="7" t="inlineStr"/>
      <c r="AA170" s="7" t="inlineStr"/>
      <c r="AB170" s="7" t="inlineStr"/>
      <c r="AC170" s="7" t="inlineStr"/>
      <c r="AD170" s="7" t="inlineStr"/>
      <c r="AE170" s="7" t="inlineStr"/>
      <c r="AF170" s="7" t="inlineStr"/>
      <c r="AG170" s="7" t="inlineStr"/>
      <c r="AH170" s="7" t="inlineStr"/>
      <c r="AI170" s="7" t="inlineStr"/>
      <c r="AJ170" s="7" t="inlineStr"/>
      <c r="AK170" s="7" t="inlineStr"/>
      <c r="AL170" s="7" t="inlineStr"/>
      <c r="AM170" s="7" t="inlineStr"/>
      <c r="AN170" s="7" t="inlineStr"/>
      <c r="AO170" s="7" t="inlineStr"/>
      <c r="AP170" s="7" t="inlineStr"/>
      <c r="AQ170" s="7" t="inlineStr"/>
      <c r="AR170" s="7" t="inlineStr"/>
      <c r="AS170" s="7" t="inlineStr"/>
      <c r="AT170" s="7" t="inlineStr"/>
      <c r="AU170" s="7">
        <f>AW170+AY170+BA170+BC170+BE170+BG170+BI170</f>
        <v/>
      </c>
      <c r="AV170" s="7">
        <f>AX170+AZ170+BB170+BD170+BF170+BH170+BJ170</f>
        <v/>
      </c>
      <c r="AW170" s="7" t="inlineStr"/>
      <c r="AX170" s="7" t="inlineStr"/>
      <c r="AY170" s="7" t="inlineStr"/>
      <c r="AZ170" s="7" t="inlineStr"/>
      <c r="BA170" s="7" t="inlineStr"/>
      <c r="BB170" s="7" t="inlineStr"/>
      <c r="BC170" s="7" t="inlineStr"/>
      <c r="BD170" s="7" t="inlineStr"/>
      <c r="BE170" s="7" t="inlineStr"/>
      <c r="BF170" s="7" t="inlineStr"/>
      <c r="BG170" s="7" t="inlineStr"/>
      <c r="BH170" s="7" t="inlineStr"/>
      <c r="BI170" s="7" t="inlineStr"/>
      <c r="BJ170" s="7" t="inlineStr"/>
      <c r="BK170" s="7">
        <f>BM170+BO170+BQ170+BS170+BU170</f>
        <v/>
      </c>
      <c r="BL170" s="7">
        <f>BN170+BP170+BR170+BT170+BV170</f>
        <v/>
      </c>
      <c r="BM170" s="7" t="inlineStr"/>
      <c r="BN170" s="7" t="inlineStr"/>
      <c r="BO170" s="7" t="inlineStr"/>
      <c r="BP170" s="7" t="inlineStr"/>
      <c r="BQ170" s="7" t="inlineStr"/>
      <c r="BR170" s="7" t="inlineStr"/>
      <c r="BS170" s="7" t="inlineStr"/>
      <c r="BT170" s="7" t="inlineStr"/>
      <c r="BU170" s="7" t="inlineStr"/>
      <c r="BV170" s="7" t="inlineStr"/>
      <c r="BW170" s="7">
        <f>BY170+CA170+CC170+CE170+CG170+CI170+CK170+CM170+CO170</f>
        <v/>
      </c>
      <c r="BX170" s="7">
        <f>BZ170+CB170+CD170+CF170+CH170+CJ170+CL170+CN170+CP170</f>
        <v/>
      </c>
      <c r="BY170" s="7" t="inlineStr"/>
      <c r="BZ170" s="7" t="inlineStr"/>
      <c r="CA170" s="7" t="inlineStr"/>
      <c r="CB170" s="7" t="inlineStr"/>
      <c r="CC170" s="7" t="inlineStr"/>
      <c r="CD170" s="7" t="inlineStr"/>
      <c r="CE170" s="7" t="inlineStr"/>
      <c r="CF170" s="7" t="inlineStr"/>
      <c r="CG170" s="7" t="inlineStr"/>
      <c r="CH170" s="7" t="inlineStr"/>
      <c r="CI170" s="7" t="inlineStr"/>
      <c r="CJ170" s="7" t="inlineStr"/>
      <c r="CK170" s="7" t="inlineStr"/>
      <c r="CL170" s="7" t="inlineStr"/>
      <c r="CM170" s="7" t="inlineStr"/>
      <c r="CN170" s="7" t="inlineStr"/>
      <c r="CO170" s="7" t="inlineStr"/>
      <c r="CP170" s="7" t="inlineStr"/>
      <c r="CQ170" s="7">
        <f>CS170+CU170+CW170+CY170+DA170+DC170+DE170+DG170+DI170+DK170+DM170+DO170+DQ170</f>
        <v/>
      </c>
      <c r="CR170" s="7">
        <f>CT170+CV170+CX170+CZ170+DB170+DD170+DF170+DH170+DJ170+DL170+DN170+DP170+DR170</f>
        <v/>
      </c>
      <c r="CS170" s="7" t="inlineStr"/>
      <c r="CT170" s="7" t="inlineStr"/>
      <c r="CU170" s="7" t="inlineStr"/>
      <c r="CV170" s="7" t="inlineStr"/>
      <c r="CW170" s="7" t="inlineStr"/>
      <c r="CX170" s="7" t="inlineStr"/>
      <c r="CY170" s="7" t="inlineStr"/>
      <c r="CZ170" s="7" t="inlineStr"/>
      <c r="DA170" s="7" t="inlineStr"/>
      <c r="DB170" s="7" t="inlineStr"/>
      <c r="DC170" s="7" t="inlineStr"/>
      <c r="DD170" s="7" t="inlineStr"/>
      <c r="DE170" s="7" t="inlineStr"/>
      <c r="DF170" s="7" t="inlineStr"/>
      <c r="DG170" s="7" t="inlineStr"/>
      <c r="DH170" s="7" t="inlineStr"/>
      <c r="DI170" s="7" t="inlineStr"/>
      <c r="DJ170" s="7" t="inlineStr"/>
      <c r="DK170" s="7" t="inlineStr"/>
      <c r="DL170" s="7" t="inlineStr"/>
      <c r="DM170" s="7" t="n">
        <v>1</v>
      </c>
      <c r="DN170" s="7" t="n">
        <v>37795</v>
      </c>
      <c r="DO170" s="7" t="inlineStr"/>
      <c r="DP170" s="7" t="inlineStr"/>
      <c r="DQ170" s="7" t="inlineStr"/>
      <c r="DR170" s="7" t="inlineStr"/>
      <c r="DS170" s="7">
        <f>E170+AU170+BK170+BW170+CQ170</f>
        <v/>
      </c>
      <c r="DT170" s="7">
        <f>F170+AV170+BL170+BX170+CR170</f>
        <v/>
      </c>
    </row>
    <row r="171" hidden="1" outlineLevel="1">
      <c r="A171" s="5" t="n">
        <v>52</v>
      </c>
      <c r="B171" s="6" t="inlineStr">
        <is>
          <t>EASY PHARM MCHJ</t>
        </is>
      </c>
      <c r="C171" s="6" t="inlineStr">
        <is>
          <t>Ташкент</t>
        </is>
      </c>
      <c r="D171" s="6" t="inlineStr">
        <is>
          <t>Ташкент 2</t>
        </is>
      </c>
      <c r="E171" s="7">
        <f>G171+I171+K171+M171+O171+Q171+S171+U171+W171+Y171+AA171+AC171+AE171+AG171+AI171+AK171+AM171+AO171+AQ171+AS171</f>
        <v/>
      </c>
      <c r="F171" s="7">
        <f>H171+J171+L171+N171+P171+R171+T171+V171+X171+Z171+AB171+AD171+AF171+AH171+AJ171+AL171+AN171+AP171+AR171+AT171</f>
        <v/>
      </c>
      <c r="G171" s="7" t="inlineStr"/>
      <c r="H171" s="7" t="inlineStr"/>
      <c r="I171" s="7" t="inlineStr"/>
      <c r="J171" s="7" t="inlineStr"/>
      <c r="K171" s="7" t="inlineStr"/>
      <c r="L171" s="7" t="inlineStr"/>
      <c r="M171" s="7" t="inlineStr"/>
      <c r="N171" s="7" t="inlineStr"/>
      <c r="O171" s="7" t="inlineStr"/>
      <c r="P171" s="7" t="inlineStr"/>
      <c r="Q171" s="7" t="n">
        <v>5</v>
      </c>
      <c r="R171" s="7" t="n">
        <v>1862980</v>
      </c>
      <c r="S171" s="7" t="inlineStr"/>
      <c r="T171" s="7" t="inlineStr"/>
      <c r="U171" s="7" t="inlineStr"/>
      <c r="V171" s="7" t="inlineStr"/>
      <c r="W171" s="7" t="n">
        <v>10</v>
      </c>
      <c r="X171" s="7" t="n">
        <v>3754740</v>
      </c>
      <c r="Y171" s="7" t="n">
        <v>10</v>
      </c>
      <c r="Z171" s="7" t="n">
        <v>4474560</v>
      </c>
      <c r="AA171" s="7" t="inlineStr"/>
      <c r="AB171" s="7" t="inlineStr"/>
      <c r="AC171" s="7" t="inlineStr"/>
      <c r="AD171" s="7" t="inlineStr"/>
      <c r="AE171" s="7" t="inlineStr"/>
      <c r="AF171" s="7" t="inlineStr"/>
      <c r="AG171" s="7" t="inlineStr"/>
      <c r="AH171" s="7" t="inlineStr"/>
      <c r="AI171" s="7" t="inlineStr"/>
      <c r="AJ171" s="7" t="inlineStr"/>
      <c r="AK171" s="7" t="inlineStr"/>
      <c r="AL171" s="7" t="inlineStr"/>
      <c r="AM171" s="7" t="n">
        <v>10</v>
      </c>
      <c r="AN171" s="7" t="n">
        <v>4114460</v>
      </c>
      <c r="AO171" s="7" t="inlineStr"/>
      <c r="AP171" s="7" t="inlineStr"/>
      <c r="AQ171" s="7" t="n">
        <v>10</v>
      </c>
      <c r="AR171" s="7" t="n">
        <v>2555470</v>
      </c>
      <c r="AS171" s="7" t="inlineStr"/>
      <c r="AT171" s="7" t="inlineStr"/>
      <c r="AU171" s="7">
        <f>AW171+AY171+BA171+BC171+BE171+BG171+BI171</f>
        <v/>
      </c>
      <c r="AV171" s="7">
        <f>AX171+AZ171+BB171+BD171+BF171+BH171+BJ171</f>
        <v/>
      </c>
      <c r="AW171" s="7" t="inlineStr"/>
      <c r="AX171" s="7" t="inlineStr"/>
      <c r="AY171" s="7" t="inlineStr"/>
      <c r="AZ171" s="7" t="inlineStr"/>
      <c r="BA171" s="7" t="inlineStr"/>
      <c r="BB171" s="7" t="inlineStr"/>
      <c r="BC171" s="7" t="inlineStr"/>
      <c r="BD171" s="7" t="inlineStr"/>
      <c r="BE171" s="7" t="inlineStr"/>
      <c r="BF171" s="7" t="inlineStr"/>
      <c r="BG171" s="7" t="inlineStr"/>
      <c r="BH171" s="7" t="inlineStr"/>
      <c r="BI171" s="7" t="inlineStr"/>
      <c r="BJ171" s="7" t="inlineStr"/>
      <c r="BK171" s="7">
        <f>BM171+BO171+BQ171+BS171+BU171</f>
        <v/>
      </c>
      <c r="BL171" s="7">
        <f>BN171+BP171+BR171+BT171+BV171</f>
        <v/>
      </c>
      <c r="BM171" s="7" t="inlineStr"/>
      <c r="BN171" s="7" t="inlineStr"/>
      <c r="BO171" s="7" t="inlineStr"/>
      <c r="BP171" s="7" t="inlineStr"/>
      <c r="BQ171" s="7" t="inlineStr"/>
      <c r="BR171" s="7" t="inlineStr"/>
      <c r="BS171" s="7" t="inlineStr"/>
      <c r="BT171" s="7" t="inlineStr"/>
      <c r="BU171" s="7" t="inlineStr"/>
      <c r="BV171" s="7" t="inlineStr"/>
      <c r="BW171" s="7">
        <f>BY171+CA171+CC171+CE171+CG171+CI171+CK171+CM171+CO171</f>
        <v/>
      </c>
      <c r="BX171" s="7">
        <f>BZ171+CB171+CD171+CF171+CH171+CJ171+CL171+CN171+CP171</f>
        <v/>
      </c>
      <c r="BY171" s="7" t="inlineStr"/>
      <c r="BZ171" s="7" t="inlineStr"/>
      <c r="CA171" s="7" t="inlineStr"/>
      <c r="CB171" s="7" t="inlineStr"/>
      <c r="CC171" s="7" t="inlineStr"/>
      <c r="CD171" s="7" t="inlineStr"/>
      <c r="CE171" s="7" t="inlineStr"/>
      <c r="CF171" s="7" t="inlineStr"/>
      <c r="CG171" s="7" t="inlineStr"/>
      <c r="CH171" s="7" t="inlineStr"/>
      <c r="CI171" s="7" t="inlineStr"/>
      <c r="CJ171" s="7" t="inlineStr"/>
      <c r="CK171" s="7" t="inlineStr"/>
      <c r="CL171" s="7" t="inlineStr"/>
      <c r="CM171" s="7" t="inlineStr"/>
      <c r="CN171" s="7" t="inlineStr"/>
      <c r="CO171" s="7" t="inlineStr"/>
      <c r="CP171" s="7" t="inlineStr"/>
      <c r="CQ171" s="7">
        <f>CS171+CU171+CW171+CY171+DA171+DC171+DE171+DG171+DI171+DK171+DM171+DO171+DQ171</f>
        <v/>
      </c>
      <c r="CR171" s="7">
        <f>CT171+CV171+CX171+CZ171+DB171+DD171+DF171+DH171+DJ171+DL171+DN171+DP171+DR171</f>
        <v/>
      </c>
      <c r="CS171" s="7" t="inlineStr"/>
      <c r="CT171" s="7" t="inlineStr"/>
      <c r="CU171" s="7" t="inlineStr"/>
      <c r="CV171" s="7" t="inlineStr"/>
      <c r="CW171" s="7" t="inlineStr"/>
      <c r="CX171" s="7" t="inlineStr"/>
      <c r="CY171" s="7" t="inlineStr"/>
      <c r="CZ171" s="7" t="inlineStr"/>
      <c r="DA171" s="7" t="inlineStr"/>
      <c r="DB171" s="7" t="inlineStr"/>
      <c r="DC171" s="7" t="inlineStr"/>
      <c r="DD171" s="7" t="inlineStr"/>
      <c r="DE171" s="7" t="inlineStr"/>
      <c r="DF171" s="7" t="inlineStr"/>
      <c r="DG171" s="7" t="inlineStr"/>
      <c r="DH171" s="7" t="inlineStr"/>
      <c r="DI171" s="7" t="inlineStr"/>
      <c r="DJ171" s="7" t="inlineStr"/>
      <c r="DK171" s="7" t="inlineStr"/>
      <c r="DL171" s="7" t="inlineStr"/>
      <c r="DM171" s="7" t="inlineStr"/>
      <c r="DN171" s="7" t="inlineStr"/>
      <c r="DO171" s="7" t="inlineStr"/>
      <c r="DP171" s="7" t="inlineStr"/>
      <c r="DQ171" s="7" t="inlineStr"/>
      <c r="DR171" s="7" t="inlineStr"/>
      <c r="DS171" s="7">
        <f>E171+AU171+BK171+BW171+CQ171</f>
        <v/>
      </c>
      <c r="DT171" s="7">
        <f>F171+AV171+BL171+BX171+CR171</f>
        <v/>
      </c>
    </row>
    <row r="172" hidden="1" outlineLevel="1">
      <c r="A172" s="5" t="n">
        <v>53</v>
      </c>
      <c r="B172" s="6" t="inlineStr">
        <is>
          <t>ECONOM PHARMACY</t>
        </is>
      </c>
      <c r="C172" s="6" t="inlineStr">
        <is>
          <t>Ташкент</t>
        </is>
      </c>
      <c r="D172" s="6" t="inlineStr">
        <is>
          <t>Ташкент 2</t>
        </is>
      </c>
      <c r="E172" s="7">
        <f>G172+I172+K172+M172+O172+Q172+S172+U172+W172+Y172+AA172+AC172+AE172+AG172+AI172+AK172+AM172+AO172+AQ172+AS172</f>
        <v/>
      </c>
      <c r="F172" s="7">
        <f>H172+J172+L172+N172+P172+R172+T172+V172+X172+Z172+AB172+AD172+AF172+AH172+AJ172+AL172+AN172+AP172+AR172+AT172</f>
        <v/>
      </c>
      <c r="G172" s="7" t="inlineStr"/>
      <c r="H172" s="7" t="inlineStr"/>
      <c r="I172" s="7" t="inlineStr"/>
      <c r="J172" s="7" t="inlineStr"/>
      <c r="K172" s="7" t="inlineStr"/>
      <c r="L172" s="7" t="inlineStr"/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n">
        <v>8</v>
      </c>
      <c r="X172" s="7" t="n">
        <v>3749888</v>
      </c>
      <c r="Y172" s="7" t="inlineStr"/>
      <c r="Z172" s="7" t="inlineStr"/>
      <c r="AA172" s="7" t="inlineStr"/>
      <c r="AB172" s="7" t="inlineStr"/>
      <c r="AC172" s="7" t="n">
        <v>4</v>
      </c>
      <c r="AD172" s="7" t="n">
        <v>169616</v>
      </c>
      <c r="AE172" s="7" t="n">
        <v>4</v>
      </c>
      <c r="AF172" s="7" t="n">
        <v>1887648</v>
      </c>
      <c r="AG172" s="7" t="n">
        <v>4</v>
      </c>
      <c r="AH172" s="7" t="n">
        <v>1066336</v>
      </c>
      <c r="AI172" s="7" t="n">
        <v>4</v>
      </c>
      <c r="AJ172" s="7" t="n">
        <v>902836</v>
      </c>
      <c r="AK172" s="7" t="inlineStr"/>
      <c r="AL172" s="7" t="inlineStr"/>
      <c r="AM172" s="7" t="inlineStr"/>
      <c r="AN172" s="7" t="inlineStr"/>
      <c r="AO172" s="7" t="inlineStr"/>
      <c r="AP172" s="7" t="inlineStr"/>
      <c r="AQ172" s="7" t="inlineStr"/>
      <c r="AR172" s="7" t="inlineStr"/>
      <c r="AS172" s="7" t="inlineStr"/>
      <c r="AT172" s="7" t="inlineStr"/>
      <c r="AU172" s="7">
        <f>AW172+AY172+BA172+BC172+BE172+BG172+BI172</f>
        <v/>
      </c>
      <c r="AV172" s="7">
        <f>AX172+AZ172+BB172+BD172+BF172+BH172+BJ172</f>
        <v/>
      </c>
      <c r="AW172" s="7" t="inlineStr"/>
      <c r="AX172" s="7" t="inlineStr"/>
      <c r="AY172" s="7" t="inlineStr"/>
      <c r="AZ172" s="7" t="inlineStr"/>
      <c r="BA172" s="7" t="inlineStr"/>
      <c r="BB172" s="7" t="inlineStr"/>
      <c r="BC172" s="7" t="inlineStr"/>
      <c r="BD172" s="7" t="inlineStr"/>
      <c r="BE172" s="7" t="inlineStr"/>
      <c r="BF172" s="7" t="inlineStr"/>
      <c r="BG172" s="7" t="n">
        <v>5</v>
      </c>
      <c r="BH172" s="7" t="n">
        <v>1472635</v>
      </c>
      <c r="BI172" s="7" t="inlineStr"/>
      <c r="BJ172" s="7" t="inlineStr"/>
      <c r="BK172" s="7">
        <f>BM172+BO172+BQ172+BS172+BU172</f>
        <v/>
      </c>
      <c r="BL172" s="7">
        <f>BN172+BP172+BR172+BT172+BV172</f>
        <v/>
      </c>
      <c r="BM172" s="7" t="inlineStr"/>
      <c r="BN172" s="7" t="inlineStr"/>
      <c r="BO172" s="7" t="inlineStr"/>
      <c r="BP172" s="7" t="inlineStr"/>
      <c r="BQ172" s="7" t="inlineStr"/>
      <c r="BR172" s="7" t="inlineStr"/>
      <c r="BS172" s="7" t="inlineStr"/>
      <c r="BT172" s="7" t="inlineStr"/>
      <c r="BU172" s="7" t="inlineStr"/>
      <c r="BV172" s="7" t="inlineStr"/>
      <c r="BW172" s="7">
        <f>BY172+CA172+CC172+CE172+CG172+CI172+CK172+CM172+CO172</f>
        <v/>
      </c>
      <c r="BX172" s="7">
        <f>BZ172+CB172+CD172+CF172+CH172+CJ172+CL172+CN172+CP172</f>
        <v/>
      </c>
      <c r="BY172" s="7" t="inlineStr"/>
      <c r="BZ172" s="7" t="inlineStr"/>
      <c r="CA172" s="7" t="inlineStr"/>
      <c r="CB172" s="7" t="inlineStr"/>
      <c r="CC172" s="7" t="inlineStr"/>
      <c r="CD172" s="7" t="inlineStr"/>
      <c r="CE172" s="7" t="inlineStr"/>
      <c r="CF172" s="7" t="inlineStr"/>
      <c r="CG172" s="7" t="inlineStr"/>
      <c r="CH172" s="7" t="inlineStr"/>
      <c r="CI172" s="7" t="inlineStr"/>
      <c r="CJ172" s="7" t="inlineStr"/>
      <c r="CK172" s="7" t="inlineStr"/>
      <c r="CL172" s="7" t="inlineStr"/>
      <c r="CM172" s="7" t="inlineStr"/>
      <c r="CN172" s="7" t="inlineStr"/>
      <c r="CO172" s="7" t="inlineStr"/>
      <c r="CP172" s="7" t="inlineStr"/>
      <c r="CQ172" s="7">
        <f>CS172+CU172+CW172+CY172+DA172+DC172+DE172+DG172+DI172+DK172+DM172+DO172+DQ172</f>
        <v/>
      </c>
      <c r="CR172" s="7">
        <f>CT172+CV172+CX172+CZ172+DB172+DD172+DF172+DH172+DJ172+DL172+DN172+DP172+DR172</f>
        <v/>
      </c>
      <c r="CS172" s="7" t="inlineStr"/>
      <c r="CT172" s="7" t="inlineStr"/>
      <c r="CU172" s="7" t="inlineStr"/>
      <c r="CV172" s="7" t="inlineStr"/>
      <c r="CW172" s="7" t="inlineStr"/>
      <c r="CX172" s="7" t="inlineStr"/>
      <c r="CY172" s="7" t="inlineStr"/>
      <c r="CZ172" s="7" t="inlineStr"/>
      <c r="DA172" s="7" t="inlineStr"/>
      <c r="DB172" s="7" t="inlineStr"/>
      <c r="DC172" s="7" t="inlineStr"/>
      <c r="DD172" s="7" t="inlineStr"/>
      <c r="DE172" s="7" t="n">
        <v>1</v>
      </c>
      <c r="DF172" s="7" t="n">
        <v>294673</v>
      </c>
      <c r="DG172" s="7" t="inlineStr"/>
      <c r="DH172" s="7" t="inlineStr"/>
      <c r="DI172" s="7" t="inlineStr"/>
      <c r="DJ172" s="7" t="inlineStr"/>
      <c r="DK172" s="7" t="inlineStr"/>
      <c r="DL172" s="7" t="inlineStr"/>
      <c r="DM172" s="7" t="inlineStr"/>
      <c r="DN172" s="7" t="inlineStr"/>
      <c r="DO172" s="7" t="inlineStr"/>
      <c r="DP172" s="7" t="inlineStr"/>
      <c r="DQ172" s="7" t="inlineStr"/>
      <c r="DR172" s="7" t="inlineStr"/>
      <c r="DS172" s="7">
        <f>E172+AU172+BK172+BW172+CQ172</f>
        <v/>
      </c>
      <c r="DT172" s="7">
        <f>F172+AV172+BL172+BX172+CR172</f>
        <v/>
      </c>
    </row>
    <row r="173" hidden="1" outlineLevel="1">
      <c r="A173" s="5" t="n">
        <v>54</v>
      </c>
      <c r="B173" s="6" t="inlineStr">
        <is>
          <t>ELDOR-YUSUF NUR</t>
        </is>
      </c>
      <c r="C173" s="6" t="inlineStr">
        <is>
          <t>Ташкент</t>
        </is>
      </c>
      <c r="D173" s="6" t="inlineStr">
        <is>
          <t>Ташкент 2</t>
        </is>
      </c>
      <c r="E173" s="7">
        <f>G173+I173+K173+M173+O173+Q173+S173+U173+W173+Y173+AA173+AC173+AE173+AG173+AI173+AK173+AM173+AO173+AQ173+AS173</f>
        <v/>
      </c>
      <c r="F173" s="7">
        <f>H173+J173+L173+N173+P173+R173+T173+V173+X173+Z173+AB173+AD173+AF173+AH173+AJ173+AL173+AN173+AP173+AR173+AT173</f>
        <v/>
      </c>
      <c r="G173" s="7" t="n">
        <v>10</v>
      </c>
      <c r="H173" s="7" t="n">
        <v>3658500</v>
      </c>
      <c r="I173" s="7" t="inlineStr"/>
      <c r="J173" s="7" t="inlineStr"/>
      <c r="K173" s="7" t="inlineStr"/>
      <c r="L173" s="7" t="inlineStr"/>
      <c r="M173" s="7" t="inlineStr"/>
      <c r="N173" s="7" t="inlineStr"/>
      <c r="O173" s="7" t="n">
        <v>30</v>
      </c>
      <c r="P173" s="7" t="n">
        <v>1172580</v>
      </c>
      <c r="Q173" s="7" t="n">
        <v>100</v>
      </c>
      <c r="R173" s="7" t="n">
        <v>31277000</v>
      </c>
      <c r="S173" s="7" t="inlineStr"/>
      <c r="T173" s="7" t="inlineStr"/>
      <c r="U173" s="7" t="inlineStr"/>
      <c r="V173" s="7" t="inlineStr"/>
      <c r="W173" s="7" t="inlineStr"/>
      <c r="X173" s="7" t="inlineStr"/>
      <c r="Y173" s="7" t="inlineStr"/>
      <c r="Z173" s="7" t="inlineStr"/>
      <c r="AA173" s="7" t="inlineStr"/>
      <c r="AB173" s="7" t="inlineStr"/>
      <c r="AC173" s="7" t="inlineStr"/>
      <c r="AD173" s="7" t="inlineStr"/>
      <c r="AE173" s="7" t="inlineStr"/>
      <c r="AF173" s="7" t="inlineStr"/>
      <c r="AG173" s="7" t="inlineStr"/>
      <c r="AH173" s="7" t="inlineStr"/>
      <c r="AI173" s="7" t="inlineStr"/>
      <c r="AJ173" s="7" t="inlineStr"/>
      <c r="AK173" s="7" t="inlineStr"/>
      <c r="AL173" s="7" t="inlineStr"/>
      <c r="AM173" s="7" t="n">
        <v>50</v>
      </c>
      <c r="AN173" s="7" t="n">
        <v>13666600</v>
      </c>
      <c r="AO173" s="7" t="inlineStr"/>
      <c r="AP173" s="7" t="inlineStr"/>
      <c r="AQ173" s="7" t="inlineStr"/>
      <c r="AR173" s="7" t="inlineStr"/>
      <c r="AS173" s="7" t="inlineStr"/>
      <c r="AT173" s="7" t="inlineStr"/>
      <c r="AU173" s="7">
        <f>AW173+AY173+BA173+BC173+BE173+BG173+BI173</f>
        <v/>
      </c>
      <c r="AV173" s="7">
        <f>AX173+AZ173+BB173+BD173+BF173+BH173+BJ173</f>
        <v/>
      </c>
      <c r="AW173" s="7" t="inlineStr"/>
      <c r="AX173" s="7" t="inlineStr"/>
      <c r="AY173" s="7" t="inlineStr"/>
      <c r="AZ173" s="7" t="inlineStr"/>
      <c r="BA173" s="7" t="inlineStr"/>
      <c r="BB173" s="7" t="inlineStr"/>
      <c r="BC173" s="7" t="inlineStr"/>
      <c r="BD173" s="7" t="inlineStr"/>
      <c r="BE173" s="7" t="inlineStr"/>
      <c r="BF173" s="7" t="inlineStr"/>
      <c r="BG173" s="7" t="inlineStr"/>
      <c r="BH173" s="7" t="inlineStr"/>
      <c r="BI173" s="7" t="inlineStr"/>
      <c r="BJ173" s="7" t="inlineStr"/>
      <c r="BK173" s="7">
        <f>BM173+BO173+BQ173+BS173+BU173</f>
        <v/>
      </c>
      <c r="BL173" s="7">
        <f>BN173+BP173+BR173+BT173+BV173</f>
        <v/>
      </c>
      <c r="BM173" s="7" t="inlineStr"/>
      <c r="BN173" s="7" t="inlineStr"/>
      <c r="BO173" s="7" t="inlineStr"/>
      <c r="BP173" s="7" t="inlineStr"/>
      <c r="BQ173" s="7" t="inlineStr"/>
      <c r="BR173" s="7" t="inlineStr"/>
      <c r="BS173" s="7" t="inlineStr"/>
      <c r="BT173" s="7" t="inlineStr"/>
      <c r="BU173" s="7" t="inlineStr"/>
      <c r="BV173" s="7" t="inlineStr"/>
      <c r="BW173" s="7">
        <f>BY173+CA173+CC173+CE173+CG173+CI173+CK173+CM173+CO173</f>
        <v/>
      </c>
      <c r="BX173" s="7">
        <f>BZ173+CB173+CD173+CF173+CH173+CJ173+CL173+CN173+CP173</f>
        <v/>
      </c>
      <c r="BY173" s="7" t="inlineStr"/>
      <c r="BZ173" s="7" t="inlineStr"/>
      <c r="CA173" s="7" t="inlineStr"/>
      <c r="CB173" s="7" t="inlineStr"/>
      <c r="CC173" s="7" t="inlineStr"/>
      <c r="CD173" s="7" t="inlineStr"/>
      <c r="CE173" s="7" t="inlineStr"/>
      <c r="CF173" s="7" t="inlineStr"/>
      <c r="CG173" s="7" t="inlineStr"/>
      <c r="CH173" s="7" t="inlineStr"/>
      <c r="CI173" s="7" t="inlineStr"/>
      <c r="CJ173" s="7" t="inlineStr"/>
      <c r="CK173" s="7" t="inlineStr"/>
      <c r="CL173" s="7" t="inlineStr"/>
      <c r="CM173" s="7" t="inlineStr"/>
      <c r="CN173" s="7" t="inlineStr"/>
      <c r="CO173" s="7" t="inlineStr"/>
      <c r="CP173" s="7" t="inlineStr"/>
      <c r="CQ173" s="7">
        <f>CS173+CU173+CW173+CY173+DA173+DC173+DE173+DG173+DI173+DK173+DM173+DO173+DQ173</f>
        <v/>
      </c>
      <c r="CR173" s="7">
        <f>CT173+CV173+CX173+CZ173+DB173+DD173+DF173+DH173+DJ173+DL173+DN173+DP173+DR173</f>
        <v/>
      </c>
      <c r="CS173" s="7" t="inlineStr"/>
      <c r="CT173" s="7" t="inlineStr"/>
      <c r="CU173" s="7" t="inlineStr"/>
      <c r="CV173" s="7" t="inlineStr"/>
      <c r="CW173" s="7" t="inlineStr"/>
      <c r="CX173" s="7" t="inlineStr"/>
      <c r="CY173" s="7" t="inlineStr"/>
      <c r="CZ173" s="7" t="inlineStr"/>
      <c r="DA173" s="7" t="inlineStr"/>
      <c r="DB173" s="7" t="inlineStr"/>
      <c r="DC173" s="7" t="inlineStr"/>
      <c r="DD173" s="7" t="inlineStr"/>
      <c r="DE173" s="7" t="inlineStr"/>
      <c r="DF173" s="7" t="inlineStr"/>
      <c r="DG173" s="7" t="inlineStr"/>
      <c r="DH173" s="7" t="inlineStr"/>
      <c r="DI173" s="7" t="inlineStr"/>
      <c r="DJ173" s="7" t="inlineStr"/>
      <c r="DK173" s="7" t="inlineStr"/>
      <c r="DL173" s="7" t="inlineStr"/>
      <c r="DM173" s="7" t="inlineStr"/>
      <c r="DN173" s="7" t="inlineStr"/>
      <c r="DO173" s="7" t="inlineStr"/>
      <c r="DP173" s="7" t="inlineStr"/>
      <c r="DQ173" s="7" t="inlineStr"/>
      <c r="DR173" s="7" t="inlineStr"/>
      <c r="DS173" s="7">
        <f>E173+AU173+BK173+BW173+CQ173</f>
        <v/>
      </c>
      <c r="DT173" s="7">
        <f>F173+AV173+BL173+BX173+CR173</f>
        <v/>
      </c>
    </row>
    <row r="174" hidden="1" outlineLevel="1">
      <c r="A174" s="5" t="n">
        <v>55</v>
      </c>
      <c r="B174" s="6" t="inlineStr">
        <is>
          <t>EVROFARMEKS MCHJ</t>
        </is>
      </c>
      <c r="C174" s="6" t="inlineStr">
        <is>
          <t>Ташкент</t>
        </is>
      </c>
      <c r="D174" s="6" t="inlineStr">
        <is>
          <t>Ташкент 2</t>
        </is>
      </c>
      <c r="E174" s="7">
        <f>G174+I174+K174+M174+O174+Q174+S174+U174+W174+Y174+AA174+AC174+AE174+AG174+AI174+AK174+AM174+AO174+AQ174+AS174</f>
        <v/>
      </c>
      <c r="F174" s="7">
        <f>H174+J174+L174+N174+P174+R174+T174+V174+X174+Z174+AB174+AD174+AF174+AH174+AJ174+AL174+AN174+AP174+AR174+AT174</f>
        <v/>
      </c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n">
        <v>2</v>
      </c>
      <c r="R174" s="7" t="n">
        <v>613330</v>
      </c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  <c r="AD174" s="7" t="inlineStr"/>
      <c r="AE174" s="7" t="inlineStr"/>
      <c r="AF174" s="7" t="inlineStr"/>
      <c r="AG174" s="7" t="inlineStr"/>
      <c r="AH174" s="7" t="inlineStr"/>
      <c r="AI174" s="7" t="inlineStr"/>
      <c r="AJ174" s="7" t="inlineStr"/>
      <c r="AK174" s="7" t="n">
        <v>20</v>
      </c>
      <c r="AL174" s="7" t="n">
        <v>9733420</v>
      </c>
      <c r="AM174" s="7" t="inlineStr"/>
      <c r="AN174" s="7" t="inlineStr"/>
      <c r="AO174" s="7" t="inlineStr"/>
      <c r="AP174" s="7" t="inlineStr"/>
      <c r="AQ174" s="7" t="inlineStr"/>
      <c r="AR174" s="7" t="inlineStr"/>
      <c r="AS174" s="7" t="inlineStr"/>
      <c r="AT174" s="7" t="inlineStr"/>
      <c r="AU174" s="7">
        <f>AW174+AY174+BA174+BC174+BE174+BG174+BI174</f>
        <v/>
      </c>
      <c r="AV174" s="7">
        <f>AX174+AZ174+BB174+BD174+BF174+BH174+BJ174</f>
        <v/>
      </c>
      <c r="AW174" s="7" t="inlineStr"/>
      <c r="AX174" s="7" t="inlineStr"/>
      <c r="AY174" s="7" t="inlineStr"/>
      <c r="AZ174" s="7" t="inlineStr"/>
      <c r="BA174" s="7" t="inlineStr"/>
      <c r="BB174" s="7" t="inlineStr"/>
      <c r="BC174" s="7" t="inlineStr"/>
      <c r="BD174" s="7" t="inlineStr"/>
      <c r="BE174" s="7" t="inlineStr"/>
      <c r="BF174" s="7" t="inlineStr"/>
      <c r="BG174" s="7" t="inlineStr"/>
      <c r="BH174" s="7" t="inlineStr"/>
      <c r="BI174" s="7" t="inlineStr"/>
      <c r="BJ174" s="7" t="inlineStr"/>
      <c r="BK174" s="7">
        <f>BM174+BO174+BQ174+BS174+BU174</f>
        <v/>
      </c>
      <c r="BL174" s="7">
        <f>BN174+BP174+BR174+BT174+BV174</f>
        <v/>
      </c>
      <c r="BM174" s="7" t="inlineStr"/>
      <c r="BN174" s="7" t="inlineStr"/>
      <c r="BO174" s="7" t="inlineStr"/>
      <c r="BP174" s="7" t="inlineStr"/>
      <c r="BQ174" s="7" t="inlineStr"/>
      <c r="BR174" s="7" t="inlineStr"/>
      <c r="BS174" s="7" t="inlineStr"/>
      <c r="BT174" s="7" t="inlineStr"/>
      <c r="BU174" s="7" t="inlineStr"/>
      <c r="BV174" s="7" t="inlineStr"/>
      <c r="BW174" s="7">
        <f>BY174+CA174+CC174+CE174+CG174+CI174+CK174+CM174+CO174</f>
        <v/>
      </c>
      <c r="BX174" s="7">
        <f>BZ174+CB174+CD174+CF174+CH174+CJ174+CL174+CN174+CP174</f>
        <v/>
      </c>
      <c r="BY174" s="7" t="inlineStr"/>
      <c r="BZ174" s="7" t="inlineStr"/>
      <c r="CA174" s="7" t="inlineStr"/>
      <c r="CB174" s="7" t="inlineStr"/>
      <c r="CC174" s="7" t="inlineStr"/>
      <c r="CD174" s="7" t="inlineStr"/>
      <c r="CE174" s="7" t="inlineStr"/>
      <c r="CF174" s="7" t="inlineStr"/>
      <c r="CG174" s="7" t="inlineStr"/>
      <c r="CH174" s="7" t="inlineStr"/>
      <c r="CI174" s="7" t="inlineStr"/>
      <c r="CJ174" s="7" t="inlineStr"/>
      <c r="CK174" s="7" t="inlineStr"/>
      <c r="CL174" s="7" t="inlineStr"/>
      <c r="CM174" s="7" t="inlineStr"/>
      <c r="CN174" s="7" t="inlineStr"/>
      <c r="CO174" s="7" t="inlineStr"/>
      <c r="CP174" s="7" t="inlineStr"/>
      <c r="CQ174" s="7">
        <f>CS174+CU174+CW174+CY174+DA174+DC174+DE174+DG174+DI174+DK174+DM174+DO174+DQ174</f>
        <v/>
      </c>
      <c r="CR174" s="7">
        <f>CT174+CV174+CX174+CZ174+DB174+DD174+DF174+DH174+DJ174+DL174+DN174+DP174+DR174</f>
        <v/>
      </c>
      <c r="CS174" s="7" t="inlineStr"/>
      <c r="CT174" s="7" t="inlineStr"/>
      <c r="CU174" s="7" t="inlineStr"/>
      <c r="CV174" s="7" t="inlineStr"/>
      <c r="CW174" s="7" t="inlineStr"/>
      <c r="CX174" s="7" t="inlineStr"/>
      <c r="CY174" s="7" t="inlineStr"/>
      <c r="CZ174" s="7" t="inlineStr"/>
      <c r="DA174" s="7" t="inlineStr"/>
      <c r="DB174" s="7" t="inlineStr"/>
      <c r="DC174" s="7" t="inlineStr"/>
      <c r="DD174" s="7" t="inlineStr"/>
      <c r="DE174" s="7" t="inlineStr"/>
      <c r="DF174" s="7" t="inlineStr"/>
      <c r="DG174" s="7" t="inlineStr"/>
      <c r="DH174" s="7" t="inlineStr"/>
      <c r="DI174" s="7" t="inlineStr"/>
      <c r="DJ174" s="7" t="inlineStr"/>
      <c r="DK174" s="7" t="inlineStr"/>
      <c r="DL174" s="7" t="inlineStr"/>
      <c r="DM174" s="7" t="inlineStr"/>
      <c r="DN174" s="7" t="inlineStr"/>
      <c r="DO174" s="7" t="inlineStr"/>
      <c r="DP174" s="7" t="inlineStr"/>
      <c r="DQ174" s="7" t="inlineStr"/>
      <c r="DR174" s="7" t="inlineStr"/>
      <c r="DS174" s="7">
        <f>E174+AU174+BK174+BW174+CQ174</f>
        <v/>
      </c>
      <c r="DT174" s="7">
        <f>F174+AV174+BL174+BX174+CR174</f>
        <v/>
      </c>
    </row>
    <row r="175" hidden="1" outlineLevel="1">
      <c r="A175" s="5" t="n">
        <v>56</v>
      </c>
      <c r="B175" s="6" t="inlineStr">
        <is>
          <t>EZGU NIYAT PHARM SERVIS MCHJ</t>
        </is>
      </c>
      <c r="C175" s="6" t="inlineStr">
        <is>
          <t>Ташкент</t>
        </is>
      </c>
      <c r="D175" s="6" t="inlineStr">
        <is>
          <t>Ташкент 2</t>
        </is>
      </c>
      <c r="E175" s="7">
        <f>G175+I175+K175+M175+O175+Q175+S175+U175+W175+Y175+AA175+AC175+AE175+AG175+AI175+AK175+AM175+AO175+AQ175+AS175</f>
        <v/>
      </c>
      <c r="F175" s="7">
        <f>H175+J175+L175+N175+P175+R175+T175+V175+X175+Z175+AB175+AD175+AF175+AH175+AJ175+AL175+AN175+AP175+AR175+AT175</f>
        <v/>
      </c>
      <c r="G175" s="7" t="inlineStr"/>
      <c r="H175" s="7" t="inlineStr"/>
      <c r="I175" s="7" t="n">
        <v>2</v>
      </c>
      <c r="J175" s="7" t="n">
        <v>463152</v>
      </c>
      <c r="K175" s="7" t="n">
        <v>2</v>
      </c>
      <c r="L175" s="7" t="n">
        <v>476246</v>
      </c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  <c r="AD175" s="7" t="inlineStr"/>
      <c r="AE175" s="7" t="inlineStr"/>
      <c r="AF175" s="7" t="inlineStr"/>
      <c r="AG175" s="7" t="inlineStr"/>
      <c r="AH175" s="7" t="inlineStr"/>
      <c r="AI175" s="7" t="inlineStr"/>
      <c r="AJ175" s="7" t="inlineStr"/>
      <c r="AK175" s="7" t="inlineStr"/>
      <c r="AL175" s="7" t="inlineStr"/>
      <c r="AM175" s="7" t="inlineStr"/>
      <c r="AN175" s="7" t="inlineStr"/>
      <c r="AO175" s="7" t="inlineStr"/>
      <c r="AP175" s="7" t="inlineStr"/>
      <c r="AQ175" s="7" t="inlineStr"/>
      <c r="AR175" s="7" t="inlineStr"/>
      <c r="AS175" s="7" t="inlineStr"/>
      <c r="AT175" s="7" t="inlineStr"/>
      <c r="AU175" s="7">
        <f>AW175+AY175+BA175+BC175+BE175+BG175+BI175</f>
        <v/>
      </c>
      <c r="AV175" s="7">
        <f>AX175+AZ175+BB175+BD175+BF175+BH175+BJ175</f>
        <v/>
      </c>
      <c r="AW175" s="7" t="inlineStr"/>
      <c r="AX175" s="7" t="inlineStr"/>
      <c r="AY175" s="7" t="inlineStr"/>
      <c r="AZ175" s="7" t="inlineStr"/>
      <c r="BA175" s="7" t="inlineStr"/>
      <c r="BB175" s="7" t="inlineStr"/>
      <c r="BC175" s="7" t="inlineStr"/>
      <c r="BD175" s="7" t="inlineStr"/>
      <c r="BE175" s="7" t="inlineStr"/>
      <c r="BF175" s="7" t="inlineStr"/>
      <c r="BG175" s="7" t="inlineStr"/>
      <c r="BH175" s="7" t="inlineStr"/>
      <c r="BI175" s="7" t="inlineStr"/>
      <c r="BJ175" s="7" t="inlineStr"/>
      <c r="BK175" s="7">
        <f>BM175+BO175+BQ175+BS175+BU175</f>
        <v/>
      </c>
      <c r="BL175" s="7">
        <f>BN175+BP175+BR175+BT175+BV175</f>
        <v/>
      </c>
      <c r="BM175" s="7" t="inlineStr"/>
      <c r="BN175" s="7" t="inlineStr"/>
      <c r="BO175" s="7" t="inlineStr"/>
      <c r="BP175" s="7" t="inlineStr"/>
      <c r="BQ175" s="7" t="inlineStr"/>
      <c r="BR175" s="7" t="inlineStr"/>
      <c r="BS175" s="7" t="inlineStr"/>
      <c r="BT175" s="7" t="inlineStr"/>
      <c r="BU175" s="7" t="inlineStr"/>
      <c r="BV175" s="7" t="inlineStr"/>
      <c r="BW175" s="7">
        <f>BY175+CA175+CC175+CE175+CG175+CI175+CK175+CM175+CO175</f>
        <v/>
      </c>
      <c r="BX175" s="7">
        <f>BZ175+CB175+CD175+CF175+CH175+CJ175+CL175+CN175+CP175</f>
        <v/>
      </c>
      <c r="BY175" s="7" t="inlineStr"/>
      <c r="BZ175" s="7" t="inlineStr"/>
      <c r="CA175" s="7" t="inlineStr"/>
      <c r="CB175" s="7" t="inlineStr"/>
      <c r="CC175" s="7" t="inlineStr"/>
      <c r="CD175" s="7" t="inlineStr"/>
      <c r="CE175" s="7" t="inlineStr"/>
      <c r="CF175" s="7" t="inlineStr"/>
      <c r="CG175" s="7" t="inlineStr"/>
      <c r="CH175" s="7" t="inlineStr"/>
      <c r="CI175" s="7" t="inlineStr"/>
      <c r="CJ175" s="7" t="inlineStr"/>
      <c r="CK175" s="7" t="inlineStr"/>
      <c r="CL175" s="7" t="inlineStr"/>
      <c r="CM175" s="7" t="inlineStr"/>
      <c r="CN175" s="7" t="inlineStr"/>
      <c r="CO175" s="7" t="inlineStr"/>
      <c r="CP175" s="7" t="inlineStr"/>
      <c r="CQ175" s="7">
        <f>CS175+CU175+CW175+CY175+DA175+DC175+DE175+DG175+DI175+DK175+DM175+DO175+DQ175</f>
        <v/>
      </c>
      <c r="CR175" s="7">
        <f>CT175+CV175+CX175+CZ175+DB175+DD175+DF175+DH175+DJ175+DL175+DN175+DP175+DR175</f>
        <v/>
      </c>
      <c r="CS175" s="7" t="inlineStr"/>
      <c r="CT175" s="7" t="inlineStr"/>
      <c r="CU175" s="7" t="inlineStr"/>
      <c r="CV175" s="7" t="inlineStr"/>
      <c r="CW175" s="7" t="inlineStr"/>
      <c r="CX175" s="7" t="inlineStr"/>
      <c r="CY175" s="7" t="inlineStr"/>
      <c r="CZ175" s="7" t="inlineStr"/>
      <c r="DA175" s="7" t="inlineStr"/>
      <c r="DB175" s="7" t="inlineStr"/>
      <c r="DC175" s="7" t="inlineStr"/>
      <c r="DD175" s="7" t="inlineStr"/>
      <c r="DE175" s="7" t="inlineStr"/>
      <c r="DF175" s="7" t="inlineStr"/>
      <c r="DG175" s="7" t="inlineStr"/>
      <c r="DH175" s="7" t="inlineStr"/>
      <c r="DI175" s="7" t="inlineStr"/>
      <c r="DJ175" s="7" t="inlineStr"/>
      <c r="DK175" s="7" t="inlineStr"/>
      <c r="DL175" s="7" t="inlineStr"/>
      <c r="DM175" s="7" t="inlineStr"/>
      <c r="DN175" s="7" t="inlineStr"/>
      <c r="DO175" s="7" t="inlineStr"/>
      <c r="DP175" s="7" t="inlineStr"/>
      <c r="DQ175" s="7" t="inlineStr"/>
      <c r="DR175" s="7" t="inlineStr"/>
      <c r="DS175" s="7">
        <f>E175+AU175+BK175+BW175+CQ175</f>
        <v/>
      </c>
      <c r="DT175" s="7">
        <f>F175+AV175+BL175+BX175+CR175</f>
        <v/>
      </c>
    </row>
    <row r="176" hidden="1" outlineLevel="1">
      <c r="A176" s="5" t="n">
        <v>57</v>
      </c>
      <c r="B176" s="6" t="inlineStr">
        <is>
          <t>Eliksir Grup MCHJ</t>
        </is>
      </c>
      <c r="C176" s="6" t="inlineStr">
        <is>
          <t>Ташкент</t>
        </is>
      </c>
      <c r="D176" s="6" t="inlineStr">
        <is>
          <t>Ташкент 2</t>
        </is>
      </c>
      <c r="E176" s="7">
        <f>G176+I176+K176+M176+O176+Q176+S176+U176+W176+Y176+AA176+AC176+AE176+AG176+AI176+AK176+AM176+AO176+AQ176+AS176</f>
        <v/>
      </c>
      <c r="F176" s="7">
        <f>H176+J176+L176+N176+P176+R176+T176+V176+X176+Z176+AB176+AD176+AF176+AH176+AJ176+AL176+AN176+AP176+AR176+AT176</f>
        <v/>
      </c>
      <c r="G176" s="7" t="inlineStr"/>
      <c r="H176" s="7" t="inlineStr"/>
      <c r="I176" s="7" t="inlineStr"/>
      <c r="J176" s="7" t="inlineStr"/>
      <c r="K176" s="7" t="inlineStr"/>
      <c r="L176" s="7" t="inlineStr"/>
      <c r="M176" s="7" t="n">
        <v>3</v>
      </c>
      <c r="N176" s="7" t="n">
        <v>201663</v>
      </c>
      <c r="O176" s="7" t="inlineStr"/>
      <c r="P176" s="7" t="inlineStr"/>
      <c r="Q176" s="7" t="n">
        <v>3</v>
      </c>
      <c r="R176" s="7" t="n">
        <v>684707</v>
      </c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inlineStr"/>
      <c r="AD176" s="7" t="inlineStr"/>
      <c r="AE176" s="7" t="inlineStr"/>
      <c r="AF176" s="7" t="inlineStr"/>
      <c r="AG176" s="7" t="inlineStr"/>
      <c r="AH176" s="7" t="inlineStr"/>
      <c r="AI176" s="7" t="inlineStr"/>
      <c r="AJ176" s="7" t="inlineStr"/>
      <c r="AK176" s="7" t="inlineStr"/>
      <c r="AL176" s="7" t="inlineStr"/>
      <c r="AM176" s="7" t="inlineStr"/>
      <c r="AN176" s="7" t="inlineStr"/>
      <c r="AO176" s="7" t="inlineStr"/>
      <c r="AP176" s="7" t="inlineStr"/>
      <c r="AQ176" s="7" t="inlineStr"/>
      <c r="AR176" s="7" t="inlineStr"/>
      <c r="AS176" s="7" t="inlineStr"/>
      <c r="AT176" s="7" t="inlineStr"/>
      <c r="AU176" s="7">
        <f>AW176+AY176+BA176+BC176+BE176+BG176+BI176</f>
        <v/>
      </c>
      <c r="AV176" s="7">
        <f>AX176+AZ176+BB176+BD176+BF176+BH176+BJ176</f>
        <v/>
      </c>
      <c r="AW176" s="7" t="inlineStr"/>
      <c r="AX176" s="7" t="inlineStr"/>
      <c r="AY176" s="7" t="inlineStr"/>
      <c r="AZ176" s="7" t="inlineStr"/>
      <c r="BA176" s="7" t="inlineStr"/>
      <c r="BB176" s="7" t="inlineStr"/>
      <c r="BC176" s="7" t="inlineStr"/>
      <c r="BD176" s="7" t="inlineStr"/>
      <c r="BE176" s="7" t="inlineStr"/>
      <c r="BF176" s="7" t="inlineStr"/>
      <c r="BG176" s="7" t="inlineStr"/>
      <c r="BH176" s="7" t="inlineStr"/>
      <c r="BI176" s="7" t="inlineStr"/>
      <c r="BJ176" s="7" t="inlineStr"/>
      <c r="BK176" s="7">
        <f>BM176+BO176+BQ176+BS176+BU176</f>
        <v/>
      </c>
      <c r="BL176" s="7">
        <f>BN176+BP176+BR176+BT176+BV176</f>
        <v/>
      </c>
      <c r="BM176" s="7" t="inlineStr"/>
      <c r="BN176" s="7" t="inlineStr"/>
      <c r="BO176" s="7" t="inlineStr"/>
      <c r="BP176" s="7" t="inlineStr"/>
      <c r="BQ176" s="7" t="inlineStr"/>
      <c r="BR176" s="7" t="inlineStr"/>
      <c r="BS176" s="7" t="inlineStr"/>
      <c r="BT176" s="7" t="inlineStr"/>
      <c r="BU176" s="7" t="inlineStr"/>
      <c r="BV176" s="7" t="inlineStr"/>
      <c r="BW176" s="7">
        <f>BY176+CA176+CC176+CE176+CG176+CI176+CK176+CM176+CO176</f>
        <v/>
      </c>
      <c r="BX176" s="7">
        <f>BZ176+CB176+CD176+CF176+CH176+CJ176+CL176+CN176+CP176</f>
        <v/>
      </c>
      <c r="BY176" s="7" t="inlineStr"/>
      <c r="BZ176" s="7" t="inlineStr"/>
      <c r="CA176" s="7" t="inlineStr"/>
      <c r="CB176" s="7" t="inlineStr"/>
      <c r="CC176" s="7" t="inlineStr"/>
      <c r="CD176" s="7" t="inlineStr"/>
      <c r="CE176" s="7" t="inlineStr"/>
      <c r="CF176" s="7" t="inlineStr"/>
      <c r="CG176" s="7" t="inlineStr"/>
      <c r="CH176" s="7" t="inlineStr"/>
      <c r="CI176" s="7" t="inlineStr"/>
      <c r="CJ176" s="7" t="inlineStr"/>
      <c r="CK176" s="7" t="inlineStr"/>
      <c r="CL176" s="7" t="inlineStr"/>
      <c r="CM176" s="7" t="inlineStr"/>
      <c r="CN176" s="7" t="inlineStr"/>
      <c r="CO176" s="7" t="inlineStr"/>
      <c r="CP176" s="7" t="inlineStr"/>
      <c r="CQ176" s="7">
        <f>CS176+CU176+CW176+CY176+DA176+DC176+DE176+DG176+DI176+DK176+DM176+DO176+DQ176</f>
        <v/>
      </c>
      <c r="CR176" s="7">
        <f>CT176+CV176+CX176+CZ176+DB176+DD176+DF176+DH176+DJ176+DL176+DN176+DP176+DR176</f>
        <v/>
      </c>
      <c r="CS176" s="7" t="inlineStr"/>
      <c r="CT176" s="7" t="inlineStr"/>
      <c r="CU176" s="7" t="inlineStr"/>
      <c r="CV176" s="7" t="inlineStr"/>
      <c r="CW176" s="7" t="inlineStr"/>
      <c r="CX176" s="7" t="inlineStr"/>
      <c r="CY176" s="7" t="inlineStr"/>
      <c r="CZ176" s="7" t="inlineStr"/>
      <c r="DA176" s="7" t="inlineStr"/>
      <c r="DB176" s="7" t="inlineStr"/>
      <c r="DC176" s="7" t="inlineStr"/>
      <c r="DD176" s="7" t="inlineStr"/>
      <c r="DE176" s="7" t="inlineStr"/>
      <c r="DF176" s="7" t="inlineStr"/>
      <c r="DG176" s="7" t="inlineStr"/>
      <c r="DH176" s="7" t="inlineStr"/>
      <c r="DI176" s="7" t="inlineStr"/>
      <c r="DJ176" s="7" t="inlineStr"/>
      <c r="DK176" s="7" t="n">
        <v>2</v>
      </c>
      <c r="DL176" s="7" t="n">
        <v>413260</v>
      </c>
      <c r="DM176" s="7" t="inlineStr"/>
      <c r="DN176" s="7" t="inlineStr"/>
      <c r="DO176" s="7" t="inlineStr"/>
      <c r="DP176" s="7" t="inlineStr"/>
      <c r="DQ176" s="7" t="inlineStr"/>
      <c r="DR176" s="7" t="inlineStr"/>
      <c r="DS176" s="7">
        <f>E176+AU176+BK176+BW176+CQ176</f>
        <v/>
      </c>
      <c r="DT176" s="7">
        <f>F176+AV176+BL176+BX176+CR176</f>
        <v/>
      </c>
    </row>
    <row r="177" hidden="1" outlineLevel="1">
      <c r="A177" s="5" t="n">
        <v>58</v>
      </c>
      <c r="B177" s="6" t="inlineStr">
        <is>
          <t>Ezozaxon Ominaxon Farm MCHJ</t>
        </is>
      </c>
      <c r="C177" s="6" t="inlineStr">
        <is>
          <t>Ташкент</t>
        </is>
      </c>
      <c r="D177" s="6" t="inlineStr">
        <is>
          <t>Ташкент 2</t>
        </is>
      </c>
      <c r="E177" s="7">
        <f>G177+I177+K177+M177+O177+Q177+S177+U177+W177+Y177+AA177+AC177+AE177+AG177+AI177+AK177+AM177+AO177+AQ177+AS177</f>
        <v/>
      </c>
      <c r="F177" s="7">
        <f>H177+J177+L177+N177+P177+R177+T177+V177+X177+Z177+AB177+AD177+AF177+AH177+AJ177+AL177+AN177+AP177+AR177+AT177</f>
        <v/>
      </c>
      <c r="G177" s="7" t="inlineStr"/>
      <c r="H177" s="7" t="inlineStr"/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inlineStr"/>
      <c r="X177" s="7" t="inlineStr"/>
      <c r="Y177" s="7" t="inlineStr"/>
      <c r="Z177" s="7" t="inlineStr"/>
      <c r="AA177" s="7" t="inlineStr"/>
      <c r="AB177" s="7" t="inlineStr"/>
      <c r="AC177" s="7" t="inlineStr"/>
      <c r="AD177" s="7" t="inlineStr"/>
      <c r="AE177" s="7" t="inlineStr"/>
      <c r="AF177" s="7" t="inlineStr"/>
      <c r="AG177" s="7" t="n">
        <v>20</v>
      </c>
      <c r="AH177" s="7" t="n">
        <v>921500</v>
      </c>
      <c r="AI177" s="7" t="inlineStr"/>
      <c r="AJ177" s="7" t="inlineStr"/>
      <c r="AK177" s="7" t="inlineStr"/>
      <c r="AL177" s="7" t="inlineStr"/>
      <c r="AM177" s="7" t="inlineStr"/>
      <c r="AN177" s="7" t="inlineStr"/>
      <c r="AO177" s="7" t="inlineStr"/>
      <c r="AP177" s="7" t="inlineStr"/>
      <c r="AQ177" s="7" t="inlineStr"/>
      <c r="AR177" s="7" t="inlineStr"/>
      <c r="AS177" s="7" t="inlineStr"/>
      <c r="AT177" s="7" t="inlineStr"/>
      <c r="AU177" s="7">
        <f>AW177+AY177+BA177+BC177+BE177+BG177+BI177</f>
        <v/>
      </c>
      <c r="AV177" s="7">
        <f>AX177+AZ177+BB177+BD177+BF177+BH177+BJ177</f>
        <v/>
      </c>
      <c r="AW177" s="7" t="inlineStr"/>
      <c r="AX177" s="7" t="inlineStr"/>
      <c r="AY177" s="7" t="inlineStr"/>
      <c r="AZ177" s="7" t="inlineStr"/>
      <c r="BA177" s="7" t="inlineStr"/>
      <c r="BB177" s="7" t="inlineStr"/>
      <c r="BC177" s="7" t="inlineStr"/>
      <c r="BD177" s="7" t="inlineStr"/>
      <c r="BE177" s="7" t="inlineStr"/>
      <c r="BF177" s="7" t="inlineStr"/>
      <c r="BG177" s="7" t="inlineStr"/>
      <c r="BH177" s="7" t="inlineStr"/>
      <c r="BI177" s="7" t="inlineStr"/>
      <c r="BJ177" s="7" t="inlineStr"/>
      <c r="BK177" s="7">
        <f>BM177+BO177+BQ177+BS177+BU177</f>
        <v/>
      </c>
      <c r="BL177" s="7">
        <f>BN177+BP177+BR177+BT177+BV177</f>
        <v/>
      </c>
      <c r="BM177" s="7" t="inlineStr"/>
      <c r="BN177" s="7" t="inlineStr"/>
      <c r="BO177" s="7" t="inlineStr"/>
      <c r="BP177" s="7" t="inlineStr"/>
      <c r="BQ177" s="7" t="inlineStr"/>
      <c r="BR177" s="7" t="inlineStr"/>
      <c r="BS177" s="7" t="inlineStr"/>
      <c r="BT177" s="7" t="inlineStr"/>
      <c r="BU177" s="7" t="inlineStr"/>
      <c r="BV177" s="7" t="inlineStr"/>
      <c r="BW177" s="7">
        <f>BY177+CA177+CC177+CE177+CG177+CI177+CK177+CM177+CO177</f>
        <v/>
      </c>
      <c r="BX177" s="7">
        <f>BZ177+CB177+CD177+CF177+CH177+CJ177+CL177+CN177+CP177</f>
        <v/>
      </c>
      <c r="BY177" s="7" t="inlineStr"/>
      <c r="BZ177" s="7" t="inlineStr"/>
      <c r="CA177" s="7" t="inlineStr"/>
      <c r="CB177" s="7" t="inlineStr"/>
      <c r="CC177" s="7" t="inlineStr"/>
      <c r="CD177" s="7" t="inlineStr"/>
      <c r="CE177" s="7" t="inlineStr"/>
      <c r="CF177" s="7" t="inlineStr"/>
      <c r="CG177" s="7" t="inlineStr"/>
      <c r="CH177" s="7" t="inlineStr"/>
      <c r="CI177" s="7" t="inlineStr"/>
      <c r="CJ177" s="7" t="inlineStr"/>
      <c r="CK177" s="7" t="inlineStr"/>
      <c r="CL177" s="7" t="inlineStr"/>
      <c r="CM177" s="7" t="inlineStr"/>
      <c r="CN177" s="7" t="inlineStr"/>
      <c r="CO177" s="7" t="inlineStr"/>
      <c r="CP177" s="7" t="inlineStr"/>
      <c r="CQ177" s="7">
        <f>CS177+CU177+CW177+CY177+DA177+DC177+DE177+DG177+DI177+DK177+DM177+DO177+DQ177</f>
        <v/>
      </c>
      <c r="CR177" s="7">
        <f>CT177+CV177+CX177+CZ177+DB177+DD177+DF177+DH177+DJ177+DL177+DN177+DP177+DR177</f>
        <v/>
      </c>
      <c r="CS177" s="7" t="inlineStr"/>
      <c r="CT177" s="7" t="inlineStr"/>
      <c r="CU177" s="7" t="inlineStr"/>
      <c r="CV177" s="7" t="inlineStr"/>
      <c r="CW177" s="7" t="inlineStr"/>
      <c r="CX177" s="7" t="inlineStr"/>
      <c r="CY177" s="7" t="inlineStr"/>
      <c r="CZ177" s="7" t="inlineStr"/>
      <c r="DA177" s="7" t="inlineStr"/>
      <c r="DB177" s="7" t="inlineStr"/>
      <c r="DC177" s="7" t="inlineStr"/>
      <c r="DD177" s="7" t="inlineStr"/>
      <c r="DE177" s="7" t="inlineStr"/>
      <c r="DF177" s="7" t="inlineStr"/>
      <c r="DG177" s="7" t="inlineStr"/>
      <c r="DH177" s="7" t="inlineStr"/>
      <c r="DI177" s="7" t="n">
        <v>3</v>
      </c>
      <c r="DJ177" s="7" t="n">
        <v>16188</v>
      </c>
      <c r="DK177" s="7" t="inlineStr"/>
      <c r="DL177" s="7" t="inlineStr"/>
      <c r="DM177" s="7" t="inlineStr"/>
      <c r="DN177" s="7" t="inlineStr"/>
      <c r="DO177" s="7" t="inlineStr"/>
      <c r="DP177" s="7" t="inlineStr"/>
      <c r="DQ177" s="7" t="inlineStr"/>
      <c r="DR177" s="7" t="inlineStr"/>
      <c r="DS177" s="7">
        <f>E177+AU177+BK177+BW177+CQ177</f>
        <v/>
      </c>
      <c r="DT177" s="7">
        <f>F177+AV177+BL177+BX177+CR177</f>
        <v/>
      </c>
    </row>
    <row r="178" hidden="1" outlineLevel="1">
      <c r="A178" s="5" t="n">
        <v>59</v>
      </c>
      <c r="B178" s="6" t="inlineStr">
        <is>
          <t>FAMILY PHARMA</t>
        </is>
      </c>
      <c r="C178" s="6" t="inlineStr">
        <is>
          <t>Ташкент</t>
        </is>
      </c>
      <c r="D178" s="6" t="inlineStr">
        <is>
          <t>Ташкент 2</t>
        </is>
      </c>
      <c r="E178" s="7">
        <f>G178+I178+K178+M178+O178+Q178+S178+U178+W178+Y178+AA178+AC178+AE178+AG178+AI178+AK178+AM178+AO178+AQ178+AS178</f>
        <v/>
      </c>
      <c r="F178" s="7">
        <f>H178+J178+L178+N178+P178+R178+T178+V178+X178+Z178+AB178+AD178+AF178+AH178+AJ178+AL178+AN178+AP178+AR178+AT178</f>
        <v/>
      </c>
      <c r="G178" s="7" t="inlineStr"/>
      <c r="H178" s="7" t="inlineStr"/>
      <c r="I178" s="7" t="inlineStr"/>
      <c r="J178" s="7" t="inlineStr"/>
      <c r="K178" s="7" t="inlineStr"/>
      <c r="L178" s="7" t="inlineStr"/>
      <c r="M178" s="7" t="inlineStr"/>
      <c r="N178" s="7" t="inlineStr"/>
      <c r="O178" s="7" t="inlineStr"/>
      <c r="P178" s="7" t="inlineStr"/>
      <c r="Q178" s="7" t="inlineStr"/>
      <c r="R178" s="7" t="inlineStr"/>
      <c r="S178" s="7" t="inlineStr"/>
      <c r="T178" s="7" t="inlineStr"/>
      <c r="U178" s="7" t="inlineStr"/>
      <c r="V178" s="7" t="inlineStr"/>
      <c r="W178" s="7" t="n">
        <v>3</v>
      </c>
      <c r="X178" s="7" t="n">
        <v>410613</v>
      </c>
      <c r="Y178" s="7" t="inlineStr"/>
      <c r="Z178" s="7" t="inlineStr"/>
      <c r="AA178" s="7" t="inlineStr"/>
      <c r="AB178" s="7" t="inlineStr"/>
      <c r="AC178" s="7" t="n">
        <v>6</v>
      </c>
      <c r="AD178" s="7" t="n">
        <v>356340</v>
      </c>
      <c r="AE178" s="7" t="inlineStr"/>
      <c r="AF178" s="7" t="inlineStr"/>
      <c r="AG178" s="7" t="inlineStr"/>
      <c r="AH178" s="7" t="inlineStr"/>
      <c r="AI178" s="7" t="inlineStr"/>
      <c r="AJ178" s="7" t="inlineStr"/>
      <c r="AK178" s="7" t="inlineStr"/>
      <c r="AL178" s="7" t="inlineStr"/>
      <c r="AM178" s="7" t="inlineStr"/>
      <c r="AN178" s="7" t="inlineStr"/>
      <c r="AO178" s="7" t="inlineStr"/>
      <c r="AP178" s="7" t="inlineStr"/>
      <c r="AQ178" s="7" t="inlineStr"/>
      <c r="AR178" s="7" t="inlineStr"/>
      <c r="AS178" s="7" t="inlineStr"/>
      <c r="AT178" s="7" t="inlineStr"/>
      <c r="AU178" s="7">
        <f>AW178+AY178+BA178+BC178+BE178+BG178+BI178</f>
        <v/>
      </c>
      <c r="AV178" s="7">
        <f>AX178+AZ178+BB178+BD178+BF178+BH178+BJ178</f>
        <v/>
      </c>
      <c r="AW178" s="7" t="inlineStr"/>
      <c r="AX178" s="7" t="inlineStr"/>
      <c r="AY178" s="7" t="inlineStr"/>
      <c r="AZ178" s="7" t="inlineStr"/>
      <c r="BA178" s="7" t="inlineStr"/>
      <c r="BB178" s="7" t="inlineStr"/>
      <c r="BC178" s="7" t="inlineStr"/>
      <c r="BD178" s="7" t="inlineStr"/>
      <c r="BE178" s="7" t="inlineStr"/>
      <c r="BF178" s="7" t="inlineStr"/>
      <c r="BG178" s="7" t="inlineStr"/>
      <c r="BH178" s="7" t="inlineStr"/>
      <c r="BI178" s="7" t="inlineStr"/>
      <c r="BJ178" s="7" t="inlineStr"/>
      <c r="BK178" s="7">
        <f>BM178+BO178+BQ178+BS178+BU178</f>
        <v/>
      </c>
      <c r="BL178" s="7">
        <f>BN178+BP178+BR178+BT178+BV178</f>
        <v/>
      </c>
      <c r="BM178" s="7" t="inlineStr"/>
      <c r="BN178" s="7" t="inlineStr"/>
      <c r="BO178" s="7" t="inlineStr"/>
      <c r="BP178" s="7" t="inlineStr"/>
      <c r="BQ178" s="7" t="inlineStr"/>
      <c r="BR178" s="7" t="inlineStr"/>
      <c r="BS178" s="7" t="inlineStr"/>
      <c r="BT178" s="7" t="inlineStr"/>
      <c r="BU178" s="7" t="inlineStr"/>
      <c r="BV178" s="7" t="inlineStr"/>
      <c r="BW178" s="7">
        <f>BY178+CA178+CC178+CE178+CG178+CI178+CK178+CM178+CO178</f>
        <v/>
      </c>
      <c r="BX178" s="7">
        <f>BZ178+CB178+CD178+CF178+CH178+CJ178+CL178+CN178+CP178</f>
        <v/>
      </c>
      <c r="BY178" s="7" t="inlineStr"/>
      <c r="BZ178" s="7" t="inlineStr"/>
      <c r="CA178" s="7" t="inlineStr"/>
      <c r="CB178" s="7" t="inlineStr"/>
      <c r="CC178" s="7" t="inlineStr"/>
      <c r="CD178" s="7" t="inlineStr"/>
      <c r="CE178" s="7" t="inlineStr"/>
      <c r="CF178" s="7" t="inlineStr"/>
      <c r="CG178" s="7" t="inlineStr"/>
      <c r="CH178" s="7" t="inlineStr"/>
      <c r="CI178" s="7" t="inlineStr"/>
      <c r="CJ178" s="7" t="inlineStr"/>
      <c r="CK178" s="7" t="inlineStr"/>
      <c r="CL178" s="7" t="inlineStr"/>
      <c r="CM178" s="7" t="inlineStr"/>
      <c r="CN178" s="7" t="inlineStr"/>
      <c r="CO178" s="7" t="inlineStr"/>
      <c r="CP178" s="7" t="inlineStr"/>
      <c r="CQ178" s="7">
        <f>CS178+CU178+CW178+CY178+DA178+DC178+DE178+DG178+DI178+DK178+DM178+DO178+DQ178</f>
        <v/>
      </c>
      <c r="CR178" s="7">
        <f>CT178+CV178+CX178+CZ178+DB178+DD178+DF178+DH178+DJ178+DL178+DN178+DP178+DR178</f>
        <v/>
      </c>
      <c r="CS178" s="7" t="inlineStr"/>
      <c r="CT178" s="7" t="inlineStr"/>
      <c r="CU178" s="7" t="inlineStr"/>
      <c r="CV178" s="7" t="inlineStr"/>
      <c r="CW178" s="7" t="inlineStr"/>
      <c r="CX178" s="7" t="inlineStr"/>
      <c r="CY178" s="7" t="inlineStr"/>
      <c r="CZ178" s="7" t="inlineStr"/>
      <c r="DA178" s="7" t="inlineStr"/>
      <c r="DB178" s="7" t="inlineStr"/>
      <c r="DC178" s="7" t="inlineStr"/>
      <c r="DD178" s="7" t="inlineStr"/>
      <c r="DE178" s="7" t="inlineStr"/>
      <c r="DF178" s="7" t="inlineStr"/>
      <c r="DG178" s="7" t="inlineStr"/>
      <c r="DH178" s="7" t="inlineStr"/>
      <c r="DI178" s="7" t="n">
        <v>2</v>
      </c>
      <c r="DJ178" s="7" t="n">
        <v>636060</v>
      </c>
      <c r="DK178" s="7" t="inlineStr"/>
      <c r="DL178" s="7" t="inlineStr"/>
      <c r="DM178" s="7" t="inlineStr"/>
      <c r="DN178" s="7" t="inlineStr"/>
      <c r="DO178" s="7" t="inlineStr"/>
      <c r="DP178" s="7" t="inlineStr"/>
      <c r="DQ178" s="7" t="inlineStr"/>
      <c r="DR178" s="7" t="inlineStr"/>
      <c r="DS178" s="7">
        <f>E178+AU178+BK178+BW178+CQ178</f>
        <v/>
      </c>
      <c r="DT178" s="7">
        <f>F178+AV178+BL178+BX178+CR178</f>
        <v/>
      </c>
    </row>
    <row r="179" hidden="1" outlineLevel="1">
      <c r="A179" s="5" t="n">
        <v>60</v>
      </c>
      <c r="B179" s="6" t="inlineStr">
        <is>
          <t>FARMAKON MCHJ</t>
        </is>
      </c>
      <c r="C179" s="6" t="inlineStr">
        <is>
          <t>Ташкент</t>
        </is>
      </c>
      <c r="D179" s="6" t="inlineStr">
        <is>
          <t>Ташкент 2</t>
        </is>
      </c>
      <c r="E179" s="7">
        <f>G179+I179+K179+M179+O179+Q179+S179+U179+W179+Y179+AA179+AC179+AE179+AG179+AI179+AK179+AM179+AO179+AQ179+AS179</f>
        <v/>
      </c>
      <c r="F179" s="7">
        <f>H179+J179+L179+N179+P179+R179+T179+V179+X179+Z179+AB179+AD179+AF179+AH179+AJ179+AL179+AN179+AP179+AR179+AT179</f>
        <v/>
      </c>
      <c r="G179" s="7" t="inlineStr"/>
      <c r="H179" s="7" t="inlineStr"/>
      <c r="I179" s="7" t="inlineStr"/>
      <c r="J179" s="7" t="inlineStr"/>
      <c r="K179" s="7" t="inlineStr"/>
      <c r="L179" s="7" t="inlineStr"/>
      <c r="M179" s="7" t="inlineStr"/>
      <c r="N179" s="7" t="inlineStr"/>
      <c r="O179" s="7" t="inlineStr"/>
      <c r="P179" s="7" t="inlineStr"/>
      <c r="Q179" s="7" t="n">
        <v>3</v>
      </c>
      <c r="R179" s="7" t="n">
        <v>279849</v>
      </c>
      <c r="S179" s="7" t="inlineStr"/>
      <c r="T179" s="7" t="inlineStr"/>
      <c r="U179" s="7" t="inlineStr"/>
      <c r="V179" s="7" t="inlineStr"/>
      <c r="W179" s="7" t="inlineStr"/>
      <c r="X179" s="7" t="inlineStr"/>
      <c r="Y179" s="7" t="inlineStr"/>
      <c r="Z179" s="7" t="inlineStr"/>
      <c r="AA179" s="7" t="inlineStr"/>
      <c r="AB179" s="7" t="inlineStr"/>
      <c r="AC179" s="7" t="inlineStr"/>
      <c r="AD179" s="7" t="inlineStr"/>
      <c r="AE179" s="7" t="inlineStr"/>
      <c r="AF179" s="7" t="inlineStr"/>
      <c r="AG179" s="7" t="inlineStr"/>
      <c r="AH179" s="7" t="inlineStr"/>
      <c r="AI179" s="7" t="inlineStr"/>
      <c r="AJ179" s="7" t="inlineStr"/>
      <c r="AK179" s="7" t="inlineStr"/>
      <c r="AL179" s="7" t="inlineStr"/>
      <c r="AM179" s="7" t="inlineStr"/>
      <c r="AN179" s="7" t="inlineStr"/>
      <c r="AO179" s="7" t="inlineStr"/>
      <c r="AP179" s="7" t="inlineStr"/>
      <c r="AQ179" s="7" t="inlineStr"/>
      <c r="AR179" s="7" t="inlineStr"/>
      <c r="AS179" s="7" t="inlineStr"/>
      <c r="AT179" s="7" t="inlineStr"/>
      <c r="AU179" s="7">
        <f>AW179+AY179+BA179+BC179+BE179+BG179+BI179</f>
        <v/>
      </c>
      <c r="AV179" s="7">
        <f>AX179+AZ179+BB179+BD179+BF179+BH179+BJ179</f>
        <v/>
      </c>
      <c r="AW179" s="7" t="inlineStr"/>
      <c r="AX179" s="7" t="inlineStr"/>
      <c r="AY179" s="7" t="inlineStr"/>
      <c r="AZ179" s="7" t="inlineStr"/>
      <c r="BA179" s="7" t="inlineStr"/>
      <c r="BB179" s="7" t="inlineStr"/>
      <c r="BC179" s="7" t="inlineStr"/>
      <c r="BD179" s="7" t="inlineStr"/>
      <c r="BE179" s="7" t="inlineStr"/>
      <c r="BF179" s="7" t="inlineStr"/>
      <c r="BG179" s="7" t="inlineStr"/>
      <c r="BH179" s="7" t="inlineStr"/>
      <c r="BI179" s="7" t="inlineStr"/>
      <c r="BJ179" s="7" t="inlineStr"/>
      <c r="BK179" s="7">
        <f>BM179+BO179+BQ179+BS179+BU179</f>
        <v/>
      </c>
      <c r="BL179" s="7">
        <f>BN179+BP179+BR179+BT179+BV179</f>
        <v/>
      </c>
      <c r="BM179" s="7" t="inlineStr"/>
      <c r="BN179" s="7" t="inlineStr"/>
      <c r="BO179" s="7" t="inlineStr"/>
      <c r="BP179" s="7" t="inlineStr"/>
      <c r="BQ179" s="7" t="inlineStr"/>
      <c r="BR179" s="7" t="inlineStr"/>
      <c r="BS179" s="7" t="inlineStr"/>
      <c r="BT179" s="7" t="inlineStr"/>
      <c r="BU179" s="7" t="inlineStr"/>
      <c r="BV179" s="7" t="inlineStr"/>
      <c r="BW179" s="7">
        <f>BY179+CA179+CC179+CE179+CG179+CI179+CK179+CM179+CO179</f>
        <v/>
      </c>
      <c r="BX179" s="7">
        <f>BZ179+CB179+CD179+CF179+CH179+CJ179+CL179+CN179+CP179</f>
        <v/>
      </c>
      <c r="BY179" s="7" t="inlineStr"/>
      <c r="BZ179" s="7" t="inlineStr"/>
      <c r="CA179" s="7" t="inlineStr"/>
      <c r="CB179" s="7" t="inlineStr"/>
      <c r="CC179" s="7" t="inlineStr"/>
      <c r="CD179" s="7" t="inlineStr"/>
      <c r="CE179" s="7" t="inlineStr"/>
      <c r="CF179" s="7" t="inlineStr"/>
      <c r="CG179" s="7" t="inlineStr"/>
      <c r="CH179" s="7" t="inlineStr"/>
      <c r="CI179" s="7" t="inlineStr"/>
      <c r="CJ179" s="7" t="inlineStr"/>
      <c r="CK179" s="7" t="inlineStr"/>
      <c r="CL179" s="7" t="inlineStr"/>
      <c r="CM179" s="7" t="inlineStr"/>
      <c r="CN179" s="7" t="inlineStr"/>
      <c r="CO179" s="7" t="inlineStr"/>
      <c r="CP179" s="7" t="inlineStr"/>
      <c r="CQ179" s="7">
        <f>CS179+CU179+CW179+CY179+DA179+DC179+DE179+DG179+DI179+DK179+DM179+DO179+DQ179</f>
        <v/>
      </c>
      <c r="CR179" s="7">
        <f>CT179+CV179+CX179+CZ179+DB179+DD179+DF179+DH179+DJ179+DL179+DN179+DP179+DR179</f>
        <v/>
      </c>
      <c r="CS179" s="7" t="inlineStr"/>
      <c r="CT179" s="7" t="inlineStr"/>
      <c r="CU179" s="7" t="inlineStr"/>
      <c r="CV179" s="7" t="inlineStr"/>
      <c r="CW179" s="7" t="inlineStr"/>
      <c r="CX179" s="7" t="inlineStr"/>
      <c r="CY179" s="7" t="inlineStr"/>
      <c r="CZ179" s="7" t="inlineStr"/>
      <c r="DA179" s="7" t="inlineStr"/>
      <c r="DB179" s="7" t="inlineStr"/>
      <c r="DC179" s="7" t="inlineStr"/>
      <c r="DD179" s="7" t="inlineStr"/>
      <c r="DE179" s="7" t="inlineStr"/>
      <c r="DF179" s="7" t="inlineStr"/>
      <c r="DG179" s="7" t="inlineStr"/>
      <c r="DH179" s="7" t="inlineStr"/>
      <c r="DI179" s="7" t="inlineStr"/>
      <c r="DJ179" s="7" t="inlineStr"/>
      <c r="DK179" s="7" t="inlineStr"/>
      <c r="DL179" s="7" t="inlineStr"/>
      <c r="DM179" s="7" t="inlineStr"/>
      <c r="DN179" s="7" t="inlineStr"/>
      <c r="DO179" s="7" t="inlineStr"/>
      <c r="DP179" s="7" t="inlineStr"/>
      <c r="DQ179" s="7" t="inlineStr"/>
      <c r="DR179" s="7" t="inlineStr"/>
      <c r="DS179" s="7">
        <f>E179+AU179+BK179+BW179+CQ179</f>
        <v/>
      </c>
      <c r="DT179" s="7">
        <f>F179+AV179+BL179+BX179+CR179</f>
        <v/>
      </c>
    </row>
    <row r="180" hidden="1" outlineLevel="1">
      <c r="A180" s="5" t="n">
        <v>61</v>
      </c>
      <c r="B180" s="6" t="inlineStr">
        <is>
          <t>FARMIYA MCHJ</t>
        </is>
      </c>
      <c r="C180" s="6" t="inlineStr">
        <is>
          <t>Ташкент</t>
        </is>
      </c>
      <c r="D180" s="6" t="inlineStr">
        <is>
          <t>Ташкент 2</t>
        </is>
      </c>
      <c r="E180" s="7">
        <f>G180+I180+K180+M180+O180+Q180+S180+U180+W180+Y180+AA180+AC180+AE180+AG180+AI180+AK180+AM180+AO180+AQ180+AS180</f>
        <v/>
      </c>
      <c r="F180" s="7">
        <f>H180+J180+L180+N180+P180+R180+T180+V180+X180+Z180+AB180+AD180+AF180+AH180+AJ180+AL180+AN180+AP180+AR180+AT180</f>
        <v/>
      </c>
      <c r="G180" s="7" t="inlineStr"/>
      <c r="H180" s="7" t="inlineStr"/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inlineStr"/>
      <c r="X180" s="7" t="inlineStr"/>
      <c r="Y180" s="7" t="inlineStr"/>
      <c r="Z180" s="7" t="inlineStr"/>
      <c r="AA180" s="7" t="inlineStr"/>
      <c r="AB180" s="7" t="inlineStr"/>
      <c r="AC180" s="7" t="inlineStr"/>
      <c r="AD180" s="7" t="inlineStr"/>
      <c r="AE180" s="7" t="inlineStr"/>
      <c r="AF180" s="7" t="inlineStr"/>
      <c r="AG180" s="7" t="inlineStr"/>
      <c r="AH180" s="7" t="inlineStr"/>
      <c r="AI180" s="7" t="inlineStr"/>
      <c r="AJ180" s="7" t="inlineStr"/>
      <c r="AK180" s="7" t="inlineStr"/>
      <c r="AL180" s="7" t="inlineStr"/>
      <c r="AM180" s="7" t="inlineStr"/>
      <c r="AN180" s="7" t="inlineStr"/>
      <c r="AO180" s="7" t="inlineStr"/>
      <c r="AP180" s="7" t="inlineStr"/>
      <c r="AQ180" s="7" t="inlineStr"/>
      <c r="AR180" s="7" t="inlineStr"/>
      <c r="AS180" s="7" t="inlineStr"/>
      <c r="AT180" s="7" t="inlineStr"/>
      <c r="AU180" s="7">
        <f>AW180+AY180+BA180+BC180+BE180+BG180+BI180</f>
        <v/>
      </c>
      <c r="AV180" s="7">
        <f>AX180+AZ180+BB180+BD180+BF180+BH180+BJ180</f>
        <v/>
      </c>
      <c r="AW180" s="7" t="inlineStr"/>
      <c r="AX180" s="7" t="inlineStr"/>
      <c r="AY180" s="7" t="inlineStr"/>
      <c r="AZ180" s="7" t="inlineStr"/>
      <c r="BA180" s="7" t="inlineStr"/>
      <c r="BB180" s="7" t="inlineStr"/>
      <c r="BC180" s="7" t="inlineStr"/>
      <c r="BD180" s="7" t="inlineStr"/>
      <c r="BE180" s="7" t="inlineStr"/>
      <c r="BF180" s="7" t="inlineStr"/>
      <c r="BG180" s="7" t="inlineStr"/>
      <c r="BH180" s="7" t="inlineStr"/>
      <c r="BI180" s="7" t="inlineStr"/>
      <c r="BJ180" s="7" t="inlineStr"/>
      <c r="BK180" s="7">
        <f>BM180+BO180+BQ180+BS180+BU180</f>
        <v/>
      </c>
      <c r="BL180" s="7">
        <f>BN180+BP180+BR180+BT180+BV180</f>
        <v/>
      </c>
      <c r="BM180" s="7" t="inlineStr"/>
      <c r="BN180" s="7" t="inlineStr"/>
      <c r="BO180" s="7" t="inlineStr"/>
      <c r="BP180" s="7" t="inlineStr"/>
      <c r="BQ180" s="7" t="inlineStr"/>
      <c r="BR180" s="7" t="inlineStr"/>
      <c r="BS180" s="7" t="inlineStr"/>
      <c r="BT180" s="7" t="inlineStr"/>
      <c r="BU180" s="7" t="inlineStr"/>
      <c r="BV180" s="7" t="inlineStr"/>
      <c r="BW180" s="7">
        <f>BY180+CA180+CC180+CE180+CG180+CI180+CK180+CM180+CO180</f>
        <v/>
      </c>
      <c r="BX180" s="7">
        <f>BZ180+CB180+CD180+CF180+CH180+CJ180+CL180+CN180+CP180</f>
        <v/>
      </c>
      <c r="BY180" s="7" t="inlineStr"/>
      <c r="BZ180" s="7" t="inlineStr"/>
      <c r="CA180" s="7" t="inlineStr"/>
      <c r="CB180" s="7" t="inlineStr"/>
      <c r="CC180" s="7" t="inlineStr"/>
      <c r="CD180" s="7" t="inlineStr"/>
      <c r="CE180" s="7" t="inlineStr"/>
      <c r="CF180" s="7" t="inlineStr"/>
      <c r="CG180" s="7" t="inlineStr"/>
      <c r="CH180" s="7" t="inlineStr"/>
      <c r="CI180" s="7" t="inlineStr"/>
      <c r="CJ180" s="7" t="inlineStr"/>
      <c r="CK180" s="7" t="inlineStr"/>
      <c r="CL180" s="7" t="inlineStr"/>
      <c r="CM180" s="7" t="inlineStr"/>
      <c r="CN180" s="7" t="inlineStr"/>
      <c r="CO180" s="7" t="inlineStr"/>
      <c r="CP180" s="7" t="inlineStr"/>
      <c r="CQ180" s="7">
        <f>CS180+CU180+CW180+CY180+DA180+DC180+DE180+DG180+DI180+DK180+DM180+DO180+DQ180</f>
        <v/>
      </c>
      <c r="CR180" s="7">
        <f>CT180+CV180+CX180+CZ180+DB180+DD180+DF180+DH180+DJ180+DL180+DN180+DP180+DR180</f>
        <v/>
      </c>
      <c r="CS180" s="7" t="inlineStr"/>
      <c r="CT180" s="7" t="inlineStr"/>
      <c r="CU180" s="7" t="inlineStr"/>
      <c r="CV180" s="7" t="inlineStr"/>
      <c r="CW180" s="7" t="inlineStr"/>
      <c r="CX180" s="7" t="inlineStr"/>
      <c r="CY180" s="7" t="inlineStr"/>
      <c r="CZ180" s="7" t="inlineStr"/>
      <c r="DA180" s="7" t="inlineStr"/>
      <c r="DB180" s="7" t="inlineStr"/>
      <c r="DC180" s="7" t="inlineStr"/>
      <c r="DD180" s="7" t="inlineStr"/>
      <c r="DE180" s="7" t="inlineStr"/>
      <c r="DF180" s="7" t="inlineStr"/>
      <c r="DG180" s="7" t="inlineStr"/>
      <c r="DH180" s="7" t="inlineStr"/>
      <c r="DI180" s="7" t="inlineStr"/>
      <c r="DJ180" s="7" t="inlineStr"/>
      <c r="DK180" s="7" t="n">
        <v>1</v>
      </c>
      <c r="DL180" s="7" t="n">
        <v>411755</v>
      </c>
      <c r="DM180" s="7" t="inlineStr"/>
      <c r="DN180" s="7" t="inlineStr"/>
      <c r="DO180" s="7" t="inlineStr"/>
      <c r="DP180" s="7" t="inlineStr"/>
      <c r="DQ180" s="7" t="inlineStr"/>
      <c r="DR180" s="7" t="inlineStr"/>
      <c r="DS180" s="7">
        <f>E180+AU180+BK180+BW180+CQ180</f>
        <v/>
      </c>
      <c r="DT180" s="7">
        <f>F180+AV180+BL180+BX180+CR180</f>
        <v/>
      </c>
    </row>
    <row r="181" hidden="1" outlineLevel="1">
      <c r="A181" s="5" t="n">
        <v>62</v>
      </c>
      <c r="B181" s="6" t="inlineStr">
        <is>
          <t>FAYZ DIYOR FARM MChJ</t>
        </is>
      </c>
      <c r="C181" s="6" t="inlineStr">
        <is>
          <t>Ташкент</t>
        </is>
      </c>
      <c r="D181" s="6" t="inlineStr">
        <is>
          <t>Ташкент 2</t>
        </is>
      </c>
      <c r="E181" s="7">
        <f>G181+I181+K181+M181+O181+Q181+S181+U181+W181+Y181+AA181+AC181+AE181+AG181+AI181+AK181+AM181+AO181+AQ181+AS181</f>
        <v/>
      </c>
      <c r="F181" s="7">
        <f>H181+J181+L181+N181+P181+R181+T181+V181+X181+Z181+AB181+AD181+AF181+AH181+AJ181+AL181+AN181+AP181+AR181+AT181</f>
        <v/>
      </c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n">
        <v>5</v>
      </c>
      <c r="R181" s="7" t="n">
        <v>1591865</v>
      </c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  <c r="AD181" s="7" t="inlineStr"/>
      <c r="AE181" s="7" t="inlineStr"/>
      <c r="AF181" s="7" t="inlineStr"/>
      <c r="AG181" s="7" t="inlineStr"/>
      <c r="AH181" s="7" t="inlineStr"/>
      <c r="AI181" s="7" t="inlineStr"/>
      <c r="AJ181" s="7" t="inlineStr"/>
      <c r="AK181" s="7" t="inlineStr"/>
      <c r="AL181" s="7" t="inlineStr"/>
      <c r="AM181" s="7" t="inlineStr"/>
      <c r="AN181" s="7" t="inlineStr"/>
      <c r="AO181" s="7" t="inlineStr"/>
      <c r="AP181" s="7" t="inlineStr"/>
      <c r="AQ181" s="7" t="inlineStr"/>
      <c r="AR181" s="7" t="inlineStr"/>
      <c r="AS181" s="7" t="inlineStr"/>
      <c r="AT181" s="7" t="inlineStr"/>
      <c r="AU181" s="7">
        <f>AW181+AY181+BA181+BC181+BE181+BG181+BI181</f>
        <v/>
      </c>
      <c r="AV181" s="7">
        <f>AX181+AZ181+BB181+BD181+BF181+BH181+BJ181</f>
        <v/>
      </c>
      <c r="AW181" s="7" t="inlineStr"/>
      <c r="AX181" s="7" t="inlineStr"/>
      <c r="AY181" s="7" t="inlineStr"/>
      <c r="AZ181" s="7" t="inlineStr"/>
      <c r="BA181" s="7" t="inlineStr"/>
      <c r="BB181" s="7" t="inlineStr"/>
      <c r="BC181" s="7" t="inlineStr"/>
      <c r="BD181" s="7" t="inlineStr"/>
      <c r="BE181" s="7" t="inlineStr"/>
      <c r="BF181" s="7" t="inlineStr"/>
      <c r="BG181" s="7" t="inlineStr"/>
      <c r="BH181" s="7" t="inlineStr"/>
      <c r="BI181" s="7" t="inlineStr"/>
      <c r="BJ181" s="7" t="inlineStr"/>
      <c r="BK181" s="7">
        <f>BM181+BO181+BQ181+BS181+BU181</f>
        <v/>
      </c>
      <c r="BL181" s="7">
        <f>BN181+BP181+BR181+BT181+BV181</f>
        <v/>
      </c>
      <c r="BM181" s="7" t="inlineStr"/>
      <c r="BN181" s="7" t="inlineStr"/>
      <c r="BO181" s="7" t="inlineStr"/>
      <c r="BP181" s="7" t="inlineStr"/>
      <c r="BQ181" s="7" t="inlineStr"/>
      <c r="BR181" s="7" t="inlineStr"/>
      <c r="BS181" s="7" t="inlineStr"/>
      <c r="BT181" s="7" t="inlineStr"/>
      <c r="BU181" s="7" t="inlineStr"/>
      <c r="BV181" s="7" t="inlineStr"/>
      <c r="BW181" s="7">
        <f>BY181+CA181+CC181+CE181+CG181+CI181+CK181+CM181+CO181</f>
        <v/>
      </c>
      <c r="BX181" s="7">
        <f>BZ181+CB181+CD181+CF181+CH181+CJ181+CL181+CN181+CP181</f>
        <v/>
      </c>
      <c r="BY181" s="7" t="inlineStr"/>
      <c r="BZ181" s="7" t="inlineStr"/>
      <c r="CA181" s="7" t="inlineStr"/>
      <c r="CB181" s="7" t="inlineStr"/>
      <c r="CC181" s="7" t="inlineStr"/>
      <c r="CD181" s="7" t="inlineStr"/>
      <c r="CE181" s="7" t="inlineStr"/>
      <c r="CF181" s="7" t="inlineStr"/>
      <c r="CG181" s="7" t="inlineStr"/>
      <c r="CH181" s="7" t="inlineStr"/>
      <c r="CI181" s="7" t="inlineStr"/>
      <c r="CJ181" s="7" t="inlineStr"/>
      <c r="CK181" s="7" t="inlineStr"/>
      <c r="CL181" s="7" t="inlineStr"/>
      <c r="CM181" s="7" t="inlineStr"/>
      <c r="CN181" s="7" t="inlineStr"/>
      <c r="CO181" s="7" t="inlineStr"/>
      <c r="CP181" s="7" t="inlineStr"/>
      <c r="CQ181" s="7">
        <f>CS181+CU181+CW181+CY181+DA181+DC181+DE181+DG181+DI181+DK181+DM181+DO181+DQ181</f>
        <v/>
      </c>
      <c r="CR181" s="7">
        <f>CT181+CV181+CX181+CZ181+DB181+DD181+DF181+DH181+DJ181+DL181+DN181+DP181+DR181</f>
        <v/>
      </c>
      <c r="CS181" s="7" t="inlineStr"/>
      <c r="CT181" s="7" t="inlineStr"/>
      <c r="CU181" s="7" t="inlineStr"/>
      <c r="CV181" s="7" t="inlineStr"/>
      <c r="CW181" s="7" t="inlineStr"/>
      <c r="CX181" s="7" t="inlineStr"/>
      <c r="CY181" s="7" t="inlineStr"/>
      <c r="CZ181" s="7" t="inlineStr"/>
      <c r="DA181" s="7" t="inlineStr"/>
      <c r="DB181" s="7" t="inlineStr"/>
      <c r="DC181" s="7" t="inlineStr"/>
      <c r="DD181" s="7" t="inlineStr"/>
      <c r="DE181" s="7" t="inlineStr"/>
      <c r="DF181" s="7" t="inlineStr"/>
      <c r="DG181" s="7" t="inlineStr"/>
      <c r="DH181" s="7" t="inlineStr"/>
      <c r="DI181" s="7" t="inlineStr"/>
      <c r="DJ181" s="7" t="inlineStr"/>
      <c r="DK181" s="7" t="inlineStr"/>
      <c r="DL181" s="7" t="inlineStr"/>
      <c r="DM181" s="7" t="inlineStr"/>
      <c r="DN181" s="7" t="inlineStr"/>
      <c r="DO181" s="7" t="inlineStr"/>
      <c r="DP181" s="7" t="inlineStr"/>
      <c r="DQ181" s="7" t="inlineStr"/>
      <c r="DR181" s="7" t="inlineStr"/>
      <c r="DS181" s="7">
        <f>E181+AU181+BK181+BW181+CQ181</f>
        <v/>
      </c>
      <c r="DT181" s="7">
        <f>F181+AV181+BL181+BX181+CR181</f>
        <v/>
      </c>
    </row>
    <row r="182" hidden="1" outlineLevel="1">
      <c r="A182" s="5" t="n">
        <v>63</v>
      </c>
      <c r="B182" s="6" t="inlineStr">
        <is>
          <t>FERUZ PHARM-SERVICE MChJ</t>
        </is>
      </c>
      <c r="C182" s="6" t="inlineStr">
        <is>
          <t>Ташкент</t>
        </is>
      </c>
      <c r="D182" s="6" t="inlineStr">
        <is>
          <t>Ташкент 2</t>
        </is>
      </c>
      <c r="E182" s="7">
        <f>G182+I182+K182+M182+O182+Q182+S182+U182+W182+Y182+AA182+AC182+AE182+AG182+AI182+AK182+AM182+AO182+AQ182+AS182</f>
        <v/>
      </c>
      <c r="F182" s="7">
        <f>H182+J182+L182+N182+P182+R182+T182+V182+X182+Z182+AB182+AD182+AF182+AH182+AJ182+AL182+AN182+AP182+AR182+AT182</f>
        <v/>
      </c>
      <c r="G182" s="7" t="inlineStr"/>
      <c r="H182" s="7" t="inlineStr"/>
      <c r="I182" s="7" t="inlineStr"/>
      <c r="J182" s="7" t="inlineStr"/>
      <c r="K182" s="7" t="n">
        <v>2</v>
      </c>
      <c r="L182" s="7" t="n">
        <v>895782</v>
      </c>
      <c r="M182" s="7" t="inlineStr"/>
      <c r="N182" s="7" t="inlineStr"/>
      <c r="O182" s="7" t="inlineStr"/>
      <c r="P182" s="7" t="inlineStr"/>
      <c r="Q182" s="7" t="inlineStr"/>
      <c r="R182" s="7" t="inlineStr"/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n">
        <v>40</v>
      </c>
      <c r="AD182" s="7" t="n">
        <v>8631320</v>
      </c>
      <c r="AE182" s="7" t="inlineStr"/>
      <c r="AF182" s="7" t="inlineStr"/>
      <c r="AG182" s="7" t="inlineStr"/>
      <c r="AH182" s="7" t="inlineStr"/>
      <c r="AI182" s="7" t="inlineStr"/>
      <c r="AJ182" s="7" t="inlineStr"/>
      <c r="AK182" s="7" t="inlineStr"/>
      <c r="AL182" s="7" t="inlineStr"/>
      <c r="AM182" s="7" t="inlineStr"/>
      <c r="AN182" s="7" t="inlineStr"/>
      <c r="AO182" s="7" t="inlineStr"/>
      <c r="AP182" s="7" t="inlineStr"/>
      <c r="AQ182" s="7" t="inlineStr"/>
      <c r="AR182" s="7" t="inlineStr"/>
      <c r="AS182" s="7" t="inlineStr"/>
      <c r="AT182" s="7" t="inlineStr"/>
      <c r="AU182" s="7">
        <f>AW182+AY182+BA182+BC182+BE182+BG182+BI182</f>
        <v/>
      </c>
      <c r="AV182" s="7">
        <f>AX182+AZ182+BB182+BD182+BF182+BH182+BJ182</f>
        <v/>
      </c>
      <c r="AW182" s="7" t="inlineStr"/>
      <c r="AX182" s="7" t="inlineStr"/>
      <c r="AY182" s="7" t="inlineStr"/>
      <c r="AZ182" s="7" t="inlineStr"/>
      <c r="BA182" s="7" t="n">
        <v>5</v>
      </c>
      <c r="BB182" s="7" t="n">
        <v>1986375</v>
      </c>
      <c r="BC182" s="7" t="inlineStr"/>
      <c r="BD182" s="7" t="inlineStr"/>
      <c r="BE182" s="7" t="inlineStr"/>
      <c r="BF182" s="7" t="inlineStr"/>
      <c r="BG182" s="7" t="n">
        <v>10</v>
      </c>
      <c r="BH182" s="7" t="n">
        <v>4291870</v>
      </c>
      <c r="BI182" s="7" t="inlineStr"/>
      <c r="BJ182" s="7" t="inlineStr"/>
      <c r="BK182" s="7">
        <f>BM182+BO182+BQ182+BS182+BU182</f>
        <v/>
      </c>
      <c r="BL182" s="7">
        <f>BN182+BP182+BR182+BT182+BV182</f>
        <v/>
      </c>
      <c r="BM182" s="7" t="n">
        <v>5</v>
      </c>
      <c r="BN182" s="7" t="n">
        <v>435835</v>
      </c>
      <c r="BO182" s="7" t="inlineStr"/>
      <c r="BP182" s="7" t="inlineStr"/>
      <c r="BQ182" s="7" t="inlineStr"/>
      <c r="BR182" s="7" t="inlineStr"/>
      <c r="BS182" s="7" t="inlineStr"/>
      <c r="BT182" s="7" t="inlineStr"/>
      <c r="BU182" s="7" t="inlineStr"/>
      <c r="BV182" s="7" t="inlineStr"/>
      <c r="BW182" s="7">
        <f>BY182+CA182+CC182+CE182+CG182+CI182+CK182+CM182+CO182</f>
        <v/>
      </c>
      <c r="BX182" s="7">
        <f>BZ182+CB182+CD182+CF182+CH182+CJ182+CL182+CN182+CP182</f>
        <v/>
      </c>
      <c r="BY182" s="7" t="inlineStr"/>
      <c r="BZ182" s="7" t="inlineStr"/>
      <c r="CA182" s="7" t="inlineStr"/>
      <c r="CB182" s="7" t="inlineStr"/>
      <c r="CC182" s="7" t="inlineStr"/>
      <c r="CD182" s="7" t="inlineStr"/>
      <c r="CE182" s="7" t="inlineStr"/>
      <c r="CF182" s="7" t="inlineStr"/>
      <c r="CG182" s="7" t="inlineStr"/>
      <c r="CH182" s="7" t="inlineStr"/>
      <c r="CI182" s="7" t="inlineStr"/>
      <c r="CJ182" s="7" t="inlineStr"/>
      <c r="CK182" s="7" t="inlineStr"/>
      <c r="CL182" s="7" t="inlineStr"/>
      <c r="CM182" s="7" t="inlineStr"/>
      <c r="CN182" s="7" t="inlineStr"/>
      <c r="CO182" s="7" t="inlineStr"/>
      <c r="CP182" s="7" t="inlineStr"/>
      <c r="CQ182" s="7">
        <f>CS182+CU182+CW182+CY182+DA182+DC182+DE182+DG182+DI182+DK182+DM182+DO182+DQ182</f>
        <v/>
      </c>
      <c r="CR182" s="7">
        <f>CT182+CV182+CX182+CZ182+DB182+DD182+DF182+DH182+DJ182+DL182+DN182+DP182+DR182</f>
        <v/>
      </c>
      <c r="CS182" s="7" t="inlineStr"/>
      <c r="CT182" s="7" t="inlineStr"/>
      <c r="CU182" s="7" t="inlineStr"/>
      <c r="CV182" s="7" t="inlineStr"/>
      <c r="CW182" s="7" t="inlineStr"/>
      <c r="CX182" s="7" t="inlineStr"/>
      <c r="CY182" s="7" t="inlineStr"/>
      <c r="CZ182" s="7" t="inlineStr"/>
      <c r="DA182" s="7" t="inlineStr"/>
      <c r="DB182" s="7" t="inlineStr"/>
      <c r="DC182" s="7" t="inlineStr"/>
      <c r="DD182" s="7" t="inlineStr"/>
      <c r="DE182" s="7" t="n">
        <v>4</v>
      </c>
      <c r="DF182" s="7" t="n">
        <v>539536</v>
      </c>
      <c r="DG182" s="7" t="inlineStr"/>
      <c r="DH182" s="7" t="inlineStr"/>
      <c r="DI182" s="7" t="n">
        <v>4</v>
      </c>
      <c r="DJ182" s="7" t="n">
        <v>1292760</v>
      </c>
      <c r="DK182" s="7" t="inlineStr"/>
      <c r="DL182" s="7" t="inlineStr"/>
      <c r="DM182" s="7" t="n">
        <v>4</v>
      </c>
      <c r="DN182" s="7" t="n">
        <v>1206568</v>
      </c>
      <c r="DO182" s="7" t="n">
        <v>4</v>
      </c>
      <c r="DP182" s="7" t="n">
        <v>1959624</v>
      </c>
      <c r="DQ182" s="7" t="inlineStr"/>
      <c r="DR182" s="7" t="inlineStr"/>
      <c r="DS182" s="7">
        <f>E182+AU182+BK182+BW182+CQ182</f>
        <v/>
      </c>
      <c r="DT182" s="7">
        <f>F182+AV182+BL182+BX182+CR182</f>
        <v/>
      </c>
    </row>
    <row r="183" hidden="1" outlineLevel="1">
      <c r="A183" s="5" t="n">
        <v>64</v>
      </c>
      <c r="B183" s="6" t="inlineStr">
        <is>
          <t>FOTIMA FARM BIZNES MChJ</t>
        </is>
      </c>
      <c r="C183" s="6" t="inlineStr">
        <is>
          <t>Ташкент</t>
        </is>
      </c>
      <c r="D183" s="6" t="inlineStr">
        <is>
          <t>Ташкент 2</t>
        </is>
      </c>
      <c r="E183" s="7">
        <f>G183+I183+K183+M183+O183+Q183+S183+U183+W183+Y183+AA183+AC183+AE183+AG183+AI183+AK183+AM183+AO183+AQ183+AS183</f>
        <v/>
      </c>
      <c r="F183" s="7">
        <f>H183+J183+L183+N183+P183+R183+T183+V183+X183+Z183+AB183+AD183+AF183+AH183+AJ183+AL183+AN183+AP183+AR183+AT183</f>
        <v/>
      </c>
      <c r="G183" s="7" t="inlineStr"/>
      <c r="H183" s="7" t="inlineStr"/>
      <c r="I183" s="7" t="inlineStr"/>
      <c r="J183" s="7" t="inlineStr"/>
      <c r="K183" s="7" t="inlineStr"/>
      <c r="L183" s="7" t="inlineStr"/>
      <c r="M183" s="7" t="inlineStr"/>
      <c r="N183" s="7" t="inlineStr"/>
      <c r="O183" s="7" t="inlineStr"/>
      <c r="P183" s="7" t="inlineStr"/>
      <c r="Q183" s="7" t="n">
        <v>50</v>
      </c>
      <c r="R183" s="7" t="n">
        <v>10753650</v>
      </c>
      <c r="S183" s="7" t="inlineStr"/>
      <c r="T183" s="7" t="inlineStr"/>
      <c r="U183" s="7" t="inlineStr"/>
      <c r="V183" s="7" t="inlineStr"/>
      <c r="W183" s="7" t="inlineStr"/>
      <c r="X183" s="7" t="inlineStr"/>
      <c r="Y183" s="7" t="inlineStr"/>
      <c r="Z183" s="7" t="inlineStr"/>
      <c r="AA183" s="7" t="inlineStr"/>
      <c r="AB183" s="7" t="inlineStr"/>
      <c r="AC183" s="7" t="inlineStr"/>
      <c r="AD183" s="7" t="inlineStr"/>
      <c r="AE183" s="7" t="inlineStr"/>
      <c r="AF183" s="7" t="inlineStr"/>
      <c r="AG183" s="7" t="inlineStr"/>
      <c r="AH183" s="7" t="inlineStr"/>
      <c r="AI183" s="7" t="inlineStr"/>
      <c r="AJ183" s="7" t="inlineStr"/>
      <c r="AK183" s="7" t="inlineStr"/>
      <c r="AL183" s="7" t="inlineStr"/>
      <c r="AM183" s="7" t="inlineStr"/>
      <c r="AN183" s="7" t="inlineStr"/>
      <c r="AO183" s="7" t="inlineStr"/>
      <c r="AP183" s="7" t="inlineStr"/>
      <c r="AQ183" s="7" t="inlineStr"/>
      <c r="AR183" s="7" t="inlineStr"/>
      <c r="AS183" s="7" t="inlineStr"/>
      <c r="AT183" s="7" t="inlineStr"/>
      <c r="AU183" s="7">
        <f>AW183+AY183+BA183+BC183+BE183+BG183+BI183</f>
        <v/>
      </c>
      <c r="AV183" s="7">
        <f>AX183+AZ183+BB183+BD183+BF183+BH183+BJ183</f>
        <v/>
      </c>
      <c r="AW183" s="7" t="inlineStr"/>
      <c r="AX183" s="7" t="inlineStr"/>
      <c r="AY183" s="7" t="inlineStr"/>
      <c r="AZ183" s="7" t="inlineStr"/>
      <c r="BA183" s="7" t="inlineStr"/>
      <c r="BB183" s="7" t="inlineStr"/>
      <c r="BC183" s="7" t="inlineStr"/>
      <c r="BD183" s="7" t="inlineStr"/>
      <c r="BE183" s="7" t="inlineStr"/>
      <c r="BF183" s="7" t="inlineStr"/>
      <c r="BG183" s="7" t="inlineStr"/>
      <c r="BH183" s="7" t="inlineStr"/>
      <c r="BI183" s="7" t="inlineStr"/>
      <c r="BJ183" s="7" t="inlineStr"/>
      <c r="BK183" s="7">
        <f>BM183+BO183+BQ183+BS183+BU183</f>
        <v/>
      </c>
      <c r="BL183" s="7">
        <f>BN183+BP183+BR183+BT183+BV183</f>
        <v/>
      </c>
      <c r="BM183" s="7" t="inlineStr"/>
      <c r="BN183" s="7" t="inlineStr"/>
      <c r="BO183" s="7" t="inlineStr"/>
      <c r="BP183" s="7" t="inlineStr"/>
      <c r="BQ183" s="7" t="inlineStr"/>
      <c r="BR183" s="7" t="inlineStr"/>
      <c r="BS183" s="7" t="inlineStr"/>
      <c r="BT183" s="7" t="inlineStr"/>
      <c r="BU183" s="7" t="inlineStr"/>
      <c r="BV183" s="7" t="inlineStr"/>
      <c r="BW183" s="7">
        <f>BY183+CA183+CC183+CE183+CG183+CI183+CK183+CM183+CO183</f>
        <v/>
      </c>
      <c r="BX183" s="7">
        <f>BZ183+CB183+CD183+CF183+CH183+CJ183+CL183+CN183+CP183</f>
        <v/>
      </c>
      <c r="BY183" s="7" t="inlineStr"/>
      <c r="BZ183" s="7" t="inlineStr"/>
      <c r="CA183" s="7" t="inlineStr"/>
      <c r="CB183" s="7" t="inlineStr"/>
      <c r="CC183" s="7" t="inlineStr"/>
      <c r="CD183" s="7" t="inlineStr"/>
      <c r="CE183" s="7" t="inlineStr"/>
      <c r="CF183" s="7" t="inlineStr"/>
      <c r="CG183" s="7" t="inlineStr"/>
      <c r="CH183" s="7" t="inlineStr"/>
      <c r="CI183" s="7" t="inlineStr"/>
      <c r="CJ183" s="7" t="inlineStr"/>
      <c r="CK183" s="7" t="inlineStr"/>
      <c r="CL183" s="7" t="inlineStr"/>
      <c r="CM183" s="7" t="inlineStr"/>
      <c r="CN183" s="7" t="inlineStr"/>
      <c r="CO183" s="7" t="inlineStr"/>
      <c r="CP183" s="7" t="inlineStr"/>
      <c r="CQ183" s="7">
        <f>CS183+CU183+CW183+CY183+DA183+DC183+DE183+DG183+DI183+DK183+DM183+DO183+DQ183</f>
        <v/>
      </c>
      <c r="CR183" s="7">
        <f>CT183+CV183+CX183+CZ183+DB183+DD183+DF183+DH183+DJ183+DL183+DN183+DP183+DR183</f>
        <v/>
      </c>
      <c r="CS183" s="7" t="inlineStr"/>
      <c r="CT183" s="7" t="inlineStr"/>
      <c r="CU183" s="7" t="inlineStr"/>
      <c r="CV183" s="7" t="inlineStr"/>
      <c r="CW183" s="7" t="inlineStr"/>
      <c r="CX183" s="7" t="inlineStr"/>
      <c r="CY183" s="7" t="inlineStr"/>
      <c r="CZ183" s="7" t="inlineStr"/>
      <c r="DA183" s="7" t="inlineStr"/>
      <c r="DB183" s="7" t="inlineStr"/>
      <c r="DC183" s="7" t="inlineStr"/>
      <c r="DD183" s="7" t="inlineStr"/>
      <c r="DE183" s="7" t="inlineStr"/>
      <c r="DF183" s="7" t="inlineStr"/>
      <c r="DG183" s="7" t="inlineStr"/>
      <c r="DH183" s="7" t="inlineStr"/>
      <c r="DI183" s="7" t="inlineStr"/>
      <c r="DJ183" s="7" t="inlineStr"/>
      <c r="DK183" s="7" t="inlineStr"/>
      <c r="DL183" s="7" t="inlineStr"/>
      <c r="DM183" s="7" t="n">
        <v>3</v>
      </c>
      <c r="DN183" s="7" t="n">
        <v>672084</v>
      </c>
      <c r="DO183" s="7" t="n">
        <v>3</v>
      </c>
      <c r="DP183" s="7" t="n">
        <v>1089624</v>
      </c>
      <c r="DQ183" s="7" t="inlineStr"/>
      <c r="DR183" s="7" t="inlineStr"/>
      <c r="DS183" s="7">
        <f>E183+AU183+BK183+BW183+CQ183</f>
        <v/>
      </c>
      <c r="DT183" s="7">
        <f>F183+AV183+BL183+BX183+CR183</f>
        <v/>
      </c>
    </row>
    <row r="184" hidden="1" outlineLevel="1">
      <c r="A184" s="5" t="n">
        <v>65</v>
      </c>
      <c r="B184" s="6" t="inlineStr">
        <is>
          <t>Farm Effekt MCHJ</t>
        </is>
      </c>
      <c r="C184" s="6" t="inlineStr">
        <is>
          <t>Ташкент</t>
        </is>
      </c>
      <c r="D184" s="6" t="inlineStr">
        <is>
          <t>Ташкент 2</t>
        </is>
      </c>
      <c r="E184" s="7">
        <f>G184+I184+K184+M184+O184+Q184+S184+U184+W184+Y184+AA184+AC184+AE184+AG184+AI184+AK184+AM184+AO184+AQ184+AS184</f>
        <v/>
      </c>
      <c r="F184" s="7">
        <f>H184+J184+L184+N184+P184+R184+T184+V184+X184+Z184+AB184+AD184+AF184+AH184+AJ184+AL184+AN184+AP184+AR184+AT184</f>
        <v/>
      </c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inlineStr"/>
      <c r="P184" s="7" t="inlineStr"/>
      <c r="Q184" s="7" t="n">
        <v>42</v>
      </c>
      <c r="R184" s="7" t="n">
        <v>6292698</v>
      </c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  <c r="AD184" s="7" t="inlineStr"/>
      <c r="AE184" s="7" t="inlineStr"/>
      <c r="AF184" s="7" t="inlineStr"/>
      <c r="AG184" s="7" t="inlineStr"/>
      <c r="AH184" s="7" t="inlineStr"/>
      <c r="AI184" s="7" t="inlineStr"/>
      <c r="AJ184" s="7" t="inlineStr"/>
      <c r="AK184" s="7" t="inlineStr"/>
      <c r="AL184" s="7" t="inlineStr"/>
      <c r="AM184" s="7" t="inlineStr"/>
      <c r="AN184" s="7" t="inlineStr"/>
      <c r="AO184" s="7" t="inlineStr"/>
      <c r="AP184" s="7" t="inlineStr"/>
      <c r="AQ184" s="7" t="inlineStr"/>
      <c r="AR184" s="7" t="inlineStr"/>
      <c r="AS184" s="7" t="inlineStr"/>
      <c r="AT184" s="7" t="inlineStr"/>
      <c r="AU184" s="7">
        <f>AW184+AY184+BA184+BC184+BE184+BG184+BI184</f>
        <v/>
      </c>
      <c r="AV184" s="7">
        <f>AX184+AZ184+BB184+BD184+BF184+BH184+BJ184</f>
        <v/>
      </c>
      <c r="AW184" s="7" t="inlineStr"/>
      <c r="AX184" s="7" t="inlineStr"/>
      <c r="AY184" s="7" t="inlineStr"/>
      <c r="AZ184" s="7" t="inlineStr"/>
      <c r="BA184" s="7" t="inlineStr"/>
      <c r="BB184" s="7" t="inlineStr"/>
      <c r="BC184" s="7" t="inlineStr"/>
      <c r="BD184" s="7" t="inlineStr"/>
      <c r="BE184" s="7" t="inlineStr"/>
      <c r="BF184" s="7" t="inlineStr"/>
      <c r="BG184" s="7" t="inlineStr"/>
      <c r="BH184" s="7" t="inlineStr"/>
      <c r="BI184" s="7" t="inlineStr"/>
      <c r="BJ184" s="7" t="inlineStr"/>
      <c r="BK184" s="7">
        <f>BM184+BO184+BQ184+BS184+BU184</f>
        <v/>
      </c>
      <c r="BL184" s="7">
        <f>BN184+BP184+BR184+BT184+BV184</f>
        <v/>
      </c>
      <c r="BM184" s="7" t="inlineStr"/>
      <c r="BN184" s="7" t="inlineStr"/>
      <c r="BO184" s="7" t="inlineStr"/>
      <c r="BP184" s="7" t="inlineStr"/>
      <c r="BQ184" s="7" t="inlineStr"/>
      <c r="BR184" s="7" t="inlineStr"/>
      <c r="BS184" s="7" t="inlineStr"/>
      <c r="BT184" s="7" t="inlineStr"/>
      <c r="BU184" s="7" t="inlineStr"/>
      <c r="BV184" s="7" t="inlineStr"/>
      <c r="BW184" s="7">
        <f>BY184+CA184+CC184+CE184+CG184+CI184+CK184+CM184+CO184</f>
        <v/>
      </c>
      <c r="BX184" s="7">
        <f>BZ184+CB184+CD184+CF184+CH184+CJ184+CL184+CN184+CP184</f>
        <v/>
      </c>
      <c r="BY184" s="7" t="inlineStr"/>
      <c r="BZ184" s="7" t="inlineStr"/>
      <c r="CA184" s="7" t="inlineStr"/>
      <c r="CB184" s="7" t="inlineStr"/>
      <c r="CC184" s="7" t="inlineStr"/>
      <c r="CD184" s="7" t="inlineStr"/>
      <c r="CE184" s="7" t="inlineStr"/>
      <c r="CF184" s="7" t="inlineStr"/>
      <c r="CG184" s="7" t="inlineStr"/>
      <c r="CH184" s="7" t="inlineStr"/>
      <c r="CI184" s="7" t="inlineStr"/>
      <c r="CJ184" s="7" t="inlineStr"/>
      <c r="CK184" s="7" t="inlineStr"/>
      <c r="CL184" s="7" t="inlineStr"/>
      <c r="CM184" s="7" t="inlineStr"/>
      <c r="CN184" s="7" t="inlineStr"/>
      <c r="CO184" s="7" t="inlineStr"/>
      <c r="CP184" s="7" t="inlineStr"/>
      <c r="CQ184" s="7">
        <f>CS184+CU184+CW184+CY184+DA184+DC184+DE184+DG184+DI184+DK184+DM184+DO184+DQ184</f>
        <v/>
      </c>
      <c r="CR184" s="7">
        <f>CT184+CV184+CX184+CZ184+DB184+DD184+DF184+DH184+DJ184+DL184+DN184+DP184+DR184</f>
        <v/>
      </c>
      <c r="CS184" s="7" t="inlineStr"/>
      <c r="CT184" s="7" t="inlineStr"/>
      <c r="CU184" s="7" t="inlineStr"/>
      <c r="CV184" s="7" t="inlineStr"/>
      <c r="CW184" s="7" t="inlineStr"/>
      <c r="CX184" s="7" t="inlineStr"/>
      <c r="CY184" s="7" t="inlineStr"/>
      <c r="CZ184" s="7" t="inlineStr"/>
      <c r="DA184" s="7" t="inlineStr"/>
      <c r="DB184" s="7" t="inlineStr"/>
      <c r="DC184" s="7" t="inlineStr"/>
      <c r="DD184" s="7" t="inlineStr"/>
      <c r="DE184" s="7" t="inlineStr"/>
      <c r="DF184" s="7" t="inlineStr"/>
      <c r="DG184" s="7" t="n">
        <v>5</v>
      </c>
      <c r="DH184" s="7" t="n">
        <v>1195425</v>
      </c>
      <c r="DI184" s="7" t="inlineStr"/>
      <c r="DJ184" s="7" t="inlineStr"/>
      <c r="DK184" s="7" t="inlineStr"/>
      <c r="DL184" s="7" t="inlineStr"/>
      <c r="DM184" s="7" t="inlineStr"/>
      <c r="DN184" s="7" t="inlineStr"/>
      <c r="DO184" s="7" t="inlineStr"/>
      <c r="DP184" s="7" t="inlineStr"/>
      <c r="DQ184" s="7" t="inlineStr"/>
      <c r="DR184" s="7" t="inlineStr"/>
      <c r="DS184" s="7">
        <f>E184+AU184+BK184+BW184+CQ184</f>
        <v/>
      </c>
      <c r="DT184" s="7">
        <f>F184+AV184+BL184+BX184+CR184</f>
        <v/>
      </c>
    </row>
    <row r="185" hidden="1" outlineLevel="1">
      <c r="A185" s="5" t="n">
        <v>66</v>
      </c>
      <c r="B185" s="6" t="inlineStr">
        <is>
          <t>Farm Fuzun XK</t>
        </is>
      </c>
      <c r="C185" s="6" t="inlineStr">
        <is>
          <t>Ташкент</t>
        </is>
      </c>
      <c r="D185" s="6" t="inlineStr">
        <is>
          <t>Ташкент 2</t>
        </is>
      </c>
      <c r="E185" s="7">
        <f>G185+I185+K185+M185+O185+Q185+S185+U185+W185+Y185+AA185+AC185+AE185+AG185+AI185+AK185+AM185+AO185+AQ185+AS185</f>
        <v/>
      </c>
      <c r="F185" s="7">
        <f>H185+J185+L185+N185+P185+R185+T185+V185+X185+Z185+AB185+AD185+AF185+AH185+AJ185+AL185+AN185+AP185+AR185+AT185</f>
        <v/>
      </c>
      <c r="G185" s="7" t="inlineStr"/>
      <c r="H185" s="7" t="inlineStr"/>
      <c r="I185" s="7" t="inlineStr"/>
      <c r="J185" s="7" t="inlineStr"/>
      <c r="K185" s="7" t="inlineStr"/>
      <c r="L185" s="7" t="inlineStr"/>
      <c r="M185" s="7" t="n">
        <v>4</v>
      </c>
      <c r="N185" s="7" t="n">
        <v>157552</v>
      </c>
      <c r="O185" s="7" t="inlineStr"/>
      <c r="P185" s="7" t="inlineStr"/>
      <c r="Q185" s="7" t="n">
        <v>5</v>
      </c>
      <c r="R185" s="7" t="n">
        <v>1610818</v>
      </c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n">
        <v>4</v>
      </c>
      <c r="AD185" s="7" t="n">
        <v>855164</v>
      </c>
      <c r="AE185" s="7" t="inlineStr"/>
      <c r="AF185" s="7" t="inlineStr"/>
      <c r="AG185" s="7" t="inlineStr"/>
      <c r="AH185" s="7" t="inlineStr"/>
      <c r="AI185" s="7" t="inlineStr"/>
      <c r="AJ185" s="7" t="inlineStr"/>
      <c r="AK185" s="7" t="inlineStr"/>
      <c r="AL185" s="7" t="inlineStr"/>
      <c r="AM185" s="7" t="inlineStr"/>
      <c r="AN185" s="7" t="inlineStr"/>
      <c r="AO185" s="7" t="inlineStr"/>
      <c r="AP185" s="7" t="inlineStr"/>
      <c r="AQ185" s="7" t="inlineStr"/>
      <c r="AR185" s="7" t="inlineStr"/>
      <c r="AS185" s="7" t="inlineStr"/>
      <c r="AT185" s="7" t="inlineStr"/>
      <c r="AU185" s="7">
        <f>AW185+AY185+BA185+BC185+BE185+BG185+BI185</f>
        <v/>
      </c>
      <c r="AV185" s="7">
        <f>AX185+AZ185+BB185+BD185+BF185+BH185+BJ185</f>
        <v/>
      </c>
      <c r="AW185" s="7" t="inlineStr"/>
      <c r="AX185" s="7" t="inlineStr"/>
      <c r="AY185" s="7" t="inlineStr"/>
      <c r="AZ185" s="7" t="inlineStr"/>
      <c r="BA185" s="7" t="inlineStr"/>
      <c r="BB185" s="7" t="inlineStr"/>
      <c r="BC185" s="7" t="inlineStr"/>
      <c r="BD185" s="7" t="inlineStr"/>
      <c r="BE185" s="7" t="inlineStr"/>
      <c r="BF185" s="7" t="inlineStr"/>
      <c r="BG185" s="7" t="inlineStr"/>
      <c r="BH185" s="7" t="inlineStr"/>
      <c r="BI185" s="7" t="inlineStr"/>
      <c r="BJ185" s="7" t="inlineStr"/>
      <c r="BK185" s="7">
        <f>BM185+BO185+BQ185+BS185+BU185</f>
        <v/>
      </c>
      <c r="BL185" s="7">
        <f>BN185+BP185+BR185+BT185+BV185</f>
        <v/>
      </c>
      <c r="BM185" s="7" t="inlineStr"/>
      <c r="BN185" s="7" t="inlineStr"/>
      <c r="BO185" s="7" t="inlineStr"/>
      <c r="BP185" s="7" t="inlineStr"/>
      <c r="BQ185" s="7" t="inlineStr"/>
      <c r="BR185" s="7" t="inlineStr"/>
      <c r="BS185" s="7" t="inlineStr"/>
      <c r="BT185" s="7" t="inlineStr"/>
      <c r="BU185" s="7" t="inlineStr"/>
      <c r="BV185" s="7" t="inlineStr"/>
      <c r="BW185" s="7">
        <f>BY185+CA185+CC185+CE185+CG185+CI185+CK185+CM185+CO185</f>
        <v/>
      </c>
      <c r="BX185" s="7">
        <f>BZ185+CB185+CD185+CF185+CH185+CJ185+CL185+CN185+CP185</f>
        <v/>
      </c>
      <c r="BY185" s="7" t="inlineStr"/>
      <c r="BZ185" s="7" t="inlineStr"/>
      <c r="CA185" s="7" t="inlineStr"/>
      <c r="CB185" s="7" t="inlineStr"/>
      <c r="CC185" s="7" t="inlineStr"/>
      <c r="CD185" s="7" t="inlineStr"/>
      <c r="CE185" s="7" t="inlineStr"/>
      <c r="CF185" s="7" t="inlineStr"/>
      <c r="CG185" s="7" t="inlineStr"/>
      <c r="CH185" s="7" t="inlineStr"/>
      <c r="CI185" s="7" t="inlineStr"/>
      <c r="CJ185" s="7" t="inlineStr"/>
      <c r="CK185" s="7" t="inlineStr"/>
      <c r="CL185" s="7" t="inlineStr"/>
      <c r="CM185" s="7" t="inlineStr"/>
      <c r="CN185" s="7" t="inlineStr"/>
      <c r="CO185" s="7" t="inlineStr"/>
      <c r="CP185" s="7" t="inlineStr"/>
      <c r="CQ185" s="7">
        <f>CS185+CU185+CW185+CY185+DA185+DC185+DE185+DG185+DI185+DK185+DM185+DO185+DQ185</f>
        <v/>
      </c>
      <c r="CR185" s="7">
        <f>CT185+CV185+CX185+CZ185+DB185+DD185+DF185+DH185+DJ185+DL185+DN185+DP185+DR185</f>
        <v/>
      </c>
      <c r="CS185" s="7" t="inlineStr"/>
      <c r="CT185" s="7" t="inlineStr"/>
      <c r="CU185" s="7" t="inlineStr"/>
      <c r="CV185" s="7" t="inlineStr"/>
      <c r="CW185" s="7" t="inlineStr"/>
      <c r="CX185" s="7" t="inlineStr"/>
      <c r="CY185" s="7" t="inlineStr"/>
      <c r="CZ185" s="7" t="inlineStr"/>
      <c r="DA185" s="7" t="inlineStr"/>
      <c r="DB185" s="7" t="inlineStr"/>
      <c r="DC185" s="7" t="inlineStr"/>
      <c r="DD185" s="7" t="inlineStr"/>
      <c r="DE185" s="7" t="inlineStr"/>
      <c r="DF185" s="7" t="inlineStr"/>
      <c r="DG185" s="7" t="inlineStr"/>
      <c r="DH185" s="7" t="inlineStr"/>
      <c r="DI185" s="7" t="inlineStr"/>
      <c r="DJ185" s="7" t="inlineStr"/>
      <c r="DK185" s="7" t="inlineStr"/>
      <c r="DL185" s="7" t="inlineStr"/>
      <c r="DM185" s="7" t="inlineStr"/>
      <c r="DN185" s="7" t="inlineStr"/>
      <c r="DO185" s="7" t="inlineStr"/>
      <c r="DP185" s="7" t="inlineStr"/>
      <c r="DQ185" s="7" t="inlineStr"/>
      <c r="DR185" s="7" t="inlineStr"/>
      <c r="DS185" s="7">
        <f>E185+AU185+BK185+BW185+CQ185</f>
        <v/>
      </c>
      <c r="DT185" s="7">
        <f>F185+AV185+BL185+BX185+CR185</f>
        <v/>
      </c>
    </row>
    <row r="186" hidden="1" outlineLevel="1">
      <c r="A186" s="5" t="n">
        <v>67</v>
      </c>
      <c r="B186" s="6" t="inlineStr">
        <is>
          <t>Farm Impuls MCHJ</t>
        </is>
      </c>
      <c r="C186" s="6" t="inlineStr">
        <is>
          <t>Ташкент</t>
        </is>
      </c>
      <c r="D186" s="6" t="inlineStr">
        <is>
          <t>Ташкент 2</t>
        </is>
      </c>
      <c r="E186" s="7">
        <f>G186+I186+K186+M186+O186+Q186+S186+U186+W186+Y186+AA186+AC186+AE186+AG186+AI186+AK186+AM186+AO186+AQ186+AS186</f>
        <v/>
      </c>
      <c r="F186" s="7">
        <f>H186+J186+L186+N186+P186+R186+T186+V186+X186+Z186+AB186+AD186+AF186+AH186+AJ186+AL186+AN186+AP186+AR186+AT186</f>
        <v/>
      </c>
      <c r="G186" s="7" t="inlineStr"/>
      <c r="H186" s="7" t="inlineStr"/>
      <c r="I186" s="7" t="inlineStr"/>
      <c r="J186" s="7" t="inlineStr"/>
      <c r="K186" s="7" t="inlineStr"/>
      <c r="L186" s="7" t="inlineStr"/>
      <c r="M186" s="7" t="inlineStr"/>
      <c r="N186" s="7" t="inlineStr"/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inlineStr"/>
      <c r="AD186" s="7" t="inlineStr"/>
      <c r="AE186" s="7" t="inlineStr"/>
      <c r="AF186" s="7" t="inlineStr"/>
      <c r="AG186" s="7" t="inlineStr"/>
      <c r="AH186" s="7" t="inlineStr"/>
      <c r="AI186" s="7" t="inlineStr"/>
      <c r="AJ186" s="7" t="inlineStr"/>
      <c r="AK186" s="7" t="inlineStr"/>
      <c r="AL186" s="7" t="inlineStr"/>
      <c r="AM186" s="7" t="inlineStr"/>
      <c r="AN186" s="7" t="inlineStr"/>
      <c r="AO186" s="7" t="inlineStr"/>
      <c r="AP186" s="7" t="inlineStr"/>
      <c r="AQ186" s="7" t="inlineStr"/>
      <c r="AR186" s="7" t="inlineStr"/>
      <c r="AS186" s="7" t="inlineStr"/>
      <c r="AT186" s="7" t="inlineStr"/>
      <c r="AU186" s="7">
        <f>AW186+AY186+BA186+BC186+BE186+BG186+BI186</f>
        <v/>
      </c>
      <c r="AV186" s="7">
        <f>AX186+AZ186+BB186+BD186+BF186+BH186+BJ186</f>
        <v/>
      </c>
      <c r="AW186" s="7" t="inlineStr"/>
      <c r="AX186" s="7" t="inlineStr"/>
      <c r="AY186" s="7" t="inlineStr"/>
      <c r="AZ186" s="7" t="inlineStr"/>
      <c r="BA186" s="7" t="inlineStr"/>
      <c r="BB186" s="7" t="inlineStr"/>
      <c r="BC186" s="7" t="inlineStr"/>
      <c r="BD186" s="7" t="inlineStr"/>
      <c r="BE186" s="7" t="inlineStr"/>
      <c r="BF186" s="7" t="inlineStr"/>
      <c r="BG186" s="7" t="inlineStr"/>
      <c r="BH186" s="7" t="inlineStr"/>
      <c r="BI186" s="7" t="inlineStr"/>
      <c r="BJ186" s="7" t="inlineStr"/>
      <c r="BK186" s="7">
        <f>BM186+BO186+BQ186+BS186+BU186</f>
        <v/>
      </c>
      <c r="BL186" s="7">
        <f>BN186+BP186+BR186+BT186+BV186</f>
        <v/>
      </c>
      <c r="BM186" s="7" t="inlineStr"/>
      <c r="BN186" s="7" t="inlineStr"/>
      <c r="BO186" s="7" t="inlineStr"/>
      <c r="BP186" s="7" t="inlineStr"/>
      <c r="BQ186" s="7" t="inlineStr"/>
      <c r="BR186" s="7" t="inlineStr"/>
      <c r="BS186" s="7" t="inlineStr"/>
      <c r="BT186" s="7" t="inlineStr"/>
      <c r="BU186" s="7" t="inlineStr"/>
      <c r="BV186" s="7" t="inlineStr"/>
      <c r="BW186" s="7">
        <f>BY186+CA186+CC186+CE186+CG186+CI186+CK186+CM186+CO186</f>
        <v/>
      </c>
      <c r="BX186" s="7">
        <f>BZ186+CB186+CD186+CF186+CH186+CJ186+CL186+CN186+CP186</f>
        <v/>
      </c>
      <c r="BY186" s="7" t="inlineStr"/>
      <c r="BZ186" s="7" t="inlineStr"/>
      <c r="CA186" s="7" t="inlineStr"/>
      <c r="CB186" s="7" t="inlineStr"/>
      <c r="CC186" s="7" t="inlineStr"/>
      <c r="CD186" s="7" t="inlineStr"/>
      <c r="CE186" s="7" t="inlineStr"/>
      <c r="CF186" s="7" t="inlineStr"/>
      <c r="CG186" s="7" t="inlineStr"/>
      <c r="CH186" s="7" t="inlineStr"/>
      <c r="CI186" s="7" t="inlineStr"/>
      <c r="CJ186" s="7" t="inlineStr"/>
      <c r="CK186" s="7" t="inlineStr"/>
      <c r="CL186" s="7" t="inlineStr"/>
      <c r="CM186" s="7" t="inlineStr"/>
      <c r="CN186" s="7" t="inlineStr"/>
      <c r="CO186" s="7" t="inlineStr"/>
      <c r="CP186" s="7" t="inlineStr"/>
      <c r="CQ186" s="7">
        <f>CS186+CU186+CW186+CY186+DA186+DC186+DE186+DG186+DI186+DK186+DM186+DO186+DQ186</f>
        <v/>
      </c>
      <c r="CR186" s="7">
        <f>CT186+CV186+CX186+CZ186+DB186+DD186+DF186+DH186+DJ186+DL186+DN186+DP186+DR186</f>
        <v/>
      </c>
      <c r="CS186" s="7" t="inlineStr"/>
      <c r="CT186" s="7" t="inlineStr"/>
      <c r="CU186" s="7" t="inlineStr"/>
      <c r="CV186" s="7" t="inlineStr"/>
      <c r="CW186" s="7" t="inlineStr"/>
      <c r="CX186" s="7" t="inlineStr"/>
      <c r="CY186" s="7" t="inlineStr"/>
      <c r="CZ186" s="7" t="inlineStr"/>
      <c r="DA186" s="7" t="inlineStr"/>
      <c r="DB186" s="7" t="inlineStr"/>
      <c r="DC186" s="7" t="inlineStr"/>
      <c r="DD186" s="7" t="inlineStr"/>
      <c r="DE186" s="7" t="inlineStr"/>
      <c r="DF186" s="7" t="inlineStr"/>
      <c r="DG186" s="7" t="inlineStr"/>
      <c r="DH186" s="7" t="inlineStr"/>
      <c r="DI186" s="7" t="inlineStr"/>
      <c r="DJ186" s="7" t="inlineStr"/>
      <c r="DK186" s="7" t="inlineStr"/>
      <c r="DL186" s="7" t="inlineStr"/>
      <c r="DM186" s="7" t="n">
        <v>5</v>
      </c>
      <c r="DN186" s="7" t="n">
        <v>1814450</v>
      </c>
      <c r="DO186" s="7" t="inlineStr"/>
      <c r="DP186" s="7" t="inlineStr"/>
      <c r="DQ186" s="7" t="inlineStr"/>
      <c r="DR186" s="7" t="inlineStr"/>
      <c r="DS186" s="7">
        <f>E186+AU186+BK186+BW186+CQ186</f>
        <v/>
      </c>
      <c r="DT186" s="7">
        <f>F186+AV186+BL186+BX186+CR186</f>
        <v/>
      </c>
    </row>
    <row r="187" hidden="1" outlineLevel="1">
      <c r="A187" s="5" t="n">
        <v>68</v>
      </c>
      <c r="B187" s="6" t="inlineStr">
        <is>
          <t>Farma Laboratoriya MCHJ</t>
        </is>
      </c>
      <c r="C187" s="6" t="inlineStr">
        <is>
          <t>Ташкент</t>
        </is>
      </c>
      <c r="D187" s="6" t="inlineStr">
        <is>
          <t>Ташкент 2</t>
        </is>
      </c>
      <c r="E187" s="7">
        <f>G187+I187+K187+M187+O187+Q187+S187+U187+W187+Y187+AA187+AC187+AE187+AG187+AI187+AK187+AM187+AO187+AQ187+AS187</f>
        <v/>
      </c>
      <c r="F187" s="7">
        <f>H187+J187+L187+N187+P187+R187+T187+V187+X187+Z187+AB187+AD187+AF187+AH187+AJ187+AL187+AN187+AP187+AR187+AT187</f>
        <v/>
      </c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inlineStr"/>
      <c r="R187" s="7" t="inlineStr"/>
      <c r="S187" s="7" t="inlineStr"/>
      <c r="T187" s="7" t="inlineStr"/>
      <c r="U187" s="7" t="inlineStr"/>
      <c r="V187" s="7" t="inlineStr"/>
      <c r="W187" s="7" t="inlineStr"/>
      <c r="X187" s="7" t="inlineStr"/>
      <c r="Y187" s="7" t="inlineStr"/>
      <c r="Z187" s="7" t="inlineStr"/>
      <c r="AA187" s="7" t="inlineStr"/>
      <c r="AB187" s="7" t="inlineStr"/>
      <c r="AC187" s="7" t="inlineStr"/>
      <c r="AD187" s="7" t="inlineStr"/>
      <c r="AE187" s="7" t="inlineStr"/>
      <c r="AF187" s="7" t="inlineStr"/>
      <c r="AG187" s="7" t="inlineStr"/>
      <c r="AH187" s="7" t="inlineStr"/>
      <c r="AI187" s="7" t="inlineStr"/>
      <c r="AJ187" s="7" t="inlineStr"/>
      <c r="AK187" s="7" t="inlineStr"/>
      <c r="AL187" s="7" t="inlineStr"/>
      <c r="AM187" s="7" t="inlineStr"/>
      <c r="AN187" s="7" t="inlineStr"/>
      <c r="AO187" s="7" t="inlineStr"/>
      <c r="AP187" s="7" t="inlineStr"/>
      <c r="AQ187" s="7" t="inlineStr"/>
      <c r="AR187" s="7" t="inlineStr"/>
      <c r="AS187" s="7" t="inlineStr"/>
      <c r="AT187" s="7" t="inlineStr"/>
      <c r="AU187" s="7">
        <f>AW187+AY187+BA187+BC187+BE187+BG187+BI187</f>
        <v/>
      </c>
      <c r="AV187" s="7">
        <f>AX187+AZ187+BB187+BD187+BF187+BH187+BJ187</f>
        <v/>
      </c>
      <c r="AW187" s="7" t="inlineStr"/>
      <c r="AX187" s="7" t="inlineStr"/>
      <c r="AY187" s="7" t="inlineStr"/>
      <c r="AZ187" s="7" t="inlineStr"/>
      <c r="BA187" s="7" t="inlineStr"/>
      <c r="BB187" s="7" t="inlineStr"/>
      <c r="BC187" s="7" t="inlineStr"/>
      <c r="BD187" s="7" t="inlineStr"/>
      <c r="BE187" s="7" t="inlineStr"/>
      <c r="BF187" s="7" t="inlineStr"/>
      <c r="BG187" s="7" t="inlineStr"/>
      <c r="BH187" s="7" t="inlineStr"/>
      <c r="BI187" s="7" t="inlineStr"/>
      <c r="BJ187" s="7" t="inlineStr"/>
      <c r="BK187" s="7">
        <f>BM187+BO187+BQ187+BS187+BU187</f>
        <v/>
      </c>
      <c r="BL187" s="7">
        <f>BN187+BP187+BR187+BT187+BV187</f>
        <v/>
      </c>
      <c r="BM187" s="7" t="inlineStr"/>
      <c r="BN187" s="7" t="inlineStr"/>
      <c r="BO187" s="7" t="inlineStr"/>
      <c r="BP187" s="7" t="inlineStr"/>
      <c r="BQ187" s="7" t="inlineStr"/>
      <c r="BR187" s="7" t="inlineStr"/>
      <c r="BS187" s="7" t="inlineStr"/>
      <c r="BT187" s="7" t="inlineStr"/>
      <c r="BU187" s="7" t="inlineStr"/>
      <c r="BV187" s="7" t="inlineStr"/>
      <c r="BW187" s="7">
        <f>BY187+CA187+CC187+CE187+CG187+CI187+CK187+CM187+CO187</f>
        <v/>
      </c>
      <c r="BX187" s="7">
        <f>BZ187+CB187+CD187+CF187+CH187+CJ187+CL187+CN187+CP187</f>
        <v/>
      </c>
      <c r="BY187" s="7" t="inlineStr"/>
      <c r="BZ187" s="7" t="inlineStr"/>
      <c r="CA187" s="7" t="inlineStr"/>
      <c r="CB187" s="7" t="inlineStr"/>
      <c r="CC187" s="7" t="inlineStr"/>
      <c r="CD187" s="7" t="inlineStr"/>
      <c r="CE187" s="7" t="inlineStr"/>
      <c r="CF187" s="7" t="inlineStr"/>
      <c r="CG187" s="7" t="inlineStr"/>
      <c r="CH187" s="7" t="inlineStr"/>
      <c r="CI187" s="7" t="inlineStr"/>
      <c r="CJ187" s="7" t="inlineStr"/>
      <c r="CK187" s="7" t="inlineStr"/>
      <c r="CL187" s="7" t="inlineStr"/>
      <c r="CM187" s="7" t="inlineStr"/>
      <c r="CN187" s="7" t="inlineStr"/>
      <c r="CO187" s="7" t="inlineStr"/>
      <c r="CP187" s="7" t="inlineStr"/>
      <c r="CQ187" s="7">
        <f>CS187+CU187+CW187+CY187+DA187+DC187+DE187+DG187+DI187+DK187+DM187+DO187+DQ187</f>
        <v/>
      </c>
      <c r="CR187" s="7">
        <f>CT187+CV187+CX187+CZ187+DB187+DD187+DF187+DH187+DJ187+DL187+DN187+DP187+DR187</f>
        <v/>
      </c>
      <c r="CS187" s="7" t="inlineStr"/>
      <c r="CT187" s="7" t="inlineStr"/>
      <c r="CU187" s="7" t="inlineStr"/>
      <c r="CV187" s="7" t="inlineStr"/>
      <c r="CW187" s="7" t="inlineStr"/>
      <c r="CX187" s="7" t="inlineStr"/>
      <c r="CY187" s="7" t="inlineStr"/>
      <c r="CZ187" s="7" t="inlineStr"/>
      <c r="DA187" s="7" t="inlineStr"/>
      <c r="DB187" s="7" t="inlineStr"/>
      <c r="DC187" s="7" t="inlineStr"/>
      <c r="DD187" s="7" t="inlineStr"/>
      <c r="DE187" s="7" t="inlineStr"/>
      <c r="DF187" s="7" t="inlineStr"/>
      <c r="DG187" s="7" t="inlineStr"/>
      <c r="DH187" s="7" t="inlineStr"/>
      <c r="DI187" s="7" t="inlineStr"/>
      <c r="DJ187" s="7" t="inlineStr"/>
      <c r="DK187" s="7" t="n">
        <v>2</v>
      </c>
      <c r="DL187" s="7" t="n">
        <v>962160</v>
      </c>
      <c r="DM187" s="7" t="inlineStr"/>
      <c r="DN187" s="7" t="inlineStr"/>
      <c r="DO187" s="7" t="inlineStr"/>
      <c r="DP187" s="7" t="inlineStr"/>
      <c r="DQ187" s="7" t="inlineStr"/>
      <c r="DR187" s="7" t="inlineStr"/>
      <c r="DS187" s="7">
        <f>E187+AU187+BK187+BW187+CQ187</f>
        <v/>
      </c>
      <c r="DT187" s="7">
        <f>F187+AV187+BL187+BX187+CR187</f>
        <v/>
      </c>
    </row>
    <row r="188" hidden="1" outlineLevel="1">
      <c r="A188" s="5" t="n">
        <v>69</v>
      </c>
      <c r="B188" s="6" t="inlineStr">
        <is>
          <t>Farmatsi Xelp MCHJ</t>
        </is>
      </c>
      <c r="C188" s="6" t="inlineStr">
        <is>
          <t>Ташкент</t>
        </is>
      </c>
      <c r="D188" s="6" t="inlineStr">
        <is>
          <t>Ташкент 2</t>
        </is>
      </c>
      <c r="E188" s="7">
        <f>G188+I188+K188+M188+O188+Q188+S188+U188+W188+Y188+AA188+AC188+AE188+AG188+AI188+AK188+AM188+AO188+AQ188+AS188</f>
        <v/>
      </c>
      <c r="F188" s="7">
        <f>H188+J188+L188+N188+P188+R188+T188+V188+X188+Z188+AB188+AD188+AF188+AH188+AJ188+AL188+AN188+AP188+AR188+AT188</f>
        <v/>
      </c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n">
        <v>2</v>
      </c>
      <c r="R188" s="7" t="n">
        <v>911652</v>
      </c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  <c r="AD188" s="7" t="inlineStr"/>
      <c r="AE188" s="7" t="inlineStr"/>
      <c r="AF188" s="7" t="inlineStr"/>
      <c r="AG188" s="7" t="inlineStr"/>
      <c r="AH188" s="7" t="inlineStr"/>
      <c r="AI188" s="7" t="inlineStr"/>
      <c r="AJ188" s="7" t="inlineStr"/>
      <c r="AK188" s="7" t="inlineStr"/>
      <c r="AL188" s="7" t="inlineStr"/>
      <c r="AM188" s="7" t="inlineStr"/>
      <c r="AN188" s="7" t="inlineStr"/>
      <c r="AO188" s="7" t="inlineStr"/>
      <c r="AP188" s="7" t="inlineStr"/>
      <c r="AQ188" s="7" t="inlineStr"/>
      <c r="AR188" s="7" t="inlineStr"/>
      <c r="AS188" s="7" t="inlineStr"/>
      <c r="AT188" s="7" t="inlineStr"/>
      <c r="AU188" s="7">
        <f>AW188+AY188+BA188+BC188+BE188+BG188+BI188</f>
        <v/>
      </c>
      <c r="AV188" s="7">
        <f>AX188+AZ188+BB188+BD188+BF188+BH188+BJ188</f>
        <v/>
      </c>
      <c r="AW188" s="7" t="inlineStr"/>
      <c r="AX188" s="7" t="inlineStr"/>
      <c r="AY188" s="7" t="inlineStr"/>
      <c r="AZ188" s="7" t="inlineStr"/>
      <c r="BA188" s="7" t="inlineStr"/>
      <c r="BB188" s="7" t="inlineStr"/>
      <c r="BC188" s="7" t="inlineStr"/>
      <c r="BD188" s="7" t="inlineStr"/>
      <c r="BE188" s="7" t="inlineStr"/>
      <c r="BF188" s="7" t="inlineStr"/>
      <c r="BG188" s="7" t="inlineStr"/>
      <c r="BH188" s="7" t="inlineStr"/>
      <c r="BI188" s="7" t="inlineStr"/>
      <c r="BJ188" s="7" t="inlineStr"/>
      <c r="BK188" s="7">
        <f>BM188+BO188+BQ188+BS188+BU188</f>
        <v/>
      </c>
      <c r="BL188" s="7">
        <f>BN188+BP188+BR188+BT188+BV188</f>
        <v/>
      </c>
      <c r="BM188" s="7" t="inlineStr"/>
      <c r="BN188" s="7" t="inlineStr"/>
      <c r="BO188" s="7" t="inlineStr"/>
      <c r="BP188" s="7" t="inlineStr"/>
      <c r="BQ188" s="7" t="inlineStr"/>
      <c r="BR188" s="7" t="inlineStr"/>
      <c r="BS188" s="7" t="inlineStr"/>
      <c r="BT188" s="7" t="inlineStr"/>
      <c r="BU188" s="7" t="inlineStr"/>
      <c r="BV188" s="7" t="inlineStr"/>
      <c r="BW188" s="7">
        <f>BY188+CA188+CC188+CE188+CG188+CI188+CK188+CM188+CO188</f>
        <v/>
      </c>
      <c r="BX188" s="7">
        <f>BZ188+CB188+CD188+CF188+CH188+CJ188+CL188+CN188+CP188</f>
        <v/>
      </c>
      <c r="BY188" s="7" t="inlineStr"/>
      <c r="BZ188" s="7" t="inlineStr"/>
      <c r="CA188" s="7" t="inlineStr"/>
      <c r="CB188" s="7" t="inlineStr"/>
      <c r="CC188" s="7" t="inlineStr"/>
      <c r="CD188" s="7" t="inlineStr"/>
      <c r="CE188" s="7" t="inlineStr"/>
      <c r="CF188" s="7" t="inlineStr"/>
      <c r="CG188" s="7" t="inlineStr"/>
      <c r="CH188" s="7" t="inlineStr"/>
      <c r="CI188" s="7" t="inlineStr"/>
      <c r="CJ188" s="7" t="inlineStr"/>
      <c r="CK188" s="7" t="inlineStr"/>
      <c r="CL188" s="7" t="inlineStr"/>
      <c r="CM188" s="7" t="inlineStr"/>
      <c r="CN188" s="7" t="inlineStr"/>
      <c r="CO188" s="7" t="inlineStr"/>
      <c r="CP188" s="7" t="inlineStr"/>
      <c r="CQ188" s="7">
        <f>CS188+CU188+CW188+CY188+DA188+DC188+DE188+DG188+DI188+DK188+DM188+DO188+DQ188</f>
        <v/>
      </c>
      <c r="CR188" s="7">
        <f>CT188+CV188+CX188+CZ188+DB188+DD188+DF188+DH188+DJ188+DL188+DN188+DP188+DR188</f>
        <v/>
      </c>
      <c r="CS188" s="7" t="inlineStr"/>
      <c r="CT188" s="7" t="inlineStr"/>
      <c r="CU188" s="7" t="inlineStr"/>
      <c r="CV188" s="7" t="inlineStr"/>
      <c r="CW188" s="7" t="n">
        <v>1</v>
      </c>
      <c r="CX188" s="7" t="n">
        <v>8538</v>
      </c>
      <c r="CY188" s="7" t="inlineStr"/>
      <c r="CZ188" s="7" t="inlineStr"/>
      <c r="DA188" s="7" t="inlineStr"/>
      <c r="DB188" s="7" t="inlineStr"/>
      <c r="DC188" s="7" t="inlineStr"/>
      <c r="DD188" s="7" t="inlineStr"/>
      <c r="DE188" s="7" t="inlineStr"/>
      <c r="DF188" s="7" t="inlineStr"/>
      <c r="DG188" s="7" t="inlineStr"/>
      <c r="DH188" s="7" t="inlineStr"/>
      <c r="DI188" s="7" t="inlineStr"/>
      <c r="DJ188" s="7" t="inlineStr"/>
      <c r="DK188" s="7" t="inlineStr"/>
      <c r="DL188" s="7" t="inlineStr"/>
      <c r="DM188" s="7" t="inlineStr"/>
      <c r="DN188" s="7" t="inlineStr"/>
      <c r="DO188" s="7" t="inlineStr"/>
      <c r="DP188" s="7" t="inlineStr"/>
      <c r="DQ188" s="7" t="inlineStr"/>
      <c r="DR188" s="7" t="inlineStr"/>
      <c r="DS188" s="7">
        <f>E188+AU188+BK188+BW188+CQ188</f>
        <v/>
      </c>
      <c r="DT188" s="7">
        <f>F188+AV188+BL188+BX188+CR188</f>
        <v/>
      </c>
    </row>
    <row r="189" hidden="1" outlineLevel="1">
      <c r="A189" s="5" t="n">
        <v>70</v>
      </c>
      <c r="B189" s="6" t="inlineStr">
        <is>
          <t>Favorite pharm</t>
        </is>
      </c>
      <c r="C189" s="6" t="inlineStr">
        <is>
          <t>Ташкент</t>
        </is>
      </c>
      <c r="D189" s="6" t="inlineStr">
        <is>
          <t>Ташкент 2</t>
        </is>
      </c>
      <c r="E189" s="7">
        <f>G189+I189+K189+M189+O189+Q189+S189+U189+W189+Y189+AA189+AC189+AE189+AG189+AI189+AK189+AM189+AO189+AQ189+AS189</f>
        <v/>
      </c>
      <c r="F189" s="7">
        <f>H189+J189+L189+N189+P189+R189+T189+V189+X189+Z189+AB189+AD189+AF189+AH189+AJ189+AL189+AN189+AP189+AR189+AT189</f>
        <v/>
      </c>
      <c r="G189" s="7" t="inlineStr"/>
      <c r="H189" s="7" t="inlineStr"/>
      <c r="I189" s="7" t="inlineStr"/>
      <c r="J189" s="7" t="inlineStr"/>
      <c r="K189" s="7" t="inlineStr"/>
      <c r="L189" s="7" t="inlineStr"/>
      <c r="M189" s="7" t="inlineStr"/>
      <c r="N189" s="7" t="inlineStr"/>
      <c r="O189" s="7" t="inlineStr"/>
      <c r="P189" s="7" t="inlineStr"/>
      <c r="Q189" s="7" t="inlineStr"/>
      <c r="R189" s="7" t="inlineStr"/>
      <c r="S189" s="7" t="inlineStr"/>
      <c r="T189" s="7" t="inlineStr"/>
      <c r="U189" s="7" t="inlineStr"/>
      <c r="V189" s="7" t="inlineStr"/>
      <c r="W189" s="7" t="inlineStr"/>
      <c r="X189" s="7" t="inlineStr"/>
      <c r="Y189" s="7" t="inlineStr"/>
      <c r="Z189" s="7" t="inlineStr"/>
      <c r="AA189" s="7" t="inlineStr"/>
      <c r="AB189" s="7" t="inlineStr"/>
      <c r="AC189" s="7" t="inlineStr"/>
      <c r="AD189" s="7" t="inlineStr"/>
      <c r="AE189" s="7" t="inlineStr"/>
      <c r="AF189" s="7" t="inlineStr"/>
      <c r="AG189" s="7" t="inlineStr"/>
      <c r="AH189" s="7" t="inlineStr"/>
      <c r="AI189" s="7" t="inlineStr"/>
      <c r="AJ189" s="7" t="inlineStr"/>
      <c r="AK189" s="7" t="inlineStr"/>
      <c r="AL189" s="7" t="inlineStr"/>
      <c r="AM189" s="7" t="inlineStr"/>
      <c r="AN189" s="7" t="inlineStr"/>
      <c r="AO189" s="7" t="inlineStr"/>
      <c r="AP189" s="7" t="inlineStr"/>
      <c r="AQ189" s="7" t="inlineStr"/>
      <c r="AR189" s="7" t="inlineStr"/>
      <c r="AS189" s="7" t="inlineStr"/>
      <c r="AT189" s="7" t="inlineStr"/>
      <c r="AU189" s="7">
        <f>AW189+AY189+BA189+BC189+BE189+BG189+BI189</f>
        <v/>
      </c>
      <c r="AV189" s="7">
        <f>AX189+AZ189+BB189+BD189+BF189+BH189+BJ189</f>
        <v/>
      </c>
      <c r="AW189" s="7" t="inlineStr"/>
      <c r="AX189" s="7" t="inlineStr"/>
      <c r="AY189" s="7" t="inlineStr"/>
      <c r="AZ189" s="7" t="inlineStr"/>
      <c r="BA189" s="7" t="inlineStr"/>
      <c r="BB189" s="7" t="inlineStr"/>
      <c r="BC189" s="7" t="inlineStr"/>
      <c r="BD189" s="7" t="inlineStr"/>
      <c r="BE189" s="7" t="inlineStr"/>
      <c r="BF189" s="7" t="inlineStr"/>
      <c r="BG189" s="7" t="inlineStr"/>
      <c r="BH189" s="7" t="inlineStr"/>
      <c r="BI189" s="7" t="inlineStr"/>
      <c r="BJ189" s="7" t="inlineStr"/>
      <c r="BK189" s="7">
        <f>BM189+BO189+BQ189+BS189+BU189</f>
        <v/>
      </c>
      <c r="BL189" s="7">
        <f>BN189+BP189+BR189+BT189+BV189</f>
        <v/>
      </c>
      <c r="BM189" s="7" t="inlineStr"/>
      <c r="BN189" s="7" t="inlineStr"/>
      <c r="BO189" s="7" t="inlineStr"/>
      <c r="BP189" s="7" t="inlineStr"/>
      <c r="BQ189" s="7" t="inlineStr"/>
      <c r="BR189" s="7" t="inlineStr"/>
      <c r="BS189" s="7" t="inlineStr"/>
      <c r="BT189" s="7" t="inlineStr"/>
      <c r="BU189" s="7" t="inlineStr"/>
      <c r="BV189" s="7" t="inlineStr"/>
      <c r="BW189" s="7">
        <f>BY189+CA189+CC189+CE189+CG189+CI189+CK189+CM189+CO189</f>
        <v/>
      </c>
      <c r="BX189" s="7">
        <f>BZ189+CB189+CD189+CF189+CH189+CJ189+CL189+CN189+CP189</f>
        <v/>
      </c>
      <c r="BY189" s="7" t="inlineStr"/>
      <c r="BZ189" s="7" t="inlineStr"/>
      <c r="CA189" s="7" t="n">
        <v>10</v>
      </c>
      <c r="CB189" s="7" t="n">
        <v>636680</v>
      </c>
      <c r="CC189" s="7" t="inlineStr"/>
      <c r="CD189" s="7" t="inlineStr"/>
      <c r="CE189" s="7" t="inlineStr"/>
      <c r="CF189" s="7" t="inlineStr"/>
      <c r="CG189" s="7" t="inlineStr"/>
      <c r="CH189" s="7" t="inlineStr"/>
      <c r="CI189" s="7" t="inlineStr"/>
      <c r="CJ189" s="7" t="inlineStr"/>
      <c r="CK189" s="7" t="inlineStr"/>
      <c r="CL189" s="7" t="inlineStr"/>
      <c r="CM189" s="7" t="inlineStr"/>
      <c r="CN189" s="7" t="inlineStr"/>
      <c r="CO189" s="7" t="inlineStr"/>
      <c r="CP189" s="7" t="inlineStr"/>
      <c r="CQ189" s="7">
        <f>CS189+CU189+CW189+CY189+DA189+DC189+DE189+DG189+DI189+DK189+DM189+DO189+DQ189</f>
        <v/>
      </c>
      <c r="CR189" s="7">
        <f>CT189+CV189+CX189+CZ189+DB189+DD189+DF189+DH189+DJ189+DL189+DN189+DP189+DR189</f>
        <v/>
      </c>
      <c r="CS189" s="7" t="inlineStr"/>
      <c r="CT189" s="7" t="inlineStr"/>
      <c r="CU189" s="7" t="inlineStr"/>
      <c r="CV189" s="7" t="inlineStr"/>
      <c r="CW189" s="7" t="inlineStr"/>
      <c r="CX189" s="7" t="inlineStr"/>
      <c r="CY189" s="7" t="inlineStr"/>
      <c r="CZ189" s="7" t="inlineStr"/>
      <c r="DA189" s="7" t="inlineStr"/>
      <c r="DB189" s="7" t="inlineStr"/>
      <c r="DC189" s="7" t="inlineStr"/>
      <c r="DD189" s="7" t="inlineStr"/>
      <c r="DE189" s="7" t="inlineStr"/>
      <c r="DF189" s="7" t="inlineStr"/>
      <c r="DG189" s="7" t="inlineStr"/>
      <c r="DH189" s="7" t="inlineStr"/>
      <c r="DI189" s="7" t="inlineStr"/>
      <c r="DJ189" s="7" t="inlineStr"/>
      <c r="DK189" s="7" t="inlineStr"/>
      <c r="DL189" s="7" t="inlineStr"/>
      <c r="DM189" s="7" t="inlineStr"/>
      <c r="DN189" s="7" t="inlineStr"/>
      <c r="DO189" s="7" t="inlineStr"/>
      <c r="DP189" s="7" t="inlineStr"/>
      <c r="DQ189" s="7" t="inlineStr"/>
      <c r="DR189" s="7" t="inlineStr"/>
      <c r="DS189" s="7">
        <f>E189+AU189+BK189+BW189+CQ189</f>
        <v/>
      </c>
      <c r="DT189" s="7">
        <f>F189+AV189+BL189+BX189+CR189</f>
        <v/>
      </c>
    </row>
    <row r="190" hidden="1" outlineLevel="1">
      <c r="A190" s="5" t="n">
        <v>71</v>
      </c>
      <c r="B190" s="6" t="inlineStr">
        <is>
          <t>Fayozbek Fozilbek Farm MCHJ</t>
        </is>
      </c>
      <c r="C190" s="6" t="inlineStr">
        <is>
          <t>Ташкент</t>
        </is>
      </c>
      <c r="D190" s="6" t="inlineStr">
        <is>
          <t>Ташкент 2</t>
        </is>
      </c>
      <c r="E190" s="7">
        <f>G190+I190+K190+M190+O190+Q190+S190+U190+W190+Y190+AA190+AC190+AE190+AG190+AI190+AK190+AM190+AO190+AQ190+AS190</f>
        <v/>
      </c>
      <c r="F190" s="7">
        <f>H190+J190+L190+N190+P190+R190+T190+V190+X190+Z190+AB190+AD190+AF190+AH190+AJ190+AL190+AN190+AP190+AR190+AT190</f>
        <v/>
      </c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n">
        <v>20</v>
      </c>
      <c r="R190" s="7" t="n">
        <v>5695330</v>
      </c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  <c r="AD190" s="7" t="inlineStr"/>
      <c r="AE190" s="7" t="inlineStr"/>
      <c r="AF190" s="7" t="inlineStr"/>
      <c r="AG190" s="7" t="inlineStr"/>
      <c r="AH190" s="7" t="inlineStr"/>
      <c r="AI190" s="7" t="inlineStr"/>
      <c r="AJ190" s="7" t="inlineStr"/>
      <c r="AK190" s="7" t="inlineStr"/>
      <c r="AL190" s="7" t="inlineStr"/>
      <c r="AM190" s="7" t="inlineStr"/>
      <c r="AN190" s="7" t="inlineStr"/>
      <c r="AO190" s="7" t="inlineStr"/>
      <c r="AP190" s="7" t="inlineStr"/>
      <c r="AQ190" s="7" t="inlineStr"/>
      <c r="AR190" s="7" t="inlineStr"/>
      <c r="AS190" s="7" t="inlineStr"/>
      <c r="AT190" s="7" t="inlineStr"/>
      <c r="AU190" s="7">
        <f>AW190+AY190+BA190+BC190+BE190+BG190+BI190</f>
        <v/>
      </c>
      <c r="AV190" s="7">
        <f>AX190+AZ190+BB190+BD190+BF190+BH190+BJ190</f>
        <v/>
      </c>
      <c r="AW190" s="7" t="inlineStr"/>
      <c r="AX190" s="7" t="inlineStr"/>
      <c r="AY190" s="7" t="inlineStr"/>
      <c r="AZ190" s="7" t="inlineStr"/>
      <c r="BA190" s="7" t="inlineStr"/>
      <c r="BB190" s="7" t="inlineStr"/>
      <c r="BC190" s="7" t="inlineStr"/>
      <c r="BD190" s="7" t="inlineStr"/>
      <c r="BE190" s="7" t="inlineStr"/>
      <c r="BF190" s="7" t="inlineStr"/>
      <c r="BG190" s="7" t="inlineStr"/>
      <c r="BH190" s="7" t="inlineStr"/>
      <c r="BI190" s="7" t="inlineStr"/>
      <c r="BJ190" s="7" t="inlineStr"/>
      <c r="BK190" s="7">
        <f>BM190+BO190+BQ190+BS190+BU190</f>
        <v/>
      </c>
      <c r="BL190" s="7">
        <f>BN190+BP190+BR190+BT190+BV190</f>
        <v/>
      </c>
      <c r="BM190" s="7" t="inlineStr"/>
      <c r="BN190" s="7" t="inlineStr"/>
      <c r="BO190" s="7" t="inlineStr"/>
      <c r="BP190" s="7" t="inlineStr"/>
      <c r="BQ190" s="7" t="inlineStr"/>
      <c r="BR190" s="7" t="inlineStr"/>
      <c r="BS190" s="7" t="inlineStr"/>
      <c r="BT190" s="7" t="inlineStr"/>
      <c r="BU190" s="7" t="inlineStr"/>
      <c r="BV190" s="7" t="inlineStr"/>
      <c r="BW190" s="7">
        <f>BY190+CA190+CC190+CE190+CG190+CI190+CK190+CM190+CO190</f>
        <v/>
      </c>
      <c r="BX190" s="7">
        <f>BZ190+CB190+CD190+CF190+CH190+CJ190+CL190+CN190+CP190</f>
        <v/>
      </c>
      <c r="BY190" s="7" t="inlineStr"/>
      <c r="BZ190" s="7" t="inlineStr"/>
      <c r="CA190" s="7" t="inlineStr"/>
      <c r="CB190" s="7" t="inlineStr"/>
      <c r="CC190" s="7" t="inlineStr"/>
      <c r="CD190" s="7" t="inlineStr"/>
      <c r="CE190" s="7" t="inlineStr"/>
      <c r="CF190" s="7" t="inlineStr"/>
      <c r="CG190" s="7" t="inlineStr"/>
      <c r="CH190" s="7" t="inlineStr"/>
      <c r="CI190" s="7" t="inlineStr"/>
      <c r="CJ190" s="7" t="inlineStr"/>
      <c r="CK190" s="7" t="inlineStr"/>
      <c r="CL190" s="7" t="inlineStr"/>
      <c r="CM190" s="7" t="inlineStr"/>
      <c r="CN190" s="7" t="inlineStr"/>
      <c r="CO190" s="7" t="inlineStr"/>
      <c r="CP190" s="7" t="inlineStr"/>
      <c r="CQ190" s="7">
        <f>CS190+CU190+CW190+CY190+DA190+DC190+DE190+DG190+DI190+DK190+DM190+DO190+DQ190</f>
        <v/>
      </c>
      <c r="CR190" s="7">
        <f>CT190+CV190+CX190+CZ190+DB190+DD190+DF190+DH190+DJ190+DL190+DN190+DP190+DR190</f>
        <v/>
      </c>
      <c r="CS190" s="7" t="inlineStr"/>
      <c r="CT190" s="7" t="inlineStr"/>
      <c r="CU190" s="7" t="inlineStr"/>
      <c r="CV190" s="7" t="inlineStr"/>
      <c r="CW190" s="7" t="inlineStr"/>
      <c r="CX190" s="7" t="inlineStr"/>
      <c r="CY190" s="7" t="inlineStr"/>
      <c r="CZ190" s="7" t="inlineStr"/>
      <c r="DA190" s="7" t="inlineStr"/>
      <c r="DB190" s="7" t="inlineStr"/>
      <c r="DC190" s="7" t="inlineStr"/>
      <c r="DD190" s="7" t="inlineStr"/>
      <c r="DE190" s="7" t="inlineStr"/>
      <c r="DF190" s="7" t="inlineStr"/>
      <c r="DG190" s="7" t="inlineStr"/>
      <c r="DH190" s="7" t="inlineStr"/>
      <c r="DI190" s="7" t="inlineStr"/>
      <c r="DJ190" s="7" t="inlineStr"/>
      <c r="DK190" s="7" t="inlineStr"/>
      <c r="DL190" s="7" t="inlineStr"/>
      <c r="DM190" s="7" t="inlineStr"/>
      <c r="DN190" s="7" t="inlineStr"/>
      <c r="DO190" s="7" t="inlineStr"/>
      <c r="DP190" s="7" t="inlineStr"/>
      <c r="DQ190" s="7" t="inlineStr"/>
      <c r="DR190" s="7" t="inlineStr"/>
      <c r="DS190" s="7">
        <f>E190+AU190+BK190+BW190+CQ190</f>
        <v/>
      </c>
      <c r="DT190" s="7">
        <f>F190+AV190+BL190+BX190+CR190</f>
        <v/>
      </c>
    </row>
    <row r="191" hidden="1" outlineLevel="1">
      <c r="A191" s="5" t="n">
        <v>72</v>
      </c>
      <c r="B191" s="6" t="inlineStr">
        <is>
          <t>Fitrat Farm MCHJ</t>
        </is>
      </c>
      <c r="C191" s="6" t="inlineStr">
        <is>
          <t>Ташкент</t>
        </is>
      </c>
      <c r="D191" s="6" t="inlineStr">
        <is>
          <t>Ташкент 2</t>
        </is>
      </c>
      <c r="E191" s="7">
        <f>G191+I191+K191+M191+O191+Q191+S191+U191+W191+Y191+AA191+AC191+AE191+AG191+AI191+AK191+AM191+AO191+AQ191+AS191</f>
        <v/>
      </c>
      <c r="F191" s="7">
        <f>H191+J191+L191+N191+P191+R191+T191+V191+X191+Z191+AB191+AD191+AF191+AH191+AJ191+AL191+AN191+AP191+AR191+AT191</f>
        <v/>
      </c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inlineStr"/>
      <c r="R191" s="7" t="inlineStr"/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inlineStr"/>
      <c r="AD191" s="7" t="inlineStr"/>
      <c r="AE191" s="7" t="inlineStr"/>
      <c r="AF191" s="7" t="inlineStr"/>
      <c r="AG191" s="7" t="inlineStr"/>
      <c r="AH191" s="7" t="inlineStr"/>
      <c r="AI191" s="7" t="inlineStr"/>
      <c r="AJ191" s="7" t="inlineStr"/>
      <c r="AK191" s="7" t="inlineStr"/>
      <c r="AL191" s="7" t="inlineStr"/>
      <c r="AM191" s="7" t="inlineStr"/>
      <c r="AN191" s="7" t="inlineStr"/>
      <c r="AO191" s="7" t="inlineStr"/>
      <c r="AP191" s="7" t="inlineStr"/>
      <c r="AQ191" s="7" t="inlineStr"/>
      <c r="AR191" s="7" t="inlineStr"/>
      <c r="AS191" s="7" t="inlineStr"/>
      <c r="AT191" s="7" t="inlineStr"/>
      <c r="AU191" s="7">
        <f>AW191+AY191+BA191+BC191+BE191+BG191+BI191</f>
        <v/>
      </c>
      <c r="AV191" s="7">
        <f>AX191+AZ191+BB191+BD191+BF191+BH191+BJ191</f>
        <v/>
      </c>
      <c r="AW191" s="7" t="n">
        <v>2</v>
      </c>
      <c r="AX191" s="7" t="n">
        <v>635844</v>
      </c>
      <c r="AY191" s="7" t="n">
        <v>1</v>
      </c>
      <c r="AZ191" s="7" t="n">
        <v>206092</v>
      </c>
      <c r="BA191" s="7" t="inlineStr"/>
      <c r="BB191" s="7" t="inlineStr"/>
      <c r="BC191" s="7" t="inlineStr"/>
      <c r="BD191" s="7" t="inlineStr"/>
      <c r="BE191" s="7" t="inlineStr"/>
      <c r="BF191" s="7" t="inlineStr"/>
      <c r="BG191" s="7" t="inlineStr"/>
      <c r="BH191" s="7" t="inlineStr"/>
      <c r="BI191" s="7" t="inlineStr"/>
      <c r="BJ191" s="7" t="inlineStr"/>
      <c r="BK191" s="7">
        <f>BM191+BO191+BQ191+BS191+BU191</f>
        <v/>
      </c>
      <c r="BL191" s="7">
        <f>BN191+BP191+BR191+BT191+BV191</f>
        <v/>
      </c>
      <c r="BM191" s="7" t="inlineStr"/>
      <c r="BN191" s="7" t="inlineStr"/>
      <c r="BO191" s="7" t="n">
        <v>10</v>
      </c>
      <c r="BP191" s="7" t="n">
        <v>804850</v>
      </c>
      <c r="BQ191" s="7" t="inlineStr"/>
      <c r="BR191" s="7" t="inlineStr"/>
      <c r="BS191" s="7" t="inlineStr"/>
      <c r="BT191" s="7" t="inlineStr"/>
      <c r="BU191" s="7" t="inlineStr"/>
      <c r="BV191" s="7" t="inlineStr"/>
      <c r="BW191" s="7">
        <f>BY191+CA191+CC191+CE191+CG191+CI191+CK191+CM191+CO191</f>
        <v/>
      </c>
      <c r="BX191" s="7">
        <f>BZ191+CB191+CD191+CF191+CH191+CJ191+CL191+CN191+CP191</f>
        <v/>
      </c>
      <c r="BY191" s="7" t="inlineStr"/>
      <c r="BZ191" s="7" t="inlineStr"/>
      <c r="CA191" s="7" t="n">
        <v>130</v>
      </c>
      <c r="CB191" s="7" t="n">
        <v>21789740</v>
      </c>
      <c r="CC191" s="7" t="inlineStr"/>
      <c r="CD191" s="7" t="inlineStr"/>
      <c r="CE191" s="7" t="n">
        <v>5</v>
      </c>
      <c r="CF191" s="7" t="n">
        <v>2064345</v>
      </c>
      <c r="CG191" s="7" t="n">
        <v>1</v>
      </c>
      <c r="CH191" s="7" t="n">
        <v>24665</v>
      </c>
      <c r="CI191" s="7" t="inlineStr"/>
      <c r="CJ191" s="7" t="inlineStr"/>
      <c r="CK191" s="7" t="inlineStr"/>
      <c r="CL191" s="7" t="inlineStr"/>
      <c r="CM191" s="7" t="inlineStr"/>
      <c r="CN191" s="7" t="inlineStr"/>
      <c r="CO191" s="7" t="n">
        <v>3</v>
      </c>
      <c r="CP191" s="7" t="n">
        <v>380247</v>
      </c>
      <c r="CQ191" s="7">
        <f>CS191+CU191+CW191+CY191+DA191+DC191+DE191+DG191+DI191+DK191+DM191+DO191+DQ191</f>
        <v/>
      </c>
      <c r="CR191" s="7">
        <f>CT191+CV191+CX191+CZ191+DB191+DD191+DF191+DH191+DJ191+DL191+DN191+DP191+DR191</f>
        <v/>
      </c>
      <c r="CS191" s="7" t="inlineStr"/>
      <c r="CT191" s="7" t="inlineStr"/>
      <c r="CU191" s="7" t="inlineStr"/>
      <c r="CV191" s="7" t="inlineStr"/>
      <c r="CW191" s="7" t="inlineStr"/>
      <c r="CX191" s="7" t="inlineStr"/>
      <c r="CY191" s="7" t="inlineStr"/>
      <c r="CZ191" s="7" t="inlineStr"/>
      <c r="DA191" s="7" t="inlineStr"/>
      <c r="DB191" s="7" t="inlineStr"/>
      <c r="DC191" s="7" t="inlineStr"/>
      <c r="DD191" s="7" t="inlineStr"/>
      <c r="DE191" s="7" t="inlineStr"/>
      <c r="DF191" s="7" t="inlineStr"/>
      <c r="DG191" s="7" t="inlineStr"/>
      <c r="DH191" s="7" t="inlineStr"/>
      <c r="DI191" s="7" t="inlineStr"/>
      <c r="DJ191" s="7" t="inlineStr"/>
      <c r="DK191" s="7" t="inlineStr"/>
      <c r="DL191" s="7" t="inlineStr"/>
      <c r="DM191" s="7" t="inlineStr"/>
      <c r="DN191" s="7" t="inlineStr"/>
      <c r="DO191" s="7" t="inlineStr"/>
      <c r="DP191" s="7" t="inlineStr"/>
      <c r="DQ191" s="7" t="inlineStr"/>
      <c r="DR191" s="7" t="inlineStr"/>
      <c r="DS191" s="7">
        <f>E191+AU191+BK191+BW191+CQ191</f>
        <v/>
      </c>
      <c r="DT191" s="7">
        <f>F191+AV191+BL191+BX191+CR191</f>
        <v/>
      </c>
    </row>
    <row r="192" hidden="1" outlineLevel="1">
      <c r="A192" s="5" t="n">
        <v>73</v>
      </c>
      <c r="B192" s="6" t="inlineStr">
        <is>
          <t>GENESIS TRADE MCHJ</t>
        </is>
      </c>
      <c r="C192" s="6" t="inlineStr">
        <is>
          <t>Ташкент</t>
        </is>
      </c>
      <c r="D192" s="6" t="inlineStr">
        <is>
          <t>Ташкент 2</t>
        </is>
      </c>
      <c r="E192" s="7">
        <f>G192+I192+K192+M192+O192+Q192+S192+U192+W192+Y192+AA192+AC192+AE192+AG192+AI192+AK192+AM192+AO192+AQ192+AS192</f>
        <v/>
      </c>
      <c r="F192" s="7">
        <f>H192+J192+L192+N192+P192+R192+T192+V192+X192+Z192+AB192+AD192+AF192+AH192+AJ192+AL192+AN192+AP192+AR192+AT192</f>
        <v/>
      </c>
      <c r="G192" s="7" t="n">
        <v>100</v>
      </c>
      <c r="H192" s="7" t="n">
        <v>30408500</v>
      </c>
      <c r="I192" s="7" t="n">
        <v>5</v>
      </c>
      <c r="J192" s="7" t="n">
        <v>1576678</v>
      </c>
      <c r="K192" s="7" t="n">
        <v>1</v>
      </c>
      <c r="L192" s="7" t="n">
        <v>381180</v>
      </c>
      <c r="M192" s="7" t="n">
        <v>100</v>
      </c>
      <c r="N192" s="7" t="n">
        <v>45751900</v>
      </c>
      <c r="O192" s="7" t="inlineStr"/>
      <c r="P192" s="7" t="inlineStr"/>
      <c r="Q192" s="7" t="n">
        <v>305</v>
      </c>
      <c r="R192" s="7" t="n">
        <v>13381265</v>
      </c>
      <c r="S192" s="7" t="inlineStr"/>
      <c r="T192" s="7" t="inlineStr"/>
      <c r="U192" s="7" t="inlineStr"/>
      <c r="V192" s="7" t="inlineStr"/>
      <c r="W192" s="7" t="inlineStr"/>
      <c r="X192" s="7" t="inlineStr"/>
      <c r="Y192" s="7" t="inlineStr"/>
      <c r="Z192" s="7" t="inlineStr"/>
      <c r="AA192" s="7" t="inlineStr"/>
      <c r="AB192" s="7" t="inlineStr"/>
      <c r="AC192" s="7" t="inlineStr"/>
      <c r="AD192" s="7" t="inlineStr"/>
      <c r="AE192" s="7" t="inlineStr"/>
      <c r="AF192" s="7" t="inlineStr"/>
      <c r="AG192" s="7" t="inlineStr"/>
      <c r="AH192" s="7" t="inlineStr"/>
      <c r="AI192" s="7" t="inlineStr"/>
      <c r="AJ192" s="7" t="inlineStr"/>
      <c r="AK192" s="7" t="inlineStr"/>
      <c r="AL192" s="7" t="inlineStr"/>
      <c r="AM192" s="7" t="inlineStr"/>
      <c r="AN192" s="7" t="inlineStr"/>
      <c r="AO192" s="7" t="inlineStr"/>
      <c r="AP192" s="7" t="inlineStr"/>
      <c r="AQ192" s="7" t="inlineStr"/>
      <c r="AR192" s="7" t="inlineStr"/>
      <c r="AS192" s="7" t="inlineStr"/>
      <c r="AT192" s="7" t="inlineStr"/>
      <c r="AU192" s="7">
        <f>AW192+AY192+BA192+BC192+BE192+BG192+BI192</f>
        <v/>
      </c>
      <c r="AV192" s="7">
        <f>AX192+AZ192+BB192+BD192+BF192+BH192+BJ192</f>
        <v/>
      </c>
      <c r="AW192" s="7" t="inlineStr"/>
      <c r="AX192" s="7" t="inlineStr"/>
      <c r="AY192" s="7" t="inlineStr"/>
      <c r="AZ192" s="7" t="inlineStr"/>
      <c r="BA192" s="7" t="inlineStr"/>
      <c r="BB192" s="7" t="inlineStr"/>
      <c r="BC192" s="7" t="inlineStr"/>
      <c r="BD192" s="7" t="inlineStr"/>
      <c r="BE192" s="7" t="inlineStr"/>
      <c r="BF192" s="7" t="inlineStr"/>
      <c r="BG192" s="7" t="inlineStr"/>
      <c r="BH192" s="7" t="inlineStr"/>
      <c r="BI192" s="7" t="inlineStr"/>
      <c r="BJ192" s="7" t="inlineStr"/>
      <c r="BK192" s="7">
        <f>BM192+BO192+BQ192+BS192+BU192</f>
        <v/>
      </c>
      <c r="BL192" s="7">
        <f>BN192+BP192+BR192+BT192+BV192</f>
        <v/>
      </c>
      <c r="BM192" s="7" t="inlineStr"/>
      <c r="BN192" s="7" t="inlineStr"/>
      <c r="BO192" s="7" t="inlineStr"/>
      <c r="BP192" s="7" t="inlineStr"/>
      <c r="BQ192" s="7" t="inlineStr"/>
      <c r="BR192" s="7" t="inlineStr"/>
      <c r="BS192" s="7" t="inlineStr"/>
      <c r="BT192" s="7" t="inlineStr"/>
      <c r="BU192" s="7" t="inlineStr"/>
      <c r="BV192" s="7" t="inlineStr"/>
      <c r="BW192" s="7">
        <f>BY192+CA192+CC192+CE192+CG192+CI192+CK192+CM192+CO192</f>
        <v/>
      </c>
      <c r="BX192" s="7">
        <f>BZ192+CB192+CD192+CF192+CH192+CJ192+CL192+CN192+CP192</f>
        <v/>
      </c>
      <c r="BY192" s="7" t="inlineStr"/>
      <c r="BZ192" s="7" t="inlineStr"/>
      <c r="CA192" s="7" t="n">
        <v>3</v>
      </c>
      <c r="CB192" s="7" t="n">
        <v>762750</v>
      </c>
      <c r="CC192" s="7" t="inlineStr"/>
      <c r="CD192" s="7" t="inlineStr"/>
      <c r="CE192" s="7" t="n">
        <v>1</v>
      </c>
      <c r="CF192" s="7" t="n">
        <v>295792</v>
      </c>
      <c r="CG192" s="7" t="inlineStr"/>
      <c r="CH192" s="7" t="inlineStr"/>
      <c r="CI192" s="7" t="inlineStr"/>
      <c r="CJ192" s="7" t="inlineStr"/>
      <c r="CK192" s="7" t="inlineStr"/>
      <c r="CL192" s="7" t="inlineStr"/>
      <c r="CM192" s="7" t="inlineStr"/>
      <c r="CN192" s="7" t="inlineStr"/>
      <c r="CO192" s="7" t="inlineStr"/>
      <c r="CP192" s="7" t="inlineStr"/>
      <c r="CQ192" s="7">
        <f>CS192+CU192+CW192+CY192+DA192+DC192+DE192+DG192+DI192+DK192+DM192+DO192+DQ192</f>
        <v/>
      </c>
      <c r="CR192" s="7">
        <f>CT192+CV192+CX192+CZ192+DB192+DD192+DF192+DH192+DJ192+DL192+DN192+DP192+DR192</f>
        <v/>
      </c>
      <c r="CS192" s="7" t="inlineStr"/>
      <c r="CT192" s="7" t="inlineStr"/>
      <c r="CU192" s="7" t="inlineStr"/>
      <c r="CV192" s="7" t="inlineStr"/>
      <c r="CW192" s="7" t="inlineStr"/>
      <c r="CX192" s="7" t="inlineStr"/>
      <c r="CY192" s="7" t="inlineStr"/>
      <c r="CZ192" s="7" t="inlineStr"/>
      <c r="DA192" s="7" t="inlineStr"/>
      <c r="DB192" s="7" t="inlineStr"/>
      <c r="DC192" s="7" t="inlineStr"/>
      <c r="DD192" s="7" t="inlineStr"/>
      <c r="DE192" s="7" t="n">
        <v>3</v>
      </c>
      <c r="DF192" s="7" t="n">
        <v>904849</v>
      </c>
      <c r="DG192" s="7" t="n">
        <v>10</v>
      </c>
      <c r="DH192" s="7" t="n">
        <v>1244155</v>
      </c>
      <c r="DI192" s="7" t="inlineStr"/>
      <c r="DJ192" s="7" t="inlineStr"/>
      <c r="DK192" s="7" t="n">
        <v>1</v>
      </c>
      <c r="DL192" s="7" t="n">
        <v>150668</v>
      </c>
      <c r="DM192" s="7" t="inlineStr"/>
      <c r="DN192" s="7" t="inlineStr"/>
      <c r="DO192" s="7" t="n">
        <v>2</v>
      </c>
      <c r="DP192" s="7" t="n">
        <v>606756</v>
      </c>
      <c r="DQ192" s="7" t="inlineStr"/>
      <c r="DR192" s="7" t="inlineStr"/>
      <c r="DS192" s="7">
        <f>E192+AU192+BK192+BW192+CQ192</f>
        <v/>
      </c>
      <c r="DT192" s="7">
        <f>F192+AV192+BL192+BX192+CR192</f>
        <v/>
      </c>
    </row>
    <row r="193" hidden="1" outlineLevel="1">
      <c r="A193" s="5" t="n">
        <v>74</v>
      </c>
      <c r="B193" s="6" t="inlineStr">
        <is>
          <t>GULSINOY FARMA MCHJ</t>
        </is>
      </c>
      <c r="C193" s="6" t="inlineStr">
        <is>
          <t>Ташкент</t>
        </is>
      </c>
      <c r="D193" s="6" t="inlineStr">
        <is>
          <t>Ташкент 2</t>
        </is>
      </c>
      <c r="E193" s="7">
        <f>G193+I193+K193+M193+O193+Q193+S193+U193+W193+Y193+AA193+AC193+AE193+AG193+AI193+AK193+AM193+AO193+AQ193+AS193</f>
        <v/>
      </c>
      <c r="F193" s="7">
        <f>H193+J193+L193+N193+P193+R193+T193+V193+X193+Z193+AB193+AD193+AF193+AH193+AJ193+AL193+AN193+AP193+AR193+AT193</f>
        <v/>
      </c>
      <c r="G193" s="7" t="n">
        <v>1</v>
      </c>
      <c r="H193" s="7" t="n">
        <v>454742</v>
      </c>
      <c r="I193" s="7" t="inlineStr"/>
      <c r="J193" s="7" t="inlineStr"/>
      <c r="K193" s="7" t="inlineStr"/>
      <c r="L193" s="7" t="inlineStr"/>
      <c r="M193" s="7" t="inlineStr"/>
      <c r="N193" s="7" t="inlineStr"/>
      <c r="O193" s="7" t="inlineStr"/>
      <c r="P193" s="7" t="inlineStr"/>
      <c r="Q193" s="7" t="inlineStr"/>
      <c r="R193" s="7" t="inlineStr"/>
      <c r="S193" s="7" t="inlineStr"/>
      <c r="T193" s="7" t="inlineStr"/>
      <c r="U193" s="7" t="inlineStr"/>
      <c r="V193" s="7" t="inlineStr"/>
      <c r="W193" s="7" t="n">
        <v>4</v>
      </c>
      <c r="X193" s="7" t="n">
        <v>1367948</v>
      </c>
      <c r="Y193" s="7" t="inlineStr"/>
      <c r="Z193" s="7" t="inlineStr"/>
      <c r="AA193" s="7" t="inlineStr"/>
      <c r="AB193" s="7" t="inlineStr"/>
      <c r="AC193" s="7" t="n">
        <v>5</v>
      </c>
      <c r="AD193" s="7" t="n">
        <v>2121255</v>
      </c>
      <c r="AE193" s="7" t="inlineStr"/>
      <c r="AF193" s="7" t="inlineStr"/>
      <c r="AG193" s="7" t="n">
        <v>5</v>
      </c>
      <c r="AH193" s="7" t="n">
        <v>1482470</v>
      </c>
      <c r="AI193" s="7" t="inlineStr"/>
      <c r="AJ193" s="7" t="inlineStr"/>
      <c r="AK193" s="7" t="inlineStr"/>
      <c r="AL193" s="7" t="inlineStr"/>
      <c r="AM193" s="7" t="inlineStr"/>
      <c r="AN193" s="7" t="inlineStr"/>
      <c r="AO193" s="7" t="inlineStr"/>
      <c r="AP193" s="7" t="inlineStr"/>
      <c r="AQ193" s="7" t="inlineStr"/>
      <c r="AR193" s="7" t="inlineStr"/>
      <c r="AS193" s="7" t="inlineStr"/>
      <c r="AT193" s="7" t="inlineStr"/>
      <c r="AU193" s="7">
        <f>AW193+AY193+BA193+BC193+BE193+BG193+BI193</f>
        <v/>
      </c>
      <c r="AV193" s="7">
        <f>AX193+AZ193+BB193+BD193+BF193+BH193+BJ193</f>
        <v/>
      </c>
      <c r="AW193" s="7" t="inlineStr"/>
      <c r="AX193" s="7" t="inlineStr"/>
      <c r="AY193" s="7" t="inlineStr"/>
      <c r="AZ193" s="7" t="inlineStr"/>
      <c r="BA193" s="7" t="inlineStr"/>
      <c r="BB193" s="7" t="inlineStr"/>
      <c r="BC193" s="7" t="inlineStr"/>
      <c r="BD193" s="7" t="inlineStr"/>
      <c r="BE193" s="7" t="inlineStr"/>
      <c r="BF193" s="7" t="inlineStr"/>
      <c r="BG193" s="7" t="inlineStr"/>
      <c r="BH193" s="7" t="inlineStr"/>
      <c r="BI193" s="7" t="inlineStr"/>
      <c r="BJ193" s="7" t="inlineStr"/>
      <c r="BK193" s="7">
        <f>BM193+BO193+BQ193+BS193+BU193</f>
        <v/>
      </c>
      <c r="BL193" s="7">
        <f>BN193+BP193+BR193+BT193+BV193</f>
        <v/>
      </c>
      <c r="BM193" s="7" t="inlineStr"/>
      <c r="BN193" s="7" t="inlineStr"/>
      <c r="BO193" s="7" t="inlineStr"/>
      <c r="BP193" s="7" t="inlineStr"/>
      <c r="BQ193" s="7" t="inlineStr"/>
      <c r="BR193" s="7" t="inlineStr"/>
      <c r="BS193" s="7" t="inlineStr"/>
      <c r="BT193" s="7" t="inlineStr"/>
      <c r="BU193" s="7" t="inlineStr"/>
      <c r="BV193" s="7" t="inlineStr"/>
      <c r="BW193" s="7">
        <f>BY193+CA193+CC193+CE193+CG193+CI193+CK193+CM193+CO193</f>
        <v/>
      </c>
      <c r="BX193" s="7">
        <f>BZ193+CB193+CD193+CF193+CH193+CJ193+CL193+CN193+CP193</f>
        <v/>
      </c>
      <c r="BY193" s="7" t="inlineStr"/>
      <c r="BZ193" s="7" t="inlineStr"/>
      <c r="CA193" s="7" t="inlineStr"/>
      <c r="CB193" s="7" t="inlineStr"/>
      <c r="CC193" s="7" t="inlineStr"/>
      <c r="CD193" s="7" t="inlineStr"/>
      <c r="CE193" s="7" t="inlineStr"/>
      <c r="CF193" s="7" t="inlineStr"/>
      <c r="CG193" s="7" t="inlineStr"/>
      <c r="CH193" s="7" t="inlineStr"/>
      <c r="CI193" s="7" t="inlineStr"/>
      <c r="CJ193" s="7" t="inlineStr"/>
      <c r="CK193" s="7" t="inlineStr"/>
      <c r="CL193" s="7" t="inlineStr"/>
      <c r="CM193" s="7" t="inlineStr"/>
      <c r="CN193" s="7" t="inlineStr"/>
      <c r="CO193" s="7" t="inlineStr"/>
      <c r="CP193" s="7" t="inlineStr"/>
      <c r="CQ193" s="7">
        <f>CS193+CU193+CW193+CY193+DA193+DC193+DE193+DG193+DI193+DK193+DM193+DO193+DQ193</f>
        <v/>
      </c>
      <c r="CR193" s="7">
        <f>CT193+CV193+CX193+CZ193+DB193+DD193+DF193+DH193+DJ193+DL193+DN193+DP193+DR193</f>
        <v/>
      </c>
      <c r="CS193" s="7" t="inlineStr"/>
      <c r="CT193" s="7" t="inlineStr"/>
      <c r="CU193" s="7" t="inlineStr"/>
      <c r="CV193" s="7" t="inlineStr"/>
      <c r="CW193" s="7" t="inlineStr"/>
      <c r="CX193" s="7" t="inlineStr"/>
      <c r="CY193" s="7" t="inlineStr"/>
      <c r="CZ193" s="7" t="inlineStr"/>
      <c r="DA193" s="7" t="inlineStr"/>
      <c r="DB193" s="7" t="inlineStr"/>
      <c r="DC193" s="7" t="inlineStr"/>
      <c r="DD193" s="7" t="inlineStr"/>
      <c r="DE193" s="7" t="inlineStr"/>
      <c r="DF193" s="7" t="inlineStr"/>
      <c r="DG193" s="7" t="inlineStr"/>
      <c r="DH193" s="7" t="inlineStr"/>
      <c r="DI193" s="7" t="inlineStr"/>
      <c r="DJ193" s="7" t="inlineStr"/>
      <c r="DK193" s="7" t="inlineStr"/>
      <c r="DL193" s="7" t="inlineStr"/>
      <c r="DM193" s="7" t="inlineStr"/>
      <c r="DN193" s="7" t="inlineStr"/>
      <c r="DO193" s="7" t="inlineStr"/>
      <c r="DP193" s="7" t="inlineStr"/>
      <c r="DQ193" s="7" t="inlineStr"/>
      <c r="DR193" s="7" t="inlineStr"/>
      <c r="DS193" s="7">
        <f>E193+AU193+BK193+BW193+CQ193</f>
        <v/>
      </c>
      <c r="DT193" s="7">
        <f>F193+AV193+BL193+BX193+CR193</f>
        <v/>
      </c>
    </row>
    <row r="194" hidden="1" outlineLevel="1">
      <c r="A194" s="5" t="n">
        <v>75</v>
      </c>
      <c r="B194" s="6" t="inlineStr">
        <is>
          <t>Giyox Dori-Darmon MCHJ</t>
        </is>
      </c>
      <c r="C194" s="6" t="inlineStr">
        <is>
          <t>Ташкент</t>
        </is>
      </c>
      <c r="D194" s="6" t="inlineStr">
        <is>
          <t>Ташкент 2</t>
        </is>
      </c>
      <c r="E194" s="7">
        <f>G194+I194+K194+M194+O194+Q194+S194+U194+W194+Y194+AA194+AC194+AE194+AG194+AI194+AK194+AM194+AO194+AQ194+AS194</f>
        <v/>
      </c>
      <c r="F194" s="7">
        <f>H194+J194+L194+N194+P194+R194+T194+V194+X194+Z194+AB194+AD194+AF194+AH194+AJ194+AL194+AN194+AP194+AR194+AT194</f>
        <v/>
      </c>
      <c r="G194" s="7" t="inlineStr"/>
      <c r="H194" s="7" t="inlineStr"/>
      <c r="I194" s="7" t="n">
        <v>2</v>
      </c>
      <c r="J194" s="7" t="n">
        <v>413018</v>
      </c>
      <c r="K194" s="7" t="n">
        <v>2</v>
      </c>
      <c r="L194" s="7" t="n">
        <v>477986</v>
      </c>
      <c r="M194" s="7" t="inlineStr"/>
      <c r="N194" s="7" t="inlineStr"/>
      <c r="O194" s="7" t="inlineStr"/>
      <c r="P194" s="7" t="inlineStr"/>
      <c r="Q194" s="7" t="inlineStr"/>
      <c r="R194" s="7" t="inlineStr"/>
      <c r="S194" s="7" t="inlineStr"/>
      <c r="T194" s="7" t="inlineStr"/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  <c r="AD194" s="7" t="inlineStr"/>
      <c r="AE194" s="7" t="inlineStr"/>
      <c r="AF194" s="7" t="inlineStr"/>
      <c r="AG194" s="7" t="inlineStr"/>
      <c r="AH194" s="7" t="inlineStr"/>
      <c r="AI194" s="7" t="inlineStr"/>
      <c r="AJ194" s="7" t="inlineStr"/>
      <c r="AK194" s="7" t="inlineStr"/>
      <c r="AL194" s="7" t="inlineStr"/>
      <c r="AM194" s="7" t="inlineStr"/>
      <c r="AN194" s="7" t="inlineStr"/>
      <c r="AO194" s="7" t="inlineStr"/>
      <c r="AP194" s="7" t="inlineStr"/>
      <c r="AQ194" s="7" t="inlineStr"/>
      <c r="AR194" s="7" t="inlineStr"/>
      <c r="AS194" s="7" t="inlineStr"/>
      <c r="AT194" s="7" t="inlineStr"/>
      <c r="AU194" s="7">
        <f>AW194+AY194+BA194+BC194+BE194+BG194+BI194</f>
        <v/>
      </c>
      <c r="AV194" s="7">
        <f>AX194+AZ194+BB194+BD194+BF194+BH194+BJ194</f>
        <v/>
      </c>
      <c r="AW194" s="7" t="inlineStr"/>
      <c r="AX194" s="7" t="inlineStr"/>
      <c r="AY194" s="7" t="inlineStr"/>
      <c r="AZ194" s="7" t="inlineStr"/>
      <c r="BA194" s="7" t="inlineStr"/>
      <c r="BB194" s="7" t="inlineStr"/>
      <c r="BC194" s="7" t="inlineStr"/>
      <c r="BD194" s="7" t="inlineStr"/>
      <c r="BE194" s="7" t="inlineStr"/>
      <c r="BF194" s="7" t="inlineStr"/>
      <c r="BG194" s="7" t="inlineStr"/>
      <c r="BH194" s="7" t="inlineStr"/>
      <c r="BI194" s="7" t="inlineStr"/>
      <c r="BJ194" s="7" t="inlineStr"/>
      <c r="BK194" s="7">
        <f>BM194+BO194+BQ194+BS194+BU194</f>
        <v/>
      </c>
      <c r="BL194" s="7">
        <f>BN194+BP194+BR194+BT194+BV194</f>
        <v/>
      </c>
      <c r="BM194" s="7" t="inlineStr"/>
      <c r="BN194" s="7" t="inlineStr"/>
      <c r="BO194" s="7" t="inlineStr"/>
      <c r="BP194" s="7" t="inlineStr"/>
      <c r="BQ194" s="7" t="inlineStr"/>
      <c r="BR194" s="7" t="inlineStr"/>
      <c r="BS194" s="7" t="inlineStr"/>
      <c r="BT194" s="7" t="inlineStr"/>
      <c r="BU194" s="7" t="inlineStr"/>
      <c r="BV194" s="7" t="inlineStr"/>
      <c r="BW194" s="7">
        <f>BY194+CA194+CC194+CE194+CG194+CI194+CK194+CM194+CO194</f>
        <v/>
      </c>
      <c r="BX194" s="7">
        <f>BZ194+CB194+CD194+CF194+CH194+CJ194+CL194+CN194+CP194</f>
        <v/>
      </c>
      <c r="BY194" s="7" t="inlineStr"/>
      <c r="BZ194" s="7" t="inlineStr"/>
      <c r="CA194" s="7" t="inlineStr"/>
      <c r="CB194" s="7" t="inlineStr"/>
      <c r="CC194" s="7" t="inlineStr"/>
      <c r="CD194" s="7" t="inlineStr"/>
      <c r="CE194" s="7" t="inlineStr"/>
      <c r="CF194" s="7" t="inlineStr"/>
      <c r="CG194" s="7" t="inlineStr"/>
      <c r="CH194" s="7" t="inlineStr"/>
      <c r="CI194" s="7" t="inlineStr"/>
      <c r="CJ194" s="7" t="inlineStr"/>
      <c r="CK194" s="7" t="inlineStr"/>
      <c r="CL194" s="7" t="inlineStr"/>
      <c r="CM194" s="7" t="inlineStr"/>
      <c r="CN194" s="7" t="inlineStr"/>
      <c r="CO194" s="7" t="inlineStr"/>
      <c r="CP194" s="7" t="inlineStr"/>
      <c r="CQ194" s="7">
        <f>CS194+CU194+CW194+CY194+DA194+DC194+DE194+DG194+DI194+DK194+DM194+DO194+DQ194</f>
        <v/>
      </c>
      <c r="CR194" s="7">
        <f>CT194+CV194+CX194+CZ194+DB194+DD194+DF194+DH194+DJ194+DL194+DN194+DP194+DR194</f>
        <v/>
      </c>
      <c r="CS194" s="7" t="inlineStr"/>
      <c r="CT194" s="7" t="inlineStr"/>
      <c r="CU194" s="7" t="inlineStr"/>
      <c r="CV194" s="7" t="inlineStr"/>
      <c r="CW194" s="7" t="inlineStr"/>
      <c r="CX194" s="7" t="inlineStr"/>
      <c r="CY194" s="7" t="inlineStr"/>
      <c r="CZ194" s="7" t="inlineStr"/>
      <c r="DA194" s="7" t="inlineStr"/>
      <c r="DB194" s="7" t="inlineStr"/>
      <c r="DC194" s="7" t="inlineStr"/>
      <c r="DD194" s="7" t="inlineStr"/>
      <c r="DE194" s="7" t="inlineStr"/>
      <c r="DF194" s="7" t="inlineStr"/>
      <c r="DG194" s="7" t="inlineStr"/>
      <c r="DH194" s="7" t="inlineStr"/>
      <c r="DI194" s="7" t="inlineStr"/>
      <c r="DJ194" s="7" t="inlineStr"/>
      <c r="DK194" s="7" t="inlineStr"/>
      <c r="DL194" s="7" t="inlineStr"/>
      <c r="DM194" s="7" t="inlineStr"/>
      <c r="DN194" s="7" t="inlineStr"/>
      <c r="DO194" s="7" t="inlineStr"/>
      <c r="DP194" s="7" t="inlineStr"/>
      <c r="DQ194" s="7" t="inlineStr"/>
      <c r="DR194" s="7" t="inlineStr"/>
      <c r="DS194" s="7">
        <f>E194+AU194+BK194+BW194+CQ194</f>
        <v/>
      </c>
      <c r="DT194" s="7">
        <f>F194+AV194+BL194+BX194+CR194</f>
        <v/>
      </c>
    </row>
    <row r="195" hidden="1" outlineLevel="1">
      <c r="A195" s="5" t="n">
        <v>76</v>
      </c>
      <c r="B195" s="6" t="inlineStr">
        <is>
          <t>Green Eko Farm MCHJ</t>
        </is>
      </c>
      <c r="C195" s="6" t="inlineStr">
        <is>
          <t>Ташкент</t>
        </is>
      </c>
      <c r="D195" s="6" t="inlineStr">
        <is>
          <t>Ташкент 2</t>
        </is>
      </c>
      <c r="E195" s="7">
        <f>G195+I195+K195+M195+O195+Q195+S195+U195+W195+Y195+AA195+AC195+AE195+AG195+AI195+AK195+AM195+AO195+AQ195+AS195</f>
        <v/>
      </c>
      <c r="F195" s="7">
        <f>H195+J195+L195+N195+P195+R195+T195+V195+X195+Z195+AB195+AD195+AF195+AH195+AJ195+AL195+AN195+AP195+AR195+AT195</f>
        <v/>
      </c>
      <c r="G195" s="7" t="n">
        <v>4</v>
      </c>
      <c r="H195" s="7" t="n">
        <v>108732</v>
      </c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inlineStr"/>
      <c r="R195" s="7" t="inlineStr"/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inlineStr"/>
      <c r="AD195" s="7" t="inlineStr"/>
      <c r="AE195" s="7" t="inlineStr"/>
      <c r="AF195" s="7" t="inlineStr"/>
      <c r="AG195" s="7" t="inlineStr"/>
      <c r="AH195" s="7" t="inlineStr"/>
      <c r="AI195" s="7" t="inlineStr"/>
      <c r="AJ195" s="7" t="inlineStr"/>
      <c r="AK195" s="7" t="inlineStr"/>
      <c r="AL195" s="7" t="inlineStr"/>
      <c r="AM195" s="7" t="inlineStr"/>
      <c r="AN195" s="7" t="inlineStr"/>
      <c r="AO195" s="7" t="inlineStr"/>
      <c r="AP195" s="7" t="inlineStr"/>
      <c r="AQ195" s="7" t="inlineStr"/>
      <c r="AR195" s="7" t="inlineStr"/>
      <c r="AS195" s="7" t="inlineStr"/>
      <c r="AT195" s="7" t="inlineStr"/>
      <c r="AU195" s="7">
        <f>AW195+AY195+BA195+BC195+BE195+BG195+BI195</f>
        <v/>
      </c>
      <c r="AV195" s="7">
        <f>AX195+AZ195+BB195+BD195+BF195+BH195+BJ195</f>
        <v/>
      </c>
      <c r="AW195" s="7" t="inlineStr"/>
      <c r="AX195" s="7" t="inlineStr"/>
      <c r="AY195" s="7" t="inlineStr"/>
      <c r="AZ195" s="7" t="inlineStr"/>
      <c r="BA195" s="7" t="inlineStr"/>
      <c r="BB195" s="7" t="inlineStr"/>
      <c r="BC195" s="7" t="inlineStr"/>
      <c r="BD195" s="7" t="inlineStr"/>
      <c r="BE195" s="7" t="inlineStr"/>
      <c r="BF195" s="7" t="inlineStr"/>
      <c r="BG195" s="7" t="n">
        <v>5</v>
      </c>
      <c r="BH195" s="7" t="n">
        <v>92935</v>
      </c>
      <c r="BI195" s="7" t="inlineStr"/>
      <c r="BJ195" s="7" t="inlineStr"/>
      <c r="BK195" s="7">
        <f>BM195+BO195+BQ195+BS195+BU195</f>
        <v/>
      </c>
      <c r="BL195" s="7">
        <f>BN195+BP195+BR195+BT195+BV195</f>
        <v/>
      </c>
      <c r="BM195" s="7" t="inlineStr"/>
      <c r="BN195" s="7" t="inlineStr"/>
      <c r="BO195" s="7" t="inlineStr"/>
      <c r="BP195" s="7" t="inlineStr"/>
      <c r="BQ195" s="7" t="inlineStr"/>
      <c r="BR195" s="7" t="inlineStr"/>
      <c r="BS195" s="7" t="inlineStr"/>
      <c r="BT195" s="7" t="inlineStr"/>
      <c r="BU195" s="7" t="inlineStr"/>
      <c r="BV195" s="7" t="inlineStr"/>
      <c r="BW195" s="7">
        <f>BY195+CA195+CC195+CE195+CG195+CI195+CK195+CM195+CO195</f>
        <v/>
      </c>
      <c r="BX195" s="7">
        <f>BZ195+CB195+CD195+CF195+CH195+CJ195+CL195+CN195+CP195</f>
        <v/>
      </c>
      <c r="BY195" s="7" t="inlineStr"/>
      <c r="BZ195" s="7" t="inlineStr"/>
      <c r="CA195" s="7" t="inlineStr"/>
      <c r="CB195" s="7" t="inlineStr"/>
      <c r="CC195" s="7" t="inlineStr"/>
      <c r="CD195" s="7" t="inlineStr"/>
      <c r="CE195" s="7" t="inlineStr"/>
      <c r="CF195" s="7" t="inlineStr"/>
      <c r="CG195" s="7" t="inlineStr"/>
      <c r="CH195" s="7" t="inlineStr"/>
      <c r="CI195" s="7" t="inlineStr"/>
      <c r="CJ195" s="7" t="inlineStr"/>
      <c r="CK195" s="7" t="inlineStr"/>
      <c r="CL195" s="7" t="inlineStr"/>
      <c r="CM195" s="7" t="inlineStr"/>
      <c r="CN195" s="7" t="inlineStr"/>
      <c r="CO195" s="7" t="inlineStr"/>
      <c r="CP195" s="7" t="inlineStr"/>
      <c r="CQ195" s="7">
        <f>CS195+CU195+CW195+CY195+DA195+DC195+DE195+DG195+DI195+DK195+DM195+DO195+DQ195</f>
        <v/>
      </c>
      <c r="CR195" s="7">
        <f>CT195+CV195+CX195+CZ195+DB195+DD195+DF195+DH195+DJ195+DL195+DN195+DP195+DR195</f>
        <v/>
      </c>
      <c r="CS195" s="7" t="inlineStr"/>
      <c r="CT195" s="7" t="inlineStr"/>
      <c r="CU195" s="7" t="inlineStr"/>
      <c r="CV195" s="7" t="inlineStr"/>
      <c r="CW195" s="7" t="inlineStr"/>
      <c r="CX195" s="7" t="inlineStr"/>
      <c r="CY195" s="7" t="inlineStr"/>
      <c r="CZ195" s="7" t="inlineStr"/>
      <c r="DA195" s="7" t="inlineStr"/>
      <c r="DB195" s="7" t="inlineStr"/>
      <c r="DC195" s="7" t="inlineStr"/>
      <c r="DD195" s="7" t="inlineStr"/>
      <c r="DE195" s="7" t="inlineStr"/>
      <c r="DF195" s="7" t="inlineStr"/>
      <c r="DG195" s="7" t="inlineStr"/>
      <c r="DH195" s="7" t="inlineStr"/>
      <c r="DI195" s="7" t="inlineStr"/>
      <c r="DJ195" s="7" t="inlineStr"/>
      <c r="DK195" s="7" t="inlineStr"/>
      <c r="DL195" s="7" t="inlineStr"/>
      <c r="DM195" s="7" t="inlineStr"/>
      <c r="DN195" s="7" t="inlineStr"/>
      <c r="DO195" s="7" t="inlineStr"/>
      <c r="DP195" s="7" t="inlineStr"/>
      <c r="DQ195" s="7" t="inlineStr"/>
      <c r="DR195" s="7" t="inlineStr"/>
      <c r="DS195" s="7">
        <f>E195+AU195+BK195+BW195+CQ195</f>
        <v/>
      </c>
      <c r="DT195" s="7">
        <f>F195+AV195+BL195+BX195+CR195</f>
        <v/>
      </c>
    </row>
    <row r="196" hidden="1" outlineLevel="1">
      <c r="A196" s="5" t="n">
        <v>77</v>
      </c>
      <c r="B196" s="6" t="inlineStr">
        <is>
          <t>HAYAT MEDCI PHARM</t>
        </is>
      </c>
      <c r="C196" s="6" t="inlineStr">
        <is>
          <t>Ташкент</t>
        </is>
      </c>
      <c r="D196" s="6" t="inlineStr">
        <is>
          <t>Ташкент 2</t>
        </is>
      </c>
      <c r="E196" s="7">
        <f>G196+I196+K196+M196+O196+Q196+S196+U196+W196+Y196+AA196+AC196+AE196+AG196+AI196+AK196+AM196+AO196+AQ196+AS196</f>
        <v/>
      </c>
      <c r="F196" s="7">
        <f>H196+J196+L196+N196+P196+R196+T196+V196+X196+Z196+AB196+AD196+AF196+AH196+AJ196+AL196+AN196+AP196+AR196+AT196</f>
        <v/>
      </c>
      <c r="G196" s="7" t="inlineStr"/>
      <c r="H196" s="7" t="inlineStr"/>
      <c r="I196" s="7" t="n">
        <v>4</v>
      </c>
      <c r="J196" s="7" t="n">
        <v>1570316</v>
      </c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  <c r="AD196" s="7" t="inlineStr"/>
      <c r="AE196" s="7" t="inlineStr"/>
      <c r="AF196" s="7" t="inlineStr"/>
      <c r="AG196" s="7" t="inlineStr"/>
      <c r="AH196" s="7" t="inlineStr"/>
      <c r="AI196" s="7" t="inlineStr"/>
      <c r="AJ196" s="7" t="inlineStr"/>
      <c r="AK196" s="7" t="inlineStr"/>
      <c r="AL196" s="7" t="inlineStr"/>
      <c r="AM196" s="7" t="inlineStr"/>
      <c r="AN196" s="7" t="inlineStr"/>
      <c r="AO196" s="7" t="inlineStr"/>
      <c r="AP196" s="7" t="inlineStr"/>
      <c r="AQ196" s="7" t="inlineStr"/>
      <c r="AR196" s="7" t="inlineStr"/>
      <c r="AS196" s="7" t="inlineStr"/>
      <c r="AT196" s="7" t="inlineStr"/>
      <c r="AU196" s="7">
        <f>AW196+AY196+BA196+BC196+BE196+BG196+BI196</f>
        <v/>
      </c>
      <c r="AV196" s="7">
        <f>AX196+AZ196+BB196+BD196+BF196+BH196+BJ196</f>
        <v/>
      </c>
      <c r="AW196" s="7" t="inlineStr"/>
      <c r="AX196" s="7" t="inlineStr"/>
      <c r="AY196" s="7" t="inlineStr"/>
      <c r="AZ196" s="7" t="inlineStr"/>
      <c r="BA196" s="7" t="inlineStr"/>
      <c r="BB196" s="7" t="inlineStr"/>
      <c r="BC196" s="7" t="inlineStr"/>
      <c r="BD196" s="7" t="inlineStr"/>
      <c r="BE196" s="7" t="inlineStr"/>
      <c r="BF196" s="7" t="inlineStr"/>
      <c r="BG196" s="7" t="inlineStr"/>
      <c r="BH196" s="7" t="inlineStr"/>
      <c r="BI196" s="7" t="inlineStr"/>
      <c r="BJ196" s="7" t="inlineStr"/>
      <c r="BK196" s="7">
        <f>BM196+BO196+BQ196+BS196+BU196</f>
        <v/>
      </c>
      <c r="BL196" s="7">
        <f>BN196+BP196+BR196+BT196+BV196</f>
        <v/>
      </c>
      <c r="BM196" s="7" t="inlineStr"/>
      <c r="BN196" s="7" t="inlineStr"/>
      <c r="BO196" s="7" t="inlineStr"/>
      <c r="BP196" s="7" t="inlineStr"/>
      <c r="BQ196" s="7" t="inlineStr"/>
      <c r="BR196" s="7" t="inlineStr"/>
      <c r="BS196" s="7" t="inlineStr"/>
      <c r="BT196" s="7" t="inlineStr"/>
      <c r="BU196" s="7" t="inlineStr"/>
      <c r="BV196" s="7" t="inlineStr"/>
      <c r="BW196" s="7">
        <f>BY196+CA196+CC196+CE196+CG196+CI196+CK196+CM196+CO196</f>
        <v/>
      </c>
      <c r="BX196" s="7">
        <f>BZ196+CB196+CD196+CF196+CH196+CJ196+CL196+CN196+CP196</f>
        <v/>
      </c>
      <c r="BY196" s="7" t="inlineStr"/>
      <c r="BZ196" s="7" t="inlineStr"/>
      <c r="CA196" s="7" t="inlineStr"/>
      <c r="CB196" s="7" t="inlineStr"/>
      <c r="CC196" s="7" t="inlineStr"/>
      <c r="CD196" s="7" t="inlineStr"/>
      <c r="CE196" s="7" t="inlineStr"/>
      <c r="CF196" s="7" t="inlineStr"/>
      <c r="CG196" s="7" t="inlineStr"/>
      <c r="CH196" s="7" t="inlineStr"/>
      <c r="CI196" s="7" t="inlineStr"/>
      <c r="CJ196" s="7" t="inlineStr"/>
      <c r="CK196" s="7" t="inlineStr"/>
      <c r="CL196" s="7" t="inlineStr"/>
      <c r="CM196" s="7" t="inlineStr"/>
      <c r="CN196" s="7" t="inlineStr"/>
      <c r="CO196" s="7" t="inlineStr"/>
      <c r="CP196" s="7" t="inlineStr"/>
      <c r="CQ196" s="7">
        <f>CS196+CU196+CW196+CY196+DA196+DC196+DE196+DG196+DI196+DK196+DM196+DO196+DQ196</f>
        <v/>
      </c>
      <c r="CR196" s="7">
        <f>CT196+CV196+CX196+CZ196+DB196+DD196+DF196+DH196+DJ196+DL196+DN196+DP196+DR196</f>
        <v/>
      </c>
      <c r="CS196" s="7" t="inlineStr"/>
      <c r="CT196" s="7" t="inlineStr"/>
      <c r="CU196" s="7" t="inlineStr"/>
      <c r="CV196" s="7" t="inlineStr"/>
      <c r="CW196" s="7" t="inlineStr"/>
      <c r="CX196" s="7" t="inlineStr"/>
      <c r="CY196" s="7" t="inlineStr"/>
      <c r="CZ196" s="7" t="inlineStr"/>
      <c r="DA196" s="7" t="inlineStr"/>
      <c r="DB196" s="7" t="inlineStr"/>
      <c r="DC196" s="7" t="inlineStr"/>
      <c r="DD196" s="7" t="inlineStr"/>
      <c r="DE196" s="7" t="inlineStr"/>
      <c r="DF196" s="7" t="inlineStr"/>
      <c r="DG196" s="7" t="inlineStr"/>
      <c r="DH196" s="7" t="inlineStr"/>
      <c r="DI196" s="7" t="inlineStr"/>
      <c r="DJ196" s="7" t="inlineStr"/>
      <c r="DK196" s="7" t="inlineStr"/>
      <c r="DL196" s="7" t="inlineStr"/>
      <c r="DM196" s="7" t="inlineStr"/>
      <c r="DN196" s="7" t="inlineStr"/>
      <c r="DO196" s="7" t="inlineStr"/>
      <c r="DP196" s="7" t="inlineStr"/>
      <c r="DQ196" s="7" t="inlineStr"/>
      <c r="DR196" s="7" t="inlineStr"/>
      <c r="DS196" s="7">
        <f>E196+AU196+BK196+BW196+CQ196</f>
        <v/>
      </c>
      <c r="DT196" s="7">
        <f>F196+AV196+BL196+BX196+CR196</f>
        <v/>
      </c>
    </row>
    <row r="197" hidden="1" outlineLevel="1">
      <c r="A197" s="5" t="n">
        <v>78</v>
      </c>
      <c r="B197" s="6" t="inlineStr">
        <is>
          <t>ICEBERG FARM MCHJ</t>
        </is>
      </c>
      <c r="C197" s="6" t="inlineStr">
        <is>
          <t>Ташкент</t>
        </is>
      </c>
      <c r="D197" s="6" t="inlineStr">
        <is>
          <t>Ташкент 2</t>
        </is>
      </c>
      <c r="E197" s="7">
        <f>G197+I197+K197+M197+O197+Q197+S197+U197+W197+Y197+AA197+AC197+AE197+AG197+AI197+AK197+AM197+AO197+AQ197+AS197</f>
        <v/>
      </c>
      <c r="F197" s="7">
        <f>H197+J197+L197+N197+P197+R197+T197+V197+X197+Z197+AB197+AD197+AF197+AH197+AJ197+AL197+AN197+AP197+AR197+AT197</f>
        <v/>
      </c>
      <c r="G197" s="7" t="inlineStr"/>
      <c r="H197" s="7" t="inlineStr"/>
      <c r="I197" s="7" t="inlineStr"/>
      <c r="J197" s="7" t="inlineStr"/>
      <c r="K197" s="7" t="inlineStr"/>
      <c r="L197" s="7" t="inlineStr"/>
      <c r="M197" s="7" t="n">
        <v>2</v>
      </c>
      <c r="N197" s="7" t="n">
        <v>628276</v>
      </c>
      <c r="O197" s="7" t="inlineStr"/>
      <c r="P197" s="7" t="inlineStr"/>
      <c r="Q197" s="7" t="n">
        <v>2</v>
      </c>
      <c r="R197" s="7" t="n">
        <v>750150</v>
      </c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inlineStr"/>
      <c r="AD197" s="7" t="inlineStr"/>
      <c r="AE197" s="7" t="inlineStr"/>
      <c r="AF197" s="7" t="inlineStr"/>
      <c r="AG197" s="7" t="inlineStr"/>
      <c r="AH197" s="7" t="inlineStr"/>
      <c r="AI197" s="7" t="inlineStr"/>
      <c r="AJ197" s="7" t="inlineStr"/>
      <c r="AK197" s="7" t="inlineStr"/>
      <c r="AL197" s="7" t="inlineStr"/>
      <c r="AM197" s="7" t="inlineStr"/>
      <c r="AN197" s="7" t="inlineStr"/>
      <c r="AO197" s="7" t="inlineStr"/>
      <c r="AP197" s="7" t="inlineStr"/>
      <c r="AQ197" s="7" t="inlineStr"/>
      <c r="AR197" s="7" t="inlineStr"/>
      <c r="AS197" s="7" t="inlineStr"/>
      <c r="AT197" s="7" t="inlineStr"/>
      <c r="AU197" s="7">
        <f>AW197+AY197+BA197+BC197+BE197+BG197+BI197</f>
        <v/>
      </c>
      <c r="AV197" s="7">
        <f>AX197+AZ197+BB197+BD197+BF197+BH197+BJ197</f>
        <v/>
      </c>
      <c r="AW197" s="7" t="inlineStr"/>
      <c r="AX197" s="7" t="inlineStr"/>
      <c r="AY197" s="7" t="inlineStr"/>
      <c r="AZ197" s="7" t="inlineStr"/>
      <c r="BA197" s="7" t="inlineStr"/>
      <c r="BB197" s="7" t="inlineStr"/>
      <c r="BC197" s="7" t="inlineStr"/>
      <c r="BD197" s="7" t="inlineStr"/>
      <c r="BE197" s="7" t="inlineStr"/>
      <c r="BF197" s="7" t="inlineStr"/>
      <c r="BG197" s="7" t="inlineStr"/>
      <c r="BH197" s="7" t="inlineStr"/>
      <c r="BI197" s="7" t="inlineStr"/>
      <c r="BJ197" s="7" t="inlineStr"/>
      <c r="BK197" s="7">
        <f>BM197+BO197+BQ197+BS197+BU197</f>
        <v/>
      </c>
      <c r="BL197" s="7">
        <f>BN197+BP197+BR197+BT197+BV197</f>
        <v/>
      </c>
      <c r="BM197" s="7" t="inlineStr"/>
      <c r="BN197" s="7" t="inlineStr"/>
      <c r="BO197" s="7" t="inlineStr"/>
      <c r="BP197" s="7" t="inlineStr"/>
      <c r="BQ197" s="7" t="inlineStr"/>
      <c r="BR197" s="7" t="inlineStr"/>
      <c r="BS197" s="7" t="inlineStr"/>
      <c r="BT197" s="7" t="inlineStr"/>
      <c r="BU197" s="7" t="inlineStr"/>
      <c r="BV197" s="7" t="inlineStr"/>
      <c r="BW197" s="7">
        <f>BY197+CA197+CC197+CE197+CG197+CI197+CK197+CM197+CO197</f>
        <v/>
      </c>
      <c r="BX197" s="7">
        <f>BZ197+CB197+CD197+CF197+CH197+CJ197+CL197+CN197+CP197</f>
        <v/>
      </c>
      <c r="BY197" s="7" t="inlineStr"/>
      <c r="BZ197" s="7" t="inlineStr"/>
      <c r="CA197" s="7" t="inlineStr"/>
      <c r="CB197" s="7" t="inlineStr"/>
      <c r="CC197" s="7" t="inlineStr"/>
      <c r="CD197" s="7" t="inlineStr"/>
      <c r="CE197" s="7" t="inlineStr"/>
      <c r="CF197" s="7" t="inlineStr"/>
      <c r="CG197" s="7" t="inlineStr"/>
      <c r="CH197" s="7" t="inlineStr"/>
      <c r="CI197" s="7" t="inlineStr"/>
      <c r="CJ197" s="7" t="inlineStr"/>
      <c r="CK197" s="7" t="inlineStr"/>
      <c r="CL197" s="7" t="inlineStr"/>
      <c r="CM197" s="7" t="inlineStr"/>
      <c r="CN197" s="7" t="inlineStr"/>
      <c r="CO197" s="7" t="inlineStr"/>
      <c r="CP197" s="7" t="inlineStr"/>
      <c r="CQ197" s="7">
        <f>CS197+CU197+CW197+CY197+DA197+DC197+DE197+DG197+DI197+DK197+DM197+DO197+DQ197</f>
        <v/>
      </c>
      <c r="CR197" s="7">
        <f>CT197+CV197+CX197+CZ197+DB197+DD197+DF197+DH197+DJ197+DL197+DN197+DP197+DR197</f>
        <v/>
      </c>
      <c r="CS197" s="7" t="inlineStr"/>
      <c r="CT197" s="7" t="inlineStr"/>
      <c r="CU197" s="7" t="inlineStr"/>
      <c r="CV197" s="7" t="inlineStr"/>
      <c r="CW197" s="7" t="inlineStr"/>
      <c r="CX197" s="7" t="inlineStr"/>
      <c r="CY197" s="7" t="inlineStr"/>
      <c r="CZ197" s="7" t="inlineStr"/>
      <c r="DA197" s="7" t="inlineStr"/>
      <c r="DB197" s="7" t="inlineStr"/>
      <c r="DC197" s="7" t="inlineStr"/>
      <c r="DD197" s="7" t="inlineStr"/>
      <c r="DE197" s="7" t="inlineStr"/>
      <c r="DF197" s="7" t="inlineStr"/>
      <c r="DG197" s="7" t="inlineStr"/>
      <c r="DH197" s="7" t="inlineStr"/>
      <c r="DI197" s="7" t="n">
        <v>2</v>
      </c>
      <c r="DJ197" s="7" t="n">
        <v>712054</v>
      </c>
      <c r="DK197" s="7" t="inlineStr"/>
      <c r="DL197" s="7" t="inlineStr"/>
      <c r="DM197" s="7" t="inlineStr"/>
      <c r="DN197" s="7" t="inlineStr"/>
      <c r="DO197" s="7" t="inlineStr"/>
      <c r="DP197" s="7" t="inlineStr"/>
      <c r="DQ197" s="7" t="inlineStr"/>
      <c r="DR197" s="7" t="inlineStr"/>
      <c r="DS197" s="7">
        <f>E197+AU197+BK197+BW197+CQ197</f>
        <v/>
      </c>
      <c r="DT197" s="7">
        <f>F197+AV197+BL197+BX197+CR197</f>
        <v/>
      </c>
    </row>
    <row r="198" hidden="1" outlineLevel="1">
      <c r="A198" s="5" t="n">
        <v>79</v>
      </c>
      <c r="B198" s="6" t="inlineStr">
        <is>
          <t>IFORZODA SHIFO  MCHJ</t>
        </is>
      </c>
      <c r="C198" s="6" t="inlineStr">
        <is>
          <t>Ташкент</t>
        </is>
      </c>
      <c r="D198" s="6" t="inlineStr">
        <is>
          <t>Ташкент 2</t>
        </is>
      </c>
      <c r="E198" s="7">
        <f>G198+I198+K198+M198+O198+Q198+S198+U198+W198+Y198+AA198+AC198+AE198+AG198+AI198+AK198+AM198+AO198+AQ198+AS198</f>
        <v/>
      </c>
      <c r="F198" s="7">
        <f>H198+J198+L198+N198+P198+R198+T198+V198+X198+Z198+AB198+AD198+AF198+AH198+AJ198+AL198+AN198+AP198+AR198+AT198</f>
        <v/>
      </c>
      <c r="G198" s="7" t="inlineStr"/>
      <c r="H198" s="7" t="inlineStr"/>
      <c r="I198" s="7" t="inlineStr"/>
      <c r="J198" s="7" t="inlineStr"/>
      <c r="K198" s="7" t="inlineStr"/>
      <c r="L198" s="7" t="inlineStr"/>
      <c r="M198" s="7" t="n">
        <v>3</v>
      </c>
      <c r="N198" s="7" t="n">
        <v>365577</v>
      </c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inlineStr"/>
      <c r="Z198" s="7" t="inlineStr"/>
      <c r="AA198" s="7" t="inlineStr"/>
      <c r="AB198" s="7" t="inlineStr"/>
      <c r="AC198" s="7" t="inlineStr"/>
      <c r="AD198" s="7" t="inlineStr"/>
      <c r="AE198" s="7" t="inlineStr"/>
      <c r="AF198" s="7" t="inlineStr"/>
      <c r="AG198" s="7" t="inlineStr"/>
      <c r="AH198" s="7" t="inlineStr"/>
      <c r="AI198" s="7" t="inlineStr"/>
      <c r="AJ198" s="7" t="inlineStr"/>
      <c r="AK198" s="7" t="inlineStr"/>
      <c r="AL198" s="7" t="inlineStr"/>
      <c r="AM198" s="7" t="inlineStr"/>
      <c r="AN198" s="7" t="inlineStr"/>
      <c r="AO198" s="7" t="inlineStr"/>
      <c r="AP198" s="7" t="inlineStr"/>
      <c r="AQ198" s="7" t="inlineStr"/>
      <c r="AR198" s="7" t="inlineStr"/>
      <c r="AS198" s="7" t="inlineStr"/>
      <c r="AT198" s="7" t="inlineStr"/>
      <c r="AU198" s="7">
        <f>AW198+AY198+BA198+BC198+BE198+BG198+BI198</f>
        <v/>
      </c>
      <c r="AV198" s="7">
        <f>AX198+AZ198+BB198+BD198+BF198+BH198+BJ198</f>
        <v/>
      </c>
      <c r="AW198" s="7" t="inlineStr"/>
      <c r="AX198" s="7" t="inlineStr"/>
      <c r="AY198" s="7" t="inlineStr"/>
      <c r="AZ198" s="7" t="inlineStr"/>
      <c r="BA198" s="7" t="inlineStr"/>
      <c r="BB198" s="7" t="inlineStr"/>
      <c r="BC198" s="7" t="inlineStr"/>
      <c r="BD198" s="7" t="inlineStr"/>
      <c r="BE198" s="7" t="inlineStr"/>
      <c r="BF198" s="7" t="inlineStr"/>
      <c r="BG198" s="7" t="inlineStr"/>
      <c r="BH198" s="7" t="inlineStr"/>
      <c r="BI198" s="7" t="inlineStr"/>
      <c r="BJ198" s="7" t="inlineStr"/>
      <c r="BK198" s="7">
        <f>BM198+BO198+BQ198+BS198+BU198</f>
        <v/>
      </c>
      <c r="BL198" s="7">
        <f>BN198+BP198+BR198+BT198+BV198</f>
        <v/>
      </c>
      <c r="BM198" s="7" t="inlineStr"/>
      <c r="BN198" s="7" t="inlineStr"/>
      <c r="BO198" s="7" t="inlineStr"/>
      <c r="BP198" s="7" t="inlineStr"/>
      <c r="BQ198" s="7" t="inlineStr"/>
      <c r="BR198" s="7" t="inlineStr"/>
      <c r="BS198" s="7" t="inlineStr"/>
      <c r="BT198" s="7" t="inlineStr"/>
      <c r="BU198" s="7" t="inlineStr"/>
      <c r="BV198" s="7" t="inlineStr"/>
      <c r="BW198" s="7">
        <f>BY198+CA198+CC198+CE198+CG198+CI198+CK198+CM198+CO198</f>
        <v/>
      </c>
      <c r="BX198" s="7">
        <f>BZ198+CB198+CD198+CF198+CH198+CJ198+CL198+CN198+CP198</f>
        <v/>
      </c>
      <c r="BY198" s="7" t="inlineStr"/>
      <c r="BZ198" s="7" t="inlineStr"/>
      <c r="CA198" s="7" t="inlineStr"/>
      <c r="CB198" s="7" t="inlineStr"/>
      <c r="CC198" s="7" t="inlineStr"/>
      <c r="CD198" s="7" t="inlineStr"/>
      <c r="CE198" s="7" t="inlineStr"/>
      <c r="CF198" s="7" t="inlineStr"/>
      <c r="CG198" s="7" t="inlineStr"/>
      <c r="CH198" s="7" t="inlineStr"/>
      <c r="CI198" s="7" t="inlineStr"/>
      <c r="CJ198" s="7" t="inlineStr"/>
      <c r="CK198" s="7" t="inlineStr"/>
      <c r="CL198" s="7" t="inlineStr"/>
      <c r="CM198" s="7" t="inlineStr"/>
      <c r="CN198" s="7" t="inlineStr"/>
      <c r="CO198" s="7" t="inlineStr"/>
      <c r="CP198" s="7" t="inlineStr"/>
      <c r="CQ198" s="7">
        <f>CS198+CU198+CW198+CY198+DA198+DC198+DE198+DG198+DI198+DK198+DM198+DO198+DQ198</f>
        <v/>
      </c>
      <c r="CR198" s="7">
        <f>CT198+CV198+CX198+CZ198+DB198+DD198+DF198+DH198+DJ198+DL198+DN198+DP198+DR198</f>
        <v/>
      </c>
      <c r="CS198" s="7" t="inlineStr"/>
      <c r="CT198" s="7" t="inlineStr"/>
      <c r="CU198" s="7" t="inlineStr"/>
      <c r="CV198" s="7" t="inlineStr"/>
      <c r="CW198" s="7" t="inlineStr"/>
      <c r="CX198" s="7" t="inlineStr"/>
      <c r="CY198" s="7" t="inlineStr"/>
      <c r="CZ198" s="7" t="inlineStr"/>
      <c r="DA198" s="7" t="inlineStr"/>
      <c r="DB198" s="7" t="inlineStr"/>
      <c r="DC198" s="7" t="inlineStr"/>
      <c r="DD198" s="7" t="inlineStr"/>
      <c r="DE198" s="7" t="inlineStr"/>
      <c r="DF198" s="7" t="inlineStr"/>
      <c r="DG198" s="7" t="inlineStr"/>
      <c r="DH198" s="7" t="inlineStr"/>
      <c r="DI198" s="7" t="inlineStr"/>
      <c r="DJ198" s="7" t="inlineStr"/>
      <c r="DK198" s="7" t="inlineStr"/>
      <c r="DL198" s="7" t="inlineStr"/>
      <c r="DM198" s="7" t="inlineStr"/>
      <c r="DN198" s="7" t="inlineStr"/>
      <c r="DO198" s="7" t="inlineStr"/>
      <c r="DP198" s="7" t="inlineStr"/>
      <c r="DQ198" s="7" t="inlineStr"/>
      <c r="DR198" s="7" t="inlineStr"/>
      <c r="DS198" s="7">
        <f>E198+AU198+BK198+BW198+CQ198</f>
        <v/>
      </c>
      <c r="DT198" s="7">
        <f>F198+AV198+BL198+BX198+CR198</f>
        <v/>
      </c>
    </row>
    <row r="199" hidden="1" outlineLevel="1">
      <c r="A199" s="5" t="n">
        <v>80</v>
      </c>
      <c r="B199" s="6" t="inlineStr">
        <is>
          <t>IMUNO SAVEPHARM MChJ</t>
        </is>
      </c>
      <c r="C199" s="6" t="inlineStr">
        <is>
          <t>Ташкент</t>
        </is>
      </c>
      <c r="D199" s="6" t="inlineStr">
        <is>
          <t>Ташкент 2</t>
        </is>
      </c>
      <c r="E199" s="7">
        <f>G199+I199+K199+M199+O199+Q199+S199+U199+W199+Y199+AA199+AC199+AE199+AG199+AI199+AK199+AM199+AO199+AQ199+AS199</f>
        <v/>
      </c>
      <c r="F199" s="7">
        <f>H199+J199+L199+N199+P199+R199+T199+V199+X199+Z199+AB199+AD199+AF199+AH199+AJ199+AL199+AN199+AP199+AR199+AT199</f>
        <v/>
      </c>
      <c r="G199" s="7" t="inlineStr"/>
      <c r="H199" s="7" t="inlineStr"/>
      <c r="I199" s="7" t="inlineStr"/>
      <c r="J199" s="7" t="inlineStr"/>
      <c r="K199" s="7" t="inlineStr"/>
      <c r="L199" s="7" t="inlineStr"/>
      <c r="M199" s="7" t="inlineStr"/>
      <c r="N199" s="7" t="inlineStr"/>
      <c r="O199" s="7" t="inlineStr"/>
      <c r="P199" s="7" t="inlineStr"/>
      <c r="Q199" s="7" t="n">
        <v>2</v>
      </c>
      <c r="R199" s="7" t="n">
        <v>348846</v>
      </c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  <c r="AD199" s="7" t="inlineStr"/>
      <c r="AE199" s="7" t="inlineStr"/>
      <c r="AF199" s="7" t="inlineStr"/>
      <c r="AG199" s="7" t="inlineStr"/>
      <c r="AH199" s="7" t="inlineStr"/>
      <c r="AI199" s="7" t="inlineStr"/>
      <c r="AJ199" s="7" t="inlineStr"/>
      <c r="AK199" s="7" t="inlineStr"/>
      <c r="AL199" s="7" t="inlineStr"/>
      <c r="AM199" s="7" t="inlineStr"/>
      <c r="AN199" s="7" t="inlineStr"/>
      <c r="AO199" s="7" t="inlineStr"/>
      <c r="AP199" s="7" t="inlineStr"/>
      <c r="AQ199" s="7" t="inlineStr"/>
      <c r="AR199" s="7" t="inlineStr"/>
      <c r="AS199" s="7" t="inlineStr"/>
      <c r="AT199" s="7" t="inlineStr"/>
      <c r="AU199" s="7">
        <f>AW199+AY199+BA199+BC199+BE199+BG199+BI199</f>
        <v/>
      </c>
      <c r="AV199" s="7">
        <f>AX199+AZ199+BB199+BD199+BF199+BH199+BJ199</f>
        <v/>
      </c>
      <c r="AW199" s="7" t="inlineStr"/>
      <c r="AX199" s="7" t="inlineStr"/>
      <c r="AY199" s="7" t="inlineStr"/>
      <c r="AZ199" s="7" t="inlineStr"/>
      <c r="BA199" s="7" t="inlineStr"/>
      <c r="BB199" s="7" t="inlineStr"/>
      <c r="BC199" s="7" t="inlineStr"/>
      <c r="BD199" s="7" t="inlineStr"/>
      <c r="BE199" s="7" t="inlineStr"/>
      <c r="BF199" s="7" t="inlineStr"/>
      <c r="BG199" s="7" t="inlineStr"/>
      <c r="BH199" s="7" t="inlineStr"/>
      <c r="BI199" s="7" t="inlineStr"/>
      <c r="BJ199" s="7" t="inlineStr"/>
      <c r="BK199" s="7">
        <f>BM199+BO199+BQ199+BS199+BU199</f>
        <v/>
      </c>
      <c r="BL199" s="7">
        <f>BN199+BP199+BR199+BT199+BV199</f>
        <v/>
      </c>
      <c r="BM199" s="7" t="inlineStr"/>
      <c r="BN199" s="7" t="inlineStr"/>
      <c r="BO199" s="7" t="inlineStr"/>
      <c r="BP199" s="7" t="inlineStr"/>
      <c r="BQ199" s="7" t="inlineStr"/>
      <c r="BR199" s="7" t="inlineStr"/>
      <c r="BS199" s="7" t="inlineStr"/>
      <c r="BT199" s="7" t="inlineStr"/>
      <c r="BU199" s="7" t="inlineStr"/>
      <c r="BV199" s="7" t="inlineStr"/>
      <c r="BW199" s="7">
        <f>BY199+CA199+CC199+CE199+CG199+CI199+CK199+CM199+CO199</f>
        <v/>
      </c>
      <c r="BX199" s="7">
        <f>BZ199+CB199+CD199+CF199+CH199+CJ199+CL199+CN199+CP199</f>
        <v/>
      </c>
      <c r="BY199" s="7" t="inlineStr"/>
      <c r="BZ199" s="7" t="inlineStr"/>
      <c r="CA199" s="7" t="inlineStr"/>
      <c r="CB199" s="7" t="inlineStr"/>
      <c r="CC199" s="7" t="inlineStr"/>
      <c r="CD199" s="7" t="inlineStr"/>
      <c r="CE199" s="7" t="inlineStr"/>
      <c r="CF199" s="7" t="inlineStr"/>
      <c r="CG199" s="7" t="inlineStr"/>
      <c r="CH199" s="7" t="inlineStr"/>
      <c r="CI199" s="7" t="inlineStr"/>
      <c r="CJ199" s="7" t="inlineStr"/>
      <c r="CK199" s="7" t="inlineStr"/>
      <c r="CL199" s="7" t="inlineStr"/>
      <c r="CM199" s="7" t="inlineStr"/>
      <c r="CN199" s="7" t="inlineStr"/>
      <c r="CO199" s="7" t="inlineStr"/>
      <c r="CP199" s="7" t="inlineStr"/>
      <c r="CQ199" s="7">
        <f>CS199+CU199+CW199+CY199+DA199+DC199+DE199+DG199+DI199+DK199+DM199+DO199+DQ199</f>
        <v/>
      </c>
      <c r="CR199" s="7">
        <f>CT199+CV199+CX199+CZ199+DB199+DD199+DF199+DH199+DJ199+DL199+DN199+DP199+DR199</f>
        <v/>
      </c>
      <c r="CS199" s="7" t="inlineStr"/>
      <c r="CT199" s="7" t="inlineStr"/>
      <c r="CU199" s="7" t="inlineStr"/>
      <c r="CV199" s="7" t="inlineStr"/>
      <c r="CW199" s="7" t="inlineStr"/>
      <c r="CX199" s="7" t="inlineStr"/>
      <c r="CY199" s="7" t="inlineStr"/>
      <c r="CZ199" s="7" t="inlineStr"/>
      <c r="DA199" s="7" t="inlineStr"/>
      <c r="DB199" s="7" t="inlineStr"/>
      <c r="DC199" s="7" t="inlineStr"/>
      <c r="DD199" s="7" t="inlineStr"/>
      <c r="DE199" s="7" t="inlineStr"/>
      <c r="DF199" s="7" t="inlineStr"/>
      <c r="DG199" s="7" t="inlineStr"/>
      <c r="DH199" s="7" t="inlineStr"/>
      <c r="DI199" s="7" t="inlineStr"/>
      <c r="DJ199" s="7" t="inlineStr"/>
      <c r="DK199" s="7" t="inlineStr"/>
      <c r="DL199" s="7" t="inlineStr"/>
      <c r="DM199" s="7" t="inlineStr"/>
      <c r="DN199" s="7" t="inlineStr"/>
      <c r="DO199" s="7" t="inlineStr"/>
      <c r="DP199" s="7" t="inlineStr"/>
      <c r="DQ199" s="7" t="inlineStr"/>
      <c r="DR199" s="7" t="inlineStr"/>
      <c r="DS199" s="7">
        <f>E199+AU199+BK199+BW199+CQ199</f>
        <v/>
      </c>
      <c r="DT199" s="7">
        <f>F199+AV199+BL199+BX199+CR199</f>
        <v/>
      </c>
    </row>
    <row r="200" hidden="1" outlineLevel="1">
      <c r="A200" s="5" t="n">
        <v>81</v>
      </c>
      <c r="B200" s="6" t="inlineStr">
        <is>
          <t>Ibroxim Farm MCHJ</t>
        </is>
      </c>
      <c r="C200" s="6" t="inlineStr">
        <is>
          <t>Ташкент</t>
        </is>
      </c>
      <c r="D200" s="6" t="inlineStr">
        <is>
          <t>Ташкент 2</t>
        </is>
      </c>
      <c r="E200" s="7">
        <f>G200+I200+K200+M200+O200+Q200+S200+U200+W200+Y200+AA200+AC200+AE200+AG200+AI200+AK200+AM200+AO200+AQ200+AS200</f>
        <v/>
      </c>
      <c r="F200" s="7">
        <f>H200+J200+L200+N200+P200+R200+T200+V200+X200+Z200+AB200+AD200+AF200+AH200+AJ200+AL200+AN200+AP200+AR200+AT200</f>
        <v/>
      </c>
      <c r="G200" s="7" t="inlineStr"/>
      <c r="H200" s="7" t="inlineStr"/>
      <c r="I200" s="7" t="inlineStr"/>
      <c r="J200" s="7" t="inlineStr"/>
      <c r="K200" s="7" t="inlineStr"/>
      <c r="L200" s="7" t="inlineStr"/>
      <c r="M200" s="7" t="n">
        <v>2</v>
      </c>
      <c r="N200" s="7" t="n">
        <v>650156</v>
      </c>
      <c r="O200" s="7" t="inlineStr"/>
      <c r="P200" s="7" t="inlineStr"/>
      <c r="Q200" s="7" t="n">
        <v>3</v>
      </c>
      <c r="R200" s="7" t="n">
        <v>924597</v>
      </c>
      <c r="S200" s="7" t="inlineStr"/>
      <c r="T200" s="7" t="inlineStr"/>
      <c r="U200" s="7" t="inlineStr"/>
      <c r="V200" s="7" t="inlineStr"/>
      <c r="W200" s="7" t="inlineStr"/>
      <c r="X200" s="7" t="inlineStr"/>
      <c r="Y200" s="7" t="inlineStr"/>
      <c r="Z200" s="7" t="inlineStr"/>
      <c r="AA200" s="7" t="inlineStr"/>
      <c r="AB200" s="7" t="inlineStr"/>
      <c r="AC200" s="7" t="inlineStr"/>
      <c r="AD200" s="7" t="inlineStr"/>
      <c r="AE200" s="7" t="inlineStr"/>
      <c r="AF200" s="7" t="inlineStr"/>
      <c r="AG200" s="7" t="inlineStr"/>
      <c r="AH200" s="7" t="inlineStr"/>
      <c r="AI200" s="7" t="inlineStr"/>
      <c r="AJ200" s="7" t="inlineStr"/>
      <c r="AK200" s="7" t="inlineStr"/>
      <c r="AL200" s="7" t="inlineStr"/>
      <c r="AM200" s="7" t="inlineStr"/>
      <c r="AN200" s="7" t="inlineStr"/>
      <c r="AO200" s="7" t="inlineStr"/>
      <c r="AP200" s="7" t="inlineStr"/>
      <c r="AQ200" s="7" t="inlineStr"/>
      <c r="AR200" s="7" t="inlineStr"/>
      <c r="AS200" s="7" t="inlineStr"/>
      <c r="AT200" s="7" t="inlineStr"/>
      <c r="AU200" s="7">
        <f>AW200+AY200+BA200+BC200+BE200+BG200+BI200</f>
        <v/>
      </c>
      <c r="AV200" s="7">
        <f>AX200+AZ200+BB200+BD200+BF200+BH200+BJ200</f>
        <v/>
      </c>
      <c r="AW200" s="7" t="inlineStr"/>
      <c r="AX200" s="7" t="inlineStr"/>
      <c r="AY200" s="7" t="inlineStr"/>
      <c r="AZ200" s="7" t="inlineStr"/>
      <c r="BA200" s="7" t="inlineStr"/>
      <c r="BB200" s="7" t="inlineStr"/>
      <c r="BC200" s="7" t="inlineStr"/>
      <c r="BD200" s="7" t="inlineStr"/>
      <c r="BE200" s="7" t="inlineStr"/>
      <c r="BF200" s="7" t="inlineStr"/>
      <c r="BG200" s="7" t="inlineStr"/>
      <c r="BH200" s="7" t="inlineStr"/>
      <c r="BI200" s="7" t="inlineStr"/>
      <c r="BJ200" s="7" t="inlineStr"/>
      <c r="BK200" s="7">
        <f>BM200+BO200+BQ200+BS200+BU200</f>
        <v/>
      </c>
      <c r="BL200" s="7">
        <f>BN200+BP200+BR200+BT200+BV200</f>
        <v/>
      </c>
      <c r="BM200" s="7" t="inlineStr"/>
      <c r="BN200" s="7" t="inlineStr"/>
      <c r="BO200" s="7" t="inlineStr"/>
      <c r="BP200" s="7" t="inlineStr"/>
      <c r="BQ200" s="7" t="inlineStr"/>
      <c r="BR200" s="7" t="inlineStr"/>
      <c r="BS200" s="7" t="inlineStr"/>
      <c r="BT200" s="7" t="inlineStr"/>
      <c r="BU200" s="7" t="inlineStr"/>
      <c r="BV200" s="7" t="inlineStr"/>
      <c r="BW200" s="7">
        <f>BY200+CA200+CC200+CE200+CG200+CI200+CK200+CM200+CO200</f>
        <v/>
      </c>
      <c r="BX200" s="7">
        <f>BZ200+CB200+CD200+CF200+CH200+CJ200+CL200+CN200+CP200</f>
        <v/>
      </c>
      <c r="BY200" s="7" t="inlineStr"/>
      <c r="BZ200" s="7" t="inlineStr"/>
      <c r="CA200" s="7" t="inlineStr"/>
      <c r="CB200" s="7" t="inlineStr"/>
      <c r="CC200" s="7" t="inlineStr"/>
      <c r="CD200" s="7" t="inlineStr"/>
      <c r="CE200" s="7" t="inlineStr"/>
      <c r="CF200" s="7" t="inlineStr"/>
      <c r="CG200" s="7" t="inlineStr"/>
      <c r="CH200" s="7" t="inlineStr"/>
      <c r="CI200" s="7" t="inlineStr"/>
      <c r="CJ200" s="7" t="inlineStr"/>
      <c r="CK200" s="7" t="inlineStr"/>
      <c r="CL200" s="7" t="inlineStr"/>
      <c r="CM200" s="7" t="inlineStr"/>
      <c r="CN200" s="7" t="inlineStr"/>
      <c r="CO200" s="7" t="inlineStr"/>
      <c r="CP200" s="7" t="inlineStr"/>
      <c r="CQ200" s="7">
        <f>CS200+CU200+CW200+CY200+DA200+DC200+DE200+DG200+DI200+DK200+DM200+DO200+DQ200</f>
        <v/>
      </c>
      <c r="CR200" s="7">
        <f>CT200+CV200+CX200+CZ200+DB200+DD200+DF200+DH200+DJ200+DL200+DN200+DP200+DR200</f>
        <v/>
      </c>
      <c r="CS200" s="7" t="inlineStr"/>
      <c r="CT200" s="7" t="inlineStr"/>
      <c r="CU200" s="7" t="inlineStr"/>
      <c r="CV200" s="7" t="inlineStr"/>
      <c r="CW200" s="7" t="inlineStr"/>
      <c r="CX200" s="7" t="inlineStr"/>
      <c r="CY200" s="7" t="inlineStr"/>
      <c r="CZ200" s="7" t="inlineStr"/>
      <c r="DA200" s="7" t="inlineStr"/>
      <c r="DB200" s="7" t="inlineStr"/>
      <c r="DC200" s="7" t="inlineStr"/>
      <c r="DD200" s="7" t="inlineStr"/>
      <c r="DE200" s="7" t="inlineStr"/>
      <c r="DF200" s="7" t="inlineStr"/>
      <c r="DG200" s="7" t="inlineStr"/>
      <c r="DH200" s="7" t="inlineStr"/>
      <c r="DI200" s="7" t="inlineStr"/>
      <c r="DJ200" s="7" t="inlineStr"/>
      <c r="DK200" s="7" t="inlineStr"/>
      <c r="DL200" s="7" t="inlineStr"/>
      <c r="DM200" s="7" t="inlineStr"/>
      <c r="DN200" s="7" t="inlineStr"/>
      <c r="DO200" s="7" t="inlineStr"/>
      <c r="DP200" s="7" t="inlineStr"/>
      <c r="DQ200" s="7" t="inlineStr"/>
      <c r="DR200" s="7" t="inlineStr"/>
      <c r="DS200" s="7">
        <f>E200+AU200+BK200+BW200+CQ200</f>
        <v/>
      </c>
      <c r="DT200" s="7">
        <f>F200+AV200+BL200+BX200+CR200</f>
        <v/>
      </c>
    </row>
    <row r="201" hidden="1" outlineLevel="1">
      <c r="A201" s="5" t="n">
        <v>82</v>
      </c>
      <c r="B201" s="6" t="inlineStr">
        <is>
          <t>Immuno Real Farm MCHJ</t>
        </is>
      </c>
      <c r="C201" s="6" t="inlineStr">
        <is>
          <t>Ташкент</t>
        </is>
      </c>
      <c r="D201" s="6" t="inlineStr">
        <is>
          <t>Ташкент 2</t>
        </is>
      </c>
      <c r="E201" s="7">
        <f>G201+I201+K201+M201+O201+Q201+S201+U201+W201+Y201+AA201+AC201+AE201+AG201+AI201+AK201+AM201+AO201+AQ201+AS201</f>
        <v/>
      </c>
      <c r="F201" s="7">
        <f>H201+J201+L201+N201+P201+R201+T201+V201+X201+Z201+AB201+AD201+AF201+AH201+AJ201+AL201+AN201+AP201+AR201+AT201</f>
        <v/>
      </c>
      <c r="G201" s="7" t="inlineStr"/>
      <c r="H201" s="7" t="inlineStr"/>
      <c r="I201" s="7" t="inlineStr"/>
      <c r="J201" s="7" t="inlineStr"/>
      <c r="K201" s="7" t="inlineStr"/>
      <c r="L201" s="7" t="inlineStr"/>
      <c r="M201" s="7" t="inlineStr"/>
      <c r="N201" s="7" t="inlineStr"/>
      <c r="O201" s="7" t="inlineStr"/>
      <c r="P201" s="7" t="inlineStr"/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  <c r="AD201" s="7" t="inlineStr"/>
      <c r="AE201" s="7" t="inlineStr"/>
      <c r="AF201" s="7" t="inlineStr"/>
      <c r="AG201" s="7" t="inlineStr"/>
      <c r="AH201" s="7" t="inlineStr"/>
      <c r="AI201" s="7" t="inlineStr"/>
      <c r="AJ201" s="7" t="inlineStr"/>
      <c r="AK201" s="7" t="inlineStr"/>
      <c r="AL201" s="7" t="inlineStr"/>
      <c r="AM201" s="7" t="inlineStr"/>
      <c r="AN201" s="7" t="inlineStr"/>
      <c r="AO201" s="7" t="inlineStr"/>
      <c r="AP201" s="7" t="inlineStr"/>
      <c r="AQ201" s="7" t="inlineStr"/>
      <c r="AR201" s="7" t="inlineStr"/>
      <c r="AS201" s="7" t="inlineStr"/>
      <c r="AT201" s="7" t="inlineStr"/>
      <c r="AU201" s="7">
        <f>AW201+AY201+BA201+BC201+BE201+BG201+BI201</f>
        <v/>
      </c>
      <c r="AV201" s="7">
        <f>AX201+AZ201+BB201+BD201+BF201+BH201+BJ201</f>
        <v/>
      </c>
      <c r="AW201" s="7" t="inlineStr"/>
      <c r="AX201" s="7" t="inlineStr"/>
      <c r="AY201" s="7" t="inlineStr"/>
      <c r="AZ201" s="7" t="inlineStr"/>
      <c r="BA201" s="7" t="inlineStr"/>
      <c r="BB201" s="7" t="inlineStr"/>
      <c r="BC201" s="7" t="inlineStr"/>
      <c r="BD201" s="7" t="inlineStr"/>
      <c r="BE201" s="7" t="inlineStr"/>
      <c r="BF201" s="7" t="inlineStr"/>
      <c r="BG201" s="7" t="n">
        <v>2</v>
      </c>
      <c r="BH201" s="7" t="n">
        <v>987648</v>
      </c>
      <c r="BI201" s="7" t="inlineStr"/>
      <c r="BJ201" s="7" t="inlineStr"/>
      <c r="BK201" s="7">
        <f>BM201+BO201+BQ201+BS201+BU201</f>
        <v/>
      </c>
      <c r="BL201" s="7">
        <f>BN201+BP201+BR201+BT201+BV201</f>
        <v/>
      </c>
      <c r="BM201" s="7" t="inlineStr"/>
      <c r="BN201" s="7" t="inlineStr"/>
      <c r="BO201" s="7" t="inlineStr"/>
      <c r="BP201" s="7" t="inlineStr"/>
      <c r="BQ201" s="7" t="inlineStr"/>
      <c r="BR201" s="7" t="inlineStr"/>
      <c r="BS201" s="7" t="inlineStr"/>
      <c r="BT201" s="7" t="inlineStr"/>
      <c r="BU201" s="7" t="inlineStr"/>
      <c r="BV201" s="7" t="inlineStr"/>
      <c r="BW201" s="7">
        <f>BY201+CA201+CC201+CE201+CG201+CI201+CK201+CM201+CO201</f>
        <v/>
      </c>
      <c r="BX201" s="7">
        <f>BZ201+CB201+CD201+CF201+CH201+CJ201+CL201+CN201+CP201</f>
        <v/>
      </c>
      <c r="BY201" s="7" t="inlineStr"/>
      <c r="BZ201" s="7" t="inlineStr"/>
      <c r="CA201" s="7" t="inlineStr"/>
      <c r="CB201" s="7" t="inlineStr"/>
      <c r="CC201" s="7" t="inlineStr"/>
      <c r="CD201" s="7" t="inlineStr"/>
      <c r="CE201" s="7" t="inlineStr"/>
      <c r="CF201" s="7" t="inlineStr"/>
      <c r="CG201" s="7" t="inlineStr"/>
      <c r="CH201" s="7" t="inlineStr"/>
      <c r="CI201" s="7" t="inlineStr"/>
      <c r="CJ201" s="7" t="inlineStr"/>
      <c r="CK201" s="7" t="inlineStr"/>
      <c r="CL201" s="7" t="inlineStr"/>
      <c r="CM201" s="7" t="inlineStr"/>
      <c r="CN201" s="7" t="inlineStr"/>
      <c r="CO201" s="7" t="inlineStr"/>
      <c r="CP201" s="7" t="inlineStr"/>
      <c r="CQ201" s="7">
        <f>CS201+CU201+CW201+CY201+DA201+DC201+DE201+DG201+DI201+DK201+DM201+DO201+DQ201</f>
        <v/>
      </c>
      <c r="CR201" s="7">
        <f>CT201+CV201+CX201+CZ201+DB201+DD201+DF201+DH201+DJ201+DL201+DN201+DP201+DR201</f>
        <v/>
      </c>
      <c r="CS201" s="7" t="inlineStr"/>
      <c r="CT201" s="7" t="inlineStr"/>
      <c r="CU201" s="7" t="inlineStr"/>
      <c r="CV201" s="7" t="inlineStr"/>
      <c r="CW201" s="7" t="inlineStr"/>
      <c r="CX201" s="7" t="inlineStr"/>
      <c r="CY201" s="7" t="inlineStr"/>
      <c r="CZ201" s="7" t="inlineStr"/>
      <c r="DA201" s="7" t="inlineStr"/>
      <c r="DB201" s="7" t="inlineStr"/>
      <c r="DC201" s="7" t="inlineStr"/>
      <c r="DD201" s="7" t="inlineStr"/>
      <c r="DE201" s="7" t="inlineStr"/>
      <c r="DF201" s="7" t="inlineStr"/>
      <c r="DG201" s="7" t="inlineStr"/>
      <c r="DH201" s="7" t="inlineStr"/>
      <c r="DI201" s="7" t="inlineStr"/>
      <c r="DJ201" s="7" t="inlineStr"/>
      <c r="DK201" s="7" t="inlineStr"/>
      <c r="DL201" s="7" t="inlineStr"/>
      <c r="DM201" s="7" t="inlineStr"/>
      <c r="DN201" s="7" t="inlineStr"/>
      <c r="DO201" s="7" t="inlineStr"/>
      <c r="DP201" s="7" t="inlineStr"/>
      <c r="DQ201" s="7" t="inlineStr"/>
      <c r="DR201" s="7" t="inlineStr"/>
      <c r="DS201" s="7">
        <f>E201+AU201+BK201+BW201+CQ201</f>
        <v/>
      </c>
      <c r="DT201" s="7">
        <f>F201+AV201+BL201+BX201+CR201</f>
        <v/>
      </c>
    </row>
    <row r="202" hidden="1" outlineLevel="1">
      <c r="A202" s="5" t="n">
        <v>83</v>
      </c>
      <c r="B202" s="6" t="inlineStr">
        <is>
          <t>Ismoil Medikal MCHJ</t>
        </is>
      </c>
      <c r="C202" s="6" t="inlineStr">
        <is>
          <t>Ташкент</t>
        </is>
      </c>
      <c r="D202" s="6" t="inlineStr">
        <is>
          <t>Ташкент 2</t>
        </is>
      </c>
      <c r="E202" s="7">
        <f>G202+I202+K202+M202+O202+Q202+S202+U202+W202+Y202+AA202+AC202+AE202+AG202+AI202+AK202+AM202+AO202+AQ202+AS202</f>
        <v/>
      </c>
      <c r="F202" s="7">
        <f>H202+J202+L202+N202+P202+R202+T202+V202+X202+Z202+AB202+AD202+AF202+AH202+AJ202+AL202+AN202+AP202+AR202+AT202</f>
        <v/>
      </c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n">
        <v>4</v>
      </c>
      <c r="X202" s="7" t="n">
        <v>994528</v>
      </c>
      <c r="Y202" s="7" t="inlineStr"/>
      <c r="Z202" s="7" t="inlineStr"/>
      <c r="AA202" s="7" t="inlineStr"/>
      <c r="AB202" s="7" t="inlineStr"/>
      <c r="AC202" s="7" t="n">
        <v>2</v>
      </c>
      <c r="AD202" s="7" t="n">
        <v>730250</v>
      </c>
      <c r="AE202" s="7" t="n">
        <v>2</v>
      </c>
      <c r="AF202" s="7" t="n">
        <v>905816</v>
      </c>
      <c r="AG202" s="7" t="n">
        <v>2</v>
      </c>
      <c r="AH202" s="7" t="n">
        <v>652196</v>
      </c>
      <c r="AI202" s="7" t="n">
        <v>2</v>
      </c>
      <c r="AJ202" s="7" t="n">
        <v>132584</v>
      </c>
      <c r="AK202" s="7" t="inlineStr"/>
      <c r="AL202" s="7" t="inlineStr"/>
      <c r="AM202" s="7" t="inlineStr"/>
      <c r="AN202" s="7" t="inlineStr"/>
      <c r="AO202" s="7" t="inlineStr"/>
      <c r="AP202" s="7" t="inlineStr"/>
      <c r="AQ202" s="7" t="inlineStr"/>
      <c r="AR202" s="7" t="inlineStr"/>
      <c r="AS202" s="7" t="inlineStr"/>
      <c r="AT202" s="7" t="inlineStr"/>
      <c r="AU202" s="7">
        <f>AW202+AY202+BA202+BC202+BE202+BG202+BI202</f>
        <v/>
      </c>
      <c r="AV202" s="7">
        <f>AX202+AZ202+BB202+BD202+BF202+BH202+BJ202</f>
        <v/>
      </c>
      <c r="AW202" s="7" t="inlineStr"/>
      <c r="AX202" s="7" t="inlineStr"/>
      <c r="AY202" s="7" t="inlineStr"/>
      <c r="AZ202" s="7" t="inlineStr"/>
      <c r="BA202" s="7" t="inlineStr"/>
      <c r="BB202" s="7" t="inlineStr"/>
      <c r="BC202" s="7" t="inlineStr"/>
      <c r="BD202" s="7" t="inlineStr"/>
      <c r="BE202" s="7" t="inlineStr"/>
      <c r="BF202" s="7" t="inlineStr"/>
      <c r="BG202" s="7" t="inlineStr"/>
      <c r="BH202" s="7" t="inlineStr"/>
      <c r="BI202" s="7" t="inlineStr"/>
      <c r="BJ202" s="7" t="inlineStr"/>
      <c r="BK202" s="7">
        <f>BM202+BO202+BQ202+BS202+BU202</f>
        <v/>
      </c>
      <c r="BL202" s="7">
        <f>BN202+BP202+BR202+BT202+BV202</f>
        <v/>
      </c>
      <c r="BM202" s="7" t="inlineStr"/>
      <c r="BN202" s="7" t="inlineStr"/>
      <c r="BO202" s="7" t="inlineStr"/>
      <c r="BP202" s="7" t="inlineStr"/>
      <c r="BQ202" s="7" t="inlineStr"/>
      <c r="BR202" s="7" t="inlineStr"/>
      <c r="BS202" s="7" t="inlineStr"/>
      <c r="BT202" s="7" t="inlineStr"/>
      <c r="BU202" s="7" t="inlineStr"/>
      <c r="BV202" s="7" t="inlineStr"/>
      <c r="BW202" s="7">
        <f>BY202+CA202+CC202+CE202+CG202+CI202+CK202+CM202+CO202</f>
        <v/>
      </c>
      <c r="BX202" s="7">
        <f>BZ202+CB202+CD202+CF202+CH202+CJ202+CL202+CN202+CP202</f>
        <v/>
      </c>
      <c r="BY202" s="7" t="inlineStr"/>
      <c r="BZ202" s="7" t="inlineStr"/>
      <c r="CA202" s="7" t="inlineStr"/>
      <c r="CB202" s="7" t="inlineStr"/>
      <c r="CC202" s="7" t="inlineStr"/>
      <c r="CD202" s="7" t="inlineStr"/>
      <c r="CE202" s="7" t="inlineStr"/>
      <c r="CF202" s="7" t="inlineStr"/>
      <c r="CG202" s="7" t="inlineStr"/>
      <c r="CH202" s="7" t="inlineStr"/>
      <c r="CI202" s="7" t="inlineStr"/>
      <c r="CJ202" s="7" t="inlineStr"/>
      <c r="CK202" s="7" t="inlineStr"/>
      <c r="CL202" s="7" t="inlineStr"/>
      <c r="CM202" s="7" t="inlineStr"/>
      <c r="CN202" s="7" t="inlineStr"/>
      <c r="CO202" s="7" t="inlineStr"/>
      <c r="CP202" s="7" t="inlineStr"/>
      <c r="CQ202" s="7">
        <f>CS202+CU202+CW202+CY202+DA202+DC202+DE202+DG202+DI202+DK202+DM202+DO202+DQ202</f>
        <v/>
      </c>
      <c r="CR202" s="7">
        <f>CT202+CV202+CX202+CZ202+DB202+DD202+DF202+DH202+DJ202+DL202+DN202+DP202+DR202</f>
        <v/>
      </c>
      <c r="CS202" s="7" t="inlineStr"/>
      <c r="CT202" s="7" t="inlineStr"/>
      <c r="CU202" s="7" t="inlineStr"/>
      <c r="CV202" s="7" t="inlineStr"/>
      <c r="CW202" s="7" t="inlineStr"/>
      <c r="CX202" s="7" t="inlineStr"/>
      <c r="CY202" s="7" t="inlineStr"/>
      <c r="CZ202" s="7" t="inlineStr"/>
      <c r="DA202" s="7" t="inlineStr"/>
      <c r="DB202" s="7" t="inlineStr"/>
      <c r="DC202" s="7" t="inlineStr"/>
      <c r="DD202" s="7" t="inlineStr"/>
      <c r="DE202" s="7" t="inlineStr"/>
      <c r="DF202" s="7" t="inlineStr"/>
      <c r="DG202" s="7" t="inlineStr"/>
      <c r="DH202" s="7" t="inlineStr"/>
      <c r="DI202" s="7" t="inlineStr"/>
      <c r="DJ202" s="7" t="inlineStr"/>
      <c r="DK202" s="7" t="inlineStr"/>
      <c r="DL202" s="7" t="inlineStr"/>
      <c r="DM202" s="7" t="inlineStr"/>
      <c r="DN202" s="7" t="inlineStr"/>
      <c r="DO202" s="7" t="inlineStr"/>
      <c r="DP202" s="7" t="inlineStr"/>
      <c r="DQ202" s="7" t="inlineStr"/>
      <c r="DR202" s="7" t="inlineStr"/>
      <c r="DS202" s="7">
        <f>E202+AU202+BK202+BW202+CQ202</f>
        <v/>
      </c>
      <c r="DT202" s="7">
        <f>F202+AV202+BL202+BX202+CR202</f>
        <v/>
      </c>
    </row>
    <row r="203" hidden="1" outlineLevel="1">
      <c r="A203" s="5" t="n">
        <v>84</v>
      </c>
      <c r="B203" s="6" t="inlineStr">
        <is>
          <t>Ixlos Farm MCHJ</t>
        </is>
      </c>
      <c r="C203" s="6" t="inlineStr">
        <is>
          <t>Ташкент</t>
        </is>
      </c>
      <c r="D203" s="6" t="inlineStr">
        <is>
          <t>Ташкент 2</t>
        </is>
      </c>
      <c r="E203" s="7">
        <f>G203+I203+K203+M203+O203+Q203+S203+U203+W203+Y203+AA203+AC203+AE203+AG203+AI203+AK203+AM203+AO203+AQ203+AS203</f>
        <v/>
      </c>
      <c r="F203" s="7">
        <f>H203+J203+L203+N203+P203+R203+T203+V203+X203+Z203+AB203+AD203+AF203+AH203+AJ203+AL203+AN203+AP203+AR203+AT203</f>
        <v/>
      </c>
      <c r="G203" s="7" t="inlineStr"/>
      <c r="H203" s="7" t="inlineStr"/>
      <c r="I203" s="7" t="inlineStr"/>
      <c r="J203" s="7" t="inlineStr"/>
      <c r="K203" s="7" t="inlineStr"/>
      <c r="L203" s="7" t="inlineStr"/>
      <c r="M203" s="7" t="inlineStr"/>
      <c r="N203" s="7" t="inlineStr"/>
      <c r="O203" s="7" t="n">
        <v>10</v>
      </c>
      <c r="P203" s="7" t="n">
        <v>2817380</v>
      </c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  <c r="AD203" s="7" t="inlineStr"/>
      <c r="AE203" s="7" t="inlineStr"/>
      <c r="AF203" s="7" t="inlineStr"/>
      <c r="AG203" s="7" t="inlineStr"/>
      <c r="AH203" s="7" t="inlineStr"/>
      <c r="AI203" s="7" t="inlineStr"/>
      <c r="AJ203" s="7" t="inlineStr"/>
      <c r="AK203" s="7" t="inlineStr"/>
      <c r="AL203" s="7" t="inlineStr"/>
      <c r="AM203" s="7" t="inlineStr"/>
      <c r="AN203" s="7" t="inlineStr"/>
      <c r="AO203" s="7" t="inlineStr"/>
      <c r="AP203" s="7" t="inlineStr"/>
      <c r="AQ203" s="7" t="inlineStr"/>
      <c r="AR203" s="7" t="inlineStr"/>
      <c r="AS203" s="7" t="inlineStr"/>
      <c r="AT203" s="7" t="inlineStr"/>
      <c r="AU203" s="7">
        <f>AW203+AY203+BA203+BC203+BE203+BG203+BI203</f>
        <v/>
      </c>
      <c r="AV203" s="7">
        <f>AX203+AZ203+BB203+BD203+BF203+BH203+BJ203</f>
        <v/>
      </c>
      <c r="AW203" s="7" t="inlineStr"/>
      <c r="AX203" s="7" t="inlineStr"/>
      <c r="AY203" s="7" t="inlineStr"/>
      <c r="AZ203" s="7" t="inlineStr"/>
      <c r="BA203" s="7" t="inlineStr"/>
      <c r="BB203" s="7" t="inlineStr"/>
      <c r="BC203" s="7" t="inlineStr"/>
      <c r="BD203" s="7" t="inlineStr"/>
      <c r="BE203" s="7" t="inlineStr"/>
      <c r="BF203" s="7" t="inlineStr"/>
      <c r="BG203" s="7" t="inlineStr"/>
      <c r="BH203" s="7" t="inlineStr"/>
      <c r="BI203" s="7" t="inlineStr"/>
      <c r="BJ203" s="7" t="inlineStr"/>
      <c r="BK203" s="7">
        <f>BM203+BO203+BQ203+BS203+BU203</f>
        <v/>
      </c>
      <c r="BL203" s="7">
        <f>BN203+BP203+BR203+BT203+BV203</f>
        <v/>
      </c>
      <c r="BM203" s="7" t="inlineStr"/>
      <c r="BN203" s="7" t="inlineStr"/>
      <c r="BO203" s="7" t="inlineStr"/>
      <c r="BP203" s="7" t="inlineStr"/>
      <c r="BQ203" s="7" t="inlineStr"/>
      <c r="BR203" s="7" t="inlineStr"/>
      <c r="BS203" s="7" t="inlineStr"/>
      <c r="BT203" s="7" t="inlineStr"/>
      <c r="BU203" s="7" t="inlineStr"/>
      <c r="BV203" s="7" t="inlineStr"/>
      <c r="BW203" s="7">
        <f>BY203+CA203+CC203+CE203+CG203+CI203+CK203+CM203+CO203</f>
        <v/>
      </c>
      <c r="BX203" s="7">
        <f>BZ203+CB203+CD203+CF203+CH203+CJ203+CL203+CN203+CP203</f>
        <v/>
      </c>
      <c r="BY203" s="7" t="inlineStr"/>
      <c r="BZ203" s="7" t="inlineStr"/>
      <c r="CA203" s="7" t="inlineStr"/>
      <c r="CB203" s="7" t="inlineStr"/>
      <c r="CC203" s="7" t="inlineStr"/>
      <c r="CD203" s="7" t="inlineStr"/>
      <c r="CE203" s="7" t="inlineStr"/>
      <c r="CF203" s="7" t="inlineStr"/>
      <c r="CG203" s="7" t="inlineStr"/>
      <c r="CH203" s="7" t="inlineStr"/>
      <c r="CI203" s="7" t="inlineStr"/>
      <c r="CJ203" s="7" t="inlineStr"/>
      <c r="CK203" s="7" t="inlineStr"/>
      <c r="CL203" s="7" t="inlineStr"/>
      <c r="CM203" s="7" t="inlineStr"/>
      <c r="CN203" s="7" t="inlineStr"/>
      <c r="CO203" s="7" t="inlineStr"/>
      <c r="CP203" s="7" t="inlineStr"/>
      <c r="CQ203" s="7">
        <f>CS203+CU203+CW203+CY203+DA203+DC203+DE203+DG203+DI203+DK203+DM203+DO203+DQ203</f>
        <v/>
      </c>
      <c r="CR203" s="7">
        <f>CT203+CV203+CX203+CZ203+DB203+DD203+DF203+DH203+DJ203+DL203+DN203+DP203+DR203</f>
        <v/>
      </c>
      <c r="CS203" s="7" t="inlineStr"/>
      <c r="CT203" s="7" t="inlineStr"/>
      <c r="CU203" s="7" t="inlineStr"/>
      <c r="CV203" s="7" t="inlineStr"/>
      <c r="CW203" s="7" t="inlineStr"/>
      <c r="CX203" s="7" t="inlineStr"/>
      <c r="CY203" s="7" t="inlineStr"/>
      <c r="CZ203" s="7" t="inlineStr"/>
      <c r="DA203" s="7" t="inlineStr"/>
      <c r="DB203" s="7" t="inlineStr"/>
      <c r="DC203" s="7" t="inlineStr"/>
      <c r="DD203" s="7" t="inlineStr"/>
      <c r="DE203" s="7" t="inlineStr"/>
      <c r="DF203" s="7" t="inlineStr"/>
      <c r="DG203" s="7" t="inlineStr"/>
      <c r="DH203" s="7" t="inlineStr"/>
      <c r="DI203" s="7" t="inlineStr"/>
      <c r="DJ203" s="7" t="inlineStr"/>
      <c r="DK203" s="7" t="inlineStr"/>
      <c r="DL203" s="7" t="inlineStr"/>
      <c r="DM203" s="7" t="inlineStr"/>
      <c r="DN203" s="7" t="inlineStr"/>
      <c r="DO203" s="7" t="inlineStr"/>
      <c r="DP203" s="7" t="inlineStr"/>
      <c r="DQ203" s="7" t="inlineStr"/>
      <c r="DR203" s="7" t="inlineStr"/>
      <c r="DS203" s="7">
        <f>E203+AU203+BK203+BW203+CQ203</f>
        <v/>
      </c>
      <c r="DT203" s="7">
        <f>F203+AV203+BL203+BX203+CR203</f>
        <v/>
      </c>
    </row>
    <row r="204" hidden="1" outlineLevel="1">
      <c r="A204" s="5" t="n">
        <v>85</v>
      </c>
      <c r="B204" s="6" t="inlineStr">
        <is>
          <t>JAMSHID IMPERIUM</t>
        </is>
      </c>
      <c r="C204" s="6" t="inlineStr">
        <is>
          <t>Ташкент</t>
        </is>
      </c>
      <c r="D204" s="6" t="inlineStr">
        <is>
          <t>Ташкент 2</t>
        </is>
      </c>
      <c r="E204" s="7">
        <f>G204+I204+K204+M204+O204+Q204+S204+U204+W204+Y204+AA204+AC204+AE204+AG204+AI204+AK204+AM204+AO204+AQ204+AS204</f>
        <v/>
      </c>
      <c r="F204" s="7">
        <f>H204+J204+L204+N204+P204+R204+T204+V204+X204+Z204+AB204+AD204+AF204+AH204+AJ204+AL204+AN204+AP204+AR204+AT204</f>
        <v/>
      </c>
      <c r="G204" s="7" t="inlineStr"/>
      <c r="H204" s="7" t="inlineStr"/>
      <c r="I204" s="7" t="inlineStr"/>
      <c r="J204" s="7" t="inlineStr"/>
      <c r="K204" s="7" t="inlineStr"/>
      <c r="L204" s="7" t="inlineStr"/>
      <c r="M204" s="7" t="inlineStr"/>
      <c r="N204" s="7" t="inlineStr"/>
      <c r="O204" s="7" t="inlineStr"/>
      <c r="P204" s="7" t="inlineStr"/>
      <c r="Q204" s="7" t="inlineStr"/>
      <c r="R204" s="7" t="inlineStr"/>
      <c r="S204" s="7" t="inlineStr"/>
      <c r="T204" s="7" t="inlineStr"/>
      <c r="U204" s="7" t="inlineStr"/>
      <c r="V204" s="7" t="inlineStr"/>
      <c r="W204" s="7" t="n">
        <v>7</v>
      </c>
      <c r="X204" s="7" t="n">
        <v>761075</v>
      </c>
      <c r="Y204" s="7" t="n">
        <v>4</v>
      </c>
      <c r="Z204" s="7" t="n">
        <v>1991552</v>
      </c>
      <c r="AA204" s="7" t="inlineStr"/>
      <c r="AB204" s="7" t="inlineStr"/>
      <c r="AC204" s="7" t="n">
        <v>17</v>
      </c>
      <c r="AD204" s="7" t="n">
        <v>4862354</v>
      </c>
      <c r="AE204" s="7" t="n">
        <v>5</v>
      </c>
      <c r="AF204" s="7" t="n">
        <v>1814640</v>
      </c>
      <c r="AG204" s="7" t="inlineStr"/>
      <c r="AH204" s="7" t="inlineStr"/>
      <c r="AI204" s="7" t="inlineStr"/>
      <c r="AJ204" s="7" t="inlineStr"/>
      <c r="AK204" s="7" t="inlineStr"/>
      <c r="AL204" s="7" t="inlineStr"/>
      <c r="AM204" s="7" t="inlineStr"/>
      <c r="AN204" s="7" t="inlineStr"/>
      <c r="AO204" s="7" t="inlineStr"/>
      <c r="AP204" s="7" t="inlineStr"/>
      <c r="AQ204" s="7" t="inlineStr"/>
      <c r="AR204" s="7" t="inlineStr"/>
      <c r="AS204" s="7" t="inlineStr"/>
      <c r="AT204" s="7" t="inlineStr"/>
      <c r="AU204" s="7">
        <f>AW204+AY204+BA204+BC204+BE204+BG204+BI204</f>
        <v/>
      </c>
      <c r="AV204" s="7">
        <f>AX204+AZ204+BB204+BD204+BF204+BH204+BJ204</f>
        <v/>
      </c>
      <c r="AW204" s="7" t="inlineStr"/>
      <c r="AX204" s="7" t="inlineStr"/>
      <c r="AY204" s="7" t="inlineStr"/>
      <c r="AZ204" s="7" t="inlineStr"/>
      <c r="BA204" s="7" t="inlineStr"/>
      <c r="BB204" s="7" t="inlineStr"/>
      <c r="BC204" s="7" t="inlineStr"/>
      <c r="BD204" s="7" t="inlineStr"/>
      <c r="BE204" s="7" t="inlineStr"/>
      <c r="BF204" s="7" t="inlineStr"/>
      <c r="BG204" s="7" t="inlineStr"/>
      <c r="BH204" s="7" t="inlineStr"/>
      <c r="BI204" s="7" t="inlineStr"/>
      <c r="BJ204" s="7" t="inlineStr"/>
      <c r="BK204" s="7">
        <f>BM204+BO204+BQ204+BS204+BU204</f>
        <v/>
      </c>
      <c r="BL204" s="7">
        <f>BN204+BP204+BR204+BT204+BV204</f>
        <v/>
      </c>
      <c r="BM204" s="7" t="inlineStr"/>
      <c r="BN204" s="7" t="inlineStr"/>
      <c r="BO204" s="7" t="inlineStr"/>
      <c r="BP204" s="7" t="inlineStr"/>
      <c r="BQ204" s="7" t="inlineStr"/>
      <c r="BR204" s="7" t="inlineStr"/>
      <c r="BS204" s="7" t="inlineStr"/>
      <c r="BT204" s="7" t="inlineStr"/>
      <c r="BU204" s="7" t="inlineStr"/>
      <c r="BV204" s="7" t="inlineStr"/>
      <c r="BW204" s="7">
        <f>BY204+CA204+CC204+CE204+CG204+CI204+CK204+CM204+CO204</f>
        <v/>
      </c>
      <c r="BX204" s="7">
        <f>BZ204+CB204+CD204+CF204+CH204+CJ204+CL204+CN204+CP204</f>
        <v/>
      </c>
      <c r="BY204" s="7" t="inlineStr"/>
      <c r="BZ204" s="7" t="inlineStr"/>
      <c r="CA204" s="7" t="inlineStr"/>
      <c r="CB204" s="7" t="inlineStr"/>
      <c r="CC204" s="7" t="inlineStr"/>
      <c r="CD204" s="7" t="inlineStr"/>
      <c r="CE204" s="7" t="inlineStr"/>
      <c r="CF204" s="7" t="inlineStr"/>
      <c r="CG204" s="7" t="inlineStr"/>
      <c r="CH204" s="7" t="inlineStr"/>
      <c r="CI204" s="7" t="inlineStr"/>
      <c r="CJ204" s="7" t="inlineStr"/>
      <c r="CK204" s="7" t="inlineStr"/>
      <c r="CL204" s="7" t="inlineStr"/>
      <c r="CM204" s="7" t="inlineStr"/>
      <c r="CN204" s="7" t="inlineStr"/>
      <c r="CO204" s="7" t="inlineStr"/>
      <c r="CP204" s="7" t="inlineStr"/>
      <c r="CQ204" s="7">
        <f>CS204+CU204+CW204+CY204+DA204+DC204+DE204+DG204+DI204+DK204+DM204+DO204+DQ204</f>
        <v/>
      </c>
      <c r="CR204" s="7">
        <f>CT204+CV204+CX204+CZ204+DB204+DD204+DF204+DH204+DJ204+DL204+DN204+DP204+DR204</f>
        <v/>
      </c>
      <c r="CS204" s="7" t="inlineStr"/>
      <c r="CT204" s="7" t="inlineStr"/>
      <c r="CU204" s="7" t="inlineStr"/>
      <c r="CV204" s="7" t="inlineStr"/>
      <c r="CW204" s="7" t="inlineStr"/>
      <c r="CX204" s="7" t="inlineStr"/>
      <c r="CY204" s="7" t="inlineStr"/>
      <c r="CZ204" s="7" t="inlineStr"/>
      <c r="DA204" s="7" t="inlineStr"/>
      <c r="DB204" s="7" t="inlineStr"/>
      <c r="DC204" s="7" t="inlineStr"/>
      <c r="DD204" s="7" t="inlineStr"/>
      <c r="DE204" s="7" t="inlineStr"/>
      <c r="DF204" s="7" t="inlineStr"/>
      <c r="DG204" s="7" t="inlineStr"/>
      <c r="DH204" s="7" t="inlineStr"/>
      <c r="DI204" s="7" t="inlineStr"/>
      <c r="DJ204" s="7" t="inlineStr"/>
      <c r="DK204" s="7" t="inlineStr"/>
      <c r="DL204" s="7" t="inlineStr"/>
      <c r="DM204" s="7" t="inlineStr"/>
      <c r="DN204" s="7" t="inlineStr"/>
      <c r="DO204" s="7" t="inlineStr"/>
      <c r="DP204" s="7" t="inlineStr"/>
      <c r="DQ204" s="7" t="inlineStr"/>
      <c r="DR204" s="7" t="inlineStr"/>
      <c r="DS204" s="7">
        <f>E204+AU204+BK204+BW204+CQ204</f>
        <v/>
      </c>
      <c r="DT204" s="7">
        <f>F204+AV204+BL204+BX204+CR204</f>
        <v/>
      </c>
    </row>
    <row r="205" hidden="1" outlineLevel="1">
      <c r="A205" s="5" t="n">
        <v>86</v>
      </c>
      <c r="B205" s="6" t="inlineStr">
        <is>
          <t>JASMINA ULUG'BEK FARM MCHJ</t>
        </is>
      </c>
      <c r="C205" s="6" t="inlineStr">
        <is>
          <t>Ташкент</t>
        </is>
      </c>
      <c r="D205" s="6" t="inlineStr">
        <is>
          <t>Ташкент 2</t>
        </is>
      </c>
      <c r="E205" s="7">
        <f>G205+I205+K205+M205+O205+Q205+S205+U205+W205+Y205+AA205+AC205+AE205+AG205+AI205+AK205+AM205+AO205+AQ205+AS205</f>
        <v/>
      </c>
      <c r="F205" s="7">
        <f>H205+J205+L205+N205+P205+R205+T205+V205+X205+Z205+AB205+AD205+AF205+AH205+AJ205+AL205+AN205+AP205+AR205+AT205</f>
        <v/>
      </c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inlineStr"/>
      <c r="R205" s="7" t="inlineStr"/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  <c r="AD205" s="7" t="inlineStr"/>
      <c r="AE205" s="7" t="inlineStr"/>
      <c r="AF205" s="7" t="inlineStr"/>
      <c r="AG205" s="7" t="inlineStr"/>
      <c r="AH205" s="7" t="inlineStr"/>
      <c r="AI205" s="7" t="inlineStr"/>
      <c r="AJ205" s="7" t="inlineStr"/>
      <c r="AK205" s="7" t="inlineStr"/>
      <c r="AL205" s="7" t="inlineStr"/>
      <c r="AM205" s="7" t="inlineStr"/>
      <c r="AN205" s="7" t="inlineStr"/>
      <c r="AO205" s="7" t="n">
        <v>30</v>
      </c>
      <c r="AP205" s="7" t="n">
        <v>11907810</v>
      </c>
      <c r="AQ205" s="7" t="inlineStr"/>
      <c r="AR205" s="7" t="inlineStr"/>
      <c r="AS205" s="7" t="inlineStr"/>
      <c r="AT205" s="7" t="inlineStr"/>
      <c r="AU205" s="7">
        <f>AW205+AY205+BA205+BC205+BE205+BG205+BI205</f>
        <v/>
      </c>
      <c r="AV205" s="7">
        <f>AX205+AZ205+BB205+BD205+BF205+BH205+BJ205</f>
        <v/>
      </c>
      <c r="AW205" s="7" t="inlineStr"/>
      <c r="AX205" s="7" t="inlineStr"/>
      <c r="AY205" s="7" t="inlineStr"/>
      <c r="AZ205" s="7" t="inlineStr"/>
      <c r="BA205" s="7" t="inlineStr"/>
      <c r="BB205" s="7" t="inlineStr"/>
      <c r="BC205" s="7" t="inlineStr"/>
      <c r="BD205" s="7" t="inlineStr"/>
      <c r="BE205" s="7" t="inlineStr"/>
      <c r="BF205" s="7" t="inlineStr"/>
      <c r="BG205" s="7" t="inlineStr"/>
      <c r="BH205" s="7" t="inlineStr"/>
      <c r="BI205" s="7" t="inlineStr"/>
      <c r="BJ205" s="7" t="inlineStr"/>
      <c r="BK205" s="7">
        <f>BM205+BO205+BQ205+BS205+BU205</f>
        <v/>
      </c>
      <c r="BL205" s="7">
        <f>BN205+BP205+BR205+BT205+BV205</f>
        <v/>
      </c>
      <c r="BM205" s="7" t="inlineStr"/>
      <c r="BN205" s="7" t="inlineStr"/>
      <c r="BO205" s="7" t="inlineStr"/>
      <c r="BP205" s="7" t="inlineStr"/>
      <c r="BQ205" s="7" t="inlineStr"/>
      <c r="BR205" s="7" t="inlineStr"/>
      <c r="BS205" s="7" t="inlineStr"/>
      <c r="BT205" s="7" t="inlineStr"/>
      <c r="BU205" s="7" t="inlineStr"/>
      <c r="BV205" s="7" t="inlineStr"/>
      <c r="BW205" s="7">
        <f>BY205+CA205+CC205+CE205+CG205+CI205+CK205+CM205+CO205</f>
        <v/>
      </c>
      <c r="BX205" s="7">
        <f>BZ205+CB205+CD205+CF205+CH205+CJ205+CL205+CN205+CP205</f>
        <v/>
      </c>
      <c r="BY205" s="7" t="inlineStr"/>
      <c r="BZ205" s="7" t="inlineStr"/>
      <c r="CA205" s="7" t="inlineStr"/>
      <c r="CB205" s="7" t="inlineStr"/>
      <c r="CC205" s="7" t="inlineStr"/>
      <c r="CD205" s="7" t="inlineStr"/>
      <c r="CE205" s="7" t="inlineStr"/>
      <c r="CF205" s="7" t="inlineStr"/>
      <c r="CG205" s="7" t="inlineStr"/>
      <c r="CH205" s="7" t="inlineStr"/>
      <c r="CI205" s="7" t="inlineStr"/>
      <c r="CJ205" s="7" t="inlineStr"/>
      <c r="CK205" s="7" t="inlineStr"/>
      <c r="CL205" s="7" t="inlineStr"/>
      <c r="CM205" s="7" t="inlineStr"/>
      <c r="CN205" s="7" t="inlineStr"/>
      <c r="CO205" s="7" t="inlineStr"/>
      <c r="CP205" s="7" t="inlineStr"/>
      <c r="CQ205" s="7">
        <f>CS205+CU205+CW205+CY205+DA205+DC205+DE205+DG205+DI205+DK205+DM205+DO205+DQ205</f>
        <v/>
      </c>
      <c r="CR205" s="7">
        <f>CT205+CV205+CX205+CZ205+DB205+DD205+DF205+DH205+DJ205+DL205+DN205+DP205+DR205</f>
        <v/>
      </c>
      <c r="CS205" s="7" t="inlineStr"/>
      <c r="CT205" s="7" t="inlineStr"/>
      <c r="CU205" s="7" t="inlineStr"/>
      <c r="CV205" s="7" t="inlineStr"/>
      <c r="CW205" s="7" t="inlineStr"/>
      <c r="CX205" s="7" t="inlineStr"/>
      <c r="CY205" s="7" t="inlineStr"/>
      <c r="CZ205" s="7" t="inlineStr"/>
      <c r="DA205" s="7" t="inlineStr"/>
      <c r="DB205" s="7" t="inlineStr"/>
      <c r="DC205" s="7" t="inlineStr"/>
      <c r="DD205" s="7" t="inlineStr"/>
      <c r="DE205" s="7" t="inlineStr"/>
      <c r="DF205" s="7" t="inlineStr"/>
      <c r="DG205" s="7" t="inlineStr"/>
      <c r="DH205" s="7" t="inlineStr"/>
      <c r="DI205" s="7" t="inlineStr"/>
      <c r="DJ205" s="7" t="inlineStr"/>
      <c r="DK205" s="7" t="inlineStr"/>
      <c r="DL205" s="7" t="inlineStr"/>
      <c r="DM205" s="7" t="inlineStr"/>
      <c r="DN205" s="7" t="inlineStr"/>
      <c r="DO205" s="7" t="inlineStr"/>
      <c r="DP205" s="7" t="inlineStr"/>
      <c r="DQ205" s="7" t="inlineStr"/>
      <c r="DR205" s="7" t="inlineStr"/>
      <c r="DS205" s="7">
        <f>E205+AU205+BK205+BW205+CQ205</f>
        <v/>
      </c>
      <c r="DT205" s="7">
        <f>F205+AV205+BL205+BX205+CR205</f>
        <v/>
      </c>
    </row>
    <row r="206" hidden="1" outlineLevel="1">
      <c r="A206" s="5" t="n">
        <v>87</v>
      </c>
      <c r="B206" s="6" t="inlineStr">
        <is>
          <t>Jamshid Farm Servis MCHJ</t>
        </is>
      </c>
      <c r="C206" s="6" t="inlineStr">
        <is>
          <t>Ташкент</t>
        </is>
      </c>
      <c r="D206" s="6" t="inlineStr">
        <is>
          <t>Ташкент 2</t>
        </is>
      </c>
      <c r="E206" s="7">
        <f>G206+I206+K206+M206+O206+Q206+S206+U206+W206+Y206+AA206+AC206+AE206+AG206+AI206+AK206+AM206+AO206+AQ206+AS206</f>
        <v/>
      </c>
      <c r="F206" s="7">
        <f>H206+J206+L206+N206+P206+R206+T206+V206+X206+Z206+AB206+AD206+AF206+AH206+AJ206+AL206+AN206+AP206+AR206+AT206</f>
        <v/>
      </c>
      <c r="G206" s="7" t="inlineStr"/>
      <c r="H206" s="7" t="inlineStr"/>
      <c r="I206" s="7" t="inlineStr"/>
      <c r="J206" s="7" t="inlineStr"/>
      <c r="K206" s="7" t="inlineStr"/>
      <c r="L206" s="7" t="inlineStr"/>
      <c r="M206" s="7" t="inlineStr"/>
      <c r="N206" s="7" t="inlineStr"/>
      <c r="O206" s="7" t="inlineStr"/>
      <c r="P206" s="7" t="inlineStr"/>
      <c r="Q206" s="7" t="inlineStr"/>
      <c r="R206" s="7" t="inlineStr"/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  <c r="AD206" s="7" t="inlineStr"/>
      <c r="AE206" s="7" t="inlineStr"/>
      <c r="AF206" s="7" t="inlineStr"/>
      <c r="AG206" s="7" t="n">
        <v>5</v>
      </c>
      <c r="AH206" s="7" t="n">
        <v>1749010</v>
      </c>
      <c r="AI206" s="7" t="inlineStr"/>
      <c r="AJ206" s="7" t="inlineStr"/>
      <c r="AK206" s="7" t="inlineStr"/>
      <c r="AL206" s="7" t="inlineStr"/>
      <c r="AM206" s="7" t="inlineStr"/>
      <c r="AN206" s="7" t="inlineStr"/>
      <c r="AO206" s="7" t="inlineStr"/>
      <c r="AP206" s="7" t="inlineStr"/>
      <c r="AQ206" s="7" t="inlineStr"/>
      <c r="AR206" s="7" t="inlineStr"/>
      <c r="AS206" s="7" t="inlineStr"/>
      <c r="AT206" s="7" t="inlineStr"/>
      <c r="AU206" s="7">
        <f>AW206+AY206+BA206+BC206+BE206+BG206+BI206</f>
        <v/>
      </c>
      <c r="AV206" s="7">
        <f>AX206+AZ206+BB206+BD206+BF206+BH206+BJ206</f>
        <v/>
      </c>
      <c r="AW206" s="7" t="inlineStr"/>
      <c r="AX206" s="7" t="inlineStr"/>
      <c r="AY206" s="7" t="inlineStr"/>
      <c r="AZ206" s="7" t="inlineStr"/>
      <c r="BA206" s="7" t="inlineStr"/>
      <c r="BB206" s="7" t="inlineStr"/>
      <c r="BC206" s="7" t="inlineStr"/>
      <c r="BD206" s="7" t="inlineStr"/>
      <c r="BE206" s="7" t="inlineStr"/>
      <c r="BF206" s="7" t="inlineStr"/>
      <c r="BG206" s="7" t="inlineStr"/>
      <c r="BH206" s="7" t="inlineStr"/>
      <c r="BI206" s="7" t="inlineStr"/>
      <c r="BJ206" s="7" t="inlineStr"/>
      <c r="BK206" s="7">
        <f>BM206+BO206+BQ206+BS206+BU206</f>
        <v/>
      </c>
      <c r="BL206" s="7">
        <f>BN206+BP206+BR206+BT206+BV206</f>
        <v/>
      </c>
      <c r="BM206" s="7" t="inlineStr"/>
      <c r="BN206" s="7" t="inlineStr"/>
      <c r="BO206" s="7" t="inlineStr"/>
      <c r="BP206" s="7" t="inlineStr"/>
      <c r="BQ206" s="7" t="inlineStr"/>
      <c r="BR206" s="7" t="inlineStr"/>
      <c r="BS206" s="7" t="inlineStr"/>
      <c r="BT206" s="7" t="inlineStr"/>
      <c r="BU206" s="7" t="inlineStr"/>
      <c r="BV206" s="7" t="inlineStr"/>
      <c r="BW206" s="7">
        <f>BY206+CA206+CC206+CE206+CG206+CI206+CK206+CM206+CO206</f>
        <v/>
      </c>
      <c r="BX206" s="7">
        <f>BZ206+CB206+CD206+CF206+CH206+CJ206+CL206+CN206+CP206</f>
        <v/>
      </c>
      <c r="BY206" s="7" t="inlineStr"/>
      <c r="BZ206" s="7" t="inlineStr"/>
      <c r="CA206" s="7" t="inlineStr"/>
      <c r="CB206" s="7" t="inlineStr"/>
      <c r="CC206" s="7" t="inlineStr"/>
      <c r="CD206" s="7" t="inlineStr"/>
      <c r="CE206" s="7" t="inlineStr"/>
      <c r="CF206" s="7" t="inlineStr"/>
      <c r="CG206" s="7" t="inlineStr"/>
      <c r="CH206" s="7" t="inlineStr"/>
      <c r="CI206" s="7" t="inlineStr"/>
      <c r="CJ206" s="7" t="inlineStr"/>
      <c r="CK206" s="7" t="inlineStr"/>
      <c r="CL206" s="7" t="inlineStr"/>
      <c r="CM206" s="7" t="inlineStr"/>
      <c r="CN206" s="7" t="inlineStr"/>
      <c r="CO206" s="7" t="inlineStr"/>
      <c r="CP206" s="7" t="inlineStr"/>
      <c r="CQ206" s="7">
        <f>CS206+CU206+CW206+CY206+DA206+DC206+DE206+DG206+DI206+DK206+DM206+DO206+DQ206</f>
        <v/>
      </c>
      <c r="CR206" s="7">
        <f>CT206+CV206+CX206+CZ206+DB206+DD206+DF206+DH206+DJ206+DL206+DN206+DP206+DR206</f>
        <v/>
      </c>
      <c r="CS206" s="7" t="inlineStr"/>
      <c r="CT206" s="7" t="inlineStr"/>
      <c r="CU206" s="7" t="inlineStr"/>
      <c r="CV206" s="7" t="inlineStr"/>
      <c r="CW206" s="7" t="inlineStr"/>
      <c r="CX206" s="7" t="inlineStr"/>
      <c r="CY206" s="7" t="inlineStr"/>
      <c r="CZ206" s="7" t="inlineStr"/>
      <c r="DA206" s="7" t="inlineStr"/>
      <c r="DB206" s="7" t="inlineStr"/>
      <c r="DC206" s="7" t="inlineStr"/>
      <c r="DD206" s="7" t="inlineStr"/>
      <c r="DE206" s="7" t="inlineStr"/>
      <c r="DF206" s="7" t="inlineStr"/>
      <c r="DG206" s="7" t="inlineStr"/>
      <c r="DH206" s="7" t="inlineStr"/>
      <c r="DI206" s="7" t="inlineStr"/>
      <c r="DJ206" s="7" t="inlineStr"/>
      <c r="DK206" s="7" t="inlineStr"/>
      <c r="DL206" s="7" t="inlineStr"/>
      <c r="DM206" s="7" t="n">
        <v>2</v>
      </c>
      <c r="DN206" s="7" t="n">
        <v>444258</v>
      </c>
      <c r="DO206" s="7" t="inlineStr"/>
      <c r="DP206" s="7" t="inlineStr"/>
      <c r="DQ206" s="7" t="inlineStr"/>
      <c r="DR206" s="7" t="inlineStr"/>
      <c r="DS206" s="7">
        <f>E206+AU206+BK206+BW206+CQ206</f>
        <v/>
      </c>
      <c r="DT206" s="7">
        <f>F206+AV206+BL206+BX206+CR206</f>
        <v/>
      </c>
    </row>
    <row r="207" hidden="1" outlineLevel="1">
      <c r="A207" s="5" t="n">
        <v>88</v>
      </c>
      <c r="B207" s="6" t="inlineStr">
        <is>
          <t>Jamshidbek Ziyo Farm MCHJ</t>
        </is>
      </c>
      <c r="C207" s="6" t="inlineStr">
        <is>
          <t>Ташкент</t>
        </is>
      </c>
      <c r="D207" s="6" t="inlineStr">
        <is>
          <t>Ташкент 2</t>
        </is>
      </c>
      <c r="E207" s="7">
        <f>G207+I207+K207+M207+O207+Q207+S207+U207+W207+Y207+AA207+AC207+AE207+AG207+AI207+AK207+AM207+AO207+AQ207+AS207</f>
        <v/>
      </c>
      <c r="F207" s="7">
        <f>H207+J207+L207+N207+P207+R207+T207+V207+X207+Z207+AB207+AD207+AF207+AH207+AJ207+AL207+AN207+AP207+AR207+AT207</f>
        <v/>
      </c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n">
        <v>2</v>
      </c>
      <c r="R207" s="7" t="n">
        <v>447788</v>
      </c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  <c r="AD207" s="7" t="inlineStr"/>
      <c r="AE207" s="7" t="inlineStr"/>
      <c r="AF207" s="7" t="inlineStr"/>
      <c r="AG207" s="7" t="inlineStr"/>
      <c r="AH207" s="7" t="inlineStr"/>
      <c r="AI207" s="7" t="inlineStr"/>
      <c r="AJ207" s="7" t="inlineStr"/>
      <c r="AK207" s="7" t="inlineStr"/>
      <c r="AL207" s="7" t="inlineStr"/>
      <c r="AM207" s="7" t="inlineStr"/>
      <c r="AN207" s="7" t="inlineStr"/>
      <c r="AO207" s="7" t="inlineStr"/>
      <c r="AP207" s="7" t="inlineStr"/>
      <c r="AQ207" s="7" t="inlineStr"/>
      <c r="AR207" s="7" t="inlineStr"/>
      <c r="AS207" s="7" t="inlineStr"/>
      <c r="AT207" s="7" t="inlineStr"/>
      <c r="AU207" s="7">
        <f>AW207+AY207+BA207+BC207+BE207+BG207+BI207</f>
        <v/>
      </c>
      <c r="AV207" s="7">
        <f>AX207+AZ207+BB207+BD207+BF207+BH207+BJ207</f>
        <v/>
      </c>
      <c r="AW207" s="7" t="inlineStr"/>
      <c r="AX207" s="7" t="inlineStr"/>
      <c r="AY207" s="7" t="inlineStr"/>
      <c r="AZ207" s="7" t="inlineStr"/>
      <c r="BA207" s="7" t="inlineStr"/>
      <c r="BB207" s="7" t="inlineStr"/>
      <c r="BC207" s="7" t="inlineStr"/>
      <c r="BD207" s="7" t="inlineStr"/>
      <c r="BE207" s="7" t="inlineStr"/>
      <c r="BF207" s="7" t="inlineStr"/>
      <c r="BG207" s="7" t="inlineStr"/>
      <c r="BH207" s="7" t="inlineStr"/>
      <c r="BI207" s="7" t="inlineStr"/>
      <c r="BJ207" s="7" t="inlineStr"/>
      <c r="BK207" s="7">
        <f>BM207+BO207+BQ207+BS207+BU207</f>
        <v/>
      </c>
      <c r="BL207" s="7">
        <f>BN207+BP207+BR207+BT207+BV207</f>
        <v/>
      </c>
      <c r="BM207" s="7" t="inlineStr"/>
      <c r="BN207" s="7" t="inlineStr"/>
      <c r="BO207" s="7" t="inlineStr"/>
      <c r="BP207" s="7" t="inlineStr"/>
      <c r="BQ207" s="7" t="inlineStr"/>
      <c r="BR207" s="7" t="inlineStr"/>
      <c r="BS207" s="7" t="inlineStr"/>
      <c r="BT207" s="7" t="inlineStr"/>
      <c r="BU207" s="7" t="inlineStr"/>
      <c r="BV207" s="7" t="inlineStr"/>
      <c r="BW207" s="7">
        <f>BY207+CA207+CC207+CE207+CG207+CI207+CK207+CM207+CO207</f>
        <v/>
      </c>
      <c r="BX207" s="7">
        <f>BZ207+CB207+CD207+CF207+CH207+CJ207+CL207+CN207+CP207</f>
        <v/>
      </c>
      <c r="BY207" s="7" t="inlineStr"/>
      <c r="BZ207" s="7" t="inlineStr"/>
      <c r="CA207" s="7" t="inlineStr"/>
      <c r="CB207" s="7" t="inlineStr"/>
      <c r="CC207" s="7" t="inlineStr"/>
      <c r="CD207" s="7" t="inlineStr"/>
      <c r="CE207" s="7" t="inlineStr"/>
      <c r="CF207" s="7" t="inlineStr"/>
      <c r="CG207" s="7" t="inlineStr"/>
      <c r="CH207" s="7" t="inlineStr"/>
      <c r="CI207" s="7" t="inlineStr"/>
      <c r="CJ207" s="7" t="inlineStr"/>
      <c r="CK207" s="7" t="inlineStr"/>
      <c r="CL207" s="7" t="inlineStr"/>
      <c r="CM207" s="7" t="inlineStr"/>
      <c r="CN207" s="7" t="inlineStr"/>
      <c r="CO207" s="7" t="inlineStr"/>
      <c r="CP207" s="7" t="inlineStr"/>
      <c r="CQ207" s="7">
        <f>CS207+CU207+CW207+CY207+DA207+DC207+DE207+DG207+DI207+DK207+DM207+DO207+DQ207</f>
        <v/>
      </c>
      <c r="CR207" s="7">
        <f>CT207+CV207+CX207+CZ207+DB207+DD207+DF207+DH207+DJ207+DL207+DN207+DP207+DR207</f>
        <v/>
      </c>
      <c r="CS207" s="7" t="inlineStr"/>
      <c r="CT207" s="7" t="inlineStr"/>
      <c r="CU207" s="7" t="inlineStr"/>
      <c r="CV207" s="7" t="inlineStr"/>
      <c r="CW207" s="7" t="inlineStr"/>
      <c r="CX207" s="7" t="inlineStr"/>
      <c r="CY207" s="7" t="inlineStr"/>
      <c r="CZ207" s="7" t="inlineStr"/>
      <c r="DA207" s="7" t="inlineStr"/>
      <c r="DB207" s="7" t="inlineStr"/>
      <c r="DC207" s="7" t="inlineStr"/>
      <c r="DD207" s="7" t="inlineStr"/>
      <c r="DE207" s="7" t="inlineStr"/>
      <c r="DF207" s="7" t="inlineStr"/>
      <c r="DG207" s="7" t="inlineStr"/>
      <c r="DH207" s="7" t="inlineStr"/>
      <c r="DI207" s="7" t="inlineStr"/>
      <c r="DJ207" s="7" t="inlineStr"/>
      <c r="DK207" s="7" t="inlineStr"/>
      <c r="DL207" s="7" t="inlineStr"/>
      <c r="DM207" s="7" t="inlineStr"/>
      <c r="DN207" s="7" t="inlineStr"/>
      <c r="DO207" s="7" t="inlineStr"/>
      <c r="DP207" s="7" t="inlineStr"/>
      <c r="DQ207" s="7" t="inlineStr"/>
      <c r="DR207" s="7" t="inlineStr"/>
      <c r="DS207" s="7">
        <f>E207+AU207+BK207+BW207+CQ207</f>
        <v/>
      </c>
      <c r="DT207" s="7">
        <f>F207+AV207+BL207+BX207+CR207</f>
        <v/>
      </c>
    </row>
    <row r="208" hidden="1" outlineLevel="1">
      <c r="A208" s="5" t="n">
        <v>89</v>
      </c>
      <c r="B208" s="6" t="inlineStr">
        <is>
          <t>Javoxir Farm Biznes MCHJ</t>
        </is>
      </c>
      <c r="C208" s="6" t="inlineStr">
        <is>
          <t>Ташкент</t>
        </is>
      </c>
      <c r="D208" s="6" t="inlineStr">
        <is>
          <t>Ташкент 2</t>
        </is>
      </c>
      <c r="E208" s="7">
        <f>G208+I208+K208+M208+O208+Q208+S208+U208+W208+Y208+AA208+AC208+AE208+AG208+AI208+AK208+AM208+AO208+AQ208+AS208</f>
        <v/>
      </c>
      <c r="F208" s="7">
        <f>H208+J208+L208+N208+P208+R208+T208+V208+X208+Z208+AB208+AD208+AF208+AH208+AJ208+AL208+AN208+AP208+AR208+AT208</f>
        <v/>
      </c>
      <c r="G208" s="7" t="inlineStr"/>
      <c r="H208" s="7" t="inlineStr"/>
      <c r="I208" s="7" t="inlineStr"/>
      <c r="J208" s="7" t="inlineStr"/>
      <c r="K208" s="7" t="inlineStr"/>
      <c r="L208" s="7" t="inlineStr"/>
      <c r="M208" s="7" t="n">
        <v>2</v>
      </c>
      <c r="N208" s="7" t="n">
        <v>197772</v>
      </c>
      <c r="O208" s="7" t="n">
        <v>2</v>
      </c>
      <c r="P208" s="7" t="n">
        <v>910256</v>
      </c>
      <c r="Q208" s="7" t="n">
        <v>3</v>
      </c>
      <c r="R208" s="7" t="n">
        <v>678237</v>
      </c>
      <c r="S208" s="7" t="inlineStr"/>
      <c r="T208" s="7" t="inlineStr"/>
      <c r="U208" s="7" t="inlineStr"/>
      <c r="V208" s="7" t="inlineStr"/>
      <c r="W208" s="7" t="n">
        <v>2</v>
      </c>
      <c r="X208" s="7" t="n">
        <v>946588</v>
      </c>
      <c r="Y208" s="7" t="inlineStr"/>
      <c r="Z208" s="7" t="inlineStr"/>
      <c r="AA208" s="7" t="inlineStr"/>
      <c r="AB208" s="7" t="inlineStr"/>
      <c r="AC208" s="7" t="n">
        <v>5</v>
      </c>
      <c r="AD208" s="7" t="n">
        <v>1690055</v>
      </c>
      <c r="AE208" s="7" t="inlineStr"/>
      <c r="AF208" s="7" t="inlineStr"/>
      <c r="AG208" s="7" t="inlineStr"/>
      <c r="AH208" s="7" t="inlineStr"/>
      <c r="AI208" s="7" t="inlineStr"/>
      <c r="AJ208" s="7" t="inlineStr"/>
      <c r="AK208" s="7" t="inlineStr"/>
      <c r="AL208" s="7" t="inlineStr"/>
      <c r="AM208" s="7" t="inlineStr"/>
      <c r="AN208" s="7" t="inlineStr"/>
      <c r="AO208" s="7" t="inlineStr"/>
      <c r="AP208" s="7" t="inlineStr"/>
      <c r="AQ208" s="7" t="inlineStr"/>
      <c r="AR208" s="7" t="inlineStr"/>
      <c r="AS208" s="7" t="inlineStr"/>
      <c r="AT208" s="7" t="inlineStr"/>
      <c r="AU208" s="7">
        <f>AW208+AY208+BA208+BC208+BE208+BG208+BI208</f>
        <v/>
      </c>
      <c r="AV208" s="7">
        <f>AX208+AZ208+BB208+BD208+BF208+BH208+BJ208</f>
        <v/>
      </c>
      <c r="AW208" s="7" t="inlineStr"/>
      <c r="AX208" s="7" t="inlineStr"/>
      <c r="AY208" s="7" t="inlineStr"/>
      <c r="AZ208" s="7" t="inlineStr"/>
      <c r="BA208" s="7" t="inlineStr"/>
      <c r="BB208" s="7" t="inlineStr"/>
      <c r="BC208" s="7" t="inlineStr"/>
      <c r="BD208" s="7" t="inlineStr"/>
      <c r="BE208" s="7" t="inlineStr"/>
      <c r="BF208" s="7" t="inlineStr"/>
      <c r="BG208" s="7" t="inlineStr"/>
      <c r="BH208" s="7" t="inlineStr"/>
      <c r="BI208" s="7" t="inlineStr"/>
      <c r="BJ208" s="7" t="inlineStr"/>
      <c r="BK208" s="7">
        <f>BM208+BO208+BQ208+BS208+BU208</f>
        <v/>
      </c>
      <c r="BL208" s="7">
        <f>BN208+BP208+BR208+BT208+BV208</f>
        <v/>
      </c>
      <c r="BM208" s="7" t="inlineStr"/>
      <c r="BN208" s="7" t="inlineStr"/>
      <c r="BO208" s="7" t="inlineStr"/>
      <c r="BP208" s="7" t="inlineStr"/>
      <c r="BQ208" s="7" t="inlineStr"/>
      <c r="BR208" s="7" t="inlineStr"/>
      <c r="BS208" s="7" t="inlineStr"/>
      <c r="BT208" s="7" t="inlineStr"/>
      <c r="BU208" s="7" t="inlineStr"/>
      <c r="BV208" s="7" t="inlineStr"/>
      <c r="BW208" s="7">
        <f>BY208+CA208+CC208+CE208+CG208+CI208+CK208+CM208+CO208</f>
        <v/>
      </c>
      <c r="BX208" s="7">
        <f>BZ208+CB208+CD208+CF208+CH208+CJ208+CL208+CN208+CP208</f>
        <v/>
      </c>
      <c r="BY208" s="7" t="inlineStr"/>
      <c r="BZ208" s="7" t="inlineStr"/>
      <c r="CA208" s="7" t="inlineStr"/>
      <c r="CB208" s="7" t="inlineStr"/>
      <c r="CC208" s="7" t="inlineStr"/>
      <c r="CD208" s="7" t="inlineStr"/>
      <c r="CE208" s="7" t="inlineStr"/>
      <c r="CF208" s="7" t="inlineStr"/>
      <c r="CG208" s="7" t="inlineStr"/>
      <c r="CH208" s="7" t="inlineStr"/>
      <c r="CI208" s="7" t="inlineStr"/>
      <c r="CJ208" s="7" t="inlineStr"/>
      <c r="CK208" s="7" t="inlineStr"/>
      <c r="CL208" s="7" t="inlineStr"/>
      <c r="CM208" s="7" t="inlineStr"/>
      <c r="CN208" s="7" t="inlineStr"/>
      <c r="CO208" s="7" t="inlineStr"/>
      <c r="CP208" s="7" t="inlineStr"/>
      <c r="CQ208" s="7">
        <f>CS208+CU208+CW208+CY208+DA208+DC208+DE208+DG208+DI208+DK208+DM208+DO208+DQ208</f>
        <v/>
      </c>
      <c r="CR208" s="7">
        <f>CT208+CV208+CX208+CZ208+DB208+DD208+DF208+DH208+DJ208+DL208+DN208+DP208+DR208</f>
        <v/>
      </c>
      <c r="CS208" s="7" t="inlineStr"/>
      <c r="CT208" s="7" t="inlineStr"/>
      <c r="CU208" s="7" t="inlineStr"/>
      <c r="CV208" s="7" t="inlineStr"/>
      <c r="CW208" s="7" t="inlineStr"/>
      <c r="CX208" s="7" t="inlineStr"/>
      <c r="CY208" s="7" t="inlineStr"/>
      <c r="CZ208" s="7" t="inlineStr"/>
      <c r="DA208" s="7" t="inlineStr"/>
      <c r="DB208" s="7" t="inlineStr"/>
      <c r="DC208" s="7" t="inlineStr"/>
      <c r="DD208" s="7" t="inlineStr"/>
      <c r="DE208" s="7" t="inlineStr"/>
      <c r="DF208" s="7" t="inlineStr"/>
      <c r="DG208" s="7" t="inlineStr"/>
      <c r="DH208" s="7" t="inlineStr"/>
      <c r="DI208" s="7" t="inlineStr"/>
      <c r="DJ208" s="7" t="inlineStr"/>
      <c r="DK208" s="7" t="inlineStr"/>
      <c r="DL208" s="7" t="inlineStr"/>
      <c r="DM208" s="7" t="inlineStr"/>
      <c r="DN208" s="7" t="inlineStr"/>
      <c r="DO208" s="7" t="inlineStr"/>
      <c r="DP208" s="7" t="inlineStr"/>
      <c r="DQ208" s="7" t="inlineStr"/>
      <c r="DR208" s="7" t="inlineStr"/>
      <c r="DS208" s="7">
        <f>E208+AU208+BK208+BW208+CQ208</f>
        <v/>
      </c>
      <c r="DT208" s="7">
        <f>F208+AV208+BL208+BX208+CR208</f>
        <v/>
      </c>
    </row>
    <row r="209" hidden="1" outlineLevel="1">
      <c r="A209" s="5" t="n">
        <v>90</v>
      </c>
      <c r="B209" s="6" t="inlineStr">
        <is>
          <t>KAMRON-MIRZO FARMED MCHJ</t>
        </is>
      </c>
      <c r="C209" s="6" t="inlineStr">
        <is>
          <t>Ташкент</t>
        </is>
      </c>
      <c r="D209" s="6" t="inlineStr">
        <is>
          <t>Ташкент 2</t>
        </is>
      </c>
      <c r="E209" s="7">
        <f>G209+I209+K209+M209+O209+Q209+S209+U209+W209+Y209+AA209+AC209+AE209+AG209+AI209+AK209+AM209+AO209+AQ209+AS209</f>
        <v/>
      </c>
      <c r="F209" s="7">
        <f>H209+J209+L209+N209+P209+R209+T209+V209+X209+Z209+AB209+AD209+AF209+AH209+AJ209+AL209+AN209+AP209+AR209+AT209</f>
        <v/>
      </c>
      <c r="G209" s="7" t="n">
        <v>2</v>
      </c>
      <c r="H209" s="7" t="n">
        <v>79262</v>
      </c>
      <c r="I209" s="7" t="n">
        <v>2</v>
      </c>
      <c r="J209" s="7" t="n">
        <v>394988</v>
      </c>
      <c r="K209" s="7" t="n">
        <v>2</v>
      </c>
      <c r="L209" s="7" t="n">
        <v>164584</v>
      </c>
      <c r="M209" s="7" t="inlineStr"/>
      <c r="N209" s="7" t="inlineStr"/>
      <c r="O209" s="7" t="inlineStr"/>
      <c r="P209" s="7" t="inlineStr"/>
      <c r="Q209" s="7" t="inlineStr"/>
      <c r="R209" s="7" t="inlineStr"/>
      <c r="S209" s="7" t="inlineStr"/>
      <c r="T209" s="7" t="inlineStr"/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n">
        <v>10</v>
      </c>
      <c r="AD209" s="7" t="n">
        <v>2404280</v>
      </c>
      <c r="AE209" s="7" t="n">
        <v>10</v>
      </c>
      <c r="AF209" s="7" t="n">
        <v>3769350</v>
      </c>
      <c r="AG209" s="7" t="inlineStr"/>
      <c r="AH209" s="7" t="inlineStr"/>
      <c r="AI209" s="7" t="inlineStr"/>
      <c r="AJ209" s="7" t="inlineStr"/>
      <c r="AK209" s="7" t="inlineStr"/>
      <c r="AL209" s="7" t="inlineStr"/>
      <c r="AM209" s="7" t="inlineStr"/>
      <c r="AN209" s="7" t="inlineStr"/>
      <c r="AO209" s="7" t="inlineStr"/>
      <c r="AP209" s="7" t="inlineStr"/>
      <c r="AQ209" s="7" t="inlineStr"/>
      <c r="AR209" s="7" t="inlineStr"/>
      <c r="AS209" s="7" t="inlineStr"/>
      <c r="AT209" s="7" t="inlineStr"/>
      <c r="AU209" s="7">
        <f>AW209+AY209+BA209+BC209+BE209+BG209+BI209</f>
        <v/>
      </c>
      <c r="AV209" s="7">
        <f>AX209+AZ209+BB209+BD209+BF209+BH209+BJ209</f>
        <v/>
      </c>
      <c r="AW209" s="7" t="inlineStr"/>
      <c r="AX209" s="7" t="inlineStr"/>
      <c r="AY209" s="7" t="inlineStr"/>
      <c r="AZ209" s="7" t="inlineStr"/>
      <c r="BA209" s="7" t="inlineStr"/>
      <c r="BB209" s="7" t="inlineStr"/>
      <c r="BC209" s="7" t="inlineStr"/>
      <c r="BD209" s="7" t="inlineStr"/>
      <c r="BE209" s="7" t="inlineStr"/>
      <c r="BF209" s="7" t="inlineStr"/>
      <c r="BG209" s="7" t="inlineStr"/>
      <c r="BH209" s="7" t="inlineStr"/>
      <c r="BI209" s="7" t="inlineStr"/>
      <c r="BJ209" s="7" t="inlineStr"/>
      <c r="BK209" s="7">
        <f>BM209+BO209+BQ209+BS209+BU209</f>
        <v/>
      </c>
      <c r="BL209" s="7">
        <f>BN209+BP209+BR209+BT209+BV209</f>
        <v/>
      </c>
      <c r="BM209" s="7" t="inlineStr"/>
      <c r="BN209" s="7" t="inlineStr"/>
      <c r="BO209" s="7" t="inlineStr"/>
      <c r="BP209" s="7" t="inlineStr"/>
      <c r="BQ209" s="7" t="inlineStr"/>
      <c r="BR209" s="7" t="inlineStr"/>
      <c r="BS209" s="7" t="inlineStr"/>
      <c r="BT209" s="7" t="inlineStr"/>
      <c r="BU209" s="7" t="inlineStr"/>
      <c r="BV209" s="7" t="inlineStr"/>
      <c r="BW209" s="7">
        <f>BY209+CA209+CC209+CE209+CG209+CI209+CK209+CM209+CO209</f>
        <v/>
      </c>
      <c r="BX209" s="7">
        <f>BZ209+CB209+CD209+CF209+CH209+CJ209+CL209+CN209+CP209</f>
        <v/>
      </c>
      <c r="BY209" s="7" t="inlineStr"/>
      <c r="BZ209" s="7" t="inlineStr"/>
      <c r="CA209" s="7" t="inlineStr"/>
      <c r="CB209" s="7" t="inlineStr"/>
      <c r="CC209" s="7" t="inlineStr"/>
      <c r="CD209" s="7" t="inlineStr"/>
      <c r="CE209" s="7" t="inlineStr"/>
      <c r="CF209" s="7" t="inlineStr"/>
      <c r="CG209" s="7" t="inlineStr"/>
      <c r="CH209" s="7" t="inlineStr"/>
      <c r="CI209" s="7" t="inlineStr"/>
      <c r="CJ209" s="7" t="inlineStr"/>
      <c r="CK209" s="7" t="inlineStr"/>
      <c r="CL209" s="7" t="inlineStr"/>
      <c r="CM209" s="7" t="inlineStr"/>
      <c r="CN209" s="7" t="inlineStr"/>
      <c r="CO209" s="7" t="inlineStr"/>
      <c r="CP209" s="7" t="inlineStr"/>
      <c r="CQ209" s="7">
        <f>CS209+CU209+CW209+CY209+DA209+DC209+DE209+DG209+DI209+DK209+DM209+DO209+DQ209</f>
        <v/>
      </c>
      <c r="CR209" s="7">
        <f>CT209+CV209+CX209+CZ209+DB209+DD209+DF209+DH209+DJ209+DL209+DN209+DP209+DR209</f>
        <v/>
      </c>
      <c r="CS209" s="7" t="inlineStr"/>
      <c r="CT209" s="7" t="inlineStr"/>
      <c r="CU209" s="7" t="inlineStr"/>
      <c r="CV209" s="7" t="inlineStr"/>
      <c r="CW209" s="7" t="inlineStr"/>
      <c r="CX209" s="7" t="inlineStr"/>
      <c r="CY209" s="7" t="inlineStr"/>
      <c r="CZ209" s="7" t="inlineStr"/>
      <c r="DA209" s="7" t="inlineStr"/>
      <c r="DB209" s="7" t="inlineStr"/>
      <c r="DC209" s="7" t="inlineStr"/>
      <c r="DD209" s="7" t="inlineStr"/>
      <c r="DE209" s="7" t="inlineStr"/>
      <c r="DF209" s="7" t="inlineStr"/>
      <c r="DG209" s="7" t="inlineStr"/>
      <c r="DH209" s="7" t="inlineStr"/>
      <c r="DI209" s="7" t="inlineStr"/>
      <c r="DJ209" s="7" t="inlineStr"/>
      <c r="DK209" s="7" t="n">
        <v>3</v>
      </c>
      <c r="DL209" s="7" t="n">
        <v>788724</v>
      </c>
      <c r="DM209" s="7" t="inlineStr"/>
      <c r="DN209" s="7" t="inlineStr"/>
      <c r="DO209" s="7" t="inlineStr"/>
      <c r="DP209" s="7" t="inlineStr"/>
      <c r="DQ209" s="7" t="inlineStr"/>
      <c r="DR209" s="7" t="inlineStr"/>
      <c r="DS209" s="7">
        <f>E209+AU209+BK209+BW209+CQ209</f>
        <v/>
      </c>
      <c r="DT209" s="7">
        <f>F209+AV209+BL209+BX209+CR209</f>
        <v/>
      </c>
    </row>
    <row r="210" hidden="1" outlineLevel="1">
      <c r="A210" s="5" t="n">
        <v>91</v>
      </c>
      <c r="B210" s="6" t="inlineStr">
        <is>
          <t>KUMUSH-PHARM  MCHJ</t>
        </is>
      </c>
      <c r="C210" s="6" t="inlineStr">
        <is>
          <t>Ташкент</t>
        </is>
      </c>
      <c r="D210" s="6" t="inlineStr">
        <is>
          <t>Ташкент 2</t>
        </is>
      </c>
      <c r="E210" s="7">
        <f>G210+I210+K210+M210+O210+Q210+S210+U210+W210+Y210+AA210+AC210+AE210+AG210+AI210+AK210+AM210+AO210+AQ210+AS210</f>
        <v/>
      </c>
      <c r="F210" s="7">
        <f>H210+J210+L210+N210+P210+R210+T210+V210+X210+Z210+AB210+AD210+AF210+AH210+AJ210+AL210+AN210+AP210+AR210+AT210</f>
        <v/>
      </c>
      <c r="G210" s="7" t="inlineStr"/>
      <c r="H210" s="7" t="inlineStr"/>
      <c r="I210" s="7" t="inlineStr"/>
      <c r="J210" s="7" t="inlineStr"/>
      <c r="K210" s="7" t="inlineStr"/>
      <c r="L210" s="7" t="inlineStr"/>
      <c r="M210" s="7" t="inlineStr"/>
      <c r="N210" s="7" t="inlineStr"/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  <c r="AD210" s="7" t="inlineStr"/>
      <c r="AE210" s="7" t="inlineStr"/>
      <c r="AF210" s="7" t="inlineStr"/>
      <c r="AG210" s="7" t="inlineStr"/>
      <c r="AH210" s="7" t="inlineStr"/>
      <c r="AI210" s="7" t="inlineStr"/>
      <c r="AJ210" s="7" t="inlineStr"/>
      <c r="AK210" s="7" t="inlineStr"/>
      <c r="AL210" s="7" t="inlineStr"/>
      <c r="AM210" s="7" t="inlineStr"/>
      <c r="AN210" s="7" t="inlineStr"/>
      <c r="AO210" s="7" t="inlineStr"/>
      <c r="AP210" s="7" t="inlineStr"/>
      <c r="AQ210" s="7" t="inlineStr"/>
      <c r="AR210" s="7" t="inlineStr"/>
      <c r="AS210" s="7" t="inlineStr"/>
      <c r="AT210" s="7" t="inlineStr"/>
      <c r="AU210" s="7">
        <f>AW210+AY210+BA210+BC210+BE210+BG210+BI210</f>
        <v/>
      </c>
      <c r="AV210" s="7">
        <f>AX210+AZ210+BB210+BD210+BF210+BH210+BJ210</f>
        <v/>
      </c>
      <c r="AW210" s="7" t="inlineStr"/>
      <c r="AX210" s="7" t="inlineStr"/>
      <c r="AY210" s="7" t="inlineStr"/>
      <c r="AZ210" s="7" t="inlineStr"/>
      <c r="BA210" s="7" t="inlineStr"/>
      <c r="BB210" s="7" t="inlineStr"/>
      <c r="BC210" s="7" t="inlineStr"/>
      <c r="BD210" s="7" t="inlineStr"/>
      <c r="BE210" s="7" t="inlineStr"/>
      <c r="BF210" s="7" t="inlineStr"/>
      <c r="BG210" s="7" t="inlineStr"/>
      <c r="BH210" s="7" t="inlineStr"/>
      <c r="BI210" s="7" t="inlineStr"/>
      <c r="BJ210" s="7" t="inlineStr"/>
      <c r="BK210" s="7">
        <f>BM210+BO210+BQ210+BS210+BU210</f>
        <v/>
      </c>
      <c r="BL210" s="7">
        <f>BN210+BP210+BR210+BT210+BV210</f>
        <v/>
      </c>
      <c r="BM210" s="7" t="inlineStr"/>
      <c r="BN210" s="7" t="inlineStr"/>
      <c r="BO210" s="7" t="inlineStr"/>
      <c r="BP210" s="7" t="inlineStr"/>
      <c r="BQ210" s="7" t="inlineStr"/>
      <c r="BR210" s="7" t="inlineStr"/>
      <c r="BS210" s="7" t="inlineStr"/>
      <c r="BT210" s="7" t="inlineStr"/>
      <c r="BU210" s="7" t="inlineStr"/>
      <c r="BV210" s="7" t="inlineStr"/>
      <c r="BW210" s="7">
        <f>BY210+CA210+CC210+CE210+CG210+CI210+CK210+CM210+CO210</f>
        <v/>
      </c>
      <c r="BX210" s="7">
        <f>BZ210+CB210+CD210+CF210+CH210+CJ210+CL210+CN210+CP210</f>
        <v/>
      </c>
      <c r="BY210" s="7" t="inlineStr"/>
      <c r="BZ210" s="7" t="inlineStr"/>
      <c r="CA210" s="7" t="inlineStr"/>
      <c r="CB210" s="7" t="inlineStr"/>
      <c r="CC210" s="7" t="inlineStr"/>
      <c r="CD210" s="7" t="inlineStr"/>
      <c r="CE210" s="7" t="inlineStr"/>
      <c r="CF210" s="7" t="inlineStr"/>
      <c r="CG210" s="7" t="inlineStr"/>
      <c r="CH210" s="7" t="inlineStr"/>
      <c r="CI210" s="7" t="inlineStr"/>
      <c r="CJ210" s="7" t="inlineStr"/>
      <c r="CK210" s="7" t="inlineStr"/>
      <c r="CL210" s="7" t="inlineStr"/>
      <c r="CM210" s="7" t="inlineStr"/>
      <c r="CN210" s="7" t="inlineStr"/>
      <c r="CO210" s="7" t="inlineStr"/>
      <c r="CP210" s="7" t="inlineStr"/>
      <c r="CQ210" s="7">
        <f>CS210+CU210+CW210+CY210+DA210+DC210+DE210+DG210+DI210+DK210+DM210+DO210+DQ210</f>
        <v/>
      </c>
      <c r="CR210" s="7">
        <f>CT210+CV210+CX210+CZ210+DB210+DD210+DF210+DH210+DJ210+DL210+DN210+DP210+DR210</f>
        <v/>
      </c>
      <c r="CS210" s="7" t="inlineStr"/>
      <c r="CT210" s="7" t="inlineStr"/>
      <c r="CU210" s="7" t="inlineStr"/>
      <c r="CV210" s="7" t="inlineStr"/>
      <c r="CW210" s="7" t="inlineStr"/>
      <c r="CX210" s="7" t="inlineStr"/>
      <c r="CY210" s="7" t="inlineStr"/>
      <c r="CZ210" s="7" t="inlineStr"/>
      <c r="DA210" s="7" t="n">
        <v>5</v>
      </c>
      <c r="DB210" s="7" t="n">
        <v>30015</v>
      </c>
      <c r="DC210" s="7" t="inlineStr"/>
      <c r="DD210" s="7" t="inlineStr"/>
      <c r="DE210" s="7" t="inlineStr"/>
      <c r="DF210" s="7" t="inlineStr"/>
      <c r="DG210" s="7" t="inlineStr"/>
      <c r="DH210" s="7" t="inlineStr"/>
      <c r="DI210" s="7" t="inlineStr"/>
      <c r="DJ210" s="7" t="inlineStr"/>
      <c r="DK210" s="7" t="inlineStr"/>
      <c r="DL210" s="7" t="inlineStr"/>
      <c r="DM210" s="7" t="inlineStr"/>
      <c r="DN210" s="7" t="inlineStr"/>
      <c r="DO210" s="7" t="inlineStr"/>
      <c r="DP210" s="7" t="inlineStr"/>
      <c r="DQ210" s="7" t="inlineStr"/>
      <c r="DR210" s="7" t="inlineStr"/>
      <c r="DS210" s="7">
        <f>E210+AU210+BK210+BW210+CQ210</f>
        <v/>
      </c>
      <c r="DT210" s="7">
        <f>F210+AV210+BL210+BX210+CR210</f>
        <v/>
      </c>
    </row>
    <row r="211" hidden="1" outlineLevel="1">
      <c r="A211" s="5" t="n">
        <v>92</v>
      </c>
      <c r="B211" s="6" t="inlineStr">
        <is>
          <t>Kamola Darmon MCHJ</t>
        </is>
      </c>
      <c r="C211" s="6" t="inlineStr">
        <is>
          <t>Ташкент</t>
        </is>
      </c>
      <c r="D211" s="6" t="inlineStr">
        <is>
          <t>Ташкент 2</t>
        </is>
      </c>
      <c r="E211" s="7">
        <f>G211+I211+K211+M211+O211+Q211+S211+U211+W211+Y211+AA211+AC211+AE211+AG211+AI211+AK211+AM211+AO211+AQ211+AS211</f>
        <v/>
      </c>
      <c r="F211" s="7">
        <f>H211+J211+L211+N211+P211+R211+T211+V211+X211+Z211+AB211+AD211+AF211+AH211+AJ211+AL211+AN211+AP211+AR211+AT211</f>
        <v/>
      </c>
      <c r="G211" s="7" t="inlineStr"/>
      <c r="H211" s="7" t="inlineStr"/>
      <c r="I211" s="7" t="inlineStr"/>
      <c r="J211" s="7" t="inlineStr"/>
      <c r="K211" s="7" t="inlineStr"/>
      <c r="L211" s="7" t="inlineStr"/>
      <c r="M211" s="7" t="inlineStr"/>
      <c r="N211" s="7" t="inlineStr"/>
      <c r="O211" s="7" t="inlineStr"/>
      <c r="P211" s="7" t="inlineStr"/>
      <c r="Q211" s="7" t="inlineStr"/>
      <c r="R211" s="7" t="inlineStr"/>
      <c r="S211" s="7" t="inlineStr"/>
      <c r="T211" s="7" t="inlineStr"/>
      <c r="U211" s="7" t="inlineStr"/>
      <c r="V211" s="7" t="inlineStr"/>
      <c r="W211" s="7" t="inlineStr"/>
      <c r="X211" s="7" t="inlineStr"/>
      <c r="Y211" s="7" t="inlineStr"/>
      <c r="Z211" s="7" t="inlineStr"/>
      <c r="AA211" s="7" t="inlineStr"/>
      <c r="AB211" s="7" t="inlineStr"/>
      <c r="AC211" s="7" t="inlineStr"/>
      <c r="AD211" s="7" t="inlineStr"/>
      <c r="AE211" s="7" t="inlineStr"/>
      <c r="AF211" s="7" t="inlineStr"/>
      <c r="AG211" s="7" t="inlineStr"/>
      <c r="AH211" s="7" t="inlineStr"/>
      <c r="AI211" s="7" t="inlineStr"/>
      <c r="AJ211" s="7" t="inlineStr"/>
      <c r="AK211" s="7" t="inlineStr"/>
      <c r="AL211" s="7" t="inlineStr"/>
      <c r="AM211" s="7" t="inlineStr"/>
      <c r="AN211" s="7" t="inlineStr"/>
      <c r="AO211" s="7" t="inlineStr"/>
      <c r="AP211" s="7" t="inlineStr"/>
      <c r="AQ211" s="7" t="inlineStr"/>
      <c r="AR211" s="7" t="inlineStr"/>
      <c r="AS211" s="7" t="inlineStr"/>
      <c r="AT211" s="7" t="inlineStr"/>
      <c r="AU211" s="7">
        <f>AW211+AY211+BA211+BC211+BE211+BG211+BI211</f>
        <v/>
      </c>
      <c r="AV211" s="7">
        <f>AX211+AZ211+BB211+BD211+BF211+BH211+BJ211</f>
        <v/>
      </c>
      <c r="AW211" s="7" t="inlineStr"/>
      <c r="AX211" s="7" t="inlineStr"/>
      <c r="AY211" s="7" t="inlineStr"/>
      <c r="AZ211" s="7" t="inlineStr"/>
      <c r="BA211" s="7" t="inlineStr"/>
      <c r="BB211" s="7" t="inlineStr"/>
      <c r="BC211" s="7" t="inlineStr"/>
      <c r="BD211" s="7" t="inlineStr"/>
      <c r="BE211" s="7" t="inlineStr"/>
      <c r="BF211" s="7" t="inlineStr"/>
      <c r="BG211" s="7" t="inlineStr"/>
      <c r="BH211" s="7" t="inlineStr"/>
      <c r="BI211" s="7" t="inlineStr"/>
      <c r="BJ211" s="7" t="inlineStr"/>
      <c r="BK211" s="7">
        <f>BM211+BO211+BQ211+BS211+BU211</f>
        <v/>
      </c>
      <c r="BL211" s="7">
        <f>BN211+BP211+BR211+BT211+BV211</f>
        <v/>
      </c>
      <c r="BM211" s="7" t="inlineStr"/>
      <c r="BN211" s="7" t="inlineStr"/>
      <c r="BO211" s="7" t="inlineStr"/>
      <c r="BP211" s="7" t="inlineStr"/>
      <c r="BQ211" s="7" t="inlineStr"/>
      <c r="BR211" s="7" t="inlineStr"/>
      <c r="BS211" s="7" t="inlineStr"/>
      <c r="BT211" s="7" t="inlineStr"/>
      <c r="BU211" s="7" t="inlineStr"/>
      <c r="BV211" s="7" t="inlineStr"/>
      <c r="BW211" s="7">
        <f>BY211+CA211+CC211+CE211+CG211+CI211+CK211+CM211+CO211</f>
        <v/>
      </c>
      <c r="BX211" s="7">
        <f>BZ211+CB211+CD211+CF211+CH211+CJ211+CL211+CN211+CP211</f>
        <v/>
      </c>
      <c r="BY211" s="7" t="inlineStr"/>
      <c r="BZ211" s="7" t="inlineStr"/>
      <c r="CA211" s="7" t="n">
        <v>10</v>
      </c>
      <c r="CB211" s="7" t="n">
        <v>4519580</v>
      </c>
      <c r="CC211" s="7" t="inlineStr"/>
      <c r="CD211" s="7" t="inlineStr"/>
      <c r="CE211" s="7" t="inlineStr"/>
      <c r="CF211" s="7" t="inlineStr"/>
      <c r="CG211" s="7" t="inlineStr"/>
      <c r="CH211" s="7" t="inlineStr"/>
      <c r="CI211" s="7" t="inlineStr"/>
      <c r="CJ211" s="7" t="inlineStr"/>
      <c r="CK211" s="7" t="inlineStr"/>
      <c r="CL211" s="7" t="inlineStr"/>
      <c r="CM211" s="7" t="inlineStr"/>
      <c r="CN211" s="7" t="inlineStr"/>
      <c r="CO211" s="7" t="inlineStr"/>
      <c r="CP211" s="7" t="inlineStr"/>
      <c r="CQ211" s="7">
        <f>CS211+CU211+CW211+CY211+DA211+DC211+DE211+DG211+DI211+DK211+DM211+DO211+DQ211</f>
        <v/>
      </c>
      <c r="CR211" s="7">
        <f>CT211+CV211+CX211+CZ211+DB211+DD211+DF211+DH211+DJ211+DL211+DN211+DP211+DR211</f>
        <v/>
      </c>
      <c r="CS211" s="7" t="inlineStr"/>
      <c r="CT211" s="7" t="inlineStr"/>
      <c r="CU211" s="7" t="inlineStr"/>
      <c r="CV211" s="7" t="inlineStr"/>
      <c r="CW211" s="7" t="inlineStr"/>
      <c r="CX211" s="7" t="inlineStr"/>
      <c r="CY211" s="7" t="inlineStr"/>
      <c r="CZ211" s="7" t="inlineStr"/>
      <c r="DA211" s="7" t="inlineStr"/>
      <c r="DB211" s="7" t="inlineStr"/>
      <c r="DC211" s="7" t="inlineStr"/>
      <c r="DD211" s="7" t="inlineStr"/>
      <c r="DE211" s="7" t="inlineStr"/>
      <c r="DF211" s="7" t="inlineStr"/>
      <c r="DG211" s="7" t="inlineStr"/>
      <c r="DH211" s="7" t="inlineStr"/>
      <c r="DI211" s="7" t="inlineStr"/>
      <c r="DJ211" s="7" t="inlineStr"/>
      <c r="DK211" s="7" t="inlineStr"/>
      <c r="DL211" s="7" t="inlineStr"/>
      <c r="DM211" s="7" t="inlineStr"/>
      <c r="DN211" s="7" t="inlineStr"/>
      <c r="DO211" s="7" t="inlineStr"/>
      <c r="DP211" s="7" t="inlineStr"/>
      <c r="DQ211" s="7" t="inlineStr"/>
      <c r="DR211" s="7" t="inlineStr"/>
      <c r="DS211" s="7">
        <f>E211+AU211+BK211+BW211+CQ211</f>
        <v/>
      </c>
      <c r="DT211" s="7">
        <f>F211+AV211+BL211+BX211+CR211</f>
        <v/>
      </c>
    </row>
    <row r="212" hidden="1" outlineLevel="1">
      <c r="A212" s="5" t="n">
        <v>93</v>
      </c>
      <c r="B212" s="6" t="inlineStr">
        <is>
          <t>Koinot Radio Texnika Mollar XK</t>
        </is>
      </c>
      <c r="C212" s="6" t="inlineStr">
        <is>
          <t>Ташкент</t>
        </is>
      </c>
      <c r="D212" s="6" t="inlineStr">
        <is>
          <t>Ташкент 2</t>
        </is>
      </c>
      <c r="E212" s="7">
        <f>G212+I212+K212+M212+O212+Q212+S212+U212+W212+Y212+AA212+AC212+AE212+AG212+AI212+AK212+AM212+AO212+AQ212+AS212</f>
        <v/>
      </c>
      <c r="F212" s="7">
        <f>H212+J212+L212+N212+P212+R212+T212+V212+X212+Z212+AB212+AD212+AF212+AH212+AJ212+AL212+AN212+AP212+AR212+AT212</f>
        <v/>
      </c>
      <c r="G212" s="7" t="inlineStr"/>
      <c r="H212" s="7" t="inlineStr"/>
      <c r="I212" s="7" t="n">
        <v>28</v>
      </c>
      <c r="J212" s="7" t="n">
        <v>9409204</v>
      </c>
      <c r="K212" s="7" t="inlineStr"/>
      <c r="L212" s="7" t="inlineStr"/>
      <c r="M212" s="7" t="inlineStr"/>
      <c r="N212" s="7" t="inlineStr"/>
      <c r="O212" s="7" t="inlineStr"/>
      <c r="P212" s="7" t="inlineStr"/>
      <c r="Q212" s="7" t="inlineStr"/>
      <c r="R212" s="7" t="inlineStr"/>
      <c r="S212" s="7" t="inlineStr"/>
      <c r="T212" s="7" t="inlineStr"/>
      <c r="U212" s="7" t="inlineStr"/>
      <c r="V212" s="7" t="inlineStr"/>
      <c r="W212" s="7" t="n">
        <v>30</v>
      </c>
      <c r="X212" s="7" t="n">
        <v>3939750</v>
      </c>
      <c r="Y212" s="7" t="inlineStr"/>
      <c r="Z212" s="7" t="inlineStr"/>
      <c r="AA212" s="7" t="inlineStr"/>
      <c r="AB212" s="7" t="inlineStr"/>
      <c r="AC212" s="7" t="n">
        <v>60</v>
      </c>
      <c r="AD212" s="7" t="n">
        <v>19197900</v>
      </c>
      <c r="AE212" s="7" t="inlineStr"/>
      <c r="AF212" s="7" t="inlineStr"/>
      <c r="AG212" s="7" t="inlineStr"/>
      <c r="AH212" s="7" t="inlineStr"/>
      <c r="AI212" s="7" t="inlineStr"/>
      <c r="AJ212" s="7" t="inlineStr"/>
      <c r="AK212" s="7" t="inlineStr"/>
      <c r="AL212" s="7" t="inlineStr"/>
      <c r="AM212" s="7" t="inlineStr"/>
      <c r="AN212" s="7" t="inlineStr"/>
      <c r="AO212" s="7" t="inlineStr"/>
      <c r="AP212" s="7" t="inlineStr"/>
      <c r="AQ212" s="7" t="inlineStr"/>
      <c r="AR212" s="7" t="inlineStr"/>
      <c r="AS212" s="7" t="inlineStr"/>
      <c r="AT212" s="7" t="inlineStr"/>
      <c r="AU212" s="7">
        <f>AW212+AY212+BA212+BC212+BE212+BG212+BI212</f>
        <v/>
      </c>
      <c r="AV212" s="7">
        <f>AX212+AZ212+BB212+BD212+BF212+BH212+BJ212</f>
        <v/>
      </c>
      <c r="AW212" s="7" t="inlineStr"/>
      <c r="AX212" s="7" t="inlineStr"/>
      <c r="AY212" s="7" t="inlineStr"/>
      <c r="AZ212" s="7" t="inlineStr"/>
      <c r="BA212" s="7" t="inlineStr"/>
      <c r="BB212" s="7" t="inlineStr"/>
      <c r="BC212" s="7" t="inlineStr"/>
      <c r="BD212" s="7" t="inlineStr"/>
      <c r="BE212" s="7" t="inlineStr"/>
      <c r="BF212" s="7" t="inlineStr"/>
      <c r="BG212" s="7" t="inlineStr"/>
      <c r="BH212" s="7" t="inlineStr"/>
      <c r="BI212" s="7" t="inlineStr"/>
      <c r="BJ212" s="7" t="inlineStr"/>
      <c r="BK212" s="7">
        <f>BM212+BO212+BQ212+BS212+BU212</f>
        <v/>
      </c>
      <c r="BL212" s="7">
        <f>BN212+BP212+BR212+BT212+BV212</f>
        <v/>
      </c>
      <c r="BM212" s="7" t="inlineStr"/>
      <c r="BN212" s="7" t="inlineStr"/>
      <c r="BO212" s="7" t="inlineStr"/>
      <c r="BP212" s="7" t="inlineStr"/>
      <c r="BQ212" s="7" t="inlineStr"/>
      <c r="BR212" s="7" t="inlineStr"/>
      <c r="BS212" s="7" t="inlineStr"/>
      <c r="BT212" s="7" t="inlineStr"/>
      <c r="BU212" s="7" t="inlineStr"/>
      <c r="BV212" s="7" t="inlineStr"/>
      <c r="BW212" s="7">
        <f>BY212+CA212+CC212+CE212+CG212+CI212+CK212+CM212+CO212</f>
        <v/>
      </c>
      <c r="BX212" s="7">
        <f>BZ212+CB212+CD212+CF212+CH212+CJ212+CL212+CN212+CP212</f>
        <v/>
      </c>
      <c r="BY212" s="7" t="inlineStr"/>
      <c r="BZ212" s="7" t="inlineStr"/>
      <c r="CA212" s="7" t="inlineStr"/>
      <c r="CB212" s="7" t="inlineStr"/>
      <c r="CC212" s="7" t="inlineStr"/>
      <c r="CD212" s="7" t="inlineStr"/>
      <c r="CE212" s="7" t="inlineStr"/>
      <c r="CF212" s="7" t="inlineStr"/>
      <c r="CG212" s="7" t="inlineStr"/>
      <c r="CH212" s="7" t="inlineStr"/>
      <c r="CI212" s="7" t="inlineStr"/>
      <c r="CJ212" s="7" t="inlineStr"/>
      <c r="CK212" s="7" t="inlineStr"/>
      <c r="CL212" s="7" t="inlineStr"/>
      <c r="CM212" s="7" t="inlineStr"/>
      <c r="CN212" s="7" t="inlineStr"/>
      <c r="CO212" s="7" t="n">
        <v>50</v>
      </c>
      <c r="CP212" s="7" t="n">
        <v>12577400</v>
      </c>
      <c r="CQ212" s="7">
        <f>CS212+CU212+CW212+CY212+DA212+DC212+DE212+DG212+DI212+DK212+DM212+DO212+DQ212</f>
        <v/>
      </c>
      <c r="CR212" s="7">
        <f>CT212+CV212+CX212+CZ212+DB212+DD212+DF212+DH212+DJ212+DL212+DN212+DP212+DR212</f>
        <v/>
      </c>
      <c r="CS212" s="7" t="inlineStr"/>
      <c r="CT212" s="7" t="inlineStr"/>
      <c r="CU212" s="7" t="inlineStr"/>
      <c r="CV212" s="7" t="inlineStr"/>
      <c r="CW212" s="7" t="inlineStr"/>
      <c r="CX212" s="7" t="inlineStr"/>
      <c r="CY212" s="7" t="inlineStr"/>
      <c r="CZ212" s="7" t="inlineStr"/>
      <c r="DA212" s="7" t="inlineStr"/>
      <c r="DB212" s="7" t="inlineStr"/>
      <c r="DC212" s="7" t="inlineStr"/>
      <c r="DD212" s="7" t="inlineStr"/>
      <c r="DE212" s="7" t="inlineStr"/>
      <c r="DF212" s="7" t="inlineStr"/>
      <c r="DG212" s="7" t="inlineStr"/>
      <c r="DH212" s="7" t="inlineStr"/>
      <c r="DI212" s="7" t="inlineStr"/>
      <c r="DJ212" s="7" t="inlineStr"/>
      <c r="DK212" s="7" t="inlineStr"/>
      <c r="DL212" s="7" t="inlineStr"/>
      <c r="DM212" s="7" t="inlineStr"/>
      <c r="DN212" s="7" t="inlineStr"/>
      <c r="DO212" s="7" t="inlineStr"/>
      <c r="DP212" s="7" t="inlineStr"/>
      <c r="DQ212" s="7" t="inlineStr"/>
      <c r="DR212" s="7" t="inlineStr"/>
      <c r="DS212" s="7">
        <f>E212+AU212+BK212+BW212+CQ212</f>
        <v/>
      </c>
      <c r="DT212" s="7">
        <f>F212+AV212+BL212+BX212+CR212</f>
        <v/>
      </c>
    </row>
    <row r="213" hidden="1" outlineLevel="1">
      <c r="A213" s="5" t="n">
        <v>94</v>
      </c>
      <c r="B213" s="6" t="inlineStr">
        <is>
          <t>LABZAK LIDER PHARM MChJ</t>
        </is>
      </c>
      <c r="C213" s="6" t="inlineStr">
        <is>
          <t>Ташкент</t>
        </is>
      </c>
      <c r="D213" s="6" t="inlineStr">
        <is>
          <t>Ташкент 2</t>
        </is>
      </c>
      <c r="E213" s="7">
        <f>G213+I213+K213+M213+O213+Q213+S213+U213+W213+Y213+AA213+AC213+AE213+AG213+AI213+AK213+AM213+AO213+AQ213+AS213</f>
        <v/>
      </c>
      <c r="F213" s="7">
        <f>H213+J213+L213+N213+P213+R213+T213+V213+X213+Z213+AB213+AD213+AF213+AH213+AJ213+AL213+AN213+AP213+AR213+AT213</f>
        <v/>
      </c>
      <c r="G213" s="7" t="inlineStr"/>
      <c r="H213" s="7" t="inlineStr"/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inlineStr"/>
      <c r="R213" s="7" t="inlineStr"/>
      <c r="S213" s="7" t="inlineStr"/>
      <c r="T213" s="7" t="inlineStr"/>
      <c r="U213" s="7" t="inlineStr"/>
      <c r="V213" s="7" t="inlineStr"/>
      <c r="W213" s="7" t="n">
        <v>10</v>
      </c>
      <c r="X213" s="7" t="n">
        <v>1775170</v>
      </c>
      <c r="Y213" s="7" t="inlineStr"/>
      <c r="Z213" s="7" t="inlineStr"/>
      <c r="AA213" s="7" t="inlineStr"/>
      <c r="AB213" s="7" t="inlineStr"/>
      <c r="AC213" s="7" t="inlineStr"/>
      <c r="AD213" s="7" t="inlineStr"/>
      <c r="AE213" s="7" t="n">
        <v>20</v>
      </c>
      <c r="AF213" s="7" t="n">
        <v>157800</v>
      </c>
      <c r="AG213" s="7" t="inlineStr"/>
      <c r="AH213" s="7" t="inlineStr"/>
      <c r="AI213" s="7" t="inlineStr"/>
      <c r="AJ213" s="7" t="inlineStr"/>
      <c r="AK213" s="7" t="inlineStr"/>
      <c r="AL213" s="7" t="inlineStr"/>
      <c r="AM213" s="7" t="inlineStr"/>
      <c r="AN213" s="7" t="inlineStr"/>
      <c r="AO213" s="7" t="inlineStr"/>
      <c r="AP213" s="7" t="inlineStr"/>
      <c r="AQ213" s="7" t="inlineStr"/>
      <c r="AR213" s="7" t="inlineStr"/>
      <c r="AS213" s="7" t="inlineStr"/>
      <c r="AT213" s="7" t="inlineStr"/>
      <c r="AU213" s="7">
        <f>AW213+AY213+BA213+BC213+BE213+BG213+BI213</f>
        <v/>
      </c>
      <c r="AV213" s="7">
        <f>AX213+AZ213+BB213+BD213+BF213+BH213+BJ213</f>
        <v/>
      </c>
      <c r="AW213" s="7" t="inlineStr"/>
      <c r="AX213" s="7" t="inlineStr"/>
      <c r="AY213" s="7" t="inlineStr"/>
      <c r="AZ213" s="7" t="inlineStr"/>
      <c r="BA213" s="7" t="inlineStr"/>
      <c r="BB213" s="7" t="inlineStr"/>
      <c r="BC213" s="7" t="inlineStr"/>
      <c r="BD213" s="7" t="inlineStr"/>
      <c r="BE213" s="7" t="inlineStr"/>
      <c r="BF213" s="7" t="inlineStr"/>
      <c r="BG213" s="7" t="inlineStr"/>
      <c r="BH213" s="7" t="inlineStr"/>
      <c r="BI213" s="7" t="inlineStr"/>
      <c r="BJ213" s="7" t="inlineStr"/>
      <c r="BK213" s="7">
        <f>BM213+BO213+BQ213+BS213+BU213</f>
        <v/>
      </c>
      <c r="BL213" s="7">
        <f>BN213+BP213+BR213+BT213+BV213</f>
        <v/>
      </c>
      <c r="BM213" s="7" t="inlineStr"/>
      <c r="BN213" s="7" t="inlineStr"/>
      <c r="BO213" s="7" t="inlineStr"/>
      <c r="BP213" s="7" t="inlineStr"/>
      <c r="BQ213" s="7" t="inlineStr"/>
      <c r="BR213" s="7" t="inlineStr"/>
      <c r="BS213" s="7" t="inlineStr"/>
      <c r="BT213" s="7" t="inlineStr"/>
      <c r="BU213" s="7" t="inlineStr"/>
      <c r="BV213" s="7" t="inlineStr"/>
      <c r="BW213" s="7">
        <f>BY213+CA213+CC213+CE213+CG213+CI213+CK213+CM213+CO213</f>
        <v/>
      </c>
      <c r="BX213" s="7">
        <f>BZ213+CB213+CD213+CF213+CH213+CJ213+CL213+CN213+CP213</f>
        <v/>
      </c>
      <c r="BY213" s="7" t="inlineStr"/>
      <c r="BZ213" s="7" t="inlineStr"/>
      <c r="CA213" s="7" t="inlineStr"/>
      <c r="CB213" s="7" t="inlineStr"/>
      <c r="CC213" s="7" t="inlineStr"/>
      <c r="CD213" s="7" t="inlineStr"/>
      <c r="CE213" s="7" t="inlineStr"/>
      <c r="CF213" s="7" t="inlineStr"/>
      <c r="CG213" s="7" t="inlineStr"/>
      <c r="CH213" s="7" t="inlineStr"/>
      <c r="CI213" s="7" t="inlineStr"/>
      <c r="CJ213" s="7" t="inlineStr"/>
      <c r="CK213" s="7" t="inlineStr"/>
      <c r="CL213" s="7" t="inlineStr"/>
      <c r="CM213" s="7" t="inlineStr"/>
      <c r="CN213" s="7" t="inlineStr"/>
      <c r="CO213" s="7" t="inlineStr"/>
      <c r="CP213" s="7" t="inlineStr"/>
      <c r="CQ213" s="7">
        <f>CS213+CU213+CW213+CY213+DA213+DC213+DE213+DG213+DI213+DK213+DM213+DO213+DQ213</f>
        <v/>
      </c>
      <c r="CR213" s="7">
        <f>CT213+CV213+CX213+CZ213+DB213+DD213+DF213+DH213+DJ213+DL213+DN213+DP213+DR213</f>
        <v/>
      </c>
      <c r="CS213" s="7" t="inlineStr"/>
      <c r="CT213" s="7" t="inlineStr"/>
      <c r="CU213" s="7" t="inlineStr"/>
      <c r="CV213" s="7" t="inlineStr"/>
      <c r="CW213" s="7" t="inlineStr"/>
      <c r="CX213" s="7" t="inlineStr"/>
      <c r="CY213" s="7" t="inlineStr"/>
      <c r="CZ213" s="7" t="inlineStr"/>
      <c r="DA213" s="7" t="inlineStr"/>
      <c r="DB213" s="7" t="inlineStr"/>
      <c r="DC213" s="7" t="inlineStr"/>
      <c r="DD213" s="7" t="inlineStr"/>
      <c r="DE213" s="7" t="inlineStr"/>
      <c r="DF213" s="7" t="inlineStr"/>
      <c r="DG213" s="7" t="inlineStr"/>
      <c r="DH213" s="7" t="inlineStr"/>
      <c r="DI213" s="7" t="inlineStr"/>
      <c r="DJ213" s="7" t="inlineStr"/>
      <c r="DK213" s="7" t="inlineStr"/>
      <c r="DL213" s="7" t="inlineStr"/>
      <c r="DM213" s="7" t="inlineStr"/>
      <c r="DN213" s="7" t="inlineStr"/>
      <c r="DO213" s="7" t="inlineStr"/>
      <c r="DP213" s="7" t="inlineStr"/>
      <c r="DQ213" s="7" t="inlineStr"/>
      <c r="DR213" s="7" t="inlineStr"/>
      <c r="DS213" s="7">
        <f>E213+AU213+BK213+BW213+CQ213</f>
        <v/>
      </c>
      <c r="DT213" s="7">
        <f>F213+AV213+BL213+BX213+CR213</f>
        <v/>
      </c>
    </row>
    <row r="214" hidden="1" outlineLevel="1">
      <c r="A214" s="5" t="n">
        <v>95</v>
      </c>
      <c r="B214" s="6" t="inlineStr">
        <is>
          <t>LEKAR MED MCHJ</t>
        </is>
      </c>
      <c r="C214" s="6" t="inlineStr">
        <is>
          <t>Ташкент</t>
        </is>
      </c>
      <c r="D214" s="6" t="inlineStr">
        <is>
          <t>Ташкент 2</t>
        </is>
      </c>
      <c r="E214" s="7">
        <f>G214+I214+K214+M214+O214+Q214+S214+U214+W214+Y214+AA214+AC214+AE214+AG214+AI214+AK214+AM214+AO214+AQ214+AS214</f>
        <v/>
      </c>
      <c r="F214" s="7">
        <f>H214+J214+L214+N214+P214+R214+T214+V214+X214+Z214+AB214+AD214+AF214+AH214+AJ214+AL214+AN214+AP214+AR214+AT214</f>
        <v/>
      </c>
      <c r="G214" s="7" t="n">
        <v>4</v>
      </c>
      <c r="H214" s="7" t="n">
        <v>922584</v>
      </c>
      <c r="I214" s="7" t="inlineStr"/>
      <c r="J214" s="7" t="inlineStr"/>
      <c r="K214" s="7" t="inlineStr"/>
      <c r="L214" s="7" t="inlineStr"/>
      <c r="M214" s="7" t="n">
        <v>3</v>
      </c>
      <c r="N214" s="7" t="n">
        <v>280155</v>
      </c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  <c r="AD214" s="7" t="inlineStr"/>
      <c r="AE214" s="7" t="inlineStr"/>
      <c r="AF214" s="7" t="inlineStr"/>
      <c r="AG214" s="7" t="inlineStr"/>
      <c r="AH214" s="7" t="inlineStr"/>
      <c r="AI214" s="7" t="inlineStr"/>
      <c r="AJ214" s="7" t="inlineStr"/>
      <c r="AK214" s="7" t="inlineStr"/>
      <c r="AL214" s="7" t="inlineStr"/>
      <c r="AM214" s="7" t="inlineStr"/>
      <c r="AN214" s="7" t="inlineStr"/>
      <c r="AO214" s="7" t="inlineStr"/>
      <c r="AP214" s="7" t="inlineStr"/>
      <c r="AQ214" s="7" t="inlineStr"/>
      <c r="AR214" s="7" t="inlineStr"/>
      <c r="AS214" s="7" t="inlineStr"/>
      <c r="AT214" s="7" t="inlineStr"/>
      <c r="AU214" s="7">
        <f>AW214+AY214+BA214+BC214+BE214+BG214+BI214</f>
        <v/>
      </c>
      <c r="AV214" s="7">
        <f>AX214+AZ214+BB214+BD214+BF214+BH214+BJ214</f>
        <v/>
      </c>
      <c r="AW214" s="7" t="inlineStr"/>
      <c r="AX214" s="7" t="inlineStr"/>
      <c r="AY214" s="7" t="inlineStr"/>
      <c r="AZ214" s="7" t="inlineStr"/>
      <c r="BA214" s="7" t="inlineStr"/>
      <c r="BB214" s="7" t="inlineStr"/>
      <c r="BC214" s="7" t="inlineStr"/>
      <c r="BD214" s="7" t="inlineStr"/>
      <c r="BE214" s="7" t="n">
        <v>5</v>
      </c>
      <c r="BF214" s="7" t="n">
        <v>2448650</v>
      </c>
      <c r="BG214" s="7" t="inlineStr"/>
      <c r="BH214" s="7" t="inlineStr"/>
      <c r="BI214" s="7" t="inlineStr"/>
      <c r="BJ214" s="7" t="inlineStr"/>
      <c r="BK214" s="7">
        <f>BM214+BO214+BQ214+BS214+BU214</f>
        <v/>
      </c>
      <c r="BL214" s="7">
        <f>BN214+BP214+BR214+BT214+BV214</f>
        <v/>
      </c>
      <c r="BM214" s="7" t="inlineStr"/>
      <c r="BN214" s="7" t="inlineStr"/>
      <c r="BO214" s="7" t="inlineStr"/>
      <c r="BP214" s="7" t="inlineStr"/>
      <c r="BQ214" s="7" t="inlineStr"/>
      <c r="BR214" s="7" t="inlineStr"/>
      <c r="BS214" s="7" t="inlineStr"/>
      <c r="BT214" s="7" t="inlineStr"/>
      <c r="BU214" s="7" t="inlineStr"/>
      <c r="BV214" s="7" t="inlineStr"/>
      <c r="BW214" s="7">
        <f>BY214+CA214+CC214+CE214+CG214+CI214+CK214+CM214+CO214</f>
        <v/>
      </c>
      <c r="BX214" s="7">
        <f>BZ214+CB214+CD214+CF214+CH214+CJ214+CL214+CN214+CP214</f>
        <v/>
      </c>
      <c r="BY214" s="7" t="inlineStr"/>
      <c r="BZ214" s="7" t="inlineStr"/>
      <c r="CA214" s="7" t="inlineStr"/>
      <c r="CB214" s="7" t="inlineStr"/>
      <c r="CC214" s="7" t="inlineStr"/>
      <c r="CD214" s="7" t="inlineStr"/>
      <c r="CE214" s="7" t="inlineStr"/>
      <c r="CF214" s="7" t="inlineStr"/>
      <c r="CG214" s="7" t="inlineStr"/>
      <c r="CH214" s="7" t="inlineStr"/>
      <c r="CI214" s="7" t="inlineStr"/>
      <c r="CJ214" s="7" t="inlineStr"/>
      <c r="CK214" s="7" t="inlineStr"/>
      <c r="CL214" s="7" t="inlineStr"/>
      <c r="CM214" s="7" t="inlineStr"/>
      <c r="CN214" s="7" t="inlineStr"/>
      <c r="CO214" s="7" t="inlineStr"/>
      <c r="CP214" s="7" t="inlineStr"/>
      <c r="CQ214" s="7">
        <f>CS214+CU214+CW214+CY214+DA214+DC214+DE214+DG214+DI214+DK214+DM214+DO214+DQ214</f>
        <v/>
      </c>
      <c r="CR214" s="7">
        <f>CT214+CV214+CX214+CZ214+DB214+DD214+DF214+DH214+DJ214+DL214+DN214+DP214+DR214</f>
        <v/>
      </c>
      <c r="CS214" s="7" t="inlineStr"/>
      <c r="CT214" s="7" t="inlineStr"/>
      <c r="CU214" s="7" t="inlineStr"/>
      <c r="CV214" s="7" t="inlineStr"/>
      <c r="CW214" s="7" t="inlineStr"/>
      <c r="CX214" s="7" t="inlineStr"/>
      <c r="CY214" s="7" t="inlineStr"/>
      <c r="CZ214" s="7" t="inlineStr"/>
      <c r="DA214" s="7" t="inlineStr"/>
      <c r="DB214" s="7" t="inlineStr"/>
      <c r="DC214" s="7" t="inlineStr"/>
      <c r="DD214" s="7" t="inlineStr"/>
      <c r="DE214" s="7" t="inlineStr"/>
      <c r="DF214" s="7" t="inlineStr"/>
      <c r="DG214" s="7" t="n">
        <v>3</v>
      </c>
      <c r="DH214" s="7" t="n">
        <v>701484</v>
      </c>
      <c r="DI214" s="7" t="n">
        <v>5</v>
      </c>
      <c r="DJ214" s="7" t="n">
        <v>915582</v>
      </c>
      <c r="DK214" s="7" t="inlineStr"/>
      <c r="DL214" s="7" t="inlineStr"/>
      <c r="DM214" s="7" t="inlineStr"/>
      <c r="DN214" s="7" t="inlineStr"/>
      <c r="DO214" s="7" t="inlineStr"/>
      <c r="DP214" s="7" t="inlineStr"/>
      <c r="DQ214" s="7" t="inlineStr"/>
      <c r="DR214" s="7" t="inlineStr"/>
      <c r="DS214" s="7">
        <f>E214+AU214+BK214+BW214+CQ214</f>
        <v/>
      </c>
      <c r="DT214" s="7">
        <f>F214+AV214+BL214+BX214+CR214</f>
        <v/>
      </c>
    </row>
    <row r="215" hidden="1" outlineLevel="1">
      <c r="A215" s="5" t="n">
        <v>96</v>
      </c>
      <c r="B215" s="6" t="inlineStr">
        <is>
          <t>LEKO DR-PHARM MCHJ</t>
        </is>
      </c>
      <c r="C215" s="6" t="inlineStr">
        <is>
          <t>Ташкент</t>
        </is>
      </c>
      <c r="D215" s="6" t="inlineStr">
        <is>
          <t>Ташкент 2</t>
        </is>
      </c>
      <c r="E215" s="7">
        <f>G215+I215+K215+M215+O215+Q215+S215+U215+W215+Y215+AA215+AC215+AE215+AG215+AI215+AK215+AM215+AO215+AQ215+AS215</f>
        <v/>
      </c>
      <c r="F215" s="7">
        <f>H215+J215+L215+N215+P215+R215+T215+V215+X215+Z215+AB215+AD215+AF215+AH215+AJ215+AL215+AN215+AP215+AR215+AT215</f>
        <v/>
      </c>
      <c r="G215" s="7" t="inlineStr"/>
      <c r="H215" s="7" t="inlineStr"/>
      <c r="I215" s="7" t="inlineStr"/>
      <c r="J215" s="7" t="inlineStr"/>
      <c r="K215" s="7" t="inlineStr"/>
      <c r="L215" s="7" t="inlineStr"/>
      <c r="M215" s="7" t="n">
        <v>4</v>
      </c>
      <c r="N215" s="7" t="n">
        <v>690076</v>
      </c>
      <c r="O215" s="7" t="inlineStr"/>
      <c r="P215" s="7" t="inlineStr"/>
      <c r="Q215" s="7" t="n">
        <v>18</v>
      </c>
      <c r="R215" s="7" t="n">
        <v>5290826</v>
      </c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  <c r="AD215" s="7" t="inlineStr"/>
      <c r="AE215" s="7" t="inlineStr"/>
      <c r="AF215" s="7" t="inlineStr"/>
      <c r="AG215" s="7" t="inlineStr"/>
      <c r="AH215" s="7" t="inlineStr"/>
      <c r="AI215" s="7" t="inlineStr"/>
      <c r="AJ215" s="7" t="inlineStr"/>
      <c r="AK215" s="7" t="inlineStr"/>
      <c r="AL215" s="7" t="inlineStr"/>
      <c r="AM215" s="7" t="inlineStr"/>
      <c r="AN215" s="7" t="inlineStr"/>
      <c r="AO215" s="7" t="inlineStr"/>
      <c r="AP215" s="7" t="inlineStr"/>
      <c r="AQ215" s="7" t="inlineStr"/>
      <c r="AR215" s="7" t="inlineStr"/>
      <c r="AS215" s="7" t="inlineStr"/>
      <c r="AT215" s="7" t="inlineStr"/>
      <c r="AU215" s="7">
        <f>AW215+AY215+BA215+BC215+BE215+BG215+BI215</f>
        <v/>
      </c>
      <c r="AV215" s="7">
        <f>AX215+AZ215+BB215+BD215+BF215+BH215+BJ215</f>
        <v/>
      </c>
      <c r="AW215" s="7" t="inlineStr"/>
      <c r="AX215" s="7" t="inlineStr"/>
      <c r="AY215" s="7" t="inlineStr"/>
      <c r="AZ215" s="7" t="inlineStr"/>
      <c r="BA215" s="7" t="inlineStr"/>
      <c r="BB215" s="7" t="inlineStr"/>
      <c r="BC215" s="7" t="inlineStr"/>
      <c r="BD215" s="7" t="inlineStr"/>
      <c r="BE215" s="7" t="inlineStr"/>
      <c r="BF215" s="7" t="inlineStr"/>
      <c r="BG215" s="7" t="inlineStr"/>
      <c r="BH215" s="7" t="inlineStr"/>
      <c r="BI215" s="7" t="inlineStr"/>
      <c r="BJ215" s="7" t="inlineStr"/>
      <c r="BK215" s="7">
        <f>BM215+BO215+BQ215+BS215+BU215</f>
        <v/>
      </c>
      <c r="BL215" s="7">
        <f>BN215+BP215+BR215+BT215+BV215</f>
        <v/>
      </c>
      <c r="BM215" s="7" t="inlineStr"/>
      <c r="BN215" s="7" t="inlineStr"/>
      <c r="BO215" s="7" t="inlineStr"/>
      <c r="BP215" s="7" t="inlineStr"/>
      <c r="BQ215" s="7" t="inlineStr"/>
      <c r="BR215" s="7" t="inlineStr"/>
      <c r="BS215" s="7" t="inlineStr"/>
      <c r="BT215" s="7" t="inlineStr"/>
      <c r="BU215" s="7" t="inlineStr"/>
      <c r="BV215" s="7" t="inlineStr"/>
      <c r="BW215" s="7">
        <f>BY215+CA215+CC215+CE215+CG215+CI215+CK215+CM215+CO215</f>
        <v/>
      </c>
      <c r="BX215" s="7">
        <f>BZ215+CB215+CD215+CF215+CH215+CJ215+CL215+CN215+CP215</f>
        <v/>
      </c>
      <c r="BY215" s="7" t="inlineStr"/>
      <c r="BZ215" s="7" t="inlineStr"/>
      <c r="CA215" s="7" t="inlineStr"/>
      <c r="CB215" s="7" t="inlineStr"/>
      <c r="CC215" s="7" t="inlineStr"/>
      <c r="CD215" s="7" t="inlineStr"/>
      <c r="CE215" s="7" t="inlineStr"/>
      <c r="CF215" s="7" t="inlineStr"/>
      <c r="CG215" s="7" t="inlineStr"/>
      <c r="CH215" s="7" t="inlineStr"/>
      <c r="CI215" s="7" t="inlineStr"/>
      <c r="CJ215" s="7" t="inlineStr"/>
      <c r="CK215" s="7" t="inlineStr"/>
      <c r="CL215" s="7" t="inlineStr"/>
      <c r="CM215" s="7" t="inlineStr"/>
      <c r="CN215" s="7" t="inlineStr"/>
      <c r="CO215" s="7" t="inlineStr"/>
      <c r="CP215" s="7" t="inlineStr"/>
      <c r="CQ215" s="7">
        <f>CS215+CU215+CW215+CY215+DA215+DC215+DE215+DG215+DI215+DK215+DM215+DO215+DQ215</f>
        <v/>
      </c>
      <c r="CR215" s="7">
        <f>CT215+CV215+CX215+CZ215+DB215+DD215+DF215+DH215+DJ215+DL215+DN215+DP215+DR215</f>
        <v/>
      </c>
      <c r="CS215" s="7" t="inlineStr"/>
      <c r="CT215" s="7" t="inlineStr"/>
      <c r="CU215" s="7" t="inlineStr"/>
      <c r="CV215" s="7" t="inlineStr"/>
      <c r="CW215" s="7" t="inlineStr"/>
      <c r="CX215" s="7" t="inlineStr"/>
      <c r="CY215" s="7" t="inlineStr"/>
      <c r="CZ215" s="7" t="inlineStr"/>
      <c r="DA215" s="7" t="inlineStr"/>
      <c r="DB215" s="7" t="inlineStr"/>
      <c r="DC215" s="7" t="inlineStr"/>
      <c r="DD215" s="7" t="inlineStr"/>
      <c r="DE215" s="7" t="inlineStr"/>
      <c r="DF215" s="7" t="inlineStr"/>
      <c r="DG215" s="7" t="inlineStr"/>
      <c r="DH215" s="7" t="inlineStr"/>
      <c r="DI215" s="7" t="inlineStr"/>
      <c r="DJ215" s="7" t="inlineStr"/>
      <c r="DK215" s="7" t="inlineStr"/>
      <c r="DL215" s="7" t="inlineStr"/>
      <c r="DM215" s="7" t="inlineStr"/>
      <c r="DN215" s="7" t="inlineStr"/>
      <c r="DO215" s="7" t="inlineStr"/>
      <c r="DP215" s="7" t="inlineStr"/>
      <c r="DQ215" s="7" t="inlineStr"/>
      <c r="DR215" s="7" t="inlineStr"/>
      <c r="DS215" s="7">
        <f>E215+AU215+BK215+BW215+CQ215</f>
        <v/>
      </c>
      <c r="DT215" s="7">
        <f>F215+AV215+BL215+BX215+CR215</f>
        <v/>
      </c>
    </row>
    <row r="216" hidden="1" outlineLevel="1">
      <c r="A216" s="5" t="n">
        <v>97</v>
      </c>
      <c r="B216" s="6" t="inlineStr">
        <is>
          <t>LIDER-MED-FARM MChJ</t>
        </is>
      </c>
      <c r="C216" s="6" t="inlineStr">
        <is>
          <t>Ташкент</t>
        </is>
      </c>
      <c r="D216" s="6" t="inlineStr">
        <is>
          <t>Ташкент 2</t>
        </is>
      </c>
      <c r="E216" s="7">
        <f>G216+I216+K216+M216+O216+Q216+S216+U216+W216+Y216+AA216+AC216+AE216+AG216+AI216+AK216+AM216+AO216+AQ216+AS216</f>
        <v/>
      </c>
      <c r="F216" s="7">
        <f>H216+J216+L216+N216+P216+R216+T216+V216+X216+Z216+AB216+AD216+AF216+AH216+AJ216+AL216+AN216+AP216+AR216+AT216</f>
        <v/>
      </c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n">
        <v>4</v>
      </c>
      <c r="X216" s="7" t="n">
        <v>430056</v>
      </c>
      <c r="Y216" s="7" t="inlineStr"/>
      <c r="Z216" s="7" t="inlineStr"/>
      <c r="AA216" s="7" t="inlineStr"/>
      <c r="AB216" s="7" t="inlineStr"/>
      <c r="AC216" s="7" t="inlineStr"/>
      <c r="AD216" s="7" t="inlineStr"/>
      <c r="AE216" s="7" t="n">
        <v>5</v>
      </c>
      <c r="AF216" s="7" t="n">
        <v>1514095</v>
      </c>
      <c r="AG216" s="7" t="n">
        <v>5</v>
      </c>
      <c r="AH216" s="7" t="n">
        <v>1476755</v>
      </c>
      <c r="AI216" s="7" t="inlineStr"/>
      <c r="AJ216" s="7" t="inlineStr"/>
      <c r="AK216" s="7" t="inlineStr"/>
      <c r="AL216" s="7" t="inlineStr"/>
      <c r="AM216" s="7" t="inlineStr"/>
      <c r="AN216" s="7" t="inlineStr"/>
      <c r="AO216" s="7" t="inlineStr"/>
      <c r="AP216" s="7" t="inlineStr"/>
      <c r="AQ216" s="7" t="inlineStr"/>
      <c r="AR216" s="7" t="inlineStr"/>
      <c r="AS216" s="7" t="inlineStr"/>
      <c r="AT216" s="7" t="inlineStr"/>
      <c r="AU216" s="7">
        <f>AW216+AY216+BA216+BC216+BE216+BG216+BI216</f>
        <v/>
      </c>
      <c r="AV216" s="7">
        <f>AX216+AZ216+BB216+BD216+BF216+BH216+BJ216</f>
        <v/>
      </c>
      <c r="AW216" s="7" t="inlineStr"/>
      <c r="AX216" s="7" t="inlineStr"/>
      <c r="AY216" s="7" t="inlineStr"/>
      <c r="AZ216" s="7" t="inlineStr"/>
      <c r="BA216" s="7" t="inlineStr"/>
      <c r="BB216" s="7" t="inlineStr"/>
      <c r="BC216" s="7" t="inlineStr"/>
      <c r="BD216" s="7" t="inlineStr"/>
      <c r="BE216" s="7" t="inlineStr"/>
      <c r="BF216" s="7" t="inlineStr"/>
      <c r="BG216" s="7" t="inlineStr"/>
      <c r="BH216" s="7" t="inlineStr"/>
      <c r="BI216" s="7" t="inlineStr"/>
      <c r="BJ216" s="7" t="inlineStr"/>
      <c r="BK216" s="7">
        <f>BM216+BO216+BQ216+BS216+BU216</f>
        <v/>
      </c>
      <c r="BL216" s="7">
        <f>BN216+BP216+BR216+BT216+BV216</f>
        <v/>
      </c>
      <c r="BM216" s="7" t="inlineStr"/>
      <c r="BN216" s="7" t="inlineStr"/>
      <c r="BO216" s="7" t="inlineStr"/>
      <c r="BP216" s="7" t="inlineStr"/>
      <c r="BQ216" s="7" t="inlineStr"/>
      <c r="BR216" s="7" t="inlineStr"/>
      <c r="BS216" s="7" t="inlineStr"/>
      <c r="BT216" s="7" t="inlineStr"/>
      <c r="BU216" s="7" t="inlineStr"/>
      <c r="BV216" s="7" t="inlineStr"/>
      <c r="BW216" s="7">
        <f>BY216+CA216+CC216+CE216+CG216+CI216+CK216+CM216+CO216</f>
        <v/>
      </c>
      <c r="BX216" s="7">
        <f>BZ216+CB216+CD216+CF216+CH216+CJ216+CL216+CN216+CP216</f>
        <v/>
      </c>
      <c r="BY216" s="7" t="inlineStr"/>
      <c r="BZ216" s="7" t="inlineStr"/>
      <c r="CA216" s="7" t="inlineStr"/>
      <c r="CB216" s="7" t="inlineStr"/>
      <c r="CC216" s="7" t="inlineStr"/>
      <c r="CD216" s="7" t="inlineStr"/>
      <c r="CE216" s="7" t="inlineStr"/>
      <c r="CF216" s="7" t="inlineStr"/>
      <c r="CG216" s="7" t="inlineStr"/>
      <c r="CH216" s="7" t="inlineStr"/>
      <c r="CI216" s="7" t="inlineStr"/>
      <c r="CJ216" s="7" t="inlineStr"/>
      <c r="CK216" s="7" t="inlineStr"/>
      <c r="CL216" s="7" t="inlineStr"/>
      <c r="CM216" s="7" t="inlineStr"/>
      <c r="CN216" s="7" t="inlineStr"/>
      <c r="CO216" s="7" t="inlineStr"/>
      <c r="CP216" s="7" t="inlineStr"/>
      <c r="CQ216" s="7">
        <f>CS216+CU216+CW216+CY216+DA216+DC216+DE216+DG216+DI216+DK216+DM216+DO216+DQ216</f>
        <v/>
      </c>
      <c r="CR216" s="7">
        <f>CT216+CV216+CX216+CZ216+DB216+DD216+DF216+DH216+DJ216+DL216+DN216+DP216+DR216</f>
        <v/>
      </c>
      <c r="CS216" s="7" t="inlineStr"/>
      <c r="CT216" s="7" t="inlineStr"/>
      <c r="CU216" s="7" t="inlineStr"/>
      <c r="CV216" s="7" t="inlineStr"/>
      <c r="CW216" s="7" t="inlineStr"/>
      <c r="CX216" s="7" t="inlineStr"/>
      <c r="CY216" s="7" t="inlineStr"/>
      <c r="CZ216" s="7" t="inlineStr"/>
      <c r="DA216" s="7" t="inlineStr"/>
      <c r="DB216" s="7" t="inlineStr"/>
      <c r="DC216" s="7" t="inlineStr"/>
      <c r="DD216" s="7" t="inlineStr"/>
      <c r="DE216" s="7" t="inlineStr"/>
      <c r="DF216" s="7" t="inlineStr"/>
      <c r="DG216" s="7" t="inlineStr"/>
      <c r="DH216" s="7" t="inlineStr"/>
      <c r="DI216" s="7" t="inlineStr"/>
      <c r="DJ216" s="7" t="inlineStr"/>
      <c r="DK216" s="7" t="inlineStr"/>
      <c r="DL216" s="7" t="inlineStr"/>
      <c r="DM216" s="7" t="inlineStr"/>
      <c r="DN216" s="7" t="inlineStr"/>
      <c r="DO216" s="7" t="inlineStr"/>
      <c r="DP216" s="7" t="inlineStr"/>
      <c r="DQ216" s="7" t="inlineStr"/>
      <c r="DR216" s="7" t="inlineStr"/>
      <c r="DS216" s="7">
        <f>E216+AU216+BK216+BW216+CQ216</f>
        <v/>
      </c>
      <c r="DT216" s="7">
        <f>F216+AV216+BL216+BX216+CR216</f>
        <v/>
      </c>
    </row>
    <row r="217" hidden="1" outlineLevel="1">
      <c r="A217" s="5" t="n">
        <v>98</v>
      </c>
      <c r="B217" s="6" t="inlineStr">
        <is>
          <t>LILIYA LEK PHARM MChJ</t>
        </is>
      </c>
      <c r="C217" s="6" t="inlineStr">
        <is>
          <t>Ташкент</t>
        </is>
      </c>
      <c r="D217" s="6" t="inlineStr">
        <is>
          <t>Ташкент 2</t>
        </is>
      </c>
      <c r="E217" s="7">
        <f>G217+I217+K217+M217+O217+Q217+S217+U217+W217+Y217+AA217+AC217+AE217+AG217+AI217+AK217+AM217+AO217+AQ217+AS217</f>
        <v/>
      </c>
      <c r="F217" s="7">
        <f>H217+J217+L217+N217+P217+R217+T217+V217+X217+Z217+AB217+AD217+AF217+AH217+AJ217+AL217+AN217+AP217+AR217+AT217</f>
        <v/>
      </c>
      <c r="G217" s="7" t="inlineStr"/>
      <c r="H217" s="7" t="inlineStr"/>
      <c r="I217" s="7" t="n">
        <v>1</v>
      </c>
      <c r="J217" s="7" t="n">
        <v>114093</v>
      </c>
      <c r="K217" s="7" t="inlineStr"/>
      <c r="L217" s="7" t="inlineStr"/>
      <c r="M217" s="7" t="inlineStr"/>
      <c r="N217" s="7" t="inlineStr"/>
      <c r="O217" s="7" t="inlineStr"/>
      <c r="P217" s="7" t="inlineStr"/>
      <c r="Q217" s="7" t="n">
        <v>5</v>
      </c>
      <c r="R217" s="7" t="n">
        <v>1390615</v>
      </c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  <c r="AD217" s="7" t="inlineStr"/>
      <c r="AE217" s="7" t="inlineStr"/>
      <c r="AF217" s="7" t="inlineStr"/>
      <c r="AG217" s="7" t="inlineStr"/>
      <c r="AH217" s="7" t="inlineStr"/>
      <c r="AI217" s="7" t="inlineStr"/>
      <c r="AJ217" s="7" t="inlineStr"/>
      <c r="AK217" s="7" t="inlineStr"/>
      <c r="AL217" s="7" t="inlineStr"/>
      <c r="AM217" s="7" t="inlineStr"/>
      <c r="AN217" s="7" t="inlineStr"/>
      <c r="AO217" s="7" t="inlineStr"/>
      <c r="AP217" s="7" t="inlineStr"/>
      <c r="AQ217" s="7" t="inlineStr"/>
      <c r="AR217" s="7" t="inlineStr"/>
      <c r="AS217" s="7" t="inlineStr"/>
      <c r="AT217" s="7" t="inlineStr"/>
      <c r="AU217" s="7">
        <f>AW217+AY217+BA217+BC217+BE217+BG217+BI217</f>
        <v/>
      </c>
      <c r="AV217" s="7">
        <f>AX217+AZ217+BB217+BD217+BF217+BH217+BJ217</f>
        <v/>
      </c>
      <c r="AW217" s="7" t="inlineStr"/>
      <c r="AX217" s="7" t="inlineStr"/>
      <c r="AY217" s="7" t="inlineStr"/>
      <c r="AZ217" s="7" t="inlineStr"/>
      <c r="BA217" s="7" t="inlineStr"/>
      <c r="BB217" s="7" t="inlineStr"/>
      <c r="BC217" s="7" t="inlineStr"/>
      <c r="BD217" s="7" t="inlineStr"/>
      <c r="BE217" s="7" t="inlineStr"/>
      <c r="BF217" s="7" t="inlineStr"/>
      <c r="BG217" s="7" t="inlineStr"/>
      <c r="BH217" s="7" t="inlineStr"/>
      <c r="BI217" s="7" t="inlineStr"/>
      <c r="BJ217" s="7" t="inlineStr"/>
      <c r="BK217" s="7">
        <f>BM217+BO217+BQ217+BS217+BU217</f>
        <v/>
      </c>
      <c r="BL217" s="7">
        <f>BN217+BP217+BR217+BT217+BV217</f>
        <v/>
      </c>
      <c r="BM217" s="7" t="inlineStr"/>
      <c r="BN217" s="7" t="inlineStr"/>
      <c r="BO217" s="7" t="inlineStr"/>
      <c r="BP217" s="7" t="inlineStr"/>
      <c r="BQ217" s="7" t="inlineStr"/>
      <c r="BR217" s="7" t="inlineStr"/>
      <c r="BS217" s="7" t="inlineStr"/>
      <c r="BT217" s="7" t="inlineStr"/>
      <c r="BU217" s="7" t="inlineStr"/>
      <c r="BV217" s="7" t="inlineStr"/>
      <c r="BW217" s="7">
        <f>BY217+CA217+CC217+CE217+CG217+CI217+CK217+CM217+CO217</f>
        <v/>
      </c>
      <c r="BX217" s="7">
        <f>BZ217+CB217+CD217+CF217+CH217+CJ217+CL217+CN217+CP217</f>
        <v/>
      </c>
      <c r="BY217" s="7" t="inlineStr"/>
      <c r="BZ217" s="7" t="inlineStr"/>
      <c r="CA217" s="7" t="inlineStr"/>
      <c r="CB217" s="7" t="inlineStr"/>
      <c r="CC217" s="7" t="inlineStr"/>
      <c r="CD217" s="7" t="inlineStr"/>
      <c r="CE217" s="7" t="inlineStr"/>
      <c r="CF217" s="7" t="inlineStr"/>
      <c r="CG217" s="7" t="inlineStr"/>
      <c r="CH217" s="7" t="inlineStr"/>
      <c r="CI217" s="7" t="inlineStr"/>
      <c r="CJ217" s="7" t="inlineStr"/>
      <c r="CK217" s="7" t="inlineStr"/>
      <c r="CL217" s="7" t="inlineStr"/>
      <c r="CM217" s="7" t="inlineStr"/>
      <c r="CN217" s="7" t="inlineStr"/>
      <c r="CO217" s="7" t="inlineStr"/>
      <c r="CP217" s="7" t="inlineStr"/>
      <c r="CQ217" s="7">
        <f>CS217+CU217+CW217+CY217+DA217+DC217+DE217+DG217+DI217+DK217+DM217+DO217+DQ217</f>
        <v/>
      </c>
      <c r="CR217" s="7">
        <f>CT217+CV217+CX217+CZ217+DB217+DD217+DF217+DH217+DJ217+DL217+DN217+DP217+DR217</f>
        <v/>
      </c>
      <c r="CS217" s="7" t="inlineStr"/>
      <c r="CT217" s="7" t="inlineStr"/>
      <c r="CU217" s="7" t="inlineStr"/>
      <c r="CV217" s="7" t="inlineStr"/>
      <c r="CW217" s="7" t="inlineStr"/>
      <c r="CX217" s="7" t="inlineStr"/>
      <c r="CY217" s="7" t="inlineStr"/>
      <c r="CZ217" s="7" t="inlineStr"/>
      <c r="DA217" s="7" t="inlineStr"/>
      <c r="DB217" s="7" t="inlineStr"/>
      <c r="DC217" s="7" t="inlineStr"/>
      <c r="DD217" s="7" t="inlineStr"/>
      <c r="DE217" s="7" t="inlineStr"/>
      <c r="DF217" s="7" t="inlineStr"/>
      <c r="DG217" s="7" t="inlineStr"/>
      <c r="DH217" s="7" t="inlineStr"/>
      <c r="DI217" s="7" t="inlineStr"/>
      <c r="DJ217" s="7" t="inlineStr"/>
      <c r="DK217" s="7" t="inlineStr"/>
      <c r="DL217" s="7" t="inlineStr"/>
      <c r="DM217" s="7" t="inlineStr"/>
      <c r="DN217" s="7" t="inlineStr"/>
      <c r="DO217" s="7" t="inlineStr"/>
      <c r="DP217" s="7" t="inlineStr"/>
      <c r="DQ217" s="7" t="inlineStr"/>
      <c r="DR217" s="7" t="inlineStr"/>
      <c r="DS217" s="7">
        <f>E217+AU217+BK217+BW217+CQ217</f>
        <v/>
      </c>
      <c r="DT217" s="7">
        <f>F217+AV217+BL217+BX217+CR217</f>
        <v/>
      </c>
    </row>
    <row r="218" hidden="1" outlineLevel="1">
      <c r="A218" s="5" t="n">
        <v>99</v>
      </c>
      <c r="B218" s="6" t="inlineStr">
        <is>
          <t>LUCK BRANCH STAR MChJ</t>
        </is>
      </c>
      <c r="C218" s="6" t="inlineStr">
        <is>
          <t>Ташкент</t>
        </is>
      </c>
      <c r="D218" s="6" t="inlineStr">
        <is>
          <t>Ташкент 2</t>
        </is>
      </c>
      <c r="E218" s="7">
        <f>G218+I218+K218+M218+O218+Q218+S218+U218+W218+Y218+AA218+AC218+AE218+AG218+AI218+AK218+AM218+AO218+AQ218+AS218</f>
        <v/>
      </c>
      <c r="F218" s="7">
        <f>H218+J218+L218+N218+P218+R218+T218+V218+X218+Z218+AB218+AD218+AF218+AH218+AJ218+AL218+AN218+AP218+AR218+AT218</f>
        <v/>
      </c>
      <c r="G218" s="7" t="inlineStr"/>
      <c r="H218" s="7" t="inlineStr"/>
      <c r="I218" s="7" t="n">
        <v>5</v>
      </c>
      <c r="J218" s="7" t="n">
        <v>1909060</v>
      </c>
      <c r="K218" s="7" t="inlineStr"/>
      <c r="L218" s="7" t="inlineStr"/>
      <c r="M218" s="7" t="inlineStr"/>
      <c r="N218" s="7" t="inlineStr"/>
      <c r="O218" s="7" t="inlineStr"/>
      <c r="P218" s="7" t="inlineStr"/>
      <c r="Q218" s="7" t="inlineStr"/>
      <c r="R218" s="7" t="inlineStr"/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inlineStr"/>
      <c r="AD218" s="7" t="inlineStr"/>
      <c r="AE218" s="7" t="inlineStr"/>
      <c r="AF218" s="7" t="inlineStr"/>
      <c r="AG218" s="7" t="inlineStr"/>
      <c r="AH218" s="7" t="inlineStr"/>
      <c r="AI218" s="7" t="inlineStr"/>
      <c r="AJ218" s="7" t="inlineStr"/>
      <c r="AK218" s="7" t="inlineStr"/>
      <c r="AL218" s="7" t="inlineStr"/>
      <c r="AM218" s="7" t="inlineStr"/>
      <c r="AN218" s="7" t="inlineStr"/>
      <c r="AO218" s="7" t="inlineStr"/>
      <c r="AP218" s="7" t="inlineStr"/>
      <c r="AQ218" s="7" t="inlineStr"/>
      <c r="AR218" s="7" t="inlineStr"/>
      <c r="AS218" s="7" t="inlineStr"/>
      <c r="AT218" s="7" t="inlineStr"/>
      <c r="AU218" s="7">
        <f>AW218+AY218+BA218+BC218+BE218+BG218+BI218</f>
        <v/>
      </c>
      <c r="AV218" s="7">
        <f>AX218+AZ218+BB218+BD218+BF218+BH218+BJ218</f>
        <v/>
      </c>
      <c r="AW218" s="7" t="inlineStr"/>
      <c r="AX218" s="7" t="inlineStr"/>
      <c r="AY218" s="7" t="inlineStr"/>
      <c r="AZ218" s="7" t="inlineStr"/>
      <c r="BA218" s="7" t="inlineStr"/>
      <c r="BB218" s="7" t="inlineStr"/>
      <c r="BC218" s="7" t="inlineStr"/>
      <c r="BD218" s="7" t="inlineStr"/>
      <c r="BE218" s="7" t="inlineStr"/>
      <c r="BF218" s="7" t="inlineStr"/>
      <c r="BG218" s="7" t="inlineStr"/>
      <c r="BH218" s="7" t="inlineStr"/>
      <c r="BI218" s="7" t="inlineStr"/>
      <c r="BJ218" s="7" t="inlineStr"/>
      <c r="BK218" s="7">
        <f>BM218+BO218+BQ218+BS218+BU218</f>
        <v/>
      </c>
      <c r="BL218" s="7">
        <f>BN218+BP218+BR218+BT218+BV218</f>
        <v/>
      </c>
      <c r="BM218" s="7" t="inlineStr"/>
      <c r="BN218" s="7" t="inlineStr"/>
      <c r="BO218" s="7" t="inlineStr"/>
      <c r="BP218" s="7" t="inlineStr"/>
      <c r="BQ218" s="7" t="inlineStr"/>
      <c r="BR218" s="7" t="inlineStr"/>
      <c r="BS218" s="7" t="inlineStr"/>
      <c r="BT218" s="7" t="inlineStr"/>
      <c r="BU218" s="7" t="inlineStr"/>
      <c r="BV218" s="7" t="inlineStr"/>
      <c r="BW218" s="7">
        <f>BY218+CA218+CC218+CE218+CG218+CI218+CK218+CM218+CO218</f>
        <v/>
      </c>
      <c r="BX218" s="7">
        <f>BZ218+CB218+CD218+CF218+CH218+CJ218+CL218+CN218+CP218</f>
        <v/>
      </c>
      <c r="BY218" s="7" t="inlineStr"/>
      <c r="BZ218" s="7" t="inlineStr"/>
      <c r="CA218" s="7" t="inlineStr"/>
      <c r="CB218" s="7" t="inlineStr"/>
      <c r="CC218" s="7" t="inlineStr"/>
      <c r="CD218" s="7" t="inlineStr"/>
      <c r="CE218" s="7" t="inlineStr"/>
      <c r="CF218" s="7" t="inlineStr"/>
      <c r="CG218" s="7" t="inlineStr"/>
      <c r="CH218" s="7" t="inlineStr"/>
      <c r="CI218" s="7" t="inlineStr"/>
      <c r="CJ218" s="7" t="inlineStr"/>
      <c r="CK218" s="7" t="inlineStr"/>
      <c r="CL218" s="7" t="inlineStr"/>
      <c r="CM218" s="7" t="inlineStr"/>
      <c r="CN218" s="7" t="inlineStr"/>
      <c r="CO218" s="7" t="inlineStr"/>
      <c r="CP218" s="7" t="inlineStr"/>
      <c r="CQ218" s="7">
        <f>CS218+CU218+CW218+CY218+DA218+DC218+DE218+DG218+DI218+DK218+DM218+DO218+DQ218</f>
        <v/>
      </c>
      <c r="CR218" s="7">
        <f>CT218+CV218+CX218+CZ218+DB218+DD218+DF218+DH218+DJ218+DL218+DN218+DP218+DR218</f>
        <v/>
      </c>
      <c r="CS218" s="7" t="inlineStr"/>
      <c r="CT218" s="7" t="inlineStr"/>
      <c r="CU218" s="7" t="inlineStr"/>
      <c r="CV218" s="7" t="inlineStr"/>
      <c r="CW218" s="7" t="inlineStr"/>
      <c r="CX218" s="7" t="inlineStr"/>
      <c r="CY218" s="7" t="inlineStr"/>
      <c r="CZ218" s="7" t="inlineStr"/>
      <c r="DA218" s="7" t="inlineStr"/>
      <c r="DB218" s="7" t="inlineStr"/>
      <c r="DC218" s="7" t="inlineStr"/>
      <c r="DD218" s="7" t="inlineStr"/>
      <c r="DE218" s="7" t="inlineStr"/>
      <c r="DF218" s="7" t="inlineStr"/>
      <c r="DG218" s="7" t="inlineStr"/>
      <c r="DH218" s="7" t="inlineStr"/>
      <c r="DI218" s="7" t="inlineStr"/>
      <c r="DJ218" s="7" t="inlineStr"/>
      <c r="DK218" s="7" t="inlineStr"/>
      <c r="DL218" s="7" t="inlineStr"/>
      <c r="DM218" s="7" t="inlineStr"/>
      <c r="DN218" s="7" t="inlineStr"/>
      <c r="DO218" s="7" t="inlineStr"/>
      <c r="DP218" s="7" t="inlineStr"/>
      <c r="DQ218" s="7" t="inlineStr"/>
      <c r="DR218" s="7" t="inlineStr"/>
      <c r="DS218" s="7">
        <f>E218+AU218+BK218+BW218+CQ218</f>
        <v/>
      </c>
      <c r="DT218" s="7">
        <f>F218+AV218+BL218+BX218+CR218</f>
        <v/>
      </c>
    </row>
    <row r="219" hidden="1" outlineLevel="1">
      <c r="A219" s="5" t="n">
        <v>100</v>
      </c>
      <c r="B219" s="6" t="inlineStr">
        <is>
          <t>Lider Farm Group XK</t>
        </is>
      </c>
      <c r="C219" s="6" t="inlineStr">
        <is>
          <t>Ташкент</t>
        </is>
      </c>
      <c r="D219" s="6" t="inlineStr">
        <is>
          <t>Ташкент 2</t>
        </is>
      </c>
      <c r="E219" s="7">
        <f>G219+I219+K219+M219+O219+Q219+S219+U219+W219+Y219+AA219+AC219+AE219+AG219+AI219+AK219+AM219+AO219+AQ219+AS219</f>
        <v/>
      </c>
      <c r="F219" s="7">
        <f>H219+J219+L219+N219+P219+R219+T219+V219+X219+Z219+AB219+AD219+AF219+AH219+AJ219+AL219+AN219+AP219+AR219+AT219</f>
        <v/>
      </c>
      <c r="G219" s="7" t="n">
        <v>5</v>
      </c>
      <c r="H219" s="7" t="n">
        <v>401170</v>
      </c>
      <c r="I219" s="7" t="inlineStr"/>
      <c r="J219" s="7" t="inlineStr"/>
      <c r="K219" s="7" t="inlineStr"/>
      <c r="L219" s="7" t="inlineStr"/>
      <c r="M219" s="7" t="inlineStr"/>
      <c r="N219" s="7" t="inlineStr"/>
      <c r="O219" s="7" t="inlineStr"/>
      <c r="P219" s="7" t="inlineStr"/>
      <c r="Q219" s="7" t="inlineStr"/>
      <c r="R219" s="7" t="inlineStr"/>
      <c r="S219" s="7" t="inlineStr"/>
      <c r="T219" s="7" t="inlineStr"/>
      <c r="U219" s="7" t="inlineStr"/>
      <c r="V219" s="7" t="inlineStr"/>
      <c r="W219" s="7" t="n">
        <v>7</v>
      </c>
      <c r="X219" s="7" t="n">
        <v>428141</v>
      </c>
      <c r="Y219" s="7" t="inlineStr"/>
      <c r="Z219" s="7" t="inlineStr"/>
      <c r="AA219" s="7" t="inlineStr"/>
      <c r="AB219" s="7" t="inlineStr"/>
      <c r="AC219" s="7" t="inlineStr"/>
      <c r="AD219" s="7" t="inlineStr"/>
      <c r="AE219" s="7" t="n">
        <v>10</v>
      </c>
      <c r="AF219" s="7" t="n">
        <v>125510</v>
      </c>
      <c r="AG219" s="7" t="n">
        <v>5</v>
      </c>
      <c r="AH219" s="7" t="n">
        <v>138350</v>
      </c>
      <c r="AI219" s="7" t="inlineStr"/>
      <c r="AJ219" s="7" t="inlineStr"/>
      <c r="AK219" s="7" t="inlineStr"/>
      <c r="AL219" s="7" t="inlineStr"/>
      <c r="AM219" s="7" t="inlineStr"/>
      <c r="AN219" s="7" t="inlineStr"/>
      <c r="AO219" s="7" t="inlineStr"/>
      <c r="AP219" s="7" t="inlineStr"/>
      <c r="AQ219" s="7" t="inlineStr"/>
      <c r="AR219" s="7" t="inlineStr"/>
      <c r="AS219" s="7" t="inlineStr"/>
      <c r="AT219" s="7" t="inlineStr"/>
      <c r="AU219" s="7">
        <f>AW219+AY219+BA219+BC219+BE219+BG219+BI219</f>
        <v/>
      </c>
      <c r="AV219" s="7">
        <f>AX219+AZ219+BB219+BD219+BF219+BH219+BJ219</f>
        <v/>
      </c>
      <c r="AW219" s="7" t="inlineStr"/>
      <c r="AX219" s="7" t="inlineStr"/>
      <c r="AY219" s="7" t="inlineStr"/>
      <c r="AZ219" s="7" t="inlineStr"/>
      <c r="BA219" s="7" t="inlineStr"/>
      <c r="BB219" s="7" t="inlineStr"/>
      <c r="BC219" s="7" t="inlineStr"/>
      <c r="BD219" s="7" t="inlineStr"/>
      <c r="BE219" s="7" t="inlineStr"/>
      <c r="BF219" s="7" t="inlineStr"/>
      <c r="BG219" s="7" t="inlineStr"/>
      <c r="BH219" s="7" t="inlineStr"/>
      <c r="BI219" s="7" t="inlineStr"/>
      <c r="BJ219" s="7" t="inlineStr"/>
      <c r="BK219" s="7">
        <f>BM219+BO219+BQ219+BS219+BU219</f>
        <v/>
      </c>
      <c r="BL219" s="7">
        <f>BN219+BP219+BR219+BT219+BV219</f>
        <v/>
      </c>
      <c r="BM219" s="7" t="inlineStr"/>
      <c r="BN219" s="7" t="inlineStr"/>
      <c r="BO219" s="7" t="inlineStr"/>
      <c r="BP219" s="7" t="inlineStr"/>
      <c r="BQ219" s="7" t="inlineStr"/>
      <c r="BR219" s="7" t="inlineStr"/>
      <c r="BS219" s="7" t="inlineStr"/>
      <c r="BT219" s="7" t="inlineStr"/>
      <c r="BU219" s="7" t="inlineStr"/>
      <c r="BV219" s="7" t="inlineStr"/>
      <c r="BW219" s="7">
        <f>BY219+CA219+CC219+CE219+CG219+CI219+CK219+CM219+CO219</f>
        <v/>
      </c>
      <c r="BX219" s="7">
        <f>BZ219+CB219+CD219+CF219+CH219+CJ219+CL219+CN219+CP219</f>
        <v/>
      </c>
      <c r="BY219" s="7" t="inlineStr"/>
      <c r="BZ219" s="7" t="inlineStr"/>
      <c r="CA219" s="7" t="inlineStr"/>
      <c r="CB219" s="7" t="inlineStr"/>
      <c r="CC219" s="7" t="inlineStr"/>
      <c r="CD219" s="7" t="inlineStr"/>
      <c r="CE219" s="7" t="inlineStr"/>
      <c r="CF219" s="7" t="inlineStr"/>
      <c r="CG219" s="7" t="inlineStr"/>
      <c r="CH219" s="7" t="inlineStr"/>
      <c r="CI219" s="7" t="inlineStr"/>
      <c r="CJ219" s="7" t="inlineStr"/>
      <c r="CK219" s="7" t="inlineStr"/>
      <c r="CL219" s="7" t="inlineStr"/>
      <c r="CM219" s="7" t="inlineStr"/>
      <c r="CN219" s="7" t="inlineStr"/>
      <c r="CO219" s="7" t="inlineStr"/>
      <c r="CP219" s="7" t="inlineStr"/>
      <c r="CQ219" s="7">
        <f>CS219+CU219+CW219+CY219+DA219+DC219+DE219+DG219+DI219+DK219+DM219+DO219+DQ219</f>
        <v/>
      </c>
      <c r="CR219" s="7">
        <f>CT219+CV219+CX219+CZ219+DB219+DD219+DF219+DH219+DJ219+DL219+DN219+DP219+DR219</f>
        <v/>
      </c>
      <c r="CS219" s="7" t="inlineStr"/>
      <c r="CT219" s="7" t="inlineStr"/>
      <c r="CU219" s="7" t="inlineStr"/>
      <c r="CV219" s="7" t="inlineStr"/>
      <c r="CW219" s="7" t="inlineStr"/>
      <c r="CX219" s="7" t="inlineStr"/>
      <c r="CY219" s="7" t="inlineStr"/>
      <c r="CZ219" s="7" t="inlineStr"/>
      <c r="DA219" s="7" t="inlineStr"/>
      <c r="DB219" s="7" t="inlineStr"/>
      <c r="DC219" s="7" t="n">
        <v>2</v>
      </c>
      <c r="DD219" s="7" t="n">
        <v>819384</v>
      </c>
      <c r="DE219" s="7" t="inlineStr"/>
      <c r="DF219" s="7" t="inlineStr"/>
      <c r="DG219" s="7" t="inlineStr"/>
      <c r="DH219" s="7" t="inlineStr"/>
      <c r="DI219" s="7" t="inlineStr"/>
      <c r="DJ219" s="7" t="inlineStr"/>
      <c r="DK219" s="7" t="inlineStr"/>
      <c r="DL219" s="7" t="inlineStr"/>
      <c r="DM219" s="7" t="inlineStr"/>
      <c r="DN219" s="7" t="inlineStr"/>
      <c r="DO219" s="7" t="inlineStr"/>
      <c r="DP219" s="7" t="inlineStr"/>
      <c r="DQ219" s="7" t="inlineStr"/>
      <c r="DR219" s="7" t="inlineStr"/>
      <c r="DS219" s="7">
        <f>E219+AU219+BK219+BW219+CQ219</f>
        <v/>
      </c>
      <c r="DT219" s="7">
        <f>F219+AV219+BL219+BX219+CR219</f>
        <v/>
      </c>
    </row>
    <row r="220" hidden="1" outlineLevel="1">
      <c r="A220" s="5" t="n">
        <v>101</v>
      </c>
      <c r="B220" s="6" t="inlineStr">
        <is>
          <t>Lir XF</t>
        </is>
      </c>
      <c r="C220" s="6" t="inlineStr">
        <is>
          <t>Ташкент</t>
        </is>
      </c>
      <c r="D220" s="6" t="inlineStr">
        <is>
          <t>Ташкент 2</t>
        </is>
      </c>
      <c r="E220" s="7">
        <f>G220+I220+K220+M220+O220+Q220+S220+U220+W220+Y220+AA220+AC220+AE220+AG220+AI220+AK220+AM220+AO220+AQ220+AS220</f>
        <v/>
      </c>
      <c r="F220" s="7">
        <f>H220+J220+L220+N220+P220+R220+T220+V220+X220+Z220+AB220+AD220+AF220+AH220+AJ220+AL220+AN220+AP220+AR220+AT220</f>
        <v/>
      </c>
      <c r="G220" s="7" t="inlineStr"/>
      <c r="H220" s="7" t="inlineStr"/>
      <c r="I220" s="7" t="inlineStr"/>
      <c r="J220" s="7" t="inlineStr"/>
      <c r="K220" s="7" t="inlineStr"/>
      <c r="L220" s="7" t="inlineStr"/>
      <c r="M220" s="7" t="inlineStr"/>
      <c r="N220" s="7" t="inlineStr"/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  <c r="AD220" s="7" t="inlineStr"/>
      <c r="AE220" s="7" t="inlineStr"/>
      <c r="AF220" s="7" t="inlineStr"/>
      <c r="AG220" s="7" t="inlineStr"/>
      <c r="AH220" s="7" t="inlineStr"/>
      <c r="AI220" s="7" t="inlineStr"/>
      <c r="AJ220" s="7" t="inlineStr"/>
      <c r="AK220" s="7" t="inlineStr"/>
      <c r="AL220" s="7" t="inlineStr"/>
      <c r="AM220" s="7" t="inlineStr"/>
      <c r="AN220" s="7" t="inlineStr"/>
      <c r="AO220" s="7" t="inlineStr"/>
      <c r="AP220" s="7" t="inlineStr"/>
      <c r="AQ220" s="7" t="inlineStr"/>
      <c r="AR220" s="7" t="inlineStr"/>
      <c r="AS220" s="7" t="inlineStr"/>
      <c r="AT220" s="7" t="inlineStr"/>
      <c r="AU220" s="7">
        <f>AW220+AY220+BA220+BC220+BE220+BG220+BI220</f>
        <v/>
      </c>
      <c r="AV220" s="7">
        <f>AX220+AZ220+BB220+BD220+BF220+BH220+BJ220</f>
        <v/>
      </c>
      <c r="AW220" s="7" t="inlineStr"/>
      <c r="AX220" s="7" t="inlineStr"/>
      <c r="AY220" s="7" t="inlineStr"/>
      <c r="AZ220" s="7" t="inlineStr"/>
      <c r="BA220" s="7" t="inlineStr"/>
      <c r="BB220" s="7" t="inlineStr"/>
      <c r="BC220" s="7" t="inlineStr"/>
      <c r="BD220" s="7" t="inlineStr"/>
      <c r="BE220" s="7" t="inlineStr"/>
      <c r="BF220" s="7" t="inlineStr"/>
      <c r="BG220" s="7" t="inlineStr"/>
      <c r="BH220" s="7" t="inlineStr"/>
      <c r="BI220" s="7" t="inlineStr"/>
      <c r="BJ220" s="7" t="inlineStr"/>
      <c r="BK220" s="7">
        <f>BM220+BO220+BQ220+BS220+BU220</f>
        <v/>
      </c>
      <c r="BL220" s="7">
        <f>BN220+BP220+BR220+BT220+BV220</f>
        <v/>
      </c>
      <c r="BM220" s="7" t="inlineStr"/>
      <c r="BN220" s="7" t="inlineStr"/>
      <c r="BO220" s="7" t="inlineStr"/>
      <c r="BP220" s="7" t="inlineStr"/>
      <c r="BQ220" s="7" t="inlineStr"/>
      <c r="BR220" s="7" t="inlineStr"/>
      <c r="BS220" s="7" t="inlineStr"/>
      <c r="BT220" s="7" t="inlineStr"/>
      <c r="BU220" s="7" t="inlineStr"/>
      <c r="BV220" s="7" t="inlineStr"/>
      <c r="BW220" s="7">
        <f>BY220+CA220+CC220+CE220+CG220+CI220+CK220+CM220+CO220</f>
        <v/>
      </c>
      <c r="BX220" s="7">
        <f>BZ220+CB220+CD220+CF220+CH220+CJ220+CL220+CN220+CP220</f>
        <v/>
      </c>
      <c r="BY220" s="7" t="inlineStr"/>
      <c r="BZ220" s="7" t="inlineStr"/>
      <c r="CA220" s="7" t="inlineStr"/>
      <c r="CB220" s="7" t="inlineStr"/>
      <c r="CC220" s="7" t="inlineStr"/>
      <c r="CD220" s="7" t="inlineStr"/>
      <c r="CE220" s="7" t="n">
        <v>40</v>
      </c>
      <c r="CF220" s="7" t="n">
        <v>10955905</v>
      </c>
      <c r="CG220" s="7" t="inlineStr"/>
      <c r="CH220" s="7" t="inlineStr"/>
      <c r="CI220" s="7" t="inlineStr"/>
      <c r="CJ220" s="7" t="inlineStr"/>
      <c r="CK220" s="7" t="inlineStr"/>
      <c r="CL220" s="7" t="inlineStr"/>
      <c r="CM220" s="7" t="inlineStr"/>
      <c r="CN220" s="7" t="inlineStr"/>
      <c r="CO220" s="7" t="inlineStr"/>
      <c r="CP220" s="7" t="inlineStr"/>
      <c r="CQ220" s="7">
        <f>CS220+CU220+CW220+CY220+DA220+DC220+DE220+DG220+DI220+DK220+DM220+DO220+DQ220</f>
        <v/>
      </c>
      <c r="CR220" s="7">
        <f>CT220+CV220+CX220+CZ220+DB220+DD220+DF220+DH220+DJ220+DL220+DN220+DP220+DR220</f>
        <v/>
      </c>
      <c r="CS220" s="7" t="inlineStr"/>
      <c r="CT220" s="7" t="inlineStr"/>
      <c r="CU220" s="7" t="inlineStr"/>
      <c r="CV220" s="7" t="inlineStr"/>
      <c r="CW220" s="7" t="inlineStr"/>
      <c r="CX220" s="7" t="inlineStr"/>
      <c r="CY220" s="7" t="inlineStr"/>
      <c r="CZ220" s="7" t="inlineStr"/>
      <c r="DA220" s="7" t="inlineStr"/>
      <c r="DB220" s="7" t="inlineStr"/>
      <c r="DC220" s="7" t="inlineStr"/>
      <c r="DD220" s="7" t="inlineStr"/>
      <c r="DE220" s="7" t="inlineStr"/>
      <c r="DF220" s="7" t="inlineStr"/>
      <c r="DG220" s="7" t="n">
        <v>10</v>
      </c>
      <c r="DH220" s="7" t="n">
        <v>1684550</v>
      </c>
      <c r="DI220" s="7" t="inlineStr"/>
      <c r="DJ220" s="7" t="inlineStr"/>
      <c r="DK220" s="7" t="inlineStr"/>
      <c r="DL220" s="7" t="inlineStr"/>
      <c r="DM220" s="7" t="inlineStr"/>
      <c r="DN220" s="7" t="inlineStr"/>
      <c r="DO220" s="7" t="inlineStr"/>
      <c r="DP220" s="7" t="inlineStr"/>
      <c r="DQ220" s="7" t="inlineStr"/>
      <c r="DR220" s="7" t="inlineStr"/>
      <c r="DS220" s="7">
        <f>E220+AU220+BK220+BW220+CQ220</f>
        <v/>
      </c>
      <c r="DT220" s="7">
        <f>F220+AV220+BL220+BX220+CR220</f>
        <v/>
      </c>
    </row>
    <row r="221" hidden="1" outlineLevel="1">
      <c r="A221" s="5" t="n">
        <v>102</v>
      </c>
      <c r="B221" s="6" t="inlineStr">
        <is>
          <t>Lukmoni-Xakim MCHJ</t>
        </is>
      </c>
      <c r="C221" s="6" t="inlineStr">
        <is>
          <t>Ташкент</t>
        </is>
      </c>
      <c r="D221" s="6" t="inlineStr">
        <is>
          <t>Ташкент 2</t>
        </is>
      </c>
      <c r="E221" s="7">
        <f>G221+I221+K221+M221+O221+Q221+S221+U221+W221+Y221+AA221+AC221+AE221+AG221+AI221+AK221+AM221+AO221+AQ221+AS221</f>
        <v/>
      </c>
      <c r="F221" s="7">
        <f>H221+J221+L221+N221+P221+R221+T221+V221+X221+Z221+AB221+AD221+AF221+AH221+AJ221+AL221+AN221+AP221+AR221+AT221</f>
        <v/>
      </c>
      <c r="G221" s="7" t="n">
        <v>20</v>
      </c>
      <c r="H221" s="7" t="n">
        <v>3885520</v>
      </c>
      <c r="I221" s="7" t="inlineStr"/>
      <c r="J221" s="7" t="inlineStr"/>
      <c r="K221" s="7" t="n">
        <v>5</v>
      </c>
      <c r="L221" s="7" t="n">
        <v>2468275</v>
      </c>
      <c r="M221" s="7" t="inlineStr"/>
      <c r="N221" s="7" t="inlineStr"/>
      <c r="O221" s="7" t="n">
        <v>60</v>
      </c>
      <c r="P221" s="7" t="n">
        <v>10917720</v>
      </c>
      <c r="Q221" s="7" t="n">
        <v>200</v>
      </c>
      <c r="R221" s="7" t="n">
        <v>48699200</v>
      </c>
      <c r="S221" s="7" t="inlineStr"/>
      <c r="T221" s="7" t="inlineStr"/>
      <c r="U221" s="7" t="inlineStr"/>
      <c r="V221" s="7" t="inlineStr"/>
      <c r="W221" s="7" t="inlineStr"/>
      <c r="X221" s="7" t="inlineStr"/>
      <c r="Y221" s="7" t="inlineStr"/>
      <c r="Z221" s="7" t="inlineStr"/>
      <c r="AA221" s="7" t="inlineStr"/>
      <c r="AB221" s="7" t="inlineStr"/>
      <c r="AC221" s="7" t="inlineStr"/>
      <c r="AD221" s="7" t="inlineStr"/>
      <c r="AE221" s="7" t="inlineStr"/>
      <c r="AF221" s="7" t="inlineStr"/>
      <c r="AG221" s="7" t="inlineStr"/>
      <c r="AH221" s="7" t="inlineStr"/>
      <c r="AI221" s="7" t="inlineStr"/>
      <c r="AJ221" s="7" t="inlineStr"/>
      <c r="AK221" s="7" t="inlineStr"/>
      <c r="AL221" s="7" t="inlineStr"/>
      <c r="AM221" s="7" t="inlineStr"/>
      <c r="AN221" s="7" t="inlineStr"/>
      <c r="AO221" s="7" t="inlineStr"/>
      <c r="AP221" s="7" t="inlineStr"/>
      <c r="AQ221" s="7" t="inlineStr"/>
      <c r="AR221" s="7" t="inlineStr"/>
      <c r="AS221" s="7" t="inlineStr"/>
      <c r="AT221" s="7" t="inlineStr"/>
      <c r="AU221" s="7">
        <f>AW221+AY221+BA221+BC221+BE221+BG221+BI221</f>
        <v/>
      </c>
      <c r="AV221" s="7">
        <f>AX221+AZ221+BB221+BD221+BF221+BH221+BJ221</f>
        <v/>
      </c>
      <c r="AW221" s="7" t="inlineStr"/>
      <c r="AX221" s="7" t="inlineStr"/>
      <c r="AY221" s="7" t="inlineStr"/>
      <c r="AZ221" s="7" t="inlineStr"/>
      <c r="BA221" s="7" t="inlineStr"/>
      <c r="BB221" s="7" t="inlineStr"/>
      <c r="BC221" s="7" t="inlineStr"/>
      <c r="BD221" s="7" t="inlineStr"/>
      <c r="BE221" s="7" t="inlineStr"/>
      <c r="BF221" s="7" t="inlineStr"/>
      <c r="BG221" s="7" t="inlineStr"/>
      <c r="BH221" s="7" t="inlineStr"/>
      <c r="BI221" s="7" t="inlineStr"/>
      <c r="BJ221" s="7" t="inlineStr"/>
      <c r="BK221" s="7">
        <f>BM221+BO221+BQ221+BS221+BU221</f>
        <v/>
      </c>
      <c r="BL221" s="7">
        <f>BN221+BP221+BR221+BT221+BV221</f>
        <v/>
      </c>
      <c r="BM221" s="7" t="inlineStr"/>
      <c r="BN221" s="7" t="inlineStr"/>
      <c r="BO221" s="7" t="inlineStr"/>
      <c r="BP221" s="7" t="inlineStr"/>
      <c r="BQ221" s="7" t="inlineStr"/>
      <c r="BR221" s="7" t="inlineStr"/>
      <c r="BS221" s="7" t="inlineStr"/>
      <c r="BT221" s="7" t="inlineStr"/>
      <c r="BU221" s="7" t="inlineStr"/>
      <c r="BV221" s="7" t="inlineStr"/>
      <c r="BW221" s="7">
        <f>BY221+CA221+CC221+CE221+CG221+CI221+CK221+CM221+CO221</f>
        <v/>
      </c>
      <c r="BX221" s="7">
        <f>BZ221+CB221+CD221+CF221+CH221+CJ221+CL221+CN221+CP221</f>
        <v/>
      </c>
      <c r="BY221" s="7" t="inlineStr"/>
      <c r="BZ221" s="7" t="inlineStr"/>
      <c r="CA221" s="7" t="inlineStr"/>
      <c r="CB221" s="7" t="inlineStr"/>
      <c r="CC221" s="7" t="inlineStr"/>
      <c r="CD221" s="7" t="inlineStr"/>
      <c r="CE221" s="7" t="inlineStr"/>
      <c r="CF221" s="7" t="inlineStr"/>
      <c r="CG221" s="7" t="inlineStr"/>
      <c r="CH221" s="7" t="inlineStr"/>
      <c r="CI221" s="7" t="inlineStr"/>
      <c r="CJ221" s="7" t="inlineStr"/>
      <c r="CK221" s="7" t="inlineStr"/>
      <c r="CL221" s="7" t="inlineStr"/>
      <c r="CM221" s="7" t="inlineStr"/>
      <c r="CN221" s="7" t="inlineStr"/>
      <c r="CO221" s="7" t="inlineStr"/>
      <c r="CP221" s="7" t="inlineStr"/>
      <c r="CQ221" s="7">
        <f>CS221+CU221+CW221+CY221+DA221+DC221+DE221+DG221+DI221+DK221+DM221+DO221+DQ221</f>
        <v/>
      </c>
      <c r="CR221" s="7">
        <f>CT221+CV221+CX221+CZ221+DB221+DD221+DF221+DH221+DJ221+DL221+DN221+DP221+DR221</f>
        <v/>
      </c>
      <c r="CS221" s="7" t="inlineStr"/>
      <c r="CT221" s="7" t="inlineStr"/>
      <c r="CU221" s="7" t="inlineStr"/>
      <c r="CV221" s="7" t="inlineStr"/>
      <c r="CW221" s="7" t="inlineStr"/>
      <c r="CX221" s="7" t="inlineStr"/>
      <c r="CY221" s="7" t="inlineStr"/>
      <c r="CZ221" s="7" t="inlineStr"/>
      <c r="DA221" s="7" t="inlineStr"/>
      <c r="DB221" s="7" t="inlineStr"/>
      <c r="DC221" s="7" t="inlineStr"/>
      <c r="DD221" s="7" t="inlineStr"/>
      <c r="DE221" s="7" t="inlineStr"/>
      <c r="DF221" s="7" t="inlineStr"/>
      <c r="DG221" s="7" t="inlineStr"/>
      <c r="DH221" s="7" t="inlineStr"/>
      <c r="DI221" s="7" t="inlineStr"/>
      <c r="DJ221" s="7" t="inlineStr"/>
      <c r="DK221" s="7" t="inlineStr"/>
      <c r="DL221" s="7" t="inlineStr"/>
      <c r="DM221" s="7" t="inlineStr"/>
      <c r="DN221" s="7" t="inlineStr"/>
      <c r="DO221" s="7" t="inlineStr"/>
      <c r="DP221" s="7" t="inlineStr"/>
      <c r="DQ221" s="7" t="inlineStr"/>
      <c r="DR221" s="7" t="inlineStr"/>
      <c r="DS221" s="7">
        <f>E221+AU221+BK221+BW221+CQ221</f>
        <v/>
      </c>
      <c r="DT221" s="7">
        <f>F221+AV221+BL221+BX221+CR221</f>
        <v/>
      </c>
    </row>
    <row r="222" hidden="1" outlineLevel="1">
      <c r="A222" s="5" t="n">
        <v>103</v>
      </c>
      <c r="B222" s="6" t="inlineStr">
        <is>
          <t>M-X-M XOSIYAT FARM</t>
        </is>
      </c>
      <c r="C222" s="6" t="inlineStr">
        <is>
          <t>Ташкент</t>
        </is>
      </c>
      <c r="D222" s="6" t="inlineStr">
        <is>
          <t>Ташкент 2</t>
        </is>
      </c>
      <c r="E222" s="7">
        <f>G222+I222+K222+M222+O222+Q222+S222+U222+W222+Y222+AA222+AC222+AE222+AG222+AI222+AK222+AM222+AO222+AQ222+AS222</f>
        <v/>
      </c>
      <c r="F222" s="7">
        <f>H222+J222+L222+N222+P222+R222+T222+V222+X222+Z222+AB222+AD222+AF222+AH222+AJ222+AL222+AN222+AP222+AR222+AT222</f>
        <v/>
      </c>
      <c r="G222" s="7" t="inlineStr"/>
      <c r="H222" s="7" t="inlineStr"/>
      <c r="I222" s="7" t="inlineStr"/>
      <c r="J222" s="7" t="inlineStr"/>
      <c r="K222" s="7" t="inlineStr"/>
      <c r="L222" s="7" t="inlineStr"/>
      <c r="M222" s="7" t="inlineStr"/>
      <c r="N222" s="7" t="inlineStr"/>
      <c r="O222" s="7" t="inlineStr"/>
      <c r="P222" s="7" t="inlineStr"/>
      <c r="Q222" s="7" t="n">
        <v>14</v>
      </c>
      <c r="R222" s="7" t="n">
        <v>4721232</v>
      </c>
      <c r="S222" s="7" t="inlineStr"/>
      <c r="T222" s="7" t="inlineStr"/>
      <c r="U222" s="7" t="inlineStr"/>
      <c r="V222" s="7" t="inlineStr"/>
      <c r="W222" s="7" t="inlineStr"/>
      <c r="X222" s="7" t="inlineStr"/>
      <c r="Y222" s="7" t="inlineStr"/>
      <c r="Z222" s="7" t="inlineStr"/>
      <c r="AA222" s="7" t="inlineStr"/>
      <c r="AB222" s="7" t="inlineStr"/>
      <c r="AC222" s="7" t="inlineStr"/>
      <c r="AD222" s="7" t="inlineStr"/>
      <c r="AE222" s="7" t="inlineStr"/>
      <c r="AF222" s="7" t="inlineStr"/>
      <c r="AG222" s="7" t="inlineStr"/>
      <c r="AH222" s="7" t="inlineStr"/>
      <c r="AI222" s="7" t="inlineStr"/>
      <c r="AJ222" s="7" t="inlineStr"/>
      <c r="AK222" s="7" t="inlineStr"/>
      <c r="AL222" s="7" t="inlineStr"/>
      <c r="AM222" s="7" t="inlineStr"/>
      <c r="AN222" s="7" t="inlineStr"/>
      <c r="AO222" s="7" t="inlineStr"/>
      <c r="AP222" s="7" t="inlineStr"/>
      <c r="AQ222" s="7" t="inlineStr"/>
      <c r="AR222" s="7" t="inlineStr"/>
      <c r="AS222" s="7" t="inlineStr"/>
      <c r="AT222" s="7" t="inlineStr"/>
      <c r="AU222" s="7">
        <f>AW222+AY222+BA222+BC222+BE222+BG222+BI222</f>
        <v/>
      </c>
      <c r="AV222" s="7">
        <f>AX222+AZ222+BB222+BD222+BF222+BH222+BJ222</f>
        <v/>
      </c>
      <c r="AW222" s="7" t="inlineStr"/>
      <c r="AX222" s="7" t="inlineStr"/>
      <c r="AY222" s="7" t="inlineStr"/>
      <c r="AZ222" s="7" t="inlineStr"/>
      <c r="BA222" s="7" t="inlineStr"/>
      <c r="BB222" s="7" t="inlineStr"/>
      <c r="BC222" s="7" t="inlineStr"/>
      <c r="BD222" s="7" t="inlineStr"/>
      <c r="BE222" s="7" t="inlineStr"/>
      <c r="BF222" s="7" t="inlineStr"/>
      <c r="BG222" s="7" t="inlineStr"/>
      <c r="BH222" s="7" t="inlineStr"/>
      <c r="BI222" s="7" t="inlineStr"/>
      <c r="BJ222" s="7" t="inlineStr"/>
      <c r="BK222" s="7">
        <f>BM222+BO222+BQ222+BS222+BU222</f>
        <v/>
      </c>
      <c r="BL222" s="7">
        <f>BN222+BP222+BR222+BT222+BV222</f>
        <v/>
      </c>
      <c r="BM222" s="7" t="inlineStr"/>
      <c r="BN222" s="7" t="inlineStr"/>
      <c r="BO222" s="7" t="inlineStr"/>
      <c r="BP222" s="7" t="inlineStr"/>
      <c r="BQ222" s="7" t="inlineStr"/>
      <c r="BR222" s="7" t="inlineStr"/>
      <c r="BS222" s="7" t="inlineStr"/>
      <c r="BT222" s="7" t="inlineStr"/>
      <c r="BU222" s="7" t="inlineStr"/>
      <c r="BV222" s="7" t="inlineStr"/>
      <c r="BW222" s="7">
        <f>BY222+CA222+CC222+CE222+CG222+CI222+CK222+CM222+CO222</f>
        <v/>
      </c>
      <c r="BX222" s="7">
        <f>BZ222+CB222+CD222+CF222+CH222+CJ222+CL222+CN222+CP222</f>
        <v/>
      </c>
      <c r="BY222" s="7" t="inlineStr"/>
      <c r="BZ222" s="7" t="inlineStr"/>
      <c r="CA222" s="7" t="inlineStr"/>
      <c r="CB222" s="7" t="inlineStr"/>
      <c r="CC222" s="7" t="inlineStr"/>
      <c r="CD222" s="7" t="inlineStr"/>
      <c r="CE222" s="7" t="inlineStr"/>
      <c r="CF222" s="7" t="inlineStr"/>
      <c r="CG222" s="7" t="inlineStr"/>
      <c r="CH222" s="7" t="inlineStr"/>
      <c r="CI222" s="7" t="inlineStr"/>
      <c r="CJ222" s="7" t="inlineStr"/>
      <c r="CK222" s="7" t="inlineStr"/>
      <c r="CL222" s="7" t="inlineStr"/>
      <c r="CM222" s="7" t="inlineStr"/>
      <c r="CN222" s="7" t="inlineStr"/>
      <c r="CO222" s="7" t="inlineStr"/>
      <c r="CP222" s="7" t="inlineStr"/>
      <c r="CQ222" s="7">
        <f>CS222+CU222+CW222+CY222+DA222+DC222+DE222+DG222+DI222+DK222+DM222+DO222+DQ222</f>
        <v/>
      </c>
      <c r="CR222" s="7">
        <f>CT222+CV222+CX222+CZ222+DB222+DD222+DF222+DH222+DJ222+DL222+DN222+DP222+DR222</f>
        <v/>
      </c>
      <c r="CS222" s="7" t="inlineStr"/>
      <c r="CT222" s="7" t="inlineStr"/>
      <c r="CU222" s="7" t="inlineStr"/>
      <c r="CV222" s="7" t="inlineStr"/>
      <c r="CW222" s="7" t="inlineStr"/>
      <c r="CX222" s="7" t="inlineStr"/>
      <c r="CY222" s="7" t="inlineStr"/>
      <c r="CZ222" s="7" t="inlineStr"/>
      <c r="DA222" s="7" t="inlineStr"/>
      <c r="DB222" s="7" t="inlineStr"/>
      <c r="DC222" s="7" t="inlineStr"/>
      <c r="DD222" s="7" t="inlineStr"/>
      <c r="DE222" s="7" t="inlineStr"/>
      <c r="DF222" s="7" t="inlineStr"/>
      <c r="DG222" s="7" t="inlineStr"/>
      <c r="DH222" s="7" t="inlineStr"/>
      <c r="DI222" s="7" t="inlineStr"/>
      <c r="DJ222" s="7" t="inlineStr"/>
      <c r="DK222" s="7" t="inlineStr"/>
      <c r="DL222" s="7" t="inlineStr"/>
      <c r="DM222" s="7" t="inlineStr"/>
      <c r="DN222" s="7" t="inlineStr"/>
      <c r="DO222" s="7" t="inlineStr"/>
      <c r="DP222" s="7" t="inlineStr"/>
      <c r="DQ222" s="7" t="inlineStr"/>
      <c r="DR222" s="7" t="inlineStr"/>
      <c r="DS222" s="7">
        <f>E222+AU222+BK222+BW222+CQ222</f>
        <v/>
      </c>
      <c r="DT222" s="7">
        <f>F222+AV222+BL222+BX222+CR222</f>
        <v/>
      </c>
    </row>
    <row r="223" hidden="1" outlineLevel="1">
      <c r="A223" s="5" t="n">
        <v>104</v>
      </c>
      <c r="B223" s="6" t="inlineStr">
        <is>
          <t>MADINA SHIFO NUR MChJ</t>
        </is>
      </c>
      <c r="C223" s="6" t="inlineStr">
        <is>
          <t>Ташкент</t>
        </is>
      </c>
      <c r="D223" s="6" t="inlineStr">
        <is>
          <t>Ташкент 2</t>
        </is>
      </c>
      <c r="E223" s="7">
        <f>G223+I223+K223+M223+O223+Q223+S223+U223+W223+Y223+AA223+AC223+AE223+AG223+AI223+AK223+AM223+AO223+AQ223+AS223</f>
        <v/>
      </c>
      <c r="F223" s="7">
        <f>H223+J223+L223+N223+P223+R223+T223+V223+X223+Z223+AB223+AD223+AF223+AH223+AJ223+AL223+AN223+AP223+AR223+AT223</f>
        <v/>
      </c>
      <c r="G223" s="7" t="n">
        <v>400</v>
      </c>
      <c r="H223" s="7" t="n">
        <v>152693325</v>
      </c>
      <c r="I223" s="7" t="inlineStr"/>
      <c r="J223" s="7" t="inlineStr"/>
      <c r="K223" s="7" t="inlineStr"/>
      <c r="L223" s="7" t="inlineStr"/>
      <c r="M223" s="7" t="n">
        <v>200</v>
      </c>
      <c r="N223" s="7" t="n">
        <v>51923800</v>
      </c>
      <c r="O223" s="7" t="n">
        <v>500</v>
      </c>
      <c r="P223" s="7" t="n">
        <v>194460000</v>
      </c>
      <c r="Q223" s="7" t="n">
        <v>300</v>
      </c>
      <c r="R223" s="7" t="n">
        <v>143710200</v>
      </c>
      <c r="S223" s="7" t="inlineStr"/>
      <c r="T223" s="7" t="inlineStr"/>
      <c r="U223" s="7" t="inlineStr"/>
      <c r="V223" s="7" t="inlineStr"/>
      <c r="W223" s="7" t="n">
        <v>5</v>
      </c>
      <c r="X223" s="7" t="n">
        <v>1875725</v>
      </c>
      <c r="Y223" s="7" t="inlineStr"/>
      <c r="Z223" s="7" t="inlineStr"/>
      <c r="AA223" s="7" t="inlineStr"/>
      <c r="AB223" s="7" t="inlineStr"/>
      <c r="AC223" s="7" t="n">
        <v>10</v>
      </c>
      <c r="AD223" s="7" t="n">
        <v>1493330</v>
      </c>
      <c r="AE223" s="7" t="inlineStr"/>
      <c r="AF223" s="7" t="inlineStr"/>
      <c r="AG223" s="7" t="n">
        <v>5</v>
      </c>
      <c r="AH223" s="7" t="n">
        <v>884255</v>
      </c>
      <c r="AI223" s="7" t="inlineStr"/>
      <c r="AJ223" s="7" t="inlineStr"/>
      <c r="AK223" s="7" t="inlineStr"/>
      <c r="AL223" s="7" t="inlineStr"/>
      <c r="AM223" s="7" t="inlineStr"/>
      <c r="AN223" s="7" t="inlineStr"/>
      <c r="AO223" s="7" t="inlineStr"/>
      <c r="AP223" s="7" t="inlineStr"/>
      <c r="AQ223" s="7" t="inlineStr"/>
      <c r="AR223" s="7" t="inlineStr"/>
      <c r="AS223" s="7" t="inlineStr"/>
      <c r="AT223" s="7" t="inlineStr"/>
      <c r="AU223" s="7">
        <f>AW223+AY223+BA223+BC223+BE223+BG223+BI223</f>
        <v/>
      </c>
      <c r="AV223" s="7">
        <f>AX223+AZ223+BB223+BD223+BF223+BH223+BJ223</f>
        <v/>
      </c>
      <c r="AW223" s="7" t="n">
        <v>10</v>
      </c>
      <c r="AX223" s="7" t="n">
        <v>1401370</v>
      </c>
      <c r="AY223" s="7" t="n">
        <v>8</v>
      </c>
      <c r="AZ223" s="7" t="n">
        <v>797096</v>
      </c>
      <c r="BA223" s="7" t="inlineStr"/>
      <c r="BB223" s="7" t="inlineStr"/>
      <c r="BC223" s="7" t="inlineStr"/>
      <c r="BD223" s="7" t="inlineStr"/>
      <c r="BE223" s="7" t="n">
        <v>35</v>
      </c>
      <c r="BF223" s="7" t="n">
        <v>10031450</v>
      </c>
      <c r="BG223" s="7" t="inlineStr"/>
      <c r="BH223" s="7" t="inlineStr"/>
      <c r="BI223" s="7" t="inlineStr"/>
      <c r="BJ223" s="7" t="inlineStr"/>
      <c r="BK223" s="7">
        <f>BM223+BO223+BQ223+BS223+BU223</f>
        <v/>
      </c>
      <c r="BL223" s="7">
        <f>BN223+BP223+BR223+BT223+BV223</f>
        <v/>
      </c>
      <c r="BM223" s="7" t="inlineStr"/>
      <c r="BN223" s="7" t="inlineStr"/>
      <c r="BO223" s="7" t="inlineStr"/>
      <c r="BP223" s="7" t="inlineStr"/>
      <c r="BQ223" s="7" t="inlineStr"/>
      <c r="BR223" s="7" t="inlineStr"/>
      <c r="BS223" s="7" t="n">
        <v>3</v>
      </c>
      <c r="BT223" s="7" t="n">
        <v>344583</v>
      </c>
      <c r="BU223" s="7" t="inlineStr"/>
      <c r="BV223" s="7" t="inlineStr"/>
      <c r="BW223" s="7">
        <f>BY223+CA223+CC223+CE223+CG223+CI223+CK223+CM223+CO223</f>
        <v/>
      </c>
      <c r="BX223" s="7">
        <f>BZ223+CB223+CD223+CF223+CH223+CJ223+CL223+CN223+CP223</f>
        <v/>
      </c>
      <c r="BY223" s="7" t="inlineStr"/>
      <c r="BZ223" s="7" t="inlineStr"/>
      <c r="CA223" s="7" t="inlineStr"/>
      <c r="CB223" s="7" t="inlineStr"/>
      <c r="CC223" s="7" t="inlineStr"/>
      <c r="CD223" s="7" t="inlineStr"/>
      <c r="CE223" s="7" t="inlineStr"/>
      <c r="CF223" s="7" t="inlineStr"/>
      <c r="CG223" s="7" t="inlineStr"/>
      <c r="CH223" s="7" t="inlineStr"/>
      <c r="CI223" s="7" t="inlineStr"/>
      <c r="CJ223" s="7" t="inlineStr"/>
      <c r="CK223" s="7" t="inlineStr"/>
      <c r="CL223" s="7" t="inlineStr"/>
      <c r="CM223" s="7" t="inlineStr"/>
      <c r="CN223" s="7" t="inlineStr"/>
      <c r="CO223" s="7" t="n">
        <v>4</v>
      </c>
      <c r="CP223" s="7" t="n">
        <v>948256</v>
      </c>
      <c r="CQ223" s="7">
        <f>CS223+CU223+CW223+CY223+DA223+DC223+DE223+DG223+DI223+DK223+DM223+DO223+DQ223</f>
        <v/>
      </c>
      <c r="CR223" s="7">
        <f>CT223+CV223+CX223+CZ223+DB223+DD223+DF223+DH223+DJ223+DL223+DN223+DP223+DR223</f>
        <v/>
      </c>
      <c r="CS223" s="7" t="inlineStr"/>
      <c r="CT223" s="7" t="inlineStr"/>
      <c r="CU223" s="7" t="inlineStr"/>
      <c r="CV223" s="7" t="inlineStr"/>
      <c r="CW223" s="7" t="n">
        <v>4</v>
      </c>
      <c r="CX223" s="7" t="n">
        <v>762376</v>
      </c>
      <c r="CY223" s="7" t="inlineStr"/>
      <c r="CZ223" s="7" t="inlineStr"/>
      <c r="DA223" s="7" t="inlineStr"/>
      <c r="DB223" s="7" t="inlineStr"/>
      <c r="DC223" s="7" t="inlineStr"/>
      <c r="DD223" s="7" t="inlineStr"/>
      <c r="DE223" s="7" t="inlineStr"/>
      <c r="DF223" s="7" t="inlineStr"/>
      <c r="DG223" s="7" t="inlineStr"/>
      <c r="DH223" s="7" t="inlineStr"/>
      <c r="DI223" s="7" t="inlineStr"/>
      <c r="DJ223" s="7" t="inlineStr"/>
      <c r="DK223" s="7" t="n">
        <v>19</v>
      </c>
      <c r="DL223" s="7" t="n">
        <v>6183638</v>
      </c>
      <c r="DM223" s="7" t="n">
        <v>9</v>
      </c>
      <c r="DN223" s="7" t="n">
        <v>2136166</v>
      </c>
      <c r="DO223" s="7" t="n">
        <v>50</v>
      </c>
      <c r="DP223" s="7" t="n">
        <v>4070550</v>
      </c>
      <c r="DQ223" s="7" t="inlineStr"/>
      <c r="DR223" s="7" t="inlineStr"/>
      <c r="DS223" s="7">
        <f>E223+AU223+BK223+BW223+CQ223</f>
        <v/>
      </c>
      <c r="DT223" s="7">
        <f>F223+AV223+BL223+BX223+CR223</f>
        <v/>
      </c>
    </row>
    <row r="224" hidden="1" outlineLevel="1">
      <c r="A224" s="5" t="n">
        <v>105</v>
      </c>
      <c r="B224" s="6" t="inlineStr">
        <is>
          <t>MAFTUNA XAZRATI ALI MChJ</t>
        </is>
      </c>
      <c r="C224" s="6" t="inlineStr">
        <is>
          <t>Ташкент</t>
        </is>
      </c>
      <c r="D224" s="6" t="inlineStr">
        <is>
          <t>Ташкент 2</t>
        </is>
      </c>
      <c r="E224" s="7">
        <f>G224+I224+K224+M224+O224+Q224+S224+U224+W224+Y224+AA224+AC224+AE224+AG224+AI224+AK224+AM224+AO224+AQ224+AS224</f>
        <v/>
      </c>
      <c r="F224" s="7">
        <f>H224+J224+L224+N224+P224+R224+T224+V224+X224+Z224+AB224+AD224+AF224+AH224+AJ224+AL224+AN224+AP224+AR224+AT224</f>
        <v/>
      </c>
      <c r="G224" s="7" t="inlineStr"/>
      <c r="H224" s="7" t="inlineStr"/>
      <c r="I224" s="7" t="inlineStr"/>
      <c r="J224" s="7" t="inlineStr"/>
      <c r="K224" s="7" t="inlineStr"/>
      <c r="L224" s="7" t="inlineStr"/>
      <c r="M224" s="7" t="inlineStr"/>
      <c r="N224" s="7" t="inlineStr"/>
      <c r="O224" s="7" t="inlineStr"/>
      <c r="P224" s="7" t="inlineStr"/>
      <c r="Q224" s="7" t="inlineStr"/>
      <c r="R224" s="7" t="inlineStr"/>
      <c r="S224" s="7" t="inlineStr"/>
      <c r="T224" s="7" t="inlineStr"/>
      <c r="U224" s="7" t="inlineStr"/>
      <c r="V224" s="7" t="inlineStr"/>
      <c r="W224" s="7" t="inlineStr"/>
      <c r="X224" s="7" t="inlineStr"/>
      <c r="Y224" s="7" t="inlineStr"/>
      <c r="Z224" s="7" t="inlineStr"/>
      <c r="AA224" s="7" t="inlineStr"/>
      <c r="AB224" s="7" t="inlineStr"/>
      <c r="AC224" s="7" t="inlineStr"/>
      <c r="AD224" s="7" t="inlineStr"/>
      <c r="AE224" s="7" t="inlineStr"/>
      <c r="AF224" s="7" t="inlineStr"/>
      <c r="AG224" s="7" t="inlineStr"/>
      <c r="AH224" s="7" t="inlineStr"/>
      <c r="AI224" s="7" t="inlineStr"/>
      <c r="AJ224" s="7" t="inlineStr"/>
      <c r="AK224" s="7" t="inlineStr"/>
      <c r="AL224" s="7" t="inlineStr"/>
      <c r="AM224" s="7" t="inlineStr"/>
      <c r="AN224" s="7" t="inlineStr"/>
      <c r="AO224" s="7" t="inlineStr"/>
      <c r="AP224" s="7" t="inlineStr"/>
      <c r="AQ224" s="7" t="inlineStr"/>
      <c r="AR224" s="7" t="inlineStr"/>
      <c r="AS224" s="7" t="inlineStr"/>
      <c r="AT224" s="7" t="inlineStr"/>
      <c r="AU224" s="7">
        <f>AW224+AY224+BA224+BC224+BE224+BG224+BI224</f>
        <v/>
      </c>
      <c r="AV224" s="7">
        <f>AX224+AZ224+BB224+BD224+BF224+BH224+BJ224</f>
        <v/>
      </c>
      <c r="AW224" s="7" t="inlineStr"/>
      <c r="AX224" s="7" t="inlineStr"/>
      <c r="AY224" s="7" t="inlineStr"/>
      <c r="AZ224" s="7" t="inlineStr"/>
      <c r="BA224" s="7" t="inlineStr"/>
      <c r="BB224" s="7" t="inlineStr"/>
      <c r="BC224" s="7" t="inlineStr"/>
      <c r="BD224" s="7" t="inlineStr"/>
      <c r="BE224" s="7" t="inlineStr"/>
      <c r="BF224" s="7" t="inlineStr"/>
      <c r="BG224" s="7" t="n">
        <v>15</v>
      </c>
      <c r="BH224" s="7" t="n">
        <v>348390</v>
      </c>
      <c r="BI224" s="7" t="inlineStr"/>
      <c r="BJ224" s="7" t="inlineStr"/>
      <c r="BK224" s="7">
        <f>BM224+BO224+BQ224+BS224+BU224</f>
        <v/>
      </c>
      <c r="BL224" s="7">
        <f>BN224+BP224+BR224+BT224+BV224</f>
        <v/>
      </c>
      <c r="BM224" s="7" t="inlineStr"/>
      <c r="BN224" s="7" t="inlineStr"/>
      <c r="BO224" s="7" t="inlineStr"/>
      <c r="BP224" s="7" t="inlineStr"/>
      <c r="BQ224" s="7" t="inlineStr"/>
      <c r="BR224" s="7" t="inlineStr"/>
      <c r="BS224" s="7" t="inlineStr"/>
      <c r="BT224" s="7" t="inlineStr"/>
      <c r="BU224" s="7" t="inlineStr"/>
      <c r="BV224" s="7" t="inlineStr"/>
      <c r="BW224" s="7">
        <f>BY224+CA224+CC224+CE224+CG224+CI224+CK224+CM224+CO224</f>
        <v/>
      </c>
      <c r="BX224" s="7">
        <f>BZ224+CB224+CD224+CF224+CH224+CJ224+CL224+CN224+CP224</f>
        <v/>
      </c>
      <c r="BY224" s="7" t="inlineStr"/>
      <c r="BZ224" s="7" t="inlineStr"/>
      <c r="CA224" s="7" t="inlineStr"/>
      <c r="CB224" s="7" t="inlineStr"/>
      <c r="CC224" s="7" t="inlineStr"/>
      <c r="CD224" s="7" t="inlineStr"/>
      <c r="CE224" s="7" t="inlineStr"/>
      <c r="CF224" s="7" t="inlineStr"/>
      <c r="CG224" s="7" t="inlineStr"/>
      <c r="CH224" s="7" t="inlineStr"/>
      <c r="CI224" s="7" t="inlineStr"/>
      <c r="CJ224" s="7" t="inlineStr"/>
      <c r="CK224" s="7" t="inlineStr"/>
      <c r="CL224" s="7" t="inlineStr"/>
      <c r="CM224" s="7" t="inlineStr"/>
      <c r="CN224" s="7" t="inlineStr"/>
      <c r="CO224" s="7" t="inlineStr"/>
      <c r="CP224" s="7" t="inlineStr"/>
      <c r="CQ224" s="7">
        <f>CS224+CU224+CW224+CY224+DA224+DC224+DE224+DG224+DI224+DK224+DM224+DO224+DQ224</f>
        <v/>
      </c>
      <c r="CR224" s="7">
        <f>CT224+CV224+CX224+CZ224+DB224+DD224+DF224+DH224+DJ224+DL224+DN224+DP224+DR224</f>
        <v/>
      </c>
      <c r="CS224" s="7" t="inlineStr"/>
      <c r="CT224" s="7" t="inlineStr"/>
      <c r="CU224" s="7" t="inlineStr"/>
      <c r="CV224" s="7" t="inlineStr"/>
      <c r="CW224" s="7" t="inlineStr"/>
      <c r="CX224" s="7" t="inlineStr"/>
      <c r="CY224" s="7" t="inlineStr"/>
      <c r="CZ224" s="7" t="inlineStr"/>
      <c r="DA224" s="7" t="inlineStr"/>
      <c r="DB224" s="7" t="inlineStr"/>
      <c r="DC224" s="7" t="inlineStr"/>
      <c r="DD224" s="7" t="inlineStr"/>
      <c r="DE224" s="7" t="inlineStr"/>
      <c r="DF224" s="7" t="inlineStr"/>
      <c r="DG224" s="7" t="inlineStr"/>
      <c r="DH224" s="7" t="inlineStr"/>
      <c r="DI224" s="7" t="inlineStr"/>
      <c r="DJ224" s="7" t="inlineStr"/>
      <c r="DK224" s="7" t="inlineStr"/>
      <c r="DL224" s="7" t="inlineStr"/>
      <c r="DM224" s="7" t="inlineStr"/>
      <c r="DN224" s="7" t="inlineStr"/>
      <c r="DO224" s="7" t="inlineStr"/>
      <c r="DP224" s="7" t="inlineStr"/>
      <c r="DQ224" s="7" t="inlineStr"/>
      <c r="DR224" s="7" t="inlineStr"/>
      <c r="DS224" s="7">
        <f>E224+AU224+BK224+BW224+CQ224</f>
        <v/>
      </c>
      <c r="DT224" s="7">
        <f>F224+AV224+BL224+BX224+CR224</f>
        <v/>
      </c>
    </row>
    <row r="225" hidden="1" outlineLevel="1">
      <c r="A225" s="5" t="n">
        <v>106</v>
      </c>
      <c r="B225" s="6" t="inlineStr">
        <is>
          <t>MALVALO MChJ</t>
        </is>
      </c>
      <c r="C225" s="6" t="inlineStr">
        <is>
          <t>Ташкент</t>
        </is>
      </c>
      <c r="D225" s="6" t="inlineStr">
        <is>
          <t>Ташкент 2</t>
        </is>
      </c>
      <c r="E225" s="7">
        <f>G225+I225+K225+M225+O225+Q225+S225+U225+W225+Y225+AA225+AC225+AE225+AG225+AI225+AK225+AM225+AO225+AQ225+AS225</f>
        <v/>
      </c>
      <c r="F225" s="7">
        <f>H225+J225+L225+N225+P225+R225+T225+V225+X225+Z225+AB225+AD225+AF225+AH225+AJ225+AL225+AN225+AP225+AR225+AT225</f>
        <v/>
      </c>
      <c r="G225" s="7" t="n">
        <v>1</v>
      </c>
      <c r="H225" s="7" t="n">
        <v>376583</v>
      </c>
      <c r="I225" s="7" t="inlineStr"/>
      <c r="J225" s="7" t="inlineStr"/>
      <c r="K225" s="7" t="inlineStr"/>
      <c r="L225" s="7" t="inlineStr"/>
      <c r="M225" s="7" t="inlineStr"/>
      <c r="N225" s="7" t="inlineStr"/>
      <c r="O225" s="7" t="inlineStr"/>
      <c r="P225" s="7" t="inlineStr"/>
      <c r="Q225" s="7" t="inlineStr"/>
      <c r="R225" s="7" t="inlineStr"/>
      <c r="S225" s="7" t="inlineStr"/>
      <c r="T225" s="7" t="inlineStr"/>
      <c r="U225" s="7" t="inlineStr"/>
      <c r="V225" s="7" t="inlineStr"/>
      <c r="W225" s="7" t="inlineStr"/>
      <c r="X225" s="7" t="inlineStr"/>
      <c r="Y225" s="7" t="inlineStr"/>
      <c r="Z225" s="7" t="inlineStr"/>
      <c r="AA225" s="7" t="inlineStr"/>
      <c r="AB225" s="7" t="inlineStr"/>
      <c r="AC225" s="7" t="inlineStr"/>
      <c r="AD225" s="7" t="inlineStr"/>
      <c r="AE225" s="7" t="inlineStr"/>
      <c r="AF225" s="7" t="inlineStr"/>
      <c r="AG225" s="7" t="inlineStr"/>
      <c r="AH225" s="7" t="inlineStr"/>
      <c r="AI225" s="7" t="inlineStr"/>
      <c r="AJ225" s="7" t="inlineStr"/>
      <c r="AK225" s="7" t="inlineStr"/>
      <c r="AL225" s="7" t="inlineStr"/>
      <c r="AM225" s="7" t="inlineStr"/>
      <c r="AN225" s="7" t="inlineStr"/>
      <c r="AO225" s="7" t="inlineStr"/>
      <c r="AP225" s="7" t="inlineStr"/>
      <c r="AQ225" s="7" t="inlineStr"/>
      <c r="AR225" s="7" t="inlineStr"/>
      <c r="AS225" s="7" t="inlineStr"/>
      <c r="AT225" s="7" t="inlineStr"/>
      <c r="AU225" s="7">
        <f>AW225+AY225+BA225+BC225+BE225+BG225+BI225</f>
        <v/>
      </c>
      <c r="AV225" s="7">
        <f>AX225+AZ225+BB225+BD225+BF225+BH225+BJ225</f>
        <v/>
      </c>
      <c r="AW225" s="7" t="inlineStr"/>
      <c r="AX225" s="7" t="inlineStr"/>
      <c r="AY225" s="7" t="inlineStr"/>
      <c r="AZ225" s="7" t="inlineStr"/>
      <c r="BA225" s="7" t="inlineStr"/>
      <c r="BB225" s="7" t="inlineStr"/>
      <c r="BC225" s="7" t="inlineStr"/>
      <c r="BD225" s="7" t="inlineStr"/>
      <c r="BE225" s="7" t="inlineStr"/>
      <c r="BF225" s="7" t="inlineStr"/>
      <c r="BG225" s="7" t="inlineStr"/>
      <c r="BH225" s="7" t="inlineStr"/>
      <c r="BI225" s="7" t="inlineStr"/>
      <c r="BJ225" s="7" t="inlineStr"/>
      <c r="BK225" s="7">
        <f>BM225+BO225+BQ225+BS225+BU225</f>
        <v/>
      </c>
      <c r="BL225" s="7">
        <f>BN225+BP225+BR225+BT225+BV225</f>
        <v/>
      </c>
      <c r="BM225" s="7" t="inlineStr"/>
      <c r="BN225" s="7" t="inlineStr"/>
      <c r="BO225" s="7" t="inlineStr"/>
      <c r="BP225" s="7" t="inlineStr"/>
      <c r="BQ225" s="7" t="inlineStr"/>
      <c r="BR225" s="7" t="inlineStr"/>
      <c r="BS225" s="7" t="inlineStr"/>
      <c r="BT225" s="7" t="inlineStr"/>
      <c r="BU225" s="7" t="inlineStr"/>
      <c r="BV225" s="7" t="inlineStr"/>
      <c r="BW225" s="7">
        <f>BY225+CA225+CC225+CE225+CG225+CI225+CK225+CM225+CO225</f>
        <v/>
      </c>
      <c r="BX225" s="7">
        <f>BZ225+CB225+CD225+CF225+CH225+CJ225+CL225+CN225+CP225</f>
        <v/>
      </c>
      <c r="BY225" s="7" t="inlineStr"/>
      <c r="BZ225" s="7" t="inlineStr"/>
      <c r="CA225" s="7" t="inlineStr"/>
      <c r="CB225" s="7" t="inlineStr"/>
      <c r="CC225" s="7" t="inlineStr"/>
      <c r="CD225" s="7" t="inlineStr"/>
      <c r="CE225" s="7" t="inlineStr"/>
      <c r="CF225" s="7" t="inlineStr"/>
      <c r="CG225" s="7" t="inlineStr"/>
      <c r="CH225" s="7" t="inlineStr"/>
      <c r="CI225" s="7" t="inlineStr"/>
      <c r="CJ225" s="7" t="inlineStr"/>
      <c r="CK225" s="7" t="inlineStr"/>
      <c r="CL225" s="7" t="inlineStr"/>
      <c r="CM225" s="7" t="inlineStr"/>
      <c r="CN225" s="7" t="inlineStr"/>
      <c r="CO225" s="7" t="inlineStr"/>
      <c r="CP225" s="7" t="inlineStr"/>
      <c r="CQ225" s="7">
        <f>CS225+CU225+CW225+CY225+DA225+DC225+DE225+DG225+DI225+DK225+DM225+DO225+DQ225</f>
        <v/>
      </c>
      <c r="CR225" s="7">
        <f>CT225+CV225+CX225+CZ225+DB225+DD225+DF225+DH225+DJ225+DL225+DN225+DP225+DR225</f>
        <v/>
      </c>
      <c r="CS225" s="7" t="inlineStr"/>
      <c r="CT225" s="7" t="inlineStr"/>
      <c r="CU225" s="7" t="inlineStr"/>
      <c r="CV225" s="7" t="inlineStr"/>
      <c r="CW225" s="7" t="inlineStr"/>
      <c r="CX225" s="7" t="inlineStr"/>
      <c r="CY225" s="7" t="inlineStr"/>
      <c r="CZ225" s="7" t="inlineStr"/>
      <c r="DA225" s="7" t="inlineStr"/>
      <c r="DB225" s="7" t="inlineStr"/>
      <c r="DC225" s="7" t="inlineStr"/>
      <c r="DD225" s="7" t="inlineStr"/>
      <c r="DE225" s="7" t="inlineStr"/>
      <c r="DF225" s="7" t="inlineStr"/>
      <c r="DG225" s="7" t="inlineStr"/>
      <c r="DH225" s="7" t="inlineStr"/>
      <c r="DI225" s="7" t="inlineStr"/>
      <c r="DJ225" s="7" t="inlineStr"/>
      <c r="DK225" s="7" t="inlineStr"/>
      <c r="DL225" s="7" t="inlineStr"/>
      <c r="DM225" s="7" t="inlineStr"/>
      <c r="DN225" s="7" t="inlineStr"/>
      <c r="DO225" s="7" t="inlineStr"/>
      <c r="DP225" s="7" t="inlineStr"/>
      <c r="DQ225" s="7" t="inlineStr"/>
      <c r="DR225" s="7" t="inlineStr"/>
      <c r="DS225" s="7">
        <f>E225+AU225+BK225+BW225+CQ225</f>
        <v/>
      </c>
      <c r="DT225" s="7">
        <f>F225+AV225+BL225+BX225+CR225</f>
        <v/>
      </c>
    </row>
    <row r="226" hidden="1" outlineLevel="1">
      <c r="A226" s="5" t="n">
        <v>107</v>
      </c>
      <c r="B226" s="6" t="inlineStr">
        <is>
          <t>MANNID FARM MChJ</t>
        </is>
      </c>
      <c r="C226" s="6" t="inlineStr">
        <is>
          <t>Ташкент</t>
        </is>
      </c>
      <c r="D226" s="6" t="inlineStr">
        <is>
          <t>Ташкент 2</t>
        </is>
      </c>
      <c r="E226" s="7">
        <f>G226+I226+K226+M226+O226+Q226+S226+U226+W226+Y226+AA226+AC226+AE226+AG226+AI226+AK226+AM226+AO226+AQ226+AS226</f>
        <v/>
      </c>
      <c r="F226" s="7">
        <f>H226+J226+L226+N226+P226+R226+T226+V226+X226+Z226+AB226+AD226+AF226+AH226+AJ226+AL226+AN226+AP226+AR226+AT226</f>
        <v/>
      </c>
      <c r="G226" s="7" t="inlineStr"/>
      <c r="H226" s="7" t="inlineStr"/>
      <c r="I226" s="7" t="inlineStr"/>
      <c r="J226" s="7" t="inlineStr"/>
      <c r="K226" s="7" t="inlineStr"/>
      <c r="L226" s="7" t="inlineStr"/>
      <c r="M226" s="7" t="n">
        <v>5</v>
      </c>
      <c r="N226" s="7" t="n">
        <v>561932</v>
      </c>
      <c r="O226" s="7" t="inlineStr"/>
      <c r="P226" s="7" t="inlineStr"/>
      <c r="Q226" s="7" t="inlineStr"/>
      <c r="R226" s="7" t="inlineStr"/>
      <c r="S226" s="7" t="inlineStr"/>
      <c r="T226" s="7" t="inlineStr"/>
      <c r="U226" s="7" t="inlineStr"/>
      <c r="V226" s="7" t="inlineStr"/>
      <c r="W226" s="7" t="inlineStr"/>
      <c r="X226" s="7" t="inlineStr"/>
      <c r="Y226" s="7" t="inlineStr"/>
      <c r="Z226" s="7" t="inlineStr"/>
      <c r="AA226" s="7" t="inlineStr"/>
      <c r="AB226" s="7" t="inlineStr"/>
      <c r="AC226" s="7" t="inlineStr"/>
      <c r="AD226" s="7" t="inlineStr"/>
      <c r="AE226" s="7" t="inlineStr"/>
      <c r="AF226" s="7" t="inlineStr"/>
      <c r="AG226" s="7" t="inlineStr"/>
      <c r="AH226" s="7" t="inlineStr"/>
      <c r="AI226" s="7" t="inlineStr"/>
      <c r="AJ226" s="7" t="inlineStr"/>
      <c r="AK226" s="7" t="inlineStr"/>
      <c r="AL226" s="7" t="inlineStr"/>
      <c r="AM226" s="7" t="inlineStr"/>
      <c r="AN226" s="7" t="inlineStr"/>
      <c r="AO226" s="7" t="inlineStr"/>
      <c r="AP226" s="7" t="inlineStr"/>
      <c r="AQ226" s="7" t="inlineStr"/>
      <c r="AR226" s="7" t="inlineStr"/>
      <c r="AS226" s="7" t="inlineStr"/>
      <c r="AT226" s="7" t="inlineStr"/>
      <c r="AU226" s="7">
        <f>AW226+AY226+BA226+BC226+BE226+BG226+BI226</f>
        <v/>
      </c>
      <c r="AV226" s="7">
        <f>AX226+AZ226+BB226+BD226+BF226+BH226+BJ226</f>
        <v/>
      </c>
      <c r="AW226" s="7" t="n">
        <v>1</v>
      </c>
      <c r="AX226" s="7" t="n">
        <v>92394</v>
      </c>
      <c r="AY226" s="7" t="inlineStr"/>
      <c r="AZ226" s="7" t="inlineStr"/>
      <c r="BA226" s="7" t="inlineStr"/>
      <c r="BB226" s="7" t="inlineStr"/>
      <c r="BC226" s="7" t="inlineStr"/>
      <c r="BD226" s="7" t="inlineStr"/>
      <c r="BE226" s="7" t="inlineStr"/>
      <c r="BF226" s="7" t="inlineStr"/>
      <c r="BG226" s="7" t="n">
        <v>40</v>
      </c>
      <c r="BH226" s="7" t="n">
        <v>994120</v>
      </c>
      <c r="BI226" s="7" t="inlineStr"/>
      <c r="BJ226" s="7" t="inlineStr"/>
      <c r="BK226" s="7">
        <f>BM226+BO226+BQ226+BS226+BU226</f>
        <v/>
      </c>
      <c r="BL226" s="7">
        <f>BN226+BP226+BR226+BT226+BV226</f>
        <v/>
      </c>
      <c r="BM226" s="7" t="inlineStr"/>
      <c r="BN226" s="7" t="inlineStr"/>
      <c r="BO226" s="7" t="inlineStr"/>
      <c r="BP226" s="7" t="inlineStr"/>
      <c r="BQ226" s="7" t="inlineStr"/>
      <c r="BR226" s="7" t="inlineStr"/>
      <c r="BS226" s="7" t="inlineStr"/>
      <c r="BT226" s="7" t="inlineStr"/>
      <c r="BU226" s="7" t="inlineStr"/>
      <c r="BV226" s="7" t="inlineStr"/>
      <c r="BW226" s="7">
        <f>BY226+CA226+CC226+CE226+CG226+CI226+CK226+CM226+CO226</f>
        <v/>
      </c>
      <c r="BX226" s="7">
        <f>BZ226+CB226+CD226+CF226+CH226+CJ226+CL226+CN226+CP226</f>
        <v/>
      </c>
      <c r="BY226" s="7" t="inlineStr"/>
      <c r="BZ226" s="7" t="inlineStr"/>
      <c r="CA226" s="7" t="inlineStr"/>
      <c r="CB226" s="7" t="inlineStr"/>
      <c r="CC226" s="7" t="inlineStr"/>
      <c r="CD226" s="7" t="inlineStr"/>
      <c r="CE226" s="7" t="inlineStr"/>
      <c r="CF226" s="7" t="inlineStr"/>
      <c r="CG226" s="7" t="inlineStr"/>
      <c r="CH226" s="7" t="inlineStr"/>
      <c r="CI226" s="7" t="inlineStr"/>
      <c r="CJ226" s="7" t="inlineStr"/>
      <c r="CK226" s="7" t="inlineStr"/>
      <c r="CL226" s="7" t="inlineStr"/>
      <c r="CM226" s="7" t="inlineStr"/>
      <c r="CN226" s="7" t="inlineStr"/>
      <c r="CO226" s="7" t="inlineStr"/>
      <c r="CP226" s="7" t="inlineStr"/>
      <c r="CQ226" s="7">
        <f>CS226+CU226+CW226+CY226+DA226+DC226+DE226+DG226+DI226+DK226+DM226+DO226+DQ226</f>
        <v/>
      </c>
      <c r="CR226" s="7">
        <f>CT226+CV226+CX226+CZ226+DB226+DD226+DF226+DH226+DJ226+DL226+DN226+DP226+DR226</f>
        <v/>
      </c>
      <c r="CS226" s="7" t="inlineStr"/>
      <c r="CT226" s="7" t="inlineStr"/>
      <c r="CU226" s="7" t="inlineStr"/>
      <c r="CV226" s="7" t="inlineStr"/>
      <c r="CW226" s="7" t="inlineStr"/>
      <c r="CX226" s="7" t="inlineStr"/>
      <c r="CY226" s="7" t="inlineStr"/>
      <c r="CZ226" s="7" t="inlineStr"/>
      <c r="DA226" s="7" t="inlineStr"/>
      <c r="DB226" s="7" t="inlineStr"/>
      <c r="DC226" s="7" t="inlineStr"/>
      <c r="DD226" s="7" t="inlineStr"/>
      <c r="DE226" s="7" t="inlineStr"/>
      <c r="DF226" s="7" t="inlineStr"/>
      <c r="DG226" s="7" t="n">
        <v>2</v>
      </c>
      <c r="DH226" s="7" t="n">
        <v>80528</v>
      </c>
      <c r="DI226" s="7" t="inlineStr"/>
      <c r="DJ226" s="7" t="inlineStr"/>
      <c r="DK226" s="7" t="inlineStr"/>
      <c r="DL226" s="7" t="inlineStr"/>
      <c r="DM226" s="7" t="inlineStr"/>
      <c r="DN226" s="7" t="inlineStr"/>
      <c r="DO226" s="7" t="inlineStr"/>
      <c r="DP226" s="7" t="inlineStr"/>
      <c r="DQ226" s="7" t="inlineStr"/>
      <c r="DR226" s="7" t="inlineStr"/>
      <c r="DS226" s="7">
        <f>E226+AU226+BK226+BW226+CQ226</f>
        <v/>
      </c>
      <c r="DT226" s="7">
        <f>F226+AV226+BL226+BX226+CR226</f>
        <v/>
      </c>
    </row>
    <row r="227" hidden="1" outlineLevel="1">
      <c r="A227" s="5" t="n">
        <v>108</v>
      </c>
      <c r="B227" s="6" t="inlineStr">
        <is>
          <t>MARJON FARM SERVIS MCHJ</t>
        </is>
      </c>
      <c r="C227" s="6" t="inlineStr">
        <is>
          <t>Ташкент</t>
        </is>
      </c>
      <c r="D227" s="6" t="inlineStr">
        <is>
          <t>Ташкент 2</t>
        </is>
      </c>
      <c r="E227" s="7">
        <f>G227+I227+K227+M227+O227+Q227+S227+U227+W227+Y227+AA227+AC227+AE227+AG227+AI227+AK227+AM227+AO227+AQ227+AS227</f>
        <v/>
      </c>
      <c r="F227" s="7">
        <f>H227+J227+L227+N227+P227+R227+T227+V227+X227+Z227+AB227+AD227+AF227+AH227+AJ227+AL227+AN227+AP227+AR227+AT227</f>
        <v/>
      </c>
      <c r="G227" s="7" t="n">
        <v>10</v>
      </c>
      <c r="H227" s="7" t="n">
        <v>3756030</v>
      </c>
      <c r="I227" s="7" t="inlineStr"/>
      <c r="J227" s="7" t="inlineStr"/>
      <c r="K227" s="7" t="inlineStr"/>
      <c r="L227" s="7" t="inlineStr"/>
      <c r="M227" s="7" t="inlineStr"/>
      <c r="N227" s="7" t="inlineStr"/>
      <c r="O227" s="7" t="n">
        <v>30</v>
      </c>
      <c r="P227" s="7" t="n">
        <v>6958950</v>
      </c>
      <c r="Q227" s="7" t="n">
        <v>100</v>
      </c>
      <c r="R227" s="7" t="n">
        <v>19895800</v>
      </c>
      <c r="S227" s="7" t="inlineStr"/>
      <c r="T227" s="7" t="inlineStr"/>
      <c r="U227" s="7" t="inlineStr"/>
      <c r="V227" s="7" t="inlineStr"/>
      <c r="W227" s="7" t="inlineStr"/>
      <c r="X227" s="7" t="inlineStr"/>
      <c r="Y227" s="7" t="inlineStr"/>
      <c r="Z227" s="7" t="inlineStr"/>
      <c r="AA227" s="7" t="inlineStr"/>
      <c r="AB227" s="7" t="inlineStr"/>
      <c r="AC227" s="7" t="inlineStr"/>
      <c r="AD227" s="7" t="inlineStr"/>
      <c r="AE227" s="7" t="inlineStr"/>
      <c r="AF227" s="7" t="inlineStr"/>
      <c r="AG227" s="7" t="inlineStr"/>
      <c r="AH227" s="7" t="inlineStr"/>
      <c r="AI227" s="7" t="inlineStr"/>
      <c r="AJ227" s="7" t="inlineStr"/>
      <c r="AK227" s="7" t="inlineStr"/>
      <c r="AL227" s="7" t="inlineStr"/>
      <c r="AM227" s="7" t="inlineStr"/>
      <c r="AN227" s="7" t="inlineStr"/>
      <c r="AO227" s="7" t="inlineStr"/>
      <c r="AP227" s="7" t="inlineStr"/>
      <c r="AQ227" s="7" t="inlineStr"/>
      <c r="AR227" s="7" t="inlineStr"/>
      <c r="AS227" s="7" t="inlineStr"/>
      <c r="AT227" s="7" t="inlineStr"/>
      <c r="AU227" s="7">
        <f>AW227+AY227+BA227+BC227+BE227+BG227+BI227</f>
        <v/>
      </c>
      <c r="AV227" s="7">
        <f>AX227+AZ227+BB227+BD227+BF227+BH227+BJ227</f>
        <v/>
      </c>
      <c r="AW227" s="7" t="inlineStr"/>
      <c r="AX227" s="7" t="inlineStr"/>
      <c r="AY227" s="7" t="inlineStr"/>
      <c r="AZ227" s="7" t="inlineStr"/>
      <c r="BA227" s="7" t="inlineStr"/>
      <c r="BB227" s="7" t="inlineStr"/>
      <c r="BC227" s="7" t="inlineStr"/>
      <c r="BD227" s="7" t="inlineStr"/>
      <c r="BE227" s="7" t="inlineStr"/>
      <c r="BF227" s="7" t="inlineStr"/>
      <c r="BG227" s="7" t="inlineStr"/>
      <c r="BH227" s="7" t="inlineStr"/>
      <c r="BI227" s="7" t="inlineStr"/>
      <c r="BJ227" s="7" t="inlineStr"/>
      <c r="BK227" s="7">
        <f>BM227+BO227+BQ227+BS227+BU227</f>
        <v/>
      </c>
      <c r="BL227" s="7">
        <f>BN227+BP227+BR227+BT227+BV227</f>
        <v/>
      </c>
      <c r="BM227" s="7" t="inlineStr"/>
      <c r="BN227" s="7" t="inlineStr"/>
      <c r="BO227" s="7" t="inlineStr"/>
      <c r="BP227" s="7" t="inlineStr"/>
      <c r="BQ227" s="7" t="inlineStr"/>
      <c r="BR227" s="7" t="inlineStr"/>
      <c r="BS227" s="7" t="inlineStr"/>
      <c r="BT227" s="7" t="inlineStr"/>
      <c r="BU227" s="7" t="inlineStr"/>
      <c r="BV227" s="7" t="inlineStr"/>
      <c r="BW227" s="7">
        <f>BY227+CA227+CC227+CE227+CG227+CI227+CK227+CM227+CO227</f>
        <v/>
      </c>
      <c r="BX227" s="7">
        <f>BZ227+CB227+CD227+CF227+CH227+CJ227+CL227+CN227+CP227</f>
        <v/>
      </c>
      <c r="BY227" s="7" t="inlineStr"/>
      <c r="BZ227" s="7" t="inlineStr"/>
      <c r="CA227" s="7" t="inlineStr"/>
      <c r="CB227" s="7" t="inlineStr"/>
      <c r="CC227" s="7" t="inlineStr"/>
      <c r="CD227" s="7" t="inlineStr"/>
      <c r="CE227" s="7" t="inlineStr"/>
      <c r="CF227" s="7" t="inlineStr"/>
      <c r="CG227" s="7" t="inlineStr"/>
      <c r="CH227" s="7" t="inlineStr"/>
      <c r="CI227" s="7" t="inlineStr"/>
      <c r="CJ227" s="7" t="inlineStr"/>
      <c r="CK227" s="7" t="inlineStr"/>
      <c r="CL227" s="7" t="inlineStr"/>
      <c r="CM227" s="7" t="inlineStr"/>
      <c r="CN227" s="7" t="inlineStr"/>
      <c r="CO227" s="7" t="inlineStr"/>
      <c r="CP227" s="7" t="inlineStr"/>
      <c r="CQ227" s="7">
        <f>CS227+CU227+CW227+CY227+DA227+DC227+DE227+DG227+DI227+DK227+DM227+DO227+DQ227</f>
        <v/>
      </c>
      <c r="CR227" s="7">
        <f>CT227+CV227+CX227+CZ227+DB227+DD227+DF227+DH227+DJ227+DL227+DN227+DP227+DR227</f>
        <v/>
      </c>
      <c r="CS227" s="7" t="inlineStr"/>
      <c r="CT227" s="7" t="inlineStr"/>
      <c r="CU227" s="7" t="inlineStr"/>
      <c r="CV227" s="7" t="inlineStr"/>
      <c r="CW227" s="7" t="inlineStr"/>
      <c r="CX227" s="7" t="inlineStr"/>
      <c r="CY227" s="7" t="inlineStr"/>
      <c r="CZ227" s="7" t="inlineStr"/>
      <c r="DA227" s="7" t="inlineStr"/>
      <c r="DB227" s="7" t="inlineStr"/>
      <c r="DC227" s="7" t="inlineStr"/>
      <c r="DD227" s="7" t="inlineStr"/>
      <c r="DE227" s="7" t="inlineStr"/>
      <c r="DF227" s="7" t="inlineStr"/>
      <c r="DG227" s="7" t="inlineStr"/>
      <c r="DH227" s="7" t="inlineStr"/>
      <c r="DI227" s="7" t="n">
        <v>5</v>
      </c>
      <c r="DJ227" s="7" t="n">
        <v>1210820</v>
      </c>
      <c r="DK227" s="7" t="inlineStr"/>
      <c r="DL227" s="7" t="inlineStr"/>
      <c r="DM227" s="7" t="n">
        <v>13</v>
      </c>
      <c r="DN227" s="7" t="n">
        <v>6228027</v>
      </c>
      <c r="DO227" s="7" t="n">
        <v>15</v>
      </c>
      <c r="DP227" s="7" t="n">
        <v>1802700</v>
      </c>
      <c r="DQ227" s="7" t="inlineStr"/>
      <c r="DR227" s="7" t="inlineStr"/>
      <c r="DS227" s="7">
        <f>E227+AU227+BK227+BW227+CQ227</f>
        <v/>
      </c>
      <c r="DT227" s="7">
        <f>F227+AV227+BL227+BX227+CR227</f>
        <v/>
      </c>
    </row>
    <row r="228" hidden="1" outlineLevel="1">
      <c r="A228" s="5" t="n">
        <v>109</v>
      </c>
      <c r="B228" s="6" t="inlineStr">
        <is>
          <t>MCHJ Nosir-Zokir Pharm</t>
        </is>
      </c>
      <c r="C228" s="6" t="inlineStr">
        <is>
          <t>Ташкент</t>
        </is>
      </c>
      <c r="D228" s="6" t="inlineStr">
        <is>
          <t>Ташкент 2</t>
        </is>
      </c>
      <c r="E228" s="7">
        <f>G228+I228+K228+M228+O228+Q228+S228+U228+W228+Y228+AA228+AC228+AE228+AG228+AI228+AK228+AM228+AO228+AQ228+AS228</f>
        <v/>
      </c>
      <c r="F228" s="7">
        <f>H228+J228+L228+N228+P228+R228+T228+V228+X228+Z228+AB228+AD228+AF228+AH228+AJ228+AL228+AN228+AP228+AR228+AT228</f>
        <v/>
      </c>
      <c r="G228" s="7" t="inlineStr"/>
      <c r="H228" s="7" t="inlineStr"/>
      <c r="I228" s="7" t="inlineStr"/>
      <c r="J228" s="7" t="inlineStr"/>
      <c r="K228" s="7" t="inlineStr"/>
      <c r="L228" s="7" t="inlineStr"/>
      <c r="M228" s="7" t="inlineStr"/>
      <c r="N228" s="7" t="inlineStr"/>
      <c r="O228" s="7" t="n">
        <v>30</v>
      </c>
      <c r="P228" s="7" t="n">
        <v>10913580</v>
      </c>
      <c r="Q228" s="7" t="n">
        <v>110</v>
      </c>
      <c r="R228" s="7" t="n">
        <v>14444980</v>
      </c>
      <c r="S228" s="7" t="inlineStr"/>
      <c r="T228" s="7" t="inlineStr"/>
      <c r="U228" s="7" t="inlineStr"/>
      <c r="V228" s="7" t="inlineStr"/>
      <c r="W228" s="7" t="inlineStr"/>
      <c r="X228" s="7" t="inlineStr"/>
      <c r="Y228" s="7" t="inlineStr"/>
      <c r="Z228" s="7" t="inlineStr"/>
      <c r="AA228" s="7" t="inlineStr"/>
      <c r="AB228" s="7" t="inlineStr"/>
      <c r="AC228" s="7" t="inlineStr"/>
      <c r="AD228" s="7" t="inlineStr"/>
      <c r="AE228" s="7" t="inlineStr"/>
      <c r="AF228" s="7" t="inlineStr"/>
      <c r="AG228" s="7" t="inlineStr"/>
      <c r="AH228" s="7" t="inlineStr"/>
      <c r="AI228" s="7" t="inlineStr"/>
      <c r="AJ228" s="7" t="inlineStr"/>
      <c r="AK228" s="7" t="inlineStr"/>
      <c r="AL228" s="7" t="inlineStr"/>
      <c r="AM228" s="7" t="inlineStr"/>
      <c r="AN228" s="7" t="inlineStr"/>
      <c r="AO228" s="7" t="inlineStr"/>
      <c r="AP228" s="7" t="inlineStr"/>
      <c r="AQ228" s="7" t="inlineStr"/>
      <c r="AR228" s="7" t="inlineStr"/>
      <c r="AS228" s="7" t="inlineStr"/>
      <c r="AT228" s="7" t="inlineStr"/>
      <c r="AU228" s="7">
        <f>AW228+AY228+BA228+BC228+BE228+BG228+BI228</f>
        <v/>
      </c>
      <c r="AV228" s="7">
        <f>AX228+AZ228+BB228+BD228+BF228+BH228+BJ228</f>
        <v/>
      </c>
      <c r="AW228" s="7" t="inlineStr"/>
      <c r="AX228" s="7" t="inlineStr"/>
      <c r="AY228" s="7" t="inlineStr"/>
      <c r="AZ228" s="7" t="inlineStr"/>
      <c r="BA228" s="7" t="inlineStr"/>
      <c r="BB228" s="7" t="inlineStr"/>
      <c r="BC228" s="7" t="inlineStr"/>
      <c r="BD228" s="7" t="inlineStr"/>
      <c r="BE228" s="7" t="inlineStr"/>
      <c r="BF228" s="7" t="inlineStr"/>
      <c r="BG228" s="7" t="inlineStr"/>
      <c r="BH228" s="7" t="inlineStr"/>
      <c r="BI228" s="7" t="inlineStr"/>
      <c r="BJ228" s="7" t="inlineStr"/>
      <c r="BK228" s="7">
        <f>BM228+BO228+BQ228+BS228+BU228</f>
        <v/>
      </c>
      <c r="BL228" s="7">
        <f>BN228+BP228+BR228+BT228+BV228</f>
        <v/>
      </c>
      <c r="BM228" s="7" t="inlineStr"/>
      <c r="BN228" s="7" t="inlineStr"/>
      <c r="BO228" s="7" t="inlineStr"/>
      <c r="BP228" s="7" t="inlineStr"/>
      <c r="BQ228" s="7" t="inlineStr"/>
      <c r="BR228" s="7" t="inlineStr"/>
      <c r="BS228" s="7" t="inlineStr"/>
      <c r="BT228" s="7" t="inlineStr"/>
      <c r="BU228" s="7" t="inlineStr"/>
      <c r="BV228" s="7" t="inlineStr"/>
      <c r="BW228" s="7">
        <f>BY228+CA228+CC228+CE228+CG228+CI228+CK228+CM228+CO228</f>
        <v/>
      </c>
      <c r="BX228" s="7">
        <f>BZ228+CB228+CD228+CF228+CH228+CJ228+CL228+CN228+CP228</f>
        <v/>
      </c>
      <c r="BY228" s="7" t="inlineStr"/>
      <c r="BZ228" s="7" t="inlineStr"/>
      <c r="CA228" s="7" t="inlineStr"/>
      <c r="CB228" s="7" t="inlineStr"/>
      <c r="CC228" s="7" t="inlineStr"/>
      <c r="CD228" s="7" t="inlineStr"/>
      <c r="CE228" s="7" t="inlineStr"/>
      <c r="CF228" s="7" t="inlineStr"/>
      <c r="CG228" s="7" t="inlineStr"/>
      <c r="CH228" s="7" t="inlineStr"/>
      <c r="CI228" s="7" t="inlineStr"/>
      <c r="CJ228" s="7" t="inlineStr"/>
      <c r="CK228" s="7" t="inlineStr"/>
      <c r="CL228" s="7" t="inlineStr"/>
      <c r="CM228" s="7" t="inlineStr"/>
      <c r="CN228" s="7" t="inlineStr"/>
      <c r="CO228" s="7" t="inlineStr"/>
      <c r="CP228" s="7" t="inlineStr"/>
      <c r="CQ228" s="7">
        <f>CS228+CU228+CW228+CY228+DA228+DC228+DE228+DG228+DI228+DK228+DM228+DO228+DQ228</f>
        <v/>
      </c>
      <c r="CR228" s="7">
        <f>CT228+CV228+CX228+CZ228+DB228+DD228+DF228+DH228+DJ228+DL228+DN228+DP228+DR228</f>
        <v/>
      </c>
      <c r="CS228" s="7" t="inlineStr"/>
      <c r="CT228" s="7" t="inlineStr"/>
      <c r="CU228" s="7" t="inlineStr"/>
      <c r="CV228" s="7" t="inlineStr"/>
      <c r="CW228" s="7" t="inlineStr"/>
      <c r="CX228" s="7" t="inlineStr"/>
      <c r="CY228" s="7" t="inlineStr"/>
      <c r="CZ228" s="7" t="inlineStr"/>
      <c r="DA228" s="7" t="inlineStr"/>
      <c r="DB228" s="7" t="inlineStr"/>
      <c r="DC228" s="7" t="inlineStr"/>
      <c r="DD228" s="7" t="inlineStr"/>
      <c r="DE228" s="7" t="inlineStr"/>
      <c r="DF228" s="7" t="inlineStr"/>
      <c r="DG228" s="7" t="inlineStr"/>
      <c r="DH228" s="7" t="inlineStr"/>
      <c r="DI228" s="7" t="inlineStr"/>
      <c r="DJ228" s="7" t="inlineStr"/>
      <c r="DK228" s="7" t="inlineStr"/>
      <c r="DL228" s="7" t="inlineStr"/>
      <c r="DM228" s="7" t="inlineStr"/>
      <c r="DN228" s="7" t="inlineStr"/>
      <c r="DO228" s="7" t="inlineStr"/>
      <c r="DP228" s="7" t="inlineStr"/>
      <c r="DQ228" s="7" t="inlineStr"/>
      <c r="DR228" s="7" t="inlineStr"/>
      <c r="DS228" s="7">
        <f>E228+AU228+BK228+BW228+CQ228</f>
        <v/>
      </c>
      <c r="DT228" s="7">
        <f>F228+AV228+BL228+BX228+CR228</f>
        <v/>
      </c>
    </row>
    <row r="229" hidden="1" outlineLevel="1">
      <c r="A229" s="5" t="n">
        <v>110</v>
      </c>
      <c r="B229" s="6" t="inlineStr">
        <is>
          <t>MEMORY PHARM A G MCHJ</t>
        </is>
      </c>
      <c r="C229" s="6" t="inlineStr">
        <is>
          <t>Ташкент</t>
        </is>
      </c>
      <c r="D229" s="6" t="inlineStr">
        <is>
          <t>Ташкент 2</t>
        </is>
      </c>
      <c r="E229" s="7">
        <f>G229+I229+K229+M229+O229+Q229+S229+U229+W229+Y229+AA229+AC229+AE229+AG229+AI229+AK229+AM229+AO229+AQ229+AS229</f>
        <v/>
      </c>
      <c r="F229" s="7">
        <f>H229+J229+L229+N229+P229+R229+T229+V229+X229+Z229+AB229+AD229+AF229+AH229+AJ229+AL229+AN229+AP229+AR229+AT229</f>
        <v/>
      </c>
      <c r="G229" s="7" t="inlineStr"/>
      <c r="H229" s="7" t="inlineStr"/>
      <c r="I229" s="7" t="inlineStr"/>
      <c r="J229" s="7" t="inlineStr"/>
      <c r="K229" s="7" t="inlineStr"/>
      <c r="L229" s="7" t="inlineStr"/>
      <c r="M229" s="7" t="inlineStr"/>
      <c r="N229" s="7" t="inlineStr"/>
      <c r="O229" s="7" t="inlineStr"/>
      <c r="P229" s="7" t="inlineStr"/>
      <c r="Q229" s="7" t="n">
        <v>300</v>
      </c>
      <c r="R229" s="7" t="n">
        <v>88032900</v>
      </c>
      <c r="S229" s="7" t="inlineStr"/>
      <c r="T229" s="7" t="inlineStr"/>
      <c r="U229" s="7" t="inlineStr"/>
      <c r="V229" s="7" t="inlineStr"/>
      <c r="W229" s="7" t="inlineStr"/>
      <c r="X229" s="7" t="inlineStr"/>
      <c r="Y229" s="7" t="inlineStr"/>
      <c r="Z229" s="7" t="inlineStr"/>
      <c r="AA229" s="7" t="inlineStr"/>
      <c r="AB229" s="7" t="inlineStr"/>
      <c r="AC229" s="7" t="inlineStr"/>
      <c r="AD229" s="7" t="inlineStr"/>
      <c r="AE229" s="7" t="inlineStr"/>
      <c r="AF229" s="7" t="inlineStr"/>
      <c r="AG229" s="7" t="inlineStr"/>
      <c r="AH229" s="7" t="inlineStr"/>
      <c r="AI229" s="7" t="inlineStr"/>
      <c r="AJ229" s="7" t="inlineStr"/>
      <c r="AK229" s="7" t="inlineStr"/>
      <c r="AL229" s="7" t="inlineStr"/>
      <c r="AM229" s="7" t="inlineStr"/>
      <c r="AN229" s="7" t="inlineStr"/>
      <c r="AO229" s="7" t="inlineStr"/>
      <c r="AP229" s="7" t="inlineStr"/>
      <c r="AQ229" s="7" t="inlineStr"/>
      <c r="AR229" s="7" t="inlineStr"/>
      <c r="AS229" s="7" t="inlineStr"/>
      <c r="AT229" s="7" t="inlineStr"/>
      <c r="AU229" s="7">
        <f>AW229+AY229+BA229+BC229+BE229+BG229+BI229</f>
        <v/>
      </c>
      <c r="AV229" s="7">
        <f>AX229+AZ229+BB229+BD229+BF229+BH229+BJ229</f>
        <v/>
      </c>
      <c r="AW229" s="7" t="inlineStr"/>
      <c r="AX229" s="7" t="inlineStr"/>
      <c r="AY229" s="7" t="inlineStr"/>
      <c r="AZ229" s="7" t="inlineStr"/>
      <c r="BA229" s="7" t="inlineStr"/>
      <c r="BB229" s="7" t="inlineStr"/>
      <c r="BC229" s="7" t="inlineStr"/>
      <c r="BD229" s="7" t="inlineStr"/>
      <c r="BE229" s="7" t="inlineStr"/>
      <c r="BF229" s="7" t="inlineStr"/>
      <c r="BG229" s="7" t="inlineStr"/>
      <c r="BH229" s="7" t="inlineStr"/>
      <c r="BI229" s="7" t="inlineStr"/>
      <c r="BJ229" s="7" t="inlineStr"/>
      <c r="BK229" s="7">
        <f>BM229+BO229+BQ229+BS229+BU229</f>
        <v/>
      </c>
      <c r="BL229" s="7">
        <f>BN229+BP229+BR229+BT229+BV229</f>
        <v/>
      </c>
      <c r="BM229" s="7" t="inlineStr"/>
      <c r="BN229" s="7" t="inlineStr"/>
      <c r="BO229" s="7" t="inlineStr"/>
      <c r="BP229" s="7" t="inlineStr"/>
      <c r="BQ229" s="7" t="inlineStr"/>
      <c r="BR229" s="7" t="inlineStr"/>
      <c r="BS229" s="7" t="inlineStr"/>
      <c r="BT229" s="7" t="inlineStr"/>
      <c r="BU229" s="7" t="inlineStr"/>
      <c r="BV229" s="7" t="inlineStr"/>
      <c r="BW229" s="7">
        <f>BY229+CA229+CC229+CE229+CG229+CI229+CK229+CM229+CO229</f>
        <v/>
      </c>
      <c r="BX229" s="7">
        <f>BZ229+CB229+CD229+CF229+CH229+CJ229+CL229+CN229+CP229</f>
        <v/>
      </c>
      <c r="BY229" s="7" t="inlineStr"/>
      <c r="BZ229" s="7" t="inlineStr"/>
      <c r="CA229" s="7" t="inlineStr"/>
      <c r="CB229" s="7" t="inlineStr"/>
      <c r="CC229" s="7" t="inlineStr"/>
      <c r="CD229" s="7" t="inlineStr"/>
      <c r="CE229" s="7" t="inlineStr"/>
      <c r="CF229" s="7" t="inlineStr"/>
      <c r="CG229" s="7" t="inlineStr"/>
      <c r="CH229" s="7" t="inlineStr"/>
      <c r="CI229" s="7" t="inlineStr"/>
      <c r="CJ229" s="7" t="inlineStr"/>
      <c r="CK229" s="7" t="inlineStr"/>
      <c r="CL229" s="7" t="inlineStr"/>
      <c r="CM229" s="7" t="inlineStr"/>
      <c r="CN229" s="7" t="inlineStr"/>
      <c r="CO229" s="7" t="inlineStr"/>
      <c r="CP229" s="7" t="inlineStr"/>
      <c r="CQ229" s="7">
        <f>CS229+CU229+CW229+CY229+DA229+DC229+DE229+DG229+DI229+DK229+DM229+DO229+DQ229</f>
        <v/>
      </c>
      <c r="CR229" s="7">
        <f>CT229+CV229+CX229+CZ229+DB229+DD229+DF229+DH229+DJ229+DL229+DN229+DP229+DR229</f>
        <v/>
      </c>
      <c r="CS229" s="7" t="inlineStr"/>
      <c r="CT229" s="7" t="inlineStr"/>
      <c r="CU229" s="7" t="inlineStr"/>
      <c r="CV229" s="7" t="inlineStr"/>
      <c r="CW229" s="7" t="inlineStr"/>
      <c r="CX229" s="7" t="inlineStr"/>
      <c r="CY229" s="7" t="inlineStr"/>
      <c r="CZ229" s="7" t="inlineStr"/>
      <c r="DA229" s="7" t="inlineStr"/>
      <c r="DB229" s="7" t="inlineStr"/>
      <c r="DC229" s="7" t="inlineStr"/>
      <c r="DD229" s="7" t="inlineStr"/>
      <c r="DE229" s="7" t="inlineStr"/>
      <c r="DF229" s="7" t="inlineStr"/>
      <c r="DG229" s="7" t="inlineStr"/>
      <c r="DH229" s="7" t="inlineStr"/>
      <c r="DI229" s="7" t="inlineStr"/>
      <c r="DJ229" s="7" t="inlineStr"/>
      <c r="DK229" s="7" t="inlineStr"/>
      <c r="DL229" s="7" t="inlineStr"/>
      <c r="DM229" s="7" t="inlineStr"/>
      <c r="DN229" s="7" t="inlineStr"/>
      <c r="DO229" s="7" t="inlineStr"/>
      <c r="DP229" s="7" t="inlineStr"/>
      <c r="DQ229" s="7" t="inlineStr"/>
      <c r="DR229" s="7" t="inlineStr"/>
      <c r="DS229" s="7">
        <f>E229+AU229+BK229+BW229+CQ229</f>
        <v/>
      </c>
      <c r="DT229" s="7">
        <f>F229+AV229+BL229+BX229+CR229</f>
        <v/>
      </c>
    </row>
    <row r="230" hidden="1" outlineLevel="1">
      <c r="A230" s="5" t="n">
        <v>111</v>
      </c>
      <c r="B230" s="6" t="inlineStr">
        <is>
          <t>MIR PHARMA OPTICAL MChJ</t>
        </is>
      </c>
      <c r="C230" s="6" t="inlineStr">
        <is>
          <t>Ташкент</t>
        </is>
      </c>
      <c r="D230" s="6" t="inlineStr">
        <is>
          <t>Ташкент 2</t>
        </is>
      </c>
      <c r="E230" s="7">
        <f>G230+I230+K230+M230+O230+Q230+S230+U230+W230+Y230+AA230+AC230+AE230+AG230+AI230+AK230+AM230+AO230+AQ230+AS230</f>
        <v/>
      </c>
      <c r="F230" s="7">
        <f>H230+J230+L230+N230+P230+R230+T230+V230+X230+Z230+AB230+AD230+AF230+AH230+AJ230+AL230+AN230+AP230+AR230+AT230</f>
        <v/>
      </c>
      <c r="G230" s="7" t="inlineStr"/>
      <c r="H230" s="7" t="inlineStr"/>
      <c r="I230" s="7" t="inlineStr"/>
      <c r="J230" s="7" t="inlineStr"/>
      <c r="K230" s="7" t="inlineStr"/>
      <c r="L230" s="7" t="inlineStr"/>
      <c r="M230" s="7" t="n">
        <v>5</v>
      </c>
      <c r="N230" s="7" t="n">
        <v>150950</v>
      </c>
      <c r="O230" s="7" t="inlineStr"/>
      <c r="P230" s="7" t="inlineStr"/>
      <c r="Q230" s="7" t="inlineStr"/>
      <c r="R230" s="7" t="inlineStr"/>
      <c r="S230" s="7" t="inlineStr"/>
      <c r="T230" s="7" t="inlineStr"/>
      <c r="U230" s="7" t="inlineStr"/>
      <c r="V230" s="7" t="inlineStr"/>
      <c r="W230" s="7" t="n">
        <v>25</v>
      </c>
      <c r="X230" s="7" t="n">
        <v>7375285</v>
      </c>
      <c r="Y230" s="7" t="inlineStr"/>
      <c r="Z230" s="7" t="inlineStr"/>
      <c r="AA230" s="7" t="inlineStr"/>
      <c r="AB230" s="7" t="inlineStr"/>
      <c r="AC230" s="7" t="n">
        <v>30</v>
      </c>
      <c r="AD230" s="7" t="n">
        <v>9492640</v>
      </c>
      <c r="AE230" s="7" t="n">
        <v>10</v>
      </c>
      <c r="AF230" s="7" t="n">
        <v>3421960</v>
      </c>
      <c r="AG230" s="7" t="n">
        <v>20</v>
      </c>
      <c r="AH230" s="7" t="n">
        <v>5072320</v>
      </c>
      <c r="AI230" s="7" t="inlineStr"/>
      <c r="AJ230" s="7" t="inlineStr"/>
      <c r="AK230" s="7" t="n">
        <v>5</v>
      </c>
      <c r="AL230" s="7" t="n">
        <v>713695</v>
      </c>
      <c r="AM230" s="7" t="inlineStr"/>
      <c r="AN230" s="7" t="inlineStr"/>
      <c r="AO230" s="7" t="inlineStr"/>
      <c r="AP230" s="7" t="inlineStr"/>
      <c r="AQ230" s="7" t="inlineStr"/>
      <c r="AR230" s="7" t="inlineStr"/>
      <c r="AS230" s="7" t="inlineStr"/>
      <c r="AT230" s="7" t="inlineStr"/>
      <c r="AU230" s="7">
        <f>AW230+AY230+BA230+BC230+BE230+BG230+BI230</f>
        <v/>
      </c>
      <c r="AV230" s="7">
        <f>AX230+AZ230+BB230+BD230+BF230+BH230+BJ230</f>
        <v/>
      </c>
      <c r="AW230" s="7" t="inlineStr"/>
      <c r="AX230" s="7" t="inlineStr"/>
      <c r="AY230" s="7" t="inlineStr"/>
      <c r="AZ230" s="7" t="inlineStr"/>
      <c r="BA230" s="7" t="inlineStr"/>
      <c r="BB230" s="7" t="inlineStr"/>
      <c r="BC230" s="7" t="inlineStr"/>
      <c r="BD230" s="7" t="inlineStr"/>
      <c r="BE230" s="7" t="inlineStr"/>
      <c r="BF230" s="7" t="inlineStr"/>
      <c r="BG230" s="7" t="inlineStr"/>
      <c r="BH230" s="7" t="inlineStr"/>
      <c r="BI230" s="7" t="inlineStr"/>
      <c r="BJ230" s="7" t="inlineStr"/>
      <c r="BK230" s="7">
        <f>BM230+BO230+BQ230+BS230+BU230</f>
        <v/>
      </c>
      <c r="BL230" s="7">
        <f>BN230+BP230+BR230+BT230+BV230</f>
        <v/>
      </c>
      <c r="BM230" s="7" t="inlineStr"/>
      <c r="BN230" s="7" t="inlineStr"/>
      <c r="BO230" s="7" t="inlineStr"/>
      <c r="BP230" s="7" t="inlineStr"/>
      <c r="BQ230" s="7" t="inlineStr"/>
      <c r="BR230" s="7" t="inlineStr"/>
      <c r="BS230" s="7" t="inlineStr"/>
      <c r="BT230" s="7" t="inlineStr"/>
      <c r="BU230" s="7" t="inlineStr"/>
      <c r="BV230" s="7" t="inlineStr"/>
      <c r="BW230" s="7">
        <f>BY230+CA230+CC230+CE230+CG230+CI230+CK230+CM230+CO230</f>
        <v/>
      </c>
      <c r="BX230" s="7">
        <f>BZ230+CB230+CD230+CF230+CH230+CJ230+CL230+CN230+CP230</f>
        <v/>
      </c>
      <c r="BY230" s="7" t="inlineStr"/>
      <c r="BZ230" s="7" t="inlineStr"/>
      <c r="CA230" s="7" t="inlineStr"/>
      <c r="CB230" s="7" t="inlineStr"/>
      <c r="CC230" s="7" t="inlineStr"/>
      <c r="CD230" s="7" t="inlineStr"/>
      <c r="CE230" s="7" t="inlineStr"/>
      <c r="CF230" s="7" t="inlineStr"/>
      <c r="CG230" s="7" t="inlineStr"/>
      <c r="CH230" s="7" t="inlineStr"/>
      <c r="CI230" s="7" t="inlineStr"/>
      <c r="CJ230" s="7" t="inlineStr"/>
      <c r="CK230" s="7" t="inlineStr"/>
      <c r="CL230" s="7" t="inlineStr"/>
      <c r="CM230" s="7" t="inlineStr"/>
      <c r="CN230" s="7" t="inlineStr"/>
      <c r="CO230" s="7" t="inlineStr"/>
      <c r="CP230" s="7" t="inlineStr"/>
      <c r="CQ230" s="7">
        <f>CS230+CU230+CW230+CY230+DA230+DC230+DE230+DG230+DI230+DK230+DM230+DO230+DQ230</f>
        <v/>
      </c>
      <c r="CR230" s="7">
        <f>CT230+CV230+CX230+CZ230+DB230+DD230+DF230+DH230+DJ230+DL230+DN230+DP230+DR230</f>
        <v/>
      </c>
      <c r="CS230" s="7" t="inlineStr"/>
      <c r="CT230" s="7" t="inlineStr"/>
      <c r="CU230" s="7" t="inlineStr"/>
      <c r="CV230" s="7" t="inlineStr"/>
      <c r="CW230" s="7" t="inlineStr"/>
      <c r="CX230" s="7" t="inlineStr"/>
      <c r="CY230" s="7" t="inlineStr"/>
      <c r="CZ230" s="7" t="inlineStr"/>
      <c r="DA230" s="7" t="inlineStr"/>
      <c r="DB230" s="7" t="inlineStr"/>
      <c r="DC230" s="7" t="inlineStr"/>
      <c r="DD230" s="7" t="inlineStr"/>
      <c r="DE230" s="7" t="inlineStr"/>
      <c r="DF230" s="7" t="inlineStr"/>
      <c r="DG230" s="7" t="inlineStr"/>
      <c r="DH230" s="7" t="inlineStr"/>
      <c r="DI230" s="7" t="inlineStr"/>
      <c r="DJ230" s="7" t="inlineStr"/>
      <c r="DK230" s="7" t="inlineStr"/>
      <c r="DL230" s="7" t="inlineStr"/>
      <c r="DM230" s="7" t="inlineStr"/>
      <c r="DN230" s="7" t="inlineStr"/>
      <c r="DO230" s="7" t="inlineStr"/>
      <c r="DP230" s="7" t="inlineStr"/>
      <c r="DQ230" s="7" t="inlineStr"/>
      <c r="DR230" s="7" t="inlineStr"/>
      <c r="DS230" s="7">
        <f>E230+AU230+BK230+BW230+CQ230</f>
        <v/>
      </c>
      <c r="DT230" s="7">
        <f>F230+AV230+BL230+BX230+CR230</f>
        <v/>
      </c>
    </row>
    <row r="231" hidden="1" outlineLevel="1">
      <c r="A231" s="5" t="n">
        <v>112</v>
      </c>
      <c r="B231" s="6" t="inlineStr">
        <is>
          <t>MIRONSHOX FARM MCHJ</t>
        </is>
      </c>
      <c r="C231" s="6" t="inlineStr">
        <is>
          <t>Ташкент</t>
        </is>
      </c>
      <c r="D231" s="6" t="inlineStr">
        <is>
          <t>Ташкент 2</t>
        </is>
      </c>
      <c r="E231" s="7">
        <f>G231+I231+K231+M231+O231+Q231+S231+U231+W231+Y231+AA231+AC231+AE231+AG231+AI231+AK231+AM231+AO231+AQ231+AS231</f>
        <v/>
      </c>
      <c r="F231" s="7">
        <f>H231+J231+L231+N231+P231+R231+T231+V231+X231+Z231+AB231+AD231+AF231+AH231+AJ231+AL231+AN231+AP231+AR231+AT231</f>
        <v/>
      </c>
      <c r="G231" s="7" t="inlineStr"/>
      <c r="H231" s="7" t="inlineStr"/>
      <c r="I231" s="7" t="inlineStr"/>
      <c r="J231" s="7" t="inlineStr"/>
      <c r="K231" s="7" t="inlineStr"/>
      <c r="L231" s="7" t="inlineStr"/>
      <c r="M231" s="7" t="inlineStr"/>
      <c r="N231" s="7" t="inlineStr"/>
      <c r="O231" s="7" t="inlineStr"/>
      <c r="P231" s="7" t="inlineStr"/>
      <c r="Q231" s="7" t="n">
        <v>10</v>
      </c>
      <c r="R231" s="7" t="n">
        <v>840770</v>
      </c>
      <c r="S231" s="7" t="inlineStr"/>
      <c r="T231" s="7" t="inlineStr"/>
      <c r="U231" s="7" t="inlineStr"/>
      <c r="V231" s="7" t="inlineStr"/>
      <c r="W231" s="7" t="n">
        <v>5</v>
      </c>
      <c r="X231" s="7" t="n">
        <v>16680</v>
      </c>
      <c r="Y231" s="7" t="inlineStr"/>
      <c r="Z231" s="7" t="inlineStr"/>
      <c r="AA231" s="7" t="inlineStr"/>
      <c r="AB231" s="7" t="inlineStr"/>
      <c r="AC231" s="7" t="n">
        <v>10</v>
      </c>
      <c r="AD231" s="7" t="n">
        <v>1460260</v>
      </c>
      <c r="AE231" s="7" t="inlineStr"/>
      <c r="AF231" s="7" t="inlineStr"/>
      <c r="AG231" s="7" t="inlineStr"/>
      <c r="AH231" s="7" t="inlineStr"/>
      <c r="AI231" s="7" t="inlineStr"/>
      <c r="AJ231" s="7" t="inlineStr"/>
      <c r="AK231" s="7" t="inlineStr"/>
      <c r="AL231" s="7" t="inlineStr"/>
      <c r="AM231" s="7" t="inlineStr"/>
      <c r="AN231" s="7" t="inlineStr"/>
      <c r="AO231" s="7" t="inlineStr"/>
      <c r="AP231" s="7" t="inlineStr"/>
      <c r="AQ231" s="7" t="inlineStr"/>
      <c r="AR231" s="7" t="inlineStr"/>
      <c r="AS231" s="7" t="inlineStr"/>
      <c r="AT231" s="7" t="inlineStr"/>
      <c r="AU231" s="7">
        <f>AW231+AY231+BA231+BC231+BE231+BG231+BI231</f>
        <v/>
      </c>
      <c r="AV231" s="7">
        <f>AX231+AZ231+BB231+BD231+BF231+BH231+BJ231</f>
        <v/>
      </c>
      <c r="AW231" s="7" t="inlineStr"/>
      <c r="AX231" s="7" t="inlineStr"/>
      <c r="AY231" s="7" t="inlineStr"/>
      <c r="AZ231" s="7" t="inlineStr"/>
      <c r="BA231" s="7" t="inlineStr"/>
      <c r="BB231" s="7" t="inlineStr"/>
      <c r="BC231" s="7" t="inlineStr"/>
      <c r="BD231" s="7" t="inlineStr"/>
      <c r="BE231" s="7" t="inlineStr"/>
      <c r="BF231" s="7" t="inlineStr"/>
      <c r="BG231" s="7" t="inlineStr"/>
      <c r="BH231" s="7" t="inlineStr"/>
      <c r="BI231" s="7" t="inlineStr"/>
      <c r="BJ231" s="7" t="inlineStr"/>
      <c r="BK231" s="7">
        <f>BM231+BO231+BQ231+BS231+BU231</f>
        <v/>
      </c>
      <c r="BL231" s="7">
        <f>BN231+BP231+BR231+BT231+BV231</f>
        <v/>
      </c>
      <c r="BM231" s="7" t="inlineStr"/>
      <c r="BN231" s="7" t="inlineStr"/>
      <c r="BO231" s="7" t="inlineStr"/>
      <c r="BP231" s="7" t="inlineStr"/>
      <c r="BQ231" s="7" t="inlineStr"/>
      <c r="BR231" s="7" t="inlineStr"/>
      <c r="BS231" s="7" t="inlineStr"/>
      <c r="BT231" s="7" t="inlineStr"/>
      <c r="BU231" s="7" t="inlineStr"/>
      <c r="BV231" s="7" t="inlineStr"/>
      <c r="BW231" s="7">
        <f>BY231+CA231+CC231+CE231+CG231+CI231+CK231+CM231+CO231</f>
        <v/>
      </c>
      <c r="BX231" s="7">
        <f>BZ231+CB231+CD231+CF231+CH231+CJ231+CL231+CN231+CP231</f>
        <v/>
      </c>
      <c r="BY231" s="7" t="inlineStr"/>
      <c r="BZ231" s="7" t="inlineStr"/>
      <c r="CA231" s="7" t="inlineStr"/>
      <c r="CB231" s="7" t="inlineStr"/>
      <c r="CC231" s="7" t="inlineStr"/>
      <c r="CD231" s="7" t="inlineStr"/>
      <c r="CE231" s="7" t="inlineStr"/>
      <c r="CF231" s="7" t="inlineStr"/>
      <c r="CG231" s="7" t="inlineStr"/>
      <c r="CH231" s="7" t="inlineStr"/>
      <c r="CI231" s="7" t="inlineStr"/>
      <c r="CJ231" s="7" t="inlineStr"/>
      <c r="CK231" s="7" t="inlineStr"/>
      <c r="CL231" s="7" t="inlineStr"/>
      <c r="CM231" s="7" t="inlineStr"/>
      <c r="CN231" s="7" t="inlineStr"/>
      <c r="CO231" s="7" t="inlineStr"/>
      <c r="CP231" s="7" t="inlineStr"/>
      <c r="CQ231" s="7">
        <f>CS231+CU231+CW231+CY231+DA231+DC231+DE231+DG231+DI231+DK231+DM231+DO231+DQ231</f>
        <v/>
      </c>
      <c r="CR231" s="7">
        <f>CT231+CV231+CX231+CZ231+DB231+DD231+DF231+DH231+DJ231+DL231+DN231+DP231+DR231</f>
        <v/>
      </c>
      <c r="CS231" s="7" t="inlineStr"/>
      <c r="CT231" s="7" t="inlineStr"/>
      <c r="CU231" s="7" t="inlineStr"/>
      <c r="CV231" s="7" t="inlineStr"/>
      <c r="CW231" s="7" t="inlineStr"/>
      <c r="CX231" s="7" t="inlineStr"/>
      <c r="CY231" s="7" t="inlineStr"/>
      <c r="CZ231" s="7" t="inlineStr"/>
      <c r="DA231" s="7" t="inlineStr"/>
      <c r="DB231" s="7" t="inlineStr"/>
      <c r="DC231" s="7" t="inlineStr"/>
      <c r="DD231" s="7" t="inlineStr"/>
      <c r="DE231" s="7" t="inlineStr"/>
      <c r="DF231" s="7" t="inlineStr"/>
      <c r="DG231" s="7" t="inlineStr"/>
      <c r="DH231" s="7" t="inlineStr"/>
      <c r="DI231" s="7" t="inlineStr"/>
      <c r="DJ231" s="7" t="inlineStr"/>
      <c r="DK231" s="7" t="inlineStr"/>
      <c r="DL231" s="7" t="inlineStr"/>
      <c r="DM231" s="7" t="inlineStr"/>
      <c r="DN231" s="7" t="inlineStr"/>
      <c r="DO231" s="7" t="inlineStr"/>
      <c r="DP231" s="7" t="inlineStr"/>
      <c r="DQ231" s="7" t="inlineStr"/>
      <c r="DR231" s="7" t="inlineStr"/>
      <c r="DS231" s="7">
        <f>E231+AU231+BK231+BW231+CQ231</f>
        <v/>
      </c>
      <c r="DT231" s="7">
        <f>F231+AV231+BL231+BX231+CR231</f>
        <v/>
      </c>
    </row>
    <row r="232" hidden="1" outlineLevel="1">
      <c r="A232" s="5" t="n">
        <v>113</v>
      </c>
      <c r="B232" s="6" t="inlineStr">
        <is>
          <t>MMM-APTEKA MCHJ</t>
        </is>
      </c>
      <c r="C232" s="6" t="inlineStr">
        <is>
          <t>Ташкент</t>
        </is>
      </c>
      <c r="D232" s="6" t="inlineStr">
        <is>
          <t>Ташкент 2</t>
        </is>
      </c>
      <c r="E232" s="7">
        <f>G232+I232+K232+M232+O232+Q232+S232+U232+W232+Y232+AA232+AC232+AE232+AG232+AI232+AK232+AM232+AO232+AQ232+AS232</f>
        <v/>
      </c>
      <c r="F232" s="7">
        <f>H232+J232+L232+N232+P232+R232+T232+V232+X232+Z232+AB232+AD232+AF232+AH232+AJ232+AL232+AN232+AP232+AR232+AT232</f>
        <v/>
      </c>
      <c r="G232" s="7" t="inlineStr"/>
      <c r="H232" s="7" t="inlineStr"/>
      <c r="I232" s="7" t="inlineStr"/>
      <c r="J232" s="7" t="inlineStr"/>
      <c r="K232" s="7" t="inlineStr"/>
      <c r="L232" s="7" t="inlineStr"/>
      <c r="M232" s="7" t="inlineStr"/>
      <c r="N232" s="7" t="inlineStr"/>
      <c r="O232" s="7" t="inlineStr"/>
      <c r="P232" s="7" t="inlineStr"/>
      <c r="Q232" s="7" t="inlineStr"/>
      <c r="R232" s="7" t="inlineStr"/>
      <c r="S232" s="7" t="inlineStr"/>
      <c r="T232" s="7" t="inlineStr"/>
      <c r="U232" s="7" t="inlineStr"/>
      <c r="V232" s="7" t="inlineStr"/>
      <c r="W232" s="7" t="inlineStr"/>
      <c r="X232" s="7" t="inlineStr"/>
      <c r="Y232" s="7" t="inlineStr"/>
      <c r="Z232" s="7" t="inlineStr"/>
      <c r="AA232" s="7" t="inlineStr"/>
      <c r="AB232" s="7" t="inlineStr"/>
      <c r="AC232" s="7" t="inlineStr"/>
      <c r="AD232" s="7" t="inlineStr"/>
      <c r="AE232" s="7" t="inlineStr"/>
      <c r="AF232" s="7" t="inlineStr"/>
      <c r="AG232" s="7" t="inlineStr"/>
      <c r="AH232" s="7" t="inlineStr"/>
      <c r="AI232" s="7" t="inlineStr"/>
      <c r="AJ232" s="7" t="inlineStr"/>
      <c r="AK232" s="7" t="inlineStr"/>
      <c r="AL232" s="7" t="inlineStr"/>
      <c r="AM232" s="7" t="inlineStr"/>
      <c r="AN232" s="7" t="inlineStr"/>
      <c r="AO232" s="7" t="inlineStr"/>
      <c r="AP232" s="7" t="inlineStr"/>
      <c r="AQ232" s="7" t="inlineStr"/>
      <c r="AR232" s="7" t="inlineStr"/>
      <c r="AS232" s="7" t="inlineStr"/>
      <c r="AT232" s="7" t="inlineStr"/>
      <c r="AU232" s="7">
        <f>AW232+AY232+BA232+BC232+BE232+BG232+BI232</f>
        <v/>
      </c>
      <c r="AV232" s="7">
        <f>AX232+AZ232+BB232+BD232+BF232+BH232+BJ232</f>
        <v/>
      </c>
      <c r="AW232" s="7" t="inlineStr"/>
      <c r="AX232" s="7" t="inlineStr"/>
      <c r="AY232" s="7" t="inlineStr"/>
      <c r="AZ232" s="7" t="inlineStr"/>
      <c r="BA232" s="7" t="inlineStr"/>
      <c r="BB232" s="7" t="inlineStr"/>
      <c r="BC232" s="7" t="inlineStr"/>
      <c r="BD232" s="7" t="inlineStr"/>
      <c r="BE232" s="7" t="n">
        <v>10</v>
      </c>
      <c r="BF232" s="7" t="n">
        <v>581020</v>
      </c>
      <c r="BG232" s="7" t="n">
        <v>20</v>
      </c>
      <c r="BH232" s="7" t="n">
        <v>851660</v>
      </c>
      <c r="BI232" s="7" t="inlineStr"/>
      <c r="BJ232" s="7" t="inlineStr"/>
      <c r="BK232" s="7">
        <f>BM232+BO232+BQ232+BS232+BU232</f>
        <v/>
      </c>
      <c r="BL232" s="7">
        <f>BN232+BP232+BR232+BT232+BV232</f>
        <v/>
      </c>
      <c r="BM232" s="7" t="inlineStr"/>
      <c r="BN232" s="7" t="inlineStr"/>
      <c r="BO232" s="7" t="inlineStr"/>
      <c r="BP232" s="7" t="inlineStr"/>
      <c r="BQ232" s="7" t="inlineStr"/>
      <c r="BR232" s="7" t="inlineStr"/>
      <c r="BS232" s="7" t="inlineStr"/>
      <c r="BT232" s="7" t="inlineStr"/>
      <c r="BU232" s="7" t="inlineStr"/>
      <c r="BV232" s="7" t="inlineStr"/>
      <c r="BW232" s="7">
        <f>BY232+CA232+CC232+CE232+CG232+CI232+CK232+CM232+CO232</f>
        <v/>
      </c>
      <c r="BX232" s="7">
        <f>BZ232+CB232+CD232+CF232+CH232+CJ232+CL232+CN232+CP232</f>
        <v/>
      </c>
      <c r="BY232" s="7" t="inlineStr"/>
      <c r="BZ232" s="7" t="inlineStr"/>
      <c r="CA232" s="7" t="inlineStr"/>
      <c r="CB232" s="7" t="inlineStr"/>
      <c r="CC232" s="7" t="inlineStr"/>
      <c r="CD232" s="7" t="inlineStr"/>
      <c r="CE232" s="7" t="n">
        <v>10</v>
      </c>
      <c r="CF232" s="7" t="n">
        <v>4995090</v>
      </c>
      <c r="CG232" s="7" t="inlineStr"/>
      <c r="CH232" s="7" t="inlineStr"/>
      <c r="CI232" s="7" t="inlineStr"/>
      <c r="CJ232" s="7" t="inlineStr"/>
      <c r="CK232" s="7" t="inlineStr"/>
      <c r="CL232" s="7" t="inlineStr"/>
      <c r="CM232" s="7" t="inlineStr"/>
      <c r="CN232" s="7" t="inlineStr"/>
      <c r="CO232" s="7" t="inlineStr"/>
      <c r="CP232" s="7" t="inlineStr"/>
      <c r="CQ232" s="7">
        <f>CS232+CU232+CW232+CY232+DA232+DC232+DE232+DG232+DI232+DK232+DM232+DO232+DQ232</f>
        <v/>
      </c>
      <c r="CR232" s="7">
        <f>CT232+CV232+CX232+CZ232+DB232+DD232+DF232+DH232+DJ232+DL232+DN232+DP232+DR232</f>
        <v/>
      </c>
      <c r="CS232" s="7" t="inlineStr"/>
      <c r="CT232" s="7" t="inlineStr"/>
      <c r="CU232" s="7" t="inlineStr"/>
      <c r="CV232" s="7" t="inlineStr"/>
      <c r="CW232" s="7" t="inlineStr"/>
      <c r="CX232" s="7" t="inlineStr"/>
      <c r="CY232" s="7" t="inlineStr"/>
      <c r="CZ232" s="7" t="inlineStr"/>
      <c r="DA232" s="7" t="inlineStr"/>
      <c r="DB232" s="7" t="inlineStr"/>
      <c r="DC232" s="7" t="inlineStr"/>
      <c r="DD232" s="7" t="inlineStr"/>
      <c r="DE232" s="7" t="inlineStr"/>
      <c r="DF232" s="7" t="inlineStr"/>
      <c r="DG232" s="7" t="inlineStr"/>
      <c r="DH232" s="7" t="inlineStr"/>
      <c r="DI232" s="7" t="inlineStr"/>
      <c r="DJ232" s="7" t="inlineStr"/>
      <c r="DK232" s="7" t="n">
        <v>6</v>
      </c>
      <c r="DL232" s="7" t="n">
        <v>1077900</v>
      </c>
      <c r="DM232" s="7" t="inlineStr"/>
      <c r="DN232" s="7" t="inlineStr"/>
      <c r="DO232" s="7" t="inlineStr"/>
      <c r="DP232" s="7" t="inlineStr"/>
      <c r="DQ232" s="7" t="inlineStr"/>
      <c r="DR232" s="7" t="inlineStr"/>
      <c r="DS232" s="7">
        <f>E232+AU232+BK232+BW232+CQ232</f>
        <v/>
      </c>
      <c r="DT232" s="7">
        <f>F232+AV232+BL232+BX232+CR232</f>
        <v/>
      </c>
    </row>
    <row r="233" hidden="1" outlineLevel="1">
      <c r="A233" s="5" t="n">
        <v>114</v>
      </c>
      <c r="B233" s="6" t="inlineStr">
        <is>
          <t>MO'TABAR SOG'LOM FARM</t>
        </is>
      </c>
      <c r="C233" s="6" t="inlineStr">
        <is>
          <t>Ташкент</t>
        </is>
      </c>
      <c r="D233" s="6" t="inlineStr">
        <is>
          <t>Ташкент 2</t>
        </is>
      </c>
      <c r="E233" s="7">
        <f>G233+I233+K233+M233+O233+Q233+S233+U233+W233+Y233+AA233+AC233+AE233+AG233+AI233+AK233+AM233+AO233+AQ233+AS233</f>
        <v/>
      </c>
      <c r="F233" s="7">
        <f>H233+J233+L233+N233+P233+R233+T233+V233+X233+Z233+AB233+AD233+AF233+AH233+AJ233+AL233+AN233+AP233+AR233+AT233</f>
        <v/>
      </c>
      <c r="G233" s="7" t="inlineStr"/>
      <c r="H233" s="7" t="inlineStr"/>
      <c r="I233" s="7" t="inlineStr"/>
      <c r="J233" s="7" t="inlineStr"/>
      <c r="K233" s="7" t="inlineStr"/>
      <c r="L233" s="7" t="inlineStr"/>
      <c r="M233" s="7" t="inlineStr"/>
      <c r="N233" s="7" t="inlineStr"/>
      <c r="O233" s="7" t="inlineStr"/>
      <c r="P233" s="7" t="inlineStr"/>
      <c r="Q233" s="7" t="n">
        <v>7</v>
      </c>
      <c r="R233" s="7" t="n">
        <v>2140852</v>
      </c>
      <c r="S233" s="7" t="inlineStr"/>
      <c r="T233" s="7" t="inlineStr"/>
      <c r="U233" s="7" t="inlineStr"/>
      <c r="V233" s="7" t="inlineStr"/>
      <c r="W233" s="7" t="inlineStr"/>
      <c r="X233" s="7" t="inlineStr"/>
      <c r="Y233" s="7" t="inlineStr"/>
      <c r="Z233" s="7" t="inlineStr"/>
      <c r="AA233" s="7" t="inlineStr"/>
      <c r="AB233" s="7" t="inlineStr"/>
      <c r="AC233" s="7" t="inlineStr"/>
      <c r="AD233" s="7" t="inlineStr"/>
      <c r="AE233" s="7" t="inlineStr"/>
      <c r="AF233" s="7" t="inlineStr"/>
      <c r="AG233" s="7" t="inlineStr"/>
      <c r="AH233" s="7" t="inlineStr"/>
      <c r="AI233" s="7" t="inlineStr"/>
      <c r="AJ233" s="7" t="inlineStr"/>
      <c r="AK233" s="7" t="inlineStr"/>
      <c r="AL233" s="7" t="inlineStr"/>
      <c r="AM233" s="7" t="inlineStr"/>
      <c r="AN233" s="7" t="inlineStr"/>
      <c r="AO233" s="7" t="inlineStr"/>
      <c r="AP233" s="7" t="inlineStr"/>
      <c r="AQ233" s="7" t="inlineStr"/>
      <c r="AR233" s="7" t="inlineStr"/>
      <c r="AS233" s="7" t="inlineStr"/>
      <c r="AT233" s="7" t="inlineStr"/>
      <c r="AU233" s="7">
        <f>AW233+AY233+BA233+BC233+BE233+BG233+BI233</f>
        <v/>
      </c>
      <c r="AV233" s="7">
        <f>AX233+AZ233+BB233+BD233+BF233+BH233+BJ233</f>
        <v/>
      </c>
      <c r="AW233" s="7" t="inlineStr"/>
      <c r="AX233" s="7" t="inlineStr"/>
      <c r="AY233" s="7" t="inlineStr"/>
      <c r="AZ233" s="7" t="inlineStr"/>
      <c r="BA233" s="7" t="inlineStr"/>
      <c r="BB233" s="7" t="inlineStr"/>
      <c r="BC233" s="7" t="inlineStr"/>
      <c r="BD233" s="7" t="inlineStr"/>
      <c r="BE233" s="7" t="inlineStr"/>
      <c r="BF233" s="7" t="inlineStr"/>
      <c r="BG233" s="7" t="inlineStr"/>
      <c r="BH233" s="7" t="inlineStr"/>
      <c r="BI233" s="7" t="inlineStr"/>
      <c r="BJ233" s="7" t="inlineStr"/>
      <c r="BK233" s="7">
        <f>BM233+BO233+BQ233+BS233+BU233</f>
        <v/>
      </c>
      <c r="BL233" s="7">
        <f>BN233+BP233+BR233+BT233+BV233</f>
        <v/>
      </c>
      <c r="BM233" s="7" t="inlineStr"/>
      <c r="BN233" s="7" t="inlineStr"/>
      <c r="BO233" s="7" t="inlineStr"/>
      <c r="BP233" s="7" t="inlineStr"/>
      <c r="BQ233" s="7" t="inlineStr"/>
      <c r="BR233" s="7" t="inlineStr"/>
      <c r="BS233" s="7" t="inlineStr"/>
      <c r="BT233" s="7" t="inlineStr"/>
      <c r="BU233" s="7" t="inlineStr"/>
      <c r="BV233" s="7" t="inlineStr"/>
      <c r="BW233" s="7">
        <f>BY233+CA233+CC233+CE233+CG233+CI233+CK233+CM233+CO233</f>
        <v/>
      </c>
      <c r="BX233" s="7">
        <f>BZ233+CB233+CD233+CF233+CH233+CJ233+CL233+CN233+CP233</f>
        <v/>
      </c>
      <c r="BY233" s="7" t="inlineStr"/>
      <c r="BZ233" s="7" t="inlineStr"/>
      <c r="CA233" s="7" t="inlineStr"/>
      <c r="CB233" s="7" t="inlineStr"/>
      <c r="CC233" s="7" t="inlineStr"/>
      <c r="CD233" s="7" t="inlineStr"/>
      <c r="CE233" s="7" t="inlineStr"/>
      <c r="CF233" s="7" t="inlineStr"/>
      <c r="CG233" s="7" t="inlineStr"/>
      <c r="CH233" s="7" t="inlineStr"/>
      <c r="CI233" s="7" t="inlineStr"/>
      <c r="CJ233" s="7" t="inlineStr"/>
      <c r="CK233" s="7" t="inlineStr"/>
      <c r="CL233" s="7" t="inlineStr"/>
      <c r="CM233" s="7" t="inlineStr"/>
      <c r="CN233" s="7" t="inlineStr"/>
      <c r="CO233" s="7" t="inlineStr"/>
      <c r="CP233" s="7" t="inlineStr"/>
      <c r="CQ233" s="7">
        <f>CS233+CU233+CW233+CY233+DA233+DC233+DE233+DG233+DI233+DK233+DM233+DO233+DQ233</f>
        <v/>
      </c>
      <c r="CR233" s="7">
        <f>CT233+CV233+CX233+CZ233+DB233+DD233+DF233+DH233+DJ233+DL233+DN233+DP233+DR233</f>
        <v/>
      </c>
      <c r="CS233" s="7" t="inlineStr"/>
      <c r="CT233" s="7" t="inlineStr"/>
      <c r="CU233" s="7" t="inlineStr"/>
      <c r="CV233" s="7" t="inlineStr"/>
      <c r="CW233" s="7" t="inlineStr"/>
      <c r="CX233" s="7" t="inlineStr"/>
      <c r="CY233" s="7" t="inlineStr"/>
      <c r="CZ233" s="7" t="inlineStr"/>
      <c r="DA233" s="7" t="inlineStr"/>
      <c r="DB233" s="7" t="inlineStr"/>
      <c r="DC233" s="7" t="inlineStr"/>
      <c r="DD233" s="7" t="inlineStr"/>
      <c r="DE233" s="7" t="inlineStr"/>
      <c r="DF233" s="7" t="inlineStr"/>
      <c r="DG233" s="7" t="inlineStr"/>
      <c r="DH233" s="7" t="inlineStr"/>
      <c r="DI233" s="7" t="inlineStr"/>
      <c r="DJ233" s="7" t="inlineStr"/>
      <c r="DK233" s="7" t="inlineStr"/>
      <c r="DL233" s="7" t="inlineStr"/>
      <c r="DM233" s="7" t="inlineStr"/>
      <c r="DN233" s="7" t="inlineStr"/>
      <c r="DO233" s="7" t="inlineStr"/>
      <c r="DP233" s="7" t="inlineStr"/>
      <c r="DQ233" s="7" t="inlineStr"/>
      <c r="DR233" s="7" t="inlineStr"/>
      <c r="DS233" s="7">
        <f>E233+AU233+BK233+BW233+CQ233</f>
        <v/>
      </c>
      <c r="DT233" s="7">
        <f>F233+AV233+BL233+BX233+CR233</f>
        <v/>
      </c>
    </row>
    <row r="234" hidden="1" outlineLevel="1">
      <c r="A234" s="5" t="n">
        <v>115</v>
      </c>
      <c r="B234" s="6" t="inlineStr">
        <is>
          <t>MUFASSAL MEDICAL MChJ</t>
        </is>
      </c>
      <c r="C234" s="6" t="inlineStr">
        <is>
          <t>Ташкент</t>
        </is>
      </c>
      <c r="D234" s="6" t="inlineStr">
        <is>
          <t>Ташкент 2</t>
        </is>
      </c>
      <c r="E234" s="7">
        <f>G234+I234+K234+M234+O234+Q234+S234+U234+W234+Y234+AA234+AC234+AE234+AG234+AI234+AK234+AM234+AO234+AQ234+AS234</f>
        <v/>
      </c>
      <c r="F234" s="7">
        <f>H234+J234+L234+N234+P234+R234+T234+V234+X234+Z234+AB234+AD234+AF234+AH234+AJ234+AL234+AN234+AP234+AR234+AT234</f>
        <v/>
      </c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inlineStr"/>
      <c r="R234" s="7" t="inlineStr"/>
      <c r="S234" s="7" t="inlineStr"/>
      <c r="T234" s="7" t="inlineStr"/>
      <c r="U234" s="7" t="inlineStr"/>
      <c r="V234" s="7" t="inlineStr"/>
      <c r="W234" s="7" t="inlineStr"/>
      <c r="X234" s="7" t="inlineStr"/>
      <c r="Y234" s="7" t="n">
        <v>30</v>
      </c>
      <c r="Z234" s="7" t="n">
        <v>4558830</v>
      </c>
      <c r="AA234" s="7" t="inlineStr"/>
      <c r="AB234" s="7" t="inlineStr"/>
      <c r="AC234" s="7" t="inlineStr"/>
      <c r="AD234" s="7" t="inlineStr"/>
      <c r="AE234" s="7" t="inlineStr"/>
      <c r="AF234" s="7" t="inlineStr"/>
      <c r="AG234" s="7" t="inlineStr"/>
      <c r="AH234" s="7" t="inlineStr"/>
      <c r="AI234" s="7" t="inlineStr"/>
      <c r="AJ234" s="7" t="inlineStr"/>
      <c r="AK234" s="7" t="inlineStr"/>
      <c r="AL234" s="7" t="inlineStr"/>
      <c r="AM234" s="7" t="inlineStr"/>
      <c r="AN234" s="7" t="inlineStr"/>
      <c r="AO234" s="7" t="inlineStr"/>
      <c r="AP234" s="7" t="inlineStr"/>
      <c r="AQ234" s="7" t="inlineStr"/>
      <c r="AR234" s="7" t="inlineStr"/>
      <c r="AS234" s="7" t="inlineStr"/>
      <c r="AT234" s="7" t="inlineStr"/>
      <c r="AU234" s="7">
        <f>AW234+AY234+BA234+BC234+BE234+BG234+BI234</f>
        <v/>
      </c>
      <c r="AV234" s="7">
        <f>AX234+AZ234+BB234+BD234+BF234+BH234+BJ234</f>
        <v/>
      </c>
      <c r="AW234" s="7" t="inlineStr"/>
      <c r="AX234" s="7" t="inlineStr"/>
      <c r="AY234" s="7" t="inlineStr"/>
      <c r="AZ234" s="7" t="inlineStr"/>
      <c r="BA234" s="7" t="inlineStr"/>
      <c r="BB234" s="7" t="inlineStr"/>
      <c r="BC234" s="7" t="inlineStr"/>
      <c r="BD234" s="7" t="inlineStr"/>
      <c r="BE234" s="7" t="inlineStr"/>
      <c r="BF234" s="7" t="inlineStr"/>
      <c r="BG234" s="7" t="inlineStr"/>
      <c r="BH234" s="7" t="inlineStr"/>
      <c r="BI234" s="7" t="inlineStr"/>
      <c r="BJ234" s="7" t="inlineStr"/>
      <c r="BK234" s="7">
        <f>BM234+BO234+BQ234+BS234+BU234</f>
        <v/>
      </c>
      <c r="BL234" s="7">
        <f>BN234+BP234+BR234+BT234+BV234</f>
        <v/>
      </c>
      <c r="BM234" s="7" t="inlineStr"/>
      <c r="BN234" s="7" t="inlineStr"/>
      <c r="BO234" s="7" t="inlineStr"/>
      <c r="BP234" s="7" t="inlineStr"/>
      <c r="BQ234" s="7" t="inlineStr"/>
      <c r="BR234" s="7" t="inlineStr"/>
      <c r="BS234" s="7" t="inlineStr"/>
      <c r="BT234" s="7" t="inlineStr"/>
      <c r="BU234" s="7" t="inlineStr"/>
      <c r="BV234" s="7" t="inlineStr"/>
      <c r="BW234" s="7">
        <f>BY234+CA234+CC234+CE234+CG234+CI234+CK234+CM234+CO234</f>
        <v/>
      </c>
      <c r="BX234" s="7">
        <f>BZ234+CB234+CD234+CF234+CH234+CJ234+CL234+CN234+CP234</f>
        <v/>
      </c>
      <c r="BY234" s="7" t="inlineStr"/>
      <c r="BZ234" s="7" t="inlineStr"/>
      <c r="CA234" s="7" t="inlineStr"/>
      <c r="CB234" s="7" t="inlineStr"/>
      <c r="CC234" s="7" t="inlineStr"/>
      <c r="CD234" s="7" t="inlineStr"/>
      <c r="CE234" s="7" t="inlineStr"/>
      <c r="CF234" s="7" t="inlineStr"/>
      <c r="CG234" s="7" t="inlineStr"/>
      <c r="CH234" s="7" t="inlineStr"/>
      <c r="CI234" s="7" t="inlineStr"/>
      <c r="CJ234" s="7" t="inlineStr"/>
      <c r="CK234" s="7" t="inlineStr"/>
      <c r="CL234" s="7" t="inlineStr"/>
      <c r="CM234" s="7" t="inlineStr"/>
      <c r="CN234" s="7" t="inlineStr"/>
      <c r="CO234" s="7" t="inlineStr"/>
      <c r="CP234" s="7" t="inlineStr"/>
      <c r="CQ234" s="7">
        <f>CS234+CU234+CW234+CY234+DA234+DC234+DE234+DG234+DI234+DK234+DM234+DO234+DQ234</f>
        <v/>
      </c>
      <c r="CR234" s="7">
        <f>CT234+CV234+CX234+CZ234+DB234+DD234+DF234+DH234+DJ234+DL234+DN234+DP234+DR234</f>
        <v/>
      </c>
      <c r="CS234" s="7" t="inlineStr"/>
      <c r="CT234" s="7" t="inlineStr"/>
      <c r="CU234" s="7" t="inlineStr"/>
      <c r="CV234" s="7" t="inlineStr"/>
      <c r="CW234" s="7" t="inlineStr"/>
      <c r="CX234" s="7" t="inlineStr"/>
      <c r="CY234" s="7" t="inlineStr"/>
      <c r="CZ234" s="7" t="inlineStr"/>
      <c r="DA234" s="7" t="inlineStr"/>
      <c r="DB234" s="7" t="inlineStr"/>
      <c r="DC234" s="7" t="inlineStr"/>
      <c r="DD234" s="7" t="inlineStr"/>
      <c r="DE234" s="7" t="inlineStr"/>
      <c r="DF234" s="7" t="inlineStr"/>
      <c r="DG234" s="7" t="inlineStr"/>
      <c r="DH234" s="7" t="inlineStr"/>
      <c r="DI234" s="7" t="inlineStr"/>
      <c r="DJ234" s="7" t="inlineStr"/>
      <c r="DK234" s="7" t="inlineStr"/>
      <c r="DL234" s="7" t="inlineStr"/>
      <c r="DM234" s="7" t="inlineStr"/>
      <c r="DN234" s="7" t="inlineStr"/>
      <c r="DO234" s="7" t="inlineStr"/>
      <c r="DP234" s="7" t="inlineStr"/>
      <c r="DQ234" s="7" t="inlineStr"/>
      <c r="DR234" s="7" t="inlineStr"/>
      <c r="DS234" s="7">
        <f>E234+AU234+BK234+BW234+CQ234</f>
        <v/>
      </c>
      <c r="DT234" s="7">
        <f>F234+AV234+BL234+BX234+CR234</f>
        <v/>
      </c>
    </row>
    <row r="235" hidden="1" outlineLevel="1">
      <c r="A235" s="5" t="n">
        <v>116</v>
      </c>
      <c r="B235" s="6" t="inlineStr">
        <is>
          <t>MUHABBAT ONA FARM MCHJ</t>
        </is>
      </c>
      <c r="C235" s="6" t="inlineStr">
        <is>
          <t>Ташкент</t>
        </is>
      </c>
      <c r="D235" s="6" t="inlineStr">
        <is>
          <t>Ташкент 2</t>
        </is>
      </c>
      <c r="E235" s="7">
        <f>G235+I235+K235+M235+O235+Q235+S235+U235+W235+Y235+AA235+AC235+AE235+AG235+AI235+AK235+AM235+AO235+AQ235+AS235</f>
        <v/>
      </c>
      <c r="F235" s="7">
        <f>H235+J235+L235+N235+P235+R235+T235+V235+X235+Z235+AB235+AD235+AF235+AH235+AJ235+AL235+AN235+AP235+AR235+AT235</f>
        <v/>
      </c>
      <c r="G235" s="7" t="n">
        <v>2</v>
      </c>
      <c r="H235" s="7" t="n">
        <v>951930</v>
      </c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  <c r="AD235" s="7" t="inlineStr"/>
      <c r="AE235" s="7" t="inlineStr"/>
      <c r="AF235" s="7" t="inlineStr"/>
      <c r="AG235" s="7" t="inlineStr"/>
      <c r="AH235" s="7" t="inlineStr"/>
      <c r="AI235" s="7" t="inlineStr"/>
      <c r="AJ235" s="7" t="inlineStr"/>
      <c r="AK235" s="7" t="inlineStr"/>
      <c r="AL235" s="7" t="inlineStr"/>
      <c r="AM235" s="7" t="inlineStr"/>
      <c r="AN235" s="7" t="inlineStr"/>
      <c r="AO235" s="7" t="inlineStr"/>
      <c r="AP235" s="7" t="inlineStr"/>
      <c r="AQ235" s="7" t="inlineStr"/>
      <c r="AR235" s="7" t="inlineStr"/>
      <c r="AS235" s="7" t="inlineStr"/>
      <c r="AT235" s="7" t="inlineStr"/>
      <c r="AU235" s="7">
        <f>AW235+AY235+BA235+BC235+BE235+BG235+BI235</f>
        <v/>
      </c>
      <c r="AV235" s="7">
        <f>AX235+AZ235+BB235+BD235+BF235+BH235+BJ235</f>
        <v/>
      </c>
      <c r="AW235" s="7" t="n">
        <v>2</v>
      </c>
      <c r="AX235" s="7" t="n">
        <v>230170</v>
      </c>
      <c r="AY235" s="7" t="inlineStr"/>
      <c r="AZ235" s="7" t="inlineStr"/>
      <c r="BA235" s="7" t="inlineStr"/>
      <c r="BB235" s="7" t="inlineStr"/>
      <c r="BC235" s="7" t="inlineStr"/>
      <c r="BD235" s="7" t="inlineStr"/>
      <c r="BE235" s="7" t="inlineStr"/>
      <c r="BF235" s="7" t="inlineStr"/>
      <c r="BG235" s="7" t="n">
        <v>5</v>
      </c>
      <c r="BH235" s="7" t="n">
        <v>980510</v>
      </c>
      <c r="BI235" s="7" t="inlineStr"/>
      <c r="BJ235" s="7" t="inlineStr"/>
      <c r="BK235" s="7">
        <f>BM235+BO235+BQ235+BS235+BU235</f>
        <v/>
      </c>
      <c r="BL235" s="7">
        <f>BN235+BP235+BR235+BT235+BV235</f>
        <v/>
      </c>
      <c r="BM235" s="7" t="inlineStr"/>
      <c r="BN235" s="7" t="inlineStr"/>
      <c r="BO235" s="7" t="inlineStr"/>
      <c r="BP235" s="7" t="inlineStr"/>
      <c r="BQ235" s="7" t="inlineStr"/>
      <c r="BR235" s="7" t="inlineStr"/>
      <c r="BS235" s="7" t="inlineStr"/>
      <c r="BT235" s="7" t="inlineStr"/>
      <c r="BU235" s="7" t="inlineStr"/>
      <c r="BV235" s="7" t="inlineStr"/>
      <c r="BW235" s="7">
        <f>BY235+CA235+CC235+CE235+CG235+CI235+CK235+CM235+CO235</f>
        <v/>
      </c>
      <c r="BX235" s="7">
        <f>BZ235+CB235+CD235+CF235+CH235+CJ235+CL235+CN235+CP235</f>
        <v/>
      </c>
      <c r="BY235" s="7" t="inlineStr"/>
      <c r="BZ235" s="7" t="inlineStr"/>
      <c r="CA235" s="7" t="inlineStr"/>
      <c r="CB235" s="7" t="inlineStr"/>
      <c r="CC235" s="7" t="inlineStr"/>
      <c r="CD235" s="7" t="inlineStr"/>
      <c r="CE235" s="7" t="inlineStr"/>
      <c r="CF235" s="7" t="inlineStr"/>
      <c r="CG235" s="7" t="inlineStr"/>
      <c r="CH235" s="7" t="inlineStr"/>
      <c r="CI235" s="7" t="inlineStr"/>
      <c r="CJ235" s="7" t="inlineStr"/>
      <c r="CK235" s="7" t="inlineStr"/>
      <c r="CL235" s="7" t="inlineStr"/>
      <c r="CM235" s="7" t="inlineStr"/>
      <c r="CN235" s="7" t="inlineStr"/>
      <c r="CO235" s="7" t="inlineStr"/>
      <c r="CP235" s="7" t="inlineStr"/>
      <c r="CQ235" s="7">
        <f>CS235+CU235+CW235+CY235+DA235+DC235+DE235+DG235+DI235+DK235+DM235+DO235+DQ235</f>
        <v/>
      </c>
      <c r="CR235" s="7">
        <f>CT235+CV235+CX235+CZ235+DB235+DD235+DF235+DH235+DJ235+DL235+DN235+DP235+DR235</f>
        <v/>
      </c>
      <c r="CS235" s="7" t="inlineStr"/>
      <c r="CT235" s="7" t="inlineStr"/>
      <c r="CU235" s="7" t="inlineStr"/>
      <c r="CV235" s="7" t="inlineStr"/>
      <c r="CW235" s="7" t="inlineStr"/>
      <c r="CX235" s="7" t="inlineStr"/>
      <c r="CY235" s="7" t="inlineStr"/>
      <c r="CZ235" s="7" t="inlineStr"/>
      <c r="DA235" s="7" t="inlineStr"/>
      <c r="DB235" s="7" t="inlineStr"/>
      <c r="DC235" s="7" t="inlineStr"/>
      <c r="DD235" s="7" t="inlineStr"/>
      <c r="DE235" s="7" t="inlineStr"/>
      <c r="DF235" s="7" t="inlineStr"/>
      <c r="DG235" s="7" t="inlineStr"/>
      <c r="DH235" s="7" t="inlineStr"/>
      <c r="DI235" s="7" t="inlineStr"/>
      <c r="DJ235" s="7" t="inlineStr"/>
      <c r="DK235" s="7" t="n">
        <v>2</v>
      </c>
      <c r="DL235" s="7" t="n">
        <v>154466</v>
      </c>
      <c r="DM235" s="7" t="n">
        <v>1</v>
      </c>
      <c r="DN235" s="7" t="n">
        <v>263916</v>
      </c>
      <c r="DO235" s="7" t="n">
        <v>1</v>
      </c>
      <c r="DP235" s="7" t="n">
        <v>181700</v>
      </c>
      <c r="DQ235" s="7" t="n">
        <v>1</v>
      </c>
      <c r="DR235" s="7" t="n">
        <v>461658</v>
      </c>
      <c r="DS235" s="7">
        <f>E235+AU235+BK235+BW235+CQ235</f>
        <v/>
      </c>
      <c r="DT235" s="7">
        <f>F235+AV235+BL235+BX235+CR235</f>
        <v/>
      </c>
    </row>
    <row r="236" hidden="1" outlineLevel="1">
      <c r="A236" s="5" t="n">
        <v>117</v>
      </c>
      <c r="B236" s="6" t="inlineStr">
        <is>
          <t>MZN PHARMACY MCHJ</t>
        </is>
      </c>
      <c r="C236" s="6" t="inlineStr">
        <is>
          <t>Ташкент</t>
        </is>
      </c>
      <c r="D236" s="6" t="inlineStr">
        <is>
          <t>Ташкент 2</t>
        </is>
      </c>
      <c r="E236" s="7">
        <f>G236+I236+K236+M236+O236+Q236+S236+U236+W236+Y236+AA236+AC236+AE236+AG236+AI236+AK236+AM236+AO236+AQ236+AS236</f>
        <v/>
      </c>
      <c r="F236" s="7">
        <f>H236+J236+L236+N236+P236+R236+T236+V236+X236+Z236+AB236+AD236+AF236+AH236+AJ236+AL236+AN236+AP236+AR236+AT236</f>
        <v/>
      </c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n">
        <v>15</v>
      </c>
      <c r="R236" s="7" t="n">
        <v>2940735</v>
      </c>
      <c r="S236" s="7" t="inlineStr"/>
      <c r="T236" s="7" t="inlineStr"/>
      <c r="U236" s="7" t="inlineStr"/>
      <c r="V236" s="7" t="inlineStr"/>
      <c r="W236" s="7" t="inlineStr"/>
      <c r="X236" s="7" t="inlineStr"/>
      <c r="Y236" s="7" t="inlineStr"/>
      <c r="Z236" s="7" t="inlineStr"/>
      <c r="AA236" s="7" t="inlineStr"/>
      <c r="AB236" s="7" t="inlineStr"/>
      <c r="AC236" s="7" t="inlineStr"/>
      <c r="AD236" s="7" t="inlineStr"/>
      <c r="AE236" s="7" t="inlineStr"/>
      <c r="AF236" s="7" t="inlineStr"/>
      <c r="AG236" s="7" t="inlineStr"/>
      <c r="AH236" s="7" t="inlineStr"/>
      <c r="AI236" s="7" t="inlineStr"/>
      <c r="AJ236" s="7" t="inlineStr"/>
      <c r="AK236" s="7" t="inlineStr"/>
      <c r="AL236" s="7" t="inlineStr"/>
      <c r="AM236" s="7" t="inlineStr"/>
      <c r="AN236" s="7" t="inlineStr"/>
      <c r="AO236" s="7" t="inlineStr"/>
      <c r="AP236" s="7" t="inlineStr"/>
      <c r="AQ236" s="7" t="inlineStr"/>
      <c r="AR236" s="7" t="inlineStr"/>
      <c r="AS236" s="7" t="inlineStr"/>
      <c r="AT236" s="7" t="inlineStr"/>
      <c r="AU236" s="7">
        <f>AW236+AY236+BA236+BC236+BE236+BG236+BI236</f>
        <v/>
      </c>
      <c r="AV236" s="7">
        <f>AX236+AZ236+BB236+BD236+BF236+BH236+BJ236</f>
        <v/>
      </c>
      <c r="AW236" s="7" t="inlineStr"/>
      <c r="AX236" s="7" t="inlineStr"/>
      <c r="AY236" s="7" t="inlineStr"/>
      <c r="AZ236" s="7" t="inlineStr"/>
      <c r="BA236" s="7" t="inlineStr"/>
      <c r="BB236" s="7" t="inlineStr"/>
      <c r="BC236" s="7" t="inlineStr"/>
      <c r="BD236" s="7" t="inlineStr"/>
      <c r="BE236" s="7" t="inlineStr"/>
      <c r="BF236" s="7" t="inlineStr"/>
      <c r="BG236" s="7" t="inlineStr"/>
      <c r="BH236" s="7" t="inlineStr"/>
      <c r="BI236" s="7" t="inlineStr"/>
      <c r="BJ236" s="7" t="inlineStr"/>
      <c r="BK236" s="7">
        <f>BM236+BO236+BQ236+BS236+BU236</f>
        <v/>
      </c>
      <c r="BL236" s="7">
        <f>BN236+BP236+BR236+BT236+BV236</f>
        <v/>
      </c>
      <c r="BM236" s="7" t="inlineStr"/>
      <c r="BN236" s="7" t="inlineStr"/>
      <c r="BO236" s="7" t="inlineStr"/>
      <c r="BP236" s="7" t="inlineStr"/>
      <c r="BQ236" s="7" t="inlineStr"/>
      <c r="BR236" s="7" t="inlineStr"/>
      <c r="BS236" s="7" t="inlineStr"/>
      <c r="BT236" s="7" t="inlineStr"/>
      <c r="BU236" s="7" t="inlineStr"/>
      <c r="BV236" s="7" t="inlineStr"/>
      <c r="BW236" s="7">
        <f>BY236+CA236+CC236+CE236+CG236+CI236+CK236+CM236+CO236</f>
        <v/>
      </c>
      <c r="BX236" s="7">
        <f>BZ236+CB236+CD236+CF236+CH236+CJ236+CL236+CN236+CP236</f>
        <v/>
      </c>
      <c r="BY236" s="7" t="inlineStr"/>
      <c r="BZ236" s="7" t="inlineStr"/>
      <c r="CA236" s="7" t="inlineStr"/>
      <c r="CB236" s="7" t="inlineStr"/>
      <c r="CC236" s="7" t="inlineStr"/>
      <c r="CD236" s="7" t="inlineStr"/>
      <c r="CE236" s="7" t="inlineStr"/>
      <c r="CF236" s="7" t="inlineStr"/>
      <c r="CG236" s="7" t="inlineStr"/>
      <c r="CH236" s="7" t="inlineStr"/>
      <c r="CI236" s="7" t="inlineStr"/>
      <c r="CJ236" s="7" t="inlineStr"/>
      <c r="CK236" s="7" t="inlineStr"/>
      <c r="CL236" s="7" t="inlineStr"/>
      <c r="CM236" s="7" t="inlineStr"/>
      <c r="CN236" s="7" t="inlineStr"/>
      <c r="CO236" s="7" t="inlineStr"/>
      <c r="CP236" s="7" t="inlineStr"/>
      <c r="CQ236" s="7">
        <f>CS236+CU236+CW236+CY236+DA236+DC236+DE236+DG236+DI236+DK236+DM236+DO236+DQ236</f>
        <v/>
      </c>
      <c r="CR236" s="7">
        <f>CT236+CV236+CX236+CZ236+DB236+DD236+DF236+DH236+DJ236+DL236+DN236+DP236+DR236</f>
        <v/>
      </c>
      <c r="CS236" s="7" t="inlineStr"/>
      <c r="CT236" s="7" t="inlineStr"/>
      <c r="CU236" s="7" t="inlineStr"/>
      <c r="CV236" s="7" t="inlineStr"/>
      <c r="CW236" s="7" t="inlineStr"/>
      <c r="CX236" s="7" t="inlineStr"/>
      <c r="CY236" s="7" t="inlineStr"/>
      <c r="CZ236" s="7" t="inlineStr"/>
      <c r="DA236" s="7" t="inlineStr"/>
      <c r="DB236" s="7" t="inlineStr"/>
      <c r="DC236" s="7" t="inlineStr"/>
      <c r="DD236" s="7" t="inlineStr"/>
      <c r="DE236" s="7" t="inlineStr"/>
      <c r="DF236" s="7" t="inlineStr"/>
      <c r="DG236" s="7" t="inlineStr"/>
      <c r="DH236" s="7" t="inlineStr"/>
      <c r="DI236" s="7" t="inlineStr"/>
      <c r="DJ236" s="7" t="inlineStr"/>
      <c r="DK236" s="7" t="inlineStr"/>
      <c r="DL236" s="7" t="inlineStr"/>
      <c r="DM236" s="7" t="inlineStr"/>
      <c r="DN236" s="7" t="inlineStr"/>
      <c r="DO236" s="7" t="inlineStr"/>
      <c r="DP236" s="7" t="inlineStr"/>
      <c r="DQ236" s="7" t="inlineStr"/>
      <c r="DR236" s="7" t="inlineStr"/>
      <c r="DS236" s="7">
        <f>E236+AU236+BK236+BW236+CQ236</f>
        <v/>
      </c>
      <c r="DT236" s="7">
        <f>F236+AV236+BL236+BX236+CR236</f>
        <v/>
      </c>
    </row>
    <row r="237" hidden="1" outlineLevel="1">
      <c r="A237" s="5" t="n">
        <v>118</v>
      </c>
      <c r="B237" s="6" t="inlineStr">
        <is>
          <t>Madad Med MCHJ</t>
        </is>
      </c>
      <c r="C237" s="6" t="inlineStr">
        <is>
          <t>Ташкент</t>
        </is>
      </c>
      <c r="D237" s="6" t="inlineStr">
        <is>
          <t>Ташкент 2</t>
        </is>
      </c>
      <c r="E237" s="7">
        <f>G237+I237+K237+M237+O237+Q237+S237+U237+W237+Y237+AA237+AC237+AE237+AG237+AI237+AK237+AM237+AO237+AQ237+AS237</f>
        <v/>
      </c>
      <c r="F237" s="7">
        <f>H237+J237+L237+N237+P237+R237+T237+V237+X237+Z237+AB237+AD237+AF237+AH237+AJ237+AL237+AN237+AP237+AR237+AT237</f>
        <v/>
      </c>
      <c r="G237" s="7" t="inlineStr"/>
      <c r="H237" s="7" t="inlineStr"/>
      <c r="I237" s="7" t="inlineStr"/>
      <c r="J237" s="7" t="inlineStr"/>
      <c r="K237" s="7" t="inlineStr"/>
      <c r="L237" s="7" t="inlineStr"/>
      <c r="M237" s="7" t="n">
        <v>2</v>
      </c>
      <c r="N237" s="7" t="n">
        <v>943536</v>
      </c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n">
        <v>2</v>
      </c>
      <c r="X237" s="7" t="n">
        <v>638948</v>
      </c>
      <c r="Y237" s="7" t="inlineStr"/>
      <c r="Z237" s="7" t="inlineStr"/>
      <c r="AA237" s="7" t="inlineStr"/>
      <c r="AB237" s="7" t="inlineStr"/>
      <c r="AC237" s="7" t="n">
        <v>9</v>
      </c>
      <c r="AD237" s="7" t="n">
        <v>2461001</v>
      </c>
      <c r="AE237" s="7" t="n">
        <v>3</v>
      </c>
      <c r="AF237" s="7" t="n">
        <v>550188</v>
      </c>
      <c r="AG237" s="7" t="inlineStr"/>
      <c r="AH237" s="7" t="inlineStr"/>
      <c r="AI237" s="7" t="inlineStr"/>
      <c r="AJ237" s="7" t="inlineStr"/>
      <c r="AK237" s="7" t="inlineStr"/>
      <c r="AL237" s="7" t="inlineStr"/>
      <c r="AM237" s="7" t="inlineStr"/>
      <c r="AN237" s="7" t="inlineStr"/>
      <c r="AO237" s="7" t="inlineStr"/>
      <c r="AP237" s="7" t="inlineStr"/>
      <c r="AQ237" s="7" t="inlineStr"/>
      <c r="AR237" s="7" t="inlineStr"/>
      <c r="AS237" s="7" t="inlineStr"/>
      <c r="AT237" s="7" t="inlineStr"/>
      <c r="AU237" s="7">
        <f>AW237+AY237+BA237+BC237+BE237+BG237+BI237</f>
        <v/>
      </c>
      <c r="AV237" s="7">
        <f>AX237+AZ237+BB237+BD237+BF237+BH237+BJ237</f>
        <v/>
      </c>
      <c r="AW237" s="7" t="inlineStr"/>
      <c r="AX237" s="7" t="inlineStr"/>
      <c r="AY237" s="7" t="inlineStr"/>
      <c r="AZ237" s="7" t="inlineStr"/>
      <c r="BA237" s="7" t="inlineStr"/>
      <c r="BB237" s="7" t="inlineStr"/>
      <c r="BC237" s="7" t="inlineStr"/>
      <c r="BD237" s="7" t="inlineStr"/>
      <c r="BE237" s="7" t="inlineStr"/>
      <c r="BF237" s="7" t="inlineStr"/>
      <c r="BG237" s="7" t="n">
        <v>10</v>
      </c>
      <c r="BH237" s="7" t="n">
        <v>2210055</v>
      </c>
      <c r="BI237" s="7" t="inlineStr"/>
      <c r="BJ237" s="7" t="inlineStr"/>
      <c r="BK237" s="7">
        <f>BM237+BO237+BQ237+BS237+BU237</f>
        <v/>
      </c>
      <c r="BL237" s="7">
        <f>BN237+BP237+BR237+BT237+BV237</f>
        <v/>
      </c>
      <c r="BM237" s="7" t="inlineStr"/>
      <c r="BN237" s="7" t="inlineStr"/>
      <c r="BO237" s="7" t="inlineStr"/>
      <c r="BP237" s="7" t="inlineStr"/>
      <c r="BQ237" s="7" t="inlineStr"/>
      <c r="BR237" s="7" t="inlineStr"/>
      <c r="BS237" s="7" t="inlineStr"/>
      <c r="BT237" s="7" t="inlineStr"/>
      <c r="BU237" s="7" t="inlineStr"/>
      <c r="BV237" s="7" t="inlineStr"/>
      <c r="BW237" s="7">
        <f>BY237+CA237+CC237+CE237+CG237+CI237+CK237+CM237+CO237</f>
        <v/>
      </c>
      <c r="BX237" s="7">
        <f>BZ237+CB237+CD237+CF237+CH237+CJ237+CL237+CN237+CP237</f>
        <v/>
      </c>
      <c r="BY237" s="7" t="inlineStr"/>
      <c r="BZ237" s="7" t="inlineStr"/>
      <c r="CA237" s="7" t="inlineStr"/>
      <c r="CB237" s="7" t="inlineStr"/>
      <c r="CC237" s="7" t="inlineStr"/>
      <c r="CD237" s="7" t="inlineStr"/>
      <c r="CE237" s="7" t="inlineStr"/>
      <c r="CF237" s="7" t="inlineStr"/>
      <c r="CG237" s="7" t="inlineStr"/>
      <c r="CH237" s="7" t="inlineStr"/>
      <c r="CI237" s="7" t="inlineStr"/>
      <c r="CJ237" s="7" t="inlineStr"/>
      <c r="CK237" s="7" t="inlineStr"/>
      <c r="CL237" s="7" t="inlineStr"/>
      <c r="CM237" s="7" t="inlineStr"/>
      <c r="CN237" s="7" t="inlineStr"/>
      <c r="CO237" s="7" t="inlineStr"/>
      <c r="CP237" s="7" t="inlineStr"/>
      <c r="CQ237" s="7">
        <f>CS237+CU237+CW237+CY237+DA237+DC237+DE237+DG237+DI237+DK237+DM237+DO237+DQ237</f>
        <v/>
      </c>
      <c r="CR237" s="7">
        <f>CT237+CV237+CX237+CZ237+DB237+DD237+DF237+DH237+DJ237+DL237+DN237+DP237+DR237</f>
        <v/>
      </c>
      <c r="CS237" s="7" t="inlineStr"/>
      <c r="CT237" s="7" t="inlineStr"/>
      <c r="CU237" s="7" t="inlineStr"/>
      <c r="CV237" s="7" t="inlineStr"/>
      <c r="CW237" s="7" t="inlineStr"/>
      <c r="CX237" s="7" t="inlineStr"/>
      <c r="CY237" s="7" t="inlineStr"/>
      <c r="CZ237" s="7" t="inlineStr"/>
      <c r="DA237" s="7" t="inlineStr"/>
      <c r="DB237" s="7" t="inlineStr"/>
      <c r="DC237" s="7" t="inlineStr"/>
      <c r="DD237" s="7" t="inlineStr"/>
      <c r="DE237" s="7" t="inlineStr"/>
      <c r="DF237" s="7" t="inlineStr"/>
      <c r="DG237" s="7" t="inlineStr"/>
      <c r="DH237" s="7" t="inlineStr"/>
      <c r="DI237" s="7" t="inlineStr"/>
      <c r="DJ237" s="7" t="inlineStr"/>
      <c r="DK237" s="7" t="n">
        <v>1</v>
      </c>
      <c r="DL237" s="7" t="n">
        <v>268581</v>
      </c>
      <c r="DM237" s="7" t="inlineStr"/>
      <c r="DN237" s="7" t="inlineStr"/>
      <c r="DO237" s="7" t="inlineStr"/>
      <c r="DP237" s="7" t="inlineStr"/>
      <c r="DQ237" s="7" t="inlineStr"/>
      <c r="DR237" s="7" t="inlineStr"/>
      <c r="DS237" s="7">
        <f>E237+AU237+BK237+BW237+CQ237</f>
        <v/>
      </c>
      <c r="DT237" s="7">
        <f>F237+AV237+BL237+BX237+CR237</f>
        <v/>
      </c>
    </row>
    <row r="238" hidden="1" outlineLevel="1">
      <c r="A238" s="5" t="n">
        <v>119</v>
      </c>
      <c r="B238" s="6" t="inlineStr">
        <is>
          <t>Madinaxon Plyus Mubinaxon</t>
        </is>
      </c>
      <c r="C238" s="6" t="inlineStr">
        <is>
          <t>Ташкент</t>
        </is>
      </c>
      <c r="D238" s="6" t="inlineStr">
        <is>
          <t>Ташкент 2</t>
        </is>
      </c>
      <c r="E238" s="7">
        <f>G238+I238+K238+M238+O238+Q238+S238+U238+W238+Y238+AA238+AC238+AE238+AG238+AI238+AK238+AM238+AO238+AQ238+AS238</f>
        <v/>
      </c>
      <c r="F238" s="7">
        <f>H238+J238+L238+N238+P238+R238+T238+V238+X238+Z238+AB238+AD238+AF238+AH238+AJ238+AL238+AN238+AP238+AR238+AT238</f>
        <v/>
      </c>
      <c r="G238" s="7" t="n">
        <v>2</v>
      </c>
      <c r="H238" s="7" t="n">
        <v>787100</v>
      </c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n">
        <v>100</v>
      </c>
      <c r="R238" s="7" t="n">
        <v>10747100</v>
      </c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  <c r="AD238" s="7" t="inlineStr"/>
      <c r="AE238" s="7" t="inlineStr"/>
      <c r="AF238" s="7" t="inlineStr"/>
      <c r="AG238" s="7" t="inlineStr"/>
      <c r="AH238" s="7" t="inlineStr"/>
      <c r="AI238" s="7" t="inlineStr"/>
      <c r="AJ238" s="7" t="inlineStr"/>
      <c r="AK238" s="7" t="inlineStr"/>
      <c r="AL238" s="7" t="inlineStr"/>
      <c r="AM238" s="7" t="inlineStr"/>
      <c r="AN238" s="7" t="inlineStr"/>
      <c r="AO238" s="7" t="inlineStr"/>
      <c r="AP238" s="7" t="inlineStr"/>
      <c r="AQ238" s="7" t="inlineStr"/>
      <c r="AR238" s="7" t="inlineStr"/>
      <c r="AS238" s="7" t="inlineStr"/>
      <c r="AT238" s="7" t="inlineStr"/>
      <c r="AU238" s="7">
        <f>AW238+AY238+BA238+BC238+BE238+BG238+BI238</f>
        <v/>
      </c>
      <c r="AV238" s="7">
        <f>AX238+AZ238+BB238+BD238+BF238+BH238+BJ238</f>
        <v/>
      </c>
      <c r="AW238" s="7" t="inlineStr"/>
      <c r="AX238" s="7" t="inlineStr"/>
      <c r="AY238" s="7" t="inlineStr"/>
      <c r="AZ238" s="7" t="inlineStr"/>
      <c r="BA238" s="7" t="inlineStr"/>
      <c r="BB238" s="7" t="inlineStr"/>
      <c r="BC238" s="7" t="inlineStr"/>
      <c r="BD238" s="7" t="inlineStr"/>
      <c r="BE238" s="7" t="inlineStr"/>
      <c r="BF238" s="7" t="inlineStr"/>
      <c r="BG238" s="7" t="inlineStr"/>
      <c r="BH238" s="7" t="inlineStr"/>
      <c r="BI238" s="7" t="inlineStr"/>
      <c r="BJ238" s="7" t="inlineStr"/>
      <c r="BK238" s="7">
        <f>BM238+BO238+BQ238+BS238+BU238</f>
        <v/>
      </c>
      <c r="BL238" s="7">
        <f>BN238+BP238+BR238+BT238+BV238</f>
        <v/>
      </c>
      <c r="BM238" s="7" t="inlineStr"/>
      <c r="BN238" s="7" t="inlineStr"/>
      <c r="BO238" s="7" t="inlineStr"/>
      <c r="BP238" s="7" t="inlineStr"/>
      <c r="BQ238" s="7" t="inlineStr"/>
      <c r="BR238" s="7" t="inlineStr"/>
      <c r="BS238" s="7" t="inlineStr"/>
      <c r="BT238" s="7" t="inlineStr"/>
      <c r="BU238" s="7" t="inlineStr"/>
      <c r="BV238" s="7" t="inlineStr"/>
      <c r="BW238" s="7">
        <f>BY238+CA238+CC238+CE238+CG238+CI238+CK238+CM238+CO238</f>
        <v/>
      </c>
      <c r="BX238" s="7">
        <f>BZ238+CB238+CD238+CF238+CH238+CJ238+CL238+CN238+CP238</f>
        <v/>
      </c>
      <c r="BY238" s="7" t="inlineStr"/>
      <c r="BZ238" s="7" t="inlineStr"/>
      <c r="CA238" s="7" t="inlineStr"/>
      <c r="CB238" s="7" t="inlineStr"/>
      <c r="CC238" s="7" t="inlineStr"/>
      <c r="CD238" s="7" t="inlineStr"/>
      <c r="CE238" s="7" t="inlineStr"/>
      <c r="CF238" s="7" t="inlineStr"/>
      <c r="CG238" s="7" t="inlineStr"/>
      <c r="CH238" s="7" t="inlineStr"/>
      <c r="CI238" s="7" t="inlineStr"/>
      <c r="CJ238" s="7" t="inlineStr"/>
      <c r="CK238" s="7" t="inlineStr"/>
      <c r="CL238" s="7" t="inlineStr"/>
      <c r="CM238" s="7" t="inlineStr"/>
      <c r="CN238" s="7" t="inlineStr"/>
      <c r="CO238" s="7" t="inlineStr"/>
      <c r="CP238" s="7" t="inlineStr"/>
      <c r="CQ238" s="7">
        <f>CS238+CU238+CW238+CY238+DA238+DC238+DE238+DG238+DI238+DK238+DM238+DO238+DQ238</f>
        <v/>
      </c>
      <c r="CR238" s="7">
        <f>CT238+CV238+CX238+CZ238+DB238+DD238+DF238+DH238+DJ238+DL238+DN238+DP238+DR238</f>
        <v/>
      </c>
      <c r="CS238" s="7" t="inlineStr"/>
      <c r="CT238" s="7" t="inlineStr"/>
      <c r="CU238" s="7" t="inlineStr"/>
      <c r="CV238" s="7" t="inlineStr"/>
      <c r="CW238" s="7" t="inlineStr"/>
      <c r="CX238" s="7" t="inlineStr"/>
      <c r="CY238" s="7" t="inlineStr"/>
      <c r="CZ238" s="7" t="inlineStr"/>
      <c r="DA238" s="7" t="inlineStr"/>
      <c r="DB238" s="7" t="inlineStr"/>
      <c r="DC238" s="7" t="inlineStr"/>
      <c r="DD238" s="7" t="inlineStr"/>
      <c r="DE238" s="7" t="inlineStr"/>
      <c r="DF238" s="7" t="inlineStr"/>
      <c r="DG238" s="7" t="inlineStr"/>
      <c r="DH238" s="7" t="inlineStr"/>
      <c r="DI238" s="7" t="inlineStr"/>
      <c r="DJ238" s="7" t="inlineStr"/>
      <c r="DK238" s="7" t="inlineStr"/>
      <c r="DL238" s="7" t="inlineStr"/>
      <c r="DM238" s="7" t="n">
        <v>11</v>
      </c>
      <c r="DN238" s="7" t="n">
        <v>3681179</v>
      </c>
      <c r="DO238" s="7" t="n">
        <v>11</v>
      </c>
      <c r="DP238" s="7" t="n">
        <v>1492480</v>
      </c>
      <c r="DQ238" s="7" t="inlineStr"/>
      <c r="DR238" s="7" t="inlineStr"/>
      <c r="DS238" s="7">
        <f>E238+AU238+BK238+BW238+CQ238</f>
        <v/>
      </c>
      <c r="DT238" s="7">
        <f>F238+AV238+BL238+BX238+CR238</f>
        <v/>
      </c>
    </row>
    <row r="239" hidden="1" outlineLevel="1">
      <c r="A239" s="5" t="n">
        <v>120</v>
      </c>
      <c r="B239" s="6" t="inlineStr">
        <is>
          <t>Maksvell Farm MCHJ</t>
        </is>
      </c>
      <c r="C239" s="6" t="inlineStr">
        <is>
          <t>Ташкент</t>
        </is>
      </c>
      <c r="D239" s="6" t="inlineStr">
        <is>
          <t>Ташкент 2</t>
        </is>
      </c>
      <c r="E239" s="7">
        <f>G239+I239+K239+M239+O239+Q239+S239+U239+W239+Y239+AA239+AC239+AE239+AG239+AI239+AK239+AM239+AO239+AQ239+AS239</f>
        <v/>
      </c>
      <c r="F239" s="7">
        <f>H239+J239+L239+N239+P239+R239+T239+V239+X239+Z239+AB239+AD239+AF239+AH239+AJ239+AL239+AN239+AP239+AR239+AT239</f>
        <v/>
      </c>
      <c r="G239" s="7" t="n">
        <v>2</v>
      </c>
      <c r="H239" s="7" t="n">
        <v>403178</v>
      </c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n">
        <v>4</v>
      </c>
      <c r="R239" s="7" t="n">
        <v>1916100</v>
      </c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  <c r="AD239" s="7" t="inlineStr"/>
      <c r="AE239" s="7" t="inlineStr"/>
      <c r="AF239" s="7" t="inlineStr"/>
      <c r="AG239" s="7" t="inlineStr"/>
      <c r="AH239" s="7" t="inlineStr"/>
      <c r="AI239" s="7" t="inlineStr"/>
      <c r="AJ239" s="7" t="inlineStr"/>
      <c r="AK239" s="7" t="n">
        <v>50</v>
      </c>
      <c r="AL239" s="7" t="n">
        <v>2623450</v>
      </c>
      <c r="AM239" s="7" t="inlineStr"/>
      <c r="AN239" s="7" t="inlineStr"/>
      <c r="AO239" s="7" t="inlineStr"/>
      <c r="AP239" s="7" t="inlineStr"/>
      <c r="AQ239" s="7" t="inlineStr"/>
      <c r="AR239" s="7" t="inlineStr"/>
      <c r="AS239" s="7" t="inlineStr"/>
      <c r="AT239" s="7" t="inlineStr"/>
      <c r="AU239" s="7">
        <f>AW239+AY239+BA239+BC239+BE239+BG239+BI239</f>
        <v/>
      </c>
      <c r="AV239" s="7">
        <f>AX239+AZ239+BB239+BD239+BF239+BH239+BJ239</f>
        <v/>
      </c>
      <c r="AW239" s="7" t="inlineStr"/>
      <c r="AX239" s="7" t="inlineStr"/>
      <c r="AY239" s="7" t="inlineStr"/>
      <c r="AZ239" s="7" t="inlineStr"/>
      <c r="BA239" s="7" t="inlineStr"/>
      <c r="BB239" s="7" t="inlineStr"/>
      <c r="BC239" s="7" t="inlineStr"/>
      <c r="BD239" s="7" t="inlineStr"/>
      <c r="BE239" s="7" t="inlineStr"/>
      <c r="BF239" s="7" t="inlineStr"/>
      <c r="BG239" s="7" t="inlineStr"/>
      <c r="BH239" s="7" t="inlineStr"/>
      <c r="BI239" s="7" t="inlineStr"/>
      <c r="BJ239" s="7" t="inlineStr"/>
      <c r="BK239" s="7">
        <f>BM239+BO239+BQ239+BS239+BU239</f>
        <v/>
      </c>
      <c r="BL239" s="7">
        <f>BN239+BP239+BR239+BT239+BV239</f>
        <v/>
      </c>
      <c r="BM239" s="7" t="inlineStr"/>
      <c r="BN239" s="7" t="inlineStr"/>
      <c r="BO239" s="7" t="inlineStr"/>
      <c r="BP239" s="7" t="inlineStr"/>
      <c r="BQ239" s="7" t="inlineStr"/>
      <c r="BR239" s="7" t="inlineStr"/>
      <c r="BS239" s="7" t="inlineStr"/>
      <c r="BT239" s="7" t="inlineStr"/>
      <c r="BU239" s="7" t="inlineStr"/>
      <c r="BV239" s="7" t="inlineStr"/>
      <c r="BW239" s="7">
        <f>BY239+CA239+CC239+CE239+CG239+CI239+CK239+CM239+CO239</f>
        <v/>
      </c>
      <c r="BX239" s="7">
        <f>BZ239+CB239+CD239+CF239+CH239+CJ239+CL239+CN239+CP239</f>
        <v/>
      </c>
      <c r="BY239" s="7" t="inlineStr"/>
      <c r="BZ239" s="7" t="inlineStr"/>
      <c r="CA239" s="7" t="inlineStr"/>
      <c r="CB239" s="7" t="inlineStr"/>
      <c r="CC239" s="7" t="inlineStr"/>
      <c r="CD239" s="7" t="inlineStr"/>
      <c r="CE239" s="7" t="inlineStr"/>
      <c r="CF239" s="7" t="inlineStr"/>
      <c r="CG239" s="7" t="inlineStr"/>
      <c r="CH239" s="7" t="inlineStr"/>
      <c r="CI239" s="7" t="inlineStr"/>
      <c r="CJ239" s="7" t="inlineStr"/>
      <c r="CK239" s="7" t="inlineStr"/>
      <c r="CL239" s="7" t="inlineStr"/>
      <c r="CM239" s="7" t="inlineStr"/>
      <c r="CN239" s="7" t="inlineStr"/>
      <c r="CO239" s="7" t="inlineStr"/>
      <c r="CP239" s="7" t="inlineStr"/>
      <c r="CQ239" s="7">
        <f>CS239+CU239+CW239+CY239+DA239+DC239+DE239+DG239+DI239+DK239+DM239+DO239+DQ239</f>
        <v/>
      </c>
      <c r="CR239" s="7">
        <f>CT239+CV239+CX239+CZ239+DB239+DD239+DF239+DH239+DJ239+DL239+DN239+DP239+DR239</f>
        <v/>
      </c>
      <c r="CS239" s="7" t="inlineStr"/>
      <c r="CT239" s="7" t="inlineStr"/>
      <c r="CU239" s="7" t="inlineStr"/>
      <c r="CV239" s="7" t="inlineStr"/>
      <c r="CW239" s="7" t="inlineStr"/>
      <c r="CX239" s="7" t="inlineStr"/>
      <c r="CY239" s="7" t="inlineStr"/>
      <c r="CZ239" s="7" t="inlineStr"/>
      <c r="DA239" s="7" t="inlineStr"/>
      <c r="DB239" s="7" t="inlineStr"/>
      <c r="DC239" s="7" t="inlineStr"/>
      <c r="DD239" s="7" t="inlineStr"/>
      <c r="DE239" s="7" t="inlineStr"/>
      <c r="DF239" s="7" t="inlineStr"/>
      <c r="DG239" s="7" t="inlineStr"/>
      <c r="DH239" s="7" t="inlineStr"/>
      <c r="DI239" s="7" t="inlineStr"/>
      <c r="DJ239" s="7" t="inlineStr"/>
      <c r="DK239" s="7" t="inlineStr"/>
      <c r="DL239" s="7" t="inlineStr"/>
      <c r="DM239" s="7" t="inlineStr"/>
      <c r="DN239" s="7" t="inlineStr"/>
      <c r="DO239" s="7" t="inlineStr"/>
      <c r="DP239" s="7" t="inlineStr"/>
      <c r="DQ239" s="7" t="inlineStr"/>
      <c r="DR239" s="7" t="inlineStr"/>
      <c r="DS239" s="7">
        <f>E239+AU239+BK239+BW239+CQ239</f>
        <v/>
      </c>
      <c r="DT239" s="7">
        <f>F239+AV239+BL239+BX239+CR239</f>
        <v/>
      </c>
    </row>
    <row r="240" hidden="1" outlineLevel="1">
      <c r="A240" s="5" t="n">
        <v>121</v>
      </c>
      <c r="B240" s="6" t="inlineStr">
        <is>
          <t>Malxam Farm XK</t>
        </is>
      </c>
      <c r="C240" s="6" t="inlineStr">
        <is>
          <t>Ташкент</t>
        </is>
      </c>
      <c r="D240" s="6" t="inlineStr">
        <is>
          <t>Ташкент 2</t>
        </is>
      </c>
      <c r="E240" s="7">
        <f>G240+I240+K240+M240+O240+Q240+S240+U240+W240+Y240+AA240+AC240+AE240+AG240+AI240+AK240+AM240+AO240+AQ240+AS240</f>
        <v/>
      </c>
      <c r="F240" s="7">
        <f>H240+J240+L240+N240+P240+R240+T240+V240+X240+Z240+AB240+AD240+AF240+AH240+AJ240+AL240+AN240+AP240+AR240+AT240</f>
        <v/>
      </c>
      <c r="G240" s="7" t="inlineStr"/>
      <c r="H240" s="7" t="inlineStr"/>
      <c r="I240" s="7" t="inlineStr"/>
      <c r="J240" s="7" t="inlineStr"/>
      <c r="K240" s="7" t="inlineStr"/>
      <c r="L240" s="7" t="inlineStr"/>
      <c r="M240" s="7" t="inlineStr"/>
      <c r="N240" s="7" t="inlineStr"/>
      <c r="O240" s="7" t="inlineStr"/>
      <c r="P240" s="7" t="inlineStr"/>
      <c r="Q240" s="7" t="inlineStr"/>
      <c r="R240" s="7" t="inlineStr"/>
      <c r="S240" s="7" t="inlineStr"/>
      <c r="T240" s="7" t="inlineStr"/>
      <c r="U240" s="7" t="inlineStr"/>
      <c r="V240" s="7" t="inlineStr"/>
      <c r="W240" s="7" t="n">
        <v>1</v>
      </c>
      <c r="X240" s="7" t="n">
        <v>458111</v>
      </c>
      <c r="Y240" s="7" t="inlineStr"/>
      <c r="Z240" s="7" t="inlineStr"/>
      <c r="AA240" s="7" t="inlineStr"/>
      <c r="AB240" s="7" t="inlineStr"/>
      <c r="AC240" s="7" t="n">
        <v>3</v>
      </c>
      <c r="AD240" s="7" t="n">
        <v>539862</v>
      </c>
      <c r="AE240" s="7" t="inlineStr"/>
      <c r="AF240" s="7" t="inlineStr"/>
      <c r="AG240" s="7" t="inlineStr"/>
      <c r="AH240" s="7" t="inlineStr"/>
      <c r="AI240" s="7" t="inlineStr"/>
      <c r="AJ240" s="7" t="inlineStr"/>
      <c r="AK240" s="7" t="inlineStr"/>
      <c r="AL240" s="7" t="inlineStr"/>
      <c r="AM240" s="7" t="inlineStr"/>
      <c r="AN240" s="7" t="inlineStr"/>
      <c r="AO240" s="7" t="inlineStr"/>
      <c r="AP240" s="7" t="inlineStr"/>
      <c r="AQ240" s="7" t="inlineStr"/>
      <c r="AR240" s="7" t="inlineStr"/>
      <c r="AS240" s="7" t="inlineStr"/>
      <c r="AT240" s="7" t="inlineStr"/>
      <c r="AU240" s="7">
        <f>AW240+AY240+BA240+BC240+BE240+BG240+BI240</f>
        <v/>
      </c>
      <c r="AV240" s="7">
        <f>AX240+AZ240+BB240+BD240+BF240+BH240+BJ240</f>
        <v/>
      </c>
      <c r="AW240" s="7" t="inlineStr"/>
      <c r="AX240" s="7" t="inlineStr"/>
      <c r="AY240" s="7" t="inlineStr"/>
      <c r="AZ240" s="7" t="inlineStr"/>
      <c r="BA240" s="7" t="inlineStr"/>
      <c r="BB240" s="7" t="inlineStr"/>
      <c r="BC240" s="7" t="inlineStr"/>
      <c r="BD240" s="7" t="inlineStr"/>
      <c r="BE240" s="7" t="inlineStr"/>
      <c r="BF240" s="7" t="inlineStr"/>
      <c r="BG240" s="7" t="inlineStr"/>
      <c r="BH240" s="7" t="inlineStr"/>
      <c r="BI240" s="7" t="inlineStr"/>
      <c r="BJ240" s="7" t="inlineStr"/>
      <c r="BK240" s="7">
        <f>BM240+BO240+BQ240+BS240+BU240</f>
        <v/>
      </c>
      <c r="BL240" s="7">
        <f>BN240+BP240+BR240+BT240+BV240</f>
        <v/>
      </c>
      <c r="BM240" s="7" t="inlineStr"/>
      <c r="BN240" s="7" t="inlineStr"/>
      <c r="BO240" s="7" t="inlineStr"/>
      <c r="BP240" s="7" t="inlineStr"/>
      <c r="BQ240" s="7" t="inlineStr"/>
      <c r="BR240" s="7" t="inlineStr"/>
      <c r="BS240" s="7" t="inlineStr"/>
      <c r="BT240" s="7" t="inlineStr"/>
      <c r="BU240" s="7" t="inlineStr"/>
      <c r="BV240" s="7" t="inlineStr"/>
      <c r="BW240" s="7">
        <f>BY240+CA240+CC240+CE240+CG240+CI240+CK240+CM240+CO240</f>
        <v/>
      </c>
      <c r="BX240" s="7">
        <f>BZ240+CB240+CD240+CF240+CH240+CJ240+CL240+CN240+CP240</f>
        <v/>
      </c>
      <c r="BY240" s="7" t="inlineStr"/>
      <c r="BZ240" s="7" t="inlineStr"/>
      <c r="CA240" s="7" t="inlineStr"/>
      <c r="CB240" s="7" t="inlineStr"/>
      <c r="CC240" s="7" t="inlineStr"/>
      <c r="CD240" s="7" t="inlineStr"/>
      <c r="CE240" s="7" t="inlineStr"/>
      <c r="CF240" s="7" t="inlineStr"/>
      <c r="CG240" s="7" t="inlineStr"/>
      <c r="CH240" s="7" t="inlineStr"/>
      <c r="CI240" s="7" t="inlineStr"/>
      <c r="CJ240" s="7" t="inlineStr"/>
      <c r="CK240" s="7" t="inlineStr"/>
      <c r="CL240" s="7" t="inlineStr"/>
      <c r="CM240" s="7" t="inlineStr"/>
      <c r="CN240" s="7" t="inlineStr"/>
      <c r="CO240" s="7" t="inlineStr"/>
      <c r="CP240" s="7" t="inlineStr"/>
      <c r="CQ240" s="7">
        <f>CS240+CU240+CW240+CY240+DA240+DC240+DE240+DG240+DI240+DK240+DM240+DO240+DQ240</f>
        <v/>
      </c>
      <c r="CR240" s="7">
        <f>CT240+CV240+CX240+CZ240+DB240+DD240+DF240+DH240+DJ240+DL240+DN240+DP240+DR240</f>
        <v/>
      </c>
      <c r="CS240" s="7" t="inlineStr"/>
      <c r="CT240" s="7" t="inlineStr"/>
      <c r="CU240" s="7" t="inlineStr"/>
      <c r="CV240" s="7" t="inlineStr"/>
      <c r="CW240" s="7" t="inlineStr"/>
      <c r="CX240" s="7" t="inlineStr"/>
      <c r="CY240" s="7" t="inlineStr"/>
      <c r="CZ240" s="7" t="inlineStr"/>
      <c r="DA240" s="7" t="inlineStr"/>
      <c r="DB240" s="7" t="inlineStr"/>
      <c r="DC240" s="7" t="inlineStr"/>
      <c r="DD240" s="7" t="inlineStr"/>
      <c r="DE240" s="7" t="inlineStr"/>
      <c r="DF240" s="7" t="inlineStr"/>
      <c r="DG240" s="7" t="inlineStr"/>
      <c r="DH240" s="7" t="inlineStr"/>
      <c r="DI240" s="7" t="inlineStr"/>
      <c r="DJ240" s="7" t="inlineStr"/>
      <c r="DK240" s="7" t="inlineStr"/>
      <c r="DL240" s="7" t="inlineStr"/>
      <c r="DM240" s="7" t="inlineStr"/>
      <c r="DN240" s="7" t="inlineStr"/>
      <c r="DO240" s="7" t="inlineStr"/>
      <c r="DP240" s="7" t="inlineStr"/>
      <c r="DQ240" s="7" t="inlineStr"/>
      <c r="DR240" s="7" t="inlineStr"/>
      <c r="DS240" s="7">
        <f>E240+AU240+BK240+BW240+CQ240</f>
        <v/>
      </c>
      <c r="DT240" s="7">
        <f>F240+AV240+BL240+BX240+CR240</f>
        <v/>
      </c>
    </row>
    <row r="241" hidden="1" outlineLevel="1">
      <c r="A241" s="5" t="n">
        <v>122</v>
      </c>
      <c r="B241" s="6" t="inlineStr">
        <is>
          <t>Marhamat Med Farm MCHJ</t>
        </is>
      </c>
      <c r="C241" s="6" t="inlineStr">
        <is>
          <t>Ташкент</t>
        </is>
      </c>
      <c r="D241" s="6" t="inlineStr">
        <is>
          <t>Ташкент 2</t>
        </is>
      </c>
      <c r="E241" s="7">
        <f>G241+I241+K241+M241+O241+Q241+S241+U241+W241+Y241+AA241+AC241+AE241+AG241+AI241+AK241+AM241+AO241+AQ241+AS241</f>
        <v/>
      </c>
      <c r="F241" s="7">
        <f>H241+J241+L241+N241+P241+R241+T241+V241+X241+Z241+AB241+AD241+AF241+AH241+AJ241+AL241+AN241+AP241+AR241+AT241</f>
        <v/>
      </c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n">
        <v>12</v>
      </c>
      <c r="R241" s="7" t="n">
        <v>3539304</v>
      </c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inlineStr"/>
      <c r="AD241" s="7" t="inlineStr"/>
      <c r="AE241" s="7" t="inlineStr"/>
      <c r="AF241" s="7" t="inlineStr"/>
      <c r="AG241" s="7" t="inlineStr"/>
      <c r="AH241" s="7" t="inlineStr"/>
      <c r="AI241" s="7" t="inlineStr"/>
      <c r="AJ241" s="7" t="inlineStr"/>
      <c r="AK241" s="7" t="inlineStr"/>
      <c r="AL241" s="7" t="inlineStr"/>
      <c r="AM241" s="7" t="inlineStr"/>
      <c r="AN241" s="7" t="inlineStr"/>
      <c r="AO241" s="7" t="inlineStr"/>
      <c r="AP241" s="7" t="inlineStr"/>
      <c r="AQ241" s="7" t="inlineStr"/>
      <c r="AR241" s="7" t="inlineStr"/>
      <c r="AS241" s="7" t="inlineStr"/>
      <c r="AT241" s="7" t="inlineStr"/>
      <c r="AU241" s="7">
        <f>AW241+AY241+BA241+BC241+BE241+BG241+BI241</f>
        <v/>
      </c>
      <c r="AV241" s="7">
        <f>AX241+AZ241+BB241+BD241+BF241+BH241+BJ241</f>
        <v/>
      </c>
      <c r="AW241" s="7" t="inlineStr"/>
      <c r="AX241" s="7" t="inlineStr"/>
      <c r="AY241" s="7" t="inlineStr"/>
      <c r="AZ241" s="7" t="inlineStr"/>
      <c r="BA241" s="7" t="inlineStr"/>
      <c r="BB241" s="7" t="inlineStr"/>
      <c r="BC241" s="7" t="inlineStr"/>
      <c r="BD241" s="7" t="inlineStr"/>
      <c r="BE241" s="7" t="inlineStr"/>
      <c r="BF241" s="7" t="inlineStr"/>
      <c r="BG241" s="7" t="inlineStr"/>
      <c r="BH241" s="7" t="inlineStr"/>
      <c r="BI241" s="7" t="inlineStr"/>
      <c r="BJ241" s="7" t="inlineStr"/>
      <c r="BK241" s="7">
        <f>BM241+BO241+BQ241+BS241+BU241</f>
        <v/>
      </c>
      <c r="BL241" s="7">
        <f>BN241+BP241+BR241+BT241+BV241</f>
        <v/>
      </c>
      <c r="BM241" s="7" t="inlineStr"/>
      <c r="BN241" s="7" t="inlineStr"/>
      <c r="BO241" s="7" t="inlineStr"/>
      <c r="BP241" s="7" t="inlineStr"/>
      <c r="BQ241" s="7" t="inlineStr"/>
      <c r="BR241" s="7" t="inlineStr"/>
      <c r="BS241" s="7" t="inlineStr"/>
      <c r="BT241" s="7" t="inlineStr"/>
      <c r="BU241" s="7" t="inlineStr"/>
      <c r="BV241" s="7" t="inlineStr"/>
      <c r="BW241" s="7">
        <f>BY241+CA241+CC241+CE241+CG241+CI241+CK241+CM241+CO241</f>
        <v/>
      </c>
      <c r="BX241" s="7">
        <f>BZ241+CB241+CD241+CF241+CH241+CJ241+CL241+CN241+CP241</f>
        <v/>
      </c>
      <c r="BY241" s="7" t="inlineStr"/>
      <c r="BZ241" s="7" t="inlineStr"/>
      <c r="CA241" s="7" t="inlineStr"/>
      <c r="CB241" s="7" t="inlineStr"/>
      <c r="CC241" s="7" t="inlineStr"/>
      <c r="CD241" s="7" t="inlineStr"/>
      <c r="CE241" s="7" t="inlineStr"/>
      <c r="CF241" s="7" t="inlineStr"/>
      <c r="CG241" s="7" t="inlineStr"/>
      <c r="CH241" s="7" t="inlineStr"/>
      <c r="CI241" s="7" t="inlineStr"/>
      <c r="CJ241" s="7" t="inlineStr"/>
      <c r="CK241" s="7" t="inlineStr"/>
      <c r="CL241" s="7" t="inlineStr"/>
      <c r="CM241" s="7" t="inlineStr"/>
      <c r="CN241" s="7" t="inlineStr"/>
      <c r="CO241" s="7" t="inlineStr"/>
      <c r="CP241" s="7" t="inlineStr"/>
      <c r="CQ241" s="7">
        <f>CS241+CU241+CW241+CY241+DA241+DC241+DE241+DG241+DI241+DK241+DM241+DO241+DQ241</f>
        <v/>
      </c>
      <c r="CR241" s="7">
        <f>CT241+CV241+CX241+CZ241+DB241+DD241+DF241+DH241+DJ241+DL241+DN241+DP241+DR241</f>
        <v/>
      </c>
      <c r="CS241" s="7" t="inlineStr"/>
      <c r="CT241" s="7" t="inlineStr"/>
      <c r="CU241" s="7" t="inlineStr"/>
      <c r="CV241" s="7" t="inlineStr"/>
      <c r="CW241" s="7" t="inlineStr"/>
      <c r="CX241" s="7" t="inlineStr"/>
      <c r="CY241" s="7" t="inlineStr"/>
      <c r="CZ241" s="7" t="inlineStr"/>
      <c r="DA241" s="7" t="inlineStr"/>
      <c r="DB241" s="7" t="inlineStr"/>
      <c r="DC241" s="7" t="inlineStr"/>
      <c r="DD241" s="7" t="inlineStr"/>
      <c r="DE241" s="7" t="inlineStr"/>
      <c r="DF241" s="7" t="inlineStr"/>
      <c r="DG241" s="7" t="inlineStr"/>
      <c r="DH241" s="7" t="inlineStr"/>
      <c r="DI241" s="7" t="inlineStr"/>
      <c r="DJ241" s="7" t="inlineStr"/>
      <c r="DK241" s="7" t="inlineStr"/>
      <c r="DL241" s="7" t="inlineStr"/>
      <c r="DM241" s="7" t="n">
        <v>50</v>
      </c>
      <c r="DN241" s="7" t="n">
        <v>1540550</v>
      </c>
      <c r="DO241" s="7" t="n">
        <v>50</v>
      </c>
      <c r="DP241" s="7" t="n">
        <v>10945600</v>
      </c>
      <c r="DQ241" s="7" t="inlineStr"/>
      <c r="DR241" s="7" t="inlineStr"/>
      <c r="DS241" s="7">
        <f>E241+AU241+BK241+BW241+CQ241</f>
        <v/>
      </c>
      <c r="DT241" s="7">
        <f>F241+AV241+BL241+BX241+CR241</f>
        <v/>
      </c>
    </row>
    <row r="242" hidden="1" outlineLevel="1">
      <c r="A242" s="5" t="n">
        <v>123</v>
      </c>
      <c r="B242" s="6" t="inlineStr">
        <is>
          <t>Maxima PHARMACY MChJ</t>
        </is>
      </c>
      <c r="C242" s="6" t="inlineStr">
        <is>
          <t>Ташкент</t>
        </is>
      </c>
      <c r="D242" s="6" t="inlineStr">
        <is>
          <t>Ташкент 2</t>
        </is>
      </c>
      <c r="E242" s="7">
        <f>G242+I242+K242+M242+O242+Q242+S242+U242+W242+Y242+AA242+AC242+AE242+AG242+AI242+AK242+AM242+AO242+AQ242+AS242</f>
        <v/>
      </c>
      <c r="F242" s="7">
        <f>H242+J242+L242+N242+P242+R242+T242+V242+X242+Z242+AB242+AD242+AF242+AH242+AJ242+AL242+AN242+AP242+AR242+AT242</f>
        <v/>
      </c>
      <c r="G242" s="7" t="inlineStr"/>
      <c r="H242" s="7" t="inlineStr"/>
      <c r="I242" s="7" t="inlineStr"/>
      <c r="J242" s="7" t="inlineStr"/>
      <c r="K242" s="7" t="inlineStr"/>
      <c r="L242" s="7" t="inlineStr"/>
      <c r="M242" s="7" t="inlineStr"/>
      <c r="N242" s="7" t="inlineStr"/>
      <c r="O242" s="7" t="inlineStr"/>
      <c r="P242" s="7" t="inlineStr"/>
      <c r="Q242" s="7" t="inlineStr"/>
      <c r="R242" s="7" t="inlineStr"/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n">
        <v>2</v>
      </c>
      <c r="AD242" s="7" t="n">
        <v>399170</v>
      </c>
      <c r="AE242" s="7" t="inlineStr"/>
      <c r="AF242" s="7" t="inlineStr"/>
      <c r="AG242" s="7" t="inlineStr"/>
      <c r="AH242" s="7" t="inlineStr"/>
      <c r="AI242" s="7" t="inlineStr"/>
      <c r="AJ242" s="7" t="inlineStr"/>
      <c r="AK242" s="7" t="inlineStr"/>
      <c r="AL242" s="7" t="inlineStr"/>
      <c r="AM242" s="7" t="inlineStr"/>
      <c r="AN242" s="7" t="inlineStr"/>
      <c r="AO242" s="7" t="inlineStr"/>
      <c r="AP242" s="7" t="inlineStr"/>
      <c r="AQ242" s="7" t="inlineStr"/>
      <c r="AR242" s="7" t="inlineStr"/>
      <c r="AS242" s="7" t="inlineStr"/>
      <c r="AT242" s="7" t="inlineStr"/>
      <c r="AU242" s="7">
        <f>AW242+AY242+BA242+BC242+BE242+BG242+BI242</f>
        <v/>
      </c>
      <c r="AV242" s="7">
        <f>AX242+AZ242+BB242+BD242+BF242+BH242+BJ242</f>
        <v/>
      </c>
      <c r="AW242" s="7" t="inlineStr"/>
      <c r="AX242" s="7" t="inlineStr"/>
      <c r="AY242" s="7" t="inlineStr"/>
      <c r="AZ242" s="7" t="inlineStr"/>
      <c r="BA242" s="7" t="inlineStr"/>
      <c r="BB242" s="7" t="inlineStr"/>
      <c r="BC242" s="7" t="inlineStr"/>
      <c r="BD242" s="7" t="inlineStr"/>
      <c r="BE242" s="7" t="inlineStr"/>
      <c r="BF242" s="7" t="inlineStr"/>
      <c r="BG242" s="7" t="inlineStr"/>
      <c r="BH242" s="7" t="inlineStr"/>
      <c r="BI242" s="7" t="inlineStr"/>
      <c r="BJ242" s="7" t="inlineStr"/>
      <c r="BK242" s="7">
        <f>BM242+BO242+BQ242+BS242+BU242</f>
        <v/>
      </c>
      <c r="BL242" s="7">
        <f>BN242+BP242+BR242+BT242+BV242</f>
        <v/>
      </c>
      <c r="BM242" s="7" t="inlineStr"/>
      <c r="BN242" s="7" t="inlineStr"/>
      <c r="BO242" s="7" t="inlineStr"/>
      <c r="BP242" s="7" t="inlineStr"/>
      <c r="BQ242" s="7" t="inlineStr"/>
      <c r="BR242" s="7" t="inlineStr"/>
      <c r="BS242" s="7" t="inlineStr"/>
      <c r="BT242" s="7" t="inlineStr"/>
      <c r="BU242" s="7" t="inlineStr"/>
      <c r="BV242" s="7" t="inlineStr"/>
      <c r="BW242" s="7">
        <f>BY242+CA242+CC242+CE242+CG242+CI242+CK242+CM242+CO242</f>
        <v/>
      </c>
      <c r="BX242" s="7">
        <f>BZ242+CB242+CD242+CF242+CH242+CJ242+CL242+CN242+CP242</f>
        <v/>
      </c>
      <c r="BY242" s="7" t="inlineStr"/>
      <c r="BZ242" s="7" t="inlineStr"/>
      <c r="CA242" s="7" t="inlineStr"/>
      <c r="CB242" s="7" t="inlineStr"/>
      <c r="CC242" s="7" t="inlineStr"/>
      <c r="CD242" s="7" t="inlineStr"/>
      <c r="CE242" s="7" t="inlineStr"/>
      <c r="CF242" s="7" t="inlineStr"/>
      <c r="CG242" s="7" t="inlineStr"/>
      <c r="CH242" s="7" t="inlineStr"/>
      <c r="CI242" s="7" t="inlineStr"/>
      <c r="CJ242" s="7" t="inlineStr"/>
      <c r="CK242" s="7" t="inlineStr"/>
      <c r="CL242" s="7" t="inlineStr"/>
      <c r="CM242" s="7" t="inlineStr"/>
      <c r="CN242" s="7" t="inlineStr"/>
      <c r="CO242" s="7" t="inlineStr"/>
      <c r="CP242" s="7" t="inlineStr"/>
      <c r="CQ242" s="7">
        <f>CS242+CU242+CW242+CY242+DA242+DC242+DE242+DG242+DI242+DK242+DM242+DO242+DQ242</f>
        <v/>
      </c>
      <c r="CR242" s="7">
        <f>CT242+CV242+CX242+CZ242+DB242+DD242+DF242+DH242+DJ242+DL242+DN242+DP242+DR242</f>
        <v/>
      </c>
      <c r="CS242" s="7" t="inlineStr"/>
      <c r="CT242" s="7" t="inlineStr"/>
      <c r="CU242" s="7" t="inlineStr"/>
      <c r="CV242" s="7" t="inlineStr"/>
      <c r="CW242" s="7" t="inlineStr"/>
      <c r="CX242" s="7" t="inlineStr"/>
      <c r="CY242" s="7" t="inlineStr"/>
      <c r="CZ242" s="7" t="inlineStr"/>
      <c r="DA242" s="7" t="inlineStr"/>
      <c r="DB242" s="7" t="inlineStr"/>
      <c r="DC242" s="7" t="inlineStr"/>
      <c r="DD242" s="7" t="inlineStr"/>
      <c r="DE242" s="7" t="inlineStr"/>
      <c r="DF242" s="7" t="inlineStr"/>
      <c r="DG242" s="7" t="inlineStr"/>
      <c r="DH242" s="7" t="inlineStr"/>
      <c r="DI242" s="7" t="inlineStr"/>
      <c r="DJ242" s="7" t="inlineStr"/>
      <c r="DK242" s="7" t="inlineStr"/>
      <c r="DL242" s="7" t="inlineStr"/>
      <c r="DM242" s="7" t="inlineStr"/>
      <c r="DN242" s="7" t="inlineStr"/>
      <c r="DO242" s="7" t="inlineStr"/>
      <c r="DP242" s="7" t="inlineStr"/>
      <c r="DQ242" s="7" t="inlineStr"/>
      <c r="DR242" s="7" t="inlineStr"/>
      <c r="DS242" s="7">
        <f>E242+AU242+BK242+BW242+CQ242</f>
        <v/>
      </c>
      <c r="DT242" s="7">
        <f>F242+AV242+BL242+BX242+CR242</f>
        <v/>
      </c>
    </row>
    <row r="243" hidden="1" outlineLevel="1">
      <c r="A243" s="5" t="n">
        <v>124</v>
      </c>
      <c r="B243" s="6" t="inlineStr">
        <is>
          <t>Mirazim Farm MCHJ</t>
        </is>
      </c>
      <c r="C243" s="6" t="inlineStr">
        <is>
          <t>Ташкент</t>
        </is>
      </c>
      <c r="D243" s="6" t="inlineStr">
        <is>
          <t>Ташкент 2</t>
        </is>
      </c>
      <c r="E243" s="7">
        <f>G243+I243+K243+M243+O243+Q243+S243+U243+W243+Y243+AA243+AC243+AE243+AG243+AI243+AK243+AM243+AO243+AQ243+AS243</f>
        <v/>
      </c>
      <c r="F243" s="7">
        <f>H243+J243+L243+N243+P243+R243+T243+V243+X243+Z243+AB243+AD243+AF243+AH243+AJ243+AL243+AN243+AP243+AR243+AT243</f>
        <v/>
      </c>
      <c r="G243" s="7" t="n">
        <v>10</v>
      </c>
      <c r="H243" s="7" t="n">
        <v>2703250</v>
      </c>
      <c r="I243" s="7" t="inlineStr"/>
      <c r="J243" s="7" t="inlineStr"/>
      <c r="K243" s="7" t="n">
        <v>2</v>
      </c>
      <c r="L243" s="7" t="n">
        <v>462928</v>
      </c>
      <c r="M243" s="7" t="n">
        <v>15</v>
      </c>
      <c r="N243" s="7" t="n">
        <v>6583980</v>
      </c>
      <c r="O243" s="7" t="n">
        <v>15</v>
      </c>
      <c r="P243" s="7" t="n">
        <v>2977425</v>
      </c>
      <c r="Q243" s="7" t="n">
        <v>100</v>
      </c>
      <c r="R243" s="7" t="n">
        <v>33876200</v>
      </c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  <c r="AD243" s="7" t="inlineStr"/>
      <c r="AE243" s="7" t="inlineStr"/>
      <c r="AF243" s="7" t="inlineStr"/>
      <c r="AG243" s="7" t="inlineStr"/>
      <c r="AH243" s="7" t="inlineStr"/>
      <c r="AI243" s="7" t="inlineStr"/>
      <c r="AJ243" s="7" t="inlineStr"/>
      <c r="AK243" s="7" t="inlineStr"/>
      <c r="AL243" s="7" t="inlineStr"/>
      <c r="AM243" s="7" t="inlineStr"/>
      <c r="AN243" s="7" t="inlineStr"/>
      <c r="AO243" s="7" t="inlineStr"/>
      <c r="AP243" s="7" t="inlineStr"/>
      <c r="AQ243" s="7" t="inlineStr"/>
      <c r="AR243" s="7" t="inlineStr"/>
      <c r="AS243" s="7" t="inlineStr"/>
      <c r="AT243" s="7" t="inlineStr"/>
      <c r="AU243" s="7">
        <f>AW243+AY243+BA243+BC243+BE243+BG243+BI243</f>
        <v/>
      </c>
      <c r="AV243" s="7">
        <f>AX243+AZ243+BB243+BD243+BF243+BH243+BJ243</f>
        <v/>
      </c>
      <c r="AW243" s="7" t="inlineStr"/>
      <c r="AX243" s="7" t="inlineStr"/>
      <c r="AY243" s="7" t="inlineStr"/>
      <c r="AZ243" s="7" t="inlineStr"/>
      <c r="BA243" s="7" t="inlineStr"/>
      <c r="BB243" s="7" t="inlineStr"/>
      <c r="BC243" s="7" t="inlineStr"/>
      <c r="BD243" s="7" t="inlineStr"/>
      <c r="BE243" s="7" t="inlineStr"/>
      <c r="BF243" s="7" t="inlineStr"/>
      <c r="BG243" s="7" t="inlineStr"/>
      <c r="BH243" s="7" t="inlineStr"/>
      <c r="BI243" s="7" t="inlineStr"/>
      <c r="BJ243" s="7" t="inlineStr"/>
      <c r="BK243" s="7">
        <f>BM243+BO243+BQ243+BS243+BU243</f>
        <v/>
      </c>
      <c r="BL243" s="7">
        <f>BN243+BP243+BR243+BT243+BV243</f>
        <v/>
      </c>
      <c r="BM243" s="7" t="inlineStr"/>
      <c r="BN243" s="7" t="inlineStr"/>
      <c r="BO243" s="7" t="inlineStr"/>
      <c r="BP243" s="7" t="inlineStr"/>
      <c r="BQ243" s="7" t="inlineStr"/>
      <c r="BR243" s="7" t="inlineStr"/>
      <c r="BS243" s="7" t="inlineStr"/>
      <c r="BT243" s="7" t="inlineStr"/>
      <c r="BU243" s="7" t="inlineStr"/>
      <c r="BV243" s="7" t="inlineStr"/>
      <c r="BW243" s="7">
        <f>BY243+CA243+CC243+CE243+CG243+CI243+CK243+CM243+CO243</f>
        <v/>
      </c>
      <c r="BX243" s="7">
        <f>BZ243+CB243+CD243+CF243+CH243+CJ243+CL243+CN243+CP243</f>
        <v/>
      </c>
      <c r="BY243" s="7" t="inlineStr"/>
      <c r="BZ243" s="7" t="inlineStr"/>
      <c r="CA243" s="7" t="inlineStr"/>
      <c r="CB243" s="7" t="inlineStr"/>
      <c r="CC243" s="7" t="inlineStr"/>
      <c r="CD243" s="7" t="inlineStr"/>
      <c r="CE243" s="7" t="inlineStr"/>
      <c r="CF243" s="7" t="inlineStr"/>
      <c r="CG243" s="7" t="inlineStr"/>
      <c r="CH243" s="7" t="inlineStr"/>
      <c r="CI243" s="7" t="inlineStr"/>
      <c r="CJ243" s="7" t="inlineStr"/>
      <c r="CK243" s="7" t="inlineStr"/>
      <c r="CL243" s="7" t="inlineStr"/>
      <c r="CM243" s="7" t="inlineStr"/>
      <c r="CN243" s="7" t="inlineStr"/>
      <c r="CO243" s="7" t="inlineStr"/>
      <c r="CP243" s="7" t="inlineStr"/>
      <c r="CQ243" s="7">
        <f>CS243+CU243+CW243+CY243+DA243+DC243+DE243+DG243+DI243+DK243+DM243+DO243+DQ243</f>
        <v/>
      </c>
      <c r="CR243" s="7">
        <f>CT243+CV243+CX243+CZ243+DB243+DD243+DF243+DH243+DJ243+DL243+DN243+DP243+DR243</f>
        <v/>
      </c>
      <c r="CS243" s="7" t="inlineStr"/>
      <c r="CT243" s="7" t="inlineStr"/>
      <c r="CU243" s="7" t="inlineStr"/>
      <c r="CV243" s="7" t="inlineStr"/>
      <c r="CW243" s="7" t="inlineStr"/>
      <c r="CX243" s="7" t="inlineStr"/>
      <c r="CY243" s="7" t="inlineStr"/>
      <c r="CZ243" s="7" t="inlineStr"/>
      <c r="DA243" s="7" t="inlineStr"/>
      <c r="DB243" s="7" t="inlineStr"/>
      <c r="DC243" s="7" t="inlineStr"/>
      <c r="DD243" s="7" t="inlineStr"/>
      <c r="DE243" s="7" t="inlineStr"/>
      <c r="DF243" s="7" t="inlineStr"/>
      <c r="DG243" s="7" t="inlineStr"/>
      <c r="DH243" s="7" t="inlineStr"/>
      <c r="DI243" s="7" t="inlineStr"/>
      <c r="DJ243" s="7" t="inlineStr"/>
      <c r="DK243" s="7" t="inlineStr"/>
      <c r="DL243" s="7" t="inlineStr"/>
      <c r="DM243" s="7" t="inlineStr"/>
      <c r="DN243" s="7" t="inlineStr"/>
      <c r="DO243" s="7" t="inlineStr"/>
      <c r="DP243" s="7" t="inlineStr"/>
      <c r="DQ243" s="7" t="inlineStr"/>
      <c r="DR243" s="7" t="inlineStr"/>
      <c r="DS243" s="7">
        <f>E243+AU243+BK243+BW243+CQ243</f>
        <v/>
      </c>
      <c r="DT243" s="7">
        <f>F243+AV243+BL243+BX243+CR243</f>
        <v/>
      </c>
    </row>
    <row r="244" hidden="1" outlineLevel="1">
      <c r="A244" s="5" t="n">
        <v>125</v>
      </c>
      <c r="B244" s="6" t="inlineStr">
        <is>
          <t>Mirfayoz Farm Servis MCHJ</t>
        </is>
      </c>
      <c r="C244" s="6" t="inlineStr">
        <is>
          <t>Ташкент</t>
        </is>
      </c>
      <c r="D244" s="6" t="inlineStr">
        <is>
          <t>Ташкент 2</t>
        </is>
      </c>
      <c r="E244" s="7">
        <f>G244+I244+K244+M244+O244+Q244+S244+U244+W244+Y244+AA244+AC244+AE244+AG244+AI244+AK244+AM244+AO244+AQ244+AS244</f>
        <v/>
      </c>
      <c r="F244" s="7">
        <f>H244+J244+L244+N244+P244+R244+T244+V244+X244+Z244+AB244+AD244+AF244+AH244+AJ244+AL244+AN244+AP244+AR244+AT244</f>
        <v/>
      </c>
      <c r="G244" s="7" t="inlineStr"/>
      <c r="H244" s="7" t="inlineStr"/>
      <c r="I244" s="7" t="inlineStr"/>
      <c r="J244" s="7" t="inlineStr"/>
      <c r="K244" s="7" t="inlineStr"/>
      <c r="L244" s="7" t="inlineStr"/>
      <c r="M244" s="7" t="inlineStr"/>
      <c r="N244" s="7" t="inlineStr"/>
      <c r="O244" s="7" t="inlineStr"/>
      <c r="P244" s="7" t="inlineStr"/>
      <c r="Q244" s="7" t="inlineStr"/>
      <c r="R244" s="7" t="inlineStr"/>
      <c r="S244" s="7" t="inlineStr"/>
      <c r="T244" s="7" t="inlineStr"/>
      <c r="U244" s="7" t="inlineStr"/>
      <c r="V244" s="7" t="inlineStr"/>
      <c r="W244" s="7" t="inlineStr"/>
      <c r="X244" s="7" t="inlineStr"/>
      <c r="Y244" s="7" t="inlineStr"/>
      <c r="Z244" s="7" t="inlineStr"/>
      <c r="AA244" s="7" t="inlineStr"/>
      <c r="AB244" s="7" t="inlineStr"/>
      <c r="AC244" s="7" t="inlineStr"/>
      <c r="AD244" s="7" t="inlineStr"/>
      <c r="AE244" s="7" t="inlineStr"/>
      <c r="AF244" s="7" t="inlineStr"/>
      <c r="AG244" s="7" t="inlineStr"/>
      <c r="AH244" s="7" t="inlineStr"/>
      <c r="AI244" s="7" t="inlineStr"/>
      <c r="AJ244" s="7" t="inlineStr"/>
      <c r="AK244" s="7" t="inlineStr"/>
      <c r="AL244" s="7" t="inlineStr"/>
      <c r="AM244" s="7" t="n">
        <v>72</v>
      </c>
      <c r="AN244" s="7" t="n">
        <v>12002328</v>
      </c>
      <c r="AO244" s="7" t="inlineStr"/>
      <c r="AP244" s="7" t="inlineStr"/>
      <c r="AQ244" s="7" t="inlineStr"/>
      <c r="AR244" s="7" t="inlineStr"/>
      <c r="AS244" s="7" t="inlineStr"/>
      <c r="AT244" s="7" t="inlineStr"/>
      <c r="AU244" s="7">
        <f>AW244+AY244+BA244+BC244+BE244+BG244+BI244</f>
        <v/>
      </c>
      <c r="AV244" s="7">
        <f>AX244+AZ244+BB244+BD244+BF244+BH244+BJ244</f>
        <v/>
      </c>
      <c r="AW244" s="7" t="inlineStr"/>
      <c r="AX244" s="7" t="inlineStr"/>
      <c r="AY244" s="7" t="inlineStr"/>
      <c r="AZ244" s="7" t="inlineStr"/>
      <c r="BA244" s="7" t="inlineStr"/>
      <c r="BB244" s="7" t="inlineStr"/>
      <c r="BC244" s="7" t="inlineStr"/>
      <c r="BD244" s="7" t="inlineStr"/>
      <c r="BE244" s="7" t="inlineStr"/>
      <c r="BF244" s="7" t="inlineStr"/>
      <c r="BG244" s="7" t="inlineStr"/>
      <c r="BH244" s="7" t="inlineStr"/>
      <c r="BI244" s="7" t="inlineStr"/>
      <c r="BJ244" s="7" t="inlineStr"/>
      <c r="BK244" s="7">
        <f>BM244+BO244+BQ244+BS244+BU244</f>
        <v/>
      </c>
      <c r="BL244" s="7">
        <f>BN244+BP244+BR244+BT244+BV244</f>
        <v/>
      </c>
      <c r="BM244" s="7" t="inlineStr"/>
      <c r="BN244" s="7" t="inlineStr"/>
      <c r="BO244" s="7" t="inlineStr"/>
      <c r="BP244" s="7" t="inlineStr"/>
      <c r="BQ244" s="7" t="inlineStr"/>
      <c r="BR244" s="7" t="inlineStr"/>
      <c r="BS244" s="7" t="inlineStr"/>
      <c r="BT244" s="7" t="inlineStr"/>
      <c r="BU244" s="7" t="inlineStr"/>
      <c r="BV244" s="7" t="inlineStr"/>
      <c r="BW244" s="7">
        <f>BY244+CA244+CC244+CE244+CG244+CI244+CK244+CM244+CO244</f>
        <v/>
      </c>
      <c r="BX244" s="7">
        <f>BZ244+CB244+CD244+CF244+CH244+CJ244+CL244+CN244+CP244</f>
        <v/>
      </c>
      <c r="BY244" s="7" t="inlineStr"/>
      <c r="BZ244" s="7" t="inlineStr"/>
      <c r="CA244" s="7" t="inlineStr"/>
      <c r="CB244" s="7" t="inlineStr"/>
      <c r="CC244" s="7" t="inlineStr"/>
      <c r="CD244" s="7" t="inlineStr"/>
      <c r="CE244" s="7" t="inlineStr"/>
      <c r="CF244" s="7" t="inlineStr"/>
      <c r="CG244" s="7" t="inlineStr"/>
      <c r="CH244" s="7" t="inlineStr"/>
      <c r="CI244" s="7" t="inlineStr"/>
      <c r="CJ244" s="7" t="inlineStr"/>
      <c r="CK244" s="7" t="inlineStr"/>
      <c r="CL244" s="7" t="inlineStr"/>
      <c r="CM244" s="7" t="inlineStr"/>
      <c r="CN244" s="7" t="inlineStr"/>
      <c r="CO244" s="7" t="inlineStr"/>
      <c r="CP244" s="7" t="inlineStr"/>
      <c r="CQ244" s="7">
        <f>CS244+CU244+CW244+CY244+DA244+DC244+DE244+DG244+DI244+DK244+DM244+DO244+DQ244</f>
        <v/>
      </c>
      <c r="CR244" s="7">
        <f>CT244+CV244+CX244+CZ244+DB244+DD244+DF244+DH244+DJ244+DL244+DN244+DP244+DR244</f>
        <v/>
      </c>
      <c r="CS244" s="7" t="inlineStr"/>
      <c r="CT244" s="7" t="inlineStr"/>
      <c r="CU244" s="7" t="inlineStr"/>
      <c r="CV244" s="7" t="inlineStr"/>
      <c r="CW244" s="7" t="inlineStr"/>
      <c r="CX244" s="7" t="inlineStr"/>
      <c r="CY244" s="7" t="inlineStr"/>
      <c r="CZ244" s="7" t="inlineStr"/>
      <c r="DA244" s="7" t="inlineStr"/>
      <c r="DB244" s="7" t="inlineStr"/>
      <c r="DC244" s="7" t="inlineStr"/>
      <c r="DD244" s="7" t="inlineStr"/>
      <c r="DE244" s="7" t="inlineStr"/>
      <c r="DF244" s="7" t="inlineStr"/>
      <c r="DG244" s="7" t="inlineStr"/>
      <c r="DH244" s="7" t="inlineStr"/>
      <c r="DI244" s="7" t="inlineStr"/>
      <c r="DJ244" s="7" t="inlineStr"/>
      <c r="DK244" s="7" t="inlineStr"/>
      <c r="DL244" s="7" t="inlineStr"/>
      <c r="DM244" s="7" t="inlineStr"/>
      <c r="DN244" s="7" t="inlineStr"/>
      <c r="DO244" s="7" t="inlineStr"/>
      <c r="DP244" s="7" t="inlineStr"/>
      <c r="DQ244" s="7" t="inlineStr"/>
      <c r="DR244" s="7" t="inlineStr"/>
      <c r="DS244" s="7">
        <f>E244+AU244+BK244+BW244+CQ244</f>
        <v/>
      </c>
      <c r="DT244" s="7">
        <f>F244+AV244+BL244+BX244+CR244</f>
        <v/>
      </c>
    </row>
    <row r="245" hidden="1" outlineLevel="1">
      <c r="A245" s="5" t="n">
        <v>126</v>
      </c>
      <c r="B245" s="6" t="inlineStr">
        <is>
          <t>Modern Doktor MCHJ</t>
        </is>
      </c>
      <c r="C245" s="6" t="inlineStr">
        <is>
          <t>Ташкент</t>
        </is>
      </c>
      <c r="D245" s="6" t="inlineStr">
        <is>
          <t>Ташкент 2</t>
        </is>
      </c>
      <c r="E245" s="7">
        <f>G245+I245+K245+M245+O245+Q245+S245+U245+W245+Y245+AA245+AC245+AE245+AG245+AI245+AK245+AM245+AO245+AQ245+AS245</f>
        <v/>
      </c>
      <c r="F245" s="7">
        <f>H245+J245+L245+N245+P245+R245+T245+V245+X245+Z245+AB245+AD245+AF245+AH245+AJ245+AL245+AN245+AP245+AR245+AT245</f>
        <v/>
      </c>
      <c r="G245" s="7" t="inlineStr"/>
      <c r="H245" s="7" t="inlineStr"/>
      <c r="I245" s="7" t="inlineStr"/>
      <c r="J245" s="7" t="inlineStr"/>
      <c r="K245" s="7" t="inlineStr"/>
      <c r="L245" s="7" t="inlineStr"/>
      <c r="M245" s="7" t="inlineStr"/>
      <c r="N245" s="7" t="inlineStr"/>
      <c r="O245" s="7" t="inlineStr"/>
      <c r="P245" s="7" t="inlineStr"/>
      <c r="Q245" s="7" t="inlineStr"/>
      <c r="R245" s="7" t="inlineStr"/>
      <c r="S245" s="7" t="inlineStr"/>
      <c r="T245" s="7" t="inlineStr"/>
      <c r="U245" s="7" t="inlineStr"/>
      <c r="V245" s="7" t="inlineStr"/>
      <c r="W245" s="7" t="n">
        <v>1</v>
      </c>
      <c r="X245" s="7" t="n">
        <v>181871</v>
      </c>
      <c r="Y245" s="7" t="inlineStr"/>
      <c r="Z245" s="7" t="inlineStr"/>
      <c r="AA245" s="7" t="inlineStr"/>
      <c r="AB245" s="7" t="inlineStr"/>
      <c r="AC245" s="7" t="n">
        <v>2</v>
      </c>
      <c r="AD245" s="7" t="n">
        <v>375996</v>
      </c>
      <c r="AE245" s="7" t="inlineStr"/>
      <c r="AF245" s="7" t="inlineStr"/>
      <c r="AG245" s="7" t="inlineStr"/>
      <c r="AH245" s="7" t="inlineStr"/>
      <c r="AI245" s="7" t="inlineStr"/>
      <c r="AJ245" s="7" t="inlineStr"/>
      <c r="AK245" s="7" t="inlineStr"/>
      <c r="AL245" s="7" t="inlineStr"/>
      <c r="AM245" s="7" t="inlineStr"/>
      <c r="AN245" s="7" t="inlineStr"/>
      <c r="AO245" s="7" t="inlineStr"/>
      <c r="AP245" s="7" t="inlineStr"/>
      <c r="AQ245" s="7" t="inlineStr"/>
      <c r="AR245" s="7" t="inlineStr"/>
      <c r="AS245" s="7" t="inlineStr"/>
      <c r="AT245" s="7" t="inlineStr"/>
      <c r="AU245" s="7">
        <f>AW245+AY245+BA245+BC245+BE245+BG245+BI245</f>
        <v/>
      </c>
      <c r="AV245" s="7">
        <f>AX245+AZ245+BB245+BD245+BF245+BH245+BJ245</f>
        <v/>
      </c>
      <c r="AW245" s="7" t="inlineStr"/>
      <c r="AX245" s="7" t="inlineStr"/>
      <c r="AY245" s="7" t="inlineStr"/>
      <c r="AZ245" s="7" t="inlineStr"/>
      <c r="BA245" s="7" t="inlineStr"/>
      <c r="BB245" s="7" t="inlineStr"/>
      <c r="BC245" s="7" t="inlineStr"/>
      <c r="BD245" s="7" t="inlineStr"/>
      <c r="BE245" s="7" t="inlineStr"/>
      <c r="BF245" s="7" t="inlineStr"/>
      <c r="BG245" s="7" t="inlineStr"/>
      <c r="BH245" s="7" t="inlineStr"/>
      <c r="BI245" s="7" t="inlineStr"/>
      <c r="BJ245" s="7" t="inlineStr"/>
      <c r="BK245" s="7">
        <f>BM245+BO245+BQ245+BS245+BU245</f>
        <v/>
      </c>
      <c r="BL245" s="7">
        <f>BN245+BP245+BR245+BT245+BV245</f>
        <v/>
      </c>
      <c r="BM245" s="7" t="inlineStr"/>
      <c r="BN245" s="7" t="inlineStr"/>
      <c r="BO245" s="7" t="inlineStr"/>
      <c r="BP245" s="7" t="inlineStr"/>
      <c r="BQ245" s="7" t="inlineStr"/>
      <c r="BR245" s="7" t="inlineStr"/>
      <c r="BS245" s="7" t="inlineStr"/>
      <c r="BT245" s="7" t="inlineStr"/>
      <c r="BU245" s="7" t="inlineStr"/>
      <c r="BV245" s="7" t="inlineStr"/>
      <c r="BW245" s="7">
        <f>BY245+CA245+CC245+CE245+CG245+CI245+CK245+CM245+CO245</f>
        <v/>
      </c>
      <c r="BX245" s="7">
        <f>BZ245+CB245+CD245+CF245+CH245+CJ245+CL245+CN245+CP245</f>
        <v/>
      </c>
      <c r="BY245" s="7" t="inlineStr"/>
      <c r="BZ245" s="7" t="inlineStr"/>
      <c r="CA245" s="7" t="inlineStr"/>
      <c r="CB245" s="7" t="inlineStr"/>
      <c r="CC245" s="7" t="inlineStr"/>
      <c r="CD245" s="7" t="inlineStr"/>
      <c r="CE245" s="7" t="inlineStr"/>
      <c r="CF245" s="7" t="inlineStr"/>
      <c r="CG245" s="7" t="inlineStr"/>
      <c r="CH245" s="7" t="inlineStr"/>
      <c r="CI245" s="7" t="inlineStr"/>
      <c r="CJ245" s="7" t="inlineStr"/>
      <c r="CK245" s="7" t="inlineStr"/>
      <c r="CL245" s="7" t="inlineStr"/>
      <c r="CM245" s="7" t="inlineStr"/>
      <c r="CN245" s="7" t="inlineStr"/>
      <c r="CO245" s="7" t="inlineStr"/>
      <c r="CP245" s="7" t="inlineStr"/>
      <c r="CQ245" s="7">
        <f>CS245+CU245+CW245+CY245+DA245+DC245+DE245+DG245+DI245+DK245+DM245+DO245+DQ245</f>
        <v/>
      </c>
      <c r="CR245" s="7">
        <f>CT245+CV245+CX245+CZ245+DB245+DD245+DF245+DH245+DJ245+DL245+DN245+DP245+DR245</f>
        <v/>
      </c>
      <c r="CS245" s="7" t="inlineStr"/>
      <c r="CT245" s="7" t="inlineStr"/>
      <c r="CU245" s="7" t="inlineStr"/>
      <c r="CV245" s="7" t="inlineStr"/>
      <c r="CW245" s="7" t="inlineStr"/>
      <c r="CX245" s="7" t="inlineStr"/>
      <c r="CY245" s="7" t="inlineStr"/>
      <c r="CZ245" s="7" t="inlineStr"/>
      <c r="DA245" s="7" t="inlineStr"/>
      <c r="DB245" s="7" t="inlineStr"/>
      <c r="DC245" s="7" t="inlineStr"/>
      <c r="DD245" s="7" t="inlineStr"/>
      <c r="DE245" s="7" t="inlineStr"/>
      <c r="DF245" s="7" t="inlineStr"/>
      <c r="DG245" s="7" t="inlineStr"/>
      <c r="DH245" s="7" t="inlineStr"/>
      <c r="DI245" s="7" t="inlineStr"/>
      <c r="DJ245" s="7" t="inlineStr"/>
      <c r="DK245" s="7" t="inlineStr"/>
      <c r="DL245" s="7" t="inlineStr"/>
      <c r="DM245" s="7" t="inlineStr"/>
      <c r="DN245" s="7" t="inlineStr"/>
      <c r="DO245" s="7" t="inlineStr"/>
      <c r="DP245" s="7" t="inlineStr"/>
      <c r="DQ245" s="7" t="inlineStr"/>
      <c r="DR245" s="7" t="inlineStr"/>
      <c r="DS245" s="7">
        <f>E245+AU245+BK245+BW245+CQ245</f>
        <v/>
      </c>
      <c r="DT245" s="7">
        <f>F245+AV245+BL245+BX245+CR245</f>
        <v/>
      </c>
    </row>
    <row r="246" hidden="1" outlineLevel="1">
      <c r="A246" s="5" t="n">
        <v>127</v>
      </c>
      <c r="B246" s="6" t="inlineStr">
        <is>
          <t>Mubina-Medikal Farm MCHJ</t>
        </is>
      </c>
      <c r="C246" s="6" t="inlineStr">
        <is>
          <t>Ташкент</t>
        </is>
      </c>
      <c r="D246" s="6" t="inlineStr">
        <is>
          <t>Ташкент 2</t>
        </is>
      </c>
      <c r="E246" s="7">
        <f>G246+I246+K246+M246+O246+Q246+S246+U246+W246+Y246+AA246+AC246+AE246+AG246+AI246+AK246+AM246+AO246+AQ246+AS246</f>
        <v/>
      </c>
      <c r="F246" s="7">
        <f>H246+J246+L246+N246+P246+R246+T246+V246+X246+Z246+AB246+AD246+AF246+AH246+AJ246+AL246+AN246+AP246+AR246+AT246</f>
        <v/>
      </c>
      <c r="G246" s="7" t="inlineStr"/>
      <c r="H246" s="7" t="inlineStr"/>
      <c r="I246" s="7" t="inlineStr"/>
      <c r="J246" s="7" t="inlineStr"/>
      <c r="K246" s="7" t="inlineStr"/>
      <c r="L246" s="7" t="inlineStr"/>
      <c r="M246" s="7" t="inlineStr"/>
      <c r="N246" s="7" t="inlineStr"/>
      <c r="O246" s="7" t="inlineStr"/>
      <c r="P246" s="7" t="inlineStr"/>
      <c r="Q246" s="7" t="n">
        <v>2</v>
      </c>
      <c r="R246" s="7" t="n">
        <v>648884</v>
      </c>
      <c r="S246" s="7" t="inlineStr"/>
      <c r="T246" s="7" t="inlineStr"/>
      <c r="U246" s="7" t="inlineStr"/>
      <c r="V246" s="7" t="inlineStr"/>
      <c r="W246" s="7" t="inlineStr"/>
      <c r="X246" s="7" t="inlineStr"/>
      <c r="Y246" s="7" t="inlineStr"/>
      <c r="Z246" s="7" t="inlineStr"/>
      <c r="AA246" s="7" t="inlineStr"/>
      <c r="AB246" s="7" t="inlineStr"/>
      <c r="AC246" s="7" t="inlineStr"/>
      <c r="AD246" s="7" t="inlineStr"/>
      <c r="AE246" s="7" t="inlineStr"/>
      <c r="AF246" s="7" t="inlineStr"/>
      <c r="AG246" s="7" t="inlineStr"/>
      <c r="AH246" s="7" t="inlineStr"/>
      <c r="AI246" s="7" t="inlineStr"/>
      <c r="AJ246" s="7" t="inlineStr"/>
      <c r="AK246" s="7" t="inlineStr"/>
      <c r="AL246" s="7" t="inlineStr"/>
      <c r="AM246" s="7" t="inlineStr"/>
      <c r="AN246" s="7" t="inlineStr"/>
      <c r="AO246" s="7" t="inlineStr"/>
      <c r="AP246" s="7" t="inlineStr"/>
      <c r="AQ246" s="7" t="inlineStr"/>
      <c r="AR246" s="7" t="inlineStr"/>
      <c r="AS246" s="7" t="inlineStr"/>
      <c r="AT246" s="7" t="inlineStr"/>
      <c r="AU246" s="7">
        <f>AW246+AY246+BA246+BC246+BE246+BG246+BI246</f>
        <v/>
      </c>
      <c r="AV246" s="7">
        <f>AX246+AZ246+BB246+BD246+BF246+BH246+BJ246</f>
        <v/>
      </c>
      <c r="AW246" s="7" t="inlineStr"/>
      <c r="AX246" s="7" t="inlineStr"/>
      <c r="AY246" s="7" t="inlineStr"/>
      <c r="AZ246" s="7" t="inlineStr"/>
      <c r="BA246" s="7" t="inlineStr"/>
      <c r="BB246" s="7" t="inlineStr"/>
      <c r="BC246" s="7" t="inlineStr"/>
      <c r="BD246" s="7" t="inlineStr"/>
      <c r="BE246" s="7" t="inlineStr"/>
      <c r="BF246" s="7" t="inlineStr"/>
      <c r="BG246" s="7" t="inlineStr"/>
      <c r="BH246" s="7" t="inlineStr"/>
      <c r="BI246" s="7" t="inlineStr"/>
      <c r="BJ246" s="7" t="inlineStr"/>
      <c r="BK246" s="7">
        <f>BM246+BO246+BQ246+BS246+BU246</f>
        <v/>
      </c>
      <c r="BL246" s="7">
        <f>BN246+BP246+BR246+BT246+BV246</f>
        <v/>
      </c>
      <c r="BM246" s="7" t="inlineStr"/>
      <c r="BN246" s="7" t="inlineStr"/>
      <c r="BO246" s="7" t="inlineStr"/>
      <c r="BP246" s="7" t="inlineStr"/>
      <c r="BQ246" s="7" t="inlineStr"/>
      <c r="BR246" s="7" t="inlineStr"/>
      <c r="BS246" s="7" t="inlineStr"/>
      <c r="BT246" s="7" t="inlineStr"/>
      <c r="BU246" s="7" t="inlineStr"/>
      <c r="BV246" s="7" t="inlineStr"/>
      <c r="BW246" s="7">
        <f>BY246+CA246+CC246+CE246+CG246+CI246+CK246+CM246+CO246</f>
        <v/>
      </c>
      <c r="BX246" s="7">
        <f>BZ246+CB246+CD246+CF246+CH246+CJ246+CL246+CN246+CP246</f>
        <v/>
      </c>
      <c r="BY246" s="7" t="inlineStr"/>
      <c r="BZ246" s="7" t="inlineStr"/>
      <c r="CA246" s="7" t="inlineStr"/>
      <c r="CB246" s="7" t="inlineStr"/>
      <c r="CC246" s="7" t="inlineStr"/>
      <c r="CD246" s="7" t="inlineStr"/>
      <c r="CE246" s="7" t="inlineStr"/>
      <c r="CF246" s="7" t="inlineStr"/>
      <c r="CG246" s="7" t="inlineStr"/>
      <c r="CH246" s="7" t="inlineStr"/>
      <c r="CI246" s="7" t="inlineStr"/>
      <c r="CJ246" s="7" t="inlineStr"/>
      <c r="CK246" s="7" t="inlineStr"/>
      <c r="CL246" s="7" t="inlineStr"/>
      <c r="CM246" s="7" t="inlineStr"/>
      <c r="CN246" s="7" t="inlineStr"/>
      <c r="CO246" s="7" t="inlineStr"/>
      <c r="CP246" s="7" t="inlineStr"/>
      <c r="CQ246" s="7">
        <f>CS246+CU246+CW246+CY246+DA246+DC246+DE246+DG246+DI246+DK246+DM246+DO246+DQ246</f>
        <v/>
      </c>
      <c r="CR246" s="7">
        <f>CT246+CV246+CX246+CZ246+DB246+DD246+DF246+DH246+DJ246+DL246+DN246+DP246+DR246</f>
        <v/>
      </c>
      <c r="CS246" s="7" t="inlineStr"/>
      <c r="CT246" s="7" t="inlineStr"/>
      <c r="CU246" s="7" t="inlineStr"/>
      <c r="CV246" s="7" t="inlineStr"/>
      <c r="CW246" s="7" t="inlineStr"/>
      <c r="CX246" s="7" t="inlineStr"/>
      <c r="CY246" s="7" t="inlineStr"/>
      <c r="CZ246" s="7" t="inlineStr"/>
      <c r="DA246" s="7" t="inlineStr"/>
      <c r="DB246" s="7" t="inlineStr"/>
      <c r="DC246" s="7" t="inlineStr"/>
      <c r="DD246" s="7" t="inlineStr"/>
      <c r="DE246" s="7" t="inlineStr"/>
      <c r="DF246" s="7" t="inlineStr"/>
      <c r="DG246" s="7" t="inlineStr"/>
      <c r="DH246" s="7" t="inlineStr"/>
      <c r="DI246" s="7" t="inlineStr"/>
      <c r="DJ246" s="7" t="inlineStr"/>
      <c r="DK246" s="7" t="inlineStr"/>
      <c r="DL246" s="7" t="inlineStr"/>
      <c r="DM246" s="7" t="inlineStr"/>
      <c r="DN246" s="7" t="inlineStr"/>
      <c r="DO246" s="7" t="inlineStr"/>
      <c r="DP246" s="7" t="inlineStr"/>
      <c r="DQ246" s="7" t="inlineStr"/>
      <c r="DR246" s="7" t="inlineStr"/>
      <c r="DS246" s="7">
        <f>E246+AU246+BK246+BW246+CQ246</f>
        <v/>
      </c>
      <c r="DT246" s="7">
        <f>F246+AV246+BL246+BX246+CR246</f>
        <v/>
      </c>
    </row>
    <row r="247" hidden="1" outlineLevel="1">
      <c r="A247" s="5" t="n">
        <v>128</v>
      </c>
      <c r="B247" s="6" t="inlineStr">
        <is>
          <t>Mustafo Med XK</t>
        </is>
      </c>
      <c r="C247" s="6" t="inlineStr">
        <is>
          <t>Ташкент</t>
        </is>
      </c>
      <c r="D247" s="6" t="inlineStr">
        <is>
          <t>Ташкент 2</t>
        </is>
      </c>
      <c r="E247" s="7">
        <f>G247+I247+K247+M247+O247+Q247+S247+U247+W247+Y247+AA247+AC247+AE247+AG247+AI247+AK247+AM247+AO247+AQ247+AS247</f>
        <v/>
      </c>
      <c r="F247" s="7">
        <f>H247+J247+L247+N247+P247+R247+T247+V247+X247+Z247+AB247+AD247+AF247+AH247+AJ247+AL247+AN247+AP247+AR247+AT247</f>
        <v/>
      </c>
      <c r="G247" s="7" t="n">
        <v>4</v>
      </c>
      <c r="H247" s="7" t="n">
        <v>851424</v>
      </c>
      <c r="I247" s="7" t="inlineStr"/>
      <c r="J247" s="7" t="inlineStr"/>
      <c r="K247" s="7" t="inlineStr"/>
      <c r="L247" s="7" t="inlineStr"/>
      <c r="M247" s="7" t="inlineStr"/>
      <c r="N247" s="7" t="inlineStr"/>
      <c r="O247" s="7" t="inlineStr"/>
      <c r="P247" s="7" t="inlineStr"/>
      <c r="Q247" s="7" t="n">
        <v>10</v>
      </c>
      <c r="R247" s="7" t="n">
        <v>1370350</v>
      </c>
      <c r="S247" s="7" t="inlineStr"/>
      <c r="T247" s="7" t="inlineStr"/>
      <c r="U247" s="7" t="inlineStr"/>
      <c r="V247" s="7" t="inlineStr"/>
      <c r="W247" s="7" t="inlineStr"/>
      <c r="X247" s="7" t="inlineStr"/>
      <c r="Y247" s="7" t="inlineStr"/>
      <c r="Z247" s="7" t="inlineStr"/>
      <c r="AA247" s="7" t="inlineStr"/>
      <c r="AB247" s="7" t="inlineStr"/>
      <c r="AC247" s="7" t="inlineStr"/>
      <c r="AD247" s="7" t="inlineStr"/>
      <c r="AE247" s="7" t="inlineStr"/>
      <c r="AF247" s="7" t="inlineStr"/>
      <c r="AG247" s="7" t="inlineStr"/>
      <c r="AH247" s="7" t="inlineStr"/>
      <c r="AI247" s="7" t="inlineStr"/>
      <c r="AJ247" s="7" t="inlineStr"/>
      <c r="AK247" s="7" t="inlineStr"/>
      <c r="AL247" s="7" t="inlineStr"/>
      <c r="AM247" s="7" t="inlineStr"/>
      <c r="AN247" s="7" t="inlineStr"/>
      <c r="AO247" s="7" t="inlineStr"/>
      <c r="AP247" s="7" t="inlineStr"/>
      <c r="AQ247" s="7" t="inlineStr"/>
      <c r="AR247" s="7" t="inlineStr"/>
      <c r="AS247" s="7" t="inlineStr"/>
      <c r="AT247" s="7" t="inlineStr"/>
      <c r="AU247" s="7">
        <f>AW247+AY247+BA247+BC247+BE247+BG247+BI247</f>
        <v/>
      </c>
      <c r="AV247" s="7">
        <f>AX247+AZ247+BB247+BD247+BF247+BH247+BJ247</f>
        <v/>
      </c>
      <c r="AW247" s="7" t="inlineStr"/>
      <c r="AX247" s="7" t="inlineStr"/>
      <c r="AY247" s="7" t="inlineStr"/>
      <c r="AZ247" s="7" t="inlineStr"/>
      <c r="BA247" s="7" t="inlineStr"/>
      <c r="BB247" s="7" t="inlineStr"/>
      <c r="BC247" s="7" t="inlineStr"/>
      <c r="BD247" s="7" t="inlineStr"/>
      <c r="BE247" s="7" t="inlineStr"/>
      <c r="BF247" s="7" t="inlineStr"/>
      <c r="BG247" s="7" t="inlineStr"/>
      <c r="BH247" s="7" t="inlineStr"/>
      <c r="BI247" s="7" t="inlineStr"/>
      <c r="BJ247" s="7" t="inlineStr"/>
      <c r="BK247" s="7">
        <f>BM247+BO247+BQ247+BS247+BU247</f>
        <v/>
      </c>
      <c r="BL247" s="7">
        <f>BN247+BP247+BR247+BT247+BV247</f>
        <v/>
      </c>
      <c r="BM247" s="7" t="inlineStr"/>
      <c r="BN247" s="7" t="inlineStr"/>
      <c r="BO247" s="7" t="inlineStr"/>
      <c r="BP247" s="7" t="inlineStr"/>
      <c r="BQ247" s="7" t="inlineStr"/>
      <c r="BR247" s="7" t="inlineStr"/>
      <c r="BS247" s="7" t="inlineStr"/>
      <c r="BT247" s="7" t="inlineStr"/>
      <c r="BU247" s="7" t="inlineStr"/>
      <c r="BV247" s="7" t="inlineStr"/>
      <c r="BW247" s="7">
        <f>BY247+CA247+CC247+CE247+CG247+CI247+CK247+CM247+CO247</f>
        <v/>
      </c>
      <c r="BX247" s="7">
        <f>BZ247+CB247+CD247+CF247+CH247+CJ247+CL247+CN247+CP247</f>
        <v/>
      </c>
      <c r="BY247" s="7" t="inlineStr"/>
      <c r="BZ247" s="7" t="inlineStr"/>
      <c r="CA247" s="7" t="inlineStr"/>
      <c r="CB247" s="7" t="inlineStr"/>
      <c r="CC247" s="7" t="inlineStr"/>
      <c r="CD247" s="7" t="inlineStr"/>
      <c r="CE247" s="7" t="inlineStr"/>
      <c r="CF247" s="7" t="inlineStr"/>
      <c r="CG247" s="7" t="inlineStr"/>
      <c r="CH247" s="7" t="inlineStr"/>
      <c r="CI247" s="7" t="inlineStr"/>
      <c r="CJ247" s="7" t="inlineStr"/>
      <c r="CK247" s="7" t="inlineStr"/>
      <c r="CL247" s="7" t="inlineStr"/>
      <c r="CM247" s="7" t="inlineStr"/>
      <c r="CN247" s="7" t="inlineStr"/>
      <c r="CO247" s="7" t="inlineStr"/>
      <c r="CP247" s="7" t="inlineStr"/>
      <c r="CQ247" s="7">
        <f>CS247+CU247+CW247+CY247+DA247+DC247+DE247+DG247+DI247+DK247+DM247+DO247+DQ247</f>
        <v/>
      </c>
      <c r="CR247" s="7">
        <f>CT247+CV247+CX247+CZ247+DB247+DD247+DF247+DH247+DJ247+DL247+DN247+DP247+DR247</f>
        <v/>
      </c>
      <c r="CS247" s="7" t="inlineStr"/>
      <c r="CT247" s="7" t="inlineStr"/>
      <c r="CU247" s="7" t="inlineStr"/>
      <c r="CV247" s="7" t="inlineStr"/>
      <c r="CW247" s="7" t="inlineStr"/>
      <c r="CX247" s="7" t="inlineStr"/>
      <c r="CY247" s="7" t="inlineStr"/>
      <c r="CZ247" s="7" t="inlineStr"/>
      <c r="DA247" s="7" t="inlineStr"/>
      <c r="DB247" s="7" t="inlineStr"/>
      <c r="DC247" s="7" t="inlineStr"/>
      <c r="DD247" s="7" t="inlineStr"/>
      <c r="DE247" s="7" t="inlineStr"/>
      <c r="DF247" s="7" t="inlineStr"/>
      <c r="DG247" s="7" t="inlineStr"/>
      <c r="DH247" s="7" t="inlineStr"/>
      <c r="DI247" s="7" t="inlineStr"/>
      <c r="DJ247" s="7" t="inlineStr"/>
      <c r="DK247" s="7" t="inlineStr"/>
      <c r="DL247" s="7" t="inlineStr"/>
      <c r="DM247" s="7" t="inlineStr"/>
      <c r="DN247" s="7" t="inlineStr"/>
      <c r="DO247" s="7" t="inlineStr"/>
      <c r="DP247" s="7" t="inlineStr"/>
      <c r="DQ247" s="7" t="inlineStr"/>
      <c r="DR247" s="7" t="inlineStr"/>
      <c r="DS247" s="7">
        <f>E247+AU247+BK247+BW247+CQ247</f>
        <v/>
      </c>
      <c r="DT247" s="7">
        <f>F247+AV247+BL247+BX247+CR247</f>
        <v/>
      </c>
    </row>
    <row r="248" hidden="1" outlineLevel="1">
      <c r="A248" s="5" t="n">
        <v>129</v>
      </c>
      <c r="B248" s="6" t="inlineStr">
        <is>
          <t>NATIONAL MED PHARM MCHJ</t>
        </is>
      </c>
      <c r="C248" s="6" t="inlineStr">
        <is>
          <t>Ташкент</t>
        </is>
      </c>
      <c r="D248" s="6" t="inlineStr">
        <is>
          <t>Ташкент 2</t>
        </is>
      </c>
      <c r="E248" s="7">
        <f>G248+I248+K248+M248+O248+Q248+S248+U248+W248+Y248+AA248+AC248+AE248+AG248+AI248+AK248+AM248+AO248+AQ248+AS248</f>
        <v/>
      </c>
      <c r="F248" s="7">
        <f>H248+J248+L248+N248+P248+R248+T248+V248+X248+Z248+AB248+AD248+AF248+AH248+AJ248+AL248+AN248+AP248+AR248+AT248</f>
        <v/>
      </c>
      <c r="G248" s="7" t="inlineStr"/>
      <c r="H248" s="7" t="inlineStr"/>
      <c r="I248" s="7" t="n">
        <v>1</v>
      </c>
      <c r="J248" s="7" t="n">
        <v>389407</v>
      </c>
      <c r="K248" s="7" t="inlineStr"/>
      <c r="L248" s="7" t="inlineStr"/>
      <c r="M248" s="7" t="inlineStr"/>
      <c r="N248" s="7" t="inlineStr"/>
      <c r="O248" s="7" t="inlineStr"/>
      <c r="P248" s="7" t="inlineStr"/>
      <c r="Q248" s="7" t="inlineStr"/>
      <c r="R248" s="7" t="inlineStr"/>
      <c r="S248" s="7" t="inlineStr"/>
      <c r="T248" s="7" t="inlineStr"/>
      <c r="U248" s="7" t="inlineStr"/>
      <c r="V248" s="7" t="inlineStr"/>
      <c r="W248" s="7" t="inlineStr"/>
      <c r="X248" s="7" t="inlineStr"/>
      <c r="Y248" s="7" t="inlineStr"/>
      <c r="Z248" s="7" t="inlineStr"/>
      <c r="AA248" s="7" t="inlineStr"/>
      <c r="AB248" s="7" t="inlineStr"/>
      <c r="AC248" s="7" t="inlineStr"/>
      <c r="AD248" s="7" t="inlineStr"/>
      <c r="AE248" s="7" t="inlineStr"/>
      <c r="AF248" s="7" t="inlineStr"/>
      <c r="AG248" s="7" t="inlineStr"/>
      <c r="AH248" s="7" t="inlineStr"/>
      <c r="AI248" s="7" t="inlineStr"/>
      <c r="AJ248" s="7" t="inlineStr"/>
      <c r="AK248" s="7" t="inlineStr"/>
      <c r="AL248" s="7" t="inlineStr"/>
      <c r="AM248" s="7" t="inlineStr"/>
      <c r="AN248" s="7" t="inlineStr"/>
      <c r="AO248" s="7" t="inlineStr"/>
      <c r="AP248" s="7" t="inlineStr"/>
      <c r="AQ248" s="7" t="inlineStr"/>
      <c r="AR248" s="7" t="inlineStr"/>
      <c r="AS248" s="7" t="inlineStr"/>
      <c r="AT248" s="7" t="inlineStr"/>
      <c r="AU248" s="7">
        <f>AW248+AY248+BA248+BC248+BE248+BG248+BI248</f>
        <v/>
      </c>
      <c r="AV248" s="7">
        <f>AX248+AZ248+BB248+BD248+BF248+BH248+BJ248</f>
        <v/>
      </c>
      <c r="AW248" s="7" t="inlineStr"/>
      <c r="AX248" s="7" t="inlineStr"/>
      <c r="AY248" s="7" t="inlineStr"/>
      <c r="AZ248" s="7" t="inlineStr"/>
      <c r="BA248" s="7" t="inlineStr"/>
      <c r="BB248" s="7" t="inlineStr"/>
      <c r="BC248" s="7" t="inlineStr"/>
      <c r="BD248" s="7" t="inlineStr"/>
      <c r="BE248" s="7" t="inlineStr"/>
      <c r="BF248" s="7" t="inlineStr"/>
      <c r="BG248" s="7" t="inlineStr"/>
      <c r="BH248" s="7" t="inlineStr"/>
      <c r="BI248" s="7" t="inlineStr"/>
      <c r="BJ248" s="7" t="inlineStr"/>
      <c r="BK248" s="7">
        <f>BM248+BO248+BQ248+BS248+BU248</f>
        <v/>
      </c>
      <c r="BL248" s="7">
        <f>BN248+BP248+BR248+BT248+BV248</f>
        <v/>
      </c>
      <c r="BM248" s="7" t="inlineStr"/>
      <c r="BN248" s="7" t="inlineStr"/>
      <c r="BO248" s="7" t="inlineStr"/>
      <c r="BP248" s="7" t="inlineStr"/>
      <c r="BQ248" s="7" t="inlineStr"/>
      <c r="BR248" s="7" t="inlineStr"/>
      <c r="BS248" s="7" t="inlineStr"/>
      <c r="BT248" s="7" t="inlineStr"/>
      <c r="BU248" s="7" t="inlineStr"/>
      <c r="BV248" s="7" t="inlineStr"/>
      <c r="BW248" s="7">
        <f>BY248+CA248+CC248+CE248+CG248+CI248+CK248+CM248+CO248</f>
        <v/>
      </c>
      <c r="BX248" s="7">
        <f>BZ248+CB248+CD248+CF248+CH248+CJ248+CL248+CN248+CP248</f>
        <v/>
      </c>
      <c r="BY248" s="7" t="inlineStr"/>
      <c r="BZ248" s="7" t="inlineStr"/>
      <c r="CA248" s="7" t="inlineStr"/>
      <c r="CB248" s="7" t="inlineStr"/>
      <c r="CC248" s="7" t="inlineStr"/>
      <c r="CD248" s="7" t="inlineStr"/>
      <c r="CE248" s="7" t="inlineStr"/>
      <c r="CF248" s="7" t="inlineStr"/>
      <c r="CG248" s="7" t="inlineStr"/>
      <c r="CH248" s="7" t="inlineStr"/>
      <c r="CI248" s="7" t="inlineStr"/>
      <c r="CJ248" s="7" t="inlineStr"/>
      <c r="CK248" s="7" t="inlineStr"/>
      <c r="CL248" s="7" t="inlineStr"/>
      <c r="CM248" s="7" t="inlineStr"/>
      <c r="CN248" s="7" t="inlineStr"/>
      <c r="CO248" s="7" t="inlineStr"/>
      <c r="CP248" s="7" t="inlineStr"/>
      <c r="CQ248" s="7">
        <f>CS248+CU248+CW248+CY248+DA248+DC248+DE248+DG248+DI248+DK248+DM248+DO248+DQ248</f>
        <v/>
      </c>
      <c r="CR248" s="7">
        <f>CT248+CV248+CX248+CZ248+DB248+DD248+DF248+DH248+DJ248+DL248+DN248+DP248+DR248</f>
        <v/>
      </c>
      <c r="CS248" s="7" t="inlineStr"/>
      <c r="CT248" s="7" t="inlineStr"/>
      <c r="CU248" s="7" t="inlineStr"/>
      <c r="CV248" s="7" t="inlineStr"/>
      <c r="CW248" s="7" t="inlineStr"/>
      <c r="CX248" s="7" t="inlineStr"/>
      <c r="CY248" s="7" t="inlineStr"/>
      <c r="CZ248" s="7" t="inlineStr"/>
      <c r="DA248" s="7" t="inlineStr"/>
      <c r="DB248" s="7" t="inlineStr"/>
      <c r="DC248" s="7" t="inlineStr"/>
      <c r="DD248" s="7" t="inlineStr"/>
      <c r="DE248" s="7" t="inlineStr"/>
      <c r="DF248" s="7" t="inlineStr"/>
      <c r="DG248" s="7" t="inlineStr"/>
      <c r="DH248" s="7" t="inlineStr"/>
      <c r="DI248" s="7" t="inlineStr"/>
      <c r="DJ248" s="7" t="inlineStr"/>
      <c r="DK248" s="7" t="inlineStr"/>
      <c r="DL248" s="7" t="inlineStr"/>
      <c r="DM248" s="7" t="inlineStr"/>
      <c r="DN248" s="7" t="inlineStr"/>
      <c r="DO248" s="7" t="inlineStr"/>
      <c r="DP248" s="7" t="inlineStr"/>
      <c r="DQ248" s="7" t="inlineStr"/>
      <c r="DR248" s="7" t="inlineStr"/>
      <c r="DS248" s="7">
        <f>E248+AU248+BK248+BW248+CQ248</f>
        <v/>
      </c>
      <c r="DT248" s="7">
        <f>F248+AV248+BL248+BX248+CR248</f>
        <v/>
      </c>
    </row>
    <row r="249" hidden="1" outlineLevel="1">
      <c r="A249" s="5" t="n">
        <v>130</v>
      </c>
      <c r="B249" s="6" t="inlineStr">
        <is>
          <t>NATURAL-MEDICAL MChJ</t>
        </is>
      </c>
      <c r="C249" s="6" t="inlineStr">
        <is>
          <t>Ташкент</t>
        </is>
      </c>
      <c r="D249" s="6" t="inlineStr">
        <is>
          <t>Ташкент 2</t>
        </is>
      </c>
      <c r="E249" s="7">
        <f>G249+I249+K249+M249+O249+Q249+S249+U249+W249+Y249+AA249+AC249+AE249+AG249+AI249+AK249+AM249+AO249+AQ249+AS249</f>
        <v/>
      </c>
      <c r="F249" s="7">
        <f>H249+J249+L249+N249+P249+R249+T249+V249+X249+Z249+AB249+AD249+AF249+AH249+AJ249+AL249+AN249+AP249+AR249+AT249</f>
        <v/>
      </c>
      <c r="G249" s="7" t="inlineStr"/>
      <c r="H249" s="7" t="inlineStr"/>
      <c r="I249" s="7" t="inlineStr"/>
      <c r="J249" s="7" t="inlineStr"/>
      <c r="K249" s="7" t="inlineStr"/>
      <c r="L249" s="7" t="inlineStr"/>
      <c r="M249" s="7" t="inlineStr"/>
      <c r="N249" s="7" t="inlineStr"/>
      <c r="O249" s="7" t="n">
        <v>3</v>
      </c>
      <c r="P249" s="7" t="n">
        <v>1237290</v>
      </c>
      <c r="Q249" s="7" t="n">
        <v>5</v>
      </c>
      <c r="R249" s="7" t="n">
        <v>619865</v>
      </c>
      <c r="S249" s="7" t="inlineStr"/>
      <c r="T249" s="7" t="inlineStr"/>
      <c r="U249" s="7" t="inlineStr"/>
      <c r="V249" s="7" t="inlineStr"/>
      <c r="W249" s="7" t="inlineStr"/>
      <c r="X249" s="7" t="inlineStr"/>
      <c r="Y249" s="7" t="inlineStr"/>
      <c r="Z249" s="7" t="inlineStr"/>
      <c r="AA249" s="7" t="inlineStr"/>
      <c r="AB249" s="7" t="inlineStr"/>
      <c r="AC249" s="7" t="inlineStr"/>
      <c r="AD249" s="7" t="inlineStr"/>
      <c r="AE249" s="7" t="inlineStr"/>
      <c r="AF249" s="7" t="inlineStr"/>
      <c r="AG249" s="7" t="inlineStr"/>
      <c r="AH249" s="7" t="inlineStr"/>
      <c r="AI249" s="7" t="inlineStr"/>
      <c r="AJ249" s="7" t="inlineStr"/>
      <c r="AK249" s="7" t="inlineStr"/>
      <c r="AL249" s="7" t="inlineStr"/>
      <c r="AM249" s="7" t="inlineStr"/>
      <c r="AN249" s="7" t="inlineStr"/>
      <c r="AO249" s="7" t="inlineStr"/>
      <c r="AP249" s="7" t="inlineStr"/>
      <c r="AQ249" s="7" t="inlineStr"/>
      <c r="AR249" s="7" t="inlineStr"/>
      <c r="AS249" s="7" t="inlineStr"/>
      <c r="AT249" s="7" t="inlineStr"/>
      <c r="AU249" s="7">
        <f>AW249+AY249+BA249+BC249+BE249+BG249+BI249</f>
        <v/>
      </c>
      <c r="AV249" s="7">
        <f>AX249+AZ249+BB249+BD249+BF249+BH249+BJ249</f>
        <v/>
      </c>
      <c r="AW249" s="7" t="inlineStr"/>
      <c r="AX249" s="7" t="inlineStr"/>
      <c r="AY249" s="7" t="inlineStr"/>
      <c r="AZ249" s="7" t="inlineStr"/>
      <c r="BA249" s="7" t="inlineStr"/>
      <c r="BB249" s="7" t="inlineStr"/>
      <c r="BC249" s="7" t="inlineStr"/>
      <c r="BD249" s="7" t="inlineStr"/>
      <c r="BE249" s="7" t="inlineStr"/>
      <c r="BF249" s="7" t="inlineStr"/>
      <c r="BG249" s="7" t="inlineStr"/>
      <c r="BH249" s="7" t="inlineStr"/>
      <c r="BI249" s="7" t="inlineStr"/>
      <c r="BJ249" s="7" t="inlineStr"/>
      <c r="BK249" s="7">
        <f>BM249+BO249+BQ249+BS249+BU249</f>
        <v/>
      </c>
      <c r="BL249" s="7">
        <f>BN249+BP249+BR249+BT249+BV249</f>
        <v/>
      </c>
      <c r="BM249" s="7" t="inlineStr"/>
      <c r="BN249" s="7" t="inlineStr"/>
      <c r="BO249" s="7" t="inlineStr"/>
      <c r="BP249" s="7" t="inlineStr"/>
      <c r="BQ249" s="7" t="inlineStr"/>
      <c r="BR249" s="7" t="inlineStr"/>
      <c r="BS249" s="7" t="inlineStr"/>
      <c r="BT249" s="7" t="inlineStr"/>
      <c r="BU249" s="7" t="inlineStr"/>
      <c r="BV249" s="7" t="inlineStr"/>
      <c r="BW249" s="7">
        <f>BY249+CA249+CC249+CE249+CG249+CI249+CK249+CM249+CO249</f>
        <v/>
      </c>
      <c r="BX249" s="7">
        <f>BZ249+CB249+CD249+CF249+CH249+CJ249+CL249+CN249+CP249</f>
        <v/>
      </c>
      <c r="BY249" s="7" t="inlineStr"/>
      <c r="BZ249" s="7" t="inlineStr"/>
      <c r="CA249" s="7" t="inlineStr"/>
      <c r="CB249" s="7" t="inlineStr"/>
      <c r="CC249" s="7" t="inlineStr"/>
      <c r="CD249" s="7" t="inlineStr"/>
      <c r="CE249" s="7" t="inlineStr"/>
      <c r="CF249" s="7" t="inlineStr"/>
      <c r="CG249" s="7" t="inlineStr"/>
      <c r="CH249" s="7" t="inlineStr"/>
      <c r="CI249" s="7" t="inlineStr"/>
      <c r="CJ249" s="7" t="inlineStr"/>
      <c r="CK249" s="7" t="inlineStr"/>
      <c r="CL249" s="7" t="inlineStr"/>
      <c r="CM249" s="7" t="inlineStr"/>
      <c r="CN249" s="7" t="inlineStr"/>
      <c r="CO249" s="7" t="inlineStr"/>
      <c r="CP249" s="7" t="inlineStr"/>
      <c r="CQ249" s="7">
        <f>CS249+CU249+CW249+CY249+DA249+DC249+DE249+DG249+DI249+DK249+DM249+DO249+DQ249</f>
        <v/>
      </c>
      <c r="CR249" s="7">
        <f>CT249+CV249+CX249+CZ249+DB249+DD249+DF249+DH249+DJ249+DL249+DN249+DP249+DR249</f>
        <v/>
      </c>
      <c r="CS249" s="7" t="inlineStr"/>
      <c r="CT249" s="7" t="inlineStr"/>
      <c r="CU249" s="7" t="inlineStr"/>
      <c r="CV249" s="7" t="inlineStr"/>
      <c r="CW249" s="7" t="inlineStr"/>
      <c r="CX249" s="7" t="inlineStr"/>
      <c r="CY249" s="7" t="inlineStr"/>
      <c r="CZ249" s="7" t="inlineStr"/>
      <c r="DA249" s="7" t="inlineStr"/>
      <c r="DB249" s="7" t="inlineStr"/>
      <c r="DC249" s="7" t="inlineStr"/>
      <c r="DD249" s="7" t="inlineStr"/>
      <c r="DE249" s="7" t="inlineStr"/>
      <c r="DF249" s="7" t="inlineStr"/>
      <c r="DG249" s="7" t="inlineStr"/>
      <c r="DH249" s="7" t="inlineStr"/>
      <c r="DI249" s="7" t="inlineStr"/>
      <c r="DJ249" s="7" t="inlineStr"/>
      <c r="DK249" s="7" t="inlineStr"/>
      <c r="DL249" s="7" t="inlineStr"/>
      <c r="DM249" s="7" t="inlineStr"/>
      <c r="DN249" s="7" t="inlineStr"/>
      <c r="DO249" s="7" t="n">
        <v>1</v>
      </c>
      <c r="DP249" s="7" t="n">
        <v>447547</v>
      </c>
      <c r="DQ249" s="7" t="inlineStr"/>
      <c r="DR249" s="7" t="inlineStr"/>
      <c r="DS249" s="7">
        <f>E249+AU249+BK249+BW249+CQ249</f>
        <v/>
      </c>
      <c r="DT249" s="7">
        <f>F249+AV249+BL249+BX249+CR249</f>
        <v/>
      </c>
    </row>
    <row r="250" hidden="1" outlineLevel="1">
      <c r="A250" s="5" t="n">
        <v>131</v>
      </c>
      <c r="B250" s="6" t="inlineStr">
        <is>
          <t>NAVBAHOR APTEKA MCHJ</t>
        </is>
      </c>
      <c r="C250" s="6" t="inlineStr">
        <is>
          <t>Ташкент</t>
        </is>
      </c>
      <c r="D250" s="6" t="inlineStr">
        <is>
          <t>Ташкент 2</t>
        </is>
      </c>
      <c r="E250" s="7">
        <f>G250+I250+K250+M250+O250+Q250+S250+U250+W250+Y250+AA250+AC250+AE250+AG250+AI250+AK250+AM250+AO250+AQ250+AS250</f>
        <v/>
      </c>
      <c r="F250" s="7">
        <f>H250+J250+L250+N250+P250+R250+T250+V250+X250+Z250+AB250+AD250+AF250+AH250+AJ250+AL250+AN250+AP250+AR250+AT250</f>
        <v/>
      </c>
      <c r="G250" s="7" t="n">
        <v>30</v>
      </c>
      <c r="H250" s="7" t="n">
        <v>8710310</v>
      </c>
      <c r="I250" s="7" t="n">
        <v>35</v>
      </c>
      <c r="J250" s="7" t="n">
        <v>12496575</v>
      </c>
      <c r="K250" s="7" t="inlineStr"/>
      <c r="L250" s="7" t="inlineStr"/>
      <c r="M250" s="7" t="n">
        <v>30</v>
      </c>
      <c r="N250" s="7" t="n">
        <v>6637050</v>
      </c>
      <c r="O250" s="7" t="n">
        <v>60</v>
      </c>
      <c r="P250" s="7" t="n">
        <v>1456020</v>
      </c>
      <c r="Q250" s="7" t="n">
        <v>300</v>
      </c>
      <c r="R250" s="7" t="n">
        <v>64418070</v>
      </c>
      <c r="S250" s="7" t="inlineStr"/>
      <c r="T250" s="7" t="inlineStr"/>
      <c r="U250" s="7" t="inlineStr"/>
      <c r="V250" s="7" t="inlineStr"/>
      <c r="W250" s="7" t="inlineStr"/>
      <c r="X250" s="7" t="inlineStr"/>
      <c r="Y250" s="7" t="inlineStr"/>
      <c r="Z250" s="7" t="inlineStr"/>
      <c r="AA250" s="7" t="inlineStr"/>
      <c r="AB250" s="7" t="inlineStr"/>
      <c r="AC250" s="7" t="n">
        <v>1</v>
      </c>
      <c r="AD250" s="7" t="n">
        <v>91283</v>
      </c>
      <c r="AE250" s="7" t="n">
        <v>1</v>
      </c>
      <c r="AF250" s="7" t="n">
        <v>253571</v>
      </c>
      <c r="AG250" s="7" t="n">
        <v>10</v>
      </c>
      <c r="AH250" s="7" t="n">
        <v>4845850</v>
      </c>
      <c r="AI250" s="7" t="inlineStr"/>
      <c r="AJ250" s="7" t="inlineStr"/>
      <c r="AK250" s="7" t="inlineStr"/>
      <c r="AL250" s="7" t="inlineStr"/>
      <c r="AM250" s="7" t="inlineStr"/>
      <c r="AN250" s="7" t="inlineStr"/>
      <c r="AO250" s="7" t="inlineStr"/>
      <c r="AP250" s="7" t="inlineStr"/>
      <c r="AQ250" s="7" t="inlineStr"/>
      <c r="AR250" s="7" t="inlineStr"/>
      <c r="AS250" s="7" t="inlineStr"/>
      <c r="AT250" s="7" t="inlineStr"/>
      <c r="AU250" s="7">
        <f>AW250+AY250+BA250+BC250+BE250+BG250+BI250</f>
        <v/>
      </c>
      <c r="AV250" s="7">
        <f>AX250+AZ250+BB250+BD250+BF250+BH250+BJ250</f>
        <v/>
      </c>
      <c r="AW250" s="7" t="inlineStr"/>
      <c r="AX250" s="7" t="inlineStr"/>
      <c r="AY250" s="7" t="inlineStr"/>
      <c r="AZ250" s="7" t="inlineStr"/>
      <c r="BA250" s="7" t="inlineStr"/>
      <c r="BB250" s="7" t="inlineStr"/>
      <c r="BC250" s="7" t="inlineStr"/>
      <c r="BD250" s="7" t="inlineStr"/>
      <c r="BE250" s="7" t="inlineStr"/>
      <c r="BF250" s="7" t="inlineStr"/>
      <c r="BG250" s="7" t="inlineStr"/>
      <c r="BH250" s="7" t="inlineStr"/>
      <c r="BI250" s="7" t="inlineStr"/>
      <c r="BJ250" s="7" t="inlineStr"/>
      <c r="BK250" s="7">
        <f>BM250+BO250+BQ250+BS250+BU250</f>
        <v/>
      </c>
      <c r="BL250" s="7">
        <f>BN250+BP250+BR250+BT250+BV250</f>
        <v/>
      </c>
      <c r="BM250" s="7" t="inlineStr"/>
      <c r="BN250" s="7" t="inlineStr"/>
      <c r="BO250" s="7" t="inlineStr"/>
      <c r="BP250" s="7" t="inlineStr"/>
      <c r="BQ250" s="7" t="inlineStr"/>
      <c r="BR250" s="7" t="inlineStr"/>
      <c r="BS250" s="7" t="inlineStr"/>
      <c r="BT250" s="7" t="inlineStr"/>
      <c r="BU250" s="7" t="inlineStr"/>
      <c r="BV250" s="7" t="inlineStr"/>
      <c r="BW250" s="7">
        <f>BY250+CA250+CC250+CE250+CG250+CI250+CK250+CM250+CO250</f>
        <v/>
      </c>
      <c r="BX250" s="7">
        <f>BZ250+CB250+CD250+CF250+CH250+CJ250+CL250+CN250+CP250</f>
        <v/>
      </c>
      <c r="BY250" s="7" t="inlineStr"/>
      <c r="BZ250" s="7" t="inlineStr"/>
      <c r="CA250" s="7" t="inlineStr"/>
      <c r="CB250" s="7" t="inlineStr"/>
      <c r="CC250" s="7" t="inlineStr"/>
      <c r="CD250" s="7" t="inlineStr"/>
      <c r="CE250" s="7" t="inlineStr"/>
      <c r="CF250" s="7" t="inlineStr"/>
      <c r="CG250" s="7" t="inlineStr"/>
      <c r="CH250" s="7" t="inlineStr"/>
      <c r="CI250" s="7" t="inlineStr"/>
      <c r="CJ250" s="7" t="inlineStr"/>
      <c r="CK250" s="7" t="inlineStr"/>
      <c r="CL250" s="7" t="inlineStr"/>
      <c r="CM250" s="7" t="inlineStr"/>
      <c r="CN250" s="7" t="inlineStr"/>
      <c r="CO250" s="7" t="inlineStr"/>
      <c r="CP250" s="7" t="inlineStr"/>
      <c r="CQ250" s="7">
        <f>CS250+CU250+CW250+CY250+DA250+DC250+DE250+DG250+DI250+DK250+DM250+DO250+DQ250</f>
        <v/>
      </c>
      <c r="CR250" s="7">
        <f>CT250+CV250+CX250+CZ250+DB250+DD250+DF250+DH250+DJ250+DL250+DN250+DP250+DR250</f>
        <v/>
      </c>
      <c r="CS250" s="7" t="inlineStr"/>
      <c r="CT250" s="7" t="inlineStr"/>
      <c r="CU250" s="7" t="inlineStr"/>
      <c r="CV250" s="7" t="inlineStr"/>
      <c r="CW250" s="7" t="inlineStr"/>
      <c r="CX250" s="7" t="inlineStr"/>
      <c r="CY250" s="7" t="inlineStr"/>
      <c r="CZ250" s="7" t="inlineStr"/>
      <c r="DA250" s="7" t="inlineStr"/>
      <c r="DB250" s="7" t="inlineStr"/>
      <c r="DC250" s="7" t="inlineStr"/>
      <c r="DD250" s="7" t="inlineStr"/>
      <c r="DE250" s="7" t="inlineStr"/>
      <c r="DF250" s="7" t="inlineStr"/>
      <c r="DG250" s="7" t="inlineStr"/>
      <c r="DH250" s="7" t="inlineStr"/>
      <c r="DI250" s="7" t="inlineStr"/>
      <c r="DJ250" s="7" t="inlineStr"/>
      <c r="DK250" s="7" t="inlineStr"/>
      <c r="DL250" s="7" t="inlineStr"/>
      <c r="DM250" s="7" t="inlineStr"/>
      <c r="DN250" s="7" t="inlineStr"/>
      <c r="DO250" s="7" t="inlineStr"/>
      <c r="DP250" s="7" t="inlineStr"/>
      <c r="DQ250" s="7" t="inlineStr"/>
      <c r="DR250" s="7" t="inlineStr"/>
      <c r="DS250" s="7">
        <f>E250+AU250+BK250+BW250+CQ250</f>
        <v/>
      </c>
      <c r="DT250" s="7">
        <f>F250+AV250+BL250+BX250+CR250</f>
        <v/>
      </c>
    </row>
    <row r="251" hidden="1" outlineLevel="1">
      <c r="A251" s="5" t="n">
        <v>132</v>
      </c>
      <c r="B251" s="6" t="inlineStr">
        <is>
          <t>NIKA FARM SERVIS MCHJ</t>
        </is>
      </c>
      <c r="C251" s="6" t="inlineStr">
        <is>
          <t>Ташкент</t>
        </is>
      </c>
      <c r="D251" s="6" t="inlineStr">
        <is>
          <t>Ташкент 2</t>
        </is>
      </c>
      <c r="E251" s="7">
        <f>G251+I251+K251+M251+O251+Q251+S251+U251+W251+Y251+AA251+AC251+AE251+AG251+AI251+AK251+AM251+AO251+AQ251+AS251</f>
        <v/>
      </c>
      <c r="F251" s="7">
        <f>H251+J251+L251+N251+P251+R251+T251+V251+X251+Z251+AB251+AD251+AF251+AH251+AJ251+AL251+AN251+AP251+AR251+AT251</f>
        <v/>
      </c>
      <c r="G251" s="7" t="inlineStr"/>
      <c r="H251" s="7" t="inlineStr"/>
      <c r="I251" s="7" t="inlineStr"/>
      <c r="J251" s="7" t="inlineStr"/>
      <c r="K251" s="7" t="inlineStr"/>
      <c r="L251" s="7" t="inlineStr"/>
      <c r="M251" s="7" t="inlineStr"/>
      <c r="N251" s="7" t="inlineStr"/>
      <c r="O251" s="7" t="inlineStr"/>
      <c r="P251" s="7" t="inlineStr"/>
      <c r="Q251" s="7" t="n">
        <v>400</v>
      </c>
      <c r="R251" s="7" t="n">
        <v>117309600</v>
      </c>
      <c r="S251" s="7" t="inlineStr"/>
      <c r="T251" s="7" t="inlineStr"/>
      <c r="U251" s="7" t="inlineStr"/>
      <c r="V251" s="7" t="inlineStr"/>
      <c r="W251" s="7" t="inlineStr"/>
      <c r="X251" s="7" t="inlineStr"/>
      <c r="Y251" s="7" t="inlineStr"/>
      <c r="Z251" s="7" t="inlineStr"/>
      <c r="AA251" s="7" t="inlineStr"/>
      <c r="AB251" s="7" t="inlineStr"/>
      <c r="AC251" s="7" t="inlineStr"/>
      <c r="AD251" s="7" t="inlineStr"/>
      <c r="AE251" s="7" t="inlineStr"/>
      <c r="AF251" s="7" t="inlineStr"/>
      <c r="AG251" s="7" t="inlineStr"/>
      <c r="AH251" s="7" t="inlineStr"/>
      <c r="AI251" s="7" t="inlineStr"/>
      <c r="AJ251" s="7" t="inlineStr"/>
      <c r="AK251" s="7" t="inlineStr"/>
      <c r="AL251" s="7" t="inlineStr"/>
      <c r="AM251" s="7" t="inlineStr"/>
      <c r="AN251" s="7" t="inlineStr"/>
      <c r="AO251" s="7" t="inlineStr"/>
      <c r="AP251" s="7" t="inlineStr"/>
      <c r="AQ251" s="7" t="inlineStr"/>
      <c r="AR251" s="7" t="inlineStr"/>
      <c r="AS251" s="7" t="inlineStr"/>
      <c r="AT251" s="7" t="inlineStr"/>
      <c r="AU251" s="7">
        <f>AW251+AY251+BA251+BC251+BE251+BG251+BI251</f>
        <v/>
      </c>
      <c r="AV251" s="7">
        <f>AX251+AZ251+BB251+BD251+BF251+BH251+BJ251</f>
        <v/>
      </c>
      <c r="AW251" s="7" t="inlineStr"/>
      <c r="AX251" s="7" t="inlineStr"/>
      <c r="AY251" s="7" t="inlineStr"/>
      <c r="AZ251" s="7" t="inlineStr"/>
      <c r="BA251" s="7" t="inlineStr"/>
      <c r="BB251" s="7" t="inlineStr"/>
      <c r="BC251" s="7" t="inlineStr"/>
      <c r="BD251" s="7" t="inlineStr"/>
      <c r="BE251" s="7" t="inlineStr"/>
      <c r="BF251" s="7" t="inlineStr"/>
      <c r="BG251" s="7" t="inlineStr"/>
      <c r="BH251" s="7" t="inlineStr"/>
      <c r="BI251" s="7" t="inlineStr"/>
      <c r="BJ251" s="7" t="inlineStr"/>
      <c r="BK251" s="7">
        <f>BM251+BO251+BQ251+BS251+BU251</f>
        <v/>
      </c>
      <c r="BL251" s="7">
        <f>BN251+BP251+BR251+BT251+BV251</f>
        <v/>
      </c>
      <c r="BM251" s="7" t="inlineStr"/>
      <c r="BN251" s="7" t="inlineStr"/>
      <c r="BO251" s="7" t="inlineStr"/>
      <c r="BP251" s="7" t="inlineStr"/>
      <c r="BQ251" s="7" t="inlineStr"/>
      <c r="BR251" s="7" t="inlineStr"/>
      <c r="BS251" s="7" t="inlineStr"/>
      <c r="BT251" s="7" t="inlineStr"/>
      <c r="BU251" s="7" t="inlineStr"/>
      <c r="BV251" s="7" t="inlineStr"/>
      <c r="BW251" s="7">
        <f>BY251+CA251+CC251+CE251+CG251+CI251+CK251+CM251+CO251</f>
        <v/>
      </c>
      <c r="BX251" s="7">
        <f>BZ251+CB251+CD251+CF251+CH251+CJ251+CL251+CN251+CP251</f>
        <v/>
      </c>
      <c r="BY251" s="7" t="inlineStr"/>
      <c r="BZ251" s="7" t="inlineStr"/>
      <c r="CA251" s="7" t="inlineStr"/>
      <c r="CB251" s="7" t="inlineStr"/>
      <c r="CC251" s="7" t="inlineStr"/>
      <c r="CD251" s="7" t="inlineStr"/>
      <c r="CE251" s="7" t="inlineStr"/>
      <c r="CF251" s="7" t="inlineStr"/>
      <c r="CG251" s="7" t="inlineStr"/>
      <c r="CH251" s="7" t="inlineStr"/>
      <c r="CI251" s="7" t="inlineStr"/>
      <c r="CJ251" s="7" t="inlineStr"/>
      <c r="CK251" s="7" t="inlineStr"/>
      <c r="CL251" s="7" t="inlineStr"/>
      <c r="CM251" s="7" t="inlineStr"/>
      <c r="CN251" s="7" t="inlineStr"/>
      <c r="CO251" s="7" t="inlineStr"/>
      <c r="CP251" s="7" t="inlineStr"/>
      <c r="CQ251" s="7">
        <f>CS251+CU251+CW251+CY251+DA251+DC251+DE251+DG251+DI251+DK251+DM251+DO251+DQ251</f>
        <v/>
      </c>
      <c r="CR251" s="7">
        <f>CT251+CV251+CX251+CZ251+DB251+DD251+DF251+DH251+DJ251+DL251+DN251+DP251+DR251</f>
        <v/>
      </c>
      <c r="CS251" s="7" t="inlineStr"/>
      <c r="CT251" s="7" t="inlineStr"/>
      <c r="CU251" s="7" t="inlineStr"/>
      <c r="CV251" s="7" t="inlineStr"/>
      <c r="CW251" s="7" t="inlineStr"/>
      <c r="CX251" s="7" t="inlineStr"/>
      <c r="CY251" s="7" t="inlineStr"/>
      <c r="CZ251" s="7" t="inlineStr"/>
      <c r="DA251" s="7" t="inlineStr"/>
      <c r="DB251" s="7" t="inlineStr"/>
      <c r="DC251" s="7" t="inlineStr"/>
      <c r="DD251" s="7" t="inlineStr"/>
      <c r="DE251" s="7" t="inlineStr"/>
      <c r="DF251" s="7" t="inlineStr"/>
      <c r="DG251" s="7" t="inlineStr"/>
      <c r="DH251" s="7" t="inlineStr"/>
      <c r="DI251" s="7" t="inlineStr"/>
      <c r="DJ251" s="7" t="inlineStr"/>
      <c r="DK251" s="7" t="inlineStr"/>
      <c r="DL251" s="7" t="inlineStr"/>
      <c r="DM251" s="7" t="inlineStr"/>
      <c r="DN251" s="7" t="inlineStr"/>
      <c r="DO251" s="7" t="inlineStr"/>
      <c r="DP251" s="7" t="inlineStr"/>
      <c r="DQ251" s="7" t="inlineStr"/>
      <c r="DR251" s="7" t="inlineStr"/>
      <c r="DS251" s="7">
        <f>E251+AU251+BK251+BW251+CQ251</f>
        <v/>
      </c>
      <c r="DT251" s="7">
        <f>F251+AV251+BL251+BX251+CR251</f>
        <v/>
      </c>
    </row>
    <row r="252" hidden="1" outlineLevel="1">
      <c r="A252" s="5" t="n">
        <v>133</v>
      </c>
      <c r="B252" s="6" t="inlineStr">
        <is>
          <t>NUR ISLAM FARM MCHJ</t>
        </is>
      </c>
      <c r="C252" s="6" t="inlineStr">
        <is>
          <t>Ташкент</t>
        </is>
      </c>
      <c r="D252" s="6" t="inlineStr">
        <is>
          <t>Ташкент 2</t>
        </is>
      </c>
      <c r="E252" s="7">
        <f>G252+I252+K252+M252+O252+Q252+S252+U252+W252+Y252+AA252+AC252+AE252+AG252+AI252+AK252+AM252+AO252+AQ252+AS252</f>
        <v/>
      </c>
      <c r="F252" s="7">
        <f>H252+J252+L252+N252+P252+R252+T252+V252+X252+Z252+AB252+AD252+AF252+AH252+AJ252+AL252+AN252+AP252+AR252+AT252</f>
        <v/>
      </c>
      <c r="G252" s="7" t="n">
        <v>1</v>
      </c>
      <c r="H252" s="7" t="n">
        <v>352205</v>
      </c>
      <c r="I252" s="7" t="inlineStr"/>
      <c r="J252" s="7" t="inlineStr"/>
      <c r="K252" s="7" t="inlineStr"/>
      <c r="L252" s="7" t="inlineStr"/>
      <c r="M252" s="7" t="inlineStr"/>
      <c r="N252" s="7" t="inlineStr"/>
      <c r="O252" s="7" t="inlineStr"/>
      <c r="P252" s="7" t="inlineStr"/>
      <c r="Q252" s="7" t="n">
        <v>3</v>
      </c>
      <c r="R252" s="7" t="n">
        <v>514413</v>
      </c>
      <c r="S252" s="7" t="inlineStr"/>
      <c r="T252" s="7" t="inlineStr"/>
      <c r="U252" s="7" t="inlineStr"/>
      <c r="V252" s="7" t="inlineStr"/>
      <c r="W252" s="7" t="inlineStr"/>
      <c r="X252" s="7" t="inlineStr"/>
      <c r="Y252" s="7" t="inlineStr"/>
      <c r="Z252" s="7" t="inlineStr"/>
      <c r="AA252" s="7" t="inlineStr"/>
      <c r="AB252" s="7" t="inlineStr"/>
      <c r="AC252" s="7" t="inlineStr"/>
      <c r="AD252" s="7" t="inlineStr"/>
      <c r="AE252" s="7" t="inlineStr"/>
      <c r="AF252" s="7" t="inlineStr"/>
      <c r="AG252" s="7" t="inlineStr"/>
      <c r="AH252" s="7" t="inlineStr"/>
      <c r="AI252" s="7" t="inlineStr"/>
      <c r="AJ252" s="7" t="inlineStr"/>
      <c r="AK252" s="7" t="inlineStr"/>
      <c r="AL252" s="7" t="inlineStr"/>
      <c r="AM252" s="7" t="inlineStr"/>
      <c r="AN252" s="7" t="inlineStr"/>
      <c r="AO252" s="7" t="inlineStr"/>
      <c r="AP252" s="7" t="inlineStr"/>
      <c r="AQ252" s="7" t="inlineStr"/>
      <c r="AR252" s="7" t="inlineStr"/>
      <c r="AS252" s="7" t="inlineStr"/>
      <c r="AT252" s="7" t="inlineStr"/>
      <c r="AU252" s="7">
        <f>AW252+AY252+BA252+BC252+BE252+BG252+BI252</f>
        <v/>
      </c>
      <c r="AV252" s="7">
        <f>AX252+AZ252+BB252+BD252+BF252+BH252+BJ252</f>
        <v/>
      </c>
      <c r="AW252" s="7" t="inlineStr"/>
      <c r="AX252" s="7" t="inlineStr"/>
      <c r="AY252" s="7" t="inlineStr"/>
      <c r="AZ252" s="7" t="inlineStr"/>
      <c r="BA252" s="7" t="inlineStr"/>
      <c r="BB252" s="7" t="inlineStr"/>
      <c r="BC252" s="7" t="inlineStr"/>
      <c r="BD252" s="7" t="inlineStr"/>
      <c r="BE252" s="7" t="inlineStr"/>
      <c r="BF252" s="7" t="inlineStr"/>
      <c r="BG252" s="7" t="inlineStr"/>
      <c r="BH252" s="7" t="inlineStr"/>
      <c r="BI252" s="7" t="inlineStr"/>
      <c r="BJ252" s="7" t="inlineStr"/>
      <c r="BK252" s="7">
        <f>BM252+BO252+BQ252+BS252+BU252</f>
        <v/>
      </c>
      <c r="BL252" s="7">
        <f>BN252+BP252+BR252+BT252+BV252</f>
        <v/>
      </c>
      <c r="BM252" s="7" t="inlineStr"/>
      <c r="BN252" s="7" t="inlineStr"/>
      <c r="BO252" s="7" t="inlineStr"/>
      <c r="BP252" s="7" t="inlineStr"/>
      <c r="BQ252" s="7" t="inlineStr"/>
      <c r="BR252" s="7" t="inlineStr"/>
      <c r="BS252" s="7" t="inlineStr"/>
      <c r="BT252" s="7" t="inlineStr"/>
      <c r="BU252" s="7" t="inlineStr"/>
      <c r="BV252" s="7" t="inlineStr"/>
      <c r="BW252" s="7">
        <f>BY252+CA252+CC252+CE252+CG252+CI252+CK252+CM252+CO252</f>
        <v/>
      </c>
      <c r="BX252" s="7">
        <f>BZ252+CB252+CD252+CF252+CH252+CJ252+CL252+CN252+CP252</f>
        <v/>
      </c>
      <c r="BY252" s="7" t="inlineStr"/>
      <c r="BZ252" s="7" t="inlineStr"/>
      <c r="CA252" s="7" t="inlineStr"/>
      <c r="CB252" s="7" t="inlineStr"/>
      <c r="CC252" s="7" t="inlineStr"/>
      <c r="CD252" s="7" t="inlineStr"/>
      <c r="CE252" s="7" t="inlineStr"/>
      <c r="CF252" s="7" t="inlineStr"/>
      <c r="CG252" s="7" t="inlineStr"/>
      <c r="CH252" s="7" t="inlineStr"/>
      <c r="CI252" s="7" t="inlineStr"/>
      <c r="CJ252" s="7" t="inlineStr"/>
      <c r="CK252" s="7" t="inlineStr"/>
      <c r="CL252" s="7" t="inlineStr"/>
      <c r="CM252" s="7" t="inlineStr"/>
      <c r="CN252" s="7" t="inlineStr"/>
      <c r="CO252" s="7" t="inlineStr"/>
      <c r="CP252" s="7" t="inlineStr"/>
      <c r="CQ252" s="7">
        <f>CS252+CU252+CW252+CY252+DA252+DC252+DE252+DG252+DI252+DK252+DM252+DO252+DQ252</f>
        <v/>
      </c>
      <c r="CR252" s="7">
        <f>CT252+CV252+CX252+CZ252+DB252+DD252+DF252+DH252+DJ252+DL252+DN252+DP252+DR252</f>
        <v/>
      </c>
      <c r="CS252" s="7" t="inlineStr"/>
      <c r="CT252" s="7" t="inlineStr"/>
      <c r="CU252" s="7" t="inlineStr"/>
      <c r="CV252" s="7" t="inlineStr"/>
      <c r="CW252" s="7" t="inlineStr"/>
      <c r="CX252" s="7" t="inlineStr"/>
      <c r="CY252" s="7" t="inlineStr"/>
      <c r="CZ252" s="7" t="inlineStr"/>
      <c r="DA252" s="7" t="inlineStr"/>
      <c r="DB252" s="7" t="inlineStr"/>
      <c r="DC252" s="7" t="inlineStr"/>
      <c r="DD252" s="7" t="inlineStr"/>
      <c r="DE252" s="7" t="inlineStr"/>
      <c r="DF252" s="7" t="inlineStr"/>
      <c r="DG252" s="7" t="inlineStr"/>
      <c r="DH252" s="7" t="inlineStr"/>
      <c r="DI252" s="7" t="inlineStr"/>
      <c r="DJ252" s="7" t="inlineStr"/>
      <c r="DK252" s="7" t="inlineStr"/>
      <c r="DL252" s="7" t="inlineStr"/>
      <c r="DM252" s="7" t="inlineStr"/>
      <c r="DN252" s="7" t="inlineStr"/>
      <c r="DO252" s="7" t="inlineStr"/>
      <c r="DP252" s="7" t="inlineStr"/>
      <c r="DQ252" s="7" t="inlineStr"/>
      <c r="DR252" s="7" t="inlineStr"/>
      <c r="DS252" s="7">
        <f>E252+AU252+BK252+BW252+CQ252</f>
        <v/>
      </c>
      <c r="DT252" s="7">
        <f>F252+AV252+BL252+BX252+CR252</f>
        <v/>
      </c>
    </row>
    <row r="253" hidden="1" outlineLevel="1">
      <c r="A253" s="5" t="n">
        <v>134</v>
      </c>
      <c r="B253" s="6" t="inlineStr">
        <is>
          <t>Nasaf med pharm</t>
        </is>
      </c>
      <c r="C253" s="6" t="inlineStr">
        <is>
          <t>Ташкент</t>
        </is>
      </c>
      <c r="D253" s="6" t="inlineStr">
        <is>
          <t>Ташкент 2</t>
        </is>
      </c>
      <c r="E253" s="7">
        <f>G253+I253+K253+M253+O253+Q253+S253+U253+W253+Y253+AA253+AC253+AE253+AG253+AI253+AK253+AM253+AO253+AQ253+AS253</f>
        <v/>
      </c>
      <c r="F253" s="7">
        <f>H253+J253+L253+N253+P253+R253+T253+V253+X253+Z253+AB253+AD253+AF253+AH253+AJ253+AL253+AN253+AP253+AR253+AT253</f>
        <v/>
      </c>
      <c r="G253" s="7" t="inlineStr"/>
      <c r="H253" s="7" t="inlineStr"/>
      <c r="I253" s="7" t="inlineStr"/>
      <c r="J253" s="7" t="inlineStr"/>
      <c r="K253" s="7" t="inlineStr"/>
      <c r="L253" s="7" t="inlineStr"/>
      <c r="M253" s="7" t="inlineStr"/>
      <c r="N253" s="7" t="inlineStr"/>
      <c r="O253" s="7" t="inlineStr"/>
      <c r="P253" s="7" t="inlineStr"/>
      <c r="Q253" s="7" t="inlineStr"/>
      <c r="R253" s="7" t="inlineStr"/>
      <c r="S253" s="7" t="inlineStr"/>
      <c r="T253" s="7" t="inlineStr"/>
      <c r="U253" s="7" t="inlineStr"/>
      <c r="V253" s="7" t="inlineStr"/>
      <c r="W253" s="7" t="inlineStr"/>
      <c r="X253" s="7" t="inlineStr"/>
      <c r="Y253" s="7" t="inlineStr"/>
      <c r="Z253" s="7" t="inlineStr"/>
      <c r="AA253" s="7" t="inlineStr"/>
      <c r="AB253" s="7" t="inlineStr"/>
      <c r="AC253" s="7" t="n">
        <v>5</v>
      </c>
      <c r="AD253" s="7" t="n">
        <v>1460260</v>
      </c>
      <c r="AE253" s="7" t="inlineStr"/>
      <c r="AF253" s="7" t="inlineStr"/>
      <c r="AG253" s="7" t="inlineStr"/>
      <c r="AH253" s="7" t="inlineStr"/>
      <c r="AI253" s="7" t="inlineStr"/>
      <c r="AJ253" s="7" t="inlineStr"/>
      <c r="AK253" s="7" t="inlineStr"/>
      <c r="AL253" s="7" t="inlineStr"/>
      <c r="AM253" s="7" t="inlineStr"/>
      <c r="AN253" s="7" t="inlineStr"/>
      <c r="AO253" s="7" t="inlineStr"/>
      <c r="AP253" s="7" t="inlineStr"/>
      <c r="AQ253" s="7" t="inlineStr"/>
      <c r="AR253" s="7" t="inlineStr"/>
      <c r="AS253" s="7" t="inlineStr"/>
      <c r="AT253" s="7" t="inlineStr"/>
      <c r="AU253" s="7">
        <f>AW253+AY253+BA253+BC253+BE253+BG253+BI253</f>
        <v/>
      </c>
      <c r="AV253" s="7">
        <f>AX253+AZ253+BB253+BD253+BF253+BH253+BJ253</f>
        <v/>
      </c>
      <c r="AW253" s="7" t="inlineStr"/>
      <c r="AX253" s="7" t="inlineStr"/>
      <c r="AY253" s="7" t="inlineStr"/>
      <c r="AZ253" s="7" t="inlineStr"/>
      <c r="BA253" s="7" t="inlineStr"/>
      <c r="BB253" s="7" t="inlineStr"/>
      <c r="BC253" s="7" t="inlineStr"/>
      <c r="BD253" s="7" t="inlineStr"/>
      <c r="BE253" s="7" t="inlineStr"/>
      <c r="BF253" s="7" t="inlineStr"/>
      <c r="BG253" s="7" t="inlineStr"/>
      <c r="BH253" s="7" t="inlineStr"/>
      <c r="BI253" s="7" t="inlineStr"/>
      <c r="BJ253" s="7" t="inlineStr"/>
      <c r="BK253" s="7">
        <f>BM253+BO253+BQ253+BS253+BU253</f>
        <v/>
      </c>
      <c r="BL253" s="7">
        <f>BN253+BP253+BR253+BT253+BV253</f>
        <v/>
      </c>
      <c r="BM253" s="7" t="inlineStr"/>
      <c r="BN253" s="7" t="inlineStr"/>
      <c r="BO253" s="7" t="inlineStr"/>
      <c r="BP253" s="7" t="inlineStr"/>
      <c r="BQ253" s="7" t="inlineStr"/>
      <c r="BR253" s="7" t="inlineStr"/>
      <c r="BS253" s="7" t="inlineStr"/>
      <c r="BT253" s="7" t="inlineStr"/>
      <c r="BU253" s="7" t="inlineStr"/>
      <c r="BV253" s="7" t="inlineStr"/>
      <c r="BW253" s="7">
        <f>BY253+CA253+CC253+CE253+CG253+CI253+CK253+CM253+CO253</f>
        <v/>
      </c>
      <c r="BX253" s="7">
        <f>BZ253+CB253+CD253+CF253+CH253+CJ253+CL253+CN253+CP253</f>
        <v/>
      </c>
      <c r="BY253" s="7" t="inlineStr"/>
      <c r="BZ253" s="7" t="inlineStr"/>
      <c r="CA253" s="7" t="inlineStr"/>
      <c r="CB253" s="7" t="inlineStr"/>
      <c r="CC253" s="7" t="inlineStr"/>
      <c r="CD253" s="7" t="inlineStr"/>
      <c r="CE253" s="7" t="inlineStr"/>
      <c r="CF253" s="7" t="inlineStr"/>
      <c r="CG253" s="7" t="inlineStr"/>
      <c r="CH253" s="7" t="inlineStr"/>
      <c r="CI253" s="7" t="inlineStr"/>
      <c r="CJ253" s="7" t="inlineStr"/>
      <c r="CK253" s="7" t="inlineStr"/>
      <c r="CL253" s="7" t="inlineStr"/>
      <c r="CM253" s="7" t="inlineStr"/>
      <c r="CN253" s="7" t="inlineStr"/>
      <c r="CO253" s="7" t="inlineStr"/>
      <c r="CP253" s="7" t="inlineStr"/>
      <c r="CQ253" s="7">
        <f>CS253+CU253+CW253+CY253+DA253+DC253+DE253+DG253+DI253+DK253+DM253+DO253+DQ253</f>
        <v/>
      </c>
      <c r="CR253" s="7">
        <f>CT253+CV253+CX253+CZ253+DB253+DD253+DF253+DH253+DJ253+DL253+DN253+DP253+DR253</f>
        <v/>
      </c>
      <c r="CS253" s="7" t="inlineStr"/>
      <c r="CT253" s="7" t="inlineStr"/>
      <c r="CU253" s="7" t="inlineStr"/>
      <c r="CV253" s="7" t="inlineStr"/>
      <c r="CW253" s="7" t="inlineStr"/>
      <c r="CX253" s="7" t="inlineStr"/>
      <c r="CY253" s="7" t="inlineStr"/>
      <c r="CZ253" s="7" t="inlineStr"/>
      <c r="DA253" s="7" t="inlineStr"/>
      <c r="DB253" s="7" t="inlineStr"/>
      <c r="DC253" s="7" t="inlineStr"/>
      <c r="DD253" s="7" t="inlineStr"/>
      <c r="DE253" s="7" t="inlineStr"/>
      <c r="DF253" s="7" t="inlineStr"/>
      <c r="DG253" s="7" t="inlineStr"/>
      <c r="DH253" s="7" t="inlineStr"/>
      <c r="DI253" s="7" t="inlineStr"/>
      <c r="DJ253" s="7" t="inlineStr"/>
      <c r="DK253" s="7" t="inlineStr"/>
      <c r="DL253" s="7" t="inlineStr"/>
      <c r="DM253" s="7" t="n">
        <v>3</v>
      </c>
      <c r="DN253" s="7" t="n">
        <v>27855</v>
      </c>
      <c r="DO253" s="7" t="n">
        <v>3</v>
      </c>
      <c r="DP253" s="7" t="n">
        <v>1110144</v>
      </c>
      <c r="DQ253" s="7" t="inlineStr"/>
      <c r="DR253" s="7" t="inlineStr"/>
      <c r="DS253" s="7">
        <f>E253+AU253+BK253+BW253+CQ253</f>
        <v/>
      </c>
      <c r="DT253" s="7">
        <f>F253+AV253+BL253+BX253+CR253</f>
        <v/>
      </c>
    </row>
    <row r="254" hidden="1" outlineLevel="1">
      <c r="A254" s="5" t="n">
        <v>135</v>
      </c>
      <c r="B254" s="6" t="inlineStr">
        <is>
          <t>Nastoyka Farm XK</t>
        </is>
      </c>
      <c r="C254" s="6" t="inlineStr">
        <is>
          <t>Ташкент</t>
        </is>
      </c>
      <c r="D254" s="6" t="inlineStr">
        <is>
          <t>Ташкент 2</t>
        </is>
      </c>
      <c r="E254" s="7">
        <f>G254+I254+K254+M254+O254+Q254+S254+U254+W254+Y254+AA254+AC254+AE254+AG254+AI254+AK254+AM254+AO254+AQ254+AS254</f>
        <v/>
      </c>
      <c r="F254" s="7">
        <f>H254+J254+L254+N254+P254+R254+T254+V254+X254+Z254+AB254+AD254+AF254+AH254+AJ254+AL254+AN254+AP254+AR254+AT254</f>
        <v/>
      </c>
      <c r="G254" s="7" t="inlineStr"/>
      <c r="H254" s="7" t="inlineStr"/>
      <c r="I254" s="7" t="inlineStr"/>
      <c r="J254" s="7" t="inlineStr"/>
      <c r="K254" s="7" t="inlineStr"/>
      <c r="L254" s="7" t="inlineStr"/>
      <c r="M254" s="7" t="inlineStr"/>
      <c r="N254" s="7" t="inlineStr"/>
      <c r="O254" s="7" t="inlineStr"/>
      <c r="P254" s="7" t="inlineStr"/>
      <c r="Q254" s="7" t="n">
        <v>9</v>
      </c>
      <c r="R254" s="7" t="n">
        <v>1675984</v>
      </c>
      <c r="S254" s="7" t="inlineStr"/>
      <c r="T254" s="7" t="inlineStr"/>
      <c r="U254" s="7" t="inlineStr"/>
      <c r="V254" s="7" t="inlineStr"/>
      <c r="W254" s="7" t="n">
        <v>1</v>
      </c>
      <c r="X254" s="7" t="n">
        <v>426200</v>
      </c>
      <c r="Y254" s="7" t="inlineStr"/>
      <c r="Z254" s="7" t="inlineStr"/>
      <c r="AA254" s="7" t="inlineStr"/>
      <c r="AB254" s="7" t="inlineStr"/>
      <c r="AC254" s="7" t="n">
        <v>3</v>
      </c>
      <c r="AD254" s="7" t="n">
        <v>245373</v>
      </c>
      <c r="AE254" s="7" t="inlineStr"/>
      <c r="AF254" s="7" t="inlineStr"/>
      <c r="AG254" s="7" t="inlineStr"/>
      <c r="AH254" s="7" t="inlineStr"/>
      <c r="AI254" s="7" t="inlineStr"/>
      <c r="AJ254" s="7" t="inlineStr"/>
      <c r="AK254" s="7" t="inlineStr"/>
      <c r="AL254" s="7" t="inlineStr"/>
      <c r="AM254" s="7" t="inlineStr"/>
      <c r="AN254" s="7" t="inlineStr"/>
      <c r="AO254" s="7" t="inlineStr"/>
      <c r="AP254" s="7" t="inlineStr"/>
      <c r="AQ254" s="7" t="inlineStr"/>
      <c r="AR254" s="7" t="inlineStr"/>
      <c r="AS254" s="7" t="inlineStr"/>
      <c r="AT254" s="7" t="inlineStr"/>
      <c r="AU254" s="7">
        <f>AW254+AY254+BA254+BC254+BE254+BG254+BI254</f>
        <v/>
      </c>
      <c r="AV254" s="7">
        <f>AX254+AZ254+BB254+BD254+BF254+BH254+BJ254</f>
        <v/>
      </c>
      <c r="AW254" s="7" t="inlineStr"/>
      <c r="AX254" s="7" t="inlineStr"/>
      <c r="AY254" s="7" t="inlineStr"/>
      <c r="AZ254" s="7" t="inlineStr"/>
      <c r="BA254" s="7" t="inlineStr"/>
      <c r="BB254" s="7" t="inlineStr"/>
      <c r="BC254" s="7" t="inlineStr"/>
      <c r="BD254" s="7" t="inlineStr"/>
      <c r="BE254" s="7" t="inlineStr"/>
      <c r="BF254" s="7" t="inlineStr"/>
      <c r="BG254" s="7" t="inlineStr"/>
      <c r="BH254" s="7" t="inlineStr"/>
      <c r="BI254" s="7" t="inlineStr"/>
      <c r="BJ254" s="7" t="inlineStr"/>
      <c r="BK254" s="7">
        <f>BM254+BO254+BQ254+BS254+BU254</f>
        <v/>
      </c>
      <c r="BL254" s="7">
        <f>BN254+BP254+BR254+BT254+BV254</f>
        <v/>
      </c>
      <c r="BM254" s="7" t="inlineStr"/>
      <c r="BN254" s="7" t="inlineStr"/>
      <c r="BO254" s="7" t="inlineStr"/>
      <c r="BP254" s="7" t="inlineStr"/>
      <c r="BQ254" s="7" t="inlineStr"/>
      <c r="BR254" s="7" t="inlineStr"/>
      <c r="BS254" s="7" t="inlineStr"/>
      <c r="BT254" s="7" t="inlineStr"/>
      <c r="BU254" s="7" t="inlineStr"/>
      <c r="BV254" s="7" t="inlineStr"/>
      <c r="BW254" s="7">
        <f>BY254+CA254+CC254+CE254+CG254+CI254+CK254+CM254+CO254</f>
        <v/>
      </c>
      <c r="BX254" s="7">
        <f>BZ254+CB254+CD254+CF254+CH254+CJ254+CL254+CN254+CP254</f>
        <v/>
      </c>
      <c r="BY254" s="7" t="inlineStr"/>
      <c r="BZ254" s="7" t="inlineStr"/>
      <c r="CA254" s="7" t="inlineStr"/>
      <c r="CB254" s="7" t="inlineStr"/>
      <c r="CC254" s="7" t="inlineStr"/>
      <c r="CD254" s="7" t="inlineStr"/>
      <c r="CE254" s="7" t="inlineStr"/>
      <c r="CF254" s="7" t="inlineStr"/>
      <c r="CG254" s="7" t="inlineStr"/>
      <c r="CH254" s="7" t="inlineStr"/>
      <c r="CI254" s="7" t="inlineStr"/>
      <c r="CJ254" s="7" t="inlineStr"/>
      <c r="CK254" s="7" t="inlineStr"/>
      <c r="CL254" s="7" t="inlineStr"/>
      <c r="CM254" s="7" t="inlineStr"/>
      <c r="CN254" s="7" t="inlineStr"/>
      <c r="CO254" s="7" t="inlineStr"/>
      <c r="CP254" s="7" t="inlineStr"/>
      <c r="CQ254" s="7">
        <f>CS254+CU254+CW254+CY254+DA254+DC254+DE254+DG254+DI254+DK254+DM254+DO254+DQ254</f>
        <v/>
      </c>
      <c r="CR254" s="7">
        <f>CT254+CV254+CX254+CZ254+DB254+DD254+DF254+DH254+DJ254+DL254+DN254+DP254+DR254</f>
        <v/>
      </c>
      <c r="CS254" s="7" t="inlineStr"/>
      <c r="CT254" s="7" t="inlineStr"/>
      <c r="CU254" s="7" t="inlineStr"/>
      <c r="CV254" s="7" t="inlineStr"/>
      <c r="CW254" s="7" t="inlineStr"/>
      <c r="CX254" s="7" t="inlineStr"/>
      <c r="CY254" s="7" t="inlineStr"/>
      <c r="CZ254" s="7" t="inlineStr"/>
      <c r="DA254" s="7" t="inlineStr"/>
      <c r="DB254" s="7" t="inlineStr"/>
      <c r="DC254" s="7" t="inlineStr"/>
      <c r="DD254" s="7" t="inlineStr"/>
      <c r="DE254" s="7" t="n">
        <v>1</v>
      </c>
      <c r="DF254" s="7" t="n">
        <v>124001</v>
      </c>
      <c r="DG254" s="7" t="inlineStr"/>
      <c r="DH254" s="7" t="inlineStr"/>
      <c r="DI254" s="7" t="inlineStr"/>
      <c r="DJ254" s="7" t="inlineStr"/>
      <c r="DK254" s="7" t="inlineStr"/>
      <c r="DL254" s="7" t="inlineStr"/>
      <c r="DM254" s="7" t="inlineStr"/>
      <c r="DN254" s="7" t="inlineStr"/>
      <c r="DO254" s="7" t="inlineStr"/>
      <c r="DP254" s="7" t="inlineStr"/>
      <c r="DQ254" s="7" t="inlineStr"/>
      <c r="DR254" s="7" t="inlineStr"/>
      <c r="DS254" s="7">
        <f>E254+AU254+BK254+BW254+CQ254</f>
        <v/>
      </c>
      <c r="DT254" s="7">
        <f>F254+AV254+BL254+BX254+CR254</f>
        <v/>
      </c>
    </row>
    <row r="255" hidden="1" outlineLevel="1">
      <c r="A255" s="5" t="n">
        <v>136</v>
      </c>
      <c r="B255" s="6" t="inlineStr">
        <is>
          <t>Nazifa farm</t>
        </is>
      </c>
      <c r="C255" s="6" t="inlineStr">
        <is>
          <t>Ташкент</t>
        </is>
      </c>
      <c r="D255" s="6" t="inlineStr">
        <is>
          <t>Ташкент 2</t>
        </is>
      </c>
      <c r="E255" s="7">
        <f>G255+I255+K255+M255+O255+Q255+S255+U255+W255+Y255+AA255+AC255+AE255+AG255+AI255+AK255+AM255+AO255+AQ255+AS255</f>
        <v/>
      </c>
      <c r="F255" s="7">
        <f>H255+J255+L255+N255+P255+R255+T255+V255+X255+Z255+AB255+AD255+AF255+AH255+AJ255+AL255+AN255+AP255+AR255+AT255</f>
        <v/>
      </c>
      <c r="G255" s="7" t="inlineStr"/>
      <c r="H255" s="7" t="inlineStr"/>
      <c r="I255" s="7" t="inlineStr"/>
      <c r="J255" s="7" t="inlineStr"/>
      <c r="K255" s="7" t="inlineStr"/>
      <c r="L255" s="7" t="inlineStr"/>
      <c r="M255" s="7" t="inlineStr"/>
      <c r="N255" s="7" t="inlineStr"/>
      <c r="O255" s="7" t="inlineStr"/>
      <c r="P255" s="7" t="inlineStr"/>
      <c r="Q255" s="7" t="inlineStr"/>
      <c r="R255" s="7" t="inlineStr"/>
      <c r="S255" s="7" t="inlineStr"/>
      <c r="T255" s="7" t="inlineStr"/>
      <c r="U255" s="7" t="inlineStr"/>
      <c r="V255" s="7" t="inlineStr"/>
      <c r="W255" s="7" t="inlineStr"/>
      <c r="X255" s="7" t="inlineStr"/>
      <c r="Y255" s="7" t="n">
        <v>10</v>
      </c>
      <c r="Z255" s="7" t="n">
        <v>864920</v>
      </c>
      <c r="AA255" s="7" t="inlineStr"/>
      <c r="AB255" s="7" t="inlineStr"/>
      <c r="AC255" s="7" t="inlineStr"/>
      <c r="AD255" s="7" t="inlineStr"/>
      <c r="AE255" s="7" t="inlineStr"/>
      <c r="AF255" s="7" t="inlineStr"/>
      <c r="AG255" s="7" t="n">
        <v>4</v>
      </c>
      <c r="AH255" s="7" t="n">
        <v>916868</v>
      </c>
      <c r="AI255" s="7" t="inlineStr"/>
      <c r="AJ255" s="7" t="inlineStr"/>
      <c r="AK255" s="7" t="inlineStr"/>
      <c r="AL255" s="7" t="inlineStr"/>
      <c r="AM255" s="7" t="inlineStr"/>
      <c r="AN255" s="7" t="inlineStr"/>
      <c r="AO255" s="7" t="inlineStr"/>
      <c r="AP255" s="7" t="inlineStr"/>
      <c r="AQ255" s="7" t="inlineStr"/>
      <c r="AR255" s="7" t="inlineStr"/>
      <c r="AS255" s="7" t="inlineStr"/>
      <c r="AT255" s="7" t="inlineStr"/>
      <c r="AU255" s="7">
        <f>AW255+AY255+BA255+BC255+BE255+BG255+BI255</f>
        <v/>
      </c>
      <c r="AV255" s="7">
        <f>AX255+AZ255+BB255+BD255+BF255+BH255+BJ255</f>
        <v/>
      </c>
      <c r="AW255" s="7" t="inlineStr"/>
      <c r="AX255" s="7" t="inlineStr"/>
      <c r="AY255" s="7" t="inlineStr"/>
      <c r="AZ255" s="7" t="inlineStr"/>
      <c r="BA255" s="7" t="inlineStr"/>
      <c r="BB255" s="7" t="inlineStr"/>
      <c r="BC255" s="7" t="inlineStr"/>
      <c r="BD255" s="7" t="inlineStr"/>
      <c r="BE255" s="7" t="inlineStr"/>
      <c r="BF255" s="7" t="inlineStr"/>
      <c r="BG255" s="7" t="inlineStr"/>
      <c r="BH255" s="7" t="inlineStr"/>
      <c r="BI255" s="7" t="inlineStr"/>
      <c r="BJ255" s="7" t="inlineStr"/>
      <c r="BK255" s="7">
        <f>BM255+BO255+BQ255+BS255+BU255</f>
        <v/>
      </c>
      <c r="BL255" s="7">
        <f>BN255+BP255+BR255+BT255+BV255</f>
        <v/>
      </c>
      <c r="BM255" s="7" t="inlineStr"/>
      <c r="BN255" s="7" t="inlineStr"/>
      <c r="BO255" s="7" t="inlineStr"/>
      <c r="BP255" s="7" t="inlineStr"/>
      <c r="BQ255" s="7" t="inlineStr"/>
      <c r="BR255" s="7" t="inlineStr"/>
      <c r="BS255" s="7" t="inlineStr"/>
      <c r="BT255" s="7" t="inlineStr"/>
      <c r="BU255" s="7" t="inlineStr"/>
      <c r="BV255" s="7" t="inlineStr"/>
      <c r="BW255" s="7">
        <f>BY255+CA255+CC255+CE255+CG255+CI255+CK255+CM255+CO255</f>
        <v/>
      </c>
      <c r="BX255" s="7">
        <f>BZ255+CB255+CD255+CF255+CH255+CJ255+CL255+CN255+CP255</f>
        <v/>
      </c>
      <c r="BY255" s="7" t="inlineStr"/>
      <c r="BZ255" s="7" t="inlineStr"/>
      <c r="CA255" s="7" t="inlineStr"/>
      <c r="CB255" s="7" t="inlineStr"/>
      <c r="CC255" s="7" t="inlineStr"/>
      <c r="CD255" s="7" t="inlineStr"/>
      <c r="CE255" s="7" t="inlineStr"/>
      <c r="CF255" s="7" t="inlineStr"/>
      <c r="CG255" s="7" t="inlineStr"/>
      <c r="CH255" s="7" t="inlineStr"/>
      <c r="CI255" s="7" t="inlineStr"/>
      <c r="CJ255" s="7" t="inlineStr"/>
      <c r="CK255" s="7" t="inlineStr"/>
      <c r="CL255" s="7" t="inlineStr"/>
      <c r="CM255" s="7" t="inlineStr"/>
      <c r="CN255" s="7" t="inlineStr"/>
      <c r="CO255" s="7" t="inlineStr"/>
      <c r="CP255" s="7" t="inlineStr"/>
      <c r="CQ255" s="7">
        <f>CS255+CU255+CW255+CY255+DA255+DC255+DE255+DG255+DI255+DK255+DM255+DO255+DQ255</f>
        <v/>
      </c>
      <c r="CR255" s="7">
        <f>CT255+CV255+CX255+CZ255+DB255+DD255+DF255+DH255+DJ255+DL255+DN255+DP255+DR255</f>
        <v/>
      </c>
      <c r="CS255" s="7" t="inlineStr"/>
      <c r="CT255" s="7" t="inlineStr"/>
      <c r="CU255" s="7" t="inlineStr"/>
      <c r="CV255" s="7" t="inlineStr"/>
      <c r="CW255" s="7" t="inlineStr"/>
      <c r="CX255" s="7" t="inlineStr"/>
      <c r="CY255" s="7" t="inlineStr"/>
      <c r="CZ255" s="7" t="inlineStr"/>
      <c r="DA255" s="7" t="inlineStr"/>
      <c r="DB255" s="7" t="inlineStr"/>
      <c r="DC255" s="7" t="inlineStr"/>
      <c r="DD255" s="7" t="inlineStr"/>
      <c r="DE255" s="7" t="inlineStr"/>
      <c r="DF255" s="7" t="inlineStr"/>
      <c r="DG255" s="7" t="inlineStr"/>
      <c r="DH255" s="7" t="inlineStr"/>
      <c r="DI255" s="7" t="inlineStr"/>
      <c r="DJ255" s="7" t="inlineStr"/>
      <c r="DK255" s="7" t="inlineStr"/>
      <c r="DL255" s="7" t="inlineStr"/>
      <c r="DM255" s="7" t="inlineStr"/>
      <c r="DN255" s="7" t="inlineStr"/>
      <c r="DO255" s="7" t="inlineStr"/>
      <c r="DP255" s="7" t="inlineStr"/>
      <c r="DQ255" s="7" t="inlineStr"/>
      <c r="DR255" s="7" t="inlineStr"/>
      <c r="DS255" s="7">
        <f>E255+AU255+BK255+BW255+CQ255</f>
        <v/>
      </c>
      <c r="DT255" s="7">
        <f>F255+AV255+BL255+BX255+CR255</f>
        <v/>
      </c>
    </row>
    <row r="256" hidden="1" outlineLevel="1">
      <c r="A256" s="5" t="n">
        <v>137</v>
      </c>
      <c r="B256" s="6" t="inlineStr">
        <is>
          <t>Nodirova XK</t>
        </is>
      </c>
      <c r="C256" s="6" t="inlineStr">
        <is>
          <t>Ташкент</t>
        </is>
      </c>
      <c r="D256" s="6" t="inlineStr">
        <is>
          <t>Ташкент 2</t>
        </is>
      </c>
      <c r="E256" s="7">
        <f>G256+I256+K256+M256+O256+Q256+S256+U256+W256+Y256+AA256+AC256+AE256+AG256+AI256+AK256+AM256+AO256+AQ256+AS256</f>
        <v/>
      </c>
      <c r="F256" s="7">
        <f>H256+J256+L256+N256+P256+R256+T256+V256+X256+Z256+AB256+AD256+AF256+AH256+AJ256+AL256+AN256+AP256+AR256+AT256</f>
        <v/>
      </c>
      <c r="G256" s="7" t="inlineStr"/>
      <c r="H256" s="7" t="inlineStr"/>
      <c r="I256" s="7" t="inlineStr"/>
      <c r="J256" s="7" t="inlineStr"/>
      <c r="K256" s="7" t="inlineStr"/>
      <c r="L256" s="7" t="inlineStr"/>
      <c r="M256" s="7" t="inlineStr"/>
      <c r="N256" s="7" t="inlineStr"/>
      <c r="O256" s="7" t="inlineStr"/>
      <c r="P256" s="7" t="inlineStr"/>
      <c r="Q256" s="7" t="inlineStr"/>
      <c r="R256" s="7" t="inlineStr"/>
      <c r="S256" s="7" t="inlineStr"/>
      <c r="T256" s="7" t="inlineStr"/>
      <c r="U256" s="7" t="inlineStr"/>
      <c r="V256" s="7" t="inlineStr"/>
      <c r="W256" s="7" t="inlineStr"/>
      <c r="X256" s="7" t="inlineStr"/>
      <c r="Y256" s="7" t="inlineStr"/>
      <c r="Z256" s="7" t="inlineStr"/>
      <c r="AA256" s="7" t="inlineStr"/>
      <c r="AB256" s="7" t="inlineStr"/>
      <c r="AC256" s="7" t="n">
        <v>5</v>
      </c>
      <c r="AD256" s="7" t="n">
        <v>917660</v>
      </c>
      <c r="AE256" s="7" t="inlineStr"/>
      <c r="AF256" s="7" t="inlineStr"/>
      <c r="AG256" s="7" t="inlineStr"/>
      <c r="AH256" s="7" t="inlineStr"/>
      <c r="AI256" s="7" t="inlineStr"/>
      <c r="AJ256" s="7" t="inlineStr"/>
      <c r="AK256" s="7" t="inlineStr"/>
      <c r="AL256" s="7" t="inlineStr"/>
      <c r="AM256" s="7" t="inlineStr"/>
      <c r="AN256" s="7" t="inlineStr"/>
      <c r="AO256" s="7" t="inlineStr"/>
      <c r="AP256" s="7" t="inlineStr"/>
      <c r="AQ256" s="7" t="inlineStr"/>
      <c r="AR256" s="7" t="inlineStr"/>
      <c r="AS256" s="7" t="inlineStr"/>
      <c r="AT256" s="7" t="inlineStr"/>
      <c r="AU256" s="7">
        <f>AW256+AY256+BA256+BC256+BE256+BG256+BI256</f>
        <v/>
      </c>
      <c r="AV256" s="7">
        <f>AX256+AZ256+BB256+BD256+BF256+BH256+BJ256</f>
        <v/>
      </c>
      <c r="AW256" s="7" t="inlineStr"/>
      <c r="AX256" s="7" t="inlineStr"/>
      <c r="AY256" s="7" t="inlineStr"/>
      <c r="AZ256" s="7" t="inlineStr"/>
      <c r="BA256" s="7" t="inlineStr"/>
      <c r="BB256" s="7" t="inlineStr"/>
      <c r="BC256" s="7" t="inlineStr"/>
      <c r="BD256" s="7" t="inlineStr"/>
      <c r="BE256" s="7" t="inlineStr"/>
      <c r="BF256" s="7" t="inlineStr"/>
      <c r="BG256" s="7" t="inlineStr"/>
      <c r="BH256" s="7" t="inlineStr"/>
      <c r="BI256" s="7" t="inlineStr"/>
      <c r="BJ256" s="7" t="inlineStr"/>
      <c r="BK256" s="7">
        <f>BM256+BO256+BQ256+BS256+BU256</f>
        <v/>
      </c>
      <c r="BL256" s="7">
        <f>BN256+BP256+BR256+BT256+BV256</f>
        <v/>
      </c>
      <c r="BM256" s="7" t="n">
        <v>2</v>
      </c>
      <c r="BN256" s="7" t="n">
        <v>723998</v>
      </c>
      <c r="BO256" s="7" t="inlineStr"/>
      <c r="BP256" s="7" t="inlineStr"/>
      <c r="BQ256" s="7" t="inlineStr"/>
      <c r="BR256" s="7" t="inlineStr"/>
      <c r="BS256" s="7" t="inlineStr"/>
      <c r="BT256" s="7" t="inlineStr"/>
      <c r="BU256" s="7" t="inlineStr"/>
      <c r="BV256" s="7" t="inlineStr"/>
      <c r="BW256" s="7">
        <f>BY256+CA256+CC256+CE256+CG256+CI256+CK256+CM256+CO256</f>
        <v/>
      </c>
      <c r="BX256" s="7">
        <f>BZ256+CB256+CD256+CF256+CH256+CJ256+CL256+CN256+CP256</f>
        <v/>
      </c>
      <c r="BY256" s="7" t="inlineStr"/>
      <c r="BZ256" s="7" t="inlineStr"/>
      <c r="CA256" s="7" t="n">
        <v>2</v>
      </c>
      <c r="CB256" s="7" t="n">
        <v>331580</v>
      </c>
      <c r="CC256" s="7" t="inlineStr"/>
      <c r="CD256" s="7" t="inlineStr"/>
      <c r="CE256" s="7" t="inlineStr"/>
      <c r="CF256" s="7" t="inlineStr"/>
      <c r="CG256" s="7" t="inlineStr"/>
      <c r="CH256" s="7" t="inlineStr"/>
      <c r="CI256" s="7" t="inlineStr"/>
      <c r="CJ256" s="7" t="inlineStr"/>
      <c r="CK256" s="7" t="inlineStr"/>
      <c r="CL256" s="7" t="inlineStr"/>
      <c r="CM256" s="7" t="inlineStr"/>
      <c r="CN256" s="7" t="inlineStr"/>
      <c r="CO256" s="7" t="n">
        <v>10</v>
      </c>
      <c r="CP256" s="7" t="n">
        <v>1594990</v>
      </c>
      <c r="CQ256" s="7">
        <f>CS256+CU256+CW256+CY256+DA256+DC256+DE256+DG256+DI256+DK256+DM256+DO256+DQ256</f>
        <v/>
      </c>
      <c r="CR256" s="7">
        <f>CT256+CV256+CX256+CZ256+DB256+DD256+DF256+DH256+DJ256+DL256+DN256+DP256+DR256</f>
        <v/>
      </c>
      <c r="CS256" s="7" t="inlineStr"/>
      <c r="CT256" s="7" t="inlineStr"/>
      <c r="CU256" s="7" t="inlineStr"/>
      <c r="CV256" s="7" t="inlineStr"/>
      <c r="CW256" s="7" t="inlineStr"/>
      <c r="CX256" s="7" t="inlineStr"/>
      <c r="CY256" s="7" t="inlineStr"/>
      <c r="CZ256" s="7" t="inlineStr"/>
      <c r="DA256" s="7" t="inlineStr"/>
      <c r="DB256" s="7" t="inlineStr"/>
      <c r="DC256" s="7" t="inlineStr"/>
      <c r="DD256" s="7" t="inlineStr"/>
      <c r="DE256" s="7" t="inlineStr"/>
      <c r="DF256" s="7" t="inlineStr"/>
      <c r="DG256" s="7" t="n">
        <v>3</v>
      </c>
      <c r="DH256" s="7" t="n">
        <v>361257</v>
      </c>
      <c r="DI256" s="7" t="inlineStr"/>
      <c r="DJ256" s="7" t="inlineStr"/>
      <c r="DK256" s="7" t="inlineStr"/>
      <c r="DL256" s="7" t="inlineStr"/>
      <c r="DM256" s="7" t="inlineStr"/>
      <c r="DN256" s="7" t="inlineStr"/>
      <c r="DO256" s="7" t="inlineStr"/>
      <c r="DP256" s="7" t="inlineStr"/>
      <c r="DQ256" s="7" t="inlineStr"/>
      <c r="DR256" s="7" t="inlineStr"/>
      <c r="DS256" s="7">
        <f>E256+AU256+BK256+BW256+CQ256</f>
        <v/>
      </c>
      <c r="DT256" s="7">
        <f>F256+AV256+BL256+BX256+CR256</f>
        <v/>
      </c>
    </row>
    <row r="257" hidden="1" outlineLevel="1">
      <c r="A257" s="5" t="n">
        <v>138</v>
      </c>
      <c r="B257" s="6" t="inlineStr">
        <is>
          <t>Noshir-Dori MCHJ</t>
        </is>
      </c>
      <c r="C257" s="6" t="inlineStr">
        <is>
          <t>Ташкент</t>
        </is>
      </c>
      <c r="D257" s="6" t="inlineStr">
        <is>
          <t>Ташкент 2</t>
        </is>
      </c>
      <c r="E257" s="7">
        <f>G257+I257+K257+M257+O257+Q257+S257+U257+W257+Y257+AA257+AC257+AE257+AG257+AI257+AK257+AM257+AO257+AQ257+AS257</f>
        <v/>
      </c>
      <c r="F257" s="7">
        <f>H257+J257+L257+N257+P257+R257+T257+V257+X257+Z257+AB257+AD257+AF257+AH257+AJ257+AL257+AN257+AP257+AR257+AT257</f>
        <v/>
      </c>
      <c r="G257" s="7" t="inlineStr"/>
      <c r="H257" s="7" t="inlineStr"/>
      <c r="I257" s="7" t="inlineStr"/>
      <c r="J257" s="7" t="inlineStr"/>
      <c r="K257" s="7" t="inlineStr"/>
      <c r="L257" s="7" t="inlineStr"/>
      <c r="M257" s="7" t="inlineStr"/>
      <c r="N257" s="7" t="inlineStr"/>
      <c r="O257" s="7" t="inlineStr"/>
      <c r="P257" s="7" t="inlineStr"/>
      <c r="Q257" s="7" t="n">
        <v>10</v>
      </c>
      <c r="R257" s="7" t="n">
        <v>2943545</v>
      </c>
      <c r="S257" s="7" t="inlineStr"/>
      <c r="T257" s="7" t="inlineStr"/>
      <c r="U257" s="7" t="inlineStr"/>
      <c r="V257" s="7" t="inlineStr"/>
      <c r="W257" s="7" t="inlineStr"/>
      <c r="X257" s="7" t="inlineStr"/>
      <c r="Y257" s="7" t="inlineStr"/>
      <c r="Z257" s="7" t="inlineStr"/>
      <c r="AA257" s="7" t="inlineStr"/>
      <c r="AB257" s="7" t="inlineStr"/>
      <c r="AC257" s="7" t="n">
        <v>5</v>
      </c>
      <c r="AD257" s="7" t="n">
        <v>1251100</v>
      </c>
      <c r="AE257" s="7" t="n">
        <v>5</v>
      </c>
      <c r="AF257" s="7" t="n">
        <v>442105</v>
      </c>
      <c r="AG257" s="7" t="n">
        <v>10</v>
      </c>
      <c r="AH257" s="7" t="n">
        <v>4849780</v>
      </c>
      <c r="AI257" s="7" t="n">
        <v>10</v>
      </c>
      <c r="AJ257" s="7" t="n">
        <v>4684300</v>
      </c>
      <c r="AK257" s="7" t="inlineStr"/>
      <c r="AL257" s="7" t="inlineStr"/>
      <c r="AM257" s="7" t="inlineStr"/>
      <c r="AN257" s="7" t="inlineStr"/>
      <c r="AO257" s="7" t="inlineStr"/>
      <c r="AP257" s="7" t="inlineStr"/>
      <c r="AQ257" s="7" t="inlineStr"/>
      <c r="AR257" s="7" t="inlineStr"/>
      <c r="AS257" s="7" t="inlineStr"/>
      <c r="AT257" s="7" t="inlineStr"/>
      <c r="AU257" s="7">
        <f>AW257+AY257+BA257+BC257+BE257+BG257+BI257</f>
        <v/>
      </c>
      <c r="AV257" s="7">
        <f>AX257+AZ257+BB257+BD257+BF257+BH257+BJ257</f>
        <v/>
      </c>
      <c r="AW257" s="7" t="inlineStr"/>
      <c r="AX257" s="7" t="inlineStr"/>
      <c r="AY257" s="7" t="inlineStr"/>
      <c r="AZ257" s="7" t="inlineStr"/>
      <c r="BA257" s="7" t="inlineStr"/>
      <c r="BB257" s="7" t="inlineStr"/>
      <c r="BC257" s="7" t="inlineStr"/>
      <c r="BD257" s="7" t="inlineStr"/>
      <c r="BE257" s="7" t="inlineStr"/>
      <c r="BF257" s="7" t="inlineStr"/>
      <c r="BG257" s="7" t="inlineStr"/>
      <c r="BH257" s="7" t="inlineStr"/>
      <c r="BI257" s="7" t="inlineStr"/>
      <c r="BJ257" s="7" t="inlineStr"/>
      <c r="BK257" s="7">
        <f>BM257+BO257+BQ257+BS257+BU257</f>
        <v/>
      </c>
      <c r="BL257" s="7">
        <f>BN257+BP257+BR257+BT257+BV257</f>
        <v/>
      </c>
      <c r="BM257" s="7" t="inlineStr"/>
      <c r="BN257" s="7" t="inlineStr"/>
      <c r="BO257" s="7" t="inlineStr"/>
      <c r="BP257" s="7" t="inlineStr"/>
      <c r="BQ257" s="7" t="inlineStr"/>
      <c r="BR257" s="7" t="inlineStr"/>
      <c r="BS257" s="7" t="inlineStr"/>
      <c r="BT257" s="7" t="inlineStr"/>
      <c r="BU257" s="7" t="inlineStr"/>
      <c r="BV257" s="7" t="inlineStr"/>
      <c r="BW257" s="7">
        <f>BY257+CA257+CC257+CE257+CG257+CI257+CK257+CM257+CO257</f>
        <v/>
      </c>
      <c r="BX257" s="7">
        <f>BZ257+CB257+CD257+CF257+CH257+CJ257+CL257+CN257+CP257</f>
        <v/>
      </c>
      <c r="BY257" s="7" t="inlineStr"/>
      <c r="BZ257" s="7" t="inlineStr"/>
      <c r="CA257" s="7" t="inlineStr"/>
      <c r="CB257" s="7" t="inlineStr"/>
      <c r="CC257" s="7" t="inlineStr"/>
      <c r="CD257" s="7" t="inlineStr"/>
      <c r="CE257" s="7" t="inlineStr"/>
      <c r="CF257" s="7" t="inlineStr"/>
      <c r="CG257" s="7" t="inlineStr"/>
      <c r="CH257" s="7" t="inlineStr"/>
      <c r="CI257" s="7" t="inlineStr"/>
      <c r="CJ257" s="7" t="inlineStr"/>
      <c r="CK257" s="7" t="inlineStr"/>
      <c r="CL257" s="7" t="inlineStr"/>
      <c r="CM257" s="7" t="inlineStr"/>
      <c r="CN257" s="7" t="inlineStr"/>
      <c r="CO257" s="7" t="inlineStr"/>
      <c r="CP257" s="7" t="inlineStr"/>
      <c r="CQ257" s="7">
        <f>CS257+CU257+CW257+CY257+DA257+DC257+DE257+DG257+DI257+DK257+DM257+DO257+DQ257</f>
        <v/>
      </c>
      <c r="CR257" s="7">
        <f>CT257+CV257+CX257+CZ257+DB257+DD257+DF257+DH257+DJ257+DL257+DN257+DP257+DR257</f>
        <v/>
      </c>
      <c r="CS257" s="7" t="inlineStr"/>
      <c r="CT257" s="7" t="inlineStr"/>
      <c r="CU257" s="7" t="inlineStr"/>
      <c r="CV257" s="7" t="inlineStr"/>
      <c r="CW257" s="7" t="inlineStr"/>
      <c r="CX257" s="7" t="inlineStr"/>
      <c r="CY257" s="7" t="inlineStr"/>
      <c r="CZ257" s="7" t="inlineStr"/>
      <c r="DA257" s="7" t="inlineStr"/>
      <c r="DB257" s="7" t="inlineStr"/>
      <c r="DC257" s="7" t="inlineStr"/>
      <c r="DD257" s="7" t="inlineStr"/>
      <c r="DE257" s="7" t="inlineStr"/>
      <c r="DF257" s="7" t="inlineStr"/>
      <c r="DG257" s="7" t="inlineStr"/>
      <c r="DH257" s="7" t="inlineStr"/>
      <c r="DI257" s="7" t="inlineStr"/>
      <c r="DJ257" s="7" t="inlineStr"/>
      <c r="DK257" s="7" t="inlineStr"/>
      <c r="DL257" s="7" t="inlineStr"/>
      <c r="DM257" s="7" t="inlineStr"/>
      <c r="DN257" s="7" t="inlineStr"/>
      <c r="DO257" s="7" t="inlineStr"/>
      <c r="DP257" s="7" t="inlineStr"/>
      <c r="DQ257" s="7" t="inlineStr"/>
      <c r="DR257" s="7" t="inlineStr"/>
      <c r="DS257" s="7">
        <f>E257+AU257+BK257+BW257+CQ257</f>
        <v/>
      </c>
      <c r="DT257" s="7">
        <f>F257+AV257+BL257+BX257+CR257</f>
        <v/>
      </c>
    </row>
    <row r="258" hidden="1" outlineLevel="1">
      <c r="A258" s="5" t="n">
        <v>139</v>
      </c>
      <c r="B258" s="6" t="inlineStr">
        <is>
          <t>O'tkir 702 farm</t>
        </is>
      </c>
      <c r="C258" s="6" t="inlineStr">
        <is>
          <t>Ташкент</t>
        </is>
      </c>
      <c r="D258" s="6" t="inlineStr">
        <is>
          <t>Ташкент 2</t>
        </is>
      </c>
      <c r="E258" s="7">
        <f>G258+I258+K258+M258+O258+Q258+S258+U258+W258+Y258+AA258+AC258+AE258+AG258+AI258+AK258+AM258+AO258+AQ258+AS258</f>
        <v/>
      </c>
      <c r="F258" s="7">
        <f>H258+J258+L258+N258+P258+R258+T258+V258+X258+Z258+AB258+AD258+AF258+AH258+AJ258+AL258+AN258+AP258+AR258+AT258</f>
        <v/>
      </c>
      <c r="G258" s="7" t="inlineStr"/>
      <c r="H258" s="7" t="inlineStr"/>
      <c r="I258" s="7" t="n">
        <v>1</v>
      </c>
      <c r="J258" s="7" t="n">
        <v>107073</v>
      </c>
      <c r="K258" s="7" t="inlineStr"/>
      <c r="L258" s="7" t="inlineStr"/>
      <c r="M258" s="7" t="inlineStr"/>
      <c r="N258" s="7" t="inlineStr"/>
      <c r="O258" s="7" t="inlineStr"/>
      <c r="P258" s="7" t="inlineStr"/>
      <c r="Q258" s="7" t="inlineStr"/>
      <c r="R258" s="7" t="inlineStr"/>
      <c r="S258" s="7" t="inlineStr"/>
      <c r="T258" s="7" t="inlineStr"/>
      <c r="U258" s="7" t="inlineStr"/>
      <c r="V258" s="7" t="inlineStr"/>
      <c r="W258" s="7" t="inlineStr"/>
      <c r="X258" s="7" t="inlineStr"/>
      <c r="Y258" s="7" t="inlineStr"/>
      <c r="Z258" s="7" t="inlineStr"/>
      <c r="AA258" s="7" t="inlineStr"/>
      <c r="AB258" s="7" t="inlineStr"/>
      <c r="AC258" s="7" t="inlineStr"/>
      <c r="AD258" s="7" t="inlineStr"/>
      <c r="AE258" s="7" t="inlineStr"/>
      <c r="AF258" s="7" t="inlineStr"/>
      <c r="AG258" s="7" t="inlineStr"/>
      <c r="AH258" s="7" t="inlineStr"/>
      <c r="AI258" s="7" t="inlineStr"/>
      <c r="AJ258" s="7" t="inlineStr"/>
      <c r="AK258" s="7" t="inlineStr"/>
      <c r="AL258" s="7" t="inlineStr"/>
      <c r="AM258" s="7" t="inlineStr"/>
      <c r="AN258" s="7" t="inlineStr"/>
      <c r="AO258" s="7" t="inlineStr"/>
      <c r="AP258" s="7" t="inlineStr"/>
      <c r="AQ258" s="7" t="inlineStr"/>
      <c r="AR258" s="7" t="inlineStr"/>
      <c r="AS258" s="7" t="inlineStr"/>
      <c r="AT258" s="7" t="inlineStr"/>
      <c r="AU258" s="7">
        <f>AW258+AY258+BA258+BC258+BE258+BG258+BI258</f>
        <v/>
      </c>
      <c r="AV258" s="7">
        <f>AX258+AZ258+BB258+BD258+BF258+BH258+BJ258</f>
        <v/>
      </c>
      <c r="AW258" s="7" t="inlineStr"/>
      <c r="AX258" s="7" t="inlineStr"/>
      <c r="AY258" s="7" t="inlineStr"/>
      <c r="AZ258" s="7" t="inlineStr"/>
      <c r="BA258" s="7" t="inlineStr"/>
      <c r="BB258" s="7" t="inlineStr"/>
      <c r="BC258" s="7" t="inlineStr"/>
      <c r="BD258" s="7" t="inlineStr"/>
      <c r="BE258" s="7" t="inlineStr"/>
      <c r="BF258" s="7" t="inlineStr"/>
      <c r="BG258" s="7" t="inlineStr"/>
      <c r="BH258" s="7" t="inlineStr"/>
      <c r="BI258" s="7" t="inlineStr"/>
      <c r="BJ258" s="7" t="inlineStr"/>
      <c r="BK258" s="7">
        <f>BM258+BO258+BQ258+BS258+BU258</f>
        <v/>
      </c>
      <c r="BL258" s="7">
        <f>BN258+BP258+BR258+BT258+BV258</f>
        <v/>
      </c>
      <c r="BM258" s="7" t="inlineStr"/>
      <c r="BN258" s="7" t="inlineStr"/>
      <c r="BO258" s="7" t="inlineStr"/>
      <c r="BP258" s="7" t="inlineStr"/>
      <c r="BQ258" s="7" t="inlineStr"/>
      <c r="BR258" s="7" t="inlineStr"/>
      <c r="BS258" s="7" t="inlineStr"/>
      <c r="BT258" s="7" t="inlineStr"/>
      <c r="BU258" s="7" t="inlineStr"/>
      <c r="BV258" s="7" t="inlineStr"/>
      <c r="BW258" s="7">
        <f>BY258+CA258+CC258+CE258+CG258+CI258+CK258+CM258+CO258</f>
        <v/>
      </c>
      <c r="BX258" s="7">
        <f>BZ258+CB258+CD258+CF258+CH258+CJ258+CL258+CN258+CP258</f>
        <v/>
      </c>
      <c r="BY258" s="7" t="inlineStr"/>
      <c r="BZ258" s="7" t="inlineStr"/>
      <c r="CA258" s="7" t="inlineStr"/>
      <c r="CB258" s="7" t="inlineStr"/>
      <c r="CC258" s="7" t="inlineStr"/>
      <c r="CD258" s="7" t="inlineStr"/>
      <c r="CE258" s="7" t="inlineStr"/>
      <c r="CF258" s="7" t="inlineStr"/>
      <c r="CG258" s="7" t="inlineStr"/>
      <c r="CH258" s="7" t="inlineStr"/>
      <c r="CI258" s="7" t="inlineStr"/>
      <c r="CJ258" s="7" t="inlineStr"/>
      <c r="CK258" s="7" t="inlineStr"/>
      <c r="CL258" s="7" t="inlineStr"/>
      <c r="CM258" s="7" t="inlineStr"/>
      <c r="CN258" s="7" t="inlineStr"/>
      <c r="CO258" s="7" t="inlineStr"/>
      <c r="CP258" s="7" t="inlineStr"/>
      <c r="CQ258" s="7">
        <f>CS258+CU258+CW258+CY258+DA258+DC258+DE258+DG258+DI258+DK258+DM258+DO258+DQ258</f>
        <v/>
      </c>
      <c r="CR258" s="7">
        <f>CT258+CV258+CX258+CZ258+DB258+DD258+DF258+DH258+DJ258+DL258+DN258+DP258+DR258</f>
        <v/>
      </c>
      <c r="CS258" s="7" t="inlineStr"/>
      <c r="CT258" s="7" t="inlineStr"/>
      <c r="CU258" s="7" t="inlineStr"/>
      <c r="CV258" s="7" t="inlineStr"/>
      <c r="CW258" s="7" t="inlineStr"/>
      <c r="CX258" s="7" t="inlineStr"/>
      <c r="CY258" s="7" t="inlineStr"/>
      <c r="CZ258" s="7" t="inlineStr"/>
      <c r="DA258" s="7" t="inlineStr"/>
      <c r="DB258" s="7" t="inlineStr"/>
      <c r="DC258" s="7" t="inlineStr"/>
      <c r="DD258" s="7" t="inlineStr"/>
      <c r="DE258" s="7" t="inlineStr"/>
      <c r="DF258" s="7" t="inlineStr"/>
      <c r="DG258" s="7" t="inlineStr"/>
      <c r="DH258" s="7" t="inlineStr"/>
      <c r="DI258" s="7" t="inlineStr"/>
      <c r="DJ258" s="7" t="inlineStr"/>
      <c r="DK258" s="7" t="inlineStr"/>
      <c r="DL258" s="7" t="inlineStr"/>
      <c r="DM258" s="7" t="inlineStr"/>
      <c r="DN258" s="7" t="inlineStr"/>
      <c r="DO258" s="7" t="inlineStr"/>
      <c r="DP258" s="7" t="inlineStr"/>
      <c r="DQ258" s="7" t="inlineStr"/>
      <c r="DR258" s="7" t="inlineStr"/>
      <c r="DS258" s="7">
        <f>E258+AU258+BK258+BW258+CQ258</f>
        <v/>
      </c>
      <c r="DT258" s="7">
        <f>F258+AV258+BL258+BX258+CR258</f>
        <v/>
      </c>
    </row>
    <row r="259" hidden="1" outlineLevel="1">
      <c r="A259" s="5" t="n">
        <v>140</v>
      </c>
      <c r="B259" s="6" t="inlineStr">
        <is>
          <t>OBOD PHARM</t>
        </is>
      </c>
      <c r="C259" s="6" t="inlineStr">
        <is>
          <t>Ташкент</t>
        </is>
      </c>
      <c r="D259" s="6" t="inlineStr">
        <is>
          <t>Ташкент 2</t>
        </is>
      </c>
      <c r="E259" s="7">
        <f>G259+I259+K259+M259+O259+Q259+S259+U259+W259+Y259+AA259+AC259+AE259+AG259+AI259+AK259+AM259+AO259+AQ259+AS259</f>
        <v/>
      </c>
      <c r="F259" s="7">
        <f>H259+J259+L259+N259+P259+R259+T259+V259+X259+Z259+AB259+AD259+AF259+AH259+AJ259+AL259+AN259+AP259+AR259+AT259</f>
        <v/>
      </c>
      <c r="G259" s="7" t="inlineStr"/>
      <c r="H259" s="7" t="inlineStr"/>
      <c r="I259" s="7" t="inlineStr"/>
      <c r="J259" s="7" t="inlineStr"/>
      <c r="K259" s="7" t="inlineStr"/>
      <c r="L259" s="7" t="inlineStr"/>
      <c r="M259" s="7" t="inlineStr"/>
      <c r="N259" s="7" t="inlineStr"/>
      <c r="O259" s="7" t="inlineStr"/>
      <c r="P259" s="7" t="inlineStr"/>
      <c r="Q259" s="7" t="n">
        <v>5</v>
      </c>
      <c r="R259" s="7" t="n">
        <v>1205420</v>
      </c>
      <c r="S259" s="7" t="inlineStr"/>
      <c r="T259" s="7" t="inlineStr"/>
      <c r="U259" s="7" t="inlineStr"/>
      <c r="V259" s="7" t="inlineStr"/>
      <c r="W259" s="7" t="inlineStr"/>
      <c r="X259" s="7" t="inlineStr"/>
      <c r="Y259" s="7" t="inlineStr"/>
      <c r="Z259" s="7" t="inlineStr"/>
      <c r="AA259" s="7" t="inlineStr"/>
      <c r="AB259" s="7" t="inlineStr"/>
      <c r="AC259" s="7" t="inlineStr"/>
      <c r="AD259" s="7" t="inlineStr"/>
      <c r="AE259" s="7" t="inlineStr"/>
      <c r="AF259" s="7" t="inlineStr"/>
      <c r="AG259" s="7" t="inlineStr"/>
      <c r="AH259" s="7" t="inlineStr"/>
      <c r="AI259" s="7" t="inlineStr"/>
      <c r="AJ259" s="7" t="inlineStr"/>
      <c r="AK259" s="7" t="inlineStr"/>
      <c r="AL259" s="7" t="inlineStr"/>
      <c r="AM259" s="7" t="inlineStr"/>
      <c r="AN259" s="7" t="inlineStr"/>
      <c r="AO259" s="7" t="inlineStr"/>
      <c r="AP259" s="7" t="inlineStr"/>
      <c r="AQ259" s="7" t="inlineStr"/>
      <c r="AR259" s="7" t="inlineStr"/>
      <c r="AS259" s="7" t="inlineStr"/>
      <c r="AT259" s="7" t="inlineStr"/>
      <c r="AU259" s="7">
        <f>AW259+AY259+BA259+BC259+BE259+BG259+BI259</f>
        <v/>
      </c>
      <c r="AV259" s="7">
        <f>AX259+AZ259+BB259+BD259+BF259+BH259+BJ259</f>
        <v/>
      </c>
      <c r="AW259" s="7" t="inlineStr"/>
      <c r="AX259" s="7" t="inlineStr"/>
      <c r="AY259" s="7" t="inlineStr"/>
      <c r="AZ259" s="7" t="inlineStr"/>
      <c r="BA259" s="7" t="inlineStr"/>
      <c r="BB259" s="7" t="inlineStr"/>
      <c r="BC259" s="7" t="inlineStr"/>
      <c r="BD259" s="7" t="inlineStr"/>
      <c r="BE259" s="7" t="inlineStr"/>
      <c r="BF259" s="7" t="inlineStr"/>
      <c r="BG259" s="7" t="inlineStr"/>
      <c r="BH259" s="7" t="inlineStr"/>
      <c r="BI259" s="7" t="inlineStr"/>
      <c r="BJ259" s="7" t="inlineStr"/>
      <c r="BK259" s="7">
        <f>BM259+BO259+BQ259+BS259+BU259</f>
        <v/>
      </c>
      <c r="BL259" s="7">
        <f>BN259+BP259+BR259+BT259+BV259</f>
        <v/>
      </c>
      <c r="BM259" s="7" t="inlineStr"/>
      <c r="BN259" s="7" t="inlineStr"/>
      <c r="BO259" s="7" t="inlineStr"/>
      <c r="BP259" s="7" t="inlineStr"/>
      <c r="BQ259" s="7" t="inlineStr"/>
      <c r="BR259" s="7" t="inlineStr"/>
      <c r="BS259" s="7" t="inlineStr"/>
      <c r="BT259" s="7" t="inlineStr"/>
      <c r="BU259" s="7" t="inlineStr"/>
      <c r="BV259" s="7" t="inlineStr"/>
      <c r="BW259" s="7">
        <f>BY259+CA259+CC259+CE259+CG259+CI259+CK259+CM259+CO259</f>
        <v/>
      </c>
      <c r="BX259" s="7">
        <f>BZ259+CB259+CD259+CF259+CH259+CJ259+CL259+CN259+CP259</f>
        <v/>
      </c>
      <c r="BY259" s="7" t="inlineStr"/>
      <c r="BZ259" s="7" t="inlineStr"/>
      <c r="CA259" s="7" t="inlineStr"/>
      <c r="CB259" s="7" t="inlineStr"/>
      <c r="CC259" s="7" t="inlineStr"/>
      <c r="CD259" s="7" t="inlineStr"/>
      <c r="CE259" s="7" t="inlineStr"/>
      <c r="CF259" s="7" t="inlineStr"/>
      <c r="CG259" s="7" t="inlineStr"/>
      <c r="CH259" s="7" t="inlineStr"/>
      <c r="CI259" s="7" t="inlineStr"/>
      <c r="CJ259" s="7" t="inlineStr"/>
      <c r="CK259" s="7" t="inlineStr"/>
      <c r="CL259" s="7" t="inlineStr"/>
      <c r="CM259" s="7" t="inlineStr"/>
      <c r="CN259" s="7" t="inlineStr"/>
      <c r="CO259" s="7" t="inlineStr"/>
      <c r="CP259" s="7" t="inlineStr"/>
      <c r="CQ259" s="7">
        <f>CS259+CU259+CW259+CY259+DA259+DC259+DE259+DG259+DI259+DK259+DM259+DO259+DQ259</f>
        <v/>
      </c>
      <c r="CR259" s="7">
        <f>CT259+CV259+CX259+CZ259+DB259+DD259+DF259+DH259+DJ259+DL259+DN259+DP259+DR259</f>
        <v/>
      </c>
      <c r="CS259" s="7" t="inlineStr"/>
      <c r="CT259" s="7" t="inlineStr"/>
      <c r="CU259" s="7" t="inlineStr"/>
      <c r="CV259" s="7" t="inlineStr"/>
      <c r="CW259" s="7" t="inlineStr"/>
      <c r="CX259" s="7" t="inlineStr"/>
      <c r="CY259" s="7" t="inlineStr"/>
      <c r="CZ259" s="7" t="inlineStr"/>
      <c r="DA259" s="7" t="inlineStr"/>
      <c r="DB259" s="7" t="inlineStr"/>
      <c r="DC259" s="7" t="inlineStr"/>
      <c r="DD259" s="7" t="inlineStr"/>
      <c r="DE259" s="7" t="inlineStr"/>
      <c r="DF259" s="7" t="inlineStr"/>
      <c r="DG259" s="7" t="inlineStr"/>
      <c r="DH259" s="7" t="inlineStr"/>
      <c r="DI259" s="7" t="inlineStr"/>
      <c r="DJ259" s="7" t="inlineStr"/>
      <c r="DK259" s="7" t="inlineStr"/>
      <c r="DL259" s="7" t="inlineStr"/>
      <c r="DM259" s="7" t="inlineStr"/>
      <c r="DN259" s="7" t="inlineStr"/>
      <c r="DO259" s="7" t="inlineStr"/>
      <c r="DP259" s="7" t="inlineStr"/>
      <c r="DQ259" s="7" t="inlineStr"/>
      <c r="DR259" s="7" t="inlineStr"/>
      <c r="DS259" s="7">
        <f>E259+AU259+BK259+BW259+CQ259</f>
        <v/>
      </c>
      <c r="DT259" s="7">
        <f>F259+AV259+BL259+BX259+CR259</f>
        <v/>
      </c>
    </row>
    <row r="260" hidden="1" outlineLevel="1">
      <c r="A260" s="5" t="n">
        <v>141</v>
      </c>
      <c r="B260" s="6" t="inlineStr">
        <is>
          <t>OHANGARON JAMOLXON MED MCHJ</t>
        </is>
      </c>
      <c r="C260" s="6" t="inlineStr">
        <is>
          <t>Ташкент</t>
        </is>
      </c>
      <c r="D260" s="6" t="inlineStr">
        <is>
          <t>Ташкент 2</t>
        </is>
      </c>
      <c r="E260" s="7">
        <f>G260+I260+K260+M260+O260+Q260+S260+U260+W260+Y260+AA260+AC260+AE260+AG260+AI260+AK260+AM260+AO260+AQ260+AS260</f>
        <v/>
      </c>
      <c r="F260" s="7">
        <f>H260+J260+L260+N260+P260+R260+T260+V260+X260+Z260+AB260+AD260+AF260+AH260+AJ260+AL260+AN260+AP260+AR260+AT260</f>
        <v/>
      </c>
      <c r="G260" s="7" t="inlineStr"/>
      <c r="H260" s="7" t="inlineStr"/>
      <c r="I260" s="7" t="inlineStr"/>
      <c r="J260" s="7" t="inlineStr"/>
      <c r="K260" s="7" t="inlineStr"/>
      <c r="L260" s="7" t="inlineStr"/>
      <c r="M260" s="7" t="inlineStr"/>
      <c r="N260" s="7" t="inlineStr"/>
      <c r="O260" s="7" t="inlineStr"/>
      <c r="P260" s="7" t="inlineStr"/>
      <c r="Q260" s="7" t="n">
        <v>5</v>
      </c>
      <c r="R260" s="7" t="n">
        <v>2242530</v>
      </c>
      <c r="S260" s="7" t="inlineStr"/>
      <c r="T260" s="7" t="inlineStr"/>
      <c r="U260" s="7" t="inlineStr"/>
      <c r="V260" s="7" t="inlineStr"/>
      <c r="W260" s="7" t="inlineStr"/>
      <c r="X260" s="7" t="inlineStr"/>
      <c r="Y260" s="7" t="inlineStr"/>
      <c r="Z260" s="7" t="inlineStr"/>
      <c r="AA260" s="7" t="inlineStr"/>
      <c r="AB260" s="7" t="inlineStr"/>
      <c r="AC260" s="7" t="inlineStr"/>
      <c r="AD260" s="7" t="inlineStr"/>
      <c r="AE260" s="7" t="inlineStr"/>
      <c r="AF260" s="7" t="inlineStr"/>
      <c r="AG260" s="7" t="inlineStr"/>
      <c r="AH260" s="7" t="inlineStr"/>
      <c r="AI260" s="7" t="inlineStr"/>
      <c r="AJ260" s="7" t="inlineStr"/>
      <c r="AK260" s="7" t="inlineStr"/>
      <c r="AL260" s="7" t="inlineStr"/>
      <c r="AM260" s="7" t="inlineStr"/>
      <c r="AN260" s="7" t="inlineStr"/>
      <c r="AO260" s="7" t="inlineStr"/>
      <c r="AP260" s="7" t="inlineStr"/>
      <c r="AQ260" s="7" t="inlineStr"/>
      <c r="AR260" s="7" t="inlineStr"/>
      <c r="AS260" s="7" t="inlineStr"/>
      <c r="AT260" s="7" t="inlineStr"/>
      <c r="AU260" s="7">
        <f>AW260+AY260+BA260+BC260+BE260+BG260+BI260</f>
        <v/>
      </c>
      <c r="AV260" s="7">
        <f>AX260+AZ260+BB260+BD260+BF260+BH260+BJ260</f>
        <v/>
      </c>
      <c r="AW260" s="7" t="inlineStr"/>
      <c r="AX260" s="7" t="inlineStr"/>
      <c r="AY260" s="7" t="inlineStr"/>
      <c r="AZ260" s="7" t="inlineStr"/>
      <c r="BA260" s="7" t="inlineStr"/>
      <c r="BB260" s="7" t="inlineStr"/>
      <c r="BC260" s="7" t="inlineStr"/>
      <c r="BD260" s="7" t="inlineStr"/>
      <c r="BE260" s="7" t="inlineStr"/>
      <c r="BF260" s="7" t="inlineStr"/>
      <c r="BG260" s="7" t="inlineStr"/>
      <c r="BH260" s="7" t="inlineStr"/>
      <c r="BI260" s="7" t="inlineStr"/>
      <c r="BJ260" s="7" t="inlineStr"/>
      <c r="BK260" s="7">
        <f>BM260+BO260+BQ260+BS260+BU260</f>
        <v/>
      </c>
      <c r="BL260" s="7">
        <f>BN260+BP260+BR260+BT260+BV260</f>
        <v/>
      </c>
      <c r="BM260" s="7" t="inlineStr"/>
      <c r="BN260" s="7" t="inlineStr"/>
      <c r="BO260" s="7" t="inlineStr"/>
      <c r="BP260" s="7" t="inlineStr"/>
      <c r="BQ260" s="7" t="inlineStr"/>
      <c r="BR260" s="7" t="inlineStr"/>
      <c r="BS260" s="7" t="inlineStr"/>
      <c r="BT260" s="7" t="inlineStr"/>
      <c r="BU260" s="7" t="inlineStr"/>
      <c r="BV260" s="7" t="inlineStr"/>
      <c r="BW260" s="7">
        <f>BY260+CA260+CC260+CE260+CG260+CI260+CK260+CM260+CO260</f>
        <v/>
      </c>
      <c r="BX260" s="7">
        <f>BZ260+CB260+CD260+CF260+CH260+CJ260+CL260+CN260+CP260</f>
        <v/>
      </c>
      <c r="BY260" s="7" t="inlineStr"/>
      <c r="BZ260" s="7" t="inlineStr"/>
      <c r="CA260" s="7" t="inlineStr"/>
      <c r="CB260" s="7" t="inlineStr"/>
      <c r="CC260" s="7" t="inlineStr"/>
      <c r="CD260" s="7" t="inlineStr"/>
      <c r="CE260" s="7" t="inlineStr"/>
      <c r="CF260" s="7" t="inlineStr"/>
      <c r="CG260" s="7" t="inlineStr"/>
      <c r="CH260" s="7" t="inlineStr"/>
      <c r="CI260" s="7" t="inlineStr"/>
      <c r="CJ260" s="7" t="inlineStr"/>
      <c r="CK260" s="7" t="inlineStr"/>
      <c r="CL260" s="7" t="inlineStr"/>
      <c r="CM260" s="7" t="inlineStr"/>
      <c r="CN260" s="7" t="inlineStr"/>
      <c r="CO260" s="7" t="inlineStr"/>
      <c r="CP260" s="7" t="inlineStr"/>
      <c r="CQ260" s="7">
        <f>CS260+CU260+CW260+CY260+DA260+DC260+DE260+DG260+DI260+DK260+DM260+DO260+DQ260</f>
        <v/>
      </c>
      <c r="CR260" s="7">
        <f>CT260+CV260+CX260+CZ260+DB260+DD260+DF260+DH260+DJ260+DL260+DN260+DP260+DR260</f>
        <v/>
      </c>
      <c r="CS260" s="7" t="inlineStr"/>
      <c r="CT260" s="7" t="inlineStr"/>
      <c r="CU260" s="7" t="inlineStr"/>
      <c r="CV260" s="7" t="inlineStr"/>
      <c r="CW260" s="7" t="inlineStr"/>
      <c r="CX260" s="7" t="inlineStr"/>
      <c r="CY260" s="7" t="inlineStr"/>
      <c r="CZ260" s="7" t="inlineStr"/>
      <c r="DA260" s="7" t="inlineStr"/>
      <c r="DB260" s="7" t="inlineStr"/>
      <c r="DC260" s="7" t="inlineStr"/>
      <c r="DD260" s="7" t="inlineStr"/>
      <c r="DE260" s="7" t="inlineStr"/>
      <c r="DF260" s="7" t="inlineStr"/>
      <c r="DG260" s="7" t="inlineStr"/>
      <c r="DH260" s="7" t="inlineStr"/>
      <c r="DI260" s="7" t="inlineStr"/>
      <c r="DJ260" s="7" t="inlineStr"/>
      <c r="DK260" s="7" t="inlineStr"/>
      <c r="DL260" s="7" t="inlineStr"/>
      <c r="DM260" s="7" t="inlineStr"/>
      <c r="DN260" s="7" t="inlineStr"/>
      <c r="DO260" s="7" t="inlineStr"/>
      <c r="DP260" s="7" t="inlineStr"/>
      <c r="DQ260" s="7" t="inlineStr"/>
      <c r="DR260" s="7" t="inlineStr"/>
      <c r="DS260" s="7">
        <f>E260+AU260+BK260+BW260+CQ260</f>
        <v/>
      </c>
      <c r="DT260" s="7">
        <f>F260+AV260+BL260+BX260+CR260</f>
        <v/>
      </c>
    </row>
    <row r="261" hidden="1" outlineLevel="1">
      <c r="A261" s="5" t="n">
        <v>142</v>
      </c>
      <c r="B261" s="6" t="inlineStr">
        <is>
          <t>OKEY PHARM MChJ</t>
        </is>
      </c>
      <c r="C261" s="6" t="inlineStr">
        <is>
          <t>Ташкент</t>
        </is>
      </c>
      <c r="D261" s="6" t="inlineStr">
        <is>
          <t>Ташкент 2</t>
        </is>
      </c>
      <c r="E261" s="7">
        <f>G261+I261+K261+M261+O261+Q261+S261+U261+W261+Y261+AA261+AC261+AE261+AG261+AI261+AK261+AM261+AO261+AQ261+AS261</f>
        <v/>
      </c>
      <c r="F261" s="7">
        <f>H261+J261+L261+N261+P261+R261+T261+V261+X261+Z261+AB261+AD261+AF261+AH261+AJ261+AL261+AN261+AP261+AR261+AT261</f>
        <v/>
      </c>
      <c r="G261" s="7" t="inlineStr"/>
      <c r="H261" s="7" t="inlineStr"/>
      <c r="I261" s="7" t="inlineStr"/>
      <c r="J261" s="7" t="inlineStr"/>
      <c r="K261" s="7" t="inlineStr"/>
      <c r="L261" s="7" t="inlineStr"/>
      <c r="M261" s="7" t="inlineStr"/>
      <c r="N261" s="7" t="inlineStr"/>
      <c r="O261" s="7" t="inlineStr"/>
      <c r="P261" s="7" t="inlineStr"/>
      <c r="Q261" s="7" t="n">
        <v>50</v>
      </c>
      <c r="R261" s="7" t="n">
        <v>24241650</v>
      </c>
      <c r="S261" s="7" t="inlineStr"/>
      <c r="T261" s="7" t="inlineStr"/>
      <c r="U261" s="7" t="inlineStr"/>
      <c r="V261" s="7" t="inlineStr"/>
      <c r="W261" s="7" t="n">
        <v>6</v>
      </c>
      <c r="X261" s="7" t="n">
        <v>2771988</v>
      </c>
      <c r="Y261" s="7" t="inlineStr"/>
      <c r="Z261" s="7" t="inlineStr"/>
      <c r="AA261" s="7" t="inlineStr"/>
      <c r="AB261" s="7" t="inlineStr"/>
      <c r="AC261" s="7" t="inlineStr"/>
      <c r="AD261" s="7" t="inlineStr"/>
      <c r="AE261" s="7" t="inlineStr"/>
      <c r="AF261" s="7" t="inlineStr"/>
      <c r="AG261" s="7" t="n">
        <v>14</v>
      </c>
      <c r="AH261" s="7" t="n">
        <v>2037486</v>
      </c>
      <c r="AI261" s="7" t="inlineStr"/>
      <c r="AJ261" s="7" t="inlineStr"/>
      <c r="AK261" s="7" t="inlineStr"/>
      <c r="AL261" s="7" t="inlineStr"/>
      <c r="AM261" s="7" t="inlineStr"/>
      <c r="AN261" s="7" t="inlineStr"/>
      <c r="AO261" s="7" t="inlineStr"/>
      <c r="AP261" s="7" t="inlineStr"/>
      <c r="AQ261" s="7" t="inlineStr"/>
      <c r="AR261" s="7" t="inlineStr"/>
      <c r="AS261" s="7" t="inlineStr"/>
      <c r="AT261" s="7" t="inlineStr"/>
      <c r="AU261" s="7">
        <f>AW261+AY261+BA261+BC261+BE261+BG261+BI261</f>
        <v/>
      </c>
      <c r="AV261" s="7">
        <f>AX261+AZ261+BB261+BD261+BF261+BH261+BJ261</f>
        <v/>
      </c>
      <c r="AW261" s="7" t="inlineStr"/>
      <c r="AX261" s="7" t="inlineStr"/>
      <c r="AY261" s="7" t="inlineStr"/>
      <c r="AZ261" s="7" t="inlineStr"/>
      <c r="BA261" s="7" t="inlineStr"/>
      <c r="BB261" s="7" t="inlineStr"/>
      <c r="BC261" s="7" t="inlineStr"/>
      <c r="BD261" s="7" t="inlineStr"/>
      <c r="BE261" s="7" t="inlineStr"/>
      <c r="BF261" s="7" t="inlineStr"/>
      <c r="BG261" s="7" t="inlineStr"/>
      <c r="BH261" s="7" t="inlineStr"/>
      <c r="BI261" s="7" t="inlineStr"/>
      <c r="BJ261" s="7" t="inlineStr"/>
      <c r="BK261" s="7">
        <f>BM261+BO261+BQ261+BS261+BU261</f>
        <v/>
      </c>
      <c r="BL261" s="7">
        <f>BN261+BP261+BR261+BT261+BV261</f>
        <v/>
      </c>
      <c r="BM261" s="7" t="inlineStr"/>
      <c r="BN261" s="7" t="inlineStr"/>
      <c r="BO261" s="7" t="inlineStr"/>
      <c r="BP261" s="7" t="inlineStr"/>
      <c r="BQ261" s="7" t="inlineStr"/>
      <c r="BR261" s="7" t="inlineStr"/>
      <c r="BS261" s="7" t="inlineStr"/>
      <c r="BT261" s="7" t="inlineStr"/>
      <c r="BU261" s="7" t="inlineStr"/>
      <c r="BV261" s="7" t="inlineStr"/>
      <c r="BW261" s="7">
        <f>BY261+CA261+CC261+CE261+CG261+CI261+CK261+CM261+CO261</f>
        <v/>
      </c>
      <c r="BX261" s="7">
        <f>BZ261+CB261+CD261+CF261+CH261+CJ261+CL261+CN261+CP261</f>
        <v/>
      </c>
      <c r="BY261" s="7" t="inlineStr"/>
      <c r="BZ261" s="7" t="inlineStr"/>
      <c r="CA261" s="7" t="n">
        <v>8</v>
      </c>
      <c r="CB261" s="7" t="n">
        <v>1510536</v>
      </c>
      <c r="CC261" s="7" t="inlineStr"/>
      <c r="CD261" s="7" t="inlineStr"/>
      <c r="CE261" s="7" t="n">
        <v>26</v>
      </c>
      <c r="CF261" s="7" t="n">
        <v>7009784</v>
      </c>
      <c r="CG261" s="7" t="inlineStr"/>
      <c r="CH261" s="7" t="inlineStr"/>
      <c r="CI261" s="7" t="inlineStr"/>
      <c r="CJ261" s="7" t="inlineStr"/>
      <c r="CK261" s="7" t="inlineStr"/>
      <c r="CL261" s="7" t="inlineStr"/>
      <c r="CM261" s="7" t="inlineStr"/>
      <c r="CN261" s="7" t="inlineStr"/>
      <c r="CO261" s="7" t="inlineStr"/>
      <c r="CP261" s="7" t="inlineStr"/>
      <c r="CQ261" s="7">
        <f>CS261+CU261+CW261+CY261+DA261+DC261+DE261+DG261+DI261+DK261+DM261+DO261+DQ261</f>
        <v/>
      </c>
      <c r="CR261" s="7">
        <f>CT261+CV261+CX261+CZ261+DB261+DD261+DF261+DH261+DJ261+DL261+DN261+DP261+DR261</f>
        <v/>
      </c>
      <c r="CS261" s="7" t="inlineStr"/>
      <c r="CT261" s="7" t="inlineStr"/>
      <c r="CU261" s="7" t="inlineStr"/>
      <c r="CV261" s="7" t="inlineStr"/>
      <c r="CW261" s="7" t="inlineStr"/>
      <c r="CX261" s="7" t="inlineStr"/>
      <c r="CY261" s="7" t="inlineStr"/>
      <c r="CZ261" s="7" t="inlineStr"/>
      <c r="DA261" s="7" t="inlineStr"/>
      <c r="DB261" s="7" t="inlineStr"/>
      <c r="DC261" s="7" t="inlineStr"/>
      <c r="DD261" s="7" t="inlineStr"/>
      <c r="DE261" s="7" t="inlineStr"/>
      <c r="DF261" s="7" t="inlineStr"/>
      <c r="DG261" s="7" t="inlineStr"/>
      <c r="DH261" s="7" t="inlineStr"/>
      <c r="DI261" s="7" t="inlineStr"/>
      <c r="DJ261" s="7" t="inlineStr"/>
      <c r="DK261" s="7" t="inlineStr"/>
      <c r="DL261" s="7" t="inlineStr"/>
      <c r="DM261" s="7" t="n">
        <v>5</v>
      </c>
      <c r="DN261" s="7" t="n">
        <v>869155</v>
      </c>
      <c r="DO261" s="7" t="inlineStr"/>
      <c r="DP261" s="7" t="inlineStr"/>
      <c r="DQ261" s="7" t="inlineStr"/>
      <c r="DR261" s="7" t="inlineStr"/>
      <c r="DS261" s="7">
        <f>E261+AU261+BK261+BW261+CQ261</f>
        <v/>
      </c>
      <c r="DT261" s="7">
        <f>F261+AV261+BL261+BX261+CR261</f>
        <v/>
      </c>
    </row>
    <row r="262" hidden="1" outlineLevel="1">
      <c r="A262" s="5" t="n">
        <v>143</v>
      </c>
      <c r="B262" s="6" t="inlineStr">
        <is>
          <t>OLMOS ODINA PHARM MCHJ</t>
        </is>
      </c>
      <c r="C262" s="6" t="inlineStr">
        <is>
          <t>Ташкент</t>
        </is>
      </c>
      <c r="D262" s="6" t="inlineStr">
        <is>
          <t>Ташкент 2</t>
        </is>
      </c>
      <c r="E262" s="7">
        <f>G262+I262+K262+M262+O262+Q262+S262+U262+W262+Y262+AA262+AC262+AE262+AG262+AI262+AK262+AM262+AO262+AQ262+AS262</f>
        <v/>
      </c>
      <c r="F262" s="7">
        <f>H262+J262+L262+N262+P262+R262+T262+V262+X262+Z262+AB262+AD262+AF262+AH262+AJ262+AL262+AN262+AP262+AR262+AT262</f>
        <v/>
      </c>
      <c r="G262" s="7" t="n">
        <v>2</v>
      </c>
      <c r="H262" s="7" t="n">
        <v>647138</v>
      </c>
      <c r="I262" s="7" t="inlineStr"/>
      <c r="J262" s="7" t="inlineStr"/>
      <c r="K262" s="7" t="inlineStr"/>
      <c r="L262" s="7" t="inlineStr"/>
      <c r="M262" s="7" t="inlineStr"/>
      <c r="N262" s="7" t="inlineStr"/>
      <c r="O262" s="7" t="inlineStr"/>
      <c r="P262" s="7" t="inlineStr"/>
      <c r="Q262" s="7" t="inlineStr"/>
      <c r="R262" s="7" t="inlineStr"/>
      <c r="S262" s="7" t="inlineStr"/>
      <c r="T262" s="7" t="inlineStr"/>
      <c r="U262" s="7" t="inlineStr"/>
      <c r="V262" s="7" t="inlineStr"/>
      <c r="W262" s="7" t="inlineStr"/>
      <c r="X262" s="7" t="inlineStr"/>
      <c r="Y262" s="7" t="inlineStr"/>
      <c r="Z262" s="7" t="inlineStr"/>
      <c r="AA262" s="7" t="inlineStr"/>
      <c r="AB262" s="7" t="inlineStr"/>
      <c r="AC262" s="7" t="inlineStr"/>
      <c r="AD262" s="7" t="inlineStr"/>
      <c r="AE262" s="7" t="inlineStr"/>
      <c r="AF262" s="7" t="inlineStr"/>
      <c r="AG262" s="7" t="inlineStr"/>
      <c r="AH262" s="7" t="inlineStr"/>
      <c r="AI262" s="7" t="inlineStr"/>
      <c r="AJ262" s="7" t="inlineStr"/>
      <c r="AK262" s="7" t="inlineStr"/>
      <c r="AL262" s="7" t="inlineStr"/>
      <c r="AM262" s="7" t="inlineStr"/>
      <c r="AN262" s="7" t="inlineStr"/>
      <c r="AO262" s="7" t="inlineStr"/>
      <c r="AP262" s="7" t="inlineStr"/>
      <c r="AQ262" s="7" t="inlineStr"/>
      <c r="AR262" s="7" t="inlineStr"/>
      <c r="AS262" s="7" t="inlineStr"/>
      <c r="AT262" s="7" t="inlineStr"/>
      <c r="AU262" s="7">
        <f>AW262+AY262+BA262+BC262+BE262+BG262+BI262</f>
        <v/>
      </c>
      <c r="AV262" s="7">
        <f>AX262+AZ262+BB262+BD262+BF262+BH262+BJ262</f>
        <v/>
      </c>
      <c r="AW262" s="7" t="inlineStr"/>
      <c r="AX262" s="7" t="inlineStr"/>
      <c r="AY262" s="7" t="inlineStr"/>
      <c r="AZ262" s="7" t="inlineStr"/>
      <c r="BA262" s="7" t="inlineStr"/>
      <c r="BB262" s="7" t="inlineStr"/>
      <c r="BC262" s="7" t="inlineStr"/>
      <c r="BD262" s="7" t="inlineStr"/>
      <c r="BE262" s="7" t="inlineStr"/>
      <c r="BF262" s="7" t="inlineStr"/>
      <c r="BG262" s="7" t="inlineStr"/>
      <c r="BH262" s="7" t="inlineStr"/>
      <c r="BI262" s="7" t="inlineStr"/>
      <c r="BJ262" s="7" t="inlineStr"/>
      <c r="BK262" s="7">
        <f>BM262+BO262+BQ262+BS262+BU262</f>
        <v/>
      </c>
      <c r="BL262" s="7">
        <f>BN262+BP262+BR262+BT262+BV262</f>
        <v/>
      </c>
      <c r="BM262" s="7" t="inlineStr"/>
      <c r="BN262" s="7" t="inlineStr"/>
      <c r="BO262" s="7" t="inlineStr"/>
      <c r="BP262" s="7" t="inlineStr"/>
      <c r="BQ262" s="7" t="inlineStr"/>
      <c r="BR262" s="7" t="inlineStr"/>
      <c r="BS262" s="7" t="inlineStr"/>
      <c r="BT262" s="7" t="inlineStr"/>
      <c r="BU262" s="7" t="inlineStr"/>
      <c r="BV262" s="7" t="inlineStr"/>
      <c r="BW262" s="7">
        <f>BY262+CA262+CC262+CE262+CG262+CI262+CK262+CM262+CO262</f>
        <v/>
      </c>
      <c r="BX262" s="7">
        <f>BZ262+CB262+CD262+CF262+CH262+CJ262+CL262+CN262+CP262</f>
        <v/>
      </c>
      <c r="BY262" s="7" t="inlineStr"/>
      <c r="BZ262" s="7" t="inlineStr"/>
      <c r="CA262" s="7" t="inlineStr"/>
      <c r="CB262" s="7" t="inlineStr"/>
      <c r="CC262" s="7" t="inlineStr"/>
      <c r="CD262" s="7" t="inlineStr"/>
      <c r="CE262" s="7" t="inlineStr"/>
      <c r="CF262" s="7" t="inlineStr"/>
      <c r="CG262" s="7" t="inlineStr"/>
      <c r="CH262" s="7" t="inlineStr"/>
      <c r="CI262" s="7" t="inlineStr"/>
      <c r="CJ262" s="7" t="inlineStr"/>
      <c r="CK262" s="7" t="inlineStr"/>
      <c r="CL262" s="7" t="inlineStr"/>
      <c r="CM262" s="7" t="inlineStr"/>
      <c r="CN262" s="7" t="inlineStr"/>
      <c r="CO262" s="7" t="inlineStr"/>
      <c r="CP262" s="7" t="inlineStr"/>
      <c r="CQ262" s="7">
        <f>CS262+CU262+CW262+CY262+DA262+DC262+DE262+DG262+DI262+DK262+DM262+DO262+DQ262</f>
        <v/>
      </c>
      <c r="CR262" s="7">
        <f>CT262+CV262+CX262+CZ262+DB262+DD262+DF262+DH262+DJ262+DL262+DN262+DP262+DR262</f>
        <v/>
      </c>
      <c r="CS262" s="7" t="inlineStr"/>
      <c r="CT262" s="7" t="inlineStr"/>
      <c r="CU262" s="7" t="inlineStr"/>
      <c r="CV262" s="7" t="inlineStr"/>
      <c r="CW262" s="7" t="inlineStr"/>
      <c r="CX262" s="7" t="inlineStr"/>
      <c r="CY262" s="7" t="inlineStr"/>
      <c r="CZ262" s="7" t="inlineStr"/>
      <c r="DA262" s="7" t="inlineStr"/>
      <c r="DB262" s="7" t="inlineStr"/>
      <c r="DC262" s="7" t="inlineStr"/>
      <c r="DD262" s="7" t="inlineStr"/>
      <c r="DE262" s="7" t="inlineStr"/>
      <c r="DF262" s="7" t="inlineStr"/>
      <c r="DG262" s="7" t="inlineStr"/>
      <c r="DH262" s="7" t="inlineStr"/>
      <c r="DI262" s="7" t="inlineStr"/>
      <c r="DJ262" s="7" t="inlineStr"/>
      <c r="DK262" s="7" t="inlineStr"/>
      <c r="DL262" s="7" t="inlineStr"/>
      <c r="DM262" s="7" t="inlineStr"/>
      <c r="DN262" s="7" t="inlineStr"/>
      <c r="DO262" s="7" t="inlineStr"/>
      <c r="DP262" s="7" t="inlineStr"/>
      <c r="DQ262" s="7" t="inlineStr"/>
      <c r="DR262" s="7" t="inlineStr"/>
      <c r="DS262" s="7">
        <f>E262+AU262+BK262+BW262+CQ262</f>
        <v/>
      </c>
      <c r="DT262" s="7">
        <f>F262+AV262+BL262+BX262+CR262</f>
        <v/>
      </c>
    </row>
    <row r="263" hidden="1" outlineLevel="1">
      <c r="A263" s="5" t="n">
        <v>144</v>
      </c>
      <c r="B263" s="6" t="inlineStr">
        <is>
          <t>OOO AAA DARMON MED FARM</t>
        </is>
      </c>
      <c r="C263" s="6" t="inlineStr">
        <is>
          <t>Ташкент</t>
        </is>
      </c>
      <c r="D263" s="6" t="inlineStr">
        <is>
          <t>Ташкент 2</t>
        </is>
      </c>
      <c r="E263" s="7">
        <f>G263+I263+K263+M263+O263+Q263+S263+U263+W263+Y263+AA263+AC263+AE263+AG263+AI263+AK263+AM263+AO263+AQ263+AS263</f>
        <v/>
      </c>
      <c r="F263" s="7">
        <f>H263+J263+L263+N263+P263+R263+T263+V263+X263+Z263+AB263+AD263+AF263+AH263+AJ263+AL263+AN263+AP263+AR263+AT263</f>
        <v/>
      </c>
      <c r="G263" s="7" t="inlineStr"/>
      <c r="H263" s="7" t="inlineStr"/>
      <c r="I263" s="7" t="n">
        <v>15</v>
      </c>
      <c r="J263" s="7" t="n">
        <v>4405225</v>
      </c>
      <c r="K263" s="7" t="n">
        <v>5</v>
      </c>
      <c r="L263" s="7" t="n">
        <v>708635</v>
      </c>
      <c r="M263" s="7" t="inlineStr"/>
      <c r="N263" s="7" t="inlineStr"/>
      <c r="O263" s="7" t="inlineStr"/>
      <c r="P263" s="7" t="inlineStr"/>
      <c r="Q263" s="7" t="n">
        <v>24</v>
      </c>
      <c r="R263" s="7" t="n">
        <v>4709640</v>
      </c>
      <c r="S263" s="7" t="inlineStr"/>
      <c r="T263" s="7" t="inlineStr"/>
      <c r="U263" s="7" t="inlineStr"/>
      <c r="V263" s="7" t="inlineStr"/>
      <c r="W263" s="7" t="inlineStr"/>
      <c r="X263" s="7" t="inlineStr"/>
      <c r="Y263" s="7" t="inlineStr"/>
      <c r="Z263" s="7" t="inlineStr"/>
      <c r="AA263" s="7" t="inlineStr"/>
      <c r="AB263" s="7" t="inlineStr"/>
      <c r="AC263" s="7" t="inlineStr"/>
      <c r="AD263" s="7" t="inlineStr"/>
      <c r="AE263" s="7" t="inlineStr"/>
      <c r="AF263" s="7" t="inlineStr"/>
      <c r="AG263" s="7" t="inlineStr"/>
      <c r="AH263" s="7" t="inlineStr"/>
      <c r="AI263" s="7" t="inlineStr"/>
      <c r="AJ263" s="7" t="inlineStr"/>
      <c r="AK263" s="7" t="inlineStr"/>
      <c r="AL263" s="7" t="inlineStr"/>
      <c r="AM263" s="7" t="inlineStr"/>
      <c r="AN263" s="7" t="inlineStr"/>
      <c r="AO263" s="7" t="inlineStr"/>
      <c r="AP263" s="7" t="inlineStr"/>
      <c r="AQ263" s="7" t="inlineStr"/>
      <c r="AR263" s="7" t="inlineStr"/>
      <c r="AS263" s="7" t="inlineStr"/>
      <c r="AT263" s="7" t="inlineStr"/>
      <c r="AU263" s="7">
        <f>AW263+AY263+BA263+BC263+BE263+BG263+BI263</f>
        <v/>
      </c>
      <c r="AV263" s="7">
        <f>AX263+AZ263+BB263+BD263+BF263+BH263+BJ263</f>
        <v/>
      </c>
      <c r="AW263" s="7" t="inlineStr"/>
      <c r="AX263" s="7" t="inlineStr"/>
      <c r="AY263" s="7" t="inlineStr"/>
      <c r="AZ263" s="7" t="inlineStr"/>
      <c r="BA263" s="7" t="inlineStr"/>
      <c r="BB263" s="7" t="inlineStr"/>
      <c r="BC263" s="7" t="inlineStr"/>
      <c r="BD263" s="7" t="inlineStr"/>
      <c r="BE263" s="7" t="inlineStr"/>
      <c r="BF263" s="7" t="inlineStr"/>
      <c r="BG263" s="7" t="inlineStr"/>
      <c r="BH263" s="7" t="inlineStr"/>
      <c r="BI263" s="7" t="inlineStr"/>
      <c r="BJ263" s="7" t="inlineStr"/>
      <c r="BK263" s="7">
        <f>BM263+BO263+BQ263+BS263+BU263</f>
        <v/>
      </c>
      <c r="BL263" s="7">
        <f>BN263+BP263+BR263+BT263+BV263</f>
        <v/>
      </c>
      <c r="BM263" s="7" t="n">
        <v>3</v>
      </c>
      <c r="BN263" s="7" t="n">
        <v>1453995</v>
      </c>
      <c r="BO263" s="7" t="inlineStr"/>
      <c r="BP263" s="7" t="inlineStr"/>
      <c r="BQ263" s="7" t="inlineStr"/>
      <c r="BR263" s="7" t="inlineStr"/>
      <c r="BS263" s="7" t="inlineStr"/>
      <c r="BT263" s="7" t="inlineStr"/>
      <c r="BU263" s="7" t="inlineStr"/>
      <c r="BV263" s="7" t="inlineStr"/>
      <c r="BW263" s="7">
        <f>BY263+CA263+CC263+CE263+CG263+CI263+CK263+CM263+CO263</f>
        <v/>
      </c>
      <c r="BX263" s="7">
        <f>BZ263+CB263+CD263+CF263+CH263+CJ263+CL263+CN263+CP263</f>
        <v/>
      </c>
      <c r="BY263" s="7" t="inlineStr"/>
      <c r="BZ263" s="7" t="inlineStr"/>
      <c r="CA263" s="7" t="inlineStr"/>
      <c r="CB263" s="7" t="inlineStr"/>
      <c r="CC263" s="7" t="inlineStr"/>
      <c r="CD263" s="7" t="inlineStr"/>
      <c r="CE263" s="7" t="inlineStr"/>
      <c r="CF263" s="7" t="inlineStr"/>
      <c r="CG263" s="7" t="inlineStr"/>
      <c r="CH263" s="7" t="inlineStr"/>
      <c r="CI263" s="7" t="inlineStr"/>
      <c r="CJ263" s="7" t="inlineStr"/>
      <c r="CK263" s="7" t="inlineStr"/>
      <c r="CL263" s="7" t="inlineStr"/>
      <c r="CM263" s="7" t="inlineStr"/>
      <c r="CN263" s="7" t="inlineStr"/>
      <c r="CO263" s="7" t="inlineStr"/>
      <c r="CP263" s="7" t="inlineStr"/>
      <c r="CQ263" s="7">
        <f>CS263+CU263+CW263+CY263+DA263+DC263+DE263+DG263+DI263+DK263+DM263+DO263+DQ263</f>
        <v/>
      </c>
      <c r="CR263" s="7">
        <f>CT263+CV263+CX263+CZ263+DB263+DD263+DF263+DH263+DJ263+DL263+DN263+DP263+DR263</f>
        <v/>
      </c>
      <c r="CS263" s="7" t="inlineStr"/>
      <c r="CT263" s="7" t="inlineStr"/>
      <c r="CU263" s="7" t="inlineStr"/>
      <c r="CV263" s="7" t="inlineStr"/>
      <c r="CW263" s="7" t="inlineStr"/>
      <c r="CX263" s="7" t="inlineStr"/>
      <c r="CY263" s="7" t="inlineStr"/>
      <c r="CZ263" s="7" t="inlineStr"/>
      <c r="DA263" s="7" t="inlineStr"/>
      <c r="DB263" s="7" t="inlineStr"/>
      <c r="DC263" s="7" t="inlineStr"/>
      <c r="DD263" s="7" t="inlineStr"/>
      <c r="DE263" s="7" t="inlineStr"/>
      <c r="DF263" s="7" t="inlineStr"/>
      <c r="DG263" s="7" t="inlineStr"/>
      <c r="DH263" s="7" t="inlineStr"/>
      <c r="DI263" s="7" t="inlineStr"/>
      <c r="DJ263" s="7" t="inlineStr"/>
      <c r="DK263" s="7" t="inlineStr"/>
      <c r="DL263" s="7" t="inlineStr"/>
      <c r="DM263" s="7" t="inlineStr"/>
      <c r="DN263" s="7" t="inlineStr"/>
      <c r="DO263" s="7" t="inlineStr"/>
      <c r="DP263" s="7" t="inlineStr"/>
      <c r="DQ263" s="7" t="inlineStr"/>
      <c r="DR263" s="7" t="inlineStr"/>
      <c r="DS263" s="7">
        <f>E263+AU263+BK263+BW263+CQ263</f>
        <v/>
      </c>
      <c r="DT263" s="7">
        <f>F263+AV263+BL263+BX263+CR263</f>
        <v/>
      </c>
    </row>
    <row r="264" hidden="1" outlineLevel="1">
      <c r="A264" s="5" t="n">
        <v>145</v>
      </c>
      <c r="B264" s="6" t="inlineStr">
        <is>
          <t>OOO Nargiza Ziyod Farm</t>
        </is>
      </c>
      <c r="C264" s="6" t="inlineStr">
        <is>
          <t>Ташкент</t>
        </is>
      </c>
      <c r="D264" s="6" t="inlineStr">
        <is>
          <t>Ташкент 2</t>
        </is>
      </c>
      <c r="E264" s="7">
        <f>G264+I264+K264+M264+O264+Q264+S264+U264+W264+Y264+AA264+AC264+AE264+AG264+AI264+AK264+AM264+AO264+AQ264+AS264</f>
        <v/>
      </c>
      <c r="F264" s="7">
        <f>H264+J264+L264+N264+P264+R264+T264+V264+X264+Z264+AB264+AD264+AF264+AH264+AJ264+AL264+AN264+AP264+AR264+AT264</f>
        <v/>
      </c>
      <c r="G264" s="7" t="inlineStr"/>
      <c r="H264" s="7" t="inlineStr"/>
      <c r="I264" s="7" t="inlineStr"/>
      <c r="J264" s="7" t="inlineStr"/>
      <c r="K264" s="7" t="inlineStr"/>
      <c r="L264" s="7" t="inlineStr"/>
      <c r="M264" s="7" t="inlineStr"/>
      <c r="N264" s="7" t="inlineStr"/>
      <c r="O264" s="7" t="inlineStr"/>
      <c r="P264" s="7" t="inlineStr"/>
      <c r="Q264" s="7" t="n">
        <v>1</v>
      </c>
      <c r="R264" s="7" t="n">
        <v>277388</v>
      </c>
      <c r="S264" s="7" t="inlineStr"/>
      <c r="T264" s="7" t="inlineStr"/>
      <c r="U264" s="7" t="inlineStr"/>
      <c r="V264" s="7" t="inlineStr"/>
      <c r="W264" s="7" t="inlineStr"/>
      <c r="X264" s="7" t="inlineStr"/>
      <c r="Y264" s="7" t="inlineStr"/>
      <c r="Z264" s="7" t="inlineStr"/>
      <c r="AA264" s="7" t="inlineStr"/>
      <c r="AB264" s="7" t="inlineStr"/>
      <c r="AC264" s="7" t="inlineStr"/>
      <c r="AD264" s="7" t="inlineStr"/>
      <c r="AE264" s="7" t="inlineStr"/>
      <c r="AF264" s="7" t="inlineStr"/>
      <c r="AG264" s="7" t="inlineStr"/>
      <c r="AH264" s="7" t="inlineStr"/>
      <c r="AI264" s="7" t="inlineStr"/>
      <c r="AJ264" s="7" t="inlineStr"/>
      <c r="AK264" s="7" t="inlineStr"/>
      <c r="AL264" s="7" t="inlineStr"/>
      <c r="AM264" s="7" t="inlineStr"/>
      <c r="AN264" s="7" t="inlineStr"/>
      <c r="AO264" s="7" t="inlineStr"/>
      <c r="AP264" s="7" t="inlineStr"/>
      <c r="AQ264" s="7" t="inlineStr"/>
      <c r="AR264" s="7" t="inlineStr"/>
      <c r="AS264" s="7" t="inlineStr"/>
      <c r="AT264" s="7" t="inlineStr"/>
      <c r="AU264" s="7">
        <f>AW264+AY264+BA264+BC264+BE264+BG264+BI264</f>
        <v/>
      </c>
      <c r="AV264" s="7">
        <f>AX264+AZ264+BB264+BD264+BF264+BH264+BJ264</f>
        <v/>
      </c>
      <c r="AW264" s="7" t="inlineStr"/>
      <c r="AX264" s="7" t="inlineStr"/>
      <c r="AY264" s="7" t="inlineStr"/>
      <c r="AZ264" s="7" t="inlineStr"/>
      <c r="BA264" s="7" t="inlineStr"/>
      <c r="BB264" s="7" t="inlineStr"/>
      <c r="BC264" s="7" t="inlineStr"/>
      <c r="BD264" s="7" t="inlineStr"/>
      <c r="BE264" s="7" t="inlineStr"/>
      <c r="BF264" s="7" t="inlineStr"/>
      <c r="BG264" s="7" t="inlineStr"/>
      <c r="BH264" s="7" t="inlineStr"/>
      <c r="BI264" s="7" t="inlineStr"/>
      <c r="BJ264" s="7" t="inlineStr"/>
      <c r="BK264" s="7">
        <f>BM264+BO264+BQ264+BS264+BU264</f>
        <v/>
      </c>
      <c r="BL264" s="7">
        <f>BN264+BP264+BR264+BT264+BV264</f>
        <v/>
      </c>
      <c r="BM264" s="7" t="inlineStr"/>
      <c r="BN264" s="7" t="inlineStr"/>
      <c r="BO264" s="7" t="inlineStr"/>
      <c r="BP264" s="7" t="inlineStr"/>
      <c r="BQ264" s="7" t="inlineStr"/>
      <c r="BR264" s="7" t="inlineStr"/>
      <c r="BS264" s="7" t="inlineStr"/>
      <c r="BT264" s="7" t="inlineStr"/>
      <c r="BU264" s="7" t="inlineStr"/>
      <c r="BV264" s="7" t="inlineStr"/>
      <c r="BW264" s="7">
        <f>BY264+CA264+CC264+CE264+CG264+CI264+CK264+CM264+CO264</f>
        <v/>
      </c>
      <c r="BX264" s="7">
        <f>BZ264+CB264+CD264+CF264+CH264+CJ264+CL264+CN264+CP264</f>
        <v/>
      </c>
      <c r="BY264" s="7" t="inlineStr"/>
      <c r="BZ264" s="7" t="inlineStr"/>
      <c r="CA264" s="7" t="inlineStr"/>
      <c r="CB264" s="7" t="inlineStr"/>
      <c r="CC264" s="7" t="inlineStr"/>
      <c r="CD264" s="7" t="inlineStr"/>
      <c r="CE264" s="7" t="inlineStr"/>
      <c r="CF264" s="7" t="inlineStr"/>
      <c r="CG264" s="7" t="inlineStr"/>
      <c r="CH264" s="7" t="inlineStr"/>
      <c r="CI264" s="7" t="inlineStr"/>
      <c r="CJ264" s="7" t="inlineStr"/>
      <c r="CK264" s="7" t="inlineStr"/>
      <c r="CL264" s="7" t="inlineStr"/>
      <c r="CM264" s="7" t="inlineStr"/>
      <c r="CN264" s="7" t="inlineStr"/>
      <c r="CO264" s="7" t="inlineStr"/>
      <c r="CP264" s="7" t="inlineStr"/>
      <c r="CQ264" s="7">
        <f>CS264+CU264+CW264+CY264+DA264+DC264+DE264+DG264+DI264+DK264+DM264+DO264+DQ264</f>
        <v/>
      </c>
      <c r="CR264" s="7">
        <f>CT264+CV264+CX264+CZ264+DB264+DD264+DF264+DH264+DJ264+DL264+DN264+DP264+DR264</f>
        <v/>
      </c>
      <c r="CS264" s="7" t="inlineStr"/>
      <c r="CT264" s="7" t="inlineStr"/>
      <c r="CU264" s="7" t="inlineStr"/>
      <c r="CV264" s="7" t="inlineStr"/>
      <c r="CW264" s="7" t="inlineStr"/>
      <c r="CX264" s="7" t="inlineStr"/>
      <c r="CY264" s="7" t="inlineStr"/>
      <c r="CZ264" s="7" t="inlineStr"/>
      <c r="DA264" s="7" t="inlineStr"/>
      <c r="DB264" s="7" t="inlineStr"/>
      <c r="DC264" s="7" t="inlineStr"/>
      <c r="DD264" s="7" t="inlineStr"/>
      <c r="DE264" s="7" t="inlineStr"/>
      <c r="DF264" s="7" t="inlineStr"/>
      <c r="DG264" s="7" t="inlineStr"/>
      <c r="DH264" s="7" t="inlineStr"/>
      <c r="DI264" s="7" t="inlineStr"/>
      <c r="DJ264" s="7" t="inlineStr"/>
      <c r="DK264" s="7" t="inlineStr"/>
      <c r="DL264" s="7" t="inlineStr"/>
      <c r="DM264" s="7" t="inlineStr"/>
      <c r="DN264" s="7" t="inlineStr"/>
      <c r="DO264" s="7" t="inlineStr"/>
      <c r="DP264" s="7" t="inlineStr"/>
      <c r="DQ264" s="7" t="inlineStr"/>
      <c r="DR264" s="7" t="inlineStr"/>
      <c r="DS264" s="7">
        <f>E264+AU264+BK264+BW264+CQ264</f>
        <v/>
      </c>
      <c r="DT264" s="7">
        <f>F264+AV264+BL264+BX264+CR264</f>
        <v/>
      </c>
    </row>
    <row r="265" hidden="1" outlineLevel="1">
      <c r="A265" s="5" t="n">
        <v>146</v>
      </c>
      <c r="B265" s="6" t="inlineStr">
        <is>
          <t>OOO Poytaxt-Pharm-777</t>
        </is>
      </c>
      <c r="C265" s="6" t="inlineStr">
        <is>
          <t>Ташкент</t>
        </is>
      </c>
      <c r="D265" s="6" t="inlineStr">
        <is>
          <t>Ташкент 2</t>
        </is>
      </c>
      <c r="E265" s="7">
        <f>G265+I265+K265+M265+O265+Q265+S265+U265+W265+Y265+AA265+AC265+AE265+AG265+AI265+AK265+AM265+AO265+AQ265+AS265</f>
        <v/>
      </c>
      <c r="F265" s="7">
        <f>H265+J265+L265+N265+P265+R265+T265+V265+X265+Z265+AB265+AD265+AF265+AH265+AJ265+AL265+AN265+AP265+AR265+AT265</f>
        <v/>
      </c>
      <c r="G265" s="7" t="inlineStr"/>
      <c r="H265" s="7" t="inlineStr"/>
      <c r="I265" s="7" t="inlineStr"/>
      <c r="J265" s="7" t="inlineStr"/>
      <c r="K265" s="7" t="inlineStr"/>
      <c r="L265" s="7" t="inlineStr"/>
      <c r="M265" s="7" t="inlineStr"/>
      <c r="N265" s="7" t="inlineStr"/>
      <c r="O265" s="7" t="inlineStr"/>
      <c r="P265" s="7" t="inlineStr"/>
      <c r="Q265" s="7" t="inlineStr"/>
      <c r="R265" s="7" t="inlineStr"/>
      <c r="S265" s="7" t="n">
        <v>10</v>
      </c>
      <c r="T265" s="7" t="n">
        <v>1158850</v>
      </c>
      <c r="U265" s="7" t="inlineStr"/>
      <c r="V265" s="7" t="inlineStr"/>
      <c r="W265" s="7" t="n">
        <v>10</v>
      </c>
      <c r="X265" s="7" t="n">
        <v>1598550</v>
      </c>
      <c r="Y265" s="7" t="n">
        <v>10</v>
      </c>
      <c r="Z265" s="7" t="n">
        <v>4461090</v>
      </c>
      <c r="AA265" s="7" t="inlineStr"/>
      <c r="AB265" s="7" t="inlineStr"/>
      <c r="AC265" s="7" t="inlineStr"/>
      <c r="AD265" s="7" t="inlineStr"/>
      <c r="AE265" s="7" t="inlineStr"/>
      <c r="AF265" s="7" t="inlineStr"/>
      <c r="AG265" s="7" t="inlineStr"/>
      <c r="AH265" s="7" t="inlineStr"/>
      <c r="AI265" s="7" t="inlineStr"/>
      <c r="AJ265" s="7" t="inlineStr"/>
      <c r="AK265" s="7" t="inlineStr"/>
      <c r="AL265" s="7" t="inlineStr"/>
      <c r="AM265" s="7" t="inlineStr"/>
      <c r="AN265" s="7" t="inlineStr"/>
      <c r="AO265" s="7" t="inlineStr"/>
      <c r="AP265" s="7" t="inlineStr"/>
      <c r="AQ265" s="7" t="inlineStr"/>
      <c r="AR265" s="7" t="inlineStr"/>
      <c r="AS265" s="7" t="inlineStr"/>
      <c r="AT265" s="7" t="inlineStr"/>
      <c r="AU265" s="7">
        <f>AW265+AY265+BA265+BC265+BE265+BG265+BI265</f>
        <v/>
      </c>
      <c r="AV265" s="7">
        <f>AX265+AZ265+BB265+BD265+BF265+BH265+BJ265</f>
        <v/>
      </c>
      <c r="AW265" s="7" t="inlineStr"/>
      <c r="AX265" s="7" t="inlineStr"/>
      <c r="AY265" s="7" t="inlineStr"/>
      <c r="AZ265" s="7" t="inlineStr"/>
      <c r="BA265" s="7" t="inlineStr"/>
      <c r="BB265" s="7" t="inlineStr"/>
      <c r="BC265" s="7" t="inlineStr"/>
      <c r="BD265" s="7" t="inlineStr"/>
      <c r="BE265" s="7" t="inlineStr"/>
      <c r="BF265" s="7" t="inlineStr"/>
      <c r="BG265" s="7" t="inlineStr"/>
      <c r="BH265" s="7" t="inlineStr"/>
      <c r="BI265" s="7" t="inlineStr"/>
      <c r="BJ265" s="7" t="inlineStr"/>
      <c r="BK265" s="7">
        <f>BM265+BO265+BQ265+BS265+BU265</f>
        <v/>
      </c>
      <c r="BL265" s="7">
        <f>BN265+BP265+BR265+BT265+BV265</f>
        <v/>
      </c>
      <c r="BM265" s="7" t="inlineStr"/>
      <c r="BN265" s="7" t="inlineStr"/>
      <c r="BO265" s="7" t="inlineStr"/>
      <c r="BP265" s="7" t="inlineStr"/>
      <c r="BQ265" s="7" t="inlineStr"/>
      <c r="BR265" s="7" t="inlineStr"/>
      <c r="BS265" s="7" t="inlineStr"/>
      <c r="BT265" s="7" t="inlineStr"/>
      <c r="BU265" s="7" t="inlineStr"/>
      <c r="BV265" s="7" t="inlineStr"/>
      <c r="BW265" s="7">
        <f>BY265+CA265+CC265+CE265+CG265+CI265+CK265+CM265+CO265</f>
        <v/>
      </c>
      <c r="BX265" s="7">
        <f>BZ265+CB265+CD265+CF265+CH265+CJ265+CL265+CN265+CP265</f>
        <v/>
      </c>
      <c r="BY265" s="7" t="inlineStr"/>
      <c r="BZ265" s="7" t="inlineStr"/>
      <c r="CA265" s="7" t="inlineStr"/>
      <c r="CB265" s="7" t="inlineStr"/>
      <c r="CC265" s="7" t="inlineStr"/>
      <c r="CD265" s="7" t="inlineStr"/>
      <c r="CE265" s="7" t="inlineStr"/>
      <c r="CF265" s="7" t="inlineStr"/>
      <c r="CG265" s="7" t="inlineStr"/>
      <c r="CH265" s="7" t="inlineStr"/>
      <c r="CI265" s="7" t="inlineStr"/>
      <c r="CJ265" s="7" t="inlineStr"/>
      <c r="CK265" s="7" t="inlineStr"/>
      <c r="CL265" s="7" t="inlineStr"/>
      <c r="CM265" s="7" t="inlineStr"/>
      <c r="CN265" s="7" t="inlineStr"/>
      <c r="CO265" s="7" t="inlineStr"/>
      <c r="CP265" s="7" t="inlineStr"/>
      <c r="CQ265" s="7">
        <f>CS265+CU265+CW265+CY265+DA265+DC265+DE265+DG265+DI265+DK265+DM265+DO265+DQ265</f>
        <v/>
      </c>
      <c r="CR265" s="7">
        <f>CT265+CV265+CX265+CZ265+DB265+DD265+DF265+DH265+DJ265+DL265+DN265+DP265+DR265</f>
        <v/>
      </c>
      <c r="CS265" s="7" t="inlineStr"/>
      <c r="CT265" s="7" t="inlineStr"/>
      <c r="CU265" s="7" t="inlineStr"/>
      <c r="CV265" s="7" t="inlineStr"/>
      <c r="CW265" s="7" t="inlineStr"/>
      <c r="CX265" s="7" t="inlineStr"/>
      <c r="CY265" s="7" t="inlineStr"/>
      <c r="CZ265" s="7" t="inlineStr"/>
      <c r="DA265" s="7" t="inlineStr"/>
      <c r="DB265" s="7" t="inlineStr"/>
      <c r="DC265" s="7" t="inlineStr"/>
      <c r="DD265" s="7" t="inlineStr"/>
      <c r="DE265" s="7" t="inlineStr"/>
      <c r="DF265" s="7" t="inlineStr"/>
      <c r="DG265" s="7" t="n">
        <v>5</v>
      </c>
      <c r="DH265" s="7" t="n">
        <v>382035</v>
      </c>
      <c r="DI265" s="7" t="inlineStr"/>
      <c r="DJ265" s="7" t="inlineStr"/>
      <c r="DK265" s="7" t="inlineStr"/>
      <c r="DL265" s="7" t="inlineStr"/>
      <c r="DM265" s="7" t="inlineStr"/>
      <c r="DN265" s="7" t="inlineStr"/>
      <c r="DO265" s="7" t="inlineStr"/>
      <c r="DP265" s="7" t="inlineStr"/>
      <c r="DQ265" s="7" t="inlineStr"/>
      <c r="DR265" s="7" t="inlineStr"/>
      <c r="DS265" s="7">
        <f>E265+AU265+BK265+BW265+CQ265</f>
        <v/>
      </c>
      <c r="DT265" s="7">
        <f>F265+AV265+BL265+BX265+CR265</f>
        <v/>
      </c>
    </row>
    <row r="266" hidden="1" outlineLevel="1">
      <c r="A266" s="5" t="n">
        <v>147</v>
      </c>
      <c r="B266" s="6" t="inlineStr">
        <is>
          <t>OQ-TOSH PHARM MCHJ</t>
        </is>
      </c>
      <c r="C266" s="6" t="inlineStr">
        <is>
          <t>Ташкент</t>
        </is>
      </c>
      <c r="D266" s="6" t="inlineStr">
        <is>
          <t>Ташкент 2</t>
        </is>
      </c>
      <c r="E266" s="7">
        <f>G266+I266+K266+M266+O266+Q266+S266+U266+W266+Y266+AA266+AC266+AE266+AG266+AI266+AK266+AM266+AO266+AQ266+AS266</f>
        <v/>
      </c>
      <c r="F266" s="7">
        <f>H266+J266+L266+N266+P266+R266+T266+V266+X266+Z266+AB266+AD266+AF266+AH266+AJ266+AL266+AN266+AP266+AR266+AT266</f>
        <v/>
      </c>
      <c r="G266" s="7" t="inlineStr"/>
      <c r="H266" s="7" t="inlineStr"/>
      <c r="I266" s="7" t="inlineStr"/>
      <c r="J266" s="7" t="inlineStr"/>
      <c r="K266" s="7" t="inlineStr"/>
      <c r="L266" s="7" t="inlineStr"/>
      <c r="M266" s="7" t="inlineStr"/>
      <c r="N266" s="7" t="inlineStr"/>
      <c r="O266" s="7" t="inlineStr"/>
      <c r="P266" s="7" t="inlineStr"/>
      <c r="Q266" s="7" t="inlineStr"/>
      <c r="R266" s="7" t="inlineStr"/>
      <c r="S266" s="7" t="inlineStr"/>
      <c r="T266" s="7" t="inlineStr"/>
      <c r="U266" s="7" t="inlineStr"/>
      <c r="V266" s="7" t="inlineStr"/>
      <c r="W266" s="7" t="inlineStr"/>
      <c r="X266" s="7" t="inlineStr"/>
      <c r="Y266" s="7" t="inlineStr"/>
      <c r="Z266" s="7" t="inlineStr"/>
      <c r="AA266" s="7" t="inlineStr"/>
      <c r="AB266" s="7" t="inlineStr"/>
      <c r="AC266" s="7" t="inlineStr"/>
      <c r="AD266" s="7" t="inlineStr"/>
      <c r="AE266" s="7" t="inlineStr"/>
      <c r="AF266" s="7" t="inlineStr"/>
      <c r="AG266" s="7" t="inlineStr"/>
      <c r="AH266" s="7" t="inlineStr"/>
      <c r="AI266" s="7" t="inlineStr"/>
      <c r="AJ266" s="7" t="inlineStr"/>
      <c r="AK266" s="7" t="inlineStr"/>
      <c r="AL266" s="7" t="inlineStr"/>
      <c r="AM266" s="7" t="inlineStr"/>
      <c r="AN266" s="7" t="inlineStr"/>
      <c r="AO266" s="7" t="inlineStr"/>
      <c r="AP266" s="7" t="inlineStr"/>
      <c r="AQ266" s="7" t="inlineStr"/>
      <c r="AR266" s="7" t="inlineStr"/>
      <c r="AS266" s="7" t="inlineStr"/>
      <c r="AT266" s="7" t="inlineStr"/>
      <c r="AU266" s="7">
        <f>AW266+AY266+BA266+BC266+BE266+BG266+BI266</f>
        <v/>
      </c>
      <c r="AV266" s="7">
        <f>AX266+AZ266+BB266+BD266+BF266+BH266+BJ266</f>
        <v/>
      </c>
      <c r="AW266" s="7" t="inlineStr"/>
      <c r="AX266" s="7" t="inlineStr"/>
      <c r="AY266" s="7" t="inlineStr"/>
      <c r="AZ266" s="7" t="inlineStr"/>
      <c r="BA266" s="7" t="inlineStr"/>
      <c r="BB266" s="7" t="inlineStr"/>
      <c r="BC266" s="7" t="inlineStr"/>
      <c r="BD266" s="7" t="inlineStr"/>
      <c r="BE266" s="7" t="inlineStr"/>
      <c r="BF266" s="7" t="inlineStr"/>
      <c r="BG266" s="7" t="n">
        <v>30</v>
      </c>
      <c r="BH266" s="7" t="n">
        <v>3661530</v>
      </c>
      <c r="BI266" s="7" t="inlineStr"/>
      <c r="BJ266" s="7" t="inlineStr"/>
      <c r="BK266" s="7">
        <f>BM266+BO266+BQ266+BS266+BU266</f>
        <v/>
      </c>
      <c r="BL266" s="7">
        <f>BN266+BP266+BR266+BT266+BV266</f>
        <v/>
      </c>
      <c r="BM266" s="7" t="inlineStr"/>
      <c r="BN266" s="7" t="inlineStr"/>
      <c r="BO266" s="7" t="inlineStr"/>
      <c r="BP266" s="7" t="inlineStr"/>
      <c r="BQ266" s="7" t="inlineStr"/>
      <c r="BR266" s="7" t="inlineStr"/>
      <c r="BS266" s="7" t="inlineStr"/>
      <c r="BT266" s="7" t="inlineStr"/>
      <c r="BU266" s="7" t="inlineStr"/>
      <c r="BV266" s="7" t="inlineStr"/>
      <c r="BW266" s="7">
        <f>BY266+CA266+CC266+CE266+CG266+CI266+CK266+CM266+CO266</f>
        <v/>
      </c>
      <c r="BX266" s="7">
        <f>BZ266+CB266+CD266+CF266+CH266+CJ266+CL266+CN266+CP266</f>
        <v/>
      </c>
      <c r="BY266" s="7" t="inlineStr"/>
      <c r="BZ266" s="7" t="inlineStr"/>
      <c r="CA266" s="7" t="inlineStr"/>
      <c r="CB266" s="7" t="inlineStr"/>
      <c r="CC266" s="7" t="inlineStr"/>
      <c r="CD266" s="7" t="inlineStr"/>
      <c r="CE266" s="7" t="n">
        <v>10</v>
      </c>
      <c r="CF266" s="7" t="n">
        <v>2477710</v>
      </c>
      <c r="CG266" s="7" t="inlineStr"/>
      <c r="CH266" s="7" t="inlineStr"/>
      <c r="CI266" s="7" t="inlineStr"/>
      <c r="CJ266" s="7" t="inlineStr"/>
      <c r="CK266" s="7" t="inlineStr"/>
      <c r="CL266" s="7" t="inlineStr"/>
      <c r="CM266" s="7" t="inlineStr"/>
      <c r="CN266" s="7" t="inlineStr"/>
      <c r="CO266" s="7" t="inlineStr"/>
      <c r="CP266" s="7" t="inlineStr"/>
      <c r="CQ266" s="7">
        <f>CS266+CU266+CW266+CY266+DA266+DC266+DE266+DG266+DI266+DK266+DM266+DO266+DQ266</f>
        <v/>
      </c>
      <c r="CR266" s="7">
        <f>CT266+CV266+CX266+CZ266+DB266+DD266+DF266+DH266+DJ266+DL266+DN266+DP266+DR266</f>
        <v/>
      </c>
      <c r="CS266" s="7" t="inlineStr"/>
      <c r="CT266" s="7" t="inlineStr"/>
      <c r="CU266" s="7" t="inlineStr"/>
      <c r="CV266" s="7" t="inlineStr"/>
      <c r="CW266" s="7" t="inlineStr"/>
      <c r="CX266" s="7" t="inlineStr"/>
      <c r="CY266" s="7" t="inlineStr"/>
      <c r="CZ266" s="7" t="inlineStr"/>
      <c r="DA266" s="7" t="inlineStr"/>
      <c r="DB266" s="7" t="inlineStr"/>
      <c r="DC266" s="7" t="inlineStr"/>
      <c r="DD266" s="7" t="inlineStr"/>
      <c r="DE266" s="7" t="inlineStr"/>
      <c r="DF266" s="7" t="inlineStr"/>
      <c r="DG266" s="7" t="inlineStr"/>
      <c r="DH266" s="7" t="inlineStr"/>
      <c r="DI266" s="7" t="inlineStr"/>
      <c r="DJ266" s="7" t="inlineStr"/>
      <c r="DK266" s="7" t="inlineStr"/>
      <c r="DL266" s="7" t="inlineStr"/>
      <c r="DM266" s="7" t="inlineStr"/>
      <c r="DN266" s="7" t="inlineStr"/>
      <c r="DO266" s="7" t="inlineStr"/>
      <c r="DP266" s="7" t="inlineStr"/>
      <c r="DQ266" s="7" t="inlineStr"/>
      <c r="DR266" s="7" t="inlineStr"/>
      <c r="DS266" s="7">
        <f>E266+AU266+BK266+BW266+CQ266</f>
        <v/>
      </c>
      <c r="DT266" s="7">
        <f>F266+AV266+BL266+BX266+CR266</f>
        <v/>
      </c>
    </row>
    <row r="267" hidden="1" outlineLevel="1">
      <c r="A267" s="5" t="n">
        <v>148</v>
      </c>
      <c r="B267" s="6" t="inlineStr">
        <is>
          <t>ORBIS TRADE PHARM MCHJ</t>
        </is>
      </c>
      <c r="C267" s="6" t="inlineStr">
        <is>
          <t>Ташкент</t>
        </is>
      </c>
      <c r="D267" s="6" t="inlineStr">
        <is>
          <t>Ташкент 2</t>
        </is>
      </c>
      <c r="E267" s="7">
        <f>G267+I267+K267+M267+O267+Q267+S267+U267+W267+Y267+AA267+AC267+AE267+AG267+AI267+AK267+AM267+AO267+AQ267+AS267</f>
        <v/>
      </c>
      <c r="F267" s="7">
        <f>H267+J267+L267+N267+P267+R267+T267+V267+X267+Z267+AB267+AD267+AF267+AH267+AJ267+AL267+AN267+AP267+AR267+AT267</f>
        <v/>
      </c>
      <c r="G267" s="7" t="inlineStr"/>
      <c r="H267" s="7" t="inlineStr"/>
      <c r="I267" s="7" t="inlineStr"/>
      <c r="J267" s="7" t="inlineStr"/>
      <c r="K267" s="7" t="n">
        <v>2</v>
      </c>
      <c r="L267" s="7" t="n">
        <v>86814</v>
      </c>
      <c r="M267" s="7" t="inlineStr"/>
      <c r="N267" s="7" t="inlineStr"/>
      <c r="O267" s="7" t="inlineStr"/>
      <c r="P267" s="7" t="inlineStr"/>
      <c r="Q267" s="7" t="inlineStr"/>
      <c r="R267" s="7" t="inlineStr"/>
      <c r="S267" s="7" t="inlineStr"/>
      <c r="T267" s="7" t="inlineStr"/>
      <c r="U267" s="7" t="inlineStr"/>
      <c r="V267" s="7" t="inlineStr"/>
      <c r="W267" s="7" t="inlineStr"/>
      <c r="X267" s="7" t="inlineStr"/>
      <c r="Y267" s="7" t="inlineStr"/>
      <c r="Z267" s="7" t="inlineStr"/>
      <c r="AA267" s="7" t="inlineStr"/>
      <c r="AB267" s="7" t="inlineStr"/>
      <c r="AC267" s="7" t="inlineStr"/>
      <c r="AD267" s="7" t="inlineStr"/>
      <c r="AE267" s="7" t="inlineStr"/>
      <c r="AF267" s="7" t="inlineStr"/>
      <c r="AG267" s="7" t="inlineStr"/>
      <c r="AH267" s="7" t="inlineStr"/>
      <c r="AI267" s="7" t="inlineStr"/>
      <c r="AJ267" s="7" t="inlineStr"/>
      <c r="AK267" s="7" t="inlineStr"/>
      <c r="AL267" s="7" t="inlineStr"/>
      <c r="AM267" s="7" t="inlineStr"/>
      <c r="AN267" s="7" t="inlineStr"/>
      <c r="AO267" s="7" t="inlineStr"/>
      <c r="AP267" s="7" t="inlineStr"/>
      <c r="AQ267" s="7" t="inlineStr"/>
      <c r="AR267" s="7" t="inlineStr"/>
      <c r="AS267" s="7" t="inlineStr"/>
      <c r="AT267" s="7" t="inlineStr"/>
      <c r="AU267" s="7">
        <f>AW267+AY267+BA267+BC267+BE267+BG267+BI267</f>
        <v/>
      </c>
      <c r="AV267" s="7">
        <f>AX267+AZ267+BB267+BD267+BF267+BH267+BJ267</f>
        <v/>
      </c>
      <c r="AW267" s="7" t="inlineStr"/>
      <c r="AX267" s="7" t="inlineStr"/>
      <c r="AY267" s="7" t="inlineStr"/>
      <c r="AZ267" s="7" t="inlineStr"/>
      <c r="BA267" s="7" t="inlineStr"/>
      <c r="BB267" s="7" t="inlineStr"/>
      <c r="BC267" s="7" t="inlineStr"/>
      <c r="BD267" s="7" t="inlineStr"/>
      <c r="BE267" s="7" t="inlineStr"/>
      <c r="BF267" s="7" t="inlineStr"/>
      <c r="BG267" s="7" t="inlineStr"/>
      <c r="BH267" s="7" t="inlineStr"/>
      <c r="BI267" s="7" t="inlineStr"/>
      <c r="BJ267" s="7" t="inlineStr"/>
      <c r="BK267" s="7">
        <f>BM267+BO267+BQ267+BS267+BU267</f>
        <v/>
      </c>
      <c r="BL267" s="7">
        <f>BN267+BP267+BR267+BT267+BV267</f>
        <v/>
      </c>
      <c r="BM267" s="7" t="inlineStr"/>
      <c r="BN267" s="7" t="inlineStr"/>
      <c r="BO267" s="7" t="inlineStr"/>
      <c r="BP267" s="7" t="inlineStr"/>
      <c r="BQ267" s="7" t="inlineStr"/>
      <c r="BR267" s="7" t="inlineStr"/>
      <c r="BS267" s="7" t="inlineStr"/>
      <c r="BT267" s="7" t="inlineStr"/>
      <c r="BU267" s="7" t="inlineStr"/>
      <c r="BV267" s="7" t="inlineStr"/>
      <c r="BW267" s="7">
        <f>BY267+CA267+CC267+CE267+CG267+CI267+CK267+CM267+CO267</f>
        <v/>
      </c>
      <c r="BX267" s="7">
        <f>BZ267+CB267+CD267+CF267+CH267+CJ267+CL267+CN267+CP267</f>
        <v/>
      </c>
      <c r="BY267" s="7" t="inlineStr"/>
      <c r="BZ267" s="7" t="inlineStr"/>
      <c r="CA267" s="7" t="inlineStr"/>
      <c r="CB267" s="7" t="inlineStr"/>
      <c r="CC267" s="7" t="inlineStr"/>
      <c r="CD267" s="7" t="inlineStr"/>
      <c r="CE267" s="7" t="inlineStr"/>
      <c r="CF267" s="7" t="inlineStr"/>
      <c r="CG267" s="7" t="inlineStr"/>
      <c r="CH267" s="7" t="inlineStr"/>
      <c r="CI267" s="7" t="inlineStr"/>
      <c r="CJ267" s="7" t="inlineStr"/>
      <c r="CK267" s="7" t="inlineStr"/>
      <c r="CL267" s="7" t="inlineStr"/>
      <c r="CM267" s="7" t="inlineStr"/>
      <c r="CN267" s="7" t="inlineStr"/>
      <c r="CO267" s="7" t="inlineStr"/>
      <c r="CP267" s="7" t="inlineStr"/>
      <c r="CQ267" s="7">
        <f>CS267+CU267+CW267+CY267+DA267+DC267+DE267+DG267+DI267+DK267+DM267+DO267+DQ267</f>
        <v/>
      </c>
      <c r="CR267" s="7">
        <f>CT267+CV267+CX267+CZ267+DB267+DD267+DF267+DH267+DJ267+DL267+DN267+DP267+DR267</f>
        <v/>
      </c>
      <c r="CS267" s="7" t="inlineStr"/>
      <c r="CT267" s="7" t="inlineStr"/>
      <c r="CU267" s="7" t="inlineStr"/>
      <c r="CV267" s="7" t="inlineStr"/>
      <c r="CW267" s="7" t="inlineStr"/>
      <c r="CX267" s="7" t="inlineStr"/>
      <c r="CY267" s="7" t="inlineStr"/>
      <c r="CZ267" s="7" t="inlineStr"/>
      <c r="DA267" s="7" t="inlineStr"/>
      <c r="DB267" s="7" t="inlineStr"/>
      <c r="DC267" s="7" t="inlineStr"/>
      <c r="DD267" s="7" t="inlineStr"/>
      <c r="DE267" s="7" t="inlineStr"/>
      <c r="DF267" s="7" t="inlineStr"/>
      <c r="DG267" s="7" t="inlineStr"/>
      <c r="DH267" s="7" t="inlineStr"/>
      <c r="DI267" s="7" t="inlineStr"/>
      <c r="DJ267" s="7" t="inlineStr"/>
      <c r="DK267" s="7" t="inlineStr"/>
      <c r="DL267" s="7" t="inlineStr"/>
      <c r="DM267" s="7" t="inlineStr"/>
      <c r="DN267" s="7" t="inlineStr"/>
      <c r="DO267" s="7" t="inlineStr"/>
      <c r="DP267" s="7" t="inlineStr"/>
      <c r="DQ267" s="7" t="inlineStr"/>
      <c r="DR267" s="7" t="inlineStr"/>
      <c r="DS267" s="7">
        <f>E267+AU267+BK267+BW267+CQ267</f>
        <v/>
      </c>
      <c r="DT267" s="7">
        <f>F267+AV267+BL267+BX267+CR267</f>
        <v/>
      </c>
    </row>
    <row r="268" hidden="1" outlineLevel="1">
      <c r="A268" s="5" t="n">
        <v>149</v>
      </c>
      <c r="B268" s="6" t="inlineStr">
        <is>
          <t>Odiljon va Qobiljon Farm XK</t>
        </is>
      </c>
      <c r="C268" s="6" t="inlineStr">
        <is>
          <t>Ташкент</t>
        </is>
      </c>
      <c r="D268" s="6" t="inlineStr">
        <is>
          <t>Ташкент 2</t>
        </is>
      </c>
      <c r="E268" s="7">
        <f>G268+I268+K268+M268+O268+Q268+S268+U268+W268+Y268+AA268+AC268+AE268+AG268+AI268+AK268+AM268+AO268+AQ268+AS268</f>
        <v/>
      </c>
      <c r="F268" s="7">
        <f>H268+J268+L268+N268+P268+R268+T268+V268+X268+Z268+AB268+AD268+AF268+AH268+AJ268+AL268+AN268+AP268+AR268+AT268</f>
        <v/>
      </c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n">
        <v>2</v>
      </c>
      <c r="R268" s="7" t="n">
        <v>145992</v>
      </c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  <c r="AD268" s="7" t="inlineStr"/>
      <c r="AE268" s="7" t="inlineStr"/>
      <c r="AF268" s="7" t="inlineStr"/>
      <c r="AG268" s="7" t="inlineStr"/>
      <c r="AH268" s="7" t="inlineStr"/>
      <c r="AI268" s="7" t="inlineStr"/>
      <c r="AJ268" s="7" t="inlineStr"/>
      <c r="AK268" s="7" t="inlineStr"/>
      <c r="AL268" s="7" t="inlineStr"/>
      <c r="AM268" s="7" t="inlineStr"/>
      <c r="AN268" s="7" t="inlineStr"/>
      <c r="AO268" s="7" t="inlineStr"/>
      <c r="AP268" s="7" t="inlineStr"/>
      <c r="AQ268" s="7" t="inlineStr"/>
      <c r="AR268" s="7" t="inlineStr"/>
      <c r="AS268" s="7" t="inlineStr"/>
      <c r="AT268" s="7" t="inlineStr"/>
      <c r="AU268" s="7">
        <f>AW268+AY268+BA268+BC268+BE268+BG268+BI268</f>
        <v/>
      </c>
      <c r="AV268" s="7">
        <f>AX268+AZ268+BB268+BD268+BF268+BH268+BJ268</f>
        <v/>
      </c>
      <c r="AW268" s="7" t="inlineStr"/>
      <c r="AX268" s="7" t="inlineStr"/>
      <c r="AY268" s="7" t="inlineStr"/>
      <c r="AZ268" s="7" t="inlineStr"/>
      <c r="BA268" s="7" t="inlineStr"/>
      <c r="BB268" s="7" t="inlineStr"/>
      <c r="BC268" s="7" t="inlineStr"/>
      <c r="BD268" s="7" t="inlineStr"/>
      <c r="BE268" s="7" t="inlineStr"/>
      <c r="BF268" s="7" t="inlineStr"/>
      <c r="BG268" s="7" t="inlineStr"/>
      <c r="BH268" s="7" t="inlineStr"/>
      <c r="BI268" s="7" t="inlineStr"/>
      <c r="BJ268" s="7" t="inlineStr"/>
      <c r="BK268" s="7">
        <f>BM268+BO268+BQ268+BS268+BU268</f>
        <v/>
      </c>
      <c r="BL268" s="7">
        <f>BN268+BP268+BR268+BT268+BV268</f>
        <v/>
      </c>
      <c r="BM268" s="7" t="inlineStr"/>
      <c r="BN268" s="7" t="inlineStr"/>
      <c r="BO268" s="7" t="inlineStr"/>
      <c r="BP268" s="7" t="inlineStr"/>
      <c r="BQ268" s="7" t="inlineStr"/>
      <c r="BR268" s="7" t="inlineStr"/>
      <c r="BS268" s="7" t="inlineStr"/>
      <c r="BT268" s="7" t="inlineStr"/>
      <c r="BU268" s="7" t="inlineStr"/>
      <c r="BV268" s="7" t="inlineStr"/>
      <c r="BW268" s="7">
        <f>BY268+CA268+CC268+CE268+CG268+CI268+CK268+CM268+CO268</f>
        <v/>
      </c>
      <c r="BX268" s="7">
        <f>BZ268+CB268+CD268+CF268+CH268+CJ268+CL268+CN268+CP268</f>
        <v/>
      </c>
      <c r="BY268" s="7" t="inlineStr"/>
      <c r="BZ268" s="7" t="inlineStr"/>
      <c r="CA268" s="7" t="n">
        <v>5</v>
      </c>
      <c r="CB268" s="7" t="n">
        <v>47515</v>
      </c>
      <c r="CC268" s="7" t="inlineStr"/>
      <c r="CD268" s="7" t="inlineStr"/>
      <c r="CE268" s="7" t="inlineStr"/>
      <c r="CF268" s="7" t="inlineStr"/>
      <c r="CG268" s="7" t="inlineStr"/>
      <c r="CH268" s="7" t="inlineStr"/>
      <c r="CI268" s="7" t="inlineStr"/>
      <c r="CJ268" s="7" t="inlineStr"/>
      <c r="CK268" s="7" t="inlineStr"/>
      <c r="CL268" s="7" t="inlineStr"/>
      <c r="CM268" s="7" t="inlineStr"/>
      <c r="CN268" s="7" t="inlineStr"/>
      <c r="CO268" s="7" t="inlineStr"/>
      <c r="CP268" s="7" t="inlineStr"/>
      <c r="CQ268" s="7">
        <f>CS268+CU268+CW268+CY268+DA268+DC268+DE268+DG268+DI268+DK268+DM268+DO268+DQ268</f>
        <v/>
      </c>
      <c r="CR268" s="7">
        <f>CT268+CV268+CX268+CZ268+DB268+DD268+DF268+DH268+DJ268+DL268+DN268+DP268+DR268</f>
        <v/>
      </c>
      <c r="CS268" s="7" t="inlineStr"/>
      <c r="CT268" s="7" t="inlineStr"/>
      <c r="CU268" s="7" t="inlineStr"/>
      <c r="CV268" s="7" t="inlineStr"/>
      <c r="CW268" s="7" t="n">
        <v>1</v>
      </c>
      <c r="CX268" s="7" t="n">
        <v>277701</v>
      </c>
      <c r="CY268" s="7" t="inlineStr"/>
      <c r="CZ268" s="7" t="inlineStr"/>
      <c r="DA268" s="7" t="inlineStr"/>
      <c r="DB268" s="7" t="inlineStr"/>
      <c r="DC268" s="7" t="inlineStr"/>
      <c r="DD268" s="7" t="inlineStr"/>
      <c r="DE268" s="7" t="inlineStr"/>
      <c r="DF268" s="7" t="inlineStr"/>
      <c r="DG268" s="7" t="inlineStr"/>
      <c r="DH268" s="7" t="inlineStr"/>
      <c r="DI268" s="7" t="inlineStr"/>
      <c r="DJ268" s="7" t="inlineStr"/>
      <c r="DK268" s="7" t="inlineStr"/>
      <c r="DL268" s="7" t="inlineStr"/>
      <c r="DM268" s="7" t="n">
        <v>1</v>
      </c>
      <c r="DN268" s="7" t="n">
        <v>107570</v>
      </c>
      <c r="DO268" s="7" t="inlineStr"/>
      <c r="DP268" s="7" t="inlineStr"/>
      <c r="DQ268" s="7" t="inlineStr"/>
      <c r="DR268" s="7" t="inlineStr"/>
      <c r="DS268" s="7">
        <f>E268+AU268+BK268+BW268+CQ268</f>
        <v/>
      </c>
      <c r="DT268" s="7">
        <f>F268+AV268+BL268+BX268+CR268</f>
        <v/>
      </c>
    </row>
    <row r="269" hidden="1" outlineLevel="1">
      <c r="A269" s="5" t="n">
        <v>150</v>
      </c>
      <c r="B269" s="6" t="inlineStr">
        <is>
          <t>Orient Biofarm MCHJ</t>
        </is>
      </c>
      <c r="C269" s="6" t="inlineStr">
        <is>
          <t>Ташкент</t>
        </is>
      </c>
      <c r="D269" s="6" t="inlineStr">
        <is>
          <t>Ташкент 2</t>
        </is>
      </c>
      <c r="E269" s="7">
        <f>G269+I269+K269+M269+O269+Q269+S269+U269+W269+Y269+AA269+AC269+AE269+AG269+AI269+AK269+AM269+AO269+AQ269+AS269</f>
        <v/>
      </c>
      <c r="F269" s="7">
        <f>H269+J269+L269+N269+P269+R269+T269+V269+X269+Z269+AB269+AD269+AF269+AH269+AJ269+AL269+AN269+AP269+AR269+AT269</f>
        <v/>
      </c>
      <c r="G269" s="7" t="inlineStr"/>
      <c r="H269" s="7" t="inlineStr"/>
      <c r="I269" s="7" t="inlineStr"/>
      <c r="J269" s="7" t="inlineStr"/>
      <c r="K269" s="7" t="inlineStr"/>
      <c r="L269" s="7" t="inlineStr"/>
      <c r="M269" s="7" t="inlineStr"/>
      <c r="N269" s="7" t="inlineStr"/>
      <c r="O269" s="7" t="inlineStr"/>
      <c r="P269" s="7" t="inlineStr"/>
      <c r="Q269" s="7" t="inlineStr"/>
      <c r="R269" s="7" t="inlineStr"/>
      <c r="S269" s="7" t="inlineStr"/>
      <c r="T269" s="7" t="inlineStr"/>
      <c r="U269" s="7" t="inlineStr"/>
      <c r="V269" s="7" t="inlineStr"/>
      <c r="W269" s="7" t="n">
        <v>4</v>
      </c>
      <c r="X269" s="7" t="n">
        <v>1044004</v>
      </c>
      <c r="Y269" s="7" t="inlineStr"/>
      <c r="Z269" s="7" t="inlineStr"/>
      <c r="AA269" s="7" t="inlineStr"/>
      <c r="AB269" s="7" t="inlineStr"/>
      <c r="AC269" s="7" t="inlineStr"/>
      <c r="AD269" s="7" t="inlineStr"/>
      <c r="AE269" s="7" t="inlineStr"/>
      <c r="AF269" s="7" t="inlineStr"/>
      <c r="AG269" s="7" t="n">
        <v>5</v>
      </c>
      <c r="AH269" s="7" t="n">
        <v>453545</v>
      </c>
      <c r="AI269" s="7" t="n">
        <v>5</v>
      </c>
      <c r="AJ269" s="7" t="n">
        <v>696445</v>
      </c>
      <c r="AK269" s="7" t="inlineStr"/>
      <c r="AL269" s="7" t="inlineStr"/>
      <c r="AM269" s="7" t="inlineStr"/>
      <c r="AN269" s="7" t="inlineStr"/>
      <c r="AO269" s="7" t="inlineStr"/>
      <c r="AP269" s="7" t="inlineStr"/>
      <c r="AQ269" s="7" t="inlineStr"/>
      <c r="AR269" s="7" t="inlineStr"/>
      <c r="AS269" s="7" t="inlineStr"/>
      <c r="AT269" s="7" t="inlineStr"/>
      <c r="AU269" s="7">
        <f>AW269+AY269+BA269+BC269+BE269+BG269+BI269</f>
        <v/>
      </c>
      <c r="AV269" s="7">
        <f>AX269+AZ269+BB269+BD269+BF269+BH269+BJ269</f>
        <v/>
      </c>
      <c r="AW269" s="7" t="inlineStr"/>
      <c r="AX269" s="7" t="inlineStr"/>
      <c r="AY269" s="7" t="inlineStr"/>
      <c r="AZ269" s="7" t="inlineStr"/>
      <c r="BA269" s="7" t="inlineStr"/>
      <c r="BB269" s="7" t="inlineStr"/>
      <c r="BC269" s="7" t="inlineStr"/>
      <c r="BD269" s="7" t="inlineStr"/>
      <c r="BE269" s="7" t="inlineStr"/>
      <c r="BF269" s="7" t="inlineStr"/>
      <c r="BG269" s="7" t="inlineStr"/>
      <c r="BH269" s="7" t="inlineStr"/>
      <c r="BI269" s="7" t="inlineStr"/>
      <c r="BJ269" s="7" t="inlineStr"/>
      <c r="BK269" s="7">
        <f>BM269+BO269+BQ269+BS269+BU269</f>
        <v/>
      </c>
      <c r="BL269" s="7">
        <f>BN269+BP269+BR269+BT269+BV269</f>
        <v/>
      </c>
      <c r="BM269" s="7" t="inlineStr"/>
      <c r="BN269" s="7" t="inlineStr"/>
      <c r="BO269" s="7" t="inlineStr"/>
      <c r="BP269" s="7" t="inlineStr"/>
      <c r="BQ269" s="7" t="inlineStr"/>
      <c r="BR269" s="7" t="inlineStr"/>
      <c r="BS269" s="7" t="inlineStr"/>
      <c r="BT269" s="7" t="inlineStr"/>
      <c r="BU269" s="7" t="inlineStr"/>
      <c r="BV269" s="7" t="inlineStr"/>
      <c r="BW269" s="7">
        <f>BY269+CA269+CC269+CE269+CG269+CI269+CK269+CM269+CO269</f>
        <v/>
      </c>
      <c r="BX269" s="7">
        <f>BZ269+CB269+CD269+CF269+CH269+CJ269+CL269+CN269+CP269</f>
        <v/>
      </c>
      <c r="BY269" s="7" t="inlineStr"/>
      <c r="BZ269" s="7" t="inlineStr"/>
      <c r="CA269" s="7" t="inlineStr"/>
      <c r="CB269" s="7" t="inlineStr"/>
      <c r="CC269" s="7" t="inlineStr"/>
      <c r="CD269" s="7" t="inlineStr"/>
      <c r="CE269" s="7" t="inlineStr"/>
      <c r="CF269" s="7" t="inlineStr"/>
      <c r="CG269" s="7" t="inlineStr"/>
      <c r="CH269" s="7" t="inlineStr"/>
      <c r="CI269" s="7" t="inlineStr"/>
      <c r="CJ269" s="7" t="inlineStr"/>
      <c r="CK269" s="7" t="inlineStr"/>
      <c r="CL269" s="7" t="inlineStr"/>
      <c r="CM269" s="7" t="inlineStr"/>
      <c r="CN269" s="7" t="inlineStr"/>
      <c r="CO269" s="7" t="inlineStr"/>
      <c r="CP269" s="7" t="inlineStr"/>
      <c r="CQ269" s="7">
        <f>CS269+CU269+CW269+CY269+DA269+DC269+DE269+DG269+DI269+DK269+DM269+DO269+DQ269</f>
        <v/>
      </c>
      <c r="CR269" s="7">
        <f>CT269+CV269+CX269+CZ269+DB269+DD269+DF269+DH269+DJ269+DL269+DN269+DP269+DR269</f>
        <v/>
      </c>
      <c r="CS269" s="7" t="inlineStr"/>
      <c r="CT269" s="7" t="inlineStr"/>
      <c r="CU269" s="7" t="inlineStr"/>
      <c r="CV269" s="7" t="inlineStr"/>
      <c r="CW269" s="7" t="inlineStr"/>
      <c r="CX269" s="7" t="inlineStr"/>
      <c r="CY269" s="7" t="inlineStr"/>
      <c r="CZ269" s="7" t="inlineStr"/>
      <c r="DA269" s="7" t="inlineStr"/>
      <c r="DB269" s="7" t="inlineStr"/>
      <c r="DC269" s="7" t="inlineStr"/>
      <c r="DD269" s="7" t="inlineStr"/>
      <c r="DE269" s="7" t="inlineStr"/>
      <c r="DF269" s="7" t="inlineStr"/>
      <c r="DG269" s="7" t="inlineStr"/>
      <c r="DH269" s="7" t="inlineStr"/>
      <c r="DI269" s="7" t="inlineStr"/>
      <c r="DJ269" s="7" t="inlineStr"/>
      <c r="DK269" s="7" t="inlineStr"/>
      <c r="DL269" s="7" t="inlineStr"/>
      <c r="DM269" s="7" t="inlineStr"/>
      <c r="DN269" s="7" t="inlineStr"/>
      <c r="DO269" s="7" t="inlineStr"/>
      <c r="DP269" s="7" t="inlineStr"/>
      <c r="DQ269" s="7" t="inlineStr"/>
      <c r="DR269" s="7" t="inlineStr"/>
      <c r="DS269" s="7">
        <f>E269+AU269+BK269+BW269+CQ269</f>
        <v/>
      </c>
      <c r="DT269" s="7">
        <f>F269+AV269+BL269+BX269+CR269</f>
        <v/>
      </c>
    </row>
    <row r="270" hidden="1" outlineLevel="1">
      <c r="A270" s="5" t="n">
        <v>151</v>
      </c>
      <c r="B270" s="6" t="inlineStr">
        <is>
          <t>Orifxon Said Farm XK</t>
        </is>
      </c>
      <c r="C270" s="6" t="inlineStr">
        <is>
          <t>Ташкент</t>
        </is>
      </c>
      <c r="D270" s="6" t="inlineStr">
        <is>
          <t>Ташкент 2</t>
        </is>
      </c>
      <c r="E270" s="7">
        <f>G270+I270+K270+M270+O270+Q270+S270+U270+W270+Y270+AA270+AC270+AE270+AG270+AI270+AK270+AM270+AO270+AQ270+AS270</f>
        <v/>
      </c>
      <c r="F270" s="7">
        <f>H270+J270+L270+N270+P270+R270+T270+V270+X270+Z270+AB270+AD270+AF270+AH270+AJ270+AL270+AN270+AP270+AR270+AT270</f>
        <v/>
      </c>
      <c r="G270" s="7" t="inlineStr"/>
      <c r="H270" s="7" t="inlineStr"/>
      <c r="I270" s="7" t="inlineStr"/>
      <c r="J270" s="7" t="inlineStr"/>
      <c r="K270" s="7" t="n">
        <v>4</v>
      </c>
      <c r="L270" s="7" t="n">
        <v>1816252</v>
      </c>
      <c r="M270" s="7" t="n">
        <v>4</v>
      </c>
      <c r="N270" s="7" t="n">
        <v>1004144</v>
      </c>
      <c r="O270" s="7" t="inlineStr"/>
      <c r="P270" s="7" t="inlineStr"/>
      <c r="Q270" s="7" t="n">
        <v>15</v>
      </c>
      <c r="R270" s="7" t="n">
        <v>1924600</v>
      </c>
      <c r="S270" s="7" t="inlineStr"/>
      <c r="T270" s="7" t="inlineStr"/>
      <c r="U270" s="7" t="inlineStr"/>
      <c r="V270" s="7" t="inlineStr"/>
      <c r="W270" s="7" t="n">
        <v>58</v>
      </c>
      <c r="X270" s="7" t="n">
        <v>24259822</v>
      </c>
      <c r="Y270" s="7" t="inlineStr"/>
      <c r="Z270" s="7" t="inlineStr"/>
      <c r="AA270" s="7" t="inlineStr"/>
      <c r="AB270" s="7" t="inlineStr"/>
      <c r="AC270" s="7" t="n">
        <v>30</v>
      </c>
      <c r="AD270" s="7" t="n">
        <v>6575520</v>
      </c>
      <c r="AE270" s="7" t="inlineStr"/>
      <c r="AF270" s="7" t="inlineStr"/>
      <c r="AG270" s="7" t="inlineStr"/>
      <c r="AH270" s="7" t="inlineStr"/>
      <c r="AI270" s="7" t="inlineStr"/>
      <c r="AJ270" s="7" t="inlineStr"/>
      <c r="AK270" s="7" t="inlineStr"/>
      <c r="AL270" s="7" t="inlineStr"/>
      <c r="AM270" s="7" t="inlineStr"/>
      <c r="AN270" s="7" t="inlineStr"/>
      <c r="AO270" s="7" t="inlineStr"/>
      <c r="AP270" s="7" t="inlineStr"/>
      <c r="AQ270" s="7" t="inlineStr"/>
      <c r="AR270" s="7" t="inlineStr"/>
      <c r="AS270" s="7" t="inlineStr"/>
      <c r="AT270" s="7" t="inlineStr"/>
      <c r="AU270" s="7">
        <f>AW270+AY270+BA270+BC270+BE270+BG270+BI270</f>
        <v/>
      </c>
      <c r="AV270" s="7">
        <f>AX270+AZ270+BB270+BD270+BF270+BH270+BJ270</f>
        <v/>
      </c>
      <c r="AW270" s="7" t="inlineStr"/>
      <c r="AX270" s="7" t="inlineStr"/>
      <c r="AY270" s="7" t="inlineStr"/>
      <c r="AZ270" s="7" t="inlineStr"/>
      <c r="BA270" s="7" t="inlineStr"/>
      <c r="BB270" s="7" t="inlineStr"/>
      <c r="BC270" s="7" t="inlineStr"/>
      <c r="BD270" s="7" t="inlineStr"/>
      <c r="BE270" s="7" t="inlineStr"/>
      <c r="BF270" s="7" t="inlineStr"/>
      <c r="BG270" s="7" t="n">
        <v>10</v>
      </c>
      <c r="BH270" s="7" t="n">
        <v>818110</v>
      </c>
      <c r="BI270" s="7" t="inlineStr"/>
      <c r="BJ270" s="7" t="inlineStr"/>
      <c r="BK270" s="7">
        <f>BM270+BO270+BQ270+BS270+BU270</f>
        <v/>
      </c>
      <c r="BL270" s="7">
        <f>BN270+BP270+BR270+BT270+BV270</f>
        <v/>
      </c>
      <c r="BM270" s="7" t="n">
        <v>2</v>
      </c>
      <c r="BN270" s="7" t="n">
        <v>904844</v>
      </c>
      <c r="BO270" s="7" t="inlineStr"/>
      <c r="BP270" s="7" t="inlineStr"/>
      <c r="BQ270" s="7" t="inlineStr"/>
      <c r="BR270" s="7" t="inlineStr"/>
      <c r="BS270" s="7" t="inlineStr"/>
      <c r="BT270" s="7" t="inlineStr"/>
      <c r="BU270" s="7" t="inlineStr"/>
      <c r="BV270" s="7" t="inlineStr"/>
      <c r="BW270" s="7">
        <f>BY270+CA270+CC270+CE270+CG270+CI270+CK270+CM270+CO270</f>
        <v/>
      </c>
      <c r="BX270" s="7">
        <f>BZ270+CB270+CD270+CF270+CH270+CJ270+CL270+CN270+CP270</f>
        <v/>
      </c>
      <c r="BY270" s="7" t="inlineStr"/>
      <c r="BZ270" s="7" t="inlineStr"/>
      <c r="CA270" s="7" t="inlineStr"/>
      <c r="CB270" s="7" t="inlineStr"/>
      <c r="CC270" s="7" t="inlineStr"/>
      <c r="CD270" s="7" t="inlineStr"/>
      <c r="CE270" s="7" t="inlineStr"/>
      <c r="CF270" s="7" t="inlineStr"/>
      <c r="CG270" s="7" t="inlineStr"/>
      <c r="CH270" s="7" t="inlineStr"/>
      <c r="CI270" s="7" t="inlineStr"/>
      <c r="CJ270" s="7" t="inlineStr"/>
      <c r="CK270" s="7" t="inlineStr"/>
      <c r="CL270" s="7" t="inlineStr"/>
      <c r="CM270" s="7" t="inlineStr"/>
      <c r="CN270" s="7" t="inlineStr"/>
      <c r="CO270" s="7" t="n">
        <v>4</v>
      </c>
      <c r="CP270" s="7" t="n">
        <v>901968</v>
      </c>
      <c r="CQ270" s="7">
        <f>CS270+CU270+CW270+CY270+DA270+DC270+DE270+DG270+DI270+DK270+DM270+DO270+DQ270</f>
        <v/>
      </c>
      <c r="CR270" s="7">
        <f>CT270+CV270+CX270+CZ270+DB270+DD270+DF270+DH270+DJ270+DL270+DN270+DP270+DR270</f>
        <v/>
      </c>
      <c r="CS270" s="7" t="inlineStr"/>
      <c r="CT270" s="7" t="inlineStr"/>
      <c r="CU270" s="7" t="inlineStr"/>
      <c r="CV270" s="7" t="inlineStr"/>
      <c r="CW270" s="7" t="inlineStr"/>
      <c r="CX270" s="7" t="inlineStr"/>
      <c r="CY270" s="7" t="inlineStr"/>
      <c r="CZ270" s="7" t="inlineStr"/>
      <c r="DA270" s="7" t="inlineStr"/>
      <c r="DB270" s="7" t="inlineStr"/>
      <c r="DC270" s="7" t="inlineStr"/>
      <c r="DD270" s="7" t="inlineStr"/>
      <c r="DE270" s="7" t="n">
        <v>4</v>
      </c>
      <c r="DF270" s="7" t="n">
        <v>1416808</v>
      </c>
      <c r="DG270" s="7" t="inlineStr"/>
      <c r="DH270" s="7" t="inlineStr"/>
      <c r="DI270" s="7" t="inlineStr"/>
      <c r="DJ270" s="7" t="inlineStr"/>
      <c r="DK270" s="7" t="inlineStr"/>
      <c r="DL270" s="7" t="inlineStr"/>
      <c r="DM270" s="7" t="inlineStr"/>
      <c r="DN270" s="7" t="inlineStr"/>
      <c r="DO270" s="7" t="inlineStr"/>
      <c r="DP270" s="7" t="inlineStr"/>
      <c r="DQ270" s="7" t="inlineStr"/>
      <c r="DR270" s="7" t="inlineStr"/>
      <c r="DS270" s="7">
        <f>E270+AU270+BK270+BW270+CQ270</f>
        <v/>
      </c>
      <c r="DT270" s="7">
        <f>F270+AV270+BL270+BX270+CR270</f>
        <v/>
      </c>
    </row>
    <row r="271" hidden="1" outlineLevel="1">
      <c r="A271" s="5" t="n">
        <v>152</v>
      </c>
      <c r="B271" s="6" t="inlineStr">
        <is>
          <t>Original Eko Farm MCHJ</t>
        </is>
      </c>
      <c r="C271" s="6" t="inlineStr">
        <is>
          <t>Ташкент</t>
        </is>
      </c>
      <c r="D271" s="6" t="inlineStr">
        <is>
          <t>Ташкент 2</t>
        </is>
      </c>
      <c r="E271" s="7">
        <f>G271+I271+K271+M271+O271+Q271+S271+U271+W271+Y271+AA271+AC271+AE271+AG271+AI271+AK271+AM271+AO271+AQ271+AS271</f>
        <v/>
      </c>
      <c r="F271" s="7">
        <f>H271+J271+L271+N271+P271+R271+T271+V271+X271+Z271+AB271+AD271+AF271+AH271+AJ271+AL271+AN271+AP271+AR271+AT271</f>
        <v/>
      </c>
      <c r="G271" s="7" t="inlineStr"/>
      <c r="H271" s="7" t="inlineStr"/>
      <c r="I271" s="7" t="n">
        <v>2</v>
      </c>
      <c r="J271" s="7" t="n">
        <v>255844</v>
      </c>
      <c r="K271" s="7" t="n">
        <v>2</v>
      </c>
      <c r="L271" s="7" t="n">
        <v>297676</v>
      </c>
      <c r="M271" s="7" t="inlineStr"/>
      <c r="N271" s="7" t="inlineStr"/>
      <c r="O271" s="7" t="inlineStr"/>
      <c r="P271" s="7" t="inlineStr"/>
      <c r="Q271" s="7" t="inlineStr"/>
      <c r="R271" s="7" t="inlineStr"/>
      <c r="S271" s="7" t="inlineStr"/>
      <c r="T271" s="7" t="inlineStr"/>
      <c r="U271" s="7" t="inlineStr"/>
      <c r="V271" s="7" t="inlineStr"/>
      <c r="W271" s="7" t="n">
        <v>1</v>
      </c>
      <c r="X271" s="7" t="n">
        <v>390793</v>
      </c>
      <c r="Y271" s="7" t="inlineStr"/>
      <c r="Z271" s="7" t="inlineStr"/>
      <c r="AA271" s="7" t="inlineStr"/>
      <c r="AB271" s="7" t="inlineStr"/>
      <c r="AC271" s="7" t="inlineStr"/>
      <c r="AD271" s="7" t="inlineStr"/>
      <c r="AE271" s="7" t="inlineStr"/>
      <c r="AF271" s="7" t="inlineStr"/>
      <c r="AG271" s="7" t="n">
        <v>2</v>
      </c>
      <c r="AH271" s="7" t="n">
        <v>581640</v>
      </c>
      <c r="AI271" s="7" t="inlineStr"/>
      <c r="AJ271" s="7" t="inlineStr"/>
      <c r="AK271" s="7" t="inlineStr"/>
      <c r="AL271" s="7" t="inlineStr"/>
      <c r="AM271" s="7" t="inlineStr"/>
      <c r="AN271" s="7" t="inlineStr"/>
      <c r="AO271" s="7" t="inlineStr"/>
      <c r="AP271" s="7" t="inlineStr"/>
      <c r="AQ271" s="7" t="inlineStr"/>
      <c r="AR271" s="7" t="inlineStr"/>
      <c r="AS271" s="7" t="inlineStr"/>
      <c r="AT271" s="7" t="inlineStr"/>
      <c r="AU271" s="7">
        <f>AW271+AY271+BA271+BC271+BE271+BG271+BI271</f>
        <v/>
      </c>
      <c r="AV271" s="7">
        <f>AX271+AZ271+BB271+BD271+BF271+BH271+BJ271</f>
        <v/>
      </c>
      <c r="AW271" s="7" t="inlineStr"/>
      <c r="AX271" s="7" t="inlineStr"/>
      <c r="AY271" s="7" t="inlineStr"/>
      <c r="AZ271" s="7" t="inlineStr"/>
      <c r="BA271" s="7" t="inlineStr"/>
      <c r="BB271" s="7" t="inlineStr"/>
      <c r="BC271" s="7" t="inlineStr"/>
      <c r="BD271" s="7" t="inlineStr"/>
      <c r="BE271" s="7" t="inlineStr"/>
      <c r="BF271" s="7" t="inlineStr"/>
      <c r="BG271" s="7" t="inlineStr"/>
      <c r="BH271" s="7" t="inlineStr"/>
      <c r="BI271" s="7" t="inlineStr"/>
      <c r="BJ271" s="7" t="inlineStr"/>
      <c r="BK271" s="7">
        <f>BM271+BO271+BQ271+BS271+BU271</f>
        <v/>
      </c>
      <c r="BL271" s="7">
        <f>BN271+BP271+BR271+BT271+BV271</f>
        <v/>
      </c>
      <c r="BM271" s="7" t="inlineStr"/>
      <c r="BN271" s="7" t="inlineStr"/>
      <c r="BO271" s="7" t="inlineStr"/>
      <c r="BP271" s="7" t="inlineStr"/>
      <c r="BQ271" s="7" t="inlineStr"/>
      <c r="BR271" s="7" t="inlineStr"/>
      <c r="BS271" s="7" t="inlineStr"/>
      <c r="BT271" s="7" t="inlineStr"/>
      <c r="BU271" s="7" t="inlineStr"/>
      <c r="BV271" s="7" t="inlineStr"/>
      <c r="BW271" s="7">
        <f>BY271+CA271+CC271+CE271+CG271+CI271+CK271+CM271+CO271</f>
        <v/>
      </c>
      <c r="BX271" s="7">
        <f>BZ271+CB271+CD271+CF271+CH271+CJ271+CL271+CN271+CP271</f>
        <v/>
      </c>
      <c r="BY271" s="7" t="inlineStr"/>
      <c r="BZ271" s="7" t="inlineStr"/>
      <c r="CA271" s="7" t="inlineStr"/>
      <c r="CB271" s="7" t="inlineStr"/>
      <c r="CC271" s="7" t="inlineStr"/>
      <c r="CD271" s="7" t="inlineStr"/>
      <c r="CE271" s="7" t="inlineStr"/>
      <c r="CF271" s="7" t="inlineStr"/>
      <c r="CG271" s="7" t="inlineStr"/>
      <c r="CH271" s="7" t="inlineStr"/>
      <c r="CI271" s="7" t="inlineStr"/>
      <c r="CJ271" s="7" t="inlineStr"/>
      <c r="CK271" s="7" t="inlineStr"/>
      <c r="CL271" s="7" t="inlineStr"/>
      <c r="CM271" s="7" t="inlineStr"/>
      <c r="CN271" s="7" t="inlineStr"/>
      <c r="CO271" s="7" t="inlineStr"/>
      <c r="CP271" s="7" t="inlineStr"/>
      <c r="CQ271" s="7">
        <f>CS271+CU271+CW271+CY271+DA271+DC271+DE271+DG271+DI271+DK271+DM271+DO271+DQ271</f>
        <v/>
      </c>
      <c r="CR271" s="7">
        <f>CT271+CV271+CX271+CZ271+DB271+DD271+DF271+DH271+DJ271+DL271+DN271+DP271+DR271</f>
        <v/>
      </c>
      <c r="CS271" s="7" t="inlineStr"/>
      <c r="CT271" s="7" t="inlineStr"/>
      <c r="CU271" s="7" t="inlineStr"/>
      <c r="CV271" s="7" t="inlineStr"/>
      <c r="CW271" s="7" t="inlineStr"/>
      <c r="CX271" s="7" t="inlineStr"/>
      <c r="CY271" s="7" t="inlineStr"/>
      <c r="CZ271" s="7" t="inlineStr"/>
      <c r="DA271" s="7" t="inlineStr"/>
      <c r="DB271" s="7" t="inlineStr"/>
      <c r="DC271" s="7" t="inlineStr"/>
      <c r="DD271" s="7" t="inlineStr"/>
      <c r="DE271" s="7" t="inlineStr"/>
      <c r="DF271" s="7" t="inlineStr"/>
      <c r="DG271" s="7" t="inlineStr"/>
      <c r="DH271" s="7" t="inlineStr"/>
      <c r="DI271" s="7" t="inlineStr"/>
      <c r="DJ271" s="7" t="inlineStr"/>
      <c r="DK271" s="7" t="inlineStr"/>
      <c r="DL271" s="7" t="inlineStr"/>
      <c r="DM271" s="7" t="inlineStr"/>
      <c r="DN271" s="7" t="inlineStr"/>
      <c r="DO271" s="7" t="inlineStr"/>
      <c r="DP271" s="7" t="inlineStr"/>
      <c r="DQ271" s="7" t="inlineStr"/>
      <c r="DR271" s="7" t="inlineStr"/>
      <c r="DS271" s="7">
        <f>E271+AU271+BK271+BW271+CQ271</f>
        <v/>
      </c>
      <c r="DT271" s="7">
        <f>F271+AV271+BL271+BX271+CR271</f>
        <v/>
      </c>
    </row>
    <row r="272" hidden="1" outlineLevel="1">
      <c r="A272" s="5" t="n">
        <v>153</v>
      </c>
      <c r="B272" s="6" t="inlineStr">
        <is>
          <t>Oxangaron Shifobaxsh XK</t>
        </is>
      </c>
      <c r="C272" s="6" t="inlineStr">
        <is>
          <t>Ташкент</t>
        </is>
      </c>
      <c r="D272" s="6" t="inlineStr">
        <is>
          <t>Ташкент 2</t>
        </is>
      </c>
      <c r="E272" s="7">
        <f>G272+I272+K272+M272+O272+Q272+S272+U272+W272+Y272+AA272+AC272+AE272+AG272+AI272+AK272+AM272+AO272+AQ272+AS272</f>
        <v/>
      </c>
      <c r="F272" s="7">
        <f>H272+J272+L272+N272+P272+R272+T272+V272+X272+Z272+AB272+AD272+AF272+AH272+AJ272+AL272+AN272+AP272+AR272+AT272</f>
        <v/>
      </c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inlineStr"/>
      <c r="R272" s="7" t="inlineStr"/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inlineStr"/>
      <c r="AD272" s="7" t="inlineStr"/>
      <c r="AE272" s="7" t="inlineStr"/>
      <c r="AF272" s="7" t="inlineStr"/>
      <c r="AG272" s="7" t="inlineStr"/>
      <c r="AH272" s="7" t="inlineStr"/>
      <c r="AI272" s="7" t="inlineStr"/>
      <c r="AJ272" s="7" t="inlineStr"/>
      <c r="AK272" s="7" t="inlineStr"/>
      <c r="AL272" s="7" t="inlineStr"/>
      <c r="AM272" s="7" t="inlineStr"/>
      <c r="AN272" s="7" t="inlineStr"/>
      <c r="AO272" s="7" t="inlineStr"/>
      <c r="AP272" s="7" t="inlineStr"/>
      <c r="AQ272" s="7" t="inlineStr"/>
      <c r="AR272" s="7" t="inlineStr"/>
      <c r="AS272" s="7" t="inlineStr"/>
      <c r="AT272" s="7" t="inlineStr"/>
      <c r="AU272" s="7">
        <f>AW272+AY272+BA272+BC272+BE272+BG272+BI272</f>
        <v/>
      </c>
      <c r="AV272" s="7">
        <f>AX272+AZ272+BB272+BD272+BF272+BH272+BJ272</f>
        <v/>
      </c>
      <c r="AW272" s="7" t="inlineStr"/>
      <c r="AX272" s="7" t="inlineStr"/>
      <c r="AY272" s="7" t="inlineStr"/>
      <c r="AZ272" s="7" t="inlineStr"/>
      <c r="BA272" s="7" t="inlineStr"/>
      <c r="BB272" s="7" t="inlineStr"/>
      <c r="BC272" s="7" t="inlineStr"/>
      <c r="BD272" s="7" t="inlineStr"/>
      <c r="BE272" s="7" t="inlineStr"/>
      <c r="BF272" s="7" t="inlineStr"/>
      <c r="BG272" s="7" t="inlineStr"/>
      <c r="BH272" s="7" t="inlineStr"/>
      <c r="BI272" s="7" t="inlineStr"/>
      <c r="BJ272" s="7" t="inlineStr"/>
      <c r="BK272" s="7">
        <f>BM272+BO272+BQ272+BS272+BU272</f>
        <v/>
      </c>
      <c r="BL272" s="7">
        <f>BN272+BP272+BR272+BT272+BV272</f>
        <v/>
      </c>
      <c r="BM272" s="7" t="inlineStr"/>
      <c r="BN272" s="7" t="inlineStr"/>
      <c r="BO272" s="7" t="inlineStr"/>
      <c r="BP272" s="7" t="inlineStr"/>
      <c r="BQ272" s="7" t="inlineStr"/>
      <c r="BR272" s="7" t="inlineStr"/>
      <c r="BS272" s="7" t="inlineStr"/>
      <c r="BT272" s="7" t="inlineStr"/>
      <c r="BU272" s="7" t="inlineStr"/>
      <c r="BV272" s="7" t="inlineStr"/>
      <c r="BW272" s="7">
        <f>BY272+CA272+CC272+CE272+CG272+CI272+CK272+CM272+CO272</f>
        <v/>
      </c>
      <c r="BX272" s="7">
        <f>BZ272+CB272+CD272+CF272+CH272+CJ272+CL272+CN272+CP272</f>
        <v/>
      </c>
      <c r="BY272" s="7" t="inlineStr"/>
      <c r="BZ272" s="7" t="inlineStr"/>
      <c r="CA272" s="7" t="inlineStr"/>
      <c r="CB272" s="7" t="inlineStr"/>
      <c r="CC272" s="7" t="inlineStr"/>
      <c r="CD272" s="7" t="inlineStr"/>
      <c r="CE272" s="7" t="inlineStr"/>
      <c r="CF272" s="7" t="inlineStr"/>
      <c r="CG272" s="7" t="inlineStr"/>
      <c r="CH272" s="7" t="inlineStr"/>
      <c r="CI272" s="7" t="inlineStr"/>
      <c r="CJ272" s="7" t="inlineStr"/>
      <c r="CK272" s="7" t="inlineStr"/>
      <c r="CL272" s="7" t="inlineStr"/>
      <c r="CM272" s="7" t="inlineStr"/>
      <c r="CN272" s="7" t="inlineStr"/>
      <c r="CO272" s="7" t="inlineStr"/>
      <c r="CP272" s="7" t="inlineStr"/>
      <c r="CQ272" s="7">
        <f>CS272+CU272+CW272+CY272+DA272+DC272+DE272+DG272+DI272+DK272+DM272+DO272+DQ272</f>
        <v/>
      </c>
      <c r="CR272" s="7">
        <f>CT272+CV272+CX272+CZ272+DB272+DD272+DF272+DH272+DJ272+DL272+DN272+DP272+DR272</f>
        <v/>
      </c>
      <c r="CS272" s="7" t="inlineStr"/>
      <c r="CT272" s="7" t="inlineStr"/>
      <c r="CU272" s="7" t="inlineStr"/>
      <c r="CV272" s="7" t="inlineStr"/>
      <c r="CW272" s="7" t="inlineStr"/>
      <c r="CX272" s="7" t="inlineStr"/>
      <c r="CY272" s="7" t="inlineStr"/>
      <c r="CZ272" s="7" t="inlineStr"/>
      <c r="DA272" s="7" t="inlineStr"/>
      <c r="DB272" s="7" t="inlineStr"/>
      <c r="DC272" s="7" t="inlineStr"/>
      <c r="DD272" s="7" t="inlineStr"/>
      <c r="DE272" s="7" t="inlineStr"/>
      <c r="DF272" s="7" t="inlineStr"/>
      <c r="DG272" s="7" t="n">
        <v>5</v>
      </c>
      <c r="DH272" s="7" t="n">
        <v>321665</v>
      </c>
      <c r="DI272" s="7" t="inlineStr"/>
      <c r="DJ272" s="7" t="inlineStr"/>
      <c r="DK272" s="7" t="inlineStr"/>
      <c r="DL272" s="7" t="inlineStr"/>
      <c r="DM272" s="7" t="inlineStr"/>
      <c r="DN272" s="7" t="inlineStr"/>
      <c r="DO272" s="7" t="inlineStr"/>
      <c r="DP272" s="7" t="inlineStr"/>
      <c r="DQ272" s="7" t="inlineStr"/>
      <c r="DR272" s="7" t="inlineStr"/>
      <c r="DS272" s="7">
        <f>E272+AU272+BK272+BW272+CQ272</f>
        <v/>
      </c>
      <c r="DT272" s="7">
        <f>F272+AV272+BL272+BX272+CR272</f>
        <v/>
      </c>
    </row>
    <row r="273" hidden="1" outlineLevel="1">
      <c r="A273" s="5" t="n">
        <v>154</v>
      </c>
      <c r="B273" s="6" t="inlineStr">
        <is>
          <t>PHARM MED GROUP</t>
        </is>
      </c>
      <c r="C273" s="6" t="inlineStr">
        <is>
          <t>Ташкент</t>
        </is>
      </c>
      <c r="D273" s="6" t="inlineStr">
        <is>
          <t>Ташкент 2</t>
        </is>
      </c>
      <c r="E273" s="7">
        <f>G273+I273+K273+M273+O273+Q273+S273+U273+W273+Y273+AA273+AC273+AE273+AG273+AI273+AK273+AM273+AO273+AQ273+AS273</f>
        <v/>
      </c>
      <c r="F273" s="7">
        <f>H273+J273+L273+N273+P273+R273+T273+V273+X273+Z273+AB273+AD273+AF273+AH273+AJ273+AL273+AN273+AP273+AR273+AT273</f>
        <v/>
      </c>
      <c r="G273" s="7" t="inlineStr"/>
      <c r="H273" s="7" t="inlineStr"/>
      <c r="I273" s="7" t="inlineStr"/>
      <c r="J273" s="7" t="inlineStr"/>
      <c r="K273" s="7" t="inlineStr"/>
      <c r="L273" s="7" t="inlineStr"/>
      <c r="M273" s="7" t="inlineStr"/>
      <c r="N273" s="7" t="inlineStr"/>
      <c r="O273" s="7" t="inlineStr"/>
      <c r="P273" s="7" t="inlineStr"/>
      <c r="Q273" s="7" t="n">
        <v>3</v>
      </c>
      <c r="R273" s="7" t="n">
        <v>79428</v>
      </c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  <c r="AD273" s="7" t="inlineStr"/>
      <c r="AE273" s="7" t="inlineStr"/>
      <c r="AF273" s="7" t="inlineStr"/>
      <c r="AG273" s="7" t="inlineStr"/>
      <c r="AH273" s="7" t="inlineStr"/>
      <c r="AI273" s="7" t="inlineStr"/>
      <c r="AJ273" s="7" t="inlineStr"/>
      <c r="AK273" s="7" t="inlineStr"/>
      <c r="AL273" s="7" t="inlineStr"/>
      <c r="AM273" s="7" t="inlineStr"/>
      <c r="AN273" s="7" t="inlineStr"/>
      <c r="AO273" s="7" t="inlineStr"/>
      <c r="AP273" s="7" t="inlineStr"/>
      <c r="AQ273" s="7" t="inlineStr"/>
      <c r="AR273" s="7" t="inlineStr"/>
      <c r="AS273" s="7" t="inlineStr"/>
      <c r="AT273" s="7" t="inlineStr"/>
      <c r="AU273" s="7">
        <f>AW273+AY273+BA273+BC273+BE273+BG273+BI273</f>
        <v/>
      </c>
      <c r="AV273" s="7">
        <f>AX273+AZ273+BB273+BD273+BF273+BH273+BJ273</f>
        <v/>
      </c>
      <c r="AW273" s="7" t="inlineStr"/>
      <c r="AX273" s="7" t="inlineStr"/>
      <c r="AY273" s="7" t="inlineStr"/>
      <c r="AZ273" s="7" t="inlineStr"/>
      <c r="BA273" s="7" t="inlineStr"/>
      <c r="BB273" s="7" t="inlineStr"/>
      <c r="BC273" s="7" t="inlineStr"/>
      <c r="BD273" s="7" t="inlineStr"/>
      <c r="BE273" s="7" t="inlineStr"/>
      <c r="BF273" s="7" t="inlineStr"/>
      <c r="BG273" s="7" t="inlineStr"/>
      <c r="BH273" s="7" t="inlineStr"/>
      <c r="BI273" s="7" t="inlineStr"/>
      <c r="BJ273" s="7" t="inlineStr"/>
      <c r="BK273" s="7">
        <f>BM273+BO273+BQ273+BS273+BU273</f>
        <v/>
      </c>
      <c r="BL273" s="7">
        <f>BN273+BP273+BR273+BT273+BV273</f>
        <v/>
      </c>
      <c r="BM273" s="7" t="inlineStr"/>
      <c r="BN273" s="7" t="inlineStr"/>
      <c r="BO273" s="7" t="inlineStr"/>
      <c r="BP273" s="7" t="inlineStr"/>
      <c r="BQ273" s="7" t="inlineStr"/>
      <c r="BR273" s="7" t="inlineStr"/>
      <c r="BS273" s="7" t="inlineStr"/>
      <c r="BT273" s="7" t="inlineStr"/>
      <c r="BU273" s="7" t="inlineStr"/>
      <c r="BV273" s="7" t="inlineStr"/>
      <c r="BW273" s="7">
        <f>BY273+CA273+CC273+CE273+CG273+CI273+CK273+CM273+CO273</f>
        <v/>
      </c>
      <c r="BX273" s="7">
        <f>BZ273+CB273+CD273+CF273+CH273+CJ273+CL273+CN273+CP273</f>
        <v/>
      </c>
      <c r="BY273" s="7" t="inlineStr"/>
      <c r="BZ273" s="7" t="inlineStr"/>
      <c r="CA273" s="7" t="inlineStr"/>
      <c r="CB273" s="7" t="inlineStr"/>
      <c r="CC273" s="7" t="inlineStr"/>
      <c r="CD273" s="7" t="inlineStr"/>
      <c r="CE273" s="7" t="inlineStr"/>
      <c r="CF273" s="7" t="inlineStr"/>
      <c r="CG273" s="7" t="inlineStr"/>
      <c r="CH273" s="7" t="inlineStr"/>
      <c r="CI273" s="7" t="inlineStr"/>
      <c r="CJ273" s="7" t="inlineStr"/>
      <c r="CK273" s="7" t="inlineStr"/>
      <c r="CL273" s="7" t="inlineStr"/>
      <c r="CM273" s="7" t="inlineStr"/>
      <c r="CN273" s="7" t="inlineStr"/>
      <c r="CO273" s="7" t="inlineStr"/>
      <c r="CP273" s="7" t="inlineStr"/>
      <c r="CQ273" s="7">
        <f>CS273+CU273+CW273+CY273+DA273+DC273+DE273+DG273+DI273+DK273+DM273+DO273+DQ273</f>
        <v/>
      </c>
      <c r="CR273" s="7">
        <f>CT273+CV273+CX273+CZ273+DB273+DD273+DF273+DH273+DJ273+DL273+DN273+DP273+DR273</f>
        <v/>
      </c>
      <c r="CS273" s="7" t="inlineStr"/>
      <c r="CT273" s="7" t="inlineStr"/>
      <c r="CU273" s="7" t="inlineStr"/>
      <c r="CV273" s="7" t="inlineStr"/>
      <c r="CW273" s="7" t="inlineStr"/>
      <c r="CX273" s="7" t="inlineStr"/>
      <c r="CY273" s="7" t="inlineStr"/>
      <c r="CZ273" s="7" t="inlineStr"/>
      <c r="DA273" s="7" t="inlineStr"/>
      <c r="DB273" s="7" t="inlineStr"/>
      <c r="DC273" s="7" t="inlineStr"/>
      <c r="DD273" s="7" t="inlineStr"/>
      <c r="DE273" s="7" t="inlineStr"/>
      <c r="DF273" s="7" t="inlineStr"/>
      <c r="DG273" s="7" t="inlineStr"/>
      <c r="DH273" s="7" t="inlineStr"/>
      <c r="DI273" s="7" t="inlineStr"/>
      <c r="DJ273" s="7" t="inlineStr"/>
      <c r="DK273" s="7" t="inlineStr"/>
      <c r="DL273" s="7" t="inlineStr"/>
      <c r="DM273" s="7" t="inlineStr"/>
      <c r="DN273" s="7" t="inlineStr"/>
      <c r="DO273" s="7" t="inlineStr"/>
      <c r="DP273" s="7" t="inlineStr"/>
      <c r="DQ273" s="7" t="inlineStr"/>
      <c r="DR273" s="7" t="inlineStr"/>
      <c r="DS273" s="7">
        <f>E273+AU273+BK273+BW273+CQ273</f>
        <v/>
      </c>
      <c r="DT273" s="7">
        <f>F273+AV273+BL273+BX273+CR273</f>
        <v/>
      </c>
    </row>
    <row r="274" hidden="1" outlineLevel="1">
      <c r="A274" s="5" t="n">
        <v>155</v>
      </c>
      <c r="B274" s="6" t="inlineStr">
        <is>
          <t>PHARM PARTNERSHIP</t>
        </is>
      </c>
      <c r="C274" s="6" t="inlineStr">
        <is>
          <t>Ташкент</t>
        </is>
      </c>
      <c r="D274" s="6" t="inlineStr">
        <is>
          <t>Ташкент 2</t>
        </is>
      </c>
      <c r="E274" s="7">
        <f>G274+I274+K274+M274+O274+Q274+S274+U274+W274+Y274+AA274+AC274+AE274+AG274+AI274+AK274+AM274+AO274+AQ274+AS274</f>
        <v/>
      </c>
      <c r="F274" s="7">
        <f>H274+J274+L274+N274+P274+R274+T274+V274+X274+Z274+AB274+AD274+AF274+AH274+AJ274+AL274+AN274+AP274+AR274+AT274</f>
        <v/>
      </c>
      <c r="G274" s="7" t="inlineStr"/>
      <c r="H274" s="7" t="inlineStr"/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inlineStr"/>
      <c r="R274" s="7" t="inlineStr"/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n">
        <v>4</v>
      </c>
      <c r="AD274" s="7" t="n">
        <v>1373020</v>
      </c>
      <c r="AE274" s="7" t="n">
        <v>4</v>
      </c>
      <c r="AF274" s="7" t="n">
        <v>1941860</v>
      </c>
      <c r="AG274" s="7" t="n">
        <v>4</v>
      </c>
      <c r="AH274" s="7" t="n">
        <v>1131928</v>
      </c>
      <c r="AI274" s="7" t="n">
        <v>4</v>
      </c>
      <c r="AJ274" s="7" t="n">
        <v>1900136</v>
      </c>
      <c r="AK274" s="7" t="inlineStr"/>
      <c r="AL274" s="7" t="inlineStr"/>
      <c r="AM274" s="7" t="inlineStr"/>
      <c r="AN274" s="7" t="inlineStr"/>
      <c r="AO274" s="7" t="inlineStr"/>
      <c r="AP274" s="7" t="inlineStr"/>
      <c r="AQ274" s="7" t="inlineStr"/>
      <c r="AR274" s="7" t="inlineStr"/>
      <c r="AS274" s="7" t="inlineStr"/>
      <c r="AT274" s="7" t="inlineStr"/>
      <c r="AU274" s="7">
        <f>AW274+AY274+BA274+BC274+BE274+BG274+BI274</f>
        <v/>
      </c>
      <c r="AV274" s="7">
        <f>AX274+AZ274+BB274+BD274+BF274+BH274+BJ274</f>
        <v/>
      </c>
      <c r="AW274" s="7" t="inlineStr"/>
      <c r="AX274" s="7" t="inlineStr"/>
      <c r="AY274" s="7" t="inlineStr"/>
      <c r="AZ274" s="7" t="inlineStr"/>
      <c r="BA274" s="7" t="inlineStr"/>
      <c r="BB274" s="7" t="inlineStr"/>
      <c r="BC274" s="7" t="inlineStr"/>
      <c r="BD274" s="7" t="inlineStr"/>
      <c r="BE274" s="7" t="inlineStr"/>
      <c r="BF274" s="7" t="inlineStr"/>
      <c r="BG274" s="7" t="inlineStr"/>
      <c r="BH274" s="7" t="inlineStr"/>
      <c r="BI274" s="7" t="inlineStr"/>
      <c r="BJ274" s="7" t="inlineStr"/>
      <c r="BK274" s="7">
        <f>BM274+BO274+BQ274+BS274+BU274</f>
        <v/>
      </c>
      <c r="BL274" s="7">
        <f>BN274+BP274+BR274+BT274+BV274</f>
        <v/>
      </c>
      <c r="BM274" s="7" t="inlineStr"/>
      <c r="BN274" s="7" t="inlineStr"/>
      <c r="BO274" s="7" t="inlineStr"/>
      <c r="BP274" s="7" t="inlineStr"/>
      <c r="BQ274" s="7" t="inlineStr"/>
      <c r="BR274" s="7" t="inlineStr"/>
      <c r="BS274" s="7" t="inlineStr"/>
      <c r="BT274" s="7" t="inlineStr"/>
      <c r="BU274" s="7" t="inlineStr"/>
      <c r="BV274" s="7" t="inlineStr"/>
      <c r="BW274" s="7">
        <f>BY274+CA274+CC274+CE274+CG274+CI274+CK274+CM274+CO274</f>
        <v/>
      </c>
      <c r="BX274" s="7">
        <f>BZ274+CB274+CD274+CF274+CH274+CJ274+CL274+CN274+CP274</f>
        <v/>
      </c>
      <c r="BY274" s="7" t="inlineStr"/>
      <c r="BZ274" s="7" t="inlineStr"/>
      <c r="CA274" s="7" t="inlineStr"/>
      <c r="CB274" s="7" t="inlineStr"/>
      <c r="CC274" s="7" t="inlineStr"/>
      <c r="CD274" s="7" t="inlineStr"/>
      <c r="CE274" s="7" t="inlineStr"/>
      <c r="CF274" s="7" t="inlineStr"/>
      <c r="CG274" s="7" t="inlineStr"/>
      <c r="CH274" s="7" t="inlineStr"/>
      <c r="CI274" s="7" t="inlineStr"/>
      <c r="CJ274" s="7" t="inlineStr"/>
      <c r="CK274" s="7" t="inlineStr"/>
      <c r="CL274" s="7" t="inlineStr"/>
      <c r="CM274" s="7" t="inlineStr"/>
      <c r="CN274" s="7" t="inlineStr"/>
      <c r="CO274" s="7" t="inlineStr"/>
      <c r="CP274" s="7" t="inlineStr"/>
      <c r="CQ274" s="7">
        <f>CS274+CU274+CW274+CY274+DA274+DC274+DE274+DG274+DI274+DK274+DM274+DO274+DQ274</f>
        <v/>
      </c>
      <c r="CR274" s="7">
        <f>CT274+CV274+CX274+CZ274+DB274+DD274+DF274+DH274+DJ274+DL274+DN274+DP274+DR274</f>
        <v/>
      </c>
      <c r="CS274" s="7" t="inlineStr"/>
      <c r="CT274" s="7" t="inlineStr"/>
      <c r="CU274" s="7" t="inlineStr"/>
      <c r="CV274" s="7" t="inlineStr"/>
      <c r="CW274" s="7" t="inlineStr"/>
      <c r="CX274" s="7" t="inlineStr"/>
      <c r="CY274" s="7" t="inlineStr"/>
      <c r="CZ274" s="7" t="inlineStr"/>
      <c r="DA274" s="7" t="inlineStr"/>
      <c r="DB274" s="7" t="inlineStr"/>
      <c r="DC274" s="7" t="inlineStr"/>
      <c r="DD274" s="7" t="inlineStr"/>
      <c r="DE274" s="7" t="inlineStr"/>
      <c r="DF274" s="7" t="inlineStr"/>
      <c r="DG274" s="7" t="inlineStr"/>
      <c r="DH274" s="7" t="inlineStr"/>
      <c r="DI274" s="7" t="inlineStr"/>
      <c r="DJ274" s="7" t="inlineStr"/>
      <c r="DK274" s="7" t="inlineStr"/>
      <c r="DL274" s="7" t="inlineStr"/>
      <c r="DM274" s="7" t="inlineStr"/>
      <c r="DN274" s="7" t="inlineStr"/>
      <c r="DO274" s="7" t="inlineStr"/>
      <c r="DP274" s="7" t="inlineStr"/>
      <c r="DQ274" s="7" t="inlineStr"/>
      <c r="DR274" s="7" t="inlineStr"/>
      <c r="DS274" s="7">
        <f>E274+AU274+BK274+BW274+CQ274</f>
        <v/>
      </c>
      <c r="DT274" s="7">
        <f>F274+AV274+BL274+BX274+CR274</f>
        <v/>
      </c>
    </row>
    <row r="275" hidden="1" outlineLevel="1">
      <c r="A275" s="5" t="n">
        <v>156</v>
      </c>
      <c r="B275" s="6" t="inlineStr">
        <is>
          <t>PHARM SMART MChJ</t>
        </is>
      </c>
      <c r="C275" s="6" t="inlineStr">
        <is>
          <t>Ташкент</t>
        </is>
      </c>
      <c r="D275" s="6" t="inlineStr">
        <is>
          <t>Ташкент 2</t>
        </is>
      </c>
      <c r="E275" s="7">
        <f>G275+I275+K275+M275+O275+Q275+S275+U275+W275+Y275+AA275+AC275+AE275+AG275+AI275+AK275+AM275+AO275+AQ275+AS275</f>
        <v/>
      </c>
      <c r="F275" s="7">
        <f>H275+J275+L275+N275+P275+R275+T275+V275+X275+Z275+AB275+AD275+AF275+AH275+AJ275+AL275+AN275+AP275+AR275+AT275</f>
        <v/>
      </c>
      <c r="G275" s="7" t="n">
        <v>2</v>
      </c>
      <c r="H275" s="7" t="n">
        <v>756782</v>
      </c>
      <c r="I275" s="7" t="n">
        <v>3</v>
      </c>
      <c r="J275" s="7" t="n">
        <v>1372446</v>
      </c>
      <c r="K275" s="7" t="inlineStr"/>
      <c r="L275" s="7" t="inlineStr"/>
      <c r="M275" s="7" t="inlineStr"/>
      <c r="N275" s="7" t="inlineStr"/>
      <c r="O275" s="7" t="inlineStr"/>
      <c r="P275" s="7" t="inlineStr"/>
      <c r="Q275" s="7" t="inlineStr"/>
      <c r="R275" s="7" t="inlineStr"/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  <c r="AD275" s="7" t="inlineStr"/>
      <c r="AE275" s="7" t="n">
        <v>10</v>
      </c>
      <c r="AF275" s="7" t="n">
        <v>2239080</v>
      </c>
      <c r="AG275" s="7" t="n">
        <v>5</v>
      </c>
      <c r="AH275" s="7" t="n">
        <v>1079190</v>
      </c>
      <c r="AI275" s="7" t="inlineStr"/>
      <c r="AJ275" s="7" t="inlineStr"/>
      <c r="AK275" s="7" t="inlineStr"/>
      <c r="AL275" s="7" t="inlineStr"/>
      <c r="AM275" s="7" t="inlineStr"/>
      <c r="AN275" s="7" t="inlineStr"/>
      <c r="AO275" s="7" t="inlineStr"/>
      <c r="AP275" s="7" t="inlineStr"/>
      <c r="AQ275" s="7" t="inlineStr"/>
      <c r="AR275" s="7" t="inlineStr"/>
      <c r="AS275" s="7" t="inlineStr"/>
      <c r="AT275" s="7" t="inlineStr"/>
      <c r="AU275" s="7">
        <f>AW275+AY275+BA275+BC275+BE275+BG275+BI275</f>
        <v/>
      </c>
      <c r="AV275" s="7">
        <f>AX275+AZ275+BB275+BD275+BF275+BH275+BJ275</f>
        <v/>
      </c>
      <c r="AW275" s="7" t="inlineStr"/>
      <c r="AX275" s="7" t="inlineStr"/>
      <c r="AY275" s="7" t="inlineStr"/>
      <c r="AZ275" s="7" t="inlineStr"/>
      <c r="BA275" s="7" t="inlineStr"/>
      <c r="BB275" s="7" t="inlineStr"/>
      <c r="BC275" s="7" t="inlineStr"/>
      <c r="BD275" s="7" t="inlineStr"/>
      <c r="BE275" s="7" t="inlineStr"/>
      <c r="BF275" s="7" t="inlineStr"/>
      <c r="BG275" s="7" t="inlineStr"/>
      <c r="BH275" s="7" t="inlineStr"/>
      <c r="BI275" s="7" t="inlineStr"/>
      <c r="BJ275" s="7" t="inlineStr"/>
      <c r="BK275" s="7">
        <f>BM275+BO275+BQ275+BS275+BU275</f>
        <v/>
      </c>
      <c r="BL275" s="7">
        <f>BN275+BP275+BR275+BT275+BV275</f>
        <v/>
      </c>
      <c r="BM275" s="7" t="inlineStr"/>
      <c r="BN275" s="7" t="inlineStr"/>
      <c r="BO275" s="7" t="inlineStr"/>
      <c r="BP275" s="7" t="inlineStr"/>
      <c r="BQ275" s="7" t="inlineStr"/>
      <c r="BR275" s="7" t="inlineStr"/>
      <c r="BS275" s="7" t="inlineStr"/>
      <c r="BT275" s="7" t="inlineStr"/>
      <c r="BU275" s="7" t="inlineStr"/>
      <c r="BV275" s="7" t="inlineStr"/>
      <c r="BW275" s="7">
        <f>BY275+CA275+CC275+CE275+CG275+CI275+CK275+CM275+CO275</f>
        <v/>
      </c>
      <c r="BX275" s="7">
        <f>BZ275+CB275+CD275+CF275+CH275+CJ275+CL275+CN275+CP275</f>
        <v/>
      </c>
      <c r="BY275" s="7" t="inlineStr"/>
      <c r="BZ275" s="7" t="inlineStr"/>
      <c r="CA275" s="7" t="inlineStr"/>
      <c r="CB275" s="7" t="inlineStr"/>
      <c r="CC275" s="7" t="inlineStr"/>
      <c r="CD275" s="7" t="inlineStr"/>
      <c r="CE275" s="7" t="inlineStr"/>
      <c r="CF275" s="7" t="inlineStr"/>
      <c r="CG275" s="7" t="inlineStr"/>
      <c r="CH275" s="7" t="inlineStr"/>
      <c r="CI275" s="7" t="inlineStr"/>
      <c r="CJ275" s="7" t="inlineStr"/>
      <c r="CK275" s="7" t="inlineStr"/>
      <c r="CL275" s="7" t="inlineStr"/>
      <c r="CM275" s="7" t="inlineStr"/>
      <c r="CN275" s="7" t="inlineStr"/>
      <c r="CO275" s="7" t="n">
        <v>5</v>
      </c>
      <c r="CP275" s="7" t="n">
        <v>1854335</v>
      </c>
      <c r="CQ275" s="7">
        <f>CS275+CU275+CW275+CY275+DA275+DC275+DE275+DG275+DI275+DK275+DM275+DO275+DQ275</f>
        <v/>
      </c>
      <c r="CR275" s="7">
        <f>CT275+CV275+CX275+CZ275+DB275+DD275+DF275+DH275+DJ275+DL275+DN275+DP275+DR275</f>
        <v/>
      </c>
      <c r="CS275" s="7" t="inlineStr"/>
      <c r="CT275" s="7" t="inlineStr"/>
      <c r="CU275" s="7" t="inlineStr"/>
      <c r="CV275" s="7" t="inlineStr"/>
      <c r="CW275" s="7" t="inlineStr"/>
      <c r="CX275" s="7" t="inlineStr"/>
      <c r="CY275" s="7" t="inlineStr"/>
      <c r="CZ275" s="7" t="inlineStr"/>
      <c r="DA275" s="7" t="inlineStr"/>
      <c r="DB275" s="7" t="inlineStr"/>
      <c r="DC275" s="7" t="inlineStr"/>
      <c r="DD275" s="7" t="inlineStr"/>
      <c r="DE275" s="7" t="inlineStr"/>
      <c r="DF275" s="7" t="inlineStr"/>
      <c r="DG275" s="7" t="inlineStr"/>
      <c r="DH275" s="7" t="inlineStr"/>
      <c r="DI275" s="7" t="inlineStr"/>
      <c r="DJ275" s="7" t="inlineStr"/>
      <c r="DK275" s="7" t="inlineStr"/>
      <c r="DL275" s="7" t="inlineStr"/>
      <c r="DM275" s="7" t="n">
        <v>2</v>
      </c>
      <c r="DN275" s="7" t="n">
        <v>18636</v>
      </c>
      <c r="DO275" s="7" t="inlineStr"/>
      <c r="DP275" s="7" t="inlineStr"/>
      <c r="DQ275" s="7" t="inlineStr"/>
      <c r="DR275" s="7" t="inlineStr"/>
      <c r="DS275" s="7">
        <f>E275+AU275+BK275+BW275+CQ275</f>
        <v/>
      </c>
      <c r="DT275" s="7">
        <f>F275+AV275+BL275+BX275+CR275</f>
        <v/>
      </c>
    </row>
    <row r="276" hidden="1" outlineLevel="1">
      <c r="A276" s="5" t="n">
        <v>157</v>
      </c>
      <c r="B276" s="6" t="inlineStr">
        <is>
          <t>PHARMA COSMOS MChJ</t>
        </is>
      </c>
      <c r="C276" s="6" t="inlineStr">
        <is>
          <t>Ташкент</t>
        </is>
      </c>
      <c r="D276" s="6" t="inlineStr">
        <is>
          <t>Ташкент 2</t>
        </is>
      </c>
      <c r="E276" s="7">
        <f>G276+I276+K276+M276+O276+Q276+S276+U276+W276+Y276+AA276+AC276+AE276+AG276+AI276+AK276+AM276+AO276+AQ276+AS276</f>
        <v/>
      </c>
      <c r="F276" s="7">
        <f>H276+J276+L276+N276+P276+R276+T276+V276+X276+Z276+AB276+AD276+AF276+AH276+AJ276+AL276+AN276+AP276+AR276+AT276</f>
        <v/>
      </c>
      <c r="G276" s="7" t="n">
        <v>190</v>
      </c>
      <c r="H276" s="7" t="n">
        <v>58037380</v>
      </c>
      <c r="I276" s="7" t="n">
        <v>30</v>
      </c>
      <c r="J276" s="7" t="n">
        <v>8710410</v>
      </c>
      <c r="K276" s="7" t="n">
        <v>50</v>
      </c>
      <c r="L276" s="7" t="n">
        <v>14805450</v>
      </c>
      <c r="M276" s="7" t="n">
        <v>420</v>
      </c>
      <c r="N276" s="7" t="n">
        <v>150535880</v>
      </c>
      <c r="O276" s="7" t="n">
        <v>30</v>
      </c>
      <c r="P276" s="7" t="n">
        <v>13267560</v>
      </c>
      <c r="Q276" s="7" t="inlineStr"/>
      <c r="R276" s="7" t="inlineStr"/>
      <c r="S276" s="7" t="inlineStr"/>
      <c r="T276" s="7" t="inlineStr"/>
      <c r="U276" s="7" t="inlineStr"/>
      <c r="V276" s="7" t="inlineStr"/>
      <c r="W276" s="7" t="n">
        <v>315</v>
      </c>
      <c r="X276" s="7" t="n">
        <v>31038030</v>
      </c>
      <c r="Y276" s="7" t="inlineStr"/>
      <c r="Z276" s="7" t="inlineStr"/>
      <c r="AA276" s="7" t="inlineStr"/>
      <c r="AB276" s="7" t="inlineStr"/>
      <c r="AC276" s="7" t="n">
        <v>560</v>
      </c>
      <c r="AD276" s="7" t="n">
        <v>127474180</v>
      </c>
      <c r="AE276" s="7" t="n">
        <v>210</v>
      </c>
      <c r="AF276" s="7" t="n">
        <v>45156250</v>
      </c>
      <c r="AG276" s="7" t="n">
        <v>260</v>
      </c>
      <c r="AH276" s="7" t="n">
        <v>44458900</v>
      </c>
      <c r="AI276" s="7" t="inlineStr"/>
      <c r="AJ276" s="7" t="inlineStr"/>
      <c r="AK276" s="7" t="inlineStr"/>
      <c r="AL276" s="7" t="inlineStr"/>
      <c r="AM276" s="7" t="inlineStr"/>
      <c r="AN276" s="7" t="inlineStr"/>
      <c r="AO276" s="7" t="inlineStr"/>
      <c r="AP276" s="7" t="inlineStr"/>
      <c r="AQ276" s="7" t="inlineStr"/>
      <c r="AR276" s="7" t="inlineStr"/>
      <c r="AS276" s="7" t="inlineStr"/>
      <c r="AT276" s="7" t="inlineStr"/>
      <c r="AU276" s="7">
        <f>AW276+AY276+BA276+BC276+BE276+BG276+BI276</f>
        <v/>
      </c>
      <c r="AV276" s="7">
        <f>AX276+AZ276+BB276+BD276+BF276+BH276+BJ276</f>
        <v/>
      </c>
      <c r="AW276" s="7" t="n">
        <v>20</v>
      </c>
      <c r="AX276" s="7" t="n">
        <v>3862080</v>
      </c>
      <c r="AY276" s="7" t="inlineStr"/>
      <c r="AZ276" s="7" t="inlineStr"/>
      <c r="BA276" s="7" t="inlineStr"/>
      <c r="BB276" s="7" t="inlineStr"/>
      <c r="BC276" s="7" t="inlineStr"/>
      <c r="BD276" s="7" t="inlineStr"/>
      <c r="BE276" s="7" t="inlineStr"/>
      <c r="BF276" s="7" t="inlineStr"/>
      <c r="BG276" s="7" t="inlineStr"/>
      <c r="BH276" s="7" t="inlineStr"/>
      <c r="BI276" s="7" t="inlineStr"/>
      <c r="BJ276" s="7" t="inlineStr"/>
      <c r="BK276" s="7">
        <f>BM276+BO276+BQ276+BS276+BU276</f>
        <v/>
      </c>
      <c r="BL276" s="7">
        <f>BN276+BP276+BR276+BT276+BV276</f>
        <v/>
      </c>
      <c r="BM276" s="7" t="n">
        <v>40</v>
      </c>
      <c r="BN276" s="7" t="n">
        <v>10777850</v>
      </c>
      <c r="BO276" s="7" t="inlineStr"/>
      <c r="BP276" s="7" t="inlineStr"/>
      <c r="BQ276" s="7" t="n">
        <v>50</v>
      </c>
      <c r="BR276" s="7" t="n">
        <v>17865870</v>
      </c>
      <c r="BS276" s="7" t="inlineStr"/>
      <c r="BT276" s="7" t="inlineStr"/>
      <c r="BU276" s="7" t="inlineStr"/>
      <c r="BV276" s="7" t="inlineStr"/>
      <c r="BW276" s="7">
        <f>BY276+CA276+CC276+CE276+CG276+CI276+CK276+CM276+CO276</f>
        <v/>
      </c>
      <c r="BX276" s="7">
        <f>BZ276+CB276+CD276+CF276+CH276+CJ276+CL276+CN276+CP276</f>
        <v/>
      </c>
      <c r="BY276" s="7" t="inlineStr"/>
      <c r="BZ276" s="7" t="inlineStr"/>
      <c r="CA276" s="7" t="inlineStr"/>
      <c r="CB276" s="7" t="inlineStr"/>
      <c r="CC276" s="7" t="inlineStr"/>
      <c r="CD276" s="7" t="inlineStr"/>
      <c r="CE276" s="7" t="inlineStr"/>
      <c r="CF276" s="7" t="inlineStr"/>
      <c r="CG276" s="7" t="inlineStr"/>
      <c r="CH276" s="7" t="inlineStr"/>
      <c r="CI276" s="7" t="inlineStr"/>
      <c r="CJ276" s="7" t="inlineStr"/>
      <c r="CK276" s="7" t="inlineStr"/>
      <c r="CL276" s="7" t="inlineStr"/>
      <c r="CM276" s="7" t="inlineStr"/>
      <c r="CN276" s="7" t="inlineStr"/>
      <c r="CO276" s="7" t="n">
        <v>30</v>
      </c>
      <c r="CP276" s="7" t="n">
        <v>106500</v>
      </c>
      <c r="CQ276" s="7">
        <f>CS276+CU276+CW276+CY276+DA276+DC276+DE276+DG276+DI276+DK276+DM276+DO276+DQ276</f>
        <v/>
      </c>
      <c r="CR276" s="7">
        <f>CT276+CV276+CX276+CZ276+DB276+DD276+DF276+DH276+DJ276+DL276+DN276+DP276+DR276</f>
        <v/>
      </c>
      <c r="CS276" s="7" t="inlineStr"/>
      <c r="CT276" s="7" t="inlineStr"/>
      <c r="CU276" s="7" t="inlineStr"/>
      <c r="CV276" s="7" t="inlineStr"/>
      <c r="CW276" s="7" t="inlineStr"/>
      <c r="CX276" s="7" t="inlineStr"/>
      <c r="CY276" s="7" t="inlineStr"/>
      <c r="CZ276" s="7" t="inlineStr"/>
      <c r="DA276" s="7" t="inlineStr"/>
      <c r="DB276" s="7" t="inlineStr"/>
      <c r="DC276" s="7" t="inlineStr"/>
      <c r="DD276" s="7" t="inlineStr"/>
      <c r="DE276" s="7" t="inlineStr"/>
      <c r="DF276" s="7" t="inlineStr"/>
      <c r="DG276" s="7" t="n">
        <v>50</v>
      </c>
      <c r="DH276" s="7" t="n">
        <v>14517975</v>
      </c>
      <c r="DI276" s="7" t="inlineStr"/>
      <c r="DJ276" s="7" t="inlineStr"/>
      <c r="DK276" s="7" t="inlineStr"/>
      <c r="DL276" s="7" t="inlineStr"/>
      <c r="DM276" s="7" t="inlineStr"/>
      <c r="DN276" s="7" t="inlineStr"/>
      <c r="DO276" s="7" t="inlineStr"/>
      <c r="DP276" s="7" t="inlineStr"/>
      <c r="DQ276" s="7" t="inlineStr"/>
      <c r="DR276" s="7" t="inlineStr"/>
      <c r="DS276" s="7">
        <f>E276+AU276+BK276+BW276+CQ276</f>
        <v/>
      </c>
      <c r="DT276" s="7">
        <f>F276+AV276+BL276+BX276+CR276</f>
        <v/>
      </c>
    </row>
    <row r="277" hidden="1" outlineLevel="1">
      <c r="A277" s="5" t="n">
        <v>158</v>
      </c>
      <c r="B277" s="6" t="inlineStr">
        <is>
          <t>PROSPERITI-FARM MChJ</t>
        </is>
      </c>
      <c r="C277" s="6" t="inlineStr">
        <is>
          <t>Ташкент</t>
        </is>
      </c>
      <c r="D277" s="6" t="inlineStr">
        <is>
          <t>Ташкент 2</t>
        </is>
      </c>
      <c r="E277" s="7">
        <f>G277+I277+K277+M277+O277+Q277+S277+U277+W277+Y277+AA277+AC277+AE277+AG277+AI277+AK277+AM277+AO277+AQ277+AS277</f>
        <v/>
      </c>
      <c r="F277" s="7">
        <f>H277+J277+L277+N277+P277+R277+T277+V277+X277+Z277+AB277+AD277+AF277+AH277+AJ277+AL277+AN277+AP277+AR277+AT277</f>
        <v/>
      </c>
      <c r="G277" s="7" t="inlineStr"/>
      <c r="H277" s="7" t="inlineStr"/>
      <c r="I277" s="7" t="inlineStr"/>
      <c r="J277" s="7" t="inlineStr"/>
      <c r="K277" s="7" t="inlineStr"/>
      <c r="L277" s="7" t="inlineStr"/>
      <c r="M277" s="7" t="inlineStr"/>
      <c r="N277" s="7" t="inlineStr"/>
      <c r="O277" s="7" t="inlineStr"/>
      <c r="P277" s="7" t="inlineStr"/>
      <c r="Q277" s="7" t="inlineStr"/>
      <c r="R277" s="7" t="inlineStr"/>
      <c r="S277" s="7" t="inlineStr"/>
      <c r="T277" s="7" t="inlineStr"/>
      <c r="U277" s="7" t="inlineStr"/>
      <c r="V277" s="7" t="inlineStr"/>
      <c r="W277" s="7" t="inlineStr"/>
      <c r="X277" s="7" t="inlineStr"/>
      <c r="Y277" s="7" t="inlineStr"/>
      <c r="Z277" s="7" t="inlineStr"/>
      <c r="AA277" s="7" t="inlineStr"/>
      <c r="AB277" s="7" t="inlineStr"/>
      <c r="AC277" s="7" t="inlineStr"/>
      <c r="AD277" s="7" t="inlineStr"/>
      <c r="AE277" s="7" t="inlineStr"/>
      <c r="AF277" s="7" t="inlineStr"/>
      <c r="AG277" s="7" t="inlineStr"/>
      <c r="AH277" s="7" t="inlineStr"/>
      <c r="AI277" s="7" t="inlineStr"/>
      <c r="AJ277" s="7" t="inlineStr"/>
      <c r="AK277" s="7" t="inlineStr"/>
      <c r="AL277" s="7" t="inlineStr"/>
      <c r="AM277" s="7" t="inlineStr"/>
      <c r="AN277" s="7" t="inlineStr"/>
      <c r="AO277" s="7" t="inlineStr"/>
      <c r="AP277" s="7" t="inlineStr"/>
      <c r="AQ277" s="7" t="inlineStr"/>
      <c r="AR277" s="7" t="inlineStr"/>
      <c r="AS277" s="7" t="inlineStr"/>
      <c r="AT277" s="7" t="inlineStr"/>
      <c r="AU277" s="7">
        <f>AW277+AY277+BA277+BC277+BE277+BG277+BI277</f>
        <v/>
      </c>
      <c r="AV277" s="7">
        <f>AX277+AZ277+BB277+BD277+BF277+BH277+BJ277</f>
        <v/>
      </c>
      <c r="AW277" s="7" t="inlineStr"/>
      <c r="AX277" s="7" t="inlineStr"/>
      <c r="AY277" s="7" t="inlineStr"/>
      <c r="AZ277" s="7" t="inlineStr"/>
      <c r="BA277" s="7" t="inlineStr"/>
      <c r="BB277" s="7" t="inlineStr"/>
      <c r="BC277" s="7" t="inlineStr"/>
      <c r="BD277" s="7" t="inlineStr"/>
      <c r="BE277" s="7" t="inlineStr"/>
      <c r="BF277" s="7" t="inlineStr"/>
      <c r="BG277" s="7" t="inlineStr"/>
      <c r="BH277" s="7" t="inlineStr"/>
      <c r="BI277" s="7" t="inlineStr"/>
      <c r="BJ277" s="7" t="inlineStr"/>
      <c r="BK277" s="7">
        <f>BM277+BO277+BQ277+BS277+BU277</f>
        <v/>
      </c>
      <c r="BL277" s="7">
        <f>BN277+BP277+BR277+BT277+BV277</f>
        <v/>
      </c>
      <c r="BM277" s="7" t="inlineStr"/>
      <c r="BN277" s="7" t="inlineStr"/>
      <c r="BO277" s="7" t="inlineStr"/>
      <c r="BP277" s="7" t="inlineStr"/>
      <c r="BQ277" s="7" t="inlineStr"/>
      <c r="BR277" s="7" t="inlineStr"/>
      <c r="BS277" s="7" t="inlineStr"/>
      <c r="BT277" s="7" t="inlineStr"/>
      <c r="BU277" s="7" t="inlineStr"/>
      <c r="BV277" s="7" t="inlineStr"/>
      <c r="BW277" s="7">
        <f>BY277+CA277+CC277+CE277+CG277+CI277+CK277+CM277+CO277</f>
        <v/>
      </c>
      <c r="BX277" s="7">
        <f>BZ277+CB277+CD277+CF277+CH277+CJ277+CL277+CN277+CP277</f>
        <v/>
      </c>
      <c r="BY277" s="7" t="inlineStr"/>
      <c r="BZ277" s="7" t="inlineStr"/>
      <c r="CA277" s="7" t="inlineStr"/>
      <c r="CB277" s="7" t="inlineStr"/>
      <c r="CC277" s="7" t="inlineStr"/>
      <c r="CD277" s="7" t="inlineStr"/>
      <c r="CE277" s="7" t="inlineStr"/>
      <c r="CF277" s="7" t="inlineStr"/>
      <c r="CG277" s="7" t="inlineStr"/>
      <c r="CH277" s="7" t="inlineStr"/>
      <c r="CI277" s="7" t="inlineStr"/>
      <c r="CJ277" s="7" t="inlineStr"/>
      <c r="CK277" s="7" t="inlineStr"/>
      <c r="CL277" s="7" t="inlineStr"/>
      <c r="CM277" s="7" t="inlineStr"/>
      <c r="CN277" s="7" t="inlineStr"/>
      <c r="CO277" s="7" t="inlineStr"/>
      <c r="CP277" s="7" t="inlineStr"/>
      <c r="CQ277" s="7">
        <f>CS277+CU277+CW277+CY277+DA277+DC277+DE277+DG277+DI277+DK277+DM277+DO277+DQ277</f>
        <v/>
      </c>
      <c r="CR277" s="7">
        <f>CT277+CV277+CX277+CZ277+DB277+DD277+DF277+DH277+DJ277+DL277+DN277+DP277+DR277</f>
        <v/>
      </c>
      <c r="CS277" s="7" t="inlineStr"/>
      <c r="CT277" s="7" t="inlineStr"/>
      <c r="CU277" s="7" t="inlineStr"/>
      <c r="CV277" s="7" t="inlineStr"/>
      <c r="CW277" s="7" t="inlineStr"/>
      <c r="CX277" s="7" t="inlineStr"/>
      <c r="CY277" s="7" t="inlineStr"/>
      <c r="CZ277" s="7" t="inlineStr"/>
      <c r="DA277" s="7" t="inlineStr"/>
      <c r="DB277" s="7" t="inlineStr"/>
      <c r="DC277" s="7" t="inlineStr"/>
      <c r="DD277" s="7" t="inlineStr"/>
      <c r="DE277" s="7" t="inlineStr"/>
      <c r="DF277" s="7" t="inlineStr"/>
      <c r="DG277" s="7" t="inlineStr"/>
      <c r="DH277" s="7" t="inlineStr"/>
      <c r="DI277" s="7" t="inlineStr"/>
      <c r="DJ277" s="7" t="inlineStr"/>
      <c r="DK277" s="7" t="n">
        <v>5</v>
      </c>
      <c r="DL277" s="7" t="n">
        <v>700795</v>
      </c>
      <c r="DM277" s="7" t="inlineStr"/>
      <c r="DN277" s="7" t="inlineStr"/>
      <c r="DO277" s="7" t="inlineStr"/>
      <c r="DP277" s="7" t="inlineStr"/>
      <c r="DQ277" s="7" t="inlineStr"/>
      <c r="DR277" s="7" t="inlineStr"/>
      <c r="DS277" s="7">
        <f>E277+AU277+BK277+BW277+CQ277</f>
        <v/>
      </c>
      <c r="DT277" s="7">
        <f>F277+AV277+BL277+BX277+CR277</f>
        <v/>
      </c>
    </row>
    <row r="278" hidden="1" outlineLevel="1">
      <c r="A278" s="5" t="n">
        <v>159</v>
      </c>
      <c r="B278" s="6" t="inlineStr">
        <is>
          <t>Perfekt Plyus Farm MCHJ</t>
        </is>
      </c>
      <c r="C278" s="6" t="inlineStr">
        <is>
          <t>Ташкент</t>
        </is>
      </c>
      <c r="D278" s="6" t="inlineStr">
        <is>
          <t>Ташкент 2</t>
        </is>
      </c>
      <c r="E278" s="7">
        <f>G278+I278+K278+M278+O278+Q278+S278+U278+W278+Y278+AA278+AC278+AE278+AG278+AI278+AK278+AM278+AO278+AQ278+AS278</f>
        <v/>
      </c>
      <c r="F278" s="7">
        <f>H278+J278+L278+N278+P278+R278+T278+V278+X278+Z278+AB278+AD278+AF278+AH278+AJ278+AL278+AN278+AP278+AR278+AT278</f>
        <v/>
      </c>
      <c r="G278" s="7" t="inlineStr"/>
      <c r="H278" s="7" t="inlineStr"/>
      <c r="I278" s="7" t="n">
        <v>2</v>
      </c>
      <c r="J278" s="7" t="n">
        <v>736464</v>
      </c>
      <c r="K278" s="7" t="n">
        <v>5</v>
      </c>
      <c r="L278" s="7" t="n">
        <v>2152285</v>
      </c>
      <c r="M278" s="7" t="inlineStr"/>
      <c r="N278" s="7" t="inlineStr"/>
      <c r="O278" s="7" t="inlineStr"/>
      <c r="P278" s="7" t="inlineStr"/>
      <c r="Q278" s="7" t="inlineStr"/>
      <c r="R278" s="7" t="inlineStr"/>
      <c r="S278" s="7" t="inlineStr"/>
      <c r="T278" s="7" t="inlineStr"/>
      <c r="U278" s="7" t="inlineStr"/>
      <c r="V278" s="7" t="inlineStr"/>
      <c r="W278" s="7" t="inlineStr"/>
      <c r="X278" s="7" t="inlineStr"/>
      <c r="Y278" s="7" t="inlineStr"/>
      <c r="Z278" s="7" t="inlineStr"/>
      <c r="AA278" s="7" t="inlineStr"/>
      <c r="AB278" s="7" t="inlineStr"/>
      <c r="AC278" s="7" t="inlineStr"/>
      <c r="AD278" s="7" t="inlineStr"/>
      <c r="AE278" s="7" t="inlineStr"/>
      <c r="AF278" s="7" t="inlineStr"/>
      <c r="AG278" s="7" t="inlineStr"/>
      <c r="AH278" s="7" t="inlineStr"/>
      <c r="AI278" s="7" t="inlineStr"/>
      <c r="AJ278" s="7" t="inlineStr"/>
      <c r="AK278" s="7" t="inlineStr"/>
      <c r="AL278" s="7" t="inlineStr"/>
      <c r="AM278" s="7" t="inlineStr"/>
      <c r="AN278" s="7" t="inlineStr"/>
      <c r="AO278" s="7" t="inlineStr"/>
      <c r="AP278" s="7" t="inlineStr"/>
      <c r="AQ278" s="7" t="inlineStr"/>
      <c r="AR278" s="7" t="inlineStr"/>
      <c r="AS278" s="7" t="inlineStr"/>
      <c r="AT278" s="7" t="inlineStr"/>
      <c r="AU278" s="7">
        <f>AW278+AY278+BA278+BC278+BE278+BG278+BI278</f>
        <v/>
      </c>
      <c r="AV278" s="7">
        <f>AX278+AZ278+BB278+BD278+BF278+BH278+BJ278</f>
        <v/>
      </c>
      <c r="AW278" s="7" t="inlineStr"/>
      <c r="AX278" s="7" t="inlineStr"/>
      <c r="AY278" s="7" t="inlineStr"/>
      <c r="AZ278" s="7" t="inlineStr"/>
      <c r="BA278" s="7" t="inlineStr"/>
      <c r="BB278" s="7" t="inlineStr"/>
      <c r="BC278" s="7" t="inlineStr"/>
      <c r="BD278" s="7" t="inlineStr"/>
      <c r="BE278" s="7" t="inlineStr"/>
      <c r="BF278" s="7" t="inlineStr"/>
      <c r="BG278" s="7" t="inlineStr"/>
      <c r="BH278" s="7" t="inlineStr"/>
      <c r="BI278" s="7" t="inlineStr"/>
      <c r="BJ278" s="7" t="inlineStr"/>
      <c r="BK278" s="7">
        <f>BM278+BO278+BQ278+BS278+BU278</f>
        <v/>
      </c>
      <c r="BL278" s="7">
        <f>BN278+BP278+BR278+BT278+BV278</f>
        <v/>
      </c>
      <c r="BM278" s="7" t="inlineStr"/>
      <c r="BN278" s="7" t="inlineStr"/>
      <c r="BO278" s="7" t="inlineStr"/>
      <c r="BP278" s="7" t="inlineStr"/>
      <c r="BQ278" s="7" t="inlineStr"/>
      <c r="BR278" s="7" t="inlineStr"/>
      <c r="BS278" s="7" t="inlineStr"/>
      <c r="BT278" s="7" t="inlineStr"/>
      <c r="BU278" s="7" t="inlineStr"/>
      <c r="BV278" s="7" t="inlineStr"/>
      <c r="BW278" s="7">
        <f>BY278+CA278+CC278+CE278+CG278+CI278+CK278+CM278+CO278</f>
        <v/>
      </c>
      <c r="BX278" s="7">
        <f>BZ278+CB278+CD278+CF278+CH278+CJ278+CL278+CN278+CP278</f>
        <v/>
      </c>
      <c r="BY278" s="7" t="inlineStr"/>
      <c r="BZ278" s="7" t="inlineStr"/>
      <c r="CA278" s="7" t="inlineStr"/>
      <c r="CB278" s="7" t="inlineStr"/>
      <c r="CC278" s="7" t="inlineStr"/>
      <c r="CD278" s="7" t="inlineStr"/>
      <c r="CE278" s="7" t="inlineStr"/>
      <c r="CF278" s="7" t="inlineStr"/>
      <c r="CG278" s="7" t="inlineStr"/>
      <c r="CH278" s="7" t="inlineStr"/>
      <c r="CI278" s="7" t="inlineStr"/>
      <c r="CJ278" s="7" t="inlineStr"/>
      <c r="CK278" s="7" t="inlineStr"/>
      <c r="CL278" s="7" t="inlineStr"/>
      <c r="CM278" s="7" t="inlineStr"/>
      <c r="CN278" s="7" t="inlineStr"/>
      <c r="CO278" s="7" t="inlineStr"/>
      <c r="CP278" s="7" t="inlineStr"/>
      <c r="CQ278" s="7">
        <f>CS278+CU278+CW278+CY278+DA278+DC278+DE278+DG278+DI278+DK278+DM278+DO278+DQ278</f>
        <v/>
      </c>
      <c r="CR278" s="7">
        <f>CT278+CV278+CX278+CZ278+DB278+DD278+DF278+DH278+DJ278+DL278+DN278+DP278+DR278</f>
        <v/>
      </c>
      <c r="CS278" s="7" t="inlineStr"/>
      <c r="CT278" s="7" t="inlineStr"/>
      <c r="CU278" s="7" t="inlineStr"/>
      <c r="CV278" s="7" t="inlineStr"/>
      <c r="CW278" s="7" t="inlineStr"/>
      <c r="CX278" s="7" t="inlineStr"/>
      <c r="CY278" s="7" t="inlineStr"/>
      <c r="CZ278" s="7" t="inlineStr"/>
      <c r="DA278" s="7" t="inlineStr"/>
      <c r="DB278" s="7" t="inlineStr"/>
      <c r="DC278" s="7" t="inlineStr"/>
      <c r="DD278" s="7" t="inlineStr"/>
      <c r="DE278" s="7" t="inlineStr"/>
      <c r="DF278" s="7" t="inlineStr"/>
      <c r="DG278" s="7" t="inlineStr"/>
      <c r="DH278" s="7" t="inlineStr"/>
      <c r="DI278" s="7" t="inlineStr"/>
      <c r="DJ278" s="7" t="inlineStr"/>
      <c r="DK278" s="7" t="inlineStr"/>
      <c r="DL278" s="7" t="inlineStr"/>
      <c r="DM278" s="7" t="n">
        <v>2</v>
      </c>
      <c r="DN278" s="7" t="n">
        <v>241423</v>
      </c>
      <c r="DO278" s="7" t="inlineStr"/>
      <c r="DP278" s="7" t="inlineStr"/>
      <c r="DQ278" s="7" t="inlineStr"/>
      <c r="DR278" s="7" t="inlineStr"/>
      <c r="DS278" s="7">
        <f>E278+AU278+BK278+BW278+CQ278</f>
        <v/>
      </c>
      <c r="DT278" s="7">
        <f>F278+AV278+BL278+BX278+CR278</f>
        <v/>
      </c>
    </row>
    <row r="279" hidden="1" outlineLevel="1">
      <c r="A279" s="5" t="n">
        <v>160</v>
      </c>
      <c r="B279" s="6" t="inlineStr">
        <is>
          <t>Perfekt To'rtko'l</t>
        </is>
      </c>
      <c r="C279" s="6" t="inlineStr">
        <is>
          <t>Ташкент</t>
        </is>
      </c>
      <c r="D279" s="6" t="inlineStr">
        <is>
          <t>Ташкент 2</t>
        </is>
      </c>
      <c r="E279" s="7">
        <f>G279+I279+K279+M279+O279+Q279+S279+U279+W279+Y279+AA279+AC279+AE279+AG279+AI279+AK279+AM279+AO279+AQ279+AS279</f>
        <v/>
      </c>
      <c r="F279" s="7">
        <f>H279+J279+L279+N279+P279+R279+T279+V279+X279+Z279+AB279+AD279+AF279+AH279+AJ279+AL279+AN279+AP279+AR279+AT279</f>
        <v/>
      </c>
      <c r="G279" s="7" t="n">
        <v>3</v>
      </c>
      <c r="H279" s="7" t="n">
        <v>184056</v>
      </c>
      <c r="I279" s="7" t="inlineStr"/>
      <c r="J279" s="7" t="inlineStr"/>
      <c r="K279" s="7" t="inlineStr"/>
      <c r="L279" s="7" t="inlineStr"/>
      <c r="M279" s="7" t="n">
        <v>5</v>
      </c>
      <c r="N279" s="7" t="n">
        <v>2080760</v>
      </c>
      <c r="O279" s="7" t="inlineStr"/>
      <c r="P279" s="7" t="inlineStr"/>
      <c r="Q279" s="7" t="n">
        <v>5</v>
      </c>
      <c r="R279" s="7" t="n">
        <v>1147435</v>
      </c>
      <c r="S279" s="7" t="inlineStr"/>
      <c r="T279" s="7" t="inlineStr"/>
      <c r="U279" s="7" t="inlineStr"/>
      <c r="V279" s="7" t="inlineStr"/>
      <c r="W279" s="7" t="inlineStr"/>
      <c r="X279" s="7" t="inlineStr"/>
      <c r="Y279" s="7" t="inlineStr"/>
      <c r="Z279" s="7" t="inlineStr"/>
      <c r="AA279" s="7" t="inlineStr"/>
      <c r="AB279" s="7" t="inlineStr"/>
      <c r="AC279" s="7" t="inlineStr"/>
      <c r="AD279" s="7" t="inlineStr"/>
      <c r="AE279" s="7" t="inlineStr"/>
      <c r="AF279" s="7" t="inlineStr"/>
      <c r="AG279" s="7" t="inlineStr"/>
      <c r="AH279" s="7" t="inlineStr"/>
      <c r="AI279" s="7" t="inlineStr"/>
      <c r="AJ279" s="7" t="inlineStr"/>
      <c r="AK279" s="7" t="inlineStr"/>
      <c r="AL279" s="7" t="inlineStr"/>
      <c r="AM279" s="7" t="inlineStr"/>
      <c r="AN279" s="7" t="inlineStr"/>
      <c r="AO279" s="7" t="inlineStr"/>
      <c r="AP279" s="7" t="inlineStr"/>
      <c r="AQ279" s="7" t="inlineStr"/>
      <c r="AR279" s="7" t="inlineStr"/>
      <c r="AS279" s="7" t="inlineStr"/>
      <c r="AT279" s="7" t="inlineStr"/>
      <c r="AU279" s="7">
        <f>AW279+AY279+BA279+BC279+BE279+BG279+BI279</f>
        <v/>
      </c>
      <c r="AV279" s="7">
        <f>AX279+AZ279+BB279+BD279+BF279+BH279+BJ279</f>
        <v/>
      </c>
      <c r="AW279" s="7" t="inlineStr"/>
      <c r="AX279" s="7" t="inlineStr"/>
      <c r="AY279" s="7" t="n">
        <v>2</v>
      </c>
      <c r="AZ279" s="7" t="n">
        <v>240428</v>
      </c>
      <c r="BA279" s="7" t="inlineStr"/>
      <c r="BB279" s="7" t="inlineStr"/>
      <c r="BC279" s="7" t="inlineStr"/>
      <c r="BD279" s="7" t="inlineStr"/>
      <c r="BE279" s="7" t="inlineStr"/>
      <c r="BF279" s="7" t="inlineStr"/>
      <c r="BG279" s="7" t="inlineStr"/>
      <c r="BH279" s="7" t="inlineStr"/>
      <c r="BI279" s="7" t="inlineStr"/>
      <c r="BJ279" s="7" t="inlineStr"/>
      <c r="BK279" s="7">
        <f>BM279+BO279+BQ279+BS279+BU279</f>
        <v/>
      </c>
      <c r="BL279" s="7">
        <f>BN279+BP279+BR279+BT279+BV279</f>
        <v/>
      </c>
      <c r="BM279" s="7" t="inlineStr"/>
      <c r="BN279" s="7" t="inlineStr"/>
      <c r="BO279" s="7" t="inlineStr"/>
      <c r="BP279" s="7" t="inlineStr"/>
      <c r="BQ279" s="7" t="inlineStr"/>
      <c r="BR279" s="7" t="inlineStr"/>
      <c r="BS279" s="7" t="inlineStr"/>
      <c r="BT279" s="7" t="inlineStr"/>
      <c r="BU279" s="7" t="inlineStr"/>
      <c r="BV279" s="7" t="inlineStr"/>
      <c r="BW279" s="7">
        <f>BY279+CA279+CC279+CE279+CG279+CI279+CK279+CM279+CO279</f>
        <v/>
      </c>
      <c r="BX279" s="7">
        <f>BZ279+CB279+CD279+CF279+CH279+CJ279+CL279+CN279+CP279</f>
        <v/>
      </c>
      <c r="BY279" s="7" t="inlineStr"/>
      <c r="BZ279" s="7" t="inlineStr"/>
      <c r="CA279" s="7" t="inlineStr"/>
      <c r="CB279" s="7" t="inlineStr"/>
      <c r="CC279" s="7" t="inlineStr"/>
      <c r="CD279" s="7" t="inlineStr"/>
      <c r="CE279" s="7" t="inlineStr"/>
      <c r="CF279" s="7" t="inlineStr"/>
      <c r="CG279" s="7" t="inlineStr"/>
      <c r="CH279" s="7" t="inlineStr"/>
      <c r="CI279" s="7" t="inlineStr"/>
      <c r="CJ279" s="7" t="inlineStr"/>
      <c r="CK279" s="7" t="inlineStr"/>
      <c r="CL279" s="7" t="inlineStr"/>
      <c r="CM279" s="7" t="inlineStr"/>
      <c r="CN279" s="7" t="inlineStr"/>
      <c r="CO279" s="7" t="inlineStr"/>
      <c r="CP279" s="7" t="inlineStr"/>
      <c r="CQ279" s="7">
        <f>CS279+CU279+CW279+CY279+DA279+DC279+DE279+DG279+DI279+DK279+DM279+DO279+DQ279</f>
        <v/>
      </c>
      <c r="CR279" s="7">
        <f>CT279+CV279+CX279+CZ279+DB279+DD279+DF279+DH279+DJ279+DL279+DN279+DP279+DR279</f>
        <v/>
      </c>
      <c r="CS279" s="7" t="inlineStr"/>
      <c r="CT279" s="7" t="inlineStr"/>
      <c r="CU279" s="7" t="inlineStr"/>
      <c r="CV279" s="7" t="inlineStr"/>
      <c r="CW279" s="7" t="inlineStr"/>
      <c r="CX279" s="7" t="inlineStr"/>
      <c r="CY279" s="7" t="inlineStr"/>
      <c r="CZ279" s="7" t="inlineStr"/>
      <c r="DA279" s="7" t="inlineStr"/>
      <c r="DB279" s="7" t="inlineStr"/>
      <c r="DC279" s="7" t="inlineStr"/>
      <c r="DD279" s="7" t="inlineStr"/>
      <c r="DE279" s="7" t="inlineStr"/>
      <c r="DF279" s="7" t="inlineStr"/>
      <c r="DG279" s="7" t="inlineStr"/>
      <c r="DH279" s="7" t="inlineStr"/>
      <c r="DI279" s="7" t="inlineStr"/>
      <c r="DJ279" s="7" t="inlineStr"/>
      <c r="DK279" s="7" t="n">
        <v>3</v>
      </c>
      <c r="DL279" s="7" t="n">
        <v>439227</v>
      </c>
      <c r="DM279" s="7" t="inlineStr"/>
      <c r="DN279" s="7" t="inlineStr"/>
      <c r="DO279" s="7" t="inlineStr"/>
      <c r="DP279" s="7" t="inlineStr"/>
      <c r="DQ279" s="7" t="inlineStr"/>
      <c r="DR279" s="7" t="inlineStr"/>
      <c r="DS279" s="7">
        <f>E279+AU279+BK279+BW279+CQ279</f>
        <v/>
      </c>
      <c r="DT279" s="7">
        <f>F279+AV279+BL279+BX279+CR279</f>
        <v/>
      </c>
    </row>
    <row r="280" hidden="1" outlineLevel="1">
      <c r="A280" s="5" t="n">
        <v>161</v>
      </c>
      <c r="B280" s="6" t="inlineStr">
        <is>
          <t>Pharm max MCHJ</t>
        </is>
      </c>
      <c r="C280" s="6" t="inlineStr">
        <is>
          <t>Ташкент</t>
        </is>
      </c>
      <c r="D280" s="6" t="inlineStr">
        <is>
          <t>Ташкент 2</t>
        </is>
      </c>
      <c r="E280" s="7">
        <f>G280+I280+K280+M280+O280+Q280+S280+U280+W280+Y280+AA280+AC280+AE280+AG280+AI280+AK280+AM280+AO280+AQ280+AS280</f>
        <v/>
      </c>
      <c r="F280" s="7">
        <f>H280+J280+L280+N280+P280+R280+T280+V280+X280+Z280+AB280+AD280+AF280+AH280+AJ280+AL280+AN280+AP280+AR280+AT280</f>
        <v/>
      </c>
      <c r="G280" s="7" t="inlineStr"/>
      <c r="H280" s="7" t="inlineStr"/>
      <c r="I280" s="7" t="inlineStr"/>
      <c r="J280" s="7" t="inlineStr"/>
      <c r="K280" s="7" t="inlineStr"/>
      <c r="L280" s="7" t="inlineStr"/>
      <c r="M280" s="7" t="inlineStr"/>
      <c r="N280" s="7" t="inlineStr"/>
      <c r="O280" s="7" t="inlineStr"/>
      <c r="P280" s="7" t="inlineStr"/>
      <c r="Q280" s="7" t="inlineStr"/>
      <c r="R280" s="7" t="inlineStr"/>
      <c r="S280" s="7" t="inlineStr"/>
      <c r="T280" s="7" t="inlineStr"/>
      <c r="U280" s="7" t="inlineStr"/>
      <c r="V280" s="7" t="inlineStr"/>
      <c r="W280" s="7" t="inlineStr"/>
      <c r="X280" s="7" t="inlineStr"/>
      <c r="Y280" s="7" t="inlineStr"/>
      <c r="Z280" s="7" t="inlineStr"/>
      <c r="AA280" s="7" t="inlineStr"/>
      <c r="AB280" s="7" t="inlineStr"/>
      <c r="AC280" s="7" t="inlineStr"/>
      <c r="AD280" s="7" t="inlineStr"/>
      <c r="AE280" s="7" t="inlineStr"/>
      <c r="AF280" s="7" t="inlineStr"/>
      <c r="AG280" s="7" t="inlineStr"/>
      <c r="AH280" s="7" t="inlineStr"/>
      <c r="AI280" s="7" t="inlineStr"/>
      <c r="AJ280" s="7" t="inlineStr"/>
      <c r="AK280" s="7" t="inlineStr"/>
      <c r="AL280" s="7" t="inlineStr"/>
      <c r="AM280" s="7" t="inlineStr"/>
      <c r="AN280" s="7" t="inlineStr"/>
      <c r="AO280" s="7" t="inlineStr"/>
      <c r="AP280" s="7" t="inlineStr"/>
      <c r="AQ280" s="7" t="inlineStr"/>
      <c r="AR280" s="7" t="inlineStr"/>
      <c r="AS280" s="7" t="inlineStr"/>
      <c r="AT280" s="7" t="inlineStr"/>
      <c r="AU280" s="7">
        <f>AW280+AY280+BA280+BC280+BE280+BG280+BI280</f>
        <v/>
      </c>
      <c r="AV280" s="7">
        <f>AX280+AZ280+BB280+BD280+BF280+BH280+BJ280</f>
        <v/>
      </c>
      <c r="AW280" s="7" t="inlineStr"/>
      <c r="AX280" s="7" t="inlineStr"/>
      <c r="AY280" s="7" t="inlineStr"/>
      <c r="AZ280" s="7" t="inlineStr"/>
      <c r="BA280" s="7" t="inlineStr"/>
      <c r="BB280" s="7" t="inlineStr"/>
      <c r="BC280" s="7" t="inlineStr"/>
      <c r="BD280" s="7" t="inlineStr"/>
      <c r="BE280" s="7" t="inlineStr"/>
      <c r="BF280" s="7" t="inlineStr"/>
      <c r="BG280" s="7" t="inlineStr"/>
      <c r="BH280" s="7" t="inlineStr"/>
      <c r="BI280" s="7" t="inlineStr"/>
      <c r="BJ280" s="7" t="inlineStr"/>
      <c r="BK280" s="7">
        <f>BM280+BO280+BQ280+BS280+BU280</f>
        <v/>
      </c>
      <c r="BL280" s="7">
        <f>BN280+BP280+BR280+BT280+BV280</f>
        <v/>
      </c>
      <c r="BM280" s="7" t="inlineStr"/>
      <c r="BN280" s="7" t="inlineStr"/>
      <c r="BO280" s="7" t="inlineStr"/>
      <c r="BP280" s="7" t="inlineStr"/>
      <c r="BQ280" s="7" t="inlineStr"/>
      <c r="BR280" s="7" t="inlineStr"/>
      <c r="BS280" s="7" t="inlineStr"/>
      <c r="BT280" s="7" t="inlineStr"/>
      <c r="BU280" s="7" t="inlineStr"/>
      <c r="BV280" s="7" t="inlineStr"/>
      <c r="BW280" s="7">
        <f>BY280+CA280+CC280+CE280+CG280+CI280+CK280+CM280+CO280</f>
        <v/>
      </c>
      <c r="BX280" s="7">
        <f>BZ280+CB280+CD280+CF280+CH280+CJ280+CL280+CN280+CP280</f>
        <v/>
      </c>
      <c r="BY280" s="7" t="inlineStr"/>
      <c r="BZ280" s="7" t="inlineStr"/>
      <c r="CA280" s="7" t="inlineStr"/>
      <c r="CB280" s="7" t="inlineStr"/>
      <c r="CC280" s="7" t="inlineStr"/>
      <c r="CD280" s="7" t="inlineStr"/>
      <c r="CE280" s="7" t="inlineStr"/>
      <c r="CF280" s="7" t="inlineStr"/>
      <c r="CG280" s="7" t="inlineStr"/>
      <c r="CH280" s="7" t="inlineStr"/>
      <c r="CI280" s="7" t="inlineStr"/>
      <c r="CJ280" s="7" t="inlineStr"/>
      <c r="CK280" s="7" t="inlineStr"/>
      <c r="CL280" s="7" t="inlineStr"/>
      <c r="CM280" s="7" t="inlineStr"/>
      <c r="CN280" s="7" t="inlineStr"/>
      <c r="CO280" s="7" t="inlineStr"/>
      <c r="CP280" s="7" t="inlineStr"/>
      <c r="CQ280" s="7">
        <f>CS280+CU280+CW280+CY280+DA280+DC280+DE280+DG280+DI280+DK280+DM280+DO280+DQ280</f>
        <v/>
      </c>
      <c r="CR280" s="7">
        <f>CT280+CV280+CX280+CZ280+DB280+DD280+DF280+DH280+DJ280+DL280+DN280+DP280+DR280</f>
        <v/>
      </c>
      <c r="CS280" s="7" t="inlineStr"/>
      <c r="CT280" s="7" t="inlineStr"/>
      <c r="CU280" s="7" t="inlineStr"/>
      <c r="CV280" s="7" t="inlineStr"/>
      <c r="CW280" s="7" t="inlineStr"/>
      <c r="CX280" s="7" t="inlineStr"/>
      <c r="CY280" s="7" t="inlineStr"/>
      <c r="CZ280" s="7" t="inlineStr"/>
      <c r="DA280" s="7" t="inlineStr"/>
      <c r="DB280" s="7" t="inlineStr"/>
      <c r="DC280" s="7" t="inlineStr"/>
      <c r="DD280" s="7" t="inlineStr"/>
      <c r="DE280" s="7" t="inlineStr"/>
      <c r="DF280" s="7" t="inlineStr"/>
      <c r="DG280" s="7" t="n">
        <v>2</v>
      </c>
      <c r="DH280" s="7" t="n">
        <v>242046</v>
      </c>
      <c r="DI280" s="7" t="inlineStr"/>
      <c r="DJ280" s="7" t="inlineStr"/>
      <c r="DK280" s="7" t="inlineStr"/>
      <c r="DL280" s="7" t="inlineStr"/>
      <c r="DM280" s="7" t="inlineStr"/>
      <c r="DN280" s="7" t="inlineStr"/>
      <c r="DO280" s="7" t="inlineStr"/>
      <c r="DP280" s="7" t="inlineStr"/>
      <c r="DQ280" s="7" t="inlineStr"/>
      <c r="DR280" s="7" t="inlineStr"/>
      <c r="DS280" s="7">
        <f>E280+AU280+BK280+BW280+CQ280</f>
        <v/>
      </c>
      <c r="DT280" s="7">
        <f>F280+AV280+BL280+BX280+CR280</f>
        <v/>
      </c>
    </row>
    <row r="281" hidden="1" outlineLevel="1">
      <c r="A281" s="5" t="n">
        <v>162</v>
      </c>
      <c r="B281" s="6" t="inlineStr">
        <is>
          <t>Pharma Choice MCHJ</t>
        </is>
      </c>
      <c r="C281" s="6" t="inlineStr">
        <is>
          <t>Ташкент</t>
        </is>
      </c>
      <c r="D281" s="6" t="inlineStr">
        <is>
          <t>Ташкент 2</t>
        </is>
      </c>
      <c r="E281" s="7">
        <f>G281+I281+K281+M281+O281+Q281+S281+U281+W281+Y281+AA281+AC281+AE281+AG281+AI281+AK281+AM281+AO281+AQ281+AS281</f>
        <v/>
      </c>
      <c r="F281" s="7">
        <f>H281+J281+L281+N281+P281+R281+T281+V281+X281+Z281+AB281+AD281+AF281+AH281+AJ281+AL281+AN281+AP281+AR281+AT281</f>
        <v/>
      </c>
      <c r="G281" s="7" t="n">
        <v>200</v>
      </c>
      <c r="H281" s="7" t="n">
        <v>78702996</v>
      </c>
      <c r="I281" s="7" t="n">
        <v>150</v>
      </c>
      <c r="J281" s="7" t="n">
        <v>7746300</v>
      </c>
      <c r="K281" s="7" t="n">
        <v>50</v>
      </c>
      <c r="L281" s="7" t="n">
        <v>6445400</v>
      </c>
      <c r="M281" s="7" t="inlineStr"/>
      <c r="N281" s="7" t="inlineStr"/>
      <c r="O281" s="7" t="inlineStr"/>
      <c r="P281" s="7" t="inlineStr"/>
      <c r="Q281" s="7" t="inlineStr"/>
      <c r="R281" s="7" t="inlineStr"/>
      <c r="S281" s="7" t="inlineStr"/>
      <c r="T281" s="7" t="inlineStr"/>
      <c r="U281" s="7" t="inlineStr"/>
      <c r="V281" s="7" t="inlineStr"/>
      <c r="W281" s="7" t="inlineStr"/>
      <c r="X281" s="7" t="inlineStr"/>
      <c r="Y281" s="7" t="inlineStr"/>
      <c r="Z281" s="7" t="inlineStr"/>
      <c r="AA281" s="7" t="inlineStr"/>
      <c r="AB281" s="7" t="inlineStr"/>
      <c r="AC281" s="7" t="inlineStr"/>
      <c r="AD281" s="7" t="inlineStr"/>
      <c r="AE281" s="7" t="inlineStr"/>
      <c r="AF281" s="7" t="inlineStr"/>
      <c r="AG281" s="7" t="inlineStr"/>
      <c r="AH281" s="7" t="inlineStr"/>
      <c r="AI281" s="7" t="inlineStr"/>
      <c r="AJ281" s="7" t="inlineStr"/>
      <c r="AK281" s="7" t="inlineStr"/>
      <c r="AL281" s="7" t="inlineStr"/>
      <c r="AM281" s="7" t="inlineStr"/>
      <c r="AN281" s="7" t="inlineStr"/>
      <c r="AO281" s="7" t="inlineStr"/>
      <c r="AP281" s="7" t="inlineStr"/>
      <c r="AQ281" s="7" t="inlineStr"/>
      <c r="AR281" s="7" t="inlineStr"/>
      <c r="AS281" s="7" t="inlineStr"/>
      <c r="AT281" s="7" t="inlineStr"/>
      <c r="AU281" s="7">
        <f>AW281+AY281+BA281+BC281+BE281+BG281+BI281</f>
        <v/>
      </c>
      <c r="AV281" s="7">
        <f>AX281+AZ281+BB281+BD281+BF281+BH281+BJ281</f>
        <v/>
      </c>
      <c r="AW281" s="7" t="inlineStr"/>
      <c r="AX281" s="7" t="inlineStr"/>
      <c r="AY281" s="7" t="inlineStr"/>
      <c r="AZ281" s="7" t="inlineStr"/>
      <c r="BA281" s="7" t="inlineStr"/>
      <c r="BB281" s="7" t="inlineStr"/>
      <c r="BC281" s="7" t="inlineStr"/>
      <c r="BD281" s="7" t="inlineStr"/>
      <c r="BE281" s="7" t="inlineStr"/>
      <c r="BF281" s="7" t="inlineStr"/>
      <c r="BG281" s="7" t="inlineStr"/>
      <c r="BH281" s="7" t="inlineStr"/>
      <c r="BI281" s="7" t="inlineStr"/>
      <c r="BJ281" s="7" t="inlineStr"/>
      <c r="BK281" s="7">
        <f>BM281+BO281+BQ281+BS281+BU281</f>
        <v/>
      </c>
      <c r="BL281" s="7">
        <f>BN281+BP281+BR281+BT281+BV281</f>
        <v/>
      </c>
      <c r="BM281" s="7" t="inlineStr"/>
      <c r="BN281" s="7" t="inlineStr"/>
      <c r="BO281" s="7" t="inlineStr"/>
      <c r="BP281" s="7" t="inlineStr"/>
      <c r="BQ281" s="7" t="inlineStr"/>
      <c r="BR281" s="7" t="inlineStr"/>
      <c r="BS281" s="7" t="inlineStr"/>
      <c r="BT281" s="7" t="inlineStr"/>
      <c r="BU281" s="7" t="inlineStr"/>
      <c r="BV281" s="7" t="inlineStr"/>
      <c r="BW281" s="7">
        <f>BY281+CA281+CC281+CE281+CG281+CI281+CK281+CM281+CO281</f>
        <v/>
      </c>
      <c r="BX281" s="7">
        <f>BZ281+CB281+CD281+CF281+CH281+CJ281+CL281+CN281+CP281</f>
        <v/>
      </c>
      <c r="BY281" s="7" t="inlineStr"/>
      <c r="BZ281" s="7" t="inlineStr"/>
      <c r="CA281" s="7" t="inlineStr"/>
      <c r="CB281" s="7" t="inlineStr"/>
      <c r="CC281" s="7" t="inlineStr"/>
      <c r="CD281" s="7" t="inlineStr"/>
      <c r="CE281" s="7" t="inlineStr"/>
      <c r="CF281" s="7" t="inlineStr"/>
      <c r="CG281" s="7" t="inlineStr"/>
      <c r="CH281" s="7" t="inlineStr"/>
      <c r="CI281" s="7" t="inlineStr"/>
      <c r="CJ281" s="7" t="inlineStr"/>
      <c r="CK281" s="7" t="inlineStr"/>
      <c r="CL281" s="7" t="inlineStr"/>
      <c r="CM281" s="7" t="inlineStr"/>
      <c r="CN281" s="7" t="inlineStr"/>
      <c r="CO281" s="7" t="inlineStr"/>
      <c r="CP281" s="7" t="inlineStr"/>
      <c r="CQ281" s="7">
        <f>CS281+CU281+CW281+CY281+DA281+DC281+DE281+DG281+DI281+DK281+DM281+DO281+DQ281</f>
        <v/>
      </c>
      <c r="CR281" s="7">
        <f>CT281+CV281+CX281+CZ281+DB281+DD281+DF281+DH281+DJ281+DL281+DN281+DP281+DR281</f>
        <v/>
      </c>
      <c r="CS281" s="7" t="inlineStr"/>
      <c r="CT281" s="7" t="inlineStr"/>
      <c r="CU281" s="7" t="inlineStr"/>
      <c r="CV281" s="7" t="inlineStr"/>
      <c r="CW281" s="7" t="inlineStr"/>
      <c r="CX281" s="7" t="inlineStr"/>
      <c r="CY281" s="7" t="inlineStr"/>
      <c r="CZ281" s="7" t="inlineStr"/>
      <c r="DA281" s="7" t="inlineStr"/>
      <c r="DB281" s="7" t="inlineStr"/>
      <c r="DC281" s="7" t="inlineStr"/>
      <c r="DD281" s="7" t="inlineStr"/>
      <c r="DE281" s="7" t="inlineStr"/>
      <c r="DF281" s="7" t="inlineStr"/>
      <c r="DG281" s="7" t="inlineStr"/>
      <c r="DH281" s="7" t="inlineStr"/>
      <c r="DI281" s="7" t="inlineStr"/>
      <c r="DJ281" s="7" t="inlineStr"/>
      <c r="DK281" s="7" t="inlineStr"/>
      <c r="DL281" s="7" t="inlineStr"/>
      <c r="DM281" s="7" t="inlineStr"/>
      <c r="DN281" s="7" t="inlineStr"/>
      <c r="DO281" s="7" t="inlineStr"/>
      <c r="DP281" s="7" t="inlineStr"/>
      <c r="DQ281" s="7" t="inlineStr"/>
      <c r="DR281" s="7" t="inlineStr"/>
      <c r="DS281" s="7">
        <f>E281+AU281+BK281+BW281+CQ281</f>
        <v/>
      </c>
      <c r="DT281" s="7">
        <f>F281+AV281+BL281+BX281+CR281</f>
        <v/>
      </c>
    </row>
    <row r="282" hidden="1" outlineLevel="1">
      <c r="A282" s="5" t="n">
        <v>163</v>
      </c>
      <c r="B282" s="6" t="inlineStr">
        <is>
          <t>Poli Vita Farm MCHJ</t>
        </is>
      </c>
      <c r="C282" s="6" t="inlineStr">
        <is>
          <t>Ташкент</t>
        </is>
      </c>
      <c r="D282" s="6" t="inlineStr">
        <is>
          <t>Ташкент 2</t>
        </is>
      </c>
      <c r="E282" s="7">
        <f>G282+I282+K282+M282+O282+Q282+S282+U282+W282+Y282+AA282+AC282+AE282+AG282+AI282+AK282+AM282+AO282+AQ282+AS282</f>
        <v/>
      </c>
      <c r="F282" s="7">
        <f>H282+J282+L282+N282+P282+R282+T282+V282+X282+Z282+AB282+AD282+AF282+AH282+AJ282+AL282+AN282+AP282+AR282+AT282</f>
        <v/>
      </c>
      <c r="G282" s="7" t="inlineStr"/>
      <c r="H282" s="7" t="inlineStr"/>
      <c r="I282" s="7" t="inlineStr"/>
      <c r="J282" s="7" t="inlineStr"/>
      <c r="K282" s="7" t="inlineStr"/>
      <c r="L282" s="7" t="inlineStr"/>
      <c r="M282" s="7" t="n">
        <v>4</v>
      </c>
      <c r="N282" s="7" t="n">
        <v>871228</v>
      </c>
      <c r="O282" s="7" t="inlineStr"/>
      <c r="P282" s="7" t="inlineStr"/>
      <c r="Q282" s="7" t="inlineStr"/>
      <c r="R282" s="7" t="inlineStr"/>
      <c r="S282" s="7" t="inlineStr"/>
      <c r="T282" s="7" t="inlineStr"/>
      <c r="U282" s="7" t="inlineStr"/>
      <c r="V282" s="7" t="inlineStr"/>
      <c r="W282" s="7" t="n">
        <v>5</v>
      </c>
      <c r="X282" s="7" t="n">
        <v>717940</v>
      </c>
      <c r="Y282" s="7" t="inlineStr"/>
      <c r="Z282" s="7" t="inlineStr"/>
      <c r="AA282" s="7" t="inlineStr"/>
      <c r="AB282" s="7" t="inlineStr"/>
      <c r="AC282" s="7" t="n">
        <v>10</v>
      </c>
      <c r="AD282" s="7" t="n">
        <v>3460340</v>
      </c>
      <c r="AE282" s="7" t="inlineStr"/>
      <c r="AF282" s="7" t="inlineStr"/>
      <c r="AG282" s="7" t="inlineStr"/>
      <c r="AH282" s="7" t="inlineStr"/>
      <c r="AI282" s="7" t="inlineStr"/>
      <c r="AJ282" s="7" t="inlineStr"/>
      <c r="AK282" s="7" t="inlineStr"/>
      <c r="AL282" s="7" t="inlineStr"/>
      <c r="AM282" s="7" t="inlineStr"/>
      <c r="AN282" s="7" t="inlineStr"/>
      <c r="AO282" s="7" t="inlineStr"/>
      <c r="AP282" s="7" t="inlineStr"/>
      <c r="AQ282" s="7" t="inlineStr"/>
      <c r="AR282" s="7" t="inlineStr"/>
      <c r="AS282" s="7" t="inlineStr"/>
      <c r="AT282" s="7" t="inlineStr"/>
      <c r="AU282" s="7">
        <f>AW282+AY282+BA282+BC282+BE282+BG282+BI282</f>
        <v/>
      </c>
      <c r="AV282" s="7">
        <f>AX282+AZ282+BB282+BD282+BF282+BH282+BJ282</f>
        <v/>
      </c>
      <c r="AW282" s="7" t="inlineStr"/>
      <c r="AX282" s="7" t="inlineStr"/>
      <c r="AY282" s="7" t="inlineStr"/>
      <c r="AZ282" s="7" t="inlineStr"/>
      <c r="BA282" s="7" t="inlineStr"/>
      <c r="BB282" s="7" t="inlineStr"/>
      <c r="BC282" s="7" t="inlineStr"/>
      <c r="BD282" s="7" t="inlineStr"/>
      <c r="BE282" s="7" t="inlineStr"/>
      <c r="BF282" s="7" t="inlineStr"/>
      <c r="BG282" s="7" t="inlineStr"/>
      <c r="BH282" s="7" t="inlineStr"/>
      <c r="BI282" s="7" t="inlineStr"/>
      <c r="BJ282" s="7" t="inlineStr"/>
      <c r="BK282" s="7">
        <f>BM282+BO282+BQ282+BS282+BU282</f>
        <v/>
      </c>
      <c r="BL282" s="7">
        <f>BN282+BP282+BR282+BT282+BV282</f>
        <v/>
      </c>
      <c r="BM282" s="7" t="inlineStr"/>
      <c r="BN282" s="7" t="inlineStr"/>
      <c r="BO282" s="7" t="inlineStr"/>
      <c r="BP282" s="7" t="inlineStr"/>
      <c r="BQ282" s="7" t="inlineStr"/>
      <c r="BR282" s="7" t="inlineStr"/>
      <c r="BS282" s="7" t="inlineStr"/>
      <c r="BT282" s="7" t="inlineStr"/>
      <c r="BU282" s="7" t="inlineStr"/>
      <c r="BV282" s="7" t="inlineStr"/>
      <c r="BW282" s="7">
        <f>BY282+CA282+CC282+CE282+CG282+CI282+CK282+CM282+CO282</f>
        <v/>
      </c>
      <c r="BX282" s="7">
        <f>BZ282+CB282+CD282+CF282+CH282+CJ282+CL282+CN282+CP282</f>
        <v/>
      </c>
      <c r="BY282" s="7" t="inlineStr"/>
      <c r="BZ282" s="7" t="inlineStr"/>
      <c r="CA282" s="7" t="inlineStr"/>
      <c r="CB282" s="7" t="inlineStr"/>
      <c r="CC282" s="7" t="inlineStr"/>
      <c r="CD282" s="7" t="inlineStr"/>
      <c r="CE282" s="7" t="inlineStr"/>
      <c r="CF282" s="7" t="inlineStr"/>
      <c r="CG282" s="7" t="inlineStr"/>
      <c r="CH282" s="7" t="inlineStr"/>
      <c r="CI282" s="7" t="inlineStr"/>
      <c r="CJ282" s="7" t="inlineStr"/>
      <c r="CK282" s="7" t="inlineStr"/>
      <c r="CL282" s="7" t="inlineStr"/>
      <c r="CM282" s="7" t="inlineStr"/>
      <c r="CN282" s="7" t="inlineStr"/>
      <c r="CO282" s="7" t="inlineStr"/>
      <c r="CP282" s="7" t="inlineStr"/>
      <c r="CQ282" s="7">
        <f>CS282+CU282+CW282+CY282+DA282+DC282+DE282+DG282+DI282+DK282+DM282+DO282+DQ282</f>
        <v/>
      </c>
      <c r="CR282" s="7">
        <f>CT282+CV282+CX282+CZ282+DB282+DD282+DF282+DH282+DJ282+DL282+DN282+DP282+DR282</f>
        <v/>
      </c>
      <c r="CS282" s="7" t="inlineStr"/>
      <c r="CT282" s="7" t="inlineStr"/>
      <c r="CU282" s="7" t="inlineStr"/>
      <c r="CV282" s="7" t="inlineStr"/>
      <c r="CW282" s="7" t="inlineStr"/>
      <c r="CX282" s="7" t="inlineStr"/>
      <c r="CY282" s="7" t="inlineStr"/>
      <c r="CZ282" s="7" t="inlineStr"/>
      <c r="DA282" s="7" t="inlineStr"/>
      <c r="DB282" s="7" t="inlineStr"/>
      <c r="DC282" s="7" t="inlineStr"/>
      <c r="DD282" s="7" t="inlineStr"/>
      <c r="DE282" s="7" t="inlineStr"/>
      <c r="DF282" s="7" t="inlineStr"/>
      <c r="DG282" s="7" t="inlineStr"/>
      <c r="DH282" s="7" t="inlineStr"/>
      <c r="DI282" s="7" t="inlineStr"/>
      <c r="DJ282" s="7" t="inlineStr"/>
      <c r="DK282" s="7" t="inlineStr"/>
      <c r="DL282" s="7" t="inlineStr"/>
      <c r="DM282" s="7" t="inlineStr"/>
      <c r="DN282" s="7" t="inlineStr"/>
      <c r="DO282" s="7" t="inlineStr"/>
      <c r="DP282" s="7" t="inlineStr"/>
      <c r="DQ282" s="7" t="inlineStr"/>
      <c r="DR282" s="7" t="inlineStr"/>
      <c r="DS282" s="7">
        <f>E282+AU282+BK282+BW282+CQ282</f>
        <v/>
      </c>
      <c r="DT282" s="7">
        <f>F282+AV282+BL282+BX282+CR282</f>
        <v/>
      </c>
    </row>
    <row r="283" hidden="1" outlineLevel="1">
      <c r="A283" s="5" t="n">
        <v>164</v>
      </c>
      <c r="B283" s="6" t="inlineStr">
        <is>
          <t>Polivit Optima MCHJ</t>
        </is>
      </c>
      <c r="C283" s="6" t="inlineStr">
        <is>
          <t>Ташкент</t>
        </is>
      </c>
      <c r="D283" s="6" t="inlineStr">
        <is>
          <t>Ташкент 2</t>
        </is>
      </c>
      <c r="E283" s="7">
        <f>G283+I283+K283+M283+O283+Q283+S283+U283+W283+Y283+AA283+AC283+AE283+AG283+AI283+AK283+AM283+AO283+AQ283+AS283</f>
        <v/>
      </c>
      <c r="F283" s="7">
        <f>H283+J283+L283+N283+P283+R283+T283+V283+X283+Z283+AB283+AD283+AF283+AH283+AJ283+AL283+AN283+AP283+AR283+AT283</f>
        <v/>
      </c>
      <c r="G283" s="7" t="n">
        <v>5</v>
      </c>
      <c r="H283" s="7" t="n">
        <v>1327095</v>
      </c>
      <c r="I283" s="7" t="inlineStr"/>
      <c r="J283" s="7" t="inlineStr"/>
      <c r="K283" s="7" t="inlineStr"/>
      <c r="L283" s="7" t="inlineStr"/>
      <c r="M283" s="7" t="inlineStr"/>
      <c r="N283" s="7" t="inlineStr"/>
      <c r="O283" s="7" t="inlineStr"/>
      <c r="P283" s="7" t="inlineStr"/>
      <c r="Q283" s="7" t="inlineStr"/>
      <c r="R283" s="7" t="inlineStr"/>
      <c r="S283" s="7" t="inlineStr"/>
      <c r="T283" s="7" t="inlineStr"/>
      <c r="U283" s="7" t="inlineStr"/>
      <c r="V283" s="7" t="inlineStr"/>
      <c r="W283" s="7" t="n">
        <v>10</v>
      </c>
      <c r="X283" s="7" t="n">
        <v>4183300</v>
      </c>
      <c r="Y283" s="7" t="inlineStr"/>
      <c r="Z283" s="7" t="inlineStr"/>
      <c r="AA283" s="7" t="inlineStr"/>
      <c r="AB283" s="7" t="inlineStr"/>
      <c r="AC283" s="7" t="inlineStr"/>
      <c r="AD283" s="7" t="inlineStr"/>
      <c r="AE283" s="7" t="inlineStr"/>
      <c r="AF283" s="7" t="inlineStr"/>
      <c r="AG283" s="7" t="n">
        <v>10</v>
      </c>
      <c r="AH283" s="7" t="n">
        <v>1592820</v>
      </c>
      <c r="AI283" s="7" t="n">
        <v>10</v>
      </c>
      <c r="AJ283" s="7" t="n">
        <v>1452980</v>
      </c>
      <c r="AK283" s="7" t="inlineStr"/>
      <c r="AL283" s="7" t="inlineStr"/>
      <c r="AM283" s="7" t="inlineStr"/>
      <c r="AN283" s="7" t="inlineStr"/>
      <c r="AO283" s="7" t="inlineStr"/>
      <c r="AP283" s="7" t="inlineStr"/>
      <c r="AQ283" s="7" t="inlineStr"/>
      <c r="AR283" s="7" t="inlineStr"/>
      <c r="AS283" s="7" t="inlineStr"/>
      <c r="AT283" s="7" t="inlineStr"/>
      <c r="AU283" s="7">
        <f>AW283+AY283+BA283+BC283+BE283+BG283+BI283</f>
        <v/>
      </c>
      <c r="AV283" s="7">
        <f>AX283+AZ283+BB283+BD283+BF283+BH283+BJ283</f>
        <v/>
      </c>
      <c r="AW283" s="7" t="inlineStr"/>
      <c r="AX283" s="7" t="inlineStr"/>
      <c r="AY283" s="7" t="inlineStr"/>
      <c r="AZ283" s="7" t="inlineStr"/>
      <c r="BA283" s="7" t="inlineStr"/>
      <c r="BB283" s="7" t="inlineStr"/>
      <c r="BC283" s="7" t="inlineStr"/>
      <c r="BD283" s="7" t="inlineStr"/>
      <c r="BE283" s="7" t="inlineStr"/>
      <c r="BF283" s="7" t="inlineStr"/>
      <c r="BG283" s="7" t="inlineStr"/>
      <c r="BH283" s="7" t="inlineStr"/>
      <c r="BI283" s="7" t="inlineStr"/>
      <c r="BJ283" s="7" t="inlineStr"/>
      <c r="BK283" s="7">
        <f>BM283+BO283+BQ283+BS283+BU283</f>
        <v/>
      </c>
      <c r="BL283" s="7">
        <f>BN283+BP283+BR283+BT283+BV283</f>
        <v/>
      </c>
      <c r="BM283" s="7" t="inlineStr"/>
      <c r="BN283" s="7" t="inlineStr"/>
      <c r="BO283" s="7" t="inlineStr"/>
      <c r="BP283" s="7" t="inlineStr"/>
      <c r="BQ283" s="7" t="inlineStr"/>
      <c r="BR283" s="7" t="inlineStr"/>
      <c r="BS283" s="7" t="inlineStr"/>
      <c r="BT283" s="7" t="inlineStr"/>
      <c r="BU283" s="7" t="inlineStr"/>
      <c r="BV283" s="7" t="inlineStr"/>
      <c r="BW283" s="7">
        <f>BY283+CA283+CC283+CE283+CG283+CI283+CK283+CM283+CO283</f>
        <v/>
      </c>
      <c r="BX283" s="7">
        <f>BZ283+CB283+CD283+CF283+CH283+CJ283+CL283+CN283+CP283</f>
        <v/>
      </c>
      <c r="BY283" s="7" t="inlineStr"/>
      <c r="BZ283" s="7" t="inlineStr"/>
      <c r="CA283" s="7" t="inlineStr"/>
      <c r="CB283" s="7" t="inlineStr"/>
      <c r="CC283" s="7" t="inlineStr"/>
      <c r="CD283" s="7" t="inlineStr"/>
      <c r="CE283" s="7" t="inlineStr"/>
      <c r="CF283" s="7" t="inlineStr"/>
      <c r="CG283" s="7" t="inlineStr"/>
      <c r="CH283" s="7" t="inlineStr"/>
      <c r="CI283" s="7" t="inlineStr"/>
      <c r="CJ283" s="7" t="inlineStr"/>
      <c r="CK283" s="7" t="inlineStr"/>
      <c r="CL283" s="7" t="inlineStr"/>
      <c r="CM283" s="7" t="inlineStr"/>
      <c r="CN283" s="7" t="inlineStr"/>
      <c r="CO283" s="7" t="inlineStr"/>
      <c r="CP283" s="7" t="inlineStr"/>
      <c r="CQ283" s="7">
        <f>CS283+CU283+CW283+CY283+DA283+DC283+DE283+DG283+DI283+DK283+DM283+DO283+DQ283</f>
        <v/>
      </c>
      <c r="CR283" s="7">
        <f>CT283+CV283+CX283+CZ283+DB283+DD283+DF283+DH283+DJ283+DL283+DN283+DP283+DR283</f>
        <v/>
      </c>
      <c r="CS283" s="7" t="inlineStr"/>
      <c r="CT283" s="7" t="inlineStr"/>
      <c r="CU283" s="7" t="inlineStr"/>
      <c r="CV283" s="7" t="inlineStr"/>
      <c r="CW283" s="7" t="inlineStr"/>
      <c r="CX283" s="7" t="inlineStr"/>
      <c r="CY283" s="7" t="inlineStr"/>
      <c r="CZ283" s="7" t="inlineStr"/>
      <c r="DA283" s="7" t="inlineStr"/>
      <c r="DB283" s="7" t="inlineStr"/>
      <c r="DC283" s="7" t="inlineStr"/>
      <c r="DD283" s="7" t="inlineStr"/>
      <c r="DE283" s="7" t="inlineStr"/>
      <c r="DF283" s="7" t="inlineStr"/>
      <c r="DG283" s="7" t="inlineStr"/>
      <c r="DH283" s="7" t="inlineStr"/>
      <c r="DI283" s="7" t="inlineStr"/>
      <c r="DJ283" s="7" t="inlineStr"/>
      <c r="DK283" s="7" t="inlineStr"/>
      <c r="DL283" s="7" t="inlineStr"/>
      <c r="DM283" s="7" t="inlineStr"/>
      <c r="DN283" s="7" t="inlineStr"/>
      <c r="DO283" s="7" t="inlineStr"/>
      <c r="DP283" s="7" t="inlineStr"/>
      <c r="DQ283" s="7" t="inlineStr"/>
      <c r="DR283" s="7" t="inlineStr"/>
      <c r="DS283" s="7">
        <f>E283+AU283+BK283+BW283+CQ283</f>
        <v/>
      </c>
      <c r="DT283" s="7">
        <f>F283+AV283+BL283+BX283+CR283</f>
        <v/>
      </c>
    </row>
    <row r="284" hidden="1" outlineLevel="1">
      <c r="A284" s="5" t="n">
        <v>165</v>
      </c>
      <c r="B284" s="6" t="inlineStr">
        <is>
          <t>Pulat Farm MCHJ</t>
        </is>
      </c>
      <c r="C284" s="6" t="inlineStr">
        <is>
          <t>Ташкент</t>
        </is>
      </c>
      <c r="D284" s="6" t="inlineStr">
        <is>
          <t>Ташкент 2</t>
        </is>
      </c>
      <c r="E284" s="7">
        <f>G284+I284+K284+M284+O284+Q284+S284+U284+W284+Y284+AA284+AC284+AE284+AG284+AI284+AK284+AM284+AO284+AQ284+AS284</f>
        <v/>
      </c>
      <c r="F284" s="7">
        <f>H284+J284+L284+N284+P284+R284+T284+V284+X284+Z284+AB284+AD284+AF284+AH284+AJ284+AL284+AN284+AP284+AR284+AT284</f>
        <v/>
      </c>
      <c r="G284" s="7" t="n">
        <v>10</v>
      </c>
      <c r="H284" s="7" t="n">
        <v>4526300</v>
      </c>
      <c r="I284" s="7" t="inlineStr"/>
      <c r="J284" s="7" t="inlineStr"/>
      <c r="K284" s="7" t="inlineStr"/>
      <c r="L284" s="7" t="inlineStr"/>
      <c r="M284" s="7" t="inlineStr"/>
      <c r="N284" s="7" t="inlineStr"/>
      <c r="O284" s="7" t="n">
        <v>30</v>
      </c>
      <c r="P284" s="7" t="n">
        <v>9827760</v>
      </c>
      <c r="Q284" s="7" t="n">
        <v>100</v>
      </c>
      <c r="R284" s="7" t="n">
        <v>48975100</v>
      </c>
      <c r="S284" s="7" t="inlineStr"/>
      <c r="T284" s="7" t="inlineStr"/>
      <c r="U284" s="7" t="inlineStr"/>
      <c r="V284" s="7" t="inlineStr"/>
      <c r="W284" s="7" t="inlineStr"/>
      <c r="X284" s="7" t="inlineStr"/>
      <c r="Y284" s="7" t="inlineStr"/>
      <c r="Z284" s="7" t="inlineStr"/>
      <c r="AA284" s="7" t="inlineStr"/>
      <c r="AB284" s="7" t="inlineStr"/>
      <c r="AC284" s="7" t="inlineStr"/>
      <c r="AD284" s="7" t="inlineStr"/>
      <c r="AE284" s="7" t="inlineStr"/>
      <c r="AF284" s="7" t="inlineStr"/>
      <c r="AG284" s="7" t="inlineStr"/>
      <c r="AH284" s="7" t="inlineStr"/>
      <c r="AI284" s="7" t="inlineStr"/>
      <c r="AJ284" s="7" t="inlineStr"/>
      <c r="AK284" s="7" t="inlineStr"/>
      <c r="AL284" s="7" t="inlineStr"/>
      <c r="AM284" s="7" t="inlineStr"/>
      <c r="AN284" s="7" t="inlineStr"/>
      <c r="AO284" s="7" t="inlineStr"/>
      <c r="AP284" s="7" t="inlineStr"/>
      <c r="AQ284" s="7" t="inlineStr"/>
      <c r="AR284" s="7" t="inlineStr"/>
      <c r="AS284" s="7" t="inlineStr"/>
      <c r="AT284" s="7" t="inlineStr"/>
      <c r="AU284" s="7">
        <f>AW284+AY284+BA284+BC284+BE284+BG284+BI284</f>
        <v/>
      </c>
      <c r="AV284" s="7">
        <f>AX284+AZ284+BB284+BD284+BF284+BH284+BJ284</f>
        <v/>
      </c>
      <c r="AW284" s="7" t="inlineStr"/>
      <c r="AX284" s="7" t="inlineStr"/>
      <c r="AY284" s="7" t="inlineStr"/>
      <c r="AZ284" s="7" t="inlineStr"/>
      <c r="BA284" s="7" t="inlineStr"/>
      <c r="BB284" s="7" t="inlineStr"/>
      <c r="BC284" s="7" t="inlineStr"/>
      <c r="BD284" s="7" t="inlineStr"/>
      <c r="BE284" s="7" t="inlineStr"/>
      <c r="BF284" s="7" t="inlineStr"/>
      <c r="BG284" s="7" t="inlineStr"/>
      <c r="BH284" s="7" t="inlineStr"/>
      <c r="BI284" s="7" t="inlineStr"/>
      <c r="BJ284" s="7" t="inlineStr"/>
      <c r="BK284" s="7">
        <f>BM284+BO284+BQ284+BS284+BU284</f>
        <v/>
      </c>
      <c r="BL284" s="7">
        <f>BN284+BP284+BR284+BT284+BV284</f>
        <v/>
      </c>
      <c r="BM284" s="7" t="inlineStr"/>
      <c r="BN284" s="7" t="inlineStr"/>
      <c r="BO284" s="7" t="inlineStr"/>
      <c r="BP284" s="7" t="inlineStr"/>
      <c r="BQ284" s="7" t="inlineStr"/>
      <c r="BR284" s="7" t="inlineStr"/>
      <c r="BS284" s="7" t="inlineStr"/>
      <c r="BT284" s="7" t="inlineStr"/>
      <c r="BU284" s="7" t="inlineStr"/>
      <c r="BV284" s="7" t="inlineStr"/>
      <c r="BW284" s="7">
        <f>BY284+CA284+CC284+CE284+CG284+CI284+CK284+CM284+CO284</f>
        <v/>
      </c>
      <c r="BX284" s="7">
        <f>BZ284+CB284+CD284+CF284+CH284+CJ284+CL284+CN284+CP284</f>
        <v/>
      </c>
      <c r="BY284" s="7" t="inlineStr"/>
      <c r="BZ284" s="7" t="inlineStr"/>
      <c r="CA284" s="7" t="inlineStr"/>
      <c r="CB284" s="7" t="inlineStr"/>
      <c r="CC284" s="7" t="inlineStr"/>
      <c r="CD284" s="7" t="inlineStr"/>
      <c r="CE284" s="7" t="inlineStr"/>
      <c r="CF284" s="7" t="inlineStr"/>
      <c r="CG284" s="7" t="inlineStr"/>
      <c r="CH284" s="7" t="inlineStr"/>
      <c r="CI284" s="7" t="inlineStr"/>
      <c r="CJ284" s="7" t="inlineStr"/>
      <c r="CK284" s="7" t="inlineStr"/>
      <c r="CL284" s="7" t="inlineStr"/>
      <c r="CM284" s="7" t="inlineStr"/>
      <c r="CN284" s="7" t="inlineStr"/>
      <c r="CO284" s="7" t="inlineStr"/>
      <c r="CP284" s="7" t="inlineStr"/>
      <c r="CQ284" s="7">
        <f>CS284+CU284+CW284+CY284+DA284+DC284+DE284+DG284+DI284+DK284+DM284+DO284+DQ284</f>
        <v/>
      </c>
      <c r="CR284" s="7">
        <f>CT284+CV284+CX284+CZ284+DB284+DD284+DF284+DH284+DJ284+DL284+DN284+DP284+DR284</f>
        <v/>
      </c>
      <c r="CS284" s="7" t="inlineStr"/>
      <c r="CT284" s="7" t="inlineStr"/>
      <c r="CU284" s="7" t="inlineStr"/>
      <c r="CV284" s="7" t="inlineStr"/>
      <c r="CW284" s="7" t="inlineStr"/>
      <c r="CX284" s="7" t="inlineStr"/>
      <c r="CY284" s="7" t="inlineStr"/>
      <c r="CZ284" s="7" t="inlineStr"/>
      <c r="DA284" s="7" t="inlineStr"/>
      <c r="DB284" s="7" t="inlineStr"/>
      <c r="DC284" s="7" t="inlineStr"/>
      <c r="DD284" s="7" t="inlineStr"/>
      <c r="DE284" s="7" t="inlineStr"/>
      <c r="DF284" s="7" t="inlineStr"/>
      <c r="DG284" s="7" t="inlineStr"/>
      <c r="DH284" s="7" t="inlineStr"/>
      <c r="DI284" s="7" t="inlineStr"/>
      <c r="DJ284" s="7" t="inlineStr"/>
      <c r="DK284" s="7" t="inlineStr"/>
      <c r="DL284" s="7" t="inlineStr"/>
      <c r="DM284" s="7" t="inlineStr"/>
      <c r="DN284" s="7" t="inlineStr"/>
      <c r="DO284" s="7" t="inlineStr"/>
      <c r="DP284" s="7" t="inlineStr"/>
      <c r="DQ284" s="7" t="inlineStr"/>
      <c r="DR284" s="7" t="inlineStr"/>
      <c r="DS284" s="7">
        <f>E284+AU284+BK284+BW284+CQ284</f>
        <v/>
      </c>
      <c r="DT284" s="7">
        <f>F284+AV284+BL284+BX284+CR284</f>
        <v/>
      </c>
    </row>
    <row r="285" hidden="1" outlineLevel="1">
      <c r="A285" s="5" t="n">
        <v>166</v>
      </c>
      <c r="B285" s="6" t="inlineStr">
        <is>
          <t>QO'RGO'NCHA-PHARM</t>
        </is>
      </c>
      <c r="C285" s="6" t="inlineStr">
        <is>
          <t>Ташкент</t>
        </is>
      </c>
      <c r="D285" s="6" t="inlineStr">
        <is>
          <t>Ташкент 2</t>
        </is>
      </c>
      <c r="E285" s="7">
        <f>G285+I285+K285+M285+O285+Q285+S285+U285+W285+Y285+AA285+AC285+AE285+AG285+AI285+AK285+AM285+AO285+AQ285+AS285</f>
        <v/>
      </c>
      <c r="F285" s="7">
        <f>H285+J285+L285+N285+P285+R285+T285+V285+X285+Z285+AB285+AD285+AF285+AH285+AJ285+AL285+AN285+AP285+AR285+AT285</f>
        <v/>
      </c>
      <c r="G285" s="7" t="inlineStr"/>
      <c r="H285" s="7" t="inlineStr"/>
      <c r="I285" s="7" t="inlineStr"/>
      <c r="J285" s="7" t="inlineStr"/>
      <c r="K285" s="7" t="inlineStr"/>
      <c r="L285" s="7" t="inlineStr"/>
      <c r="M285" s="7" t="inlineStr"/>
      <c r="N285" s="7" t="inlineStr"/>
      <c r="O285" s="7" t="inlineStr"/>
      <c r="P285" s="7" t="inlineStr"/>
      <c r="Q285" s="7" t="n">
        <v>10</v>
      </c>
      <c r="R285" s="7" t="n">
        <v>3010160</v>
      </c>
      <c r="S285" s="7" t="inlineStr"/>
      <c r="T285" s="7" t="inlineStr"/>
      <c r="U285" s="7" t="inlineStr"/>
      <c r="V285" s="7" t="inlineStr"/>
      <c r="W285" s="7" t="n">
        <v>8</v>
      </c>
      <c r="X285" s="7" t="n">
        <v>1738104</v>
      </c>
      <c r="Y285" s="7" t="inlineStr"/>
      <c r="Z285" s="7" t="inlineStr"/>
      <c r="AA285" s="7" t="inlineStr"/>
      <c r="AB285" s="7" t="inlineStr"/>
      <c r="AC285" s="7" t="n">
        <v>4</v>
      </c>
      <c r="AD285" s="7" t="n">
        <v>1475280</v>
      </c>
      <c r="AE285" s="7" t="n">
        <v>4</v>
      </c>
      <c r="AF285" s="7" t="n">
        <v>40296</v>
      </c>
      <c r="AG285" s="7" t="n">
        <v>4</v>
      </c>
      <c r="AH285" s="7" t="n">
        <v>929964</v>
      </c>
      <c r="AI285" s="7" t="n">
        <v>4</v>
      </c>
      <c r="AJ285" s="7" t="n">
        <v>1396900</v>
      </c>
      <c r="AK285" s="7" t="inlineStr"/>
      <c r="AL285" s="7" t="inlineStr"/>
      <c r="AM285" s="7" t="inlineStr"/>
      <c r="AN285" s="7" t="inlineStr"/>
      <c r="AO285" s="7" t="inlineStr"/>
      <c r="AP285" s="7" t="inlineStr"/>
      <c r="AQ285" s="7" t="inlineStr"/>
      <c r="AR285" s="7" t="inlineStr"/>
      <c r="AS285" s="7" t="inlineStr"/>
      <c r="AT285" s="7" t="inlineStr"/>
      <c r="AU285" s="7">
        <f>AW285+AY285+BA285+BC285+BE285+BG285+BI285</f>
        <v/>
      </c>
      <c r="AV285" s="7">
        <f>AX285+AZ285+BB285+BD285+BF285+BH285+BJ285</f>
        <v/>
      </c>
      <c r="AW285" s="7" t="inlineStr"/>
      <c r="AX285" s="7" t="inlineStr"/>
      <c r="AY285" s="7" t="inlineStr"/>
      <c r="AZ285" s="7" t="inlineStr"/>
      <c r="BA285" s="7" t="inlineStr"/>
      <c r="BB285" s="7" t="inlineStr"/>
      <c r="BC285" s="7" t="inlineStr"/>
      <c r="BD285" s="7" t="inlineStr"/>
      <c r="BE285" s="7" t="inlineStr"/>
      <c r="BF285" s="7" t="inlineStr"/>
      <c r="BG285" s="7" t="inlineStr"/>
      <c r="BH285" s="7" t="inlineStr"/>
      <c r="BI285" s="7" t="inlineStr"/>
      <c r="BJ285" s="7" t="inlineStr"/>
      <c r="BK285" s="7">
        <f>BM285+BO285+BQ285+BS285+BU285</f>
        <v/>
      </c>
      <c r="BL285" s="7">
        <f>BN285+BP285+BR285+BT285+BV285</f>
        <v/>
      </c>
      <c r="BM285" s="7" t="inlineStr"/>
      <c r="BN285" s="7" t="inlineStr"/>
      <c r="BO285" s="7" t="inlineStr"/>
      <c r="BP285" s="7" t="inlineStr"/>
      <c r="BQ285" s="7" t="inlineStr"/>
      <c r="BR285" s="7" t="inlineStr"/>
      <c r="BS285" s="7" t="inlineStr"/>
      <c r="BT285" s="7" t="inlineStr"/>
      <c r="BU285" s="7" t="inlineStr"/>
      <c r="BV285" s="7" t="inlineStr"/>
      <c r="BW285" s="7">
        <f>BY285+CA285+CC285+CE285+CG285+CI285+CK285+CM285+CO285</f>
        <v/>
      </c>
      <c r="BX285" s="7">
        <f>BZ285+CB285+CD285+CF285+CH285+CJ285+CL285+CN285+CP285</f>
        <v/>
      </c>
      <c r="BY285" s="7" t="inlineStr"/>
      <c r="BZ285" s="7" t="inlineStr"/>
      <c r="CA285" s="7" t="inlineStr"/>
      <c r="CB285" s="7" t="inlineStr"/>
      <c r="CC285" s="7" t="inlineStr"/>
      <c r="CD285" s="7" t="inlineStr"/>
      <c r="CE285" s="7" t="inlineStr"/>
      <c r="CF285" s="7" t="inlineStr"/>
      <c r="CG285" s="7" t="inlineStr"/>
      <c r="CH285" s="7" t="inlineStr"/>
      <c r="CI285" s="7" t="inlineStr"/>
      <c r="CJ285" s="7" t="inlineStr"/>
      <c r="CK285" s="7" t="inlineStr"/>
      <c r="CL285" s="7" t="inlineStr"/>
      <c r="CM285" s="7" t="inlineStr"/>
      <c r="CN285" s="7" t="inlineStr"/>
      <c r="CO285" s="7" t="inlineStr"/>
      <c r="CP285" s="7" t="inlineStr"/>
      <c r="CQ285" s="7">
        <f>CS285+CU285+CW285+CY285+DA285+DC285+DE285+DG285+DI285+DK285+DM285+DO285+DQ285</f>
        <v/>
      </c>
      <c r="CR285" s="7">
        <f>CT285+CV285+CX285+CZ285+DB285+DD285+DF285+DH285+DJ285+DL285+DN285+DP285+DR285</f>
        <v/>
      </c>
      <c r="CS285" s="7" t="inlineStr"/>
      <c r="CT285" s="7" t="inlineStr"/>
      <c r="CU285" s="7" t="inlineStr"/>
      <c r="CV285" s="7" t="inlineStr"/>
      <c r="CW285" s="7" t="inlineStr"/>
      <c r="CX285" s="7" t="inlineStr"/>
      <c r="CY285" s="7" t="inlineStr"/>
      <c r="CZ285" s="7" t="inlineStr"/>
      <c r="DA285" s="7" t="inlineStr"/>
      <c r="DB285" s="7" t="inlineStr"/>
      <c r="DC285" s="7" t="inlineStr"/>
      <c r="DD285" s="7" t="inlineStr"/>
      <c r="DE285" s="7" t="inlineStr"/>
      <c r="DF285" s="7" t="inlineStr"/>
      <c r="DG285" s="7" t="inlineStr"/>
      <c r="DH285" s="7" t="inlineStr"/>
      <c r="DI285" s="7" t="inlineStr"/>
      <c r="DJ285" s="7" t="inlineStr"/>
      <c r="DK285" s="7" t="inlineStr"/>
      <c r="DL285" s="7" t="inlineStr"/>
      <c r="DM285" s="7" t="inlineStr"/>
      <c r="DN285" s="7" t="inlineStr"/>
      <c r="DO285" s="7" t="inlineStr"/>
      <c r="DP285" s="7" t="inlineStr"/>
      <c r="DQ285" s="7" t="inlineStr"/>
      <c r="DR285" s="7" t="inlineStr"/>
      <c r="DS285" s="7">
        <f>E285+AU285+BK285+BW285+CQ285</f>
        <v/>
      </c>
      <c r="DT285" s="7">
        <f>F285+AV285+BL285+BX285+CR285</f>
        <v/>
      </c>
    </row>
    <row r="286" hidden="1" outlineLevel="1">
      <c r="A286" s="5" t="n">
        <v>167</v>
      </c>
      <c r="B286" s="6" t="inlineStr">
        <is>
          <t>Qilichinoq Farm Invest  XK</t>
        </is>
      </c>
      <c r="C286" s="6" t="inlineStr">
        <is>
          <t>Ташкент</t>
        </is>
      </c>
      <c r="D286" s="6" t="inlineStr">
        <is>
          <t>Ташкент 2</t>
        </is>
      </c>
      <c r="E286" s="7">
        <f>G286+I286+K286+M286+O286+Q286+S286+U286+W286+Y286+AA286+AC286+AE286+AG286+AI286+AK286+AM286+AO286+AQ286+AS286</f>
        <v/>
      </c>
      <c r="F286" s="7">
        <f>H286+J286+L286+N286+P286+R286+T286+V286+X286+Z286+AB286+AD286+AF286+AH286+AJ286+AL286+AN286+AP286+AR286+AT286</f>
        <v/>
      </c>
      <c r="G286" s="7" t="inlineStr"/>
      <c r="H286" s="7" t="inlineStr"/>
      <c r="I286" s="7" t="inlineStr"/>
      <c r="J286" s="7" t="inlineStr"/>
      <c r="K286" s="7" t="inlineStr"/>
      <c r="L286" s="7" t="inlineStr"/>
      <c r="M286" s="7" t="n">
        <v>2</v>
      </c>
      <c r="N286" s="7" t="n">
        <v>564540</v>
      </c>
      <c r="O286" s="7" t="n">
        <v>2</v>
      </c>
      <c r="P286" s="7" t="n">
        <v>291834</v>
      </c>
      <c r="Q286" s="7" t="n">
        <v>3</v>
      </c>
      <c r="R286" s="7" t="n">
        <v>793254</v>
      </c>
      <c r="S286" s="7" t="inlineStr"/>
      <c r="T286" s="7" t="inlineStr"/>
      <c r="U286" s="7" t="inlineStr"/>
      <c r="V286" s="7" t="inlineStr"/>
      <c r="W286" s="7" t="inlineStr"/>
      <c r="X286" s="7" t="inlineStr"/>
      <c r="Y286" s="7" t="inlineStr"/>
      <c r="Z286" s="7" t="inlineStr"/>
      <c r="AA286" s="7" t="inlineStr"/>
      <c r="AB286" s="7" t="inlineStr"/>
      <c r="AC286" s="7" t="inlineStr"/>
      <c r="AD286" s="7" t="inlineStr"/>
      <c r="AE286" s="7" t="inlineStr"/>
      <c r="AF286" s="7" t="inlineStr"/>
      <c r="AG286" s="7" t="inlineStr"/>
      <c r="AH286" s="7" t="inlineStr"/>
      <c r="AI286" s="7" t="inlineStr"/>
      <c r="AJ286" s="7" t="inlineStr"/>
      <c r="AK286" s="7" t="inlineStr"/>
      <c r="AL286" s="7" t="inlineStr"/>
      <c r="AM286" s="7" t="inlineStr"/>
      <c r="AN286" s="7" t="inlineStr"/>
      <c r="AO286" s="7" t="inlineStr"/>
      <c r="AP286" s="7" t="inlineStr"/>
      <c r="AQ286" s="7" t="inlineStr"/>
      <c r="AR286" s="7" t="inlineStr"/>
      <c r="AS286" s="7" t="inlineStr"/>
      <c r="AT286" s="7" t="inlineStr"/>
      <c r="AU286" s="7">
        <f>AW286+AY286+BA286+BC286+BE286+BG286+BI286</f>
        <v/>
      </c>
      <c r="AV286" s="7">
        <f>AX286+AZ286+BB286+BD286+BF286+BH286+BJ286</f>
        <v/>
      </c>
      <c r="AW286" s="7" t="inlineStr"/>
      <c r="AX286" s="7" t="inlineStr"/>
      <c r="AY286" s="7" t="inlineStr"/>
      <c r="AZ286" s="7" t="inlineStr"/>
      <c r="BA286" s="7" t="inlineStr"/>
      <c r="BB286" s="7" t="inlineStr"/>
      <c r="BC286" s="7" t="inlineStr"/>
      <c r="BD286" s="7" t="inlineStr"/>
      <c r="BE286" s="7" t="inlineStr"/>
      <c r="BF286" s="7" t="inlineStr"/>
      <c r="BG286" s="7" t="inlineStr"/>
      <c r="BH286" s="7" t="inlineStr"/>
      <c r="BI286" s="7" t="inlineStr"/>
      <c r="BJ286" s="7" t="inlineStr"/>
      <c r="BK286" s="7">
        <f>BM286+BO286+BQ286+BS286+BU286</f>
        <v/>
      </c>
      <c r="BL286" s="7">
        <f>BN286+BP286+BR286+BT286+BV286</f>
        <v/>
      </c>
      <c r="BM286" s="7" t="inlineStr"/>
      <c r="BN286" s="7" t="inlineStr"/>
      <c r="BO286" s="7" t="inlineStr"/>
      <c r="BP286" s="7" t="inlineStr"/>
      <c r="BQ286" s="7" t="inlineStr"/>
      <c r="BR286" s="7" t="inlineStr"/>
      <c r="BS286" s="7" t="inlineStr"/>
      <c r="BT286" s="7" t="inlineStr"/>
      <c r="BU286" s="7" t="inlineStr"/>
      <c r="BV286" s="7" t="inlineStr"/>
      <c r="BW286" s="7">
        <f>BY286+CA286+CC286+CE286+CG286+CI286+CK286+CM286+CO286</f>
        <v/>
      </c>
      <c r="BX286" s="7">
        <f>BZ286+CB286+CD286+CF286+CH286+CJ286+CL286+CN286+CP286</f>
        <v/>
      </c>
      <c r="BY286" s="7" t="inlineStr"/>
      <c r="BZ286" s="7" t="inlineStr"/>
      <c r="CA286" s="7" t="inlineStr"/>
      <c r="CB286" s="7" t="inlineStr"/>
      <c r="CC286" s="7" t="inlineStr"/>
      <c r="CD286" s="7" t="inlineStr"/>
      <c r="CE286" s="7" t="inlineStr"/>
      <c r="CF286" s="7" t="inlineStr"/>
      <c r="CG286" s="7" t="inlineStr"/>
      <c r="CH286" s="7" t="inlineStr"/>
      <c r="CI286" s="7" t="inlineStr"/>
      <c r="CJ286" s="7" t="inlineStr"/>
      <c r="CK286" s="7" t="inlineStr"/>
      <c r="CL286" s="7" t="inlineStr"/>
      <c r="CM286" s="7" t="inlineStr"/>
      <c r="CN286" s="7" t="inlineStr"/>
      <c r="CO286" s="7" t="inlineStr"/>
      <c r="CP286" s="7" t="inlineStr"/>
      <c r="CQ286" s="7">
        <f>CS286+CU286+CW286+CY286+DA286+DC286+DE286+DG286+DI286+DK286+DM286+DO286+DQ286</f>
        <v/>
      </c>
      <c r="CR286" s="7">
        <f>CT286+CV286+CX286+CZ286+DB286+DD286+DF286+DH286+DJ286+DL286+DN286+DP286+DR286</f>
        <v/>
      </c>
      <c r="CS286" s="7" t="inlineStr"/>
      <c r="CT286" s="7" t="inlineStr"/>
      <c r="CU286" s="7" t="inlineStr"/>
      <c r="CV286" s="7" t="inlineStr"/>
      <c r="CW286" s="7" t="inlineStr"/>
      <c r="CX286" s="7" t="inlineStr"/>
      <c r="CY286" s="7" t="inlineStr"/>
      <c r="CZ286" s="7" t="inlineStr"/>
      <c r="DA286" s="7" t="inlineStr"/>
      <c r="DB286" s="7" t="inlineStr"/>
      <c r="DC286" s="7" t="inlineStr"/>
      <c r="DD286" s="7" t="inlineStr"/>
      <c r="DE286" s="7" t="inlineStr"/>
      <c r="DF286" s="7" t="inlineStr"/>
      <c r="DG286" s="7" t="n">
        <v>5</v>
      </c>
      <c r="DH286" s="7" t="n">
        <v>1362020</v>
      </c>
      <c r="DI286" s="7" t="inlineStr"/>
      <c r="DJ286" s="7" t="inlineStr"/>
      <c r="DK286" s="7" t="n">
        <v>1</v>
      </c>
      <c r="DL286" s="7" t="n">
        <v>369149</v>
      </c>
      <c r="DM286" s="7" t="n">
        <v>5</v>
      </c>
      <c r="DN286" s="7" t="n">
        <v>693755</v>
      </c>
      <c r="DO286" s="7" t="n">
        <v>5</v>
      </c>
      <c r="DP286" s="7" t="n">
        <v>2210530</v>
      </c>
      <c r="DQ286" s="7" t="inlineStr"/>
      <c r="DR286" s="7" t="inlineStr"/>
      <c r="DS286" s="7">
        <f>E286+AU286+BK286+BW286+CQ286</f>
        <v/>
      </c>
      <c r="DT286" s="7">
        <f>F286+AV286+BL286+BX286+CR286</f>
        <v/>
      </c>
    </row>
    <row r="287" hidden="1" outlineLevel="1">
      <c r="A287" s="5" t="n">
        <v>168</v>
      </c>
      <c r="B287" s="6" t="inlineStr">
        <is>
          <t>Qodir Farm XK</t>
        </is>
      </c>
      <c r="C287" s="6" t="inlineStr">
        <is>
          <t>Ташкент</t>
        </is>
      </c>
      <c r="D287" s="6" t="inlineStr">
        <is>
          <t>Ташкент 2</t>
        </is>
      </c>
      <c r="E287" s="7">
        <f>G287+I287+K287+M287+O287+Q287+S287+U287+W287+Y287+AA287+AC287+AE287+AG287+AI287+AK287+AM287+AO287+AQ287+AS287</f>
        <v/>
      </c>
      <c r="F287" s="7">
        <f>H287+J287+L287+N287+P287+R287+T287+V287+X287+Z287+AB287+AD287+AF287+AH287+AJ287+AL287+AN287+AP287+AR287+AT287</f>
        <v/>
      </c>
      <c r="G287" s="7" t="n">
        <v>10</v>
      </c>
      <c r="H287" s="7" t="n">
        <v>2709780</v>
      </c>
      <c r="I287" s="7" t="inlineStr"/>
      <c r="J287" s="7" t="inlineStr"/>
      <c r="K287" s="7" t="inlineStr"/>
      <c r="L287" s="7" t="inlineStr"/>
      <c r="M287" s="7" t="inlineStr"/>
      <c r="N287" s="7" t="inlineStr"/>
      <c r="O287" s="7" t="inlineStr"/>
      <c r="P287" s="7" t="inlineStr"/>
      <c r="Q287" s="7" t="n">
        <v>150</v>
      </c>
      <c r="R287" s="7" t="n">
        <v>27244050</v>
      </c>
      <c r="S287" s="7" t="inlineStr"/>
      <c r="T287" s="7" t="inlineStr"/>
      <c r="U287" s="7" t="inlineStr"/>
      <c r="V287" s="7" t="inlineStr"/>
      <c r="W287" s="7" t="inlineStr"/>
      <c r="X287" s="7" t="inlineStr"/>
      <c r="Y287" s="7" t="inlineStr"/>
      <c r="Z287" s="7" t="inlineStr"/>
      <c r="AA287" s="7" t="inlineStr"/>
      <c r="AB287" s="7" t="inlineStr"/>
      <c r="AC287" s="7" t="n">
        <v>10</v>
      </c>
      <c r="AD287" s="7" t="n">
        <v>491300</v>
      </c>
      <c r="AE287" s="7" t="inlineStr"/>
      <c r="AF287" s="7" t="inlineStr"/>
      <c r="AG287" s="7" t="n">
        <v>10</v>
      </c>
      <c r="AH287" s="7" t="n">
        <v>1410660</v>
      </c>
      <c r="AI287" s="7" t="inlineStr"/>
      <c r="AJ287" s="7" t="inlineStr"/>
      <c r="AK287" s="7" t="inlineStr"/>
      <c r="AL287" s="7" t="inlineStr"/>
      <c r="AM287" s="7" t="inlineStr"/>
      <c r="AN287" s="7" t="inlineStr"/>
      <c r="AO287" s="7" t="inlineStr"/>
      <c r="AP287" s="7" t="inlineStr"/>
      <c r="AQ287" s="7" t="inlineStr"/>
      <c r="AR287" s="7" t="inlineStr"/>
      <c r="AS287" s="7" t="inlineStr"/>
      <c r="AT287" s="7" t="inlineStr"/>
      <c r="AU287" s="7">
        <f>AW287+AY287+BA287+BC287+BE287+BG287+BI287</f>
        <v/>
      </c>
      <c r="AV287" s="7">
        <f>AX287+AZ287+BB287+BD287+BF287+BH287+BJ287</f>
        <v/>
      </c>
      <c r="AW287" s="7" t="inlineStr"/>
      <c r="AX287" s="7" t="inlineStr"/>
      <c r="AY287" s="7" t="inlineStr"/>
      <c r="AZ287" s="7" t="inlineStr"/>
      <c r="BA287" s="7" t="inlineStr"/>
      <c r="BB287" s="7" t="inlineStr"/>
      <c r="BC287" s="7" t="inlineStr"/>
      <c r="BD287" s="7" t="inlineStr"/>
      <c r="BE287" s="7" t="inlineStr"/>
      <c r="BF287" s="7" t="inlineStr"/>
      <c r="BG287" s="7" t="inlineStr"/>
      <c r="BH287" s="7" t="inlineStr"/>
      <c r="BI287" s="7" t="inlineStr"/>
      <c r="BJ287" s="7" t="inlineStr"/>
      <c r="BK287" s="7">
        <f>BM287+BO287+BQ287+BS287+BU287</f>
        <v/>
      </c>
      <c r="BL287" s="7">
        <f>BN287+BP287+BR287+BT287+BV287</f>
        <v/>
      </c>
      <c r="BM287" s="7" t="inlineStr"/>
      <c r="BN287" s="7" t="inlineStr"/>
      <c r="BO287" s="7" t="inlineStr"/>
      <c r="BP287" s="7" t="inlineStr"/>
      <c r="BQ287" s="7" t="inlineStr"/>
      <c r="BR287" s="7" t="inlineStr"/>
      <c r="BS287" s="7" t="inlineStr"/>
      <c r="BT287" s="7" t="inlineStr"/>
      <c r="BU287" s="7" t="inlineStr"/>
      <c r="BV287" s="7" t="inlineStr"/>
      <c r="BW287" s="7">
        <f>BY287+CA287+CC287+CE287+CG287+CI287+CK287+CM287+CO287</f>
        <v/>
      </c>
      <c r="BX287" s="7">
        <f>BZ287+CB287+CD287+CF287+CH287+CJ287+CL287+CN287+CP287</f>
        <v/>
      </c>
      <c r="BY287" s="7" t="inlineStr"/>
      <c r="BZ287" s="7" t="inlineStr"/>
      <c r="CA287" s="7" t="inlineStr"/>
      <c r="CB287" s="7" t="inlineStr"/>
      <c r="CC287" s="7" t="inlineStr"/>
      <c r="CD287" s="7" t="inlineStr"/>
      <c r="CE287" s="7" t="inlineStr"/>
      <c r="CF287" s="7" t="inlineStr"/>
      <c r="CG287" s="7" t="inlineStr"/>
      <c r="CH287" s="7" t="inlineStr"/>
      <c r="CI287" s="7" t="inlineStr"/>
      <c r="CJ287" s="7" t="inlineStr"/>
      <c r="CK287" s="7" t="inlineStr"/>
      <c r="CL287" s="7" t="inlineStr"/>
      <c r="CM287" s="7" t="inlineStr"/>
      <c r="CN287" s="7" t="inlineStr"/>
      <c r="CO287" s="7" t="inlineStr"/>
      <c r="CP287" s="7" t="inlineStr"/>
      <c r="CQ287" s="7">
        <f>CS287+CU287+CW287+CY287+DA287+DC287+DE287+DG287+DI287+DK287+DM287+DO287+DQ287</f>
        <v/>
      </c>
      <c r="CR287" s="7">
        <f>CT287+CV287+CX287+CZ287+DB287+DD287+DF287+DH287+DJ287+DL287+DN287+DP287+DR287</f>
        <v/>
      </c>
      <c r="CS287" s="7" t="inlineStr"/>
      <c r="CT287" s="7" t="inlineStr"/>
      <c r="CU287" s="7" t="inlineStr"/>
      <c r="CV287" s="7" t="inlineStr"/>
      <c r="CW287" s="7" t="inlineStr"/>
      <c r="CX287" s="7" t="inlineStr"/>
      <c r="CY287" s="7" t="inlineStr"/>
      <c r="CZ287" s="7" t="inlineStr"/>
      <c r="DA287" s="7" t="inlineStr"/>
      <c r="DB287" s="7" t="inlineStr"/>
      <c r="DC287" s="7" t="inlineStr"/>
      <c r="DD287" s="7" t="inlineStr"/>
      <c r="DE287" s="7" t="inlineStr"/>
      <c r="DF287" s="7" t="inlineStr"/>
      <c r="DG287" s="7" t="inlineStr"/>
      <c r="DH287" s="7" t="inlineStr"/>
      <c r="DI287" s="7" t="inlineStr"/>
      <c r="DJ287" s="7" t="inlineStr"/>
      <c r="DK287" s="7" t="inlineStr"/>
      <c r="DL287" s="7" t="inlineStr"/>
      <c r="DM287" s="7" t="n">
        <v>3</v>
      </c>
      <c r="DN287" s="7" t="n">
        <v>1387719</v>
      </c>
      <c r="DO287" s="7" t="n">
        <v>2</v>
      </c>
      <c r="DP287" s="7" t="n">
        <v>466666</v>
      </c>
      <c r="DQ287" s="7" t="inlineStr"/>
      <c r="DR287" s="7" t="inlineStr"/>
      <c r="DS287" s="7">
        <f>E287+AU287+BK287+BW287+CQ287</f>
        <v/>
      </c>
      <c r="DT287" s="7">
        <f>F287+AV287+BL287+BX287+CR287</f>
        <v/>
      </c>
    </row>
    <row r="288" hidden="1" outlineLevel="1">
      <c r="A288" s="5" t="n">
        <v>169</v>
      </c>
      <c r="B288" s="6" t="inlineStr">
        <is>
          <t>RAVNAQ MED FARM MChJ</t>
        </is>
      </c>
      <c r="C288" s="6" t="inlineStr">
        <is>
          <t>Ташкент</t>
        </is>
      </c>
      <c r="D288" s="6" t="inlineStr">
        <is>
          <t>Ташкент 2</t>
        </is>
      </c>
      <c r="E288" s="7">
        <f>G288+I288+K288+M288+O288+Q288+S288+U288+W288+Y288+AA288+AC288+AE288+AG288+AI288+AK288+AM288+AO288+AQ288+AS288</f>
        <v/>
      </c>
      <c r="F288" s="7">
        <f>H288+J288+L288+N288+P288+R288+T288+V288+X288+Z288+AB288+AD288+AF288+AH288+AJ288+AL288+AN288+AP288+AR288+AT288</f>
        <v/>
      </c>
      <c r="G288" s="7" t="inlineStr"/>
      <c r="H288" s="7" t="inlineStr"/>
      <c r="I288" s="7" t="inlineStr"/>
      <c r="J288" s="7" t="inlineStr"/>
      <c r="K288" s="7" t="inlineStr"/>
      <c r="L288" s="7" t="inlineStr"/>
      <c r="M288" s="7" t="inlineStr"/>
      <c r="N288" s="7" t="inlineStr"/>
      <c r="O288" s="7" t="inlineStr"/>
      <c r="P288" s="7" t="inlineStr"/>
      <c r="Q288" s="7" t="n">
        <v>5</v>
      </c>
      <c r="R288" s="7" t="n">
        <v>1519905</v>
      </c>
      <c r="S288" s="7" t="inlineStr"/>
      <c r="T288" s="7" t="inlineStr"/>
      <c r="U288" s="7" t="inlineStr"/>
      <c r="V288" s="7" t="inlineStr"/>
      <c r="W288" s="7" t="inlineStr"/>
      <c r="X288" s="7" t="inlineStr"/>
      <c r="Y288" s="7" t="inlineStr"/>
      <c r="Z288" s="7" t="inlineStr"/>
      <c r="AA288" s="7" t="inlineStr"/>
      <c r="AB288" s="7" t="inlineStr"/>
      <c r="AC288" s="7" t="inlineStr"/>
      <c r="AD288" s="7" t="inlineStr"/>
      <c r="AE288" s="7" t="inlineStr"/>
      <c r="AF288" s="7" t="inlineStr"/>
      <c r="AG288" s="7" t="inlineStr"/>
      <c r="AH288" s="7" t="inlineStr"/>
      <c r="AI288" s="7" t="inlineStr"/>
      <c r="AJ288" s="7" t="inlineStr"/>
      <c r="AK288" s="7" t="inlineStr"/>
      <c r="AL288" s="7" t="inlineStr"/>
      <c r="AM288" s="7" t="inlineStr"/>
      <c r="AN288" s="7" t="inlineStr"/>
      <c r="AO288" s="7" t="inlineStr"/>
      <c r="AP288" s="7" t="inlineStr"/>
      <c r="AQ288" s="7" t="inlineStr"/>
      <c r="AR288" s="7" t="inlineStr"/>
      <c r="AS288" s="7" t="inlineStr"/>
      <c r="AT288" s="7" t="inlineStr"/>
      <c r="AU288" s="7">
        <f>AW288+AY288+BA288+BC288+BE288+BG288+BI288</f>
        <v/>
      </c>
      <c r="AV288" s="7">
        <f>AX288+AZ288+BB288+BD288+BF288+BH288+BJ288</f>
        <v/>
      </c>
      <c r="AW288" s="7" t="inlineStr"/>
      <c r="AX288" s="7" t="inlineStr"/>
      <c r="AY288" s="7" t="inlineStr"/>
      <c r="AZ288" s="7" t="inlineStr"/>
      <c r="BA288" s="7" t="n">
        <v>8</v>
      </c>
      <c r="BB288" s="7" t="n">
        <v>1750460</v>
      </c>
      <c r="BC288" s="7" t="inlineStr"/>
      <c r="BD288" s="7" t="inlineStr"/>
      <c r="BE288" s="7" t="inlineStr"/>
      <c r="BF288" s="7" t="inlineStr"/>
      <c r="BG288" s="7" t="n">
        <v>10</v>
      </c>
      <c r="BH288" s="7" t="n">
        <v>4604060</v>
      </c>
      <c r="BI288" s="7" t="inlineStr"/>
      <c r="BJ288" s="7" t="inlineStr"/>
      <c r="BK288" s="7">
        <f>BM288+BO288+BQ288+BS288+BU288</f>
        <v/>
      </c>
      <c r="BL288" s="7">
        <f>BN288+BP288+BR288+BT288+BV288</f>
        <v/>
      </c>
      <c r="BM288" s="7" t="n">
        <v>4</v>
      </c>
      <c r="BN288" s="7" t="n">
        <v>484945</v>
      </c>
      <c r="BO288" s="7" t="inlineStr"/>
      <c r="BP288" s="7" t="inlineStr"/>
      <c r="BQ288" s="7" t="inlineStr"/>
      <c r="BR288" s="7" t="inlineStr"/>
      <c r="BS288" s="7" t="inlineStr"/>
      <c r="BT288" s="7" t="inlineStr"/>
      <c r="BU288" s="7" t="inlineStr"/>
      <c r="BV288" s="7" t="inlineStr"/>
      <c r="BW288" s="7">
        <f>BY288+CA288+CC288+CE288+CG288+CI288+CK288+CM288+CO288</f>
        <v/>
      </c>
      <c r="BX288" s="7">
        <f>BZ288+CB288+CD288+CF288+CH288+CJ288+CL288+CN288+CP288</f>
        <v/>
      </c>
      <c r="BY288" s="7" t="inlineStr"/>
      <c r="BZ288" s="7" t="inlineStr"/>
      <c r="CA288" s="7" t="inlineStr"/>
      <c r="CB288" s="7" t="inlineStr"/>
      <c r="CC288" s="7" t="inlineStr"/>
      <c r="CD288" s="7" t="inlineStr"/>
      <c r="CE288" s="7" t="inlineStr"/>
      <c r="CF288" s="7" t="inlineStr"/>
      <c r="CG288" s="7" t="inlineStr"/>
      <c r="CH288" s="7" t="inlineStr"/>
      <c r="CI288" s="7" t="inlineStr"/>
      <c r="CJ288" s="7" t="inlineStr"/>
      <c r="CK288" s="7" t="inlineStr"/>
      <c r="CL288" s="7" t="inlineStr"/>
      <c r="CM288" s="7" t="inlineStr"/>
      <c r="CN288" s="7" t="inlineStr"/>
      <c r="CO288" s="7" t="n">
        <v>2</v>
      </c>
      <c r="CP288" s="7" t="n">
        <v>534510</v>
      </c>
      <c r="CQ288" s="7">
        <f>CS288+CU288+CW288+CY288+DA288+DC288+DE288+DG288+DI288+DK288+DM288+DO288+DQ288</f>
        <v/>
      </c>
      <c r="CR288" s="7">
        <f>CT288+CV288+CX288+CZ288+DB288+DD288+DF288+DH288+DJ288+DL288+DN288+DP288+DR288</f>
        <v/>
      </c>
      <c r="CS288" s="7" t="inlineStr"/>
      <c r="CT288" s="7" t="inlineStr"/>
      <c r="CU288" s="7" t="inlineStr"/>
      <c r="CV288" s="7" t="inlineStr"/>
      <c r="CW288" s="7" t="inlineStr"/>
      <c r="CX288" s="7" t="inlineStr"/>
      <c r="CY288" s="7" t="inlineStr"/>
      <c r="CZ288" s="7" t="inlineStr"/>
      <c r="DA288" s="7" t="inlineStr"/>
      <c r="DB288" s="7" t="inlineStr"/>
      <c r="DC288" s="7" t="inlineStr"/>
      <c r="DD288" s="7" t="inlineStr"/>
      <c r="DE288" s="7" t="inlineStr"/>
      <c r="DF288" s="7" t="inlineStr"/>
      <c r="DG288" s="7" t="inlineStr"/>
      <c r="DH288" s="7" t="inlineStr"/>
      <c r="DI288" s="7" t="inlineStr"/>
      <c r="DJ288" s="7" t="inlineStr"/>
      <c r="DK288" s="7" t="inlineStr"/>
      <c r="DL288" s="7" t="inlineStr"/>
      <c r="DM288" s="7" t="inlineStr"/>
      <c r="DN288" s="7" t="inlineStr"/>
      <c r="DO288" s="7" t="inlineStr"/>
      <c r="DP288" s="7" t="inlineStr"/>
      <c r="DQ288" s="7" t="inlineStr"/>
      <c r="DR288" s="7" t="inlineStr"/>
      <c r="DS288" s="7">
        <f>E288+AU288+BK288+BW288+CQ288</f>
        <v/>
      </c>
      <c r="DT288" s="7">
        <f>F288+AV288+BL288+BX288+CR288</f>
        <v/>
      </c>
    </row>
    <row r="289" hidden="1" outlineLevel="1">
      <c r="A289" s="5" t="n">
        <v>170</v>
      </c>
      <c r="B289" s="6" t="inlineStr">
        <is>
          <t>RIXOS PHARM MED MCHJ</t>
        </is>
      </c>
      <c r="C289" s="6" t="inlineStr">
        <is>
          <t>Ташкент</t>
        </is>
      </c>
      <c r="D289" s="6" t="inlineStr">
        <is>
          <t>Ташкент 2</t>
        </is>
      </c>
      <c r="E289" s="7">
        <f>G289+I289+K289+M289+O289+Q289+S289+U289+W289+Y289+AA289+AC289+AE289+AG289+AI289+AK289+AM289+AO289+AQ289+AS289</f>
        <v/>
      </c>
      <c r="F289" s="7">
        <f>H289+J289+L289+N289+P289+R289+T289+V289+X289+Z289+AB289+AD289+AF289+AH289+AJ289+AL289+AN289+AP289+AR289+AT289</f>
        <v/>
      </c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n">
        <v>10</v>
      </c>
      <c r="R289" s="7" t="n">
        <v>4685970</v>
      </c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  <c r="AD289" s="7" t="inlineStr"/>
      <c r="AE289" s="7" t="inlineStr"/>
      <c r="AF289" s="7" t="inlineStr"/>
      <c r="AG289" s="7" t="inlineStr"/>
      <c r="AH289" s="7" t="inlineStr"/>
      <c r="AI289" s="7" t="inlineStr"/>
      <c r="AJ289" s="7" t="inlineStr"/>
      <c r="AK289" s="7" t="inlineStr"/>
      <c r="AL289" s="7" t="inlineStr"/>
      <c r="AM289" s="7" t="inlineStr"/>
      <c r="AN289" s="7" t="inlineStr"/>
      <c r="AO289" s="7" t="inlineStr"/>
      <c r="AP289" s="7" t="inlineStr"/>
      <c r="AQ289" s="7" t="inlineStr"/>
      <c r="AR289" s="7" t="inlineStr"/>
      <c r="AS289" s="7" t="inlineStr"/>
      <c r="AT289" s="7" t="inlineStr"/>
      <c r="AU289" s="7">
        <f>AW289+AY289+BA289+BC289+BE289+BG289+BI289</f>
        <v/>
      </c>
      <c r="AV289" s="7">
        <f>AX289+AZ289+BB289+BD289+BF289+BH289+BJ289</f>
        <v/>
      </c>
      <c r="AW289" s="7" t="inlineStr"/>
      <c r="AX289" s="7" t="inlineStr"/>
      <c r="AY289" s="7" t="inlineStr"/>
      <c r="AZ289" s="7" t="inlineStr"/>
      <c r="BA289" s="7" t="inlineStr"/>
      <c r="BB289" s="7" t="inlineStr"/>
      <c r="BC289" s="7" t="inlineStr"/>
      <c r="BD289" s="7" t="inlineStr"/>
      <c r="BE289" s="7" t="inlineStr"/>
      <c r="BF289" s="7" t="inlineStr"/>
      <c r="BG289" s="7" t="inlineStr"/>
      <c r="BH289" s="7" t="inlineStr"/>
      <c r="BI289" s="7" t="inlineStr"/>
      <c r="BJ289" s="7" t="inlineStr"/>
      <c r="BK289" s="7">
        <f>BM289+BO289+BQ289+BS289+BU289</f>
        <v/>
      </c>
      <c r="BL289" s="7">
        <f>BN289+BP289+BR289+BT289+BV289</f>
        <v/>
      </c>
      <c r="BM289" s="7" t="inlineStr"/>
      <c r="BN289" s="7" t="inlineStr"/>
      <c r="BO289" s="7" t="inlineStr"/>
      <c r="BP289" s="7" t="inlineStr"/>
      <c r="BQ289" s="7" t="inlineStr"/>
      <c r="BR289" s="7" t="inlineStr"/>
      <c r="BS289" s="7" t="inlineStr"/>
      <c r="BT289" s="7" t="inlineStr"/>
      <c r="BU289" s="7" t="inlineStr"/>
      <c r="BV289" s="7" t="inlineStr"/>
      <c r="BW289" s="7">
        <f>BY289+CA289+CC289+CE289+CG289+CI289+CK289+CM289+CO289</f>
        <v/>
      </c>
      <c r="BX289" s="7">
        <f>BZ289+CB289+CD289+CF289+CH289+CJ289+CL289+CN289+CP289</f>
        <v/>
      </c>
      <c r="BY289" s="7" t="inlineStr"/>
      <c r="BZ289" s="7" t="inlineStr"/>
      <c r="CA289" s="7" t="inlineStr"/>
      <c r="CB289" s="7" t="inlineStr"/>
      <c r="CC289" s="7" t="inlineStr"/>
      <c r="CD289" s="7" t="inlineStr"/>
      <c r="CE289" s="7" t="inlineStr"/>
      <c r="CF289" s="7" t="inlineStr"/>
      <c r="CG289" s="7" t="inlineStr"/>
      <c r="CH289" s="7" t="inlineStr"/>
      <c r="CI289" s="7" t="inlineStr"/>
      <c r="CJ289" s="7" t="inlineStr"/>
      <c r="CK289" s="7" t="inlineStr"/>
      <c r="CL289" s="7" t="inlineStr"/>
      <c r="CM289" s="7" t="inlineStr"/>
      <c r="CN289" s="7" t="inlineStr"/>
      <c r="CO289" s="7" t="inlineStr"/>
      <c r="CP289" s="7" t="inlineStr"/>
      <c r="CQ289" s="7">
        <f>CS289+CU289+CW289+CY289+DA289+DC289+DE289+DG289+DI289+DK289+DM289+DO289+DQ289</f>
        <v/>
      </c>
      <c r="CR289" s="7">
        <f>CT289+CV289+CX289+CZ289+DB289+DD289+DF289+DH289+DJ289+DL289+DN289+DP289+DR289</f>
        <v/>
      </c>
      <c r="CS289" s="7" t="inlineStr"/>
      <c r="CT289" s="7" t="inlineStr"/>
      <c r="CU289" s="7" t="inlineStr"/>
      <c r="CV289" s="7" t="inlineStr"/>
      <c r="CW289" s="7" t="inlineStr"/>
      <c r="CX289" s="7" t="inlineStr"/>
      <c r="CY289" s="7" t="inlineStr"/>
      <c r="CZ289" s="7" t="inlineStr"/>
      <c r="DA289" s="7" t="inlineStr"/>
      <c r="DB289" s="7" t="inlineStr"/>
      <c r="DC289" s="7" t="inlineStr"/>
      <c r="DD289" s="7" t="inlineStr"/>
      <c r="DE289" s="7" t="inlineStr"/>
      <c r="DF289" s="7" t="inlineStr"/>
      <c r="DG289" s="7" t="inlineStr"/>
      <c r="DH289" s="7" t="inlineStr"/>
      <c r="DI289" s="7" t="inlineStr"/>
      <c r="DJ289" s="7" t="inlineStr"/>
      <c r="DK289" s="7" t="inlineStr"/>
      <c r="DL289" s="7" t="inlineStr"/>
      <c r="DM289" s="7" t="inlineStr"/>
      <c r="DN289" s="7" t="inlineStr"/>
      <c r="DO289" s="7" t="inlineStr"/>
      <c r="DP289" s="7" t="inlineStr"/>
      <c r="DQ289" s="7" t="inlineStr"/>
      <c r="DR289" s="7" t="inlineStr"/>
      <c r="DS289" s="7">
        <f>E289+AU289+BK289+BW289+CQ289</f>
        <v/>
      </c>
      <c r="DT289" s="7">
        <f>F289+AV289+BL289+BX289+CR289</f>
        <v/>
      </c>
    </row>
    <row r="290" hidden="1" outlineLevel="1">
      <c r="A290" s="5" t="n">
        <v>171</v>
      </c>
      <c r="B290" s="6" t="inlineStr">
        <is>
          <t>Ravshan Nur Med Farm Biznes</t>
        </is>
      </c>
      <c r="C290" s="6" t="inlineStr">
        <is>
          <t>Ташкент</t>
        </is>
      </c>
      <c r="D290" s="6" t="inlineStr">
        <is>
          <t>Ташкент 2</t>
        </is>
      </c>
      <c r="E290" s="7">
        <f>G290+I290+K290+M290+O290+Q290+S290+U290+W290+Y290+AA290+AC290+AE290+AG290+AI290+AK290+AM290+AO290+AQ290+AS290</f>
        <v/>
      </c>
      <c r="F290" s="7">
        <f>H290+J290+L290+N290+P290+R290+T290+V290+X290+Z290+AB290+AD290+AF290+AH290+AJ290+AL290+AN290+AP290+AR290+AT290</f>
        <v/>
      </c>
      <c r="G290" s="7" t="inlineStr"/>
      <c r="H290" s="7" t="inlineStr"/>
      <c r="I290" s="7" t="inlineStr"/>
      <c r="J290" s="7" t="inlineStr"/>
      <c r="K290" s="7" t="inlineStr"/>
      <c r="L290" s="7" t="inlineStr"/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n">
        <v>30</v>
      </c>
      <c r="Z290" s="7" t="n">
        <v>8981040</v>
      </c>
      <c r="AA290" s="7" t="inlineStr"/>
      <c r="AB290" s="7" t="inlineStr"/>
      <c r="AC290" s="7" t="inlineStr"/>
      <c r="AD290" s="7" t="inlineStr"/>
      <c r="AE290" s="7" t="inlineStr"/>
      <c r="AF290" s="7" t="inlineStr"/>
      <c r="AG290" s="7" t="inlineStr"/>
      <c r="AH290" s="7" t="inlineStr"/>
      <c r="AI290" s="7" t="inlineStr"/>
      <c r="AJ290" s="7" t="inlineStr"/>
      <c r="AK290" s="7" t="inlineStr"/>
      <c r="AL290" s="7" t="inlineStr"/>
      <c r="AM290" s="7" t="inlineStr"/>
      <c r="AN290" s="7" t="inlineStr"/>
      <c r="AO290" s="7" t="inlineStr"/>
      <c r="AP290" s="7" t="inlineStr"/>
      <c r="AQ290" s="7" t="inlineStr"/>
      <c r="AR290" s="7" t="inlineStr"/>
      <c r="AS290" s="7" t="inlineStr"/>
      <c r="AT290" s="7" t="inlineStr"/>
      <c r="AU290" s="7">
        <f>AW290+AY290+BA290+BC290+BE290+BG290+BI290</f>
        <v/>
      </c>
      <c r="AV290" s="7">
        <f>AX290+AZ290+BB290+BD290+BF290+BH290+BJ290</f>
        <v/>
      </c>
      <c r="AW290" s="7" t="inlineStr"/>
      <c r="AX290" s="7" t="inlineStr"/>
      <c r="AY290" s="7" t="inlineStr"/>
      <c r="AZ290" s="7" t="inlineStr"/>
      <c r="BA290" s="7" t="inlineStr"/>
      <c r="BB290" s="7" t="inlineStr"/>
      <c r="BC290" s="7" t="inlineStr"/>
      <c r="BD290" s="7" t="inlineStr"/>
      <c r="BE290" s="7" t="inlineStr"/>
      <c r="BF290" s="7" t="inlineStr"/>
      <c r="BG290" s="7" t="inlineStr"/>
      <c r="BH290" s="7" t="inlineStr"/>
      <c r="BI290" s="7" t="inlineStr"/>
      <c r="BJ290" s="7" t="inlineStr"/>
      <c r="BK290" s="7">
        <f>BM290+BO290+BQ290+BS290+BU290</f>
        <v/>
      </c>
      <c r="BL290" s="7">
        <f>BN290+BP290+BR290+BT290+BV290</f>
        <v/>
      </c>
      <c r="BM290" s="7" t="inlineStr"/>
      <c r="BN290" s="7" t="inlineStr"/>
      <c r="BO290" s="7" t="inlineStr"/>
      <c r="BP290" s="7" t="inlineStr"/>
      <c r="BQ290" s="7" t="inlineStr"/>
      <c r="BR290" s="7" t="inlineStr"/>
      <c r="BS290" s="7" t="inlineStr"/>
      <c r="BT290" s="7" t="inlineStr"/>
      <c r="BU290" s="7" t="inlineStr"/>
      <c r="BV290" s="7" t="inlineStr"/>
      <c r="BW290" s="7">
        <f>BY290+CA290+CC290+CE290+CG290+CI290+CK290+CM290+CO290</f>
        <v/>
      </c>
      <c r="BX290" s="7">
        <f>BZ290+CB290+CD290+CF290+CH290+CJ290+CL290+CN290+CP290</f>
        <v/>
      </c>
      <c r="BY290" s="7" t="inlineStr"/>
      <c r="BZ290" s="7" t="inlineStr"/>
      <c r="CA290" s="7" t="inlineStr"/>
      <c r="CB290" s="7" t="inlineStr"/>
      <c r="CC290" s="7" t="inlineStr"/>
      <c r="CD290" s="7" t="inlineStr"/>
      <c r="CE290" s="7" t="inlineStr"/>
      <c r="CF290" s="7" t="inlineStr"/>
      <c r="CG290" s="7" t="inlineStr"/>
      <c r="CH290" s="7" t="inlineStr"/>
      <c r="CI290" s="7" t="inlineStr"/>
      <c r="CJ290" s="7" t="inlineStr"/>
      <c r="CK290" s="7" t="inlineStr"/>
      <c r="CL290" s="7" t="inlineStr"/>
      <c r="CM290" s="7" t="inlineStr"/>
      <c r="CN290" s="7" t="inlineStr"/>
      <c r="CO290" s="7" t="inlineStr"/>
      <c r="CP290" s="7" t="inlineStr"/>
      <c r="CQ290" s="7">
        <f>CS290+CU290+CW290+CY290+DA290+DC290+DE290+DG290+DI290+DK290+DM290+DO290+DQ290</f>
        <v/>
      </c>
      <c r="CR290" s="7">
        <f>CT290+CV290+CX290+CZ290+DB290+DD290+DF290+DH290+DJ290+DL290+DN290+DP290+DR290</f>
        <v/>
      </c>
      <c r="CS290" s="7" t="inlineStr"/>
      <c r="CT290" s="7" t="inlineStr"/>
      <c r="CU290" s="7" t="inlineStr"/>
      <c r="CV290" s="7" t="inlineStr"/>
      <c r="CW290" s="7" t="inlineStr"/>
      <c r="CX290" s="7" t="inlineStr"/>
      <c r="CY290" s="7" t="inlineStr"/>
      <c r="CZ290" s="7" t="inlineStr"/>
      <c r="DA290" s="7" t="inlineStr"/>
      <c r="DB290" s="7" t="inlineStr"/>
      <c r="DC290" s="7" t="inlineStr"/>
      <c r="DD290" s="7" t="inlineStr"/>
      <c r="DE290" s="7" t="inlineStr"/>
      <c r="DF290" s="7" t="inlineStr"/>
      <c r="DG290" s="7" t="inlineStr"/>
      <c r="DH290" s="7" t="inlineStr"/>
      <c r="DI290" s="7" t="inlineStr"/>
      <c r="DJ290" s="7" t="inlineStr"/>
      <c r="DK290" s="7" t="inlineStr"/>
      <c r="DL290" s="7" t="inlineStr"/>
      <c r="DM290" s="7" t="inlineStr"/>
      <c r="DN290" s="7" t="inlineStr"/>
      <c r="DO290" s="7" t="inlineStr"/>
      <c r="DP290" s="7" t="inlineStr"/>
      <c r="DQ290" s="7" t="inlineStr"/>
      <c r="DR290" s="7" t="inlineStr"/>
      <c r="DS290" s="7">
        <f>E290+AU290+BK290+BW290+CQ290</f>
        <v/>
      </c>
      <c r="DT290" s="7">
        <f>F290+AV290+BL290+BX290+CR290</f>
        <v/>
      </c>
    </row>
    <row r="291" hidden="1" outlineLevel="1">
      <c r="A291" s="5" t="n">
        <v>172</v>
      </c>
      <c r="B291" s="6" t="inlineStr">
        <is>
          <t>Rayxon-94 MCHJ</t>
        </is>
      </c>
      <c r="C291" s="6" t="inlineStr">
        <is>
          <t>Ташкент</t>
        </is>
      </c>
      <c r="D291" s="6" t="inlineStr">
        <is>
          <t>Ташкент 2</t>
        </is>
      </c>
      <c r="E291" s="7">
        <f>G291+I291+K291+M291+O291+Q291+S291+U291+W291+Y291+AA291+AC291+AE291+AG291+AI291+AK291+AM291+AO291+AQ291+AS291</f>
        <v/>
      </c>
      <c r="F291" s="7">
        <f>H291+J291+L291+N291+P291+R291+T291+V291+X291+Z291+AB291+AD291+AF291+AH291+AJ291+AL291+AN291+AP291+AR291+AT291</f>
        <v/>
      </c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n">
        <v>4</v>
      </c>
      <c r="R291" s="7" t="n">
        <v>1529628</v>
      </c>
      <c r="S291" s="7" t="n">
        <v>4</v>
      </c>
      <c r="T291" s="7" t="n">
        <v>438248</v>
      </c>
      <c r="U291" s="7" t="inlineStr"/>
      <c r="V291" s="7" t="inlineStr"/>
      <c r="W291" s="7" t="n">
        <v>8</v>
      </c>
      <c r="X291" s="7" t="n">
        <v>1998512</v>
      </c>
      <c r="Y291" s="7" t="n">
        <v>4</v>
      </c>
      <c r="Z291" s="7" t="n">
        <v>858732</v>
      </c>
      <c r="AA291" s="7" t="inlineStr"/>
      <c r="AB291" s="7" t="inlineStr"/>
      <c r="AC291" s="7" t="n">
        <v>4</v>
      </c>
      <c r="AD291" s="7" t="n">
        <v>829940</v>
      </c>
      <c r="AE291" s="7" t="n">
        <v>4</v>
      </c>
      <c r="AF291" s="7" t="n">
        <v>283396</v>
      </c>
      <c r="AG291" s="7" t="inlineStr"/>
      <c r="AH291" s="7" t="inlineStr"/>
      <c r="AI291" s="7" t="inlineStr"/>
      <c r="AJ291" s="7" t="inlineStr"/>
      <c r="AK291" s="7" t="n">
        <v>4</v>
      </c>
      <c r="AL291" s="7" t="n">
        <v>1027008</v>
      </c>
      <c r="AM291" s="7" t="inlineStr"/>
      <c r="AN291" s="7" t="inlineStr"/>
      <c r="AO291" s="7" t="inlineStr"/>
      <c r="AP291" s="7" t="inlineStr"/>
      <c r="AQ291" s="7" t="inlineStr"/>
      <c r="AR291" s="7" t="inlineStr"/>
      <c r="AS291" s="7" t="inlineStr"/>
      <c r="AT291" s="7" t="inlineStr"/>
      <c r="AU291" s="7">
        <f>AW291+AY291+BA291+BC291+BE291+BG291+BI291</f>
        <v/>
      </c>
      <c r="AV291" s="7">
        <f>AX291+AZ291+BB291+BD291+BF291+BH291+BJ291</f>
        <v/>
      </c>
      <c r="AW291" s="7" t="inlineStr"/>
      <c r="AX291" s="7" t="inlineStr"/>
      <c r="AY291" s="7" t="inlineStr"/>
      <c r="AZ291" s="7" t="inlineStr"/>
      <c r="BA291" s="7" t="inlineStr"/>
      <c r="BB291" s="7" t="inlineStr"/>
      <c r="BC291" s="7" t="inlineStr"/>
      <c r="BD291" s="7" t="inlineStr"/>
      <c r="BE291" s="7" t="inlineStr"/>
      <c r="BF291" s="7" t="inlineStr"/>
      <c r="BG291" s="7" t="inlineStr"/>
      <c r="BH291" s="7" t="inlineStr"/>
      <c r="BI291" s="7" t="inlineStr"/>
      <c r="BJ291" s="7" t="inlineStr"/>
      <c r="BK291" s="7">
        <f>BM291+BO291+BQ291+BS291+BU291</f>
        <v/>
      </c>
      <c r="BL291" s="7">
        <f>BN291+BP291+BR291+BT291+BV291</f>
        <v/>
      </c>
      <c r="BM291" s="7" t="inlineStr"/>
      <c r="BN291" s="7" t="inlineStr"/>
      <c r="BO291" s="7" t="inlineStr"/>
      <c r="BP291" s="7" t="inlineStr"/>
      <c r="BQ291" s="7" t="inlineStr"/>
      <c r="BR291" s="7" t="inlineStr"/>
      <c r="BS291" s="7" t="inlineStr"/>
      <c r="BT291" s="7" t="inlineStr"/>
      <c r="BU291" s="7" t="inlineStr"/>
      <c r="BV291" s="7" t="inlineStr"/>
      <c r="BW291" s="7">
        <f>BY291+CA291+CC291+CE291+CG291+CI291+CK291+CM291+CO291</f>
        <v/>
      </c>
      <c r="BX291" s="7">
        <f>BZ291+CB291+CD291+CF291+CH291+CJ291+CL291+CN291+CP291</f>
        <v/>
      </c>
      <c r="BY291" s="7" t="inlineStr"/>
      <c r="BZ291" s="7" t="inlineStr"/>
      <c r="CA291" s="7" t="inlineStr"/>
      <c r="CB291" s="7" t="inlineStr"/>
      <c r="CC291" s="7" t="inlineStr"/>
      <c r="CD291" s="7" t="inlineStr"/>
      <c r="CE291" s="7" t="inlineStr"/>
      <c r="CF291" s="7" t="inlineStr"/>
      <c r="CG291" s="7" t="inlineStr"/>
      <c r="CH291" s="7" t="inlineStr"/>
      <c r="CI291" s="7" t="inlineStr"/>
      <c r="CJ291" s="7" t="inlineStr"/>
      <c r="CK291" s="7" t="inlineStr"/>
      <c r="CL291" s="7" t="inlineStr"/>
      <c r="CM291" s="7" t="inlineStr"/>
      <c r="CN291" s="7" t="inlineStr"/>
      <c r="CO291" s="7" t="inlineStr"/>
      <c r="CP291" s="7" t="inlineStr"/>
      <c r="CQ291" s="7">
        <f>CS291+CU291+CW291+CY291+DA291+DC291+DE291+DG291+DI291+DK291+DM291+DO291+DQ291</f>
        <v/>
      </c>
      <c r="CR291" s="7">
        <f>CT291+CV291+CX291+CZ291+DB291+DD291+DF291+DH291+DJ291+DL291+DN291+DP291+DR291</f>
        <v/>
      </c>
      <c r="CS291" s="7" t="inlineStr"/>
      <c r="CT291" s="7" t="inlineStr"/>
      <c r="CU291" s="7" t="inlineStr"/>
      <c r="CV291" s="7" t="inlineStr"/>
      <c r="CW291" s="7" t="inlineStr"/>
      <c r="CX291" s="7" t="inlineStr"/>
      <c r="CY291" s="7" t="inlineStr"/>
      <c r="CZ291" s="7" t="inlineStr"/>
      <c r="DA291" s="7" t="inlineStr"/>
      <c r="DB291" s="7" t="inlineStr"/>
      <c r="DC291" s="7" t="inlineStr"/>
      <c r="DD291" s="7" t="inlineStr"/>
      <c r="DE291" s="7" t="inlineStr"/>
      <c r="DF291" s="7" t="inlineStr"/>
      <c r="DG291" s="7" t="inlineStr"/>
      <c r="DH291" s="7" t="inlineStr"/>
      <c r="DI291" s="7" t="inlineStr"/>
      <c r="DJ291" s="7" t="inlineStr"/>
      <c r="DK291" s="7" t="inlineStr"/>
      <c r="DL291" s="7" t="inlineStr"/>
      <c r="DM291" s="7" t="inlineStr"/>
      <c r="DN291" s="7" t="inlineStr"/>
      <c r="DO291" s="7" t="inlineStr"/>
      <c r="DP291" s="7" t="inlineStr"/>
      <c r="DQ291" s="7" t="inlineStr"/>
      <c r="DR291" s="7" t="inlineStr"/>
      <c r="DS291" s="7">
        <f>E291+AU291+BK291+BW291+CQ291</f>
        <v/>
      </c>
      <c r="DT291" s="7">
        <f>F291+AV291+BL291+BX291+CR291</f>
        <v/>
      </c>
    </row>
    <row r="292" hidden="1" outlineLevel="1">
      <c r="A292" s="5" t="n">
        <v>173</v>
      </c>
      <c r="B292" s="6" t="inlineStr">
        <is>
          <t>Rayyona- Pharm Group</t>
        </is>
      </c>
      <c r="C292" s="6" t="inlineStr">
        <is>
          <t>Ташкент</t>
        </is>
      </c>
      <c r="D292" s="6" t="inlineStr">
        <is>
          <t>Ташкент 2</t>
        </is>
      </c>
      <c r="E292" s="7">
        <f>G292+I292+K292+M292+O292+Q292+S292+U292+W292+Y292+AA292+AC292+AE292+AG292+AI292+AK292+AM292+AO292+AQ292+AS292</f>
        <v/>
      </c>
      <c r="F292" s="7">
        <f>H292+J292+L292+N292+P292+R292+T292+V292+X292+Z292+AB292+AD292+AF292+AH292+AJ292+AL292+AN292+AP292+AR292+AT292</f>
        <v/>
      </c>
      <c r="G292" s="7" t="inlineStr"/>
      <c r="H292" s="7" t="inlineStr"/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inlineStr"/>
      <c r="R292" s="7" t="inlineStr"/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  <c r="AD292" s="7" t="inlineStr"/>
      <c r="AE292" s="7" t="inlineStr"/>
      <c r="AF292" s="7" t="inlineStr"/>
      <c r="AG292" s="7" t="inlineStr"/>
      <c r="AH292" s="7" t="inlineStr"/>
      <c r="AI292" s="7" t="inlineStr"/>
      <c r="AJ292" s="7" t="inlineStr"/>
      <c r="AK292" s="7" t="inlineStr"/>
      <c r="AL292" s="7" t="inlineStr"/>
      <c r="AM292" s="7" t="inlineStr"/>
      <c r="AN292" s="7" t="inlineStr"/>
      <c r="AO292" s="7" t="inlineStr"/>
      <c r="AP292" s="7" t="inlineStr"/>
      <c r="AQ292" s="7" t="inlineStr"/>
      <c r="AR292" s="7" t="inlineStr"/>
      <c r="AS292" s="7" t="inlineStr"/>
      <c r="AT292" s="7" t="inlineStr"/>
      <c r="AU292" s="7">
        <f>AW292+AY292+BA292+BC292+BE292+BG292+BI292</f>
        <v/>
      </c>
      <c r="AV292" s="7">
        <f>AX292+AZ292+BB292+BD292+BF292+BH292+BJ292</f>
        <v/>
      </c>
      <c r="AW292" s="7" t="inlineStr"/>
      <c r="AX292" s="7" t="inlineStr"/>
      <c r="AY292" s="7" t="inlineStr"/>
      <c r="AZ292" s="7" t="inlineStr"/>
      <c r="BA292" s="7" t="inlineStr"/>
      <c r="BB292" s="7" t="inlineStr"/>
      <c r="BC292" s="7" t="inlineStr"/>
      <c r="BD292" s="7" t="inlineStr"/>
      <c r="BE292" s="7" t="inlineStr"/>
      <c r="BF292" s="7" t="inlineStr"/>
      <c r="BG292" s="7" t="inlineStr"/>
      <c r="BH292" s="7" t="inlineStr"/>
      <c r="BI292" s="7" t="inlineStr"/>
      <c r="BJ292" s="7" t="inlineStr"/>
      <c r="BK292" s="7">
        <f>BM292+BO292+BQ292+BS292+BU292</f>
        <v/>
      </c>
      <c r="BL292" s="7">
        <f>BN292+BP292+BR292+BT292+BV292</f>
        <v/>
      </c>
      <c r="BM292" s="7" t="inlineStr"/>
      <c r="BN292" s="7" t="inlineStr"/>
      <c r="BO292" s="7" t="inlineStr"/>
      <c r="BP292" s="7" t="inlineStr"/>
      <c r="BQ292" s="7" t="inlineStr"/>
      <c r="BR292" s="7" t="inlineStr"/>
      <c r="BS292" s="7" t="inlineStr"/>
      <c r="BT292" s="7" t="inlineStr"/>
      <c r="BU292" s="7" t="inlineStr"/>
      <c r="BV292" s="7" t="inlineStr"/>
      <c r="BW292" s="7">
        <f>BY292+CA292+CC292+CE292+CG292+CI292+CK292+CM292+CO292</f>
        <v/>
      </c>
      <c r="BX292" s="7">
        <f>BZ292+CB292+CD292+CF292+CH292+CJ292+CL292+CN292+CP292</f>
        <v/>
      </c>
      <c r="BY292" s="7" t="inlineStr"/>
      <c r="BZ292" s="7" t="inlineStr"/>
      <c r="CA292" s="7" t="inlineStr"/>
      <c r="CB292" s="7" t="inlineStr"/>
      <c r="CC292" s="7" t="inlineStr"/>
      <c r="CD292" s="7" t="inlineStr"/>
      <c r="CE292" s="7" t="inlineStr"/>
      <c r="CF292" s="7" t="inlineStr"/>
      <c r="CG292" s="7" t="inlineStr"/>
      <c r="CH292" s="7" t="inlineStr"/>
      <c r="CI292" s="7" t="inlineStr"/>
      <c r="CJ292" s="7" t="inlineStr"/>
      <c r="CK292" s="7" t="inlineStr"/>
      <c r="CL292" s="7" t="inlineStr"/>
      <c r="CM292" s="7" t="inlineStr"/>
      <c r="CN292" s="7" t="inlineStr"/>
      <c r="CO292" s="7" t="inlineStr"/>
      <c r="CP292" s="7" t="inlineStr"/>
      <c r="CQ292" s="7">
        <f>CS292+CU292+CW292+CY292+DA292+DC292+DE292+DG292+DI292+DK292+DM292+DO292+DQ292</f>
        <v/>
      </c>
      <c r="CR292" s="7">
        <f>CT292+CV292+CX292+CZ292+DB292+DD292+DF292+DH292+DJ292+DL292+DN292+DP292+DR292</f>
        <v/>
      </c>
      <c r="CS292" s="7" t="inlineStr"/>
      <c r="CT292" s="7" t="inlineStr"/>
      <c r="CU292" s="7" t="inlineStr"/>
      <c r="CV292" s="7" t="inlineStr"/>
      <c r="CW292" s="7" t="inlineStr"/>
      <c r="CX292" s="7" t="inlineStr"/>
      <c r="CY292" s="7" t="inlineStr"/>
      <c r="CZ292" s="7" t="inlineStr"/>
      <c r="DA292" s="7" t="inlineStr"/>
      <c r="DB292" s="7" t="inlineStr"/>
      <c r="DC292" s="7" t="inlineStr"/>
      <c r="DD292" s="7" t="inlineStr"/>
      <c r="DE292" s="7" t="inlineStr"/>
      <c r="DF292" s="7" t="inlineStr"/>
      <c r="DG292" s="7" t="inlineStr"/>
      <c r="DH292" s="7" t="inlineStr"/>
      <c r="DI292" s="7" t="n">
        <v>1</v>
      </c>
      <c r="DJ292" s="7" t="n">
        <v>284293</v>
      </c>
      <c r="DK292" s="7" t="inlineStr"/>
      <c r="DL292" s="7" t="inlineStr"/>
      <c r="DM292" s="7" t="inlineStr"/>
      <c r="DN292" s="7" t="inlineStr"/>
      <c r="DO292" s="7" t="inlineStr"/>
      <c r="DP292" s="7" t="inlineStr"/>
      <c r="DQ292" s="7" t="inlineStr"/>
      <c r="DR292" s="7" t="inlineStr"/>
      <c r="DS292" s="7">
        <f>E292+AU292+BK292+BW292+CQ292</f>
        <v/>
      </c>
      <c r="DT292" s="7">
        <f>F292+AV292+BL292+BX292+CR292</f>
        <v/>
      </c>
    </row>
    <row r="293" hidden="1" outlineLevel="1">
      <c r="A293" s="5" t="n">
        <v>174</v>
      </c>
      <c r="B293" s="6" t="inlineStr">
        <is>
          <t>Regional Farm Servis MCHJ</t>
        </is>
      </c>
      <c r="C293" s="6" t="inlineStr">
        <is>
          <t>Ташкент</t>
        </is>
      </c>
      <c r="D293" s="6" t="inlineStr">
        <is>
          <t>Ташкент 2</t>
        </is>
      </c>
      <c r="E293" s="7">
        <f>G293+I293+K293+M293+O293+Q293+S293+U293+W293+Y293+AA293+AC293+AE293+AG293+AI293+AK293+AM293+AO293+AQ293+AS293</f>
        <v/>
      </c>
      <c r="F293" s="7">
        <f>H293+J293+L293+N293+P293+R293+T293+V293+X293+Z293+AB293+AD293+AF293+AH293+AJ293+AL293+AN293+AP293+AR293+AT293</f>
        <v/>
      </c>
      <c r="G293" s="7" t="inlineStr"/>
      <c r="H293" s="7" t="inlineStr"/>
      <c r="I293" s="7" t="inlineStr"/>
      <c r="J293" s="7" t="inlineStr"/>
      <c r="K293" s="7" t="inlineStr"/>
      <c r="L293" s="7" t="inlineStr"/>
      <c r="M293" s="7" t="inlineStr"/>
      <c r="N293" s="7" t="inlineStr"/>
      <c r="O293" s="7" t="inlineStr"/>
      <c r="P293" s="7" t="inlineStr"/>
      <c r="Q293" s="7" t="inlineStr"/>
      <c r="R293" s="7" t="inlineStr"/>
      <c r="S293" s="7" t="inlineStr"/>
      <c r="T293" s="7" t="inlineStr"/>
      <c r="U293" s="7" t="inlineStr"/>
      <c r="V293" s="7" t="inlineStr"/>
      <c r="W293" s="7" t="n">
        <v>5</v>
      </c>
      <c r="X293" s="7" t="n">
        <v>780555</v>
      </c>
      <c r="Y293" s="7" t="inlineStr"/>
      <c r="Z293" s="7" t="inlineStr"/>
      <c r="AA293" s="7" t="inlineStr"/>
      <c r="AB293" s="7" t="inlineStr"/>
      <c r="AC293" s="7" t="inlineStr"/>
      <c r="AD293" s="7" t="inlineStr"/>
      <c r="AE293" s="7" t="n">
        <v>10</v>
      </c>
      <c r="AF293" s="7" t="n">
        <v>4836620</v>
      </c>
      <c r="AG293" s="7" t="inlineStr"/>
      <c r="AH293" s="7" t="inlineStr"/>
      <c r="AI293" s="7" t="inlineStr"/>
      <c r="AJ293" s="7" t="inlineStr"/>
      <c r="AK293" s="7" t="inlineStr"/>
      <c r="AL293" s="7" t="inlineStr"/>
      <c r="AM293" s="7" t="inlineStr"/>
      <c r="AN293" s="7" t="inlineStr"/>
      <c r="AO293" s="7" t="inlineStr"/>
      <c r="AP293" s="7" t="inlineStr"/>
      <c r="AQ293" s="7" t="inlineStr"/>
      <c r="AR293" s="7" t="inlineStr"/>
      <c r="AS293" s="7" t="inlineStr"/>
      <c r="AT293" s="7" t="inlineStr"/>
      <c r="AU293" s="7">
        <f>AW293+AY293+BA293+BC293+BE293+BG293+BI293</f>
        <v/>
      </c>
      <c r="AV293" s="7">
        <f>AX293+AZ293+BB293+BD293+BF293+BH293+BJ293</f>
        <v/>
      </c>
      <c r="AW293" s="7" t="inlineStr"/>
      <c r="AX293" s="7" t="inlineStr"/>
      <c r="AY293" s="7" t="inlineStr"/>
      <c r="AZ293" s="7" t="inlineStr"/>
      <c r="BA293" s="7" t="inlineStr"/>
      <c r="BB293" s="7" t="inlineStr"/>
      <c r="BC293" s="7" t="inlineStr"/>
      <c r="BD293" s="7" t="inlineStr"/>
      <c r="BE293" s="7" t="inlineStr"/>
      <c r="BF293" s="7" t="inlineStr"/>
      <c r="BG293" s="7" t="inlineStr"/>
      <c r="BH293" s="7" t="inlineStr"/>
      <c r="BI293" s="7" t="inlineStr"/>
      <c r="BJ293" s="7" t="inlineStr"/>
      <c r="BK293" s="7">
        <f>BM293+BO293+BQ293+BS293+BU293</f>
        <v/>
      </c>
      <c r="BL293" s="7">
        <f>BN293+BP293+BR293+BT293+BV293</f>
        <v/>
      </c>
      <c r="BM293" s="7" t="inlineStr"/>
      <c r="BN293" s="7" t="inlineStr"/>
      <c r="BO293" s="7" t="inlineStr"/>
      <c r="BP293" s="7" t="inlineStr"/>
      <c r="BQ293" s="7" t="inlineStr"/>
      <c r="BR293" s="7" t="inlineStr"/>
      <c r="BS293" s="7" t="inlineStr"/>
      <c r="BT293" s="7" t="inlineStr"/>
      <c r="BU293" s="7" t="inlineStr"/>
      <c r="BV293" s="7" t="inlineStr"/>
      <c r="BW293" s="7">
        <f>BY293+CA293+CC293+CE293+CG293+CI293+CK293+CM293+CO293</f>
        <v/>
      </c>
      <c r="BX293" s="7">
        <f>BZ293+CB293+CD293+CF293+CH293+CJ293+CL293+CN293+CP293</f>
        <v/>
      </c>
      <c r="BY293" s="7" t="inlineStr"/>
      <c r="BZ293" s="7" t="inlineStr"/>
      <c r="CA293" s="7" t="inlineStr"/>
      <c r="CB293" s="7" t="inlineStr"/>
      <c r="CC293" s="7" t="inlineStr"/>
      <c r="CD293" s="7" t="inlineStr"/>
      <c r="CE293" s="7" t="inlineStr"/>
      <c r="CF293" s="7" t="inlineStr"/>
      <c r="CG293" s="7" t="inlineStr"/>
      <c r="CH293" s="7" t="inlineStr"/>
      <c r="CI293" s="7" t="inlineStr"/>
      <c r="CJ293" s="7" t="inlineStr"/>
      <c r="CK293" s="7" t="inlineStr"/>
      <c r="CL293" s="7" t="inlineStr"/>
      <c r="CM293" s="7" t="inlineStr"/>
      <c r="CN293" s="7" t="inlineStr"/>
      <c r="CO293" s="7" t="inlineStr"/>
      <c r="CP293" s="7" t="inlineStr"/>
      <c r="CQ293" s="7">
        <f>CS293+CU293+CW293+CY293+DA293+DC293+DE293+DG293+DI293+DK293+DM293+DO293+DQ293</f>
        <v/>
      </c>
      <c r="CR293" s="7">
        <f>CT293+CV293+CX293+CZ293+DB293+DD293+DF293+DH293+DJ293+DL293+DN293+DP293+DR293</f>
        <v/>
      </c>
      <c r="CS293" s="7" t="inlineStr"/>
      <c r="CT293" s="7" t="inlineStr"/>
      <c r="CU293" s="7" t="inlineStr"/>
      <c r="CV293" s="7" t="inlineStr"/>
      <c r="CW293" s="7" t="inlineStr"/>
      <c r="CX293" s="7" t="inlineStr"/>
      <c r="CY293" s="7" t="inlineStr"/>
      <c r="CZ293" s="7" t="inlineStr"/>
      <c r="DA293" s="7" t="inlineStr"/>
      <c r="DB293" s="7" t="inlineStr"/>
      <c r="DC293" s="7" t="inlineStr"/>
      <c r="DD293" s="7" t="inlineStr"/>
      <c r="DE293" s="7" t="inlineStr"/>
      <c r="DF293" s="7" t="inlineStr"/>
      <c r="DG293" s="7" t="inlineStr"/>
      <c r="DH293" s="7" t="inlineStr"/>
      <c r="DI293" s="7" t="inlineStr"/>
      <c r="DJ293" s="7" t="inlineStr"/>
      <c r="DK293" s="7" t="inlineStr"/>
      <c r="DL293" s="7" t="inlineStr"/>
      <c r="DM293" s="7" t="inlineStr"/>
      <c r="DN293" s="7" t="inlineStr"/>
      <c r="DO293" s="7" t="inlineStr"/>
      <c r="DP293" s="7" t="inlineStr"/>
      <c r="DQ293" s="7" t="inlineStr"/>
      <c r="DR293" s="7" t="inlineStr"/>
      <c r="DS293" s="7">
        <f>E293+AU293+BK293+BW293+CQ293</f>
        <v/>
      </c>
      <c r="DT293" s="7">
        <f>F293+AV293+BL293+BX293+CR293</f>
        <v/>
      </c>
    </row>
    <row r="294" hidden="1" outlineLevel="1">
      <c r="A294" s="5" t="n">
        <v>175</v>
      </c>
      <c r="B294" s="6" t="inlineStr">
        <is>
          <t>Rishad Med MCHJ</t>
        </is>
      </c>
      <c r="C294" s="6" t="inlineStr">
        <is>
          <t>Ташкент</t>
        </is>
      </c>
      <c r="D294" s="6" t="inlineStr">
        <is>
          <t>Ташкент 2</t>
        </is>
      </c>
      <c r="E294" s="7">
        <f>G294+I294+K294+M294+O294+Q294+S294+U294+W294+Y294+AA294+AC294+AE294+AG294+AI294+AK294+AM294+AO294+AQ294+AS294</f>
        <v/>
      </c>
      <c r="F294" s="7">
        <f>H294+J294+L294+N294+P294+R294+T294+V294+X294+Z294+AB294+AD294+AF294+AH294+AJ294+AL294+AN294+AP294+AR294+AT294</f>
        <v/>
      </c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inlineStr"/>
      <c r="X294" s="7" t="inlineStr"/>
      <c r="Y294" s="7" t="inlineStr"/>
      <c r="Z294" s="7" t="inlineStr"/>
      <c r="AA294" s="7" t="inlineStr"/>
      <c r="AB294" s="7" t="inlineStr"/>
      <c r="AC294" s="7" t="inlineStr"/>
      <c r="AD294" s="7" t="inlineStr"/>
      <c r="AE294" s="7" t="inlineStr"/>
      <c r="AF294" s="7" t="inlineStr"/>
      <c r="AG294" s="7" t="inlineStr"/>
      <c r="AH294" s="7" t="inlineStr"/>
      <c r="AI294" s="7" t="inlineStr"/>
      <c r="AJ294" s="7" t="inlineStr"/>
      <c r="AK294" s="7" t="inlineStr"/>
      <c r="AL294" s="7" t="inlineStr"/>
      <c r="AM294" s="7" t="n">
        <v>100</v>
      </c>
      <c r="AN294" s="7" t="n">
        <v>10139700</v>
      </c>
      <c r="AO294" s="7" t="inlineStr"/>
      <c r="AP294" s="7" t="inlineStr"/>
      <c r="AQ294" s="7" t="inlineStr"/>
      <c r="AR294" s="7" t="inlineStr"/>
      <c r="AS294" s="7" t="inlineStr"/>
      <c r="AT294" s="7" t="inlineStr"/>
      <c r="AU294" s="7">
        <f>AW294+AY294+BA294+BC294+BE294+BG294+BI294</f>
        <v/>
      </c>
      <c r="AV294" s="7">
        <f>AX294+AZ294+BB294+BD294+BF294+BH294+BJ294</f>
        <v/>
      </c>
      <c r="AW294" s="7" t="inlineStr"/>
      <c r="AX294" s="7" t="inlineStr"/>
      <c r="AY294" s="7" t="inlineStr"/>
      <c r="AZ294" s="7" t="inlineStr"/>
      <c r="BA294" s="7" t="inlineStr"/>
      <c r="BB294" s="7" t="inlineStr"/>
      <c r="BC294" s="7" t="inlineStr"/>
      <c r="BD294" s="7" t="inlineStr"/>
      <c r="BE294" s="7" t="inlineStr"/>
      <c r="BF294" s="7" t="inlineStr"/>
      <c r="BG294" s="7" t="inlineStr"/>
      <c r="BH294" s="7" t="inlineStr"/>
      <c r="BI294" s="7" t="inlineStr"/>
      <c r="BJ294" s="7" t="inlineStr"/>
      <c r="BK294" s="7">
        <f>BM294+BO294+BQ294+BS294+BU294</f>
        <v/>
      </c>
      <c r="BL294" s="7">
        <f>BN294+BP294+BR294+BT294+BV294</f>
        <v/>
      </c>
      <c r="BM294" s="7" t="inlineStr"/>
      <c r="BN294" s="7" t="inlineStr"/>
      <c r="BO294" s="7" t="inlineStr"/>
      <c r="BP294" s="7" t="inlineStr"/>
      <c r="BQ294" s="7" t="inlineStr"/>
      <c r="BR294" s="7" t="inlineStr"/>
      <c r="BS294" s="7" t="inlineStr"/>
      <c r="BT294" s="7" t="inlineStr"/>
      <c r="BU294" s="7" t="inlineStr"/>
      <c r="BV294" s="7" t="inlineStr"/>
      <c r="BW294" s="7">
        <f>BY294+CA294+CC294+CE294+CG294+CI294+CK294+CM294+CO294</f>
        <v/>
      </c>
      <c r="BX294" s="7">
        <f>BZ294+CB294+CD294+CF294+CH294+CJ294+CL294+CN294+CP294</f>
        <v/>
      </c>
      <c r="BY294" s="7" t="inlineStr"/>
      <c r="BZ294" s="7" t="inlineStr"/>
      <c r="CA294" s="7" t="inlineStr"/>
      <c r="CB294" s="7" t="inlineStr"/>
      <c r="CC294" s="7" t="inlineStr"/>
      <c r="CD294" s="7" t="inlineStr"/>
      <c r="CE294" s="7" t="inlineStr"/>
      <c r="CF294" s="7" t="inlineStr"/>
      <c r="CG294" s="7" t="inlineStr"/>
      <c r="CH294" s="7" t="inlineStr"/>
      <c r="CI294" s="7" t="inlineStr"/>
      <c r="CJ294" s="7" t="inlineStr"/>
      <c r="CK294" s="7" t="inlineStr"/>
      <c r="CL294" s="7" t="inlineStr"/>
      <c r="CM294" s="7" t="inlineStr"/>
      <c r="CN294" s="7" t="inlineStr"/>
      <c r="CO294" s="7" t="inlineStr"/>
      <c r="CP294" s="7" t="inlineStr"/>
      <c r="CQ294" s="7">
        <f>CS294+CU294+CW294+CY294+DA294+DC294+DE294+DG294+DI294+DK294+DM294+DO294+DQ294</f>
        <v/>
      </c>
      <c r="CR294" s="7">
        <f>CT294+CV294+CX294+CZ294+DB294+DD294+DF294+DH294+DJ294+DL294+DN294+DP294+DR294</f>
        <v/>
      </c>
      <c r="CS294" s="7" t="inlineStr"/>
      <c r="CT294" s="7" t="inlineStr"/>
      <c r="CU294" s="7" t="inlineStr"/>
      <c r="CV294" s="7" t="inlineStr"/>
      <c r="CW294" s="7" t="inlineStr"/>
      <c r="CX294" s="7" t="inlineStr"/>
      <c r="CY294" s="7" t="inlineStr"/>
      <c r="CZ294" s="7" t="inlineStr"/>
      <c r="DA294" s="7" t="inlineStr"/>
      <c r="DB294" s="7" t="inlineStr"/>
      <c r="DC294" s="7" t="inlineStr"/>
      <c r="DD294" s="7" t="inlineStr"/>
      <c r="DE294" s="7" t="inlineStr"/>
      <c r="DF294" s="7" t="inlineStr"/>
      <c r="DG294" s="7" t="n">
        <v>2</v>
      </c>
      <c r="DH294" s="7" t="n">
        <v>587272</v>
      </c>
      <c r="DI294" s="7" t="inlineStr"/>
      <c r="DJ294" s="7" t="inlineStr"/>
      <c r="DK294" s="7" t="inlineStr"/>
      <c r="DL294" s="7" t="inlineStr"/>
      <c r="DM294" s="7" t="inlineStr"/>
      <c r="DN294" s="7" t="inlineStr"/>
      <c r="DO294" s="7" t="inlineStr"/>
      <c r="DP294" s="7" t="inlineStr"/>
      <c r="DQ294" s="7" t="inlineStr"/>
      <c r="DR294" s="7" t="inlineStr"/>
      <c r="DS294" s="7">
        <f>E294+AU294+BK294+BW294+CQ294</f>
        <v/>
      </c>
      <c r="DT294" s="7">
        <f>F294+AV294+BL294+BX294+CR294</f>
        <v/>
      </c>
    </row>
    <row r="295" hidden="1" outlineLevel="1">
      <c r="A295" s="5" t="n">
        <v>176</v>
      </c>
      <c r="B295" s="6" t="inlineStr">
        <is>
          <t>Ruhshona pharm servis</t>
        </is>
      </c>
      <c r="C295" s="6" t="inlineStr">
        <is>
          <t>Ташкент</t>
        </is>
      </c>
      <c r="D295" s="6" t="inlineStr">
        <is>
          <t>Ташкент 2</t>
        </is>
      </c>
      <c r="E295" s="7">
        <f>G295+I295+K295+M295+O295+Q295+S295+U295+W295+Y295+AA295+AC295+AE295+AG295+AI295+AK295+AM295+AO295+AQ295+AS295</f>
        <v/>
      </c>
      <c r="F295" s="7">
        <f>H295+J295+L295+N295+P295+R295+T295+V295+X295+Z295+AB295+AD295+AF295+AH295+AJ295+AL295+AN295+AP295+AR295+AT295</f>
        <v/>
      </c>
      <c r="G295" s="7" t="inlineStr"/>
      <c r="H295" s="7" t="inlineStr"/>
      <c r="I295" s="7" t="inlineStr"/>
      <c r="J295" s="7" t="inlineStr"/>
      <c r="K295" s="7" t="inlineStr"/>
      <c r="L295" s="7" t="inlineStr"/>
      <c r="M295" s="7" t="n">
        <v>5</v>
      </c>
      <c r="N295" s="7" t="n">
        <v>1914880</v>
      </c>
      <c r="O295" s="7" t="inlineStr"/>
      <c r="P295" s="7" t="inlineStr"/>
      <c r="Q295" s="7" t="n">
        <v>5</v>
      </c>
      <c r="R295" s="7" t="n">
        <v>718645</v>
      </c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n">
        <v>10</v>
      </c>
      <c r="AD295" s="7" t="n">
        <v>4324560</v>
      </c>
      <c r="AE295" s="7" t="n">
        <v>10</v>
      </c>
      <c r="AF295" s="7" t="n">
        <v>2913800</v>
      </c>
      <c r="AG295" s="7" t="inlineStr"/>
      <c r="AH295" s="7" t="inlineStr"/>
      <c r="AI295" s="7" t="inlineStr"/>
      <c r="AJ295" s="7" t="inlineStr"/>
      <c r="AK295" s="7" t="inlineStr"/>
      <c r="AL295" s="7" t="inlineStr"/>
      <c r="AM295" s="7" t="inlineStr"/>
      <c r="AN295" s="7" t="inlineStr"/>
      <c r="AO295" s="7" t="inlineStr"/>
      <c r="AP295" s="7" t="inlineStr"/>
      <c r="AQ295" s="7" t="inlineStr"/>
      <c r="AR295" s="7" t="inlineStr"/>
      <c r="AS295" s="7" t="inlineStr"/>
      <c r="AT295" s="7" t="inlineStr"/>
      <c r="AU295" s="7">
        <f>AW295+AY295+BA295+BC295+BE295+BG295+BI295</f>
        <v/>
      </c>
      <c r="AV295" s="7">
        <f>AX295+AZ295+BB295+BD295+BF295+BH295+BJ295</f>
        <v/>
      </c>
      <c r="AW295" s="7" t="inlineStr"/>
      <c r="AX295" s="7" t="inlineStr"/>
      <c r="AY295" s="7" t="inlineStr"/>
      <c r="AZ295" s="7" t="inlineStr"/>
      <c r="BA295" s="7" t="inlineStr"/>
      <c r="BB295" s="7" t="inlineStr"/>
      <c r="BC295" s="7" t="inlineStr"/>
      <c r="BD295" s="7" t="inlineStr"/>
      <c r="BE295" s="7" t="inlineStr"/>
      <c r="BF295" s="7" t="inlineStr"/>
      <c r="BG295" s="7" t="inlineStr"/>
      <c r="BH295" s="7" t="inlineStr"/>
      <c r="BI295" s="7" t="inlineStr"/>
      <c r="BJ295" s="7" t="inlineStr"/>
      <c r="BK295" s="7">
        <f>BM295+BO295+BQ295+BS295+BU295</f>
        <v/>
      </c>
      <c r="BL295" s="7">
        <f>BN295+BP295+BR295+BT295+BV295</f>
        <v/>
      </c>
      <c r="BM295" s="7" t="inlineStr"/>
      <c r="BN295" s="7" t="inlineStr"/>
      <c r="BO295" s="7" t="inlineStr"/>
      <c r="BP295" s="7" t="inlineStr"/>
      <c r="BQ295" s="7" t="n">
        <v>10</v>
      </c>
      <c r="BR295" s="7" t="n">
        <v>1332270</v>
      </c>
      <c r="BS295" s="7" t="inlineStr"/>
      <c r="BT295" s="7" t="inlineStr"/>
      <c r="BU295" s="7" t="inlineStr"/>
      <c r="BV295" s="7" t="inlineStr"/>
      <c r="BW295" s="7">
        <f>BY295+CA295+CC295+CE295+CG295+CI295+CK295+CM295+CO295</f>
        <v/>
      </c>
      <c r="BX295" s="7">
        <f>BZ295+CB295+CD295+CF295+CH295+CJ295+CL295+CN295+CP295</f>
        <v/>
      </c>
      <c r="BY295" s="7" t="inlineStr"/>
      <c r="BZ295" s="7" t="inlineStr"/>
      <c r="CA295" s="7" t="inlineStr"/>
      <c r="CB295" s="7" t="inlineStr"/>
      <c r="CC295" s="7" t="inlineStr"/>
      <c r="CD295" s="7" t="inlineStr"/>
      <c r="CE295" s="7" t="inlineStr"/>
      <c r="CF295" s="7" t="inlineStr"/>
      <c r="CG295" s="7" t="inlineStr"/>
      <c r="CH295" s="7" t="inlineStr"/>
      <c r="CI295" s="7" t="inlineStr"/>
      <c r="CJ295" s="7" t="inlineStr"/>
      <c r="CK295" s="7" t="inlineStr"/>
      <c r="CL295" s="7" t="inlineStr"/>
      <c r="CM295" s="7" t="inlineStr"/>
      <c r="CN295" s="7" t="inlineStr"/>
      <c r="CO295" s="7" t="inlineStr"/>
      <c r="CP295" s="7" t="inlineStr"/>
      <c r="CQ295" s="7">
        <f>CS295+CU295+CW295+CY295+DA295+DC295+DE295+DG295+DI295+DK295+DM295+DO295+DQ295</f>
        <v/>
      </c>
      <c r="CR295" s="7">
        <f>CT295+CV295+CX295+CZ295+DB295+DD295+DF295+DH295+DJ295+DL295+DN295+DP295+DR295</f>
        <v/>
      </c>
      <c r="CS295" s="7" t="inlineStr"/>
      <c r="CT295" s="7" t="inlineStr"/>
      <c r="CU295" s="7" t="inlineStr"/>
      <c r="CV295" s="7" t="inlineStr"/>
      <c r="CW295" s="7" t="inlineStr"/>
      <c r="CX295" s="7" t="inlineStr"/>
      <c r="CY295" s="7" t="inlineStr"/>
      <c r="CZ295" s="7" t="inlineStr"/>
      <c r="DA295" s="7" t="inlineStr"/>
      <c r="DB295" s="7" t="inlineStr"/>
      <c r="DC295" s="7" t="inlineStr"/>
      <c r="DD295" s="7" t="inlineStr"/>
      <c r="DE295" s="7" t="inlineStr"/>
      <c r="DF295" s="7" t="inlineStr"/>
      <c r="DG295" s="7" t="inlineStr"/>
      <c r="DH295" s="7" t="inlineStr"/>
      <c r="DI295" s="7" t="inlineStr"/>
      <c r="DJ295" s="7" t="inlineStr"/>
      <c r="DK295" s="7" t="inlineStr"/>
      <c r="DL295" s="7" t="inlineStr"/>
      <c r="DM295" s="7" t="inlineStr"/>
      <c r="DN295" s="7" t="inlineStr"/>
      <c r="DO295" s="7" t="inlineStr"/>
      <c r="DP295" s="7" t="inlineStr"/>
      <c r="DQ295" s="7" t="inlineStr"/>
      <c r="DR295" s="7" t="inlineStr"/>
      <c r="DS295" s="7">
        <f>E295+AU295+BK295+BW295+CQ295</f>
        <v/>
      </c>
      <c r="DT295" s="7">
        <f>F295+AV295+BL295+BX295+CR295</f>
        <v/>
      </c>
    </row>
    <row r="296" hidden="1" outlineLevel="1">
      <c r="A296" s="5" t="n">
        <v>177</v>
      </c>
      <c r="B296" s="6" t="inlineStr">
        <is>
          <t>Ruxshona PHARM</t>
        </is>
      </c>
      <c r="C296" s="6" t="inlineStr">
        <is>
          <t>Ташкент</t>
        </is>
      </c>
      <c r="D296" s="6" t="inlineStr">
        <is>
          <t>Ташкент 2</t>
        </is>
      </c>
      <c r="E296" s="7">
        <f>G296+I296+K296+M296+O296+Q296+S296+U296+W296+Y296+AA296+AC296+AE296+AG296+AI296+AK296+AM296+AO296+AQ296+AS296</f>
        <v/>
      </c>
      <c r="F296" s="7">
        <f>H296+J296+L296+N296+P296+R296+T296+V296+X296+Z296+AB296+AD296+AF296+AH296+AJ296+AL296+AN296+AP296+AR296+AT296</f>
        <v/>
      </c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inlineStr"/>
      <c r="R296" s="7" t="inlineStr"/>
      <c r="S296" s="7" t="inlineStr"/>
      <c r="T296" s="7" t="inlineStr"/>
      <c r="U296" s="7" t="inlineStr"/>
      <c r="V296" s="7" t="inlineStr"/>
      <c r="W296" s="7" t="n">
        <v>2</v>
      </c>
      <c r="X296" s="7" t="n">
        <v>822806</v>
      </c>
      <c r="Y296" s="7" t="inlineStr"/>
      <c r="Z296" s="7" t="inlineStr"/>
      <c r="AA296" s="7" t="inlineStr"/>
      <c r="AB296" s="7" t="inlineStr"/>
      <c r="AC296" s="7" t="inlineStr"/>
      <c r="AD296" s="7" t="inlineStr"/>
      <c r="AE296" s="7" t="n">
        <v>5</v>
      </c>
      <c r="AF296" s="7" t="n">
        <v>1969130</v>
      </c>
      <c r="AG296" s="7" t="inlineStr"/>
      <c r="AH296" s="7" t="inlineStr"/>
      <c r="AI296" s="7" t="inlineStr"/>
      <c r="AJ296" s="7" t="inlineStr"/>
      <c r="AK296" s="7" t="inlineStr"/>
      <c r="AL296" s="7" t="inlineStr"/>
      <c r="AM296" s="7" t="inlineStr"/>
      <c r="AN296" s="7" t="inlineStr"/>
      <c r="AO296" s="7" t="inlineStr"/>
      <c r="AP296" s="7" t="inlineStr"/>
      <c r="AQ296" s="7" t="inlineStr"/>
      <c r="AR296" s="7" t="inlineStr"/>
      <c r="AS296" s="7" t="inlineStr"/>
      <c r="AT296" s="7" t="inlineStr"/>
      <c r="AU296" s="7">
        <f>AW296+AY296+BA296+BC296+BE296+BG296+BI296</f>
        <v/>
      </c>
      <c r="AV296" s="7">
        <f>AX296+AZ296+BB296+BD296+BF296+BH296+BJ296</f>
        <v/>
      </c>
      <c r="AW296" s="7" t="inlineStr"/>
      <c r="AX296" s="7" t="inlineStr"/>
      <c r="AY296" s="7" t="inlineStr"/>
      <c r="AZ296" s="7" t="inlineStr"/>
      <c r="BA296" s="7" t="inlineStr"/>
      <c r="BB296" s="7" t="inlineStr"/>
      <c r="BC296" s="7" t="inlineStr"/>
      <c r="BD296" s="7" t="inlineStr"/>
      <c r="BE296" s="7" t="inlineStr"/>
      <c r="BF296" s="7" t="inlineStr"/>
      <c r="BG296" s="7" t="inlineStr"/>
      <c r="BH296" s="7" t="inlineStr"/>
      <c r="BI296" s="7" t="inlineStr"/>
      <c r="BJ296" s="7" t="inlineStr"/>
      <c r="BK296" s="7">
        <f>BM296+BO296+BQ296+BS296+BU296</f>
        <v/>
      </c>
      <c r="BL296" s="7">
        <f>BN296+BP296+BR296+BT296+BV296</f>
        <v/>
      </c>
      <c r="BM296" s="7" t="inlineStr"/>
      <c r="BN296" s="7" t="inlineStr"/>
      <c r="BO296" s="7" t="inlineStr"/>
      <c r="BP296" s="7" t="inlineStr"/>
      <c r="BQ296" s="7" t="inlineStr"/>
      <c r="BR296" s="7" t="inlineStr"/>
      <c r="BS296" s="7" t="inlineStr"/>
      <c r="BT296" s="7" t="inlineStr"/>
      <c r="BU296" s="7" t="inlineStr"/>
      <c r="BV296" s="7" t="inlineStr"/>
      <c r="BW296" s="7">
        <f>BY296+CA296+CC296+CE296+CG296+CI296+CK296+CM296+CO296</f>
        <v/>
      </c>
      <c r="BX296" s="7">
        <f>BZ296+CB296+CD296+CF296+CH296+CJ296+CL296+CN296+CP296</f>
        <v/>
      </c>
      <c r="BY296" s="7" t="inlineStr"/>
      <c r="BZ296" s="7" t="inlineStr"/>
      <c r="CA296" s="7" t="inlineStr"/>
      <c r="CB296" s="7" t="inlineStr"/>
      <c r="CC296" s="7" t="inlineStr"/>
      <c r="CD296" s="7" t="inlineStr"/>
      <c r="CE296" s="7" t="inlineStr"/>
      <c r="CF296" s="7" t="inlineStr"/>
      <c r="CG296" s="7" t="inlineStr"/>
      <c r="CH296" s="7" t="inlineStr"/>
      <c r="CI296" s="7" t="inlineStr"/>
      <c r="CJ296" s="7" t="inlineStr"/>
      <c r="CK296" s="7" t="inlineStr"/>
      <c r="CL296" s="7" t="inlineStr"/>
      <c r="CM296" s="7" t="inlineStr"/>
      <c r="CN296" s="7" t="inlineStr"/>
      <c r="CO296" s="7" t="inlineStr"/>
      <c r="CP296" s="7" t="inlineStr"/>
      <c r="CQ296" s="7">
        <f>CS296+CU296+CW296+CY296+DA296+DC296+DE296+DG296+DI296+DK296+DM296+DO296+DQ296</f>
        <v/>
      </c>
      <c r="CR296" s="7">
        <f>CT296+CV296+CX296+CZ296+DB296+DD296+DF296+DH296+DJ296+DL296+DN296+DP296+DR296</f>
        <v/>
      </c>
      <c r="CS296" s="7" t="inlineStr"/>
      <c r="CT296" s="7" t="inlineStr"/>
      <c r="CU296" s="7" t="inlineStr"/>
      <c r="CV296" s="7" t="inlineStr"/>
      <c r="CW296" s="7" t="inlineStr"/>
      <c r="CX296" s="7" t="inlineStr"/>
      <c r="CY296" s="7" t="inlineStr"/>
      <c r="CZ296" s="7" t="inlineStr"/>
      <c r="DA296" s="7" t="inlineStr"/>
      <c r="DB296" s="7" t="inlineStr"/>
      <c r="DC296" s="7" t="inlineStr"/>
      <c r="DD296" s="7" t="inlineStr"/>
      <c r="DE296" s="7" t="inlineStr"/>
      <c r="DF296" s="7" t="inlineStr"/>
      <c r="DG296" s="7" t="inlineStr"/>
      <c r="DH296" s="7" t="inlineStr"/>
      <c r="DI296" s="7" t="inlineStr"/>
      <c r="DJ296" s="7" t="inlineStr"/>
      <c r="DK296" s="7" t="inlineStr"/>
      <c r="DL296" s="7" t="inlineStr"/>
      <c r="DM296" s="7" t="inlineStr"/>
      <c r="DN296" s="7" t="inlineStr"/>
      <c r="DO296" s="7" t="inlineStr"/>
      <c r="DP296" s="7" t="inlineStr"/>
      <c r="DQ296" s="7" t="inlineStr"/>
      <c r="DR296" s="7" t="inlineStr"/>
      <c r="DS296" s="7">
        <f>E296+AU296+BK296+BW296+CQ296</f>
        <v/>
      </c>
      <c r="DT296" s="7">
        <f>F296+AV296+BL296+BX296+CR296</f>
        <v/>
      </c>
    </row>
    <row r="297" hidden="1" outlineLevel="1">
      <c r="A297" s="5" t="n">
        <v>178</v>
      </c>
      <c r="B297" s="6" t="inlineStr">
        <is>
          <t>S-D Abdulaziz Farm</t>
        </is>
      </c>
      <c r="C297" s="6" t="inlineStr">
        <is>
          <t>Ташкент</t>
        </is>
      </c>
      <c r="D297" s="6" t="inlineStr">
        <is>
          <t>Ташкент 2</t>
        </is>
      </c>
      <c r="E297" s="7">
        <f>G297+I297+K297+M297+O297+Q297+S297+U297+W297+Y297+AA297+AC297+AE297+AG297+AI297+AK297+AM297+AO297+AQ297+AS297</f>
        <v/>
      </c>
      <c r="F297" s="7">
        <f>H297+J297+L297+N297+P297+R297+T297+V297+X297+Z297+AB297+AD297+AF297+AH297+AJ297+AL297+AN297+AP297+AR297+AT297</f>
        <v/>
      </c>
      <c r="G297" s="7" t="n">
        <v>5</v>
      </c>
      <c r="H297" s="7" t="n">
        <v>1948445</v>
      </c>
      <c r="I297" s="7" t="n">
        <v>25</v>
      </c>
      <c r="J297" s="7" t="n">
        <v>6328000</v>
      </c>
      <c r="K297" s="7" t="n">
        <v>49</v>
      </c>
      <c r="L297" s="7" t="n">
        <v>11609864</v>
      </c>
      <c r="M297" s="7" t="n">
        <v>20</v>
      </c>
      <c r="N297" s="7" t="n">
        <v>2909160</v>
      </c>
      <c r="O297" s="7" t="inlineStr"/>
      <c r="P297" s="7" t="inlineStr"/>
      <c r="Q297" s="7" t="n">
        <v>15</v>
      </c>
      <c r="R297" s="7" t="n">
        <v>4800430</v>
      </c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  <c r="AD297" s="7" t="inlineStr"/>
      <c r="AE297" s="7" t="inlineStr"/>
      <c r="AF297" s="7" t="inlineStr"/>
      <c r="AG297" s="7" t="inlineStr"/>
      <c r="AH297" s="7" t="inlineStr"/>
      <c r="AI297" s="7" t="inlineStr"/>
      <c r="AJ297" s="7" t="inlineStr"/>
      <c r="AK297" s="7" t="inlineStr"/>
      <c r="AL297" s="7" t="inlineStr"/>
      <c r="AM297" s="7" t="inlineStr"/>
      <c r="AN297" s="7" t="inlineStr"/>
      <c r="AO297" s="7" t="inlineStr"/>
      <c r="AP297" s="7" t="inlineStr"/>
      <c r="AQ297" s="7" t="inlineStr"/>
      <c r="AR297" s="7" t="inlineStr"/>
      <c r="AS297" s="7" t="inlineStr"/>
      <c r="AT297" s="7" t="inlineStr"/>
      <c r="AU297" s="7">
        <f>AW297+AY297+BA297+BC297+BE297+BG297+BI297</f>
        <v/>
      </c>
      <c r="AV297" s="7">
        <f>AX297+AZ297+BB297+BD297+BF297+BH297+BJ297</f>
        <v/>
      </c>
      <c r="AW297" s="7" t="inlineStr"/>
      <c r="AX297" s="7" t="inlineStr"/>
      <c r="AY297" s="7" t="inlineStr"/>
      <c r="AZ297" s="7" t="inlineStr"/>
      <c r="BA297" s="7" t="inlineStr"/>
      <c r="BB297" s="7" t="inlineStr"/>
      <c r="BC297" s="7" t="inlineStr"/>
      <c r="BD297" s="7" t="inlineStr"/>
      <c r="BE297" s="7" t="inlineStr"/>
      <c r="BF297" s="7" t="inlineStr"/>
      <c r="BG297" s="7" t="inlineStr"/>
      <c r="BH297" s="7" t="inlineStr"/>
      <c r="BI297" s="7" t="inlineStr"/>
      <c r="BJ297" s="7" t="inlineStr"/>
      <c r="BK297" s="7">
        <f>BM297+BO297+BQ297+BS297+BU297</f>
        <v/>
      </c>
      <c r="BL297" s="7">
        <f>BN297+BP297+BR297+BT297+BV297</f>
        <v/>
      </c>
      <c r="BM297" s="7" t="inlineStr"/>
      <c r="BN297" s="7" t="inlineStr"/>
      <c r="BO297" s="7" t="inlineStr"/>
      <c r="BP297" s="7" t="inlineStr"/>
      <c r="BQ297" s="7" t="inlineStr"/>
      <c r="BR297" s="7" t="inlineStr"/>
      <c r="BS297" s="7" t="inlineStr"/>
      <c r="BT297" s="7" t="inlineStr"/>
      <c r="BU297" s="7" t="inlineStr"/>
      <c r="BV297" s="7" t="inlineStr"/>
      <c r="BW297" s="7">
        <f>BY297+CA297+CC297+CE297+CG297+CI297+CK297+CM297+CO297</f>
        <v/>
      </c>
      <c r="BX297" s="7">
        <f>BZ297+CB297+CD297+CF297+CH297+CJ297+CL297+CN297+CP297</f>
        <v/>
      </c>
      <c r="BY297" s="7" t="inlineStr"/>
      <c r="BZ297" s="7" t="inlineStr"/>
      <c r="CA297" s="7" t="inlineStr"/>
      <c r="CB297" s="7" t="inlineStr"/>
      <c r="CC297" s="7" t="inlineStr"/>
      <c r="CD297" s="7" t="inlineStr"/>
      <c r="CE297" s="7" t="inlineStr"/>
      <c r="CF297" s="7" t="inlineStr"/>
      <c r="CG297" s="7" t="inlineStr"/>
      <c r="CH297" s="7" t="inlineStr"/>
      <c r="CI297" s="7" t="inlineStr"/>
      <c r="CJ297" s="7" t="inlineStr"/>
      <c r="CK297" s="7" t="inlineStr"/>
      <c r="CL297" s="7" t="inlineStr"/>
      <c r="CM297" s="7" t="inlineStr"/>
      <c r="CN297" s="7" t="inlineStr"/>
      <c r="CO297" s="7" t="inlineStr"/>
      <c r="CP297" s="7" t="inlineStr"/>
      <c r="CQ297" s="7">
        <f>CS297+CU297+CW297+CY297+DA297+DC297+DE297+DG297+DI297+DK297+DM297+DO297+DQ297</f>
        <v/>
      </c>
      <c r="CR297" s="7">
        <f>CT297+CV297+CX297+CZ297+DB297+DD297+DF297+DH297+DJ297+DL297+DN297+DP297+DR297</f>
        <v/>
      </c>
      <c r="CS297" s="7" t="inlineStr"/>
      <c r="CT297" s="7" t="inlineStr"/>
      <c r="CU297" s="7" t="inlineStr"/>
      <c r="CV297" s="7" t="inlineStr"/>
      <c r="CW297" s="7" t="inlineStr"/>
      <c r="CX297" s="7" t="inlineStr"/>
      <c r="CY297" s="7" t="inlineStr"/>
      <c r="CZ297" s="7" t="inlineStr"/>
      <c r="DA297" s="7" t="inlineStr"/>
      <c r="DB297" s="7" t="inlineStr"/>
      <c r="DC297" s="7" t="inlineStr"/>
      <c r="DD297" s="7" t="inlineStr"/>
      <c r="DE297" s="7" t="n">
        <v>5</v>
      </c>
      <c r="DF297" s="7" t="n">
        <v>1768165</v>
      </c>
      <c r="DG297" s="7" t="n">
        <v>5</v>
      </c>
      <c r="DH297" s="7" t="n">
        <v>566525</v>
      </c>
      <c r="DI297" s="7" t="inlineStr"/>
      <c r="DJ297" s="7" t="inlineStr"/>
      <c r="DK297" s="7" t="inlineStr"/>
      <c r="DL297" s="7" t="inlineStr"/>
      <c r="DM297" s="7" t="n">
        <v>5</v>
      </c>
      <c r="DN297" s="7" t="n">
        <v>272380</v>
      </c>
      <c r="DO297" s="7" t="n">
        <v>5</v>
      </c>
      <c r="DP297" s="7" t="n">
        <v>1425145</v>
      </c>
      <c r="DQ297" s="7" t="inlineStr"/>
      <c r="DR297" s="7" t="inlineStr"/>
      <c r="DS297" s="7">
        <f>E297+AU297+BK297+BW297+CQ297</f>
        <v/>
      </c>
      <c r="DT297" s="7">
        <f>F297+AV297+BL297+BX297+CR297</f>
        <v/>
      </c>
    </row>
    <row r="298" hidden="1" outlineLevel="1">
      <c r="A298" s="5" t="n">
        <v>179</v>
      </c>
      <c r="B298" s="6" t="inlineStr">
        <is>
          <t>SAID AMIR PHARM LYUKS</t>
        </is>
      </c>
      <c r="C298" s="6" t="inlineStr">
        <is>
          <t>Ташкент</t>
        </is>
      </c>
      <c r="D298" s="6" t="inlineStr">
        <is>
          <t>Ташкент 2</t>
        </is>
      </c>
      <c r="E298" s="7">
        <f>G298+I298+K298+M298+O298+Q298+S298+U298+W298+Y298+AA298+AC298+AE298+AG298+AI298+AK298+AM298+AO298+AQ298+AS298</f>
        <v/>
      </c>
      <c r="F298" s="7">
        <f>H298+J298+L298+N298+P298+R298+T298+V298+X298+Z298+AB298+AD298+AF298+AH298+AJ298+AL298+AN298+AP298+AR298+AT298</f>
        <v/>
      </c>
      <c r="G298" s="7" t="inlineStr"/>
      <c r="H298" s="7" t="inlineStr"/>
      <c r="I298" s="7" t="n">
        <v>10</v>
      </c>
      <c r="J298" s="7" t="n">
        <v>811400</v>
      </c>
      <c r="K298" s="7" t="inlineStr"/>
      <c r="L298" s="7" t="inlineStr"/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inlineStr"/>
      <c r="AD298" s="7" t="inlineStr"/>
      <c r="AE298" s="7" t="inlineStr"/>
      <c r="AF298" s="7" t="inlineStr"/>
      <c r="AG298" s="7" t="inlineStr"/>
      <c r="AH298" s="7" t="inlineStr"/>
      <c r="AI298" s="7" t="inlineStr"/>
      <c r="AJ298" s="7" t="inlineStr"/>
      <c r="AK298" s="7" t="inlineStr"/>
      <c r="AL298" s="7" t="inlineStr"/>
      <c r="AM298" s="7" t="inlineStr"/>
      <c r="AN298" s="7" t="inlineStr"/>
      <c r="AO298" s="7" t="inlineStr"/>
      <c r="AP298" s="7" t="inlineStr"/>
      <c r="AQ298" s="7" t="inlineStr"/>
      <c r="AR298" s="7" t="inlineStr"/>
      <c r="AS298" s="7" t="inlineStr"/>
      <c r="AT298" s="7" t="inlineStr"/>
      <c r="AU298" s="7">
        <f>AW298+AY298+BA298+BC298+BE298+BG298+BI298</f>
        <v/>
      </c>
      <c r="AV298" s="7">
        <f>AX298+AZ298+BB298+BD298+BF298+BH298+BJ298</f>
        <v/>
      </c>
      <c r="AW298" s="7" t="inlineStr"/>
      <c r="AX298" s="7" t="inlineStr"/>
      <c r="AY298" s="7" t="inlineStr"/>
      <c r="AZ298" s="7" t="inlineStr"/>
      <c r="BA298" s="7" t="inlineStr"/>
      <c r="BB298" s="7" t="inlineStr"/>
      <c r="BC298" s="7" t="inlineStr"/>
      <c r="BD298" s="7" t="inlineStr"/>
      <c r="BE298" s="7" t="inlineStr"/>
      <c r="BF298" s="7" t="inlineStr"/>
      <c r="BG298" s="7" t="inlineStr"/>
      <c r="BH298" s="7" t="inlineStr"/>
      <c r="BI298" s="7" t="inlineStr"/>
      <c r="BJ298" s="7" t="inlineStr"/>
      <c r="BK298" s="7">
        <f>BM298+BO298+BQ298+BS298+BU298</f>
        <v/>
      </c>
      <c r="BL298" s="7">
        <f>BN298+BP298+BR298+BT298+BV298</f>
        <v/>
      </c>
      <c r="BM298" s="7" t="inlineStr"/>
      <c r="BN298" s="7" t="inlineStr"/>
      <c r="BO298" s="7" t="inlineStr"/>
      <c r="BP298" s="7" t="inlineStr"/>
      <c r="BQ298" s="7" t="inlineStr"/>
      <c r="BR298" s="7" t="inlineStr"/>
      <c r="BS298" s="7" t="inlineStr"/>
      <c r="BT298" s="7" t="inlineStr"/>
      <c r="BU298" s="7" t="inlineStr"/>
      <c r="BV298" s="7" t="inlineStr"/>
      <c r="BW298" s="7">
        <f>BY298+CA298+CC298+CE298+CG298+CI298+CK298+CM298+CO298</f>
        <v/>
      </c>
      <c r="BX298" s="7">
        <f>BZ298+CB298+CD298+CF298+CH298+CJ298+CL298+CN298+CP298</f>
        <v/>
      </c>
      <c r="BY298" s="7" t="inlineStr"/>
      <c r="BZ298" s="7" t="inlineStr"/>
      <c r="CA298" s="7" t="inlineStr"/>
      <c r="CB298" s="7" t="inlineStr"/>
      <c r="CC298" s="7" t="inlineStr"/>
      <c r="CD298" s="7" t="inlineStr"/>
      <c r="CE298" s="7" t="inlineStr"/>
      <c r="CF298" s="7" t="inlineStr"/>
      <c r="CG298" s="7" t="inlineStr"/>
      <c r="CH298" s="7" t="inlineStr"/>
      <c r="CI298" s="7" t="inlineStr"/>
      <c r="CJ298" s="7" t="inlineStr"/>
      <c r="CK298" s="7" t="inlineStr"/>
      <c r="CL298" s="7" t="inlineStr"/>
      <c r="CM298" s="7" t="inlineStr"/>
      <c r="CN298" s="7" t="inlineStr"/>
      <c r="CO298" s="7" t="inlineStr"/>
      <c r="CP298" s="7" t="inlineStr"/>
      <c r="CQ298" s="7">
        <f>CS298+CU298+CW298+CY298+DA298+DC298+DE298+DG298+DI298+DK298+DM298+DO298+DQ298</f>
        <v/>
      </c>
      <c r="CR298" s="7">
        <f>CT298+CV298+CX298+CZ298+DB298+DD298+DF298+DH298+DJ298+DL298+DN298+DP298+DR298</f>
        <v/>
      </c>
      <c r="CS298" s="7" t="inlineStr"/>
      <c r="CT298" s="7" t="inlineStr"/>
      <c r="CU298" s="7" t="inlineStr"/>
      <c r="CV298" s="7" t="inlineStr"/>
      <c r="CW298" s="7" t="inlineStr"/>
      <c r="CX298" s="7" t="inlineStr"/>
      <c r="CY298" s="7" t="inlineStr"/>
      <c r="CZ298" s="7" t="inlineStr"/>
      <c r="DA298" s="7" t="inlineStr"/>
      <c r="DB298" s="7" t="inlineStr"/>
      <c r="DC298" s="7" t="inlineStr"/>
      <c r="DD298" s="7" t="inlineStr"/>
      <c r="DE298" s="7" t="inlineStr"/>
      <c r="DF298" s="7" t="inlineStr"/>
      <c r="DG298" s="7" t="inlineStr"/>
      <c r="DH298" s="7" t="inlineStr"/>
      <c r="DI298" s="7" t="inlineStr"/>
      <c r="DJ298" s="7" t="inlineStr"/>
      <c r="DK298" s="7" t="inlineStr"/>
      <c r="DL298" s="7" t="inlineStr"/>
      <c r="DM298" s="7" t="inlineStr"/>
      <c r="DN298" s="7" t="inlineStr"/>
      <c r="DO298" s="7" t="inlineStr"/>
      <c r="DP298" s="7" t="inlineStr"/>
      <c r="DQ298" s="7" t="inlineStr"/>
      <c r="DR298" s="7" t="inlineStr"/>
      <c r="DS298" s="7">
        <f>E298+AU298+BK298+BW298+CQ298</f>
        <v/>
      </c>
      <c r="DT298" s="7">
        <f>F298+AV298+BL298+BX298+CR298</f>
        <v/>
      </c>
    </row>
    <row r="299" hidden="1" outlineLevel="1">
      <c r="A299" s="5" t="n">
        <v>180</v>
      </c>
      <c r="B299" s="6" t="inlineStr">
        <is>
          <t>SHIFO-PHARM 111 MCHJ</t>
        </is>
      </c>
      <c r="C299" s="6" t="inlineStr">
        <is>
          <t>Ташкент</t>
        </is>
      </c>
      <c r="D299" s="6" t="inlineStr">
        <is>
          <t>Ташкент 2</t>
        </is>
      </c>
      <c r="E299" s="7">
        <f>G299+I299+K299+M299+O299+Q299+S299+U299+W299+Y299+AA299+AC299+AE299+AG299+AI299+AK299+AM299+AO299+AQ299+AS299</f>
        <v/>
      </c>
      <c r="F299" s="7">
        <f>H299+J299+L299+N299+P299+R299+T299+V299+X299+Z299+AB299+AD299+AF299+AH299+AJ299+AL299+AN299+AP299+AR299+AT299</f>
        <v/>
      </c>
      <c r="G299" s="7" t="inlineStr"/>
      <c r="H299" s="7" t="inlineStr"/>
      <c r="I299" s="7" t="inlineStr"/>
      <c r="J299" s="7" t="inlineStr"/>
      <c r="K299" s="7" t="inlineStr"/>
      <c r="L299" s="7" t="inlineStr"/>
      <c r="M299" s="7" t="inlineStr"/>
      <c r="N299" s="7" t="inlineStr"/>
      <c r="O299" s="7" t="inlineStr"/>
      <c r="P299" s="7" t="inlineStr"/>
      <c r="Q299" s="7" t="inlineStr"/>
      <c r="R299" s="7" t="inlineStr"/>
      <c r="S299" s="7" t="inlineStr"/>
      <c r="T299" s="7" t="inlineStr"/>
      <c r="U299" s="7" t="inlineStr"/>
      <c r="V299" s="7" t="inlineStr"/>
      <c r="W299" s="7" t="n">
        <v>2</v>
      </c>
      <c r="X299" s="7" t="n">
        <v>685026</v>
      </c>
      <c r="Y299" s="7" t="inlineStr"/>
      <c r="Z299" s="7" t="inlineStr"/>
      <c r="AA299" s="7" t="inlineStr"/>
      <c r="AB299" s="7" t="inlineStr"/>
      <c r="AC299" s="7" t="n">
        <v>5</v>
      </c>
      <c r="AD299" s="7" t="n">
        <v>1145730</v>
      </c>
      <c r="AE299" s="7" t="inlineStr"/>
      <c r="AF299" s="7" t="inlineStr"/>
      <c r="AG299" s="7" t="inlineStr"/>
      <c r="AH299" s="7" t="inlineStr"/>
      <c r="AI299" s="7" t="inlineStr"/>
      <c r="AJ299" s="7" t="inlineStr"/>
      <c r="AK299" s="7" t="inlineStr"/>
      <c r="AL299" s="7" t="inlineStr"/>
      <c r="AM299" s="7" t="inlineStr"/>
      <c r="AN299" s="7" t="inlineStr"/>
      <c r="AO299" s="7" t="inlineStr"/>
      <c r="AP299" s="7" t="inlineStr"/>
      <c r="AQ299" s="7" t="inlineStr"/>
      <c r="AR299" s="7" t="inlineStr"/>
      <c r="AS299" s="7" t="inlineStr"/>
      <c r="AT299" s="7" t="inlineStr"/>
      <c r="AU299" s="7">
        <f>AW299+AY299+BA299+BC299+BE299+BG299+BI299</f>
        <v/>
      </c>
      <c r="AV299" s="7">
        <f>AX299+AZ299+BB299+BD299+BF299+BH299+BJ299</f>
        <v/>
      </c>
      <c r="AW299" s="7" t="inlineStr"/>
      <c r="AX299" s="7" t="inlineStr"/>
      <c r="AY299" s="7" t="inlineStr"/>
      <c r="AZ299" s="7" t="inlineStr"/>
      <c r="BA299" s="7" t="inlineStr"/>
      <c r="BB299" s="7" t="inlineStr"/>
      <c r="BC299" s="7" t="inlineStr"/>
      <c r="BD299" s="7" t="inlineStr"/>
      <c r="BE299" s="7" t="inlineStr"/>
      <c r="BF299" s="7" t="inlineStr"/>
      <c r="BG299" s="7" t="inlineStr"/>
      <c r="BH299" s="7" t="inlineStr"/>
      <c r="BI299" s="7" t="inlineStr"/>
      <c r="BJ299" s="7" t="inlineStr"/>
      <c r="BK299" s="7">
        <f>BM299+BO299+BQ299+BS299+BU299</f>
        <v/>
      </c>
      <c r="BL299" s="7">
        <f>BN299+BP299+BR299+BT299+BV299</f>
        <v/>
      </c>
      <c r="BM299" s="7" t="inlineStr"/>
      <c r="BN299" s="7" t="inlineStr"/>
      <c r="BO299" s="7" t="inlineStr"/>
      <c r="BP299" s="7" t="inlineStr"/>
      <c r="BQ299" s="7" t="inlineStr"/>
      <c r="BR299" s="7" t="inlineStr"/>
      <c r="BS299" s="7" t="inlineStr"/>
      <c r="BT299" s="7" t="inlineStr"/>
      <c r="BU299" s="7" t="inlineStr"/>
      <c r="BV299" s="7" t="inlineStr"/>
      <c r="BW299" s="7">
        <f>BY299+CA299+CC299+CE299+CG299+CI299+CK299+CM299+CO299</f>
        <v/>
      </c>
      <c r="BX299" s="7">
        <f>BZ299+CB299+CD299+CF299+CH299+CJ299+CL299+CN299+CP299</f>
        <v/>
      </c>
      <c r="BY299" s="7" t="inlineStr"/>
      <c r="BZ299" s="7" t="inlineStr"/>
      <c r="CA299" s="7" t="n">
        <v>9</v>
      </c>
      <c r="CB299" s="7" t="n">
        <v>2126859</v>
      </c>
      <c r="CC299" s="7" t="inlineStr"/>
      <c r="CD299" s="7" t="inlineStr"/>
      <c r="CE299" s="7" t="inlineStr"/>
      <c r="CF299" s="7" t="inlineStr"/>
      <c r="CG299" s="7" t="inlineStr"/>
      <c r="CH299" s="7" t="inlineStr"/>
      <c r="CI299" s="7" t="inlineStr"/>
      <c r="CJ299" s="7" t="inlineStr"/>
      <c r="CK299" s="7" t="inlineStr"/>
      <c r="CL299" s="7" t="inlineStr"/>
      <c r="CM299" s="7" t="inlineStr"/>
      <c r="CN299" s="7" t="inlineStr"/>
      <c r="CO299" s="7" t="inlineStr"/>
      <c r="CP299" s="7" t="inlineStr"/>
      <c r="CQ299" s="7">
        <f>CS299+CU299+CW299+CY299+DA299+DC299+DE299+DG299+DI299+DK299+DM299+DO299+DQ299</f>
        <v/>
      </c>
      <c r="CR299" s="7">
        <f>CT299+CV299+CX299+CZ299+DB299+DD299+DF299+DH299+DJ299+DL299+DN299+DP299+DR299</f>
        <v/>
      </c>
      <c r="CS299" s="7" t="inlineStr"/>
      <c r="CT299" s="7" t="inlineStr"/>
      <c r="CU299" s="7" t="inlineStr"/>
      <c r="CV299" s="7" t="inlineStr"/>
      <c r="CW299" s="7" t="inlineStr"/>
      <c r="CX299" s="7" t="inlineStr"/>
      <c r="CY299" s="7" t="inlineStr"/>
      <c r="CZ299" s="7" t="inlineStr"/>
      <c r="DA299" s="7" t="inlineStr"/>
      <c r="DB299" s="7" t="inlineStr"/>
      <c r="DC299" s="7" t="inlineStr"/>
      <c r="DD299" s="7" t="inlineStr"/>
      <c r="DE299" s="7" t="inlineStr"/>
      <c r="DF299" s="7" t="inlineStr"/>
      <c r="DG299" s="7" t="inlineStr"/>
      <c r="DH299" s="7" t="inlineStr"/>
      <c r="DI299" s="7" t="inlineStr"/>
      <c r="DJ299" s="7" t="inlineStr"/>
      <c r="DK299" s="7" t="inlineStr"/>
      <c r="DL299" s="7" t="inlineStr"/>
      <c r="DM299" s="7" t="inlineStr"/>
      <c r="DN299" s="7" t="inlineStr"/>
      <c r="DO299" s="7" t="inlineStr"/>
      <c r="DP299" s="7" t="inlineStr"/>
      <c r="DQ299" s="7" t="inlineStr"/>
      <c r="DR299" s="7" t="inlineStr"/>
      <c r="DS299" s="7">
        <f>E299+AU299+BK299+BW299+CQ299</f>
        <v/>
      </c>
      <c r="DT299" s="7">
        <f>F299+AV299+BL299+BX299+CR299</f>
        <v/>
      </c>
    </row>
    <row r="300" hidden="1" outlineLevel="1">
      <c r="A300" s="5" t="n">
        <v>181</v>
      </c>
      <c r="B300" s="6" t="inlineStr">
        <is>
          <t>SHODIYORA-SHOIRA FARM MChJ</t>
        </is>
      </c>
      <c r="C300" s="6" t="inlineStr">
        <is>
          <t>Ташкент</t>
        </is>
      </c>
      <c r="D300" s="6" t="inlineStr">
        <is>
          <t>Ташкент 2</t>
        </is>
      </c>
      <c r="E300" s="7">
        <f>G300+I300+K300+M300+O300+Q300+S300+U300+W300+Y300+AA300+AC300+AE300+AG300+AI300+AK300+AM300+AO300+AQ300+AS300</f>
        <v/>
      </c>
      <c r="F300" s="7">
        <f>H300+J300+L300+N300+P300+R300+T300+V300+X300+Z300+AB300+AD300+AF300+AH300+AJ300+AL300+AN300+AP300+AR300+AT300</f>
        <v/>
      </c>
      <c r="G300" s="7" t="n">
        <v>10</v>
      </c>
      <c r="H300" s="7" t="n">
        <v>1874620</v>
      </c>
      <c r="I300" s="7" t="inlineStr"/>
      <c r="J300" s="7" t="inlineStr"/>
      <c r="K300" s="7" t="inlineStr"/>
      <c r="L300" s="7" t="inlineStr"/>
      <c r="M300" s="7" t="inlineStr"/>
      <c r="N300" s="7" t="inlineStr"/>
      <c r="O300" s="7" t="n">
        <v>30</v>
      </c>
      <c r="P300" s="7" t="n">
        <v>14050110</v>
      </c>
      <c r="Q300" s="7" t="n">
        <v>100</v>
      </c>
      <c r="R300" s="7" t="n">
        <v>17154200</v>
      </c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  <c r="AD300" s="7" t="inlineStr"/>
      <c r="AE300" s="7" t="inlineStr"/>
      <c r="AF300" s="7" t="inlineStr"/>
      <c r="AG300" s="7" t="inlineStr"/>
      <c r="AH300" s="7" t="inlineStr"/>
      <c r="AI300" s="7" t="inlineStr"/>
      <c r="AJ300" s="7" t="inlineStr"/>
      <c r="AK300" s="7" t="inlineStr"/>
      <c r="AL300" s="7" t="inlineStr"/>
      <c r="AM300" s="7" t="inlineStr"/>
      <c r="AN300" s="7" t="inlineStr"/>
      <c r="AO300" s="7" t="inlineStr"/>
      <c r="AP300" s="7" t="inlineStr"/>
      <c r="AQ300" s="7" t="inlineStr"/>
      <c r="AR300" s="7" t="inlineStr"/>
      <c r="AS300" s="7" t="inlineStr"/>
      <c r="AT300" s="7" t="inlineStr"/>
      <c r="AU300" s="7">
        <f>AW300+AY300+BA300+BC300+BE300+BG300+BI300</f>
        <v/>
      </c>
      <c r="AV300" s="7">
        <f>AX300+AZ300+BB300+BD300+BF300+BH300+BJ300</f>
        <v/>
      </c>
      <c r="AW300" s="7" t="inlineStr"/>
      <c r="AX300" s="7" t="inlineStr"/>
      <c r="AY300" s="7" t="inlineStr"/>
      <c r="AZ300" s="7" t="inlineStr"/>
      <c r="BA300" s="7" t="inlineStr"/>
      <c r="BB300" s="7" t="inlineStr"/>
      <c r="BC300" s="7" t="inlineStr"/>
      <c r="BD300" s="7" t="inlineStr"/>
      <c r="BE300" s="7" t="inlineStr"/>
      <c r="BF300" s="7" t="inlineStr"/>
      <c r="BG300" s="7" t="inlineStr"/>
      <c r="BH300" s="7" t="inlineStr"/>
      <c r="BI300" s="7" t="inlineStr"/>
      <c r="BJ300" s="7" t="inlineStr"/>
      <c r="BK300" s="7">
        <f>BM300+BO300+BQ300+BS300+BU300</f>
        <v/>
      </c>
      <c r="BL300" s="7">
        <f>BN300+BP300+BR300+BT300+BV300</f>
        <v/>
      </c>
      <c r="BM300" s="7" t="inlineStr"/>
      <c r="BN300" s="7" t="inlineStr"/>
      <c r="BO300" s="7" t="inlineStr"/>
      <c r="BP300" s="7" t="inlineStr"/>
      <c r="BQ300" s="7" t="inlineStr"/>
      <c r="BR300" s="7" t="inlineStr"/>
      <c r="BS300" s="7" t="inlineStr"/>
      <c r="BT300" s="7" t="inlineStr"/>
      <c r="BU300" s="7" t="inlineStr"/>
      <c r="BV300" s="7" t="inlineStr"/>
      <c r="BW300" s="7">
        <f>BY300+CA300+CC300+CE300+CG300+CI300+CK300+CM300+CO300</f>
        <v/>
      </c>
      <c r="BX300" s="7">
        <f>BZ300+CB300+CD300+CF300+CH300+CJ300+CL300+CN300+CP300</f>
        <v/>
      </c>
      <c r="BY300" s="7" t="inlineStr"/>
      <c r="BZ300" s="7" t="inlineStr"/>
      <c r="CA300" s="7" t="inlineStr"/>
      <c r="CB300" s="7" t="inlineStr"/>
      <c r="CC300" s="7" t="inlineStr"/>
      <c r="CD300" s="7" t="inlineStr"/>
      <c r="CE300" s="7" t="inlineStr"/>
      <c r="CF300" s="7" t="inlineStr"/>
      <c r="CG300" s="7" t="inlineStr"/>
      <c r="CH300" s="7" t="inlineStr"/>
      <c r="CI300" s="7" t="inlineStr"/>
      <c r="CJ300" s="7" t="inlineStr"/>
      <c r="CK300" s="7" t="inlineStr"/>
      <c r="CL300" s="7" t="inlineStr"/>
      <c r="CM300" s="7" t="inlineStr"/>
      <c r="CN300" s="7" t="inlineStr"/>
      <c r="CO300" s="7" t="inlineStr"/>
      <c r="CP300" s="7" t="inlineStr"/>
      <c r="CQ300" s="7">
        <f>CS300+CU300+CW300+CY300+DA300+DC300+DE300+DG300+DI300+DK300+DM300+DO300+DQ300</f>
        <v/>
      </c>
      <c r="CR300" s="7">
        <f>CT300+CV300+CX300+CZ300+DB300+DD300+DF300+DH300+DJ300+DL300+DN300+DP300+DR300</f>
        <v/>
      </c>
      <c r="CS300" s="7" t="inlineStr"/>
      <c r="CT300" s="7" t="inlineStr"/>
      <c r="CU300" s="7" t="inlineStr"/>
      <c r="CV300" s="7" t="inlineStr"/>
      <c r="CW300" s="7" t="inlineStr"/>
      <c r="CX300" s="7" t="inlineStr"/>
      <c r="CY300" s="7" t="inlineStr"/>
      <c r="CZ300" s="7" t="inlineStr"/>
      <c r="DA300" s="7" t="inlineStr"/>
      <c r="DB300" s="7" t="inlineStr"/>
      <c r="DC300" s="7" t="inlineStr"/>
      <c r="DD300" s="7" t="inlineStr"/>
      <c r="DE300" s="7" t="inlineStr"/>
      <c r="DF300" s="7" t="inlineStr"/>
      <c r="DG300" s="7" t="inlineStr"/>
      <c r="DH300" s="7" t="inlineStr"/>
      <c r="DI300" s="7" t="inlineStr"/>
      <c r="DJ300" s="7" t="inlineStr"/>
      <c r="DK300" s="7" t="inlineStr"/>
      <c r="DL300" s="7" t="inlineStr"/>
      <c r="DM300" s="7" t="inlineStr"/>
      <c r="DN300" s="7" t="inlineStr"/>
      <c r="DO300" s="7" t="inlineStr"/>
      <c r="DP300" s="7" t="inlineStr"/>
      <c r="DQ300" s="7" t="inlineStr"/>
      <c r="DR300" s="7" t="inlineStr"/>
      <c r="DS300" s="7">
        <f>E300+AU300+BK300+BW300+CQ300</f>
        <v/>
      </c>
      <c r="DT300" s="7">
        <f>F300+AV300+BL300+BX300+CR300</f>
        <v/>
      </c>
    </row>
    <row r="301" hidden="1" outlineLevel="1">
      <c r="A301" s="5" t="n">
        <v>182</v>
      </c>
      <c r="B301" s="6" t="inlineStr">
        <is>
          <t>SHUNQORLAR MCHJ</t>
        </is>
      </c>
      <c r="C301" s="6" t="inlineStr">
        <is>
          <t>Ташкент</t>
        </is>
      </c>
      <c r="D301" s="6" t="inlineStr">
        <is>
          <t>Ташкент 2</t>
        </is>
      </c>
      <c r="E301" s="7">
        <f>G301+I301+K301+M301+O301+Q301+S301+U301+W301+Y301+AA301+AC301+AE301+AG301+AI301+AK301+AM301+AO301+AQ301+AS301</f>
        <v/>
      </c>
      <c r="F301" s="7">
        <f>H301+J301+L301+N301+P301+R301+T301+V301+X301+Z301+AB301+AD301+AF301+AH301+AJ301+AL301+AN301+AP301+AR301+AT301</f>
        <v/>
      </c>
      <c r="G301" s="7" t="n">
        <v>1</v>
      </c>
      <c r="H301" s="7" t="n">
        <v>220022</v>
      </c>
      <c r="I301" s="7" t="n">
        <v>2</v>
      </c>
      <c r="J301" s="7" t="n">
        <v>313498</v>
      </c>
      <c r="K301" s="7" t="inlineStr"/>
      <c r="L301" s="7" t="inlineStr"/>
      <c r="M301" s="7" t="inlineStr"/>
      <c r="N301" s="7" t="inlineStr"/>
      <c r="O301" s="7" t="inlineStr"/>
      <c r="P301" s="7" t="inlineStr"/>
      <c r="Q301" s="7" t="inlineStr"/>
      <c r="R301" s="7" t="inlineStr"/>
      <c r="S301" s="7" t="inlineStr"/>
      <c r="T301" s="7" t="inlineStr"/>
      <c r="U301" s="7" t="inlineStr"/>
      <c r="V301" s="7" t="inlineStr"/>
      <c r="W301" s="7" t="inlineStr"/>
      <c r="X301" s="7" t="inlineStr"/>
      <c r="Y301" s="7" t="inlineStr"/>
      <c r="Z301" s="7" t="inlineStr"/>
      <c r="AA301" s="7" t="inlineStr"/>
      <c r="AB301" s="7" t="inlineStr"/>
      <c r="AC301" s="7" t="inlineStr"/>
      <c r="AD301" s="7" t="inlineStr"/>
      <c r="AE301" s="7" t="inlineStr"/>
      <c r="AF301" s="7" t="inlineStr"/>
      <c r="AG301" s="7" t="inlineStr"/>
      <c r="AH301" s="7" t="inlineStr"/>
      <c r="AI301" s="7" t="inlineStr"/>
      <c r="AJ301" s="7" t="inlineStr"/>
      <c r="AK301" s="7" t="inlineStr"/>
      <c r="AL301" s="7" t="inlineStr"/>
      <c r="AM301" s="7" t="inlineStr"/>
      <c r="AN301" s="7" t="inlineStr"/>
      <c r="AO301" s="7" t="inlineStr"/>
      <c r="AP301" s="7" t="inlineStr"/>
      <c r="AQ301" s="7" t="inlineStr"/>
      <c r="AR301" s="7" t="inlineStr"/>
      <c r="AS301" s="7" t="inlineStr"/>
      <c r="AT301" s="7" t="inlineStr"/>
      <c r="AU301" s="7">
        <f>AW301+AY301+BA301+BC301+BE301+BG301+BI301</f>
        <v/>
      </c>
      <c r="AV301" s="7">
        <f>AX301+AZ301+BB301+BD301+BF301+BH301+BJ301</f>
        <v/>
      </c>
      <c r="AW301" s="7" t="inlineStr"/>
      <c r="AX301" s="7" t="inlineStr"/>
      <c r="AY301" s="7" t="inlineStr"/>
      <c r="AZ301" s="7" t="inlineStr"/>
      <c r="BA301" s="7" t="inlineStr"/>
      <c r="BB301" s="7" t="inlineStr"/>
      <c r="BC301" s="7" t="inlineStr"/>
      <c r="BD301" s="7" t="inlineStr"/>
      <c r="BE301" s="7" t="inlineStr"/>
      <c r="BF301" s="7" t="inlineStr"/>
      <c r="BG301" s="7" t="inlineStr"/>
      <c r="BH301" s="7" t="inlineStr"/>
      <c r="BI301" s="7" t="inlineStr"/>
      <c r="BJ301" s="7" t="inlineStr"/>
      <c r="BK301" s="7">
        <f>BM301+BO301+BQ301+BS301+BU301</f>
        <v/>
      </c>
      <c r="BL301" s="7">
        <f>BN301+BP301+BR301+BT301+BV301</f>
        <v/>
      </c>
      <c r="BM301" s="7" t="inlineStr"/>
      <c r="BN301" s="7" t="inlineStr"/>
      <c r="BO301" s="7" t="inlineStr"/>
      <c r="BP301" s="7" t="inlineStr"/>
      <c r="BQ301" s="7" t="inlineStr"/>
      <c r="BR301" s="7" t="inlineStr"/>
      <c r="BS301" s="7" t="inlineStr"/>
      <c r="BT301" s="7" t="inlineStr"/>
      <c r="BU301" s="7" t="inlineStr"/>
      <c r="BV301" s="7" t="inlineStr"/>
      <c r="BW301" s="7">
        <f>BY301+CA301+CC301+CE301+CG301+CI301+CK301+CM301+CO301</f>
        <v/>
      </c>
      <c r="BX301" s="7">
        <f>BZ301+CB301+CD301+CF301+CH301+CJ301+CL301+CN301+CP301</f>
        <v/>
      </c>
      <c r="BY301" s="7" t="inlineStr"/>
      <c r="BZ301" s="7" t="inlineStr"/>
      <c r="CA301" s="7" t="inlineStr"/>
      <c r="CB301" s="7" t="inlineStr"/>
      <c r="CC301" s="7" t="inlineStr"/>
      <c r="CD301" s="7" t="inlineStr"/>
      <c r="CE301" s="7" t="inlineStr"/>
      <c r="CF301" s="7" t="inlineStr"/>
      <c r="CG301" s="7" t="inlineStr"/>
      <c r="CH301" s="7" t="inlineStr"/>
      <c r="CI301" s="7" t="inlineStr"/>
      <c r="CJ301" s="7" t="inlineStr"/>
      <c r="CK301" s="7" t="inlineStr"/>
      <c r="CL301" s="7" t="inlineStr"/>
      <c r="CM301" s="7" t="inlineStr"/>
      <c r="CN301" s="7" t="inlineStr"/>
      <c r="CO301" s="7" t="inlineStr"/>
      <c r="CP301" s="7" t="inlineStr"/>
      <c r="CQ301" s="7">
        <f>CS301+CU301+CW301+CY301+DA301+DC301+DE301+DG301+DI301+DK301+DM301+DO301+DQ301</f>
        <v/>
      </c>
      <c r="CR301" s="7">
        <f>CT301+CV301+CX301+CZ301+DB301+DD301+DF301+DH301+DJ301+DL301+DN301+DP301+DR301</f>
        <v/>
      </c>
      <c r="CS301" s="7" t="inlineStr"/>
      <c r="CT301" s="7" t="inlineStr"/>
      <c r="CU301" s="7" t="inlineStr"/>
      <c r="CV301" s="7" t="inlineStr"/>
      <c r="CW301" s="7" t="inlineStr"/>
      <c r="CX301" s="7" t="inlineStr"/>
      <c r="CY301" s="7" t="inlineStr"/>
      <c r="CZ301" s="7" t="inlineStr"/>
      <c r="DA301" s="7" t="inlineStr"/>
      <c r="DB301" s="7" t="inlineStr"/>
      <c r="DC301" s="7" t="inlineStr"/>
      <c r="DD301" s="7" t="inlineStr"/>
      <c r="DE301" s="7" t="inlineStr"/>
      <c r="DF301" s="7" t="inlineStr"/>
      <c r="DG301" s="7" t="inlineStr"/>
      <c r="DH301" s="7" t="inlineStr"/>
      <c r="DI301" s="7" t="inlineStr"/>
      <c r="DJ301" s="7" t="inlineStr"/>
      <c r="DK301" s="7" t="inlineStr"/>
      <c r="DL301" s="7" t="inlineStr"/>
      <c r="DM301" s="7" t="inlineStr"/>
      <c r="DN301" s="7" t="inlineStr"/>
      <c r="DO301" s="7" t="inlineStr"/>
      <c r="DP301" s="7" t="inlineStr"/>
      <c r="DQ301" s="7" t="inlineStr"/>
      <c r="DR301" s="7" t="inlineStr"/>
      <c r="DS301" s="7">
        <f>E301+AU301+BK301+BW301+CQ301</f>
        <v/>
      </c>
      <c r="DT301" s="7">
        <f>F301+AV301+BL301+BX301+CR301</f>
        <v/>
      </c>
    </row>
    <row r="302" hidden="1" outlineLevel="1">
      <c r="A302" s="5" t="n">
        <v>183</v>
      </c>
      <c r="B302" s="6" t="inlineStr">
        <is>
          <t>SKAS MCHJ</t>
        </is>
      </c>
      <c r="C302" s="6" t="inlineStr">
        <is>
          <t>Ташкент</t>
        </is>
      </c>
      <c r="D302" s="6" t="inlineStr">
        <is>
          <t>Ташкент 2</t>
        </is>
      </c>
      <c r="E302" s="7">
        <f>G302+I302+K302+M302+O302+Q302+S302+U302+W302+Y302+AA302+AC302+AE302+AG302+AI302+AK302+AM302+AO302+AQ302+AS302</f>
        <v/>
      </c>
      <c r="F302" s="7">
        <f>H302+J302+L302+N302+P302+R302+T302+V302+X302+Z302+AB302+AD302+AF302+AH302+AJ302+AL302+AN302+AP302+AR302+AT302</f>
        <v/>
      </c>
      <c r="G302" s="7" t="inlineStr"/>
      <c r="H302" s="7" t="inlineStr"/>
      <c r="I302" s="7" t="inlineStr"/>
      <c r="J302" s="7" t="inlineStr"/>
      <c r="K302" s="7" t="inlineStr"/>
      <c r="L302" s="7" t="inlineStr"/>
      <c r="M302" s="7" t="inlineStr"/>
      <c r="N302" s="7" t="inlineStr"/>
      <c r="O302" s="7" t="n">
        <v>3</v>
      </c>
      <c r="P302" s="7" t="n">
        <v>408171</v>
      </c>
      <c r="Q302" s="7" t="n">
        <v>3</v>
      </c>
      <c r="R302" s="7" t="n">
        <v>351435</v>
      </c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  <c r="AD302" s="7" t="inlineStr"/>
      <c r="AE302" s="7" t="inlineStr"/>
      <c r="AF302" s="7" t="inlineStr"/>
      <c r="AG302" s="7" t="inlineStr"/>
      <c r="AH302" s="7" t="inlineStr"/>
      <c r="AI302" s="7" t="inlineStr"/>
      <c r="AJ302" s="7" t="inlineStr"/>
      <c r="AK302" s="7" t="inlineStr"/>
      <c r="AL302" s="7" t="inlineStr"/>
      <c r="AM302" s="7" t="inlineStr"/>
      <c r="AN302" s="7" t="inlineStr"/>
      <c r="AO302" s="7" t="inlineStr"/>
      <c r="AP302" s="7" t="inlineStr"/>
      <c r="AQ302" s="7" t="inlineStr"/>
      <c r="AR302" s="7" t="inlineStr"/>
      <c r="AS302" s="7" t="inlineStr"/>
      <c r="AT302" s="7" t="inlineStr"/>
      <c r="AU302" s="7">
        <f>AW302+AY302+BA302+BC302+BE302+BG302+BI302</f>
        <v/>
      </c>
      <c r="AV302" s="7">
        <f>AX302+AZ302+BB302+BD302+BF302+BH302+BJ302</f>
        <v/>
      </c>
      <c r="AW302" s="7" t="inlineStr"/>
      <c r="AX302" s="7" t="inlineStr"/>
      <c r="AY302" s="7" t="inlineStr"/>
      <c r="AZ302" s="7" t="inlineStr"/>
      <c r="BA302" s="7" t="inlineStr"/>
      <c r="BB302" s="7" t="inlineStr"/>
      <c r="BC302" s="7" t="inlineStr"/>
      <c r="BD302" s="7" t="inlineStr"/>
      <c r="BE302" s="7" t="inlineStr"/>
      <c r="BF302" s="7" t="inlineStr"/>
      <c r="BG302" s="7" t="inlineStr"/>
      <c r="BH302" s="7" t="inlineStr"/>
      <c r="BI302" s="7" t="inlineStr"/>
      <c r="BJ302" s="7" t="inlineStr"/>
      <c r="BK302" s="7">
        <f>BM302+BO302+BQ302+BS302+BU302</f>
        <v/>
      </c>
      <c r="BL302" s="7">
        <f>BN302+BP302+BR302+BT302+BV302</f>
        <v/>
      </c>
      <c r="BM302" s="7" t="inlineStr"/>
      <c r="BN302" s="7" t="inlineStr"/>
      <c r="BO302" s="7" t="inlineStr"/>
      <c r="BP302" s="7" t="inlineStr"/>
      <c r="BQ302" s="7" t="inlineStr"/>
      <c r="BR302" s="7" t="inlineStr"/>
      <c r="BS302" s="7" t="inlineStr"/>
      <c r="BT302" s="7" t="inlineStr"/>
      <c r="BU302" s="7" t="inlineStr"/>
      <c r="BV302" s="7" t="inlineStr"/>
      <c r="BW302" s="7">
        <f>BY302+CA302+CC302+CE302+CG302+CI302+CK302+CM302+CO302</f>
        <v/>
      </c>
      <c r="BX302" s="7">
        <f>BZ302+CB302+CD302+CF302+CH302+CJ302+CL302+CN302+CP302</f>
        <v/>
      </c>
      <c r="BY302" s="7" t="inlineStr"/>
      <c r="BZ302" s="7" t="inlineStr"/>
      <c r="CA302" s="7" t="inlineStr"/>
      <c r="CB302" s="7" t="inlineStr"/>
      <c r="CC302" s="7" t="inlineStr"/>
      <c r="CD302" s="7" t="inlineStr"/>
      <c r="CE302" s="7" t="inlineStr"/>
      <c r="CF302" s="7" t="inlineStr"/>
      <c r="CG302" s="7" t="inlineStr"/>
      <c r="CH302" s="7" t="inlineStr"/>
      <c r="CI302" s="7" t="inlineStr"/>
      <c r="CJ302" s="7" t="inlineStr"/>
      <c r="CK302" s="7" t="inlineStr"/>
      <c r="CL302" s="7" t="inlineStr"/>
      <c r="CM302" s="7" t="inlineStr"/>
      <c r="CN302" s="7" t="inlineStr"/>
      <c r="CO302" s="7" t="inlineStr"/>
      <c r="CP302" s="7" t="inlineStr"/>
      <c r="CQ302" s="7">
        <f>CS302+CU302+CW302+CY302+DA302+DC302+DE302+DG302+DI302+DK302+DM302+DO302+DQ302</f>
        <v/>
      </c>
      <c r="CR302" s="7">
        <f>CT302+CV302+CX302+CZ302+DB302+DD302+DF302+DH302+DJ302+DL302+DN302+DP302+DR302</f>
        <v/>
      </c>
      <c r="CS302" s="7" t="inlineStr"/>
      <c r="CT302" s="7" t="inlineStr"/>
      <c r="CU302" s="7" t="inlineStr"/>
      <c r="CV302" s="7" t="inlineStr"/>
      <c r="CW302" s="7" t="inlineStr"/>
      <c r="CX302" s="7" t="inlineStr"/>
      <c r="CY302" s="7" t="inlineStr"/>
      <c r="CZ302" s="7" t="inlineStr"/>
      <c r="DA302" s="7" t="inlineStr"/>
      <c r="DB302" s="7" t="inlineStr"/>
      <c r="DC302" s="7" t="inlineStr"/>
      <c r="DD302" s="7" t="inlineStr"/>
      <c r="DE302" s="7" t="inlineStr"/>
      <c r="DF302" s="7" t="inlineStr"/>
      <c r="DG302" s="7" t="inlineStr"/>
      <c r="DH302" s="7" t="inlineStr"/>
      <c r="DI302" s="7" t="inlineStr"/>
      <c r="DJ302" s="7" t="inlineStr"/>
      <c r="DK302" s="7" t="inlineStr"/>
      <c r="DL302" s="7" t="inlineStr"/>
      <c r="DM302" s="7" t="inlineStr"/>
      <c r="DN302" s="7" t="inlineStr"/>
      <c r="DO302" s="7" t="inlineStr"/>
      <c r="DP302" s="7" t="inlineStr"/>
      <c r="DQ302" s="7" t="inlineStr"/>
      <c r="DR302" s="7" t="inlineStr"/>
      <c r="DS302" s="7">
        <f>E302+AU302+BK302+BW302+CQ302</f>
        <v/>
      </c>
      <c r="DT302" s="7">
        <f>F302+AV302+BL302+BX302+CR302</f>
        <v/>
      </c>
    </row>
    <row r="303" hidden="1" outlineLevel="1">
      <c r="A303" s="5" t="n">
        <v>184</v>
      </c>
      <c r="B303" s="6" t="inlineStr">
        <is>
          <t>SMS-PHARMA MCHJ</t>
        </is>
      </c>
      <c r="C303" s="6" t="inlineStr">
        <is>
          <t>Ташкент</t>
        </is>
      </c>
      <c r="D303" s="6" t="inlineStr">
        <is>
          <t>Ташкент 2</t>
        </is>
      </c>
      <c r="E303" s="7">
        <f>G303+I303+K303+M303+O303+Q303+S303+U303+W303+Y303+AA303+AC303+AE303+AG303+AI303+AK303+AM303+AO303+AQ303+AS303</f>
        <v/>
      </c>
      <c r="F303" s="7">
        <f>H303+J303+L303+N303+P303+R303+T303+V303+X303+Z303+AB303+AD303+AF303+AH303+AJ303+AL303+AN303+AP303+AR303+AT303</f>
        <v/>
      </c>
      <c r="G303" s="7" t="inlineStr"/>
      <c r="H303" s="7" t="inlineStr"/>
      <c r="I303" s="7" t="inlineStr"/>
      <c r="J303" s="7" t="inlineStr"/>
      <c r="K303" s="7" t="inlineStr"/>
      <c r="L303" s="7" t="inlineStr"/>
      <c r="M303" s="7" t="inlineStr"/>
      <c r="N303" s="7" t="inlineStr"/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n">
        <v>5</v>
      </c>
      <c r="X303" s="7" t="n">
        <v>2043275</v>
      </c>
      <c r="Y303" s="7" t="inlineStr"/>
      <c r="Z303" s="7" t="inlineStr"/>
      <c r="AA303" s="7" t="inlineStr"/>
      <c r="AB303" s="7" t="inlineStr"/>
      <c r="AC303" s="7" t="n">
        <v>20</v>
      </c>
      <c r="AD303" s="7" t="n">
        <v>5473600</v>
      </c>
      <c r="AE303" s="7" t="inlineStr"/>
      <c r="AF303" s="7" t="inlineStr"/>
      <c r="AG303" s="7" t="inlineStr"/>
      <c r="AH303" s="7" t="inlineStr"/>
      <c r="AI303" s="7" t="inlineStr"/>
      <c r="AJ303" s="7" t="inlineStr"/>
      <c r="AK303" s="7" t="inlineStr"/>
      <c r="AL303" s="7" t="inlineStr"/>
      <c r="AM303" s="7" t="inlineStr"/>
      <c r="AN303" s="7" t="inlineStr"/>
      <c r="AO303" s="7" t="inlineStr"/>
      <c r="AP303" s="7" t="inlineStr"/>
      <c r="AQ303" s="7" t="inlineStr"/>
      <c r="AR303" s="7" t="inlineStr"/>
      <c r="AS303" s="7" t="inlineStr"/>
      <c r="AT303" s="7" t="inlineStr"/>
      <c r="AU303" s="7">
        <f>AW303+AY303+BA303+BC303+BE303+BG303+BI303</f>
        <v/>
      </c>
      <c r="AV303" s="7">
        <f>AX303+AZ303+BB303+BD303+BF303+BH303+BJ303</f>
        <v/>
      </c>
      <c r="AW303" s="7" t="inlineStr"/>
      <c r="AX303" s="7" t="inlineStr"/>
      <c r="AY303" s="7" t="inlineStr"/>
      <c r="AZ303" s="7" t="inlineStr"/>
      <c r="BA303" s="7" t="inlineStr"/>
      <c r="BB303" s="7" t="inlineStr"/>
      <c r="BC303" s="7" t="inlineStr"/>
      <c r="BD303" s="7" t="inlineStr"/>
      <c r="BE303" s="7" t="inlineStr"/>
      <c r="BF303" s="7" t="inlineStr"/>
      <c r="BG303" s="7" t="inlineStr"/>
      <c r="BH303" s="7" t="inlineStr"/>
      <c r="BI303" s="7" t="inlineStr"/>
      <c r="BJ303" s="7" t="inlineStr"/>
      <c r="BK303" s="7">
        <f>BM303+BO303+BQ303+BS303+BU303</f>
        <v/>
      </c>
      <c r="BL303" s="7">
        <f>BN303+BP303+BR303+BT303+BV303</f>
        <v/>
      </c>
      <c r="BM303" s="7" t="inlineStr"/>
      <c r="BN303" s="7" t="inlineStr"/>
      <c r="BO303" s="7" t="inlineStr"/>
      <c r="BP303" s="7" t="inlineStr"/>
      <c r="BQ303" s="7" t="inlineStr"/>
      <c r="BR303" s="7" t="inlineStr"/>
      <c r="BS303" s="7" t="inlineStr"/>
      <c r="BT303" s="7" t="inlineStr"/>
      <c r="BU303" s="7" t="inlineStr"/>
      <c r="BV303" s="7" t="inlineStr"/>
      <c r="BW303" s="7">
        <f>BY303+CA303+CC303+CE303+CG303+CI303+CK303+CM303+CO303</f>
        <v/>
      </c>
      <c r="BX303" s="7">
        <f>BZ303+CB303+CD303+CF303+CH303+CJ303+CL303+CN303+CP303</f>
        <v/>
      </c>
      <c r="BY303" s="7" t="inlineStr"/>
      <c r="BZ303" s="7" t="inlineStr"/>
      <c r="CA303" s="7" t="inlineStr"/>
      <c r="CB303" s="7" t="inlineStr"/>
      <c r="CC303" s="7" t="inlineStr"/>
      <c r="CD303" s="7" t="inlineStr"/>
      <c r="CE303" s="7" t="inlineStr"/>
      <c r="CF303" s="7" t="inlineStr"/>
      <c r="CG303" s="7" t="inlineStr"/>
      <c r="CH303" s="7" t="inlineStr"/>
      <c r="CI303" s="7" t="inlineStr"/>
      <c r="CJ303" s="7" t="inlineStr"/>
      <c r="CK303" s="7" t="inlineStr"/>
      <c r="CL303" s="7" t="inlineStr"/>
      <c r="CM303" s="7" t="inlineStr"/>
      <c r="CN303" s="7" t="inlineStr"/>
      <c r="CO303" s="7" t="inlineStr"/>
      <c r="CP303" s="7" t="inlineStr"/>
      <c r="CQ303" s="7">
        <f>CS303+CU303+CW303+CY303+DA303+DC303+DE303+DG303+DI303+DK303+DM303+DO303+DQ303</f>
        <v/>
      </c>
      <c r="CR303" s="7">
        <f>CT303+CV303+CX303+CZ303+DB303+DD303+DF303+DH303+DJ303+DL303+DN303+DP303+DR303</f>
        <v/>
      </c>
      <c r="CS303" s="7" t="inlineStr"/>
      <c r="CT303" s="7" t="inlineStr"/>
      <c r="CU303" s="7" t="inlineStr"/>
      <c r="CV303" s="7" t="inlineStr"/>
      <c r="CW303" s="7" t="inlineStr"/>
      <c r="CX303" s="7" t="inlineStr"/>
      <c r="CY303" s="7" t="inlineStr"/>
      <c r="CZ303" s="7" t="inlineStr"/>
      <c r="DA303" s="7" t="inlineStr"/>
      <c r="DB303" s="7" t="inlineStr"/>
      <c r="DC303" s="7" t="inlineStr"/>
      <c r="DD303" s="7" t="inlineStr"/>
      <c r="DE303" s="7" t="inlineStr"/>
      <c r="DF303" s="7" t="inlineStr"/>
      <c r="DG303" s="7" t="inlineStr"/>
      <c r="DH303" s="7" t="inlineStr"/>
      <c r="DI303" s="7" t="inlineStr"/>
      <c r="DJ303" s="7" t="inlineStr"/>
      <c r="DK303" s="7" t="inlineStr"/>
      <c r="DL303" s="7" t="inlineStr"/>
      <c r="DM303" s="7" t="inlineStr"/>
      <c r="DN303" s="7" t="inlineStr"/>
      <c r="DO303" s="7" t="inlineStr"/>
      <c r="DP303" s="7" t="inlineStr"/>
      <c r="DQ303" s="7" t="inlineStr"/>
      <c r="DR303" s="7" t="inlineStr"/>
      <c r="DS303" s="7">
        <f>E303+AU303+BK303+BW303+CQ303</f>
        <v/>
      </c>
      <c r="DT303" s="7">
        <f>F303+AV303+BL303+BX303+CR303</f>
        <v/>
      </c>
    </row>
    <row r="304" hidden="1" outlineLevel="1">
      <c r="A304" s="5" t="n">
        <v>185</v>
      </c>
      <c r="B304" s="6" t="inlineStr">
        <is>
          <t>SOBIT FARM MChJ</t>
        </is>
      </c>
      <c r="C304" s="6" t="inlineStr">
        <is>
          <t>Ташкент</t>
        </is>
      </c>
      <c r="D304" s="6" t="inlineStr">
        <is>
          <t>Ташкент 2</t>
        </is>
      </c>
      <c r="E304" s="7">
        <f>G304+I304+K304+M304+O304+Q304+S304+U304+W304+Y304+AA304+AC304+AE304+AG304+AI304+AK304+AM304+AO304+AQ304+AS304</f>
        <v/>
      </c>
      <c r="F304" s="7">
        <f>H304+J304+L304+N304+P304+R304+T304+V304+X304+Z304+AB304+AD304+AF304+AH304+AJ304+AL304+AN304+AP304+AR304+AT304</f>
        <v/>
      </c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n">
        <v>3</v>
      </c>
      <c r="R304" s="7" t="n">
        <v>1050693</v>
      </c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  <c r="AD304" s="7" t="inlineStr"/>
      <c r="AE304" s="7" t="inlineStr"/>
      <c r="AF304" s="7" t="inlineStr"/>
      <c r="AG304" s="7" t="inlineStr"/>
      <c r="AH304" s="7" t="inlineStr"/>
      <c r="AI304" s="7" t="inlineStr"/>
      <c r="AJ304" s="7" t="inlineStr"/>
      <c r="AK304" s="7" t="inlineStr"/>
      <c r="AL304" s="7" t="inlineStr"/>
      <c r="AM304" s="7" t="inlineStr"/>
      <c r="AN304" s="7" t="inlineStr"/>
      <c r="AO304" s="7" t="inlineStr"/>
      <c r="AP304" s="7" t="inlineStr"/>
      <c r="AQ304" s="7" t="inlineStr"/>
      <c r="AR304" s="7" t="inlineStr"/>
      <c r="AS304" s="7" t="inlineStr"/>
      <c r="AT304" s="7" t="inlineStr"/>
      <c r="AU304" s="7">
        <f>AW304+AY304+BA304+BC304+BE304+BG304+BI304</f>
        <v/>
      </c>
      <c r="AV304" s="7">
        <f>AX304+AZ304+BB304+BD304+BF304+BH304+BJ304</f>
        <v/>
      </c>
      <c r="AW304" s="7" t="inlineStr"/>
      <c r="AX304" s="7" t="inlineStr"/>
      <c r="AY304" s="7" t="inlineStr"/>
      <c r="AZ304" s="7" t="inlineStr"/>
      <c r="BA304" s="7" t="inlineStr"/>
      <c r="BB304" s="7" t="inlineStr"/>
      <c r="BC304" s="7" t="inlineStr"/>
      <c r="BD304" s="7" t="inlineStr"/>
      <c r="BE304" s="7" t="inlineStr"/>
      <c r="BF304" s="7" t="inlineStr"/>
      <c r="BG304" s="7" t="inlineStr"/>
      <c r="BH304" s="7" t="inlineStr"/>
      <c r="BI304" s="7" t="inlineStr"/>
      <c r="BJ304" s="7" t="inlineStr"/>
      <c r="BK304" s="7">
        <f>BM304+BO304+BQ304+BS304+BU304</f>
        <v/>
      </c>
      <c r="BL304" s="7">
        <f>BN304+BP304+BR304+BT304+BV304</f>
        <v/>
      </c>
      <c r="BM304" s="7" t="inlineStr"/>
      <c r="BN304" s="7" t="inlineStr"/>
      <c r="BO304" s="7" t="inlineStr"/>
      <c r="BP304" s="7" t="inlineStr"/>
      <c r="BQ304" s="7" t="inlineStr"/>
      <c r="BR304" s="7" t="inlineStr"/>
      <c r="BS304" s="7" t="inlineStr"/>
      <c r="BT304" s="7" t="inlineStr"/>
      <c r="BU304" s="7" t="inlineStr"/>
      <c r="BV304" s="7" t="inlineStr"/>
      <c r="BW304" s="7">
        <f>BY304+CA304+CC304+CE304+CG304+CI304+CK304+CM304+CO304</f>
        <v/>
      </c>
      <c r="BX304" s="7">
        <f>BZ304+CB304+CD304+CF304+CH304+CJ304+CL304+CN304+CP304</f>
        <v/>
      </c>
      <c r="BY304" s="7" t="inlineStr"/>
      <c r="BZ304" s="7" t="inlineStr"/>
      <c r="CA304" s="7" t="inlineStr"/>
      <c r="CB304" s="7" t="inlineStr"/>
      <c r="CC304" s="7" t="inlineStr"/>
      <c r="CD304" s="7" t="inlineStr"/>
      <c r="CE304" s="7" t="inlineStr"/>
      <c r="CF304" s="7" t="inlineStr"/>
      <c r="CG304" s="7" t="inlineStr"/>
      <c r="CH304" s="7" t="inlineStr"/>
      <c r="CI304" s="7" t="inlineStr"/>
      <c r="CJ304" s="7" t="inlineStr"/>
      <c r="CK304" s="7" t="inlineStr"/>
      <c r="CL304" s="7" t="inlineStr"/>
      <c r="CM304" s="7" t="inlineStr"/>
      <c r="CN304" s="7" t="inlineStr"/>
      <c r="CO304" s="7" t="inlineStr"/>
      <c r="CP304" s="7" t="inlineStr"/>
      <c r="CQ304" s="7">
        <f>CS304+CU304+CW304+CY304+DA304+DC304+DE304+DG304+DI304+DK304+DM304+DO304+DQ304</f>
        <v/>
      </c>
      <c r="CR304" s="7">
        <f>CT304+CV304+CX304+CZ304+DB304+DD304+DF304+DH304+DJ304+DL304+DN304+DP304+DR304</f>
        <v/>
      </c>
      <c r="CS304" s="7" t="inlineStr"/>
      <c r="CT304" s="7" t="inlineStr"/>
      <c r="CU304" s="7" t="inlineStr"/>
      <c r="CV304" s="7" t="inlineStr"/>
      <c r="CW304" s="7" t="inlineStr"/>
      <c r="CX304" s="7" t="inlineStr"/>
      <c r="CY304" s="7" t="inlineStr"/>
      <c r="CZ304" s="7" t="inlineStr"/>
      <c r="DA304" s="7" t="inlineStr"/>
      <c r="DB304" s="7" t="inlineStr"/>
      <c r="DC304" s="7" t="inlineStr"/>
      <c r="DD304" s="7" t="inlineStr"/>
      <c r="DE304" s="7" t="inlineStr"/>
      <c r="DF304" s="7" t="inlineStr"/>
      <c r="DG304" s="7" t="inlineStr"/>
      <c r="DH304" s="7" t="inlineStr"/>
      <c r="DI304" s="7" t="inlineStr"/>
      <c r="DJ304" s="7" t="inlineStr"/>
      <c r="DK304" s="7" t="inlineStr"/>
      <c r="DL304" s="7" t="inlineStr"/>
      <c r="DM304" s="7" t="inlineStr"/>
      <c r="DN304" s="7" t="inlineStr"/>
      <c r="DO304" s="7" t="inlineStr"/>
      <c r="DP304" s="7" t="inlineStr"/>
      <c r="DQ304" s="7" t="inlineStr"/>
      <c r="DR304" s="7" t="inlineStr"/>
      <c r="DS304" s="7">
        <f>E304+AU304+BK304+BW304+CQ304</f>
        <v/>
      </c>
      <c r="DT304" s="7">
        <f>F304+AV304+BL304+BX304+CR304</f>
        <v/>
      </c>
    </row>
    <row r="305" hidden="1" outlineLevel="1">
      <c r="A305" s="5" t="n">
        <v>186</v>
      </c>
      <c r="B305" s="6" t="inlineStr">
        <is>
          <t>SOBIT SOHIB FARM XK</t>
        </is>
      </c>
      <c r="C305" s="6" t="inlineStr">
        <is>
          <t>Ташкент</t>
        </is>
      </c>
      <c r="D305" s="6" t="inlineStr">
        <is>
          <t>Ташкент 2</t>
        </is>
      </c>
      <c r="E305" s="7">
        <f>G305+I305+K305+M305+O305+Q305+S305+U305+W305+Y305+AA305+AC305+AE305+AG305+AI305+AK305+AM305+AO305+AQ305+AS305</f>
        <v/>
      </c>
      <c r="F305" s="7">
        <f>H305+J305+L305+N305+P305+R305+T305+V305+X305+Z305+AB305+AD305+AF305+AH305+AJ305+AL305+AN305+AP305+AR305+AT305</f>
        <v/>
      </c>
      <c r="G305" s="7" t="inlineStr"/>
      <c r="H305" s="7" t="inlineStr"/>
      <c r="I305" s="7" t="inlineStr"/>
      <c r="J305" s="7" t="inlineStr"/>
      <c r="K305" s="7" t="inlineStr"/>
      <c r="L305" s="7" t="inlineStr"/>
      <c r="M305" s="7" t="inlineStr"/>
      <c r="N305" s="7" t="inlineStr"/>
      <c r="O305" s="7" t="inlineStr"/>
      <c r="P305" s="7" t="inlineStr"/>
      <c r="Q305" s="7" t="n">
        <v>4</v>
      </c>
      <c r="R305" s="7" t="n">
        <v>815684</v>
      </c>
      <c r="S305" s="7" t="inlineStr"/>
      <c r="T305" s="7" t="inlineStr"/>
      <c r="U305" s="7" t="inlineStr"/>
      <c r="V305" s="7" t="inlineStr"/>
      <c r="W305" s="7" t="inlineStr"/>
      <c r="X305" s="7" t="inlineStr"/>
      <c r="Y305" s="7" t="inlineStr"/>
      <c r="Z305" s="7" t="inlineStr"/>
      <c r="AA305" s="7" t="inlineStr"/>
      <c r="AB305" s="7" t="inlineStr"/>
      <c r="AC305" s="7" t="inlineStr"/>
      <c r="AD305" s="7" t="inlineStr"/>
      <c r="AE305" s="7" t="inlineStr"/>
      <c r="AF305" s="7" t="inlineStr"/>
      <c r="AG305" s="7" t="inlineStr"/>
      <c r="AH305" s="7" t="inlineStr"/>
      <c r="AI305" s="7" t="inlineStr"/>
      <c r="AJ305" s="7" t="inlineStr"/>
      <c r="AK305" s="7" t="inlineStr"/>
      <c r="AL305" s="7" t="inlineStr"/>
      <c r="AM305" s="7" t="inlineStr"/>
      <c r="AN305" s="7" t="inlineStr"/>
      <c r="AO305" s="7" t="inlineStr"/>
      <c r="AP305" s="7" t="inlineStr"/>
      <c r="AQ305" s="7" t="inlineStr"/>
      <c r="AR305" s="7" t="inlineStr"/>
      <c r="AS305" s="7" t="inlineStr"/>
      <c r="AT305" s="7" t="inlineStr"/>
      <c r="AU305" s="7">
        <f>AW305+AY305+BA305+BC305+BE305+BG305+BI305</f>
        <v/>
      </c>
      <c r="AV305" s="7">
        <f>AX305+AZ305+BB305+BD305+BF305+BH305+BJ305</f>
        <v/>
      </c>
      <c r="AW305" s="7" t="inlineStr"/>
      <c r="AX305" s="7" t="inlineStr"/>
      <c r="AY305" s="7" t="inlineStr"/>
      <c r="AZ305" s="7" t="inlineStr"/>
      <c r="BA305" s="7" t="inlineStr"/>
      <c r="BB305" s="7" t="inlineStr"/>
      <c r="BC305" s="7" t="inlineStr"/>
      <c r="BD305" s="7" t="inlineStr"/>
      <c r="BE305" s="7" t="inlineStr"/>
      <c r="BF305" s="7" t="inlineStr"/>
      <c r="BG305" s="7" t="inlineStr"/>
      <c r="BH305" s="7" t="inlineStr"/>
      <c r="BI305" s="7" t="inlineStr"/>
      <c r="BJ305" s="7" t="inlineStr"/>
      <c r="BK305" s="7">
        <f>BM305+BO305+BQ305+BS305+BU305</f>
        <v/>
      </c>
      <c r="BL305" s="7">
        <f>BN305+BP305+BR305+BT305+BV305</f>
        <v/>
      </c>
      <c r="BM305" s="7" t="inlineStr"/>
      <c r="BN305" s="7" t="inlineStr"/>
      <c r="BO305" s="7" t="inlineStr"/>
      <c r="BP305" s="7" t="inlineStr"/>
      <c r="BQ305" s="7" t="inlineStr"/>
      <c r="BR305" s="7" t="inlineStr"/>
      <c r="BS305" s="7" t="inlineStr"/>
      <c r="BT305" s="7" t="inlineStr"/>
      <c r="BU305" s="7" t="inlineStr"/>
      <c r="BV305" s="7" t="inlineStr"/>
      <c r="BW305" s="7">
        <f>BY305+CA305+CC305+CE305+CG305+CI305+CK305+CM305+CO305</f>
        <v/>
      </c>
      <c r="BX305" s="7">
        <f>BZ305+CB305+CD305+CF305+CH305+CJ305+CL305+CN305+CP305</f>
        <v/>
      </c>
      <c r="BY305" s="7" t="inlineStr"/>
      <c r="BZ305" s="7" t="inlineStr"/>
      <c r="CA305" s="7" t="inlineStr"/>
      <c r="CB305" s="7" t="inlineStr"/>
      <c r="CC305" s="7" t="inlineStr"/>
      <c r="CD305" s="7" t="inlineStr"/>
      <c r="CE305" s="7" t="inlineStr"/>
      <c r="CF305" s="7" t="inlineStr"/>
      <c r="CG305" s="7" t="inlineStr"/>
      <c r="CH305" s="7" t="inlineStr"/>
      <c r="CI305" s="7" t="inlineStr"/>
      <c r="CJ305" s="7" t="inlineStr"/>
      <c r="CK305" s="7" t="inlineStr"/>
      <c r="CL305" s="7" t="inlineStr"/>
      <c r="CM305" s="7" t="inlineStr"/>
      <c r="CN305" s="7" t="inlineStr"/>
      <c r="CO305" s="7" t="inlineStr"/>
      <c r="CP305" s="7" t="inlineStr"/>
      <c r="CQ305" s="7">
        <f>CS305+CU305+CW305+CY305+DA305+DC305+DE305+DG305+DI305+DK305+DM305+DO305+DQ305</f>
        <v/>
      </c>
      <c r="CR305" s="7">
        <f>CT305+CV305+CX305+CZ305+DB305+DD305+DF305+DH305+DJ305+DL305+DN305+DP305+DR305</f>
        <v/>
      </c>
      <c r="CS305" s="7" t="inlineStr"/>
      <c r="CT305" s="7" t="inlineStr"/>
      <c r="CU305" s="7" t="inlineStr"/>
      <c r="CV305" s="7" t="inlineStr"/>
      <c r="CW305" s="7" t="inlineStr"/>
      <c r="CX305" s="7" t="inlineStr"/>
      <c r="CY305" s="7" t="inlineStr"/>
      <c r="CZ305" s="7" t="inlineStr"/>
      <c r="DA305" s="7" t="inlineStr"/>
      <c r="DB305" s="7" t="inlineStr"/>
      <c r="DC305" s="7" t="inlineStr"/>
      <c r="DD305" s="7" t="inlineStr"/>
      <c r="DE305" s="7" t="inlineStr"/>
      <c r="DF305" s="7" t="inlineStr"/>
      <c r="DG305" s="7" t="inlineStr"/>
      <c r="DH305" s="7" t="inlineStr"/>
      <c r="DI305" s="7" t="inlineStr"/>
      <c r="DJ305" s="7" t="inlineStr"/>
      <c r="DK305" s="7" t="inlineStr"/>
      <c r="DL305" s="7" t="inlineStr"/>
      <c r="DM305" s="7" t="inlineStr"/>
      <c r="DN305" s="7" t="inlineStr"/>
      <c r="DO305" s="7" t="inlineStr"/>
      <c r="DP305" s="7" t="inlineStr"/>
      <c r="DQ305" s="7" t="inlineStr"/>
      <c r="DR305" s="7" t="inlineStr"/>
      <c r="DS305" s="7">
        <f>E305+AU305+BK305+BW305+CQ305</f>
        <v/>
      </c>
      <c r="DT305" s="7">
        <f>F305+AV305+BL305+BX305+CR305</f>
        <v/>
      </c>
    </row>
    <row r="306" hidden="1" outlineLevel="1">
      <c r="A306" s="5" t="n">
        <v>187</v>
      </c>
      <c r="B306" s="6" t="inlineStr">
        <is>
          <t>STAR PHARM MChJ</t>
        </is>
      </c>
      <c r="C306" s="6" t="inlineStr">
        <is>
          <t>Ташкент</t>
        </is>
      </c>
      <c r="D306" s="6" t="inlineStr">
        <is>
          <t>Ташкент 2</t>
        </is>
      </c>
      <c r="E306" s="7">
        <f>G306+I306+K306+M306+O306+Q306+S306+U306+W306+Y306+AA306+AC306+AE306+AG306+AI306+AK306+AM306+AO306+AQ306+AS306</f>
        <v/>
      </c>
      <c r="F306" s="7">
        <f>H306+J306+L306+N306+P306+R306+T306+V306+X306+Z306+AB306+AD306+AF306+AH306+AJ306+AL306+AN306+AP306+AR306+AT306</f>
        <v/>
      </c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inlineStr"/>
      <c r="X306" s="7" t="inlineStr"/>
      <c r="Y306" s="7" t="inlineStr"/>
      <c r="Z306" s="7" t="inlineStr"/>
      <c r="AA306" s="7" t="inlineStr"/>
      <c r="AB306" s="7" t="inlineStr"/>
      <c r="AC306" s="7" t="inlineStr"/>
      <c r="AD306" s="7" t="inlineStr"/>
      <c r="AE306" s="7" t="inlineStr"/>
      <c r="AF306" s="7" t="inlineStr"/>
      <c r="AG306" s="7" t="inlineStr"/>
      <c r="AH306" s="7" t="inlineStr"/>
      <c r="AI306" s="7" t="inlineStr"/>
      <c r="AJ306" s="7" t="inlineStr"/>
      <c r="AK306" s="7" t="inlineStr"/>
      <c r="AL306" s="7" t="inlineStr"/>
      <c r="AM306" s="7" t="inlineStr"/>
      <c r="AN306" s="7" t="inlineStr"/>
      <c r="AO306" s="7" t="inlineStr"/>
      <c r="AP306" s="7" t="inlineStr"/>
      <c r="AQ306" s="7" t="inlineStr"/>
      <c r="AR306" s="7" t="inlineStr"/>
      <c r="AS306" s="7" t="inlineStr"/>
      <c r="AT306" s="7" t="inlineStr"/>
      <c r="AU306" s="7">
        <f>AW306+AY306+BA306+BC306+BE306+BG306+BI306</f>
        <v/>
      </c>
      <c r="AV306" s="7">
        <f>AX306+AZ306+BB306+BD306+BF306+BH306+BJ306</f>
        <v/>
      </c>
      <c r="AW306" s="7" t="inlineStr"/>
      <c r="AX306" s="7" t="inlineStr"/>
      <c r="AY306" s="7" t="inlineStr"/>
      <c r="AZ306" s="7" t="inlineStr"/>
      <c r="BA306" s="7" t="inlineStr"/>
      <c r="BB306" s="7" t="inlineStr"/>
      <c r="BC306" s="7" t="inlineStr"/>
      <c r="BD306" s="7" t="inlineStr"/>
      <c r="BE306" s="7" t="n">
        <v>10</v>
      </c>
      <c r="BF306" s="7" t="n">
        <v>3709300</v>
      </c>
      <c r="BG306" s="7" t="n">
        <v>20</v>
      </c>
      <c r="BH306" s="7" t="n">
        <v>852820</v>
      </c>
      <c r="BI306" s="7" t="inlineStr"/>
      <c r="BJ306" s="7" t="inlineStr"/>
      <c r="BK306" s="7">
        <f>BM306+BO306+BQ306+BS306+BU306</f>
        <v/>
      </c>
      <c r="BL306" s="7">
        <f>BN306+BP306+BR306+BT306+BV306</f>
        <v/>
      </c>
      <c r="BM306" s="7" t="inlineStr"/>
      <c r="BN306" s="7" t="inlineStr"/>
      <c r="BO306" s="7" t="inlineStr"/>
      <c r="BP306" s="7" t="inlineStr"/>
      <c r="BQ306" s="7" t="inlineStr"/>
      <c r="BR306" s="7" t="inlineStr"/>
      <c r="BS306" s="7" t="inlineStr"/>
      <c r="BT306" s="7" t="inlineStr"/>
      <c r="BU306" s="7" t="inlineStr"/>
      <c r="BV306" s="7" t="inlineStr"/>
      <c r="BW306" s="7">
        <f>BY306+CA306+CC306+CE306+CG306+CI306+CK306+CM306+CO306</f>
        <v/>
      </c>
      <c r="BX306" s="7">
        <f>BZ306+CB306+CD306+CF306+CH306+CJ306+CL306+CN306+CP306</f>
        <v/>
      </c>
      <c r="BY306" s="7" t="inlineStr"/>
      <c r="BZ306" s="7" t="inlineStr"/>
      <c r="CA306" s="7" t="inlineStr"/>
      <c r="CB306" s="7" t="inlineStr"/>
      <c r="CC306" s="7" t="inlineStr"/>
      <c r="CD306" s="7" t="inlineStr"/>
      <c r="CE306" s="7" t="n">
        <v>10</v>
      </c>
      <c r="CF306" s="7" t="n">
        <v>3156600</v>
      </c>
      <c r="CG306" s="7" t="inlineStr"/>
      <c r="CH306" s="7" t="inlineStr"/>
      <c r="CI306" s="7" t="inlineStr"/>
      <c r="CJ306" s="7" t="inlineStr"/>
      <c r="CK306" s="7" t="inlineStr"/>
      <c r="CL306" s="7" t="inlineStr"/>
      <c r="CM306" s="7" t="inlineStr"/>
      <c r="CN306" s="7" t="inlineStr"/>
      <c r="CO306" s="7" t="inlineStr"/>
      <c r="CP306" s="7" t="inlineStr"/>
      <c r="CQ306" s="7">
        <f>CS306+CU306+CW306+CY306+DA306+DC306+DE306+DG306+DI306+DK306+DM306+DO306+DQ306</f>
        <v/>
      </c>
      <c r="CR306" s="7">
        <f>CT306+CV306+CX306+CZ306+DB306+DD306+DF306+DH306+DJ306+DL306+DN306+DP306+DR306</f>
        <v/>
      </c>
      <c r="CS306" s="7" t="inlineStr"/>
      <c r="CT306" s="7" t="inlineStr"/>
      <c r="CU306" s="7" t="inlineStr"/>
      <c r="CV306" s="7" t="inlineStr"/>
      <c r="CW306" s="7" t="inlineStr"/>
      <c r="CX306" s="7" t="inlineStr"/>
      <c r="CY306" s="7" t="inlineStr"/>
      <c r="CZ306" s="7" t="inlineStr"/>
      <c r="DA306" s="7" t="inlineStr"/>
      <c r="DB306" s="7" t="inlineStr"/>
      <c r="DC306" s="7" t="inlineStr"/>
      <c r="DD306" s="7" t="inlineStr"/>
      <c r="DE306" s="7" t="inlineStr"/>
      <c r="DF306" s="7" t="inlineStr"/>
      <c r="DG306" s="7" t="inlineStr"/>
      <c r="DH306" s="7" t="inlineStr"/>
      <c r="DI306" s="7" t="inlineStr"/>
      <c r="DJ306" s="7" t="inlineStr"/>
      <c r="DK306" s="7" t="n">
        <v>4</v>
      </c>
      <c r="DL306" s="7" t="n">
        <v>354872</v>
      </c>
      <c r="DM306" s="7" t="inlineStr"/>
      <c r="DN306" s="7" t="inlineStr"/>
      <c r="DO306" s="7" t="inlineStr"/>
      <c r="DP306" s="7" t="inlineStr"/>
      <c r="DQ306" s="7" t="inlineStr"/>
      <c r="DR306" s="7" t="inlineStr"/>
      <c r="DS306" s="7">
        <f>E306+AU306+BK306+BW306+CQ306</f>
        <v/>
      </c>
      <c r="DT306" s="7">
        <f>F306+AV306+BL306+BX306+CR306</f>
        <v/>
      </c>
    </row>
    <row r="307" hidden="1" outlineLevel="1">
      <c r="A307" s="5" t="n">
        <v>188</v>
      </c>
      <c r="B307" s="6" t="inlineStr">
        <is>
          <t>Saxro-Med MCHJ</t>
        </is>
      </c>
      <c r="C307" s="6" t="inlineStr">
        <is>
          <t>Ташкент</t>
        </is>
      </c>
      <c r="D307" s="6" t="inlineStr">
        <is>
          <t>Ташкент 2</t>
        </is>
      </c>
      <c r="E307" s="7">
        <f>G307+I307+K307+M307+O307+Q307+S307+U307+W307+Y307+AA307+AC307+AE307+AG307+AI307+AK307+AM307+AO307+AQ307+AS307</f>
        <v/>
      </c>
      <c r="F307" s="7">
        <f>H307+J307+L307+N307+P307+R307+T307+V307+X307+Z307+AB307+AD307+AF307+AH307+AJ307+AL307+AN307+AP307+AR307+AT307</f>
        <v/>
      </c>
      <c r="G307" s="7" t="inlineStr"/>
      <c r="H307" s="7" t="inlineStr"/>
      <c r="I307" s="7" t="inlineStr"/>
      <c r="J307" s="7" t="inlineStr"/>
      <c r="K307" s="7" t="inlineStr"/>
      <c r="L307" s="7" t="inlineStr"/>
      <c r="M307" s="7" t="inlineStr"/>
      <c r="N307" s="7" t="inlineStr"/>
      <c r="O307" s="7" t="inlineStr"/>
      <c r="P307" s="7" t="inlineStr"/>
      <c r="Q307" s="7" t="inlineStr"/>
      <c r="R307" s="7" t="inlineStr"/>
      <c r="S307" s="7" t="inlineStr"/>
      <c r="T307" s="7" t="inlineStr"/>
      <c r="U307" s="7" t="inlineStr"/>
      <c r="V307" s="7" t="inlineStr"/>
      <c r="W307" s="7" t="inlineStr"/>
      <c r="X307" s="7" t="inlineStr"/>
      <c r="Y307" s="7" t="inlineStr"/>
      <c r="Z307" s="7" t="inlineStr"/>
      <c r="AA307" s="7" t="inlineStr"/>
      <c r="AB307" s="7" t="inlineStr"/>
      <c r="AC307" s="7" t="inlineStr"/>
      <c r="AD307" s="7" t="inlineStr"/>
      <c r="AE307" s="7" t="inlineStr"/>
      <c r="AF307" s="7" t="inlineStr"/>
      <c r="AG307" s="7" t="inlineStr"/>
      <c r="AH307" s="7" t="inlineStr"/>
      <c r="AI307" s="7" t="inlineStr"/>
      <c r="AJ307" s="7" t="inlineStr"/>
      <c r="AK307" s="7" t="inlineStr"/>
      <c r="AL307" s="7" t="inlineStr"/>
      <c r="AM307" s="7" t="inlineStr"/>
      <c r="AN307" s="7" t="inlineStr"/>
      <c r="AO307" s="7" t="inlineStr"/>
      <c r="AP307" s="7" t="inlineStr"/>
      <c r="AQ307" s="7" t="inlineStr"/>
      <c r="AR307" s="7" t="inlineStr"/>
      <c r="AS307" s="7" t="inlineStr"/>
      <c r="AT307" s="7" t="inlineStr"/>
      <c r="AU307" s="7">
        <f>AW307+AY307+BA307+BC307+BE307+BG307+BI307</f>
        <v/>
      </c>
      <c r="AV307" s="7">
        <f>AX307+AZ307+BB307+BD307+BF307+BH307+BJ307</f>
        <v/>
      </c>
      <c r="AW307" s="7" t="inlineStr"/>
      <c r="AX307" s="7" t="inlineStr"/>
      <c r="AY307" s="7" t="inlineStr"/>
      <c r="AZ307" s="7" t="inlineStr"/>
      <c r="BA307" s="7" t="inlineStr"/>
      <c r="BB307" s="7" t="inlineStr"/>
      <c r="BC307" s="7" t="inlineStr"/>
      <c r="BD307" s="7" t="inlineStr"/>
      <c r="BE307" s="7" t="inlineStr"/>
      <c r="BF307" s="7" t="inlineStr"/>
      <c r="BG307" s="7" t="inlineStr"/>
      <c r="BH307" s="7" t="inlineStr"/>
      <c r="BI307" s="7" t="inlineStr"/>
      <c r="BJ307" s="7" t="inlineStr"/>
      <c r="BK307" s="7">
        <f>BM307+BO307+BQ307+BS307+BU307</f>
        <v/>
      </c>
      <c r="BL307" s="7">
        <f>BN307+BP307+BR307+BT307+BV307</f>
        <v/>
      </c>
      <c r="BM307" s="7" t="inlineStr"/>
      <c r="BN307" s="7" t="inlineStr"/>
      <c r="BO307" s="7" t="inlineStr"/>
      <c r="BP307" s="7" t="inlineStr"/>
      <c r="BQ307" s="7" t="inlineStr"/>
      <c r="BR307" s="7" t="inlineStr"/>
      <c r="BS307" s="7" t="inlineStr"/>
      <c r="BT307" s="7" t="inlineStr"/>
      <c r="BU307" s="7" t="inlineStr"/>
      <c r="BV307" s="7" t="inlineStr"/>
      <c r="BW307" s="7">
        <f>BY307+CA307+CC307+CE307+CG307+CI307+CK307+CM307+CO307</f>
        <v/>
      </c>
      <c r="BX307" s="7">
        <f>BZ307+CB307+CD307+CF307+CH307+CJ307+CL307+CN307+CP307</f>
        <v/>
      </c>
      <c r="BY307" s="7" t="inlineStr"/>
      <c r="BZ307" s="7" t="inlineStr"/>
      <c r="CA307" s="7" t="inlineStr"/>
      <c r="CB307" s="7" t="inlineStr"/>
      <c r="CC307" s="7" t="inlineStr"/>
      <c r="CD307" s="7" t="inlineStr"/>
      <c r="CE307" s="7" t="inlineStr"/>
      <c r="CF307" s="7" t="inlineStr"/>
      <c r="CG307" s="7" t="inlineStr"/>
      <c r="CH307" s="7" t="inlineStr"/>
      <c r="CI307" s="7" t="inlineStr"/>
      <c r="CJ307" s="7" t="inlineStr"/>
      <c r="CK307" s="7" t="inlineStr"/>
      <c r="CL307" s="7" t="inlineStr"/>
      <c r="CM307" s="7" t="inlineStr"/>
      <c r="CN307" s="7" t="inlineStr"/>
      <c r="CO307" s="7" t="inlineStr"/>
      <c r="CP307" s="7" t="inlineStr"/>
      <c r="CQ307" s="7">
        <f>CS307+CU307+CW307+CY307+DA307+DC307+DE307+DG307+DI307+DK307+DM307+DO307+DQ307</f>
        <v/>
      </c>
      <c r="CR307" s="7">
        <f>CT307+CV307+CX307+CZ307+DB307+DD307+DF307+DH307+DJ307+DL307+DN307+DP307+DR307</f>
        <v/>
      </c>
      <c r="CS307" s="7" t="inlineStr"/>
      <c r="CT307" s="7" t="inlineStr"/>
      <c r="CU307" s="7" t="inlineStr"/>
      <c r="CV307" s="7" t="inlineStr"/>
      <c r="CW307" s="7" t="n">
        <v>1</v>
      </c>
      <c r="CX307" s="7" t="n">
        <v>311248</v>
      </c>
      <c r="CY307" s="7" t="inlineStr"/>
      <c r="CZ307" s="7" t="inlineStr"/>
      <c r="DA307" s="7" t="inlineStr"/>
      <c r="DB307" s="7" t="inlineStr"/>
      <c r="DC307" s="7" t="inlineStr"/>
      <c r="DD307" s="7" t="inlineStr"/>
      <c r="DE307" s="7" t="inlineStr"/>
      <c r="DF307" s="7" t="inlineStr"/>
      <c r="DG307" s="7" t="inlineStr"/>
      <c r="DH307" s="7" t="inlineStr"/>
      <c r="DI307" s="7" t="inlineStr"/>
      <c r="DJ307" s="7" t="inlineStr"/>
      <c r="DK307" s="7" t="inlineStr"/>
      <c r="DL307" s="7" t="inlineStr"/>
      <c r="DM307" s="7" t="inlineStr"/>
      <c r="DN307" s="7" t="inlineStr"/>
      <c r="DO307" s="7" t="inlineStr"/>
      <c r="DP307" s="7" t="inlineStr"/>
      <c r="DQ307" s="7" t="inlineStr"/>
      <c r="DR307" s="7" t="inlineStr"/>
      <c r="DS307" s="7">
        <f>E307+AU307+BK307+BW307+CQ307</f>
        <v/>
      </c>
      <c r="DT307" s="7">
        <f>F307+AV307+BL307+BX307+CR307</f>
        <v/>
      </c>
    </row>
    <row r="308" hidden="1" outlineLevel="1">
      <c r="A308" s="5" t="n">
        <v>189</v>
      </c>
      <c r="B308" s="6" t="inlineStr">
        <is>
          <t>Sayyora Pharma Line</t>
        </is>
      </c>
      <c r="C308" s="6" t="inlineStr">
        <is>
          <t>Ташкент</t>
        </is>
      </c>
      <c r="D308" s="6" t="inlineStr">
        <is>
          <t>Ташкент 2</t>
        </is>
      </c>
      <c r="E308" s="7">
        <f>G308+I308+K308+M308+O308+Q308+S308+U308+W308+Y308+AA308+AC308+AE308+AG308+AI308+AK308+AM308+AO308+AQ308+AS308</f>
        <v/>
      </c>
      <c r="F308" s="7">
        <f>H308+J308+L308+N308+P308+R308+T308+V308+X308+Z308+AB308+AD308+AF308+AH308+AJ308+AL308+AN308+AP308+AR308+AT308</f>
        <v/>
      </c>
      <c r="G308" s="7" t="inlineStr"/>
      <c r="H308" s="7" t="inlineStr"/>
      <c r="I308" s="7" t="inlineStr"/>
      <c r="J308" s="7" t="inlineStr"/>
      <c r="K308" s="7" t="inlineStr"/>
      <c r="L308" s="7" t="inlineStr"/>
      <c r="M308" s="7" t="n">
        <v>15</v>
      </c>
      <c r="N308" s="7" t="n">
        <v>3443625</v>
      </c>
      <c r="O308" s="7" t="inlineStr"/>
      <c r="P308" s="7" t="inlineStr"/>
      <c r="Q308" s="7" t="n">
        <v>20</v>
      </c>
      <c r="R308" s="7" t="n">
        <v>637620</v>
      </c>
      <c r="S308" s="7" t="inlineStr"/>
      <c r="T308" s="7" t="inlineStr"/>
      <c r="U308" s="7" t="inlineStr"/>
      <c r="V308" s="7" t="inlineStr"/>
      <c r="W308" s="7" t="n">
        <v>60</v>
      </c>
      <c r="X308" s="7" t="n">
        <v>4686840</v>
      </c>
      <c r="Y308" s="7" t="n">
        <v>60</v>
      </c>
      <c r="Z308" s="7" t="n">
        <v>29769300</v>
      </c>
      <c r="AA308" s="7" t="inlineStr"/>
      <c r="AB308" s="7" t="inlineStr"/>
      <c r="AC308" s="7" t="inlineStr"/>
      <c r="AD308" s="7" t="inlineStr"/>
      <c r="AE308" s="7" t="inlineStr"/>
      <c r="AF308" s="7" t="inlineStr"/>
      <c r="AG308" s="7" t="inlineStr"/>
      <c r="AH308" s="7" t="inlineStr"/>
      <c r="AI308" s="7" t="inlineStr"/>
      <c r="AJ308" s="7" t="inlineStr"/>
      <c r="AK308" s="7" t="inlineStr"/>
      <c r="AL308" s="7" t="inlineStr"/>
      <c r="AM308" s="7" t="inlineStr"/>
      <c r="AN308" s="7" t="inlineStr"/>
      <c r="AO308" s="7" t="inlineStr"/>
      <c r="AP308" s="7" t="inlineStr"/>
      <c r="AQ308" s="7" t="inlineStr"/>
      <c r="AR308" s="7" t="inlineStr"/>
      <c r="AS308" s="7" t="inlineStr"/>
      <c r="AT308" s="7" t="inlineStr"/>
      <c r="AU308" s="7">
        <f>AW308+AY308+BA308+BC308+BE308+BG308+BI308</f>
        <v/>
      </c>
      <c r="AV308" s="7">
        <f>AX308+AZ308+BB308+BD308+BF308+BH308+BJ308</f>
        <v/>
      </c>
      <c r="AW308" s="7" t="inlineStr"/>
      <c r="AX308" s="7" t="inlineStr"/>
      <c r="AY308" s="7" t="inlineStr"/>
      <c r="AZ308" s="7" t="inlineStr"/>
      <c r="BA308" s="7" t="inlineStr"/>
      <c r="BB308" s="7" t="inlineStr"/>
      <c r="BC308" s="7" t="inlineStr"/>
      <c r="BD308" s="7" t="inlineStr"/>
      <c r="BE308" s="7" t="inlineStr"/>
      <c r="BF308" s="7" t="inlineStr"/>
      <c r="BG308" s="7" t="inlineStr"/>
      <c r="BH308" s="7" t="inlineStr"/>
      <c r="BI308" s="7" t="inlineStr"/>
      <c r="BJ308" s="7" t="inlineStr"/>
      <c r="BK308" s="7">
        <f>BM308+BO308+BQ308+BS308+BU308</f>
        <v/>
      </c>
      <c r="BL308" s="7">
        <f>BN308+BP308+BR308+BT308+BV308</f>
        <v/>
      </c>
      <c r="BM308" s="7" t="inlineStr"/>
      <c r="BN308" s="7" t="inlineStr"/>
      <c r="BO308" s="7" t="inlineStr"/>
      <c r="BP308" s="7" t="inlineStr"/>
      <c r="BQ308" s="7" t="inlineStr"/>
      <c r="BR308" s="7" t="inlineStr"/>
      <c r="BS308" s="7" t="inlineStr"/>
      <c r="BT308" s="7" t="inlineStr"/>
      <c r="BU308" s="7" t="inlineStr"/>
      <c r="BV308" s="7" t="inlineStr"/>
      <c r="BW308" s="7">
        <f>BY308+CA308+CC308+CE308+CG308+CI308+CK308+CM308+CO308</f>
        <v/>
      </c>
      <c r="BX308" s="7">
        <f>BZ308+CB308+CD308+CF308+CH308+CJ308+CL308+CN308+CP308</f>
        <v/>
      </c>
      <c r="BY308" s="7" t="inlineStr"/>
      <c r="BZ308" s="7" t="inlineStr"/>
      <c r="CA308" s="7" t="inlineStr"/>
      <c r="CB308" s="7" t="inlineStr"/>
      <c r="CC308" s="7" t="inlineStr"/>
      <c r="CD308" s="7" t="inlineStr"/>
      <c r="CE308" s="7" t="inlineStr"/>
      <c r="CF308" s="7" t="inlineStr"/>
      <c r="CG308" s="7" t="inlineStr"/>
      <c r="CH308" s="7" t="inlineStr"/>
      <c r="CI308" s="7" t="inlineStr"/>
      <c r="CJ308" s="7" t="inlineStr"/>
      <c r="CK308" s="7" t="inlineStr"/>
      <c r="CL308" s="7" t="inlineStr"/>
      <c r="CM308" s="7" t="inlineStr"/>
      <c r="CN308" s="7" t="inlineStr"/>
      <c r="CO308" s="7" t="inlineStr"/>
      <c r="CP308" s="7" t="inlineStr"/>
      <c r="CQ308" s="7">
        <f>CS308+CU308+CW308+CY308+DA308+DC308+DE308+DG308+DI308+DK308+DM308+DO308+DQ308</f>
        <v/>
      </c>
      <c r="CR308" s="7">
        <f>CT308+CV308+CX308+CZ308+DB308+DD308+DF308+DH308+DJ308+DL308+DN308+DP308+DR308</f>
        <v/>
      </c>
      <c r="CS308" s="7" t="inlineStr"/>
      <c r="CT308" s="7" t="inlineStr"/>
      <c r="CU308" s="7" t="inlineStr"/>
      <c r="CV308" s="7" t="inlineStr"/>
      <c r="CW308" s="7" t="inlineStr"/>
      <c r="CX308" s="7" t="inlineStr"/>
      <c r="CY308" s="7" t="inlineStr"/>
      <c r="CZ308" s="7" t="inlineStr"/>
      <c r="DA308" s="7" t="inlineStr"/>
      <c r="DB308" s="7" t="inlineStr"/>
      <c r="DC308" s="7" t="inlineStr"/>
      <c r="DD308" s="7" t="inlineStr"/>
      <c r="DE308" s="7" t="inlineStr"/>
      <c r="DF308" s="7" t="inlineStr"/>
      <c r="DG308" s="7" t="inlineStr"/>
      <c r="DH308" s="7" t="inlineStr"/>
      <c r="DI308" s="7" t="inlineStr"/>
      <c r="DJ308" s="7" t="inlineStr"/>
      <c r="DK308" s="7" t="inlineStr"/>
      <c r="DL308" s="7" t="inlineStr"/>
      <c r="DM308" s="7" t="inlineStr"/>
      <c r="DN308" s="7" t="inlineStr"/>
      <c r="DO308" s="7" t="inlineStr"/>
      <c r="DP308" s="7" t="inlineStr"/>
      <c r="DQ308" s="7" t="inlineStr"/>
      <c r="DR308" s="7" t="inlineStr"/>
      <c r="DS308" s="7">
        <f>E308+AU308+BK308+BW308+CQ308</f>
        <v/>
      </c>
      <c r="DT308" s="7">
        <f>F308+AV308+BL308+BX308+CR308</f>
        <v/>
      </c>
    </row>
    <row r="309" hidden="1" outlineLevel="1">
      <c r="A309" s="5" t="n">
        <v>190</v>
      </c>
      <c r="B309" s="6" t="inlineStr">
        <is>
          <t>Selekt MCHJ</t>
        </is>
      </c>
      <c r="C309" s="6" t="inlineStr">
        <is>
          <t>Ташкент</t>
        </is>
      </c>
      <c r="D309" s="6" t="inlineStr">
        <is>
          <t>Ташкент 2</t>
        </is>
      </c>
      <c r="E309" s="7">
        <f>G309+I309+K309+M309+O309+Q309+S309+U309+W309+Y309+AA309+AC309+AE309+AG309+AI309+AK309+AM309+AO309+AQ309+AS309</f>
        <v/>
      </c>
      <c r="F309" s="7">
        <f>H309+J309+L309+N309+P309+R309+T309+V309+X309+Z309+AB309+AD309+AF309+AH309+AJ309+AL309+AN309+AP309+AR309+AT309</f>
        <v/>
      </c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n">
        <v>2</v>
      </c>
      <c r="R309" s="7" t="n">
        <v>287144</v>
      </c>
      <c r="S309" s="7" t="inlineStr"/>
      <c r="T309" s="7" t="inlineStr"/>
      <c r="U309" s="7" t="inlineStr"/>
      <c r="V309" s="7" t="inlineStr"/>
      <c r="W309" s="7" t="inlineStr"/>
      <c r="X309" s="7" t="inlineStr"/>
      <c r="Y309" s="7" t="inlineStr"/>
      <c r="Z309" s="7" t="inlineStr"/>
      <c r="AA309" s="7" t="inlineStr"/>
      <c r="AB309" s="7" t="inlineStr"/>
      <c r="AC309" s="7" t="inlineStr"/>
      <c r="AD309" s="7" t="inlineStr"/>
      <c r="AE309" s="7" t="inlineStr"/>
      <c r="AF309" s="7" t="inlineStr"/>
      <c r="AG309" s="7" t="inlineStr"/>
      <c r="AH309" s="7" t="inlineStr"/>
      <c r="AI309" s="7" t="inlineStr"/>
      <c r="AJ309" s="7" t="inlineStr"/>
      <c r="AK309" s="7" t="inlineStr"/>
      <c r="AL309" s="7" t="inlineStr"/>
      <c r="AM309" s="7" t="inlineStr"/>
      <c r="AN309" s="7" t="inlineStr"/>
      <c r="AO309" s="7" t="inlineStr"/>
      <c r="AP309" s="7" t="inlineStr"/>
      <c r="AQ309" s="7" t="inlineStr"/>
      <c r="AR309" s="7" t="inlineStr"/>
      <c r="AS309" s="7" t="inlineStr"/>
      <c r="AT309" s="7" t="inlineStr"/>
      <c r="AU309" s="7">
        <f>AW309+AY309+BA309+BC309+BE309+BG309+BI309</f>
        <v/>
      </c>
      <c r="AV309" s="7">
        <f>AX309+AZ309+BB309+BD309+BF309+BH309+BJ309</f>
        <v/>
      </c>
      <c r="AW309" s="7" t="n">
        <v>2</v>
      </c>
      <c r="AX309" s="7" t="n">
        <v>401696</v>
      </c>
      <c r="AY309" s="7" t="inlineStr"/>
      <c r="AZ309" s="7" t="inlineStr"/>
      <c r="BA309" s="7" t="inlineStr"/>
      <c r="BB309" s="7" t="inlineStr"/>
      <c r="BC309" s="7" t="inlineStr"/>
      <c r="BD309" s="7" t="inlineStr"/>
      <c r="BE309" s="7" t="n">
        <v>8</v>
      </c>
      <c r="BF309" s="7" t="n">
        <v>1739239</v>
      </c>
      <c r="BG309" s="7" t="n">
        <v>5</v>
      </c>
      <c r="BH309" s="7" t="n">
        <v>241270</v>
      </c>
      <c r="BI309" s="7" t="inlineStr"/>
      <c r="BJ309" s="7" t="inlineStr"/>
      <c r="BK309" s="7">
        <f>BM309+BO309+BQ309+BS309+BU309</f>
        <v/>
      </c>
      <c r="BL309" s="7">
        <f>BN309+BP309+BR309+BT309+BV309</f>
        <v/>
      </c>
      <c r="BM309" s="7" t="inlineStr"/>
      <c r="BN309" s="7" t="inlineStr"/>
      <c r="BO309" s="7" t="inlineStr"/>
      <c r="BP309" s="7" t="inlineStr"/>
      <c r="BQ309" s="7" t="inlineStr"/>
      <c r="BR309" s="7" t="inlineStr"/>
      <c r="BS309" s="7" t="inlineStr"/>
      <c r="BT309" s="7" t="inlineStr"/>
      <c r="BU309" s="7" t="inlineStr"/>
      <c r="BV309" s="7" t="inlineStr"/>
      <c r="BW309" s="7">
        <f>BY309+CA309+CC309+CE309+CG309+CI309+CK309+CM309+CO309</f>
        <v/>
      </c>
      <c r="BX309" s="7">
        <f>BZ309+CB309+CD309+CF309+CH309+CJ309+CL309+CN309+CP309</f>
        <v/>
      </c>
      <c r="BY309" s="7" t="inlineStr"/>
      <c r="BZ309" s="7" t="inlineStr"/>
      <c r="CA309" s="7" t="inlineStr"/>
      <c r="CB309" s="7" t="inlineStr"/>
      <c r="CC309" s="7" t="inlineStr"/>
      <c r="CD309" s="7" t="inlineStr"/>
      <c r="CE309" s="7" t="inlineStr"/>
      <c r="CF309" s="7" t="inlineStr"/>
      <c r="CG309" s="7" t="inlineStr"/>
      <c r="CH309" s="7" t="inlineStr"/>
      <c r="CI309" s="7" t="inlineStr"/>
      <c r="CJ309" s="7" t="inlineStr"/>
      <c r="CK309" s="7" t="inlineStr"/>
      <c r="CL309" s="7" t="inlineStr"/>
      <c r="CM309" s="7" t="inlineStr"/>
      <c r="CN309" s="7" t="inlineStr"/>
      <c r="CO309" s="7" t="inlineStr"/>
      <c r="CP309" s="7" t="inlineStr"/>
      <c r="CQ309" s="7">
        <f>CS309+CU309+CW309+CY309+DA309+DC309+DE309+DG309+DI309+DK309+DM309+DO309+DQ309</f>
        <v/>
      </c>
      <c r="CR309" s="7">
        <f>CT309+CV309+CX309+CZ309+DB309+DD309+DF309+DH309+DJ309+DL309+DN309+DP309+DR309</f>
        <v/>
      </c>
      <c r="CS309" s="7" t="inlineStr"/>
      <c r="CT309" s="7" t="inlineStr"/>
      <c r="CU309" s="7" t="inlineStr"/>
      <c r="CV309" s="7" t="inlineStr"/>
      <c r="CW309" s="7" t="inlineStr"/>
      <c r="CX309" s="7" t="inlineStr"/>
      <c r="CY309" s="7" t="inlineStr"/>
      <c r="CZ309" s="7" t="inlineStr"/>
      <c r="DA309" s="7" t="inlineStr"/>
      <c r="DB309" s="7" t="inlineStr"/>
      <c r="DC309" s="7" t="inlineStr"/>
      <c r="DD309" s="7" t="inlineStr"/>
      <c r="DE309" s="7" t="inlineStr"/>
      <c r="DF309" s="7" t="inlineStr"/>
      <c r="DG309" s="7" t="inlineStr"/>
      <c r="DH309" s="7" t="inlineStr"/>
      <c r="DI309" s="7" t="inlineStr"/>
      <c r="DJ309" s="7" t="inlineStr"/>
      <c r="DK309" s="7" t="inlineStr"/>
      <c r="DL309" s="7" t="inlineStr"/>
      <c r="DM309" s="7" t="inlineStr"/>
      <c r="DN309" s="7" t="inlineStr"/>
      <c r="DO309" s="7" t="inlineStr"/>
      <c r="DP309" s="7" t="inlineStr"/>
      <c r="DQ309" s="7" t="inlineStr"/>
      <c r="DR309" s="7" t="inlineStr"/>
      <c r="DS309" s="7">
        <f>E309+AU309+BK309+BW309+CQ309</f>
        <v/>
      </c>
      <c r="DT309" s="7">
        <f>F309+AV309+BL309+BX309+CR309</f>
        <v/>
      </c>
    </row>
    <row r="310" hidden="1" outlineLevel="1">
      <c r="A310" s="5" t="n">
        <v>191</v>
      </c>
      <c r="B310" s="6" t="inlineStr">
        <is>
          <t>Shancapital MCHJ</t>
        </is>
      </c>
      <c r="C310" s="6" t="inlineStr">
        <is>
          <t>Ташкент</t>
        </is>
      </c>
      <c r="D310" s="6" t="inlineStr">
        <is>
          <t>Ташкент 2</t>
        </is>
      </c>
      <c r="E310" s="7">
        <f>G310+I310+K310+M310+O310+Q310+S310+U310+W310+Y310+AA310+AC310+AE310+AG310+AI310+AK310+AM310+AO310+AQ310+AS310</f>
        <v/>
      </c>
      <c r="F310" s="7">
        <f>H310+J310+L310+N310+P310+R310+T310+V310+X310+Z310+AB310+AD310+AF310+AH310+AJ310+AL310+AN310+AP310+AR310+AT310</f>
        <v/>
      </c>
      <c r="G310" s="7" t="inlineStr"/>
      <c r="H310" s="7" t="inlineStr"/>
      <c r="I310" s="7" t="inlineStr"/>
      <c r="J310" s="7" t="inlineStr"/>
      <c r="K310" s="7" t="inlineStr"/>
      <c r="L310" s="7" t="inlineStr"/>
      <c r="M310" s="7" t="inlineStr"/>
      <c r="N310" s="7" t="inlineStr"/>
      <c r="O310" s="7" t="inlineStr"/>
      <c r="P310" s="7" t="inlineStr"/>
      <c r="Q310" s="7" t="inlineStr"/>
      <c r="R310" s="7" t="inlineStr"/>
      <c r="S310" s="7" t="inlineStr"/>
      <c r="T310" s="7" t="inlineStr"/>
      <c r="U310" s="7" t="inlineStr"/>
      <c r="V310" s="7" t="inlineStr"/>
      <c r="W310" s="7" t="inlineStr"/>
      <c r="X310" s="7" t="inlineStr"/>
      <c r="Y310" s="7" t="inlineStr"/>
      <c r="Z310" s="7" t="inlineStr"/>
      <c r="AA310" s="7" t="inlineStr"/>
      <c r="AB310" s="7" t="inlineStr"/>
      <c r="AC310" s="7" t="inlineStr"/>
      <c r="AD310" s="7" t="inlineStr"/>
      <c r="AE310" s="7" t="inlineStr"/>
      <c r="AF310" s="7" t="inlineStr"/>
      <c r="AG310" s="7" t="n">
        <v>20</v>
      </c>
      <c r="AH310" s="7" t="n">
        <v>4573760</v>
      </c>
      <c r="AI310" s="7" t="n">
        <v>20</v>
      </c>
      <c r="AJ310" s="7" t="n">
        <v>180180</v>
      </c>
      <c r="AK310" s="7" t="inlineStr"/>
      <c r="AL310" s="7" t="inlineStr"/>
      <c r="AM310" s="7" t="inlineStr"/>
      <c r="AN310" s="7" t="inlineStr"/>
      <c r="AO310" s="7" t="inlineStr"/>
      <c r="AP310" s="7" t="inlineStr"/>
      <c r="AQ310" s="7" t="inlineStr"/>
      <c r="AR310" s="7" t="inlineStr"/>
      <c r="AS310" s="7" t="inlineStr"/>
      <c r="AT310" s="7" t="inlineStr"/>
      <c r="AU310" s="7">
        <f>AW310+AY310+BA310+BC310+BE310+BG310+BI310</f>
        <v/>
      </c>
      <c r="AV310" s="7">
        <f>AX310+AZ310+BB310+BD310+BF310+BH310+BJ310</f>
        <v/>
      </c>
      <c r="AW310" s="7" t="inlineStr"/>
      <c r="AX310" s="7" t="inlineStr"/>
      <c r="AY310" s="7" t="inlineStr"/>
      <c r="AZ310" s="7" t="inlineStr"/>
      <c r="BA310" s="7" t="inlineStr"/>
      <c r="BB310" s="7" t="inlineStr"/>
      <c r="BC310" s="7" t="inlineStr"/>
      <c r="BD310" s="7" t="inlineStr"/>
      <c r="BE310" s="7" t="inlineStr"/>
      <c r="BF310" s="7" t="inlineStr"/>
      <c r="BG310" s="7" t="inlineStr"/>
      <c r="BH310" s="7" t="inlineStr"/>
      <c r="BI310" s="7" t="inlineStr"/>
      <c r="BJ310" s="7" t="inlineStr"/>
      <c r="BK310" s="7">
        <f>BM310+BO310+BQ310+BS310+BU310</f>
        <v/>
      </c>
      <c r="BL310" s="7">
        <f>BN310+BP310+BR310+BT310+BV310</f>
        <v/>
      </c>
      <c r="BM310" s="7" t="inlineStr"/>
      <c r="BN310" s="7" t="inlineStr"/>
      <c r="BO310" s="7" t="inlineStr"/>
      <c r="BP310" s="7" t="inlineStr"/>
      <c r="BQ310" s="7" t="inlineStr"/>
      <c r="BR310" s="7" t="inlineStr"/>
      <c r="BS310" s="7" t="inlineStr"/>
      <c r="BT310" s="7" t="inlineStr"/>
      <c r="BU310" s="7" t="inlineStr"/>
      <c r="BV310" s="7" t="inlineStr"/>
      <c r="BW310" s="7">
        <f>BY310+CA310+CC310+CE310+CG310+CI310+CK310+CM310+CO310</f>
        <v/>
      </c>
      <c r="BX310" s="7">
        <f>BZ310+CB310+CD310+CF310+CH310+CJ310+CL310+CN310+CP310</f>
        <v/>
      </c>
      <c r="BY310" s="7" t="inlineStr"/>
      <c r="BZ310" s="7" t="inlineStr"/>
      <c r="CA310" s="7" t="inlineStr"/>
      <c r="CB310" s="7" t="inlineStr"/>
      <c r="CC310" s="7" t="inlineStr"/>
      <c r="CD310" s="7" t="inlineStr"/>
      <c r="CE310" s="7" t="inlineStr"/>
      <c r="CF310" s="7" t="inlineStr"/>
      <c r="CG310" s="7" t="inlineStr"/>
      <c r="CH310" s="7" t="inlineStr"/>
      <c r="CI310" s="7" t="inlineStr"/>
      <c r="CJ310" s="7" t="inlineStr"/>
      <c r="CK310" s="7" t="inlineStr"/>
      <c r="CL310" s="7" t="inlineStr"/>
      <c r="CM310" s="7" t="inlineStr"/>
      <c r="CN310" s="7" t="inlineStr"/>
      <c r="CO310" s="7" t="inlineStr"/>
      <c r="CP310" s="7" t="inlineStr"/>
      <c r="CQ310" s="7">
        <f>CS310+CU310+CW310+CY310+DA310+DC310+DE310+DG310+DI310+DK310+DM310+DO310+DQ310</f>
        <v/>
      </c>
      <c r="CR310" s="7">
        <f>CT310+CV310+CX310+CZ310+DB310+DD310+DF310+DH310+DJ310+DL310+DN310+DP310+DR310</f>
        <v/>
      </c>
      <c r="CS310" s="7" t="inlineStr"/>
      <c r="CT310" s="7" t="inlineStr"/>
      <c r="CU310" s="7" t="inlineStr"/>
      <c r="CV310" s="7" t="inlineStr"/>
      <c r="CW310" s="7" t="inlineStr"/>
      <c r="CX310" s="7" t="inlineStr"/>
      <c r="CY310" s="7" t="inlineStr"/>
      <c r="CZ310" s="7" t="inlineStr"/>
      <c r="DA310" s="7" t="inlineStr"/>
      <c r="DB310" s="7" t="inlineStr"/>
      <c r="DC310" s="7" t="inlineStr"/>
      <c r="DD310" s="7" t="inlineStr"/>
      <c r="DE310" s="7" t="inlineStr"/>
      <c r="DF310" s="7" t="inlineStr"/>
      <c r="DG310" s="7" t="inlineStr"/>
      <c r="DH310" s="7" t="inlineStr"/>
      <c r="DI310" s="7" t="inlineStr"/>
      <c r="DJ310" s="7" t="inlineStr"/>
      <c r="DK310" s="7" t="inlineStr"/>
      <c r="DL310" s="7" t="inlineStr"/>
      <c r="DM310" s="7" t="inlineStr"/>
      <c r="DN310" s="7" t="inlineStr"/>
      <c r="DO310" s="7" t="inlineStr"/>
      <c r="DP310" s="7" t="inlineStr"/>
      <c r="DQ310" s="7" t="inlineStr"/>
      <c r="DR310" s="7" t="inlineStr"/>
      <c r="DS310" s="7">
        <f>E310+AU310+BK310+BW310+CQ310</f>
        <v/>
      </c>
      <c r="DT310" s="7">
        <f>F310+AV310+BL310+BX310+CR310</f>
        <v/>
      </c>
    </row>
    <row r="311" hidden="1" outlineLevel="1">
      <c r="A311" s="5" t="n">
        <v>192</v>
      </c>
      <c r="B311" s="6" t="inlineStr">
        <is>
          <t>Sharh-5 MCHJ</t>
        </is>
      </c>
      <c r="C311" s="6" t="inlineStr">
        <is>
          <t>Ташкент</t>
        </is>
      </c>
      <c r="D311" s="6" t="inlineStr">
        <is>
          <t>Ташкент 2</t>
        </is>
      </c>
      <c r="E311" s="7">
        <f>G311+I311+K311+M311+O311+Q311+S311+U311+W311+Y311+AA311+AC311+AE311+AG311+AI311+AK311+AM311+AO311+AQ311+AS311</f>
        <v/>
      </c>
      <c r="F311" s="7">
        <f>H311+J311+L311+N311+P311+R311+T311+V311+X311+Z311+AB311+AD311+AF311+AH311+AJ311+AL311+AN311+AP311+AR311+AT311</f>
        <v/>
      </c>
      <c r="G311" s="7" t="inlineStr"/>
      <c r="H311" s="7" t="inlineStr"/>
      <c r="I311" s="7" t="inlineStr"/>
      <c r="J311" s="7" t="inlineStr"/>
      <c r="K311" s="7" t="inlineStr"/>
      <c r="L311" s="7" t="inlineStr"/>
      <c r="M311" s="7" t="inlineStr"/>
      <c r="N311" s="7" t="inlineStr"/>
      <c r="O311" s="7" t="inlineStr"/>
      <c r="P311" s="7" t="inlineStr"/>
      <c r="Q311" s="7" t="inlineStr"/>
      <c r="R311" s="7" t="inlineStr"/>
      <c r="S311" s="7" t="inlineStr"/>
      <c r="T311" s="7" t="inlineStr"/>
      <c r="U311" s="7" t="inlineStr"/>
      <c r="V311" s="7" t="inlineStr"/>
      <c r="W311" s="7" t="inlineStr"/>
      <c r="X311" s="7" t="inlineStr"/>
      <c r="Y311" s="7" t="inlineStr"/>
      <c r="Z311" s="7" t="inlineStr"/>
      <c r="AA311" s="7" t="inlineStr"/>
      <c r="AB311" s="7" t="inlineStr"/>
      <c r="AC311" s="7" t="inlineStr"/>
      <c r="AD311" s="7" t="inlineStr"/>
      <c r="AE311" s="7" t="inlineStr"/>
      <c r="AF311" s="7" t="inlineStr"/>
      <c r="AG311" s="7" t="inlineStr"/>
      <c r="AH311" s="7" t="inlineStr"/>
      <c r="AI311" s="7" t="inlineStr"/>
      <c r="AJ311" s="7" t="inlineStr"/>
      <c r="AK311" s="7" t="inlineStr"/>
      <c r="AL311" s="7" t="inlineStr"/>
      <c r="AM311" s="7" t="inlineStr"/>
      <c r="AN311" s="7" t="inlineStr"/>
      <c r="AO311" s="7" t="inlineStr"/>
      <c r="AP311" s="7" t="inlineStr"/>
      <c r="AQ311" s="7" t="inlineStr"/>
      <c r="AR311" s="7" t="inlineStr"/>
      <c r="AS311" s="7" t="inlineStr"/>
      <c r="AT311" s="7" t="inlineStr"/>
      <c r="AU311" s="7">
        <f>AW311+AY311+BA311+BC311+BE311+BG311+BI311</f>
        <v/>
      </c>
      <c r="AV311" s="7">
        <f>AX311+AZ311+BB311+BD311+BF311+BH311+BJ311</f>
        <v/>
      </c>
      <c r="AW311" s="7" t="inlineStr"/>
      <c r="AX311" s="7" t="inlineStr"/>
      <c r="AY311" s="7" t="inlineStr"/>
      <c r="AZ311" s="7" t="inlineStr"/>
      <c r="BA311" s="7" t="inlineStr"/>
      <c r="BB311" s="7" t="inlineStr"/>
      <c r="BC311" s="7" t="inlineStr"/>
      <c r="BD311" s="7" t="inlineStr"/>
      <c r="BE311" s="7" t="inlineStr"/>
      <c r="BF311" s="7" t="inlineStr"/>
      <c r="BG311" s="7" t="inlineStr"/>
      <c r="BH311" s="7" t="inlineStr"/>
      <c r="BI311" s="7" t="inlineStr"/>
      <c r="BJ311" s="7" t="inlineStr"/>
      <c r="BK311" s="7">
        <f>BM311+BO311+BQ311+BS311+BU311</f>
        <v/>
      </c>
      <c r="BL311" s="7">
        <f>BN311+BP311+BR311+BT311+BV311</f>
        <v/>
      </c>
      <c r="BM311" s="7" t="inlineStr"/>
      <c r="BN311" s="7" t="inlineStr"/>
      <c r="BO311" s="7" t="inlineStr"/>
      <c r="BP311" s="7" t="inlineStr"/>
      <c r="BQ311" s="7" t="inlineStr"/>
      <c r="BR311" s="7" t="inlineStr"/>
      <c r="BS311" s="7" t="inlineStr"/>
      <c r="BT311" s="7" t="inlineStr"/>
      <c r="BU311" s="7" t="inlineStr"/>
      <c r="BV311" s="7" t="inlineStr"/>
      <c r="BW311" s="7">
        <f>BY311+CA311+CC311+CE311+CG311+CI311+CK311+CM311+CO311</f>
        <v/>
      </c>
      <c r="BX311" s="7">
        <f>BZ311+CB311+CD311+CF311+CH311+CJ311+CL311+CN311+CP311</f>
        <v/>
      </c>
      <c r="BY311" s="7" t="inlineStr"/>
      <c r="BZ311" s="7" t="inlineStr"/>
      <c r="CA311" s="7" t="inlineStr"/>
      <c r="CB311" s="7" t="inlineStr"/>
      <c r="CC311" s="7" t="inlineStr"/>
      <c r="CD311" s="7" t="inlineStr"/>
      <c r="CE311" s="7" t="inlineStr"/>
      <c r="CF311" s="7" t="inlineStr"/>
      <c r="CG311" s="7" t="inlineStr"/>
      <c r="CH311" s="7" t="inlineStr"/>
      <c r="CI311" s="7" t="inlineStr"/>
      <c r="CJ311" s="7" t="inlineStr"/>
      <c r="CK311" s="7" t="inlineStr"/>
      <c r="CL311" s="7" t="inlineStr"/>
      <c r="CM311" s="7" t="inlineStr"/>
      <c r="CN311" s="7" t="inlineStr"/>
      <c r="CO311" s="7" t="inlineStr"/>
      <c r="CP311" s="7" t="inlineStr"/>
      <c r="CQ311" s="7">
        <f>CS311+CU311+CW311+CY311+DA311+DC311+DE311+DG311+DI311+DK311+DM311+DO311+DQ311</f>
        <v/>
      </c>
      <c r="CR311" s="7">
        <f>CT311+CV311+CX311+CZ311+DB311+DD311+DF311+DH311+DJ311+DL311+DN311+DP311+DR311</f>
        <v/>
      </c>
      <c r="CS311" s="7" t="inlineStr"/>
      <c r="CT311" s="7" t="inlineStr"/>
      <c r="CU311" s="7" t="inlineStr"/>
      <c r="CV311" s="7" t="inlineStr"/>
      <c r="CW311" s="7" t="inlineStr"/>
      <c r="CX311" s="7" t="inlineStr"/>
      <c r="CY311" s="7" t="inlineStr"/>
      <c r="CZ311" s="7" t="inlineStr"/>
      <c r="DA311" s="7" t="inlineStr"/>
      <c r="DB311" s="7" t="inlineStr"/>
      <c r="DC311" s="7" t="inlineStr"/>
      <c r="DD311" s="7" t="inlineStr"/>
      <c r="DE311" s="7" t="inlineStr"/>
      <c r="DF311" s="7" t="inlineStr"/>
      <c r="DG311" s="7" t="n">
        <v>5</v>
      </c>
      <c r="DH311" s="7" t="n">
        <v>1031996</v>
      </c>
      <c r="DI311" s="7" t="inlineStr"/>
      <c r="DJ311" s="7" t="inlineStr"/>
      <c r="DK311" s="7" t="n">
        <v>7</v>
      </c>
      <c r="DL311" s="7" t="n">
        <v>1311463</v>
      </c>
      <c r="DM311" s="7" t="inlineStr"/>
      <c r="DN311" s="7" t="inlineStr"/>
      <c r="DO311" s="7" t="inlineStr"/>
      <c r="DP311" s="7" t="inlineStr"/>
      <c r="DQ311" s="7" t="inlineStr"/>
      <c r="DR311" s="7" t="inlineStr"/>
      <c r="DS311" s="7">
        <f>E311+AU311+BK311+BW311+CQ311</f>
        <v/>
      </c>
      <c r="DT311" s="7">
        <f>F311+AV311+BL311+BX311+CR311</f>
        <v/>
      </c>
    </row>
    <row r="312" hidden="1" outlineLevel="1">
      <c r="A312" s="5" t="n">
        <v>193</v>
      </c>
      <c r="B312" s="6" t="inlineStr">
        <is>
          <t>Shaxiszola-Bonu MCHJ</t>
        </is>
      </c>
      <c r="C312" s="6" t="inlineStr">
        <is>
          <t>Ташкент</t>
        </is>
      </c>
      <c r="D312" s="6" t="inlineStr">
        <is>
          <t>Ташкент 2</t>
        </is>
      </c>
      <c r="E312" s="7">
        <f>G312+I312+K312+M312+O312+Q312+S312+U312+W312+Y312+AA312+AC312+AE312+AG312+AI312+AK312+AM312+AO312+AQ312+AS312</f>
        <v/>
      </c>
      <c r="F312" s="7">
        <f>H312+J312+L312+N312+P312+R312+T312+V312+X312+Z312+AB312+AD312+AF312+AH312+AJ312+AL312+AN312+AP312+AR312+AT312</f>
        <v/>
      </c>
      <c r="G312" s="7" t="inlineStr"/>
      <c r="H312" s="7" t="inlineStr"/>
      <c r="I312" s="7" t="inlineStr"/>
      <c r="J312" s="7" t="inlineStr"/>
      <c r="K312" s="7" t="inlineStr"/>
      <c r="L312" s="7" t="inlineStr"/>
      <c r="M312" s="7" t="inlineStr"/>
      <c r="N312" s="7" t="inlineStr"/>
      <c r="O312" s="7" t="inlineStr"/>
      <c r="P312" s="7" t="inlineStr"/>
      <c r="Q312" s="7" t="inlineStr"/>
      <c r="R312" s="7" t="inlineStr"/>
      <c r="S312" s="7" t="inlineStr"/>
      <c r="T312" s="7" t="inlineStr"/>
      <c r="U312" s="7" t="inlineStr"/>
      <c r="V312" s="7" t="inlineStr"/>
      <c r="W312" s="7" t="n">
        <v>6</v>
      </c>
      <c r="X312" s="7" t="n">
        <v>156966</v>
      </c>
      <c r="Y312" s="7" t="inlineStr"/>
      <c r="Z312" s="7" t="inlineStr"/>
      <c r="AA312" s="7" t="inlineStr"/>
      <c r="AB312" s="7" t="inlineStr"/>
      <c r="AC312" s="7" t="n">
        <v>4</v>
      </c>
      <c r="AD312" s="7" t="n">
        <v>1627788</v>
      </c>
      <c r="AE312" s="7" t="n">
        <v>2</v>
      </c>
      <c r="AF312" s="7" t="n">
        <v>257110</v>
      </c>
      <c r="AG312" s="7" t="n">
        <v>4</v>
      </c>
      <c r="AH312" s="7" t="n">
        <v>1430732</v>
      </c>
      <c r="AI312" s="7" t="n">
        <v>2</v>
      </c>
      <c r="AJ312" s="7" t="n">
        <v>171814</v>
      </c>
      <c r="AK312" s="7" t="inlineStr"/>
      <c r="AL312" s="7" t="inlineStr"/>
      <c r="AM312" s="7" t="inlineStr"/>
      <c r="AN312" s="7" t="inlineStr"/>
      <c r="AO312" s="7" t="inlineStr"/>
      <c r="AP312" s="7" t="inlineStr"/>
      <c r="AQ312" s="7" t="inlineStr"/>
      <c r="AR312" s="7" t="inlineStr"/>
      <c r="AS312" s="7" t="inlineStr"/>
      <c r="AT312" s="7" t="inlineStr"/>
      <c r="AU312" s="7">
        <f>AW312+AY312+BA312+BC312+BE312+BG312+BI312</f>
        <v/>
      </c>
      <c r="AV312" s="7">
        <f>AX312+AZ312+BB312+BD312+BF312+BH312+BJ312</f>
        <v/>
      </c>
      <c r="AW312" s="7" t="inlineStr"/>
      <c r="AX312" s="7" t="inlineStr"/>
      <c r="AY312" s="7" t="inlineStr"/>
      <c r="AZ312" s="7" t="inlineStr"/>
      <c r="BA312" s="7" t="inlineStr"/>
      <c r="BB312" s="7" t="inlineStr"/>
      <c r="BC312" s="7" t="inlineStr"/>
      <c r="BD312" s="7" t="inlineStr"/>
      <c r="BE312" s="7" t="inlineStr"/>
      <c r="BF312" s="7" t="inlineStr"/>
      <c r="BG312" s="7" t="inlineStr"/>
      <c r="BH312" s="7" t="inlineStr"/>
      <c r="BI312" s="7" t="inlineStr"/>
      <c r="BJ312" s="7" t="inlineStr"/>
      <c r="BK312" s="7">
        <f>BM312+BO312+BQ312+BS312+BU312</f>
        <v/>
      </c>
      <c r="BL312" s="7">
        <f>BN312+BP312+BR312+BT312+BV312</f>
        <v/>
      </c>
      <c r="BM312" s="7" t="inlineStr"/>
      <c r="BN312" s="7" t="inlineStr"/>
      <c r="BO312" s="7" t="inlineStr"/>
      <c r="BP312" s="7" t="inlineStr"/>
      <c r="BQ312" s="7" t="inlineStr"/>
      <c r="BR312" s="7" t="inlineStr"/>
      <c r="BS312" s="7" t="inlineStr"/>
      <c r="BT312" s="7" t="inlineStr"/>
      <c r="BU312" s="7" t="inlineStr"/>
      <c r="BV312" s="7" t="inlineStr"/>
      <c r="BW312" s="7">
        <f>BY312+CA312+CC312+CE312+CG312+CI312+CK312+CM312+CO312</f>
        <v/>
      </c>
      <c r="BX312" s="7">
        <f>BZ312+CB312+CD312+CF312+CH312+CJ312+CL312+CN312+CP312</f>
        <v/>
      </c>
      <c r="BY312" s="7" t="inlineStr"/>
      <c r="BZ312" s="7" t="inlineStr"/>
      <c r="CA312" s="7" t="inlineStr"/>
      <c r="CB312" s="7" t="inlineStr"/>
      <c r="CC312" s="7" t="inlineStr"/>
      <c r="CD312" s="7" t="inlineStr"/>
      <c r="CE312" s="7" t="inlineStr"/>
      <c r="CF312" s="7" t="inlineStr"/>
      <c r="CG312" s="7" t="inlineStr"/>
      <c r="CH312" s="7" t="inlineStr"/>
      <c r="CI312" s="7" t="inlineStr"/>
      <c r="CJ312" s="7" t="inlineStr"/>
      <c r="CK312" s="7" t="inlineStr"/>
      <c r="CL312" s="7" t="inlineStr"/>
      <c r="CM312" s="7" t="inlineStr"/>
      <c r="CN312" s="7" t="inlineStr"/>
      <c r="CO312" s="7" t="inlineStr"/>
      <c r="CP312" s="7" t="inlineStr"/>
      <c r="CQ312" s="7">
        <f>CS312+CU312+CW312+CY312+DA312+DC312+DE312+DG312+DI312+DK312+DM312+DO312+DQ312</f>
        <v/>
      </c>
      <c r="CR312" s="7">
        <f>CT312+CV312+CX312+CZ312+DB312+DD312+DF312+DH312+DJ312+DL312+DN312+DP312+DR312</f>
        <v/>
      </c>
      <c r="CS312" s="7" t="inlineStr"/>
      <c r="CT312" s="7" t="inlineStr"/>
      <c r="CU312" s="7" t="inlineStr"/>
      <c r="CV312" s="7" t="inlineStr"/>
      <c r="CW312" s="7" t="inlineStr"/>
      <c r="CX312" s="7" t="inlineStr"/>
      <c r="CY312" s="7" t="inlineStr"/>
      <c r="CZ312" s="7" t="inlineStr"/>
      <c r="DA312" s="7" t="inlineStr"/>
      <c r="DB312" s="7" t="inlineStr"/>
      <c r="DC312" s="7" t="inlineStr"/>
      <c r="DD312" s="7" t="inlineStr"/>
      <c r="DE312" s="7" t="inlineStr"/>
      <c r="DF312" s="7" t="inlineStr"/>
      <c r="DG312" s="7" t="inlineStr"/>
      <c r="DH312" s="7" t="inlineStr"/>
      <c r="DI312" s="7" t="inlineStr"/>
      <c r="DJ312" s="7" t="inlineStr"/>
      <c r="DK312" s="7" t="inlineStr"/>
      <c r="DL312" s="7" t="inlineStr"/>
      <c r="DM312" s="7" t="inlineStr"/>
      <c r="DN312" s="7" t="inlineStr"/>
      <c r="DO312" s="7" t="inlineStr"/>
      <c r="DP312" s="7" t="inlineStr"/>
      <c r="DQ312" s="7" t="inlineStr"/>
      <c r="DR312" s="7" t="inlineStr"/>
      <c r="DS312" s="7">
        <f>E312+AU312+BK312+BW312+CQ312</f>
        <v/>
      </c>
      <c r="DT312" s="7">
        <f>F312+AV312+BL312+BX312+CR312</f>
        <v/>
      </c>
    </row>
    <row r="313" hidden="1" outlineLevel="1">
      <c r="A313" s="5" t="n">
        <v>194</v>
      </c>
      <c r="B313" s="6" t="inlineStr">
        <is>
          <t>Shaxzoda Nasima Farm Group</t>
        </is>
      </c>
      <c r="C313" s="6" t="inlineStr">
        <is>
          <t>Ташкент</t>
        </is>
      </c>
      <c r="D313" s="6" t="inlineStr">
        <is>
          <t>Ташкент 2</t>
        </is>
      </c>
      <c r="E313" s="7">
        <f>G313+I313+K313+M313+O313+Q313+S313+U313+W313+Y313+AA313+AC313+AE313+AG313+AI313+AK313+AM313+AO313+AQ313+AS313</f>
        <v/>
      </c>
      <c r="F313" s="7">
        <f>H313+J313+L313+N313+P313+R313+T313+V313+X313+Z313+AB313+AD313+AF313+AH313+AJ313+AL313+AN313+AP313+AR313+AT313</f>
        <v/>
      </c>
      <c r="G313" s="7" t="inlineStr"/>
      <c r="H313" s="7" t="inlineStr"/>
      <c r="I313" s="7" t="inlineStr"/>
      <c r="J313" s="7" t="inlineStr"/>
      <c r="K313" s="7" t="inlineStr"/>
      <c r="L313" s="7" t="inlineStr"/>
      <c r="M313" s="7" t="inlineStr"/>
      <c r="N313" s="7" t="inlineStr"/>
      <c r="O313" s="7" t="inlineStr"/>
      <c r="P313" s="7" t="inlineStr"/>
      <c r="Q313" s="7" t="n">
        <v>15</v>
      </c>
      <c r="R313" s="7" t="n">
        <v>3273100</v>
      </c>
      <c r="S313" s="7" t="inlineStr"/>
      <c r="T313" s="7" t="inlineStr"/>
      <c r="U313" s="7" t="inlineStr"/>
      <c r="V313" s="7" t="inlineStr"/>
      <c r="W313" s="7" t="n">
        <v>1</v>
      </c>
      <c r="X313" s="7" t="n">
        <v>229276</v>
      </c>
      <c r="Y313" s="7" t="inlineStr"/>
      <c r="Z313" s="7" t="inlineStr"/>
      <c r="AA313" s="7" t="inlineStr"/>
      <c r="AB313" s="7" t="inlineStr"/>
      <c r="AC313" s="7" t="inlineStr"/>
      <c r="AD313" s="7" t="inlineStr"/>
      <c r="AE313" s="7" t="inlineStr"/>
      <c r="AF313" s="7" t="inlineStr"/>
      <c r="AG313" s="7" t="n">
        <v>3</v>
      </c>
      <c r="AH313" s="7" t="n">
        <v>16260</v>
      </c>
      <c r="AI313" s="7" t="inlineStr"/>
      <c r="AJ313" s="7" t="inlineStr"/>
      <c r="AK313" s="7" t="inlineStr"/>
      <c r="AL313" s="7" t="inlineStr"/>
      <c r="AM313" s="7" t="inlineStr"/>
      <c r="AN313" s="7" t="inlineStr"/>
      <c r="AO313" s="7" t="inlineStr"/>
      <c r="AP313" s="7" t="inlineStr"/>
      <c r="AQ313" s="7" t="inlineStr"/>
      <c r="AR313" s="7" t="inlineStr"/>
      <c r="AS313" s="7" t="inlineStr"/>
      <c r="AT313" s="7" t="inlineStr"/>
      <c r="AU313" s="7">
        <f>AW313+AY313+BA313+BC313+BE313+BG313+BI313</f>
        <v/>
      </c>
      <c r="AV313" s="7">
        <f>AX313+AZ313+BB313+BD313+BF313+BH313+BJ313</f>
        <v/>
      </c>
      <c r="AW313" s="7" t="inlineStr"/>
      <c r="AX313" s="7" t="inlineStr"/>
      <c r="AY313" s="7" t="inlineStr"/>
      <c r="AZ313" s="7" t="inlineStr"/>
      <c r="BA313" s="7" t="inlineStr"/>
      <c r="BB313" s="7" t="inlineStr"/>
      <c r="BC313" s="7" t="inlineStr"/>
      <c r="BD313" s="7" t="inlineStr"/>
      <c r="BE313" s="7" t="inlineStr"/>
      <c r="BF313" s="7" t="inlineStr"/>
      <c r="BG313" s="7" t="inlineStr"/>
      <c r="BH313" s="7" t="inlineStr"/>
      <c r="BI313" s="7" t="inlineStr"/>
      <c r="BJ313" s="7" t="inlineStr"/>
      <c r="BK313" s="7">
        <f>BM313+BO313+BQ313+BS313+BU313</f>
        <v/>
      </c>
      <c r="BL313" s="7">
        <f>BN313+BP313+BR313+BT313+BV313</f>
        <v/>
      </c>
      <c r="BM313" s="7" t="inlineStr"/>
      <c r="BN313" s="7" t="inlineStr"/>
      <c r="BO313" s="7" t="inlineStr"/>
      <c r="BP313" s="7" t="inlineStr"/>
      <c r="BQ313" s="7" t="inlineStr"/>
      <c r="BR313" s="7" t="inlineStr"/>
      <c r="BS313" s="7" t="inlineStr"/>
      <c r="BT313" s="7" t="inlineStr"/>
      <c r="BU313" s="7" t="inlineStr"/>
      <c r="BV313" s="7" t="inlineStr"/>
      <c r="BW313" s="7">
        <f>BY313+CA313+CC313+CE313+CG313+CI313+CK313+CM313+CO313</f>
        <v/>
      </c>
      <c r="BX313" s="7">
        <f>BZ313+CB313+CD313+CF313+CH313+CJ313+CL313+CN313+CP313</f>
        <v/>
      </c>
      <c r="BY313" s="7" t="inlineStr"/>
      <c r="BZ313" s="7" t="inlineStr"/>
      <c r="CA313" s="7" t="inlineStr"/>
      <c r="CB313" s="7" t="inlineStr"/>
      <c r="CC313" s="7" t="inlineStr"/>
      <c r="CD313" s="7" t="inlineStr"/>
      <c r="CE313" s="7" t="inlineStr"/>
      <c r="CF313" s="7" t="inlineStr"/>
      <c r="CG313" s="7" t="inlineStr"/>
      <c r="CH313" s="7" t="inlineStr"/>
      <c r="CI313" s="7" t="inlineStr"/>
      <c r="CJ313" s="7" t="inlineStr"/>
      <c r="CK313" s="7" t="inlineStr"/>
      <c r="CL313" s="7" t="inlineStr"/>
      <c r="CM313" s="7" t="inlineStr"/>
      <c r="CN313" s="7" t="inlineStr"/>
      <c r="CO313" s="7" t="inlineStr"/>
      <c r="CP313" s="7" t="inlineStr"/>
      <c r="CQ313" s="7">
        <f>CS313+CU313+CW313+CY313+DA313+DC313+DE313+DG313+DI313+DK313+DM313+DO313+DQ313</f>
        <v/>
      </c>
      <c r="CR313" s="7">
        <f>CT313+CV313+CX313+CZ313+DB313+DD313+DF313+DH313+DJ313+DL313+DN313+DP313+DR313</f>
        <v/>
      </c>
      <c r="CS313" s="7" t="inlineStr"/>
      <c r="CT313" s="7" t="inlineStr"/>
      <c r="CU313" s="7" t="inlineStr"/>
      <c r="CV313" s="7" t="inlineStr"/>
      <c r="CW313" s="7" t="inlineStr"/>
      <c r="CX313" s="7" t="inlineStr"/>
      <c r="CY313" s="7" t="inlineStr"/>
      <c r="CZ313" s="7" t="inlineStr"/>
      <c r="DA313" s="7" t="inlineStr"/>
      <c r="DB313" s="7" t="inlineStr"/>
      <c r="DC313" s="7" t="inlineStr"/>
      <c r="DD313" s="7" t="inlineStr"/>
      <c r="DE313" s="7" t="inlineStr"/>
      <c r="DF313" s="7" t="inlineStr"/>
      <c r="DG313" s="7" t="inlineStr"/>
      <c r="DH313" s="7" t="inlineStr"/>
      <c r="DI313" s="7" t="inlineStr"/>
      <c r="DJ313" s="7" t="inlineStr"/>
      <c r="DK313" s="7" t="inlineStr"/>
      <c r="DL313" s="7" t="inlineStr"/>
      <c r="DM313" s="7" t="inlineStr"/>
      <c r="DN313" s="7" t="inlineStr"/>
      <c r="DO313" s="7" t="inlineStr"/>
      <c r="DP313" s="7" t="inlineStr"/>
      <c r="DQ313" s="7" t="inlineStr"/>
      <c r="DR313" s="7" t="inlineStr"/>
      <c r="DS313" s="7">
        <f>E313+AU313+BK313+BW313+CQ313</f>
        <v/>
      </c>
      <c r="DT313" s="7">
        <f>F313+AV313+BL313+BX313+CR313</f>
        <v/>
      </c>
    </row>
    <row r="314" hidden="1" outlineLevel="1">
      <c r="A314" s="5" t="n">
        <v>195</v>
      </c>
      <c r="B314" s="6" t="inlineStr">
        <is>
          <t>Sher Farm Group MCHJ</t>
        </is>
      </c>
      <c r="C314" s="6" t="inlineStr">
        <is>
          <t>Ташкент</t>
        </is>
      </c>
      <c r="D314" s="6" t="inlineStr">
        <is>
          <t>Ташкент 2</t>
        </is>
      </c>
      <c r="E314" s="7">
        <f>G314+I314+K314+M314+O314+Q314+S314+U314+W314+Y314+AA314+AC314+AE314+AG314+AI314+AK314+AM314+AO314+AQ314+AS314</f>
        <v/>
      </c>
      <c r="F314" s="7">
        <f>H314+J314+L314+N314+P314+R314+T314+V314+X314+Z314+AB314+AD314+AF314+AH314+AJ314+AL314+AN314+AP314+AR314+AT314</f>
        <v/>
      </c>
      <c r="G314" s="7" t="inlineStr"/>
      <c r="H314" s="7" t="inlineStr"/>
      <c r="I314" s="7" t="inlineStr"/>
      <c r="J314" s="7" t="inlineStr"/>
      <c r="K314" s="7" t="inlineStr"/>
      <c r="L314" s="7" t="inlineStr"/>
      <c r="M314" s="7" t="inlineStr"/>
      <c r="N314" s="7" t="inlineStr"/>
      <c r="O314" s="7" t="inlineStr"/>
      <c r="P314" s="7" t="inlineStr"/>
      <c r="Q314" s="7" t="n">
        <v>3</v>
      </c>
      <c r="R314" s="7" t="n">
        <v>1466181</v>
      </c>
      <c r="S314" s="7" t="inlineStr"/>
      <c r="T314" s="7" t="inlineStr"/>
      <c r="U314" s="7" t="inlineStr"/>
      <c r="V314" s="7" t="inlineStr"/>
      <c r="W314" s="7" t="inlineStr"/>
      <c r="X314" s="7" t="inlineStr"/>
      <c r="Y314" s="7" t="inlineStr"/>
      <c r="Z314" s="7" t="inlineStr"/>
      <c r="AA314" s="7" t="inlineStr"/>
      <c r="AB314" s="7" t="inlineStr"/>
      <c r="AC314" s="7" t="inlineStr"/>
      <c r="AD314" s="7" t="inlineStr"/>
      <c r="AE314" s="7" t="inlineStr"/>
      <c r="AF314" s="7" t="inlineStr"/>
      <c r="AG314" s="7" t="inlineStr"/>
      <c r="AH314" s="7" t="inlineStr"/>
      <c r="AI314" s="7" t="inlineStr"/>
      <c r="AJ314" s="7" t="inlineStr"/>
      <c r="AK314" s="7" t="inlineStr"/>
      <c r="AL314" s="7" t="inlineStr"/>
      <c r="AM314" s="7" t="inlineStr"/>
      <c r="AN314" s="7" t="inlineStr"/>
      <c r="AO314" s="7" t="inlineStr"/>
      <c r="AP314" s="7" t="inlineStr"/>
      <c r="AQ314" s="7" t="inlineStr"/>
      <c r="AR314" s="7" t="inlineStr"/>
      <c r="AS314" s="7" t="inlineStr"/>
      <c r="AT314" s="7" t="inlineStr"/>
      <c r="AU314" s="7">
        <f>AW314+AY314+BA314+BC314+BE314+BG314+BI314</f>
        <v/>
      </c>
      <c r="AV314" s="7">
        <f>AX314+AZ314+BB314+BD314+BF314+BH314+BJ314</f>
        <v/>
      </c>
      <c r="AW314" s="7" t="inlineStr"/>
      <c r="AX314" s="7" t="inlineStr"/>
      <c r="AY314" s="7" t="inlineStr"/>
      <c r="AZ314" s="7" t="inlineStr"/>
      <c r="BA314" s="7" t="inlineStr"/>
      <c r="BB314" s="7" t="inlineStr"/>
      <c r="BC314" s="7" t="inlineStr"/>
      <c r="BD314" s="7" t="inlineStr"/>
      <c r="BE314" s="7" t="inlineStr"/>
      <c r="BF314" s="7" t="inlineStr"/>
      <c r="BG314" s="7" t="inlineStr"/>
      <c r="BH314" s="7" t="inlineStr"/>
      <c r="BI314" s="7" t="inlineStr"/>
      <c r="BJ314" s="7" t="inlineStr"/>
      <c r="BK314" s="7">
        <f>BM314+BO314+BQ314+BS314+BU314</f>
        <v/>
      </c>
      <c r="BL314" s="7">
        <f>BN314+BP314+BR314+BT314+BV314</f>
        <v/>
      </c>
      <c r="BM314" s="7" t="inlineStr"/>
      <c r="BN314" s="7" t="inlineStr"/>
      <c r="BO314" s="7" t="inlineStr"/>
      <c r="BP314" s="7" t="inlineStr"/>
      <c r="BQ314" s="7" t="inlineStr"/>
      <c r="BR314" s="7" t="inlineStr"/>
      <c r="BS314" s="7" t="inlineStr"/>
      <c r="BT314" s="7" t="inlineStr"/>
      <c r="BU314" s="7" t="inlineStr"/>
      <c r="BV314" s="7" t="inlineStr"/>
      <c r="BW314" s="7">
        <f>BY314+CA314+CC314+CE314+CG314+CI314+CK314+CM314+CO314</f>
        <v/>
      </c>
      <c r="BX314" s="7">
        <f>BZ314+CB314+CD314+CF314+CH314+CJ314+CL314+CN314+CP314</f>
        <v/>
      </c>
      <c r="BY314" s="7" t="inlineStr"/>
      <c r="BZ314" s="7" t="inlineStr"/>
      <c r="CA314" s="7" t="inlineStr"/>
      <c r="CB314" s="7" t="inlineStr"/>
      <c r="CC314" s="7" t="inlineStr"/>
      <c r="CD314" s="7" t="inlineStr"/>
      <c r="CE314" s="7" t="inlineStr"/>
      <c r="CF314" s="7" t="inlineStr"/>
      <c r="CG314" s="7" t="inlineStr"/>
      <c r="CH314" s="7" t="inlineStr"/>
      <c r="CI314" s="7" t="inlineStr"/>
      <c r="CJ314" s="7" t="inlineStr"/>
      <c r="CK314" s="7" t="inlineStr"/>
      <c r="CL314" s="7" t="inlineStr"/>
      <c r="CM314" s="7" t="inlineStr"/>
      <c r="CN314" s="7" t="inlineStr"/>
      <c r="CO314" s="7" t="inlineStr"/>
      <c r="CP314" s="7" t="inlineStr"/>
      <c r="CQ314" s="7">
        <f>CS314+CU314+CW314+CY314+DA314+DC314+DE314+DG314+DI314+DK314+DM314+DO314+DQ314</f>
        <v/>
      </c>
      <c r="CR314" s="7">
        <f>CT314+CV314+CX314+CZ314+DB314+DD314+DF314+DH314+DJ314+DL314+DN314+DP314+DR314</f>
        <v/>
      </c>
      <c r="CS314" s="7" t="inlineStr"/>
      <c r="CT314" s="7" t="inlineStr"/>
      <c r="CU314" s="7" t="inlineStr"/>
      <c r="CV314" s="7" t="inlineStr"/>
      <c r="CW314" s="7" t="inlineStr"/>
      <c r="CX314" s="7" t="inlineStr"/>
      <c r="CY314" s="7" t="inlineStr"/>
      <c r="CZ314" s="7" t="inlineStr"/>
      <c r="DA314" s="7" t="inlineStr"/>
      <c r="DB314" s="7" t="inlineStr"/>
      <c r="DC314" s="7" t="inlineStr"/>
      <c r="DD314" s="7" t="inlineStr"/>
      <c r="DE314" s="7" t="inlineStr"/>
      <c r="DF314" s="7" t="inlineStr"/>
      <c r="DG314" s="7" t="inlineStr"/>
      <c r="DH314" s="7" t="inlineStr"/>
      <c r="DI314" s="7" t="inlineStr"/>
      <c r="DJ314" s="7" t="inlineStr"/>
      <c r="DK314" s="7" t="n">
        <v>2</v>
      </c>
      <c r="DL314" s="7" t="n">
        <v>710972</v>
      </c>
      <c r="DM314" s="7" t="inlineStr"/>
      <c r="DN314" s="7" t="inlineStr"/>
      <c r="DO314" s="7" t="inlineStr"/>
      <c r="DP314" s="7" t="inlineStr"/>
      <c r="DQ314" s="7" t="inlineStr"/>
      <c r="DR314" s="7" t="inlineStr"/>
      <c r="DS314" s="7">
        <f>E314+AU314+BK314+BW314+CQ314</f>
        <v/>
      </c>
      <c r="DT314" s="7">
        <f>F314+AV314+BL314+BX314+CR314</f>
        <v/>
      </c>
    </row>
    <row r="315" hidden="1" outlineLevel="1">
      <c r="A315" s="5" t="n">
        <v>196</v>
      </c>
      <c r="B315" s="6" t="inlineStr">
        <is>
          <t>Shifo aliya MCHJ</t>
        </is>
      </c>
      <c r="C315" s="6" t="inlineStr">
        <is>
          <t>Ташкент</t>
        </is>
      </c>
      <c r="D315" s="6" t="inlineStr">
        <is>
          <t>Ташкент 2</t>
        </is>
      </c>
      <c r="E315" s="7">
        <f>G315+I315+K315+M315+O315+Q315+S315+U315+W315+Y315+AA315+AC315+AE315+AG315+AI315+AK315+AM315+AO315+AQ315+AS315</f>
        <v/>
      </c>
      <c r="F315" s="7">
        <f>H315+J315+L315+N315+P315+R315+T315+V315+X315+Z315+AB315+AD315+AF315+AH315+AJ315+AL315+AN315+AP315+AR315+AT315</f>
        <v/>
      </c>
      <c r="G315" s="7" t="inlineStr"/>
      <c r="H315" s="7" t="inlineStr"/>
      <c r="I315" s="7" t="inlineStr"/>
      <c r="J315" s="7" t="inlineStr"/>
      <c r="K315" s="7" t="inlineStr"/>
      <c r="L315" s="7" t="inlineStr"/>
      <c r="M315" s="7" t="inlineStr"/>
      <c r="N315" s="7" t="inlineStr"/>
      <c r="O315" s="7" t="inlineStr"/>
      <c r="P315" s="7" t="inlineStr"/>
      <c r="Q315" s="7" t="inlineStr"/>
      <c r="R315" s="7" t="inlineStr"/>
      <c r="S315" s="7" t="inlineStr"/>
      <c r="T315" s="7" t="inlineStr"/>
      <c r="U315" s="7" t="inlineStr"/>
      <c r="V315" s="7" t="inlineStr"/>
      <c r="W315" s="7" t="inlineStr"/>
      <c r="X315" s="7" t="inlineStr"/>
      <c r="Y315" s="7" t="inlineStr"/>
      <c r="Z315" s="7" t="inlineStr"/>
      <c r="AA315" s="7" t="inlineStr"/>
      <c r="AB315" s="7" t="inlineStr"/>
      <c r="AC315" s="7" t="inlineStr"/>
      <c r="AD315" s="7" t="inlineStr"/>
      <c r="AE315" s="7" t="inlineStr"/>
      <c r="AF315" s="7" t="inlineStr"/>
      <c r="AG315" s="7" t="n">
        <v>5</v>
      </c>
      <c r="AH315" s="7" t="n">
        <v>15575</v>
      </c>
      <c r="AI315" s="7" t="inlineStr"/>
      <c r="AJ315" s="7" t="inlineStr"/>
      <c r="AK315" s="7" t="inlineStr"/>
      <c r="AL315" s="7" t="inlineStr"/>
      <c r="AM315" s="7" t="inlineStr"/>
      <c r="AN315" s="7" t="inlineStr"/>
      <c r="AO315" s="7" t="inlineStr"/>
      <c r="AP315" s="7" t="inlineStr"/>
      <c r="AQ315" s="7" t="inlineStr"/>
      <c r="AR315" s="7" t="inlineStr"/>
      <c r="AS315" s="7" t="inlineStr"/>
      <c r="AT315" s="7" t="inlineStr"/>
      <c r="AU315" s="7">
        <f>AW315+AY315+BA315+BC315+BE315+BG315+BI315</f>
        <v/>
      </c>
      <c r="AV315" s="7">
        <f>AX315+AZ315+BB315+BD315+BF315+BH315+BJ315</f>
        <v/>
      </c>
      <c r="AW315" s="7" t="inlineStr"/>
      <c r="AX315" s="7" t="inlineStr"/>
      <c r="AY315" s="7" t="inlineStr"/>
      <c r="AZ315" s="7" t="inlineStr"/>
      <c r="BA315" s="7" t="inlineStr"/>
      <c r="BB315" s="7" t="inlineStr"/>
      <c r="BC315" s="7" t="inlineStr"/>
      <c r="BD315" s="7" t="inlineStr"/>
      <c r="BE315" s="7" t="inlineStr"/>
      <c r="BF315" s="7" t="inlineStr"/>
      <c r="BG315" s="7" t="inlineStr"/>
      <c r="BH315" s="7" t="inlineStr"/>
      <c r="BI315" s="7" t="inlineStr"/>
      <c r="BJ315" s="7" t="inlineStr"/>
      <c r="BK315" s="7">
        <f>BM315+BO315+BQ315+BS315+BU315</f>
        <v/>
      </c>
      <c r="BL315" s="7">
        <f>BN315+BP315+BR315+BT315+BV315</f>
        <v/>
      </c>
      <c r="BM315" s="7" t="inlineStr"/>
      <c r="BN315" s="7" t="inlineStr"/>
      <c r="BO315" s="7" t="inlineStr"/>
      <c r="BP315" s="7" t="inlineStr"/>
      <c r="BQ315" s="7" t="inlineStr"/>
      <c r="BR315" s="7" t="inlineStr"/>
      <c r="BS315" s="7" t="inlineStr"/>
      <c r="BT315" s="7" t="inlineStr"/>
      <c r="BU315" s="7" t="inlineStr"/>
      <c r="BV315" s="7" t="inlineStr"/>
      <c r="BW315" s="7">
        <f>BY315+CA315+CC315+CE315+CG315+CI315+CK315+CM315+CO315</f>
        <v/>
      </c>
      <c r="BX315" s="7">
        <f>BZ315+CB315+CD315+CF315+CH315+CJ315+CL315+CN315+CP315</f>
        <v/>
      </c>
      <c r="BY315" s="7" t="inlineStr"/>
      <c r="BZ315" s="7" t="inlineStr"/>
      <c r="CA315" s="7" t="inlineStr"/>
      <c r="CB315" s="7" t="inlineStr"/>
      <c r="CC315" s="7" t="inlineStr"/>
      <c r="CD315" s="7" t="inlineStr"/>
      <c r="CE315" s="7" t="inlineStr"/>
      <c r="CF315" s="7" t="inlineStr"/>
      <c r="CG315" s="7" t="inlineStr"/>
      <c r="CH315" s="7" t="inlineStr"/>
      <c r="CI315" s="7" t="inlineStr"/>
      <c r="CJ315" s="7" t="inlineStr"/>
      <c r="CK315" s="7" t="inlineStr"/>
      <c r="CL315" s="7" t="inlineStr"/>
      <c r="CM315" s="7" t="inlineStr"/>
      <c r="CN315" s="7" t="inlineStr"/>
      <c r="CO315" s="7" t="inlineStr"/>
      <c r="CP315" s="7" t="inlineStr"/>
      <c r="CQ315" s="7">
        <f>CS315+CU315+CW315+CY315+DA315+DC315+DE315+DG315+DI315+DK315+DM315+DO315+DQ315</f>
        <v/>
      </c>
      <c r="CR315" s="7">
        <f>CT315+CV315+CX315+CZ315+DB315+DD315+DF315+DH315+DJ315+DL315+DN315+DP315+DR315</f>
        <v/>
      </c>
      <c r="CS315" s="7" t="inlineStr"/>
      <c r="CT315" s="7" t="inlineStr"/>
      <c r="CU315" s="7" t="inlineStr"/>
      <c r="CV315" s="7" t="inlineStr"/>
      <c r="CW315" s="7" t="inlineStr"/>
      <c r="CX315" s="7" t="inlineStr"/>
      <c r="CY315" s="7" t="inlineStr"/>
      <c r="CZ315" s="7" t="inlineStr"/>
      <c r="DA315" s="7" t="inlineStr"/>
      <c r="DB315" s="7" t="inlineStr"/>
      <c r="DC315" s="7" t="inlineStr"/>
      <c r="DD315" s="7" t="inlineStr"/>
      <c r="DE315" s="7" t="inlineStr"/>
      <c r="DF315" s="7" t="inlineStr"/>
      <c r="DG315" s="7" t="inlineStr"/>
      <c r="DH315" s="7" t="inlineStr"/>
      <c r="DI315" s="7" t="inlineStr"/>
      <c r="DJ315" s="7" t="inlineStr"/>
      <c r="DK315" s="7" t="inlineStr"/>
      <c r="DL315" s="7" t="inlineStr"/>
      <c r="DM315" s="7" t="inlineStr"/>
      <c r="DN315" s="7" t="inlineStr"/>
      <c r="DO315" s="7" t="inlineStr"/>
      <c r="DP315" s="7" t="inlineStr"/>
      <c r="DQ315" s="7" t="inlineStr"/>
      <c r="DR315" s="7" t="inlineStr"/>
      <c r="DS315" s="7">
        <f>E315+AU315+BK315+BW315+CQ315</f>
        <v/>
      </c>
      <c r="DT315" s="7">
        <f>F315+AV315+BL315+BX315+CR315</f>
        <v/>
      </c>
    </row>
    <row r="316" hidden="1" outlineLevel="1">
      <c r="A316" s="5" t="n">
        <v>197</v>
      </c>
      <c r="B316" s="6" t="inlineStr">
        <is>
          <t>Shukrona Dilnura Farm XK</t>
        </is>
      </c>
      <c r="C316" s="6" t="inlineStr">
        <is>
          <t>Ташкент</t>
        </is>
      </c>
      <c r="D316" s="6" t="inlineStr">
        <is>
          <t>Ташкент 2</t>
        </is>
      </c>
      <c r="E316" s="7">
        <f>G316+I316+K316+M316+O316+Q316+S316+U316+W316+Y316+AA316+AC316+AE316+AG316+AI316+AK316+AM316+AO316+AQ316+AS316</f>
        <v/>
      </c>
      <c r="F316" s="7">
        <f>H316+J316+L316+N316+P316+R316+T316+V316+X316+Z316+AB316+AD316+AF316+AH316+AJ316+AL316+AN316+AP316+AR316+AT316</f>
        <v/>
      </c>
      <c r="G316" s="7" t="inlineStr"/>
      <c r="H316" s="7" t="inlineStr"/>
      <c r="I316" s="7" t="inlineStr"/>
      <c r="J316" s="7" t="inlineStr"/>
      <c r="K316" s="7" t="inlineStr"/>
      <c r="L316" s="7" t="inlineStr"/>
      <c r="M316" s="7" t="inlineStr"/>
      <c r="N316" s="7" t="inlineStr"/>
      <c r="O316" s="7" t="inlineStr"/>
      <c r="P316" s="7" t="inlineStr"/>
      <c r="Q316" s="7" t="n">
        <v>10</v>
      </c>
      <c r="R316" s="7" t="n">
        <v>549200</v>
      </c>
      <c r="S316" s="7" t="inlineStr"/>
      <c r="T316" s="7" t="inlineStr"/>
      <c r="U316" s="7" t="inlineStr"/>
      <c r="V316" s="7" t="inlineStr"/>
      <c r="W316" s="7" t="inlineStr"/>
      <c r="X316" s="7" t="inlineStr"/>
      <c r="Y316" s="7" t="inlineStr"/>
      <c r="Z316" s="7" t="inlineStr"/>
      <c r="AA316" s="7" t="inlineStr"/>
      <c r="AB316" s="7" t="inlineStr"/>
      <c r="AC316" s="7" t="n">
        <v>10</v>
      </c>
      <c r="AD316" s="7" t="n">
        <v>3328770</v>
      </c>
      <c r="AE316" s="7" t="inlineStr"/>
      <c r="AF316" s="7" t="inlineStr"/>
      <c r="AG316" s="7" t="inlineStr"/>
      <c r="AH316" s="7" t="inlineStr"/>
      <c r="AI316" s="7" t="inlineStr"/>
      <c r="AJ316" s="7" t="inlineStr"/>
      <c r="AK316" s="7" t="inlineStr"/>
      <c r="AL316" s="7" t="inlineStr"/>
      <c r="AM316" s="7" t="inlineStr"/>
      <c r="AN316" s="7" t="inlineStr"/>
      <c r="AO316" s="7" t="inlineStr"/>
      <c r="AP316" s="7" t="inlineStr"/>
      <c r="AQ316" s="7" t="inlineStr"/>
      <c r="AR316" s="7" t="inlineStr"/>
      <c r="AS316" s="7" t="inlineStr"/>
      <c r="AT316" s="7" t="inlineStr"/>
      <c r="AU316" s="7">
        <f>AW316+AY316+BA316+BC316+BE316+BG316+BI316</f>
        <v/>
      </c>
      <c r="AV316" s="7">
        <f>AX316+AZ316+BB316+BD316+BF316+BH316+BJ316</f>
        <v/>
      </c>
      <c r="AW316" s="7" t="inlineStr"/>
      <c r="AX316" s="7" t="inlineStr"/>
      <c r="AY316" s="7" t="inlineStr"/>
      <c r="AZ316" s="7" t="inlineStr"/>
      <c r="BA316" s="7" t="inlineStr"/>
      <c r="BB316" s="7" t="inlineStr"/>
      <c r="BC316" s="7" t="inlineStr"/>
      <c r="BD316" s="7" t="inlineStr"/>
      <c r="BE316" s="7" t="inlineStr"/>
      <c r="BF316" s="7" t="inlineStr"/>
      <c r="BG316" s="7" t="inlineStr"/>
      <c r="BH316" s="7" t="inlineStr"/>
      <c r="BI316" s="7" t="inlineStr"/>
      <c r="BJ316" s="7" t="inlineStr"/>
      <c r="BK316" s="7">
        <f>BM316+BO316+BQ316+BS316+BU316</f>
        <v/>
      </c>
      <c r="BL316" s="7">
        <f>BN316+BP316+BR316+BT316+BV316</f>
        <v/>
      </c>
      <c r="BM316" s="7" t="inlineStr"/>
      <c r="BN316" s="7" t="inlineStr"/>
      <c r="BO316" s="7" t="inlineStr"/>
      <c r="BP316" s="7" t="inlineStr"/>
      <c r="BQ316" s="7" t="inlineStr"/>
      <c r="BR316" s="7" t="inlineStr"/>
      <c r="BS316" s="7" t="inlineStr"/>
      <c r="BT316" s="7" t="inlineStr"/>
      <c r="BU316" s="7" t="inlineStr"/>
      <c r="BV316" s="7" t="inlineStr"/>
      <c r="BW316" s="7">
        <f>BY316+CA316+CC316+CE316+CG316+CI316+CK316+CM316+CO316</f>
        <v/>
      </c>
      <c r="BX316" s="7">
        <f>BZ316+CB316+CD316+CF316+CH316+CJ316+CL316+CN316+CP316</f>
        <v/>
      </c>
      <c r="BY316" s="7" t="inlineStr"/>
      <c r="BZ316" s="7" t="inlineStr"/>
      <c r="CA316" s="7" t="inlineStr"/>
      <c r="CB316" s="7" t="inlineStr"/>
      <c r="CC316" s="7" t="inlineStr"/>
      <c r="CD316" s="7" t="inlineStr"/>
      <c r="CE316" s="7" t="inlineStr"/>
      <c r="CF316" s="7" t="inlineStr"/>
      <c r="CG316" s="7" t="inlineStr"/>
      <c r="CH316" s="7" t="inlineStr"/>
      <c r="CI316" s="7" t="inlineStr"/>
      <c r="CJ316" s="7" t="inlineStr"/>
      <c r="CK316" s="7" t="inlineStr"/>
      <c r="CL316" s="7" t="inlineStr"/>
      <c r="CM316" s="7" t="inlineStr"/>
      <c r="CN316" s="7" t="inlineStr"/>
      <c r="CO316" s="7" t="inlineStr"/>
      <c r="CP316" s="7" t="inlineStr"/>
      <c r="CQ316" s="7">
        <f>CS316+CU316+CW316+CY316+DA316+DC316+DE316+DG316+DI316+DK316+DM316+DO316+DQ316</f>
        <v/>
      </c>
      <c r="CR316" s="7">
        <f>CT316+CV316+CX316+CZ316+DB316+DD316+DF316+DH316+DJ316+DL316+DN316+DP316+DR316</f>
        <v/>
      </c>
      <c r="CS316" s="7" t="inlineStr"/>
      <c r="CT316" s="7" t="inlineStr"/>
      <c r="CU316" s="7" t="inlineStr"/>
      <c r="CV316" s="7" t="inlineStr"/>
      <c r="CW316" s="7" t="inlineStr"/>
      <c r="CX316" s="7" t="inlineStr"/>
      <c r="CY316" s="7" t="inlineStr"/>
      <c r="CZ316" s="7" t="inlineStr"/>
      <c r="DA316" s="7" t="inlineStr"/>
      <c r="DB316" s="7" t="inlineStr"/>
      <c r="DC316" s="7" t="inlineStr"/>
      <c r="DD316" s="7" t="inlineStr"/>
      <c r="DE316" s="7" t="inlineStr"/>
      <c r="DF316" s="7" t="inlineStr"/>
      <c r="DG316" s="7" t="n">
        <v>2</v>
      </c>
      <c r="DH316" s="7" t="n">
        <v>42768</v>
      </c>
      <c r="DI316" s="7" t="inlineStr"/>
      <c r="DJ316" s="7" t="inlineStr"/>
      <c r="DK316" s="7" t="inlineStr"/>
      <c r="DL316" s="7" t="inlineStr"/>
      <c r="DM316" s="7" t="n">
        <v>2</v>
      </c>
      <c r="DN316" s="7" t="n">
        <v>532166</v>
      </c>
      <c r="DO316" s="7" t="n">
        <v>2</v>
      </c>
      <c r="DP316" s="7" t="n">
        <v>103070</v>
      </c>
      <c r="DQ316" s="7" t="inlineStr"/>
      <c r="DR316" s="7" t="inlineStr"/>
      <c r="DS316" s="7">
        <f>E316+AU316+BK316+BW316+CQ316</f>
        <v/>
      </c>
      <c r="DT316" s="7">
        <f>F316+AV316+BL316+BX316+CR316</f>
        <v/>
      </c>
    </row>
    <row r="317" hidden="1" outlineLevel="1">
      <c r="A317" s="5" t="n">
        <v>198</v>
      </c>
      <c r="B317" s="6" t="inlineStr">
        <is>
          <t>Sog'no MChJ</t>
        </is>
      </c>
      <c r="C317" s="6" t="inlineStr">
        <is>
          <t>Ташкент</t>
        </is>
      </c>
      <c r="D317" s="6" t="inlineStr">
        <is>
          <t>Ташкент 2</t>
        </is>
      </c>
      <c r="E317" s="7">
        <f>G317+I317+K317+M317+O317+Q317+S317+U317+W317+Y317+AA317+AC317+AE317+AG317+AI317+AK317+AM317+AO317+AQ317+AS317</f>
        <v/>
      </c>
      <c r="F317" s="7">
        <f>H317+J317+L317+N317+P317+R317+T317+V317+X317+Z317+AB317+AD317+AF317+AH317+AJ317+AL317+AN317+AP317+AR317+AT317</f>
        <v/>
      </c>
      <c r="G317" s="7" t="inlineStr"/>
      <c r="H317" s="7" t="inlineStr"/>
      <c r="I317" s="7" t="inlineStr"/>
      <c r="J317" s="7" t="inlineStr"/>
      <c r="K317" s="7" t="inlineStr"/>
      <c r="L317" s="7" t="inlineStr"/>
      <c r="M317" s="7" t="inlineStr"/>
      <c r="N317" s="7" t="inlineStr"/>
      <c r="O317" s="7" t="inlineStr"/>
      <c r="P317" s="7" t="inlineStr"/>
      <c r="Q317" s="7" t="inlineStr"/>
      <c r="R317" s="7" t="inlineStr"/>
      <c r="S317" s="7" t="inlineStr"/>
      <c r="T317" s="7" t="inlineStr"/>
      <c r="U317" s="7" t="inlineStr"/>
      <c r="V317" s="7" t="inlineStr"/>
      <c r="W317" s="7" t="n">
        <v>4</v>
      </c>
      <c r="X317" s="7" t="n">
        <v>1481580</v>
      </c>
      <c r="Y317" s="7" t="inlineStr"/>
      <c r="Z317" s="7" t="inlineStr"/>
      <c r="AA317" s="7" t="inlineStr"/>
      <c r="AB317" s="7" t="inlineStr"/>
      <c r="AC317" s="7" t="n">
        <v>4</v>
      </c>
      <c r="AD317" s="7" t="n">
        <v>994588</v>
      </c>
      <c r="AE317" s="7" t="n">
        <v>4</v>
      </c>
      <c r="AF317" s="7" t="n">
        <v>398580</v>
      </c>
      <c r="AG317" s="7" t="inlineStr"/>
      <c r="AH317" s="7" t="inlineStr"/>
      <c r="AI317" s="7" t="inlineStr"/>
      <c r="AJ317" s="7" t="inlineStr"/>
      <c r="AK317" s="7" t="inlineStr"/>
      <c r="AL317" s="7" t="inlineStr"/>
      <c r="AM317" s="7" t="inlineStr"/>
      <c r="AN317" s="7" t="inlineStr"/>
      <c r="AO317" s="7" t="inlineStr"/>
      <c r="AP317" s="7" t="inlineStr"/>
      <c r="AQ317" s="7" t="inlineStr"/>
      <c r="AR317" s="7" t="inlineStr"/>
      <c r="AS317" s="7" t="inlineStr"/>
      <c r="AT317" s="7" t="inlineStr"/>
      <c r="AU317" s="7">
        <f>AW317+AY317+BA317+BC317+BE317+BG317+BI317</f>
        <v/>
      </c>
      <c r="AV317" s="7">
        <f>AX317+AZ317+BB317+BD317+BF317+BH317+BJ317</f>
        <v/>
      </c>
      <c r="AW317" s="7" t="inlineStr"/>
      <c r="AX317" s="7" t="inlineStr"/>
      <c r="AY317" s="7" t="inlineStr"/>
      <c r="AZ317" s="7" t="inlineStr"/>
      <c r="BA317" s="7" t="inlineStr"/>
      <c r="BB317" s="7" t="inlineStr"/>
      <c r="BC317" s="7" t="inlineStr"/>
      <c r="BD317" s="7" t="inlineStr"/>
      <c r="BE317" s="7" t="inlineStr"/>
      <c r="BF317" s="7" t="inlineStr"/>
      <c r="BG317" s="7" t="inlineStr"/>
      <c r="BH317" s="7" t="inlineStr"/>
      <c r="BI317" s="7" t="inlineStr"/>
      <c r="BJ317" s="7" t="inlineStr"/>
      <c r="BK317" s="7">
        <f>BM317+BO317+BQ317+BS317+BU317</f>
        <v/>
      </c>
      <c r="BL317" s="7">
        <f>BN317+BP317+BR317+BT317+BV317</f>
        <v/>
      </c>
      <c r="BM317" s="7" t="inlineStr"/>
      <c r="BN317" s="7" t="inlineStr"/>
      <c r="BO317" s="7" t="inlineStr"/>
      <c r="BP317" s="7" t="inlineStr"/>
      <c r="BQ317" s="7" t="inlineStr"/>
      <c r="BR317" s="7" t="inlineStr"/>
      <c r="BS317" s="7" t="inlineStr"/>
      <c r="BT317" s="7" t="inlineStr"/>
      <c r="BU317" s="7" t="inlineStr"/>
      <c r="BV317" s="7" t="inlineStr"/>
      <c r="BW317" s="7">
        <f>BY317+CA317+CC317+CE317+CG317+CI317+CK317+CM317+CO317</f>
        <v/>
      </c>
      <c r="BX317" s="7">
        <f>BZ317+CB317+CD317+CF317+CH317+CJ317+CL317+CN317+CP317</f>
        <v/>
      </c>
      <c r="BY317" s="7" t="inlineStr"/>
      <c r="BZ317" s="7" t="inlineStr"/>
      <c r="CA317" s="7" t="inlineStr"/>
      <c r="CB317" s="7" t="inlineStr"/>
      <c r="CC317" s="7" t="inlineStr"/>
      <c r="CD317" s="7" t="inlineStr"/>
      <c r="CE317" s="7" t="inlineStr"/>
      <c r="CF317" s="7" t="inlineStr"/>
      <c r="CG317" s="7" t="inlineStr"/>
      <c r="CH317" s="7" t="inlineStr"/>
      <c r="CI317" s="7" t="inlineStr"/>
      <c r="CJ317" s="7" t="inlineStr"/>
      <c r="CK317" s="7" t="inlineStr"/>
      <c r="CL317" s="7" t="inlineStr"/>
      <c r="CM317" s="7" t="inlineStr"/>
      <c r="CN317" s="7" t="inlineStr"/>
      <c r="CO317" s="7" t="inlineStr"/>
      <c r="CP317" s="7" t="inlineStr"/>
      <c r="CQ317" s="7">
        <f>CS317+CU317+CW317+CY317+DA317+DC317+DE317+DG317+DI317+DK317+DM317+DO317+DQ317</f>
        <v/>
      </c>
      <c r="CR317" s="7">
        <f>CT317+CV317+CX317+CZ317+DB317+DD317+DF317+DH317+DJ317+DL317+DN317+DP317+DR317</f>
        <v/>
      </c>
      <c r="CS317" s="7" t="inlineStr"/>
      <c r="CT317" s="7" t="inlineStr"/>
      <c r="CU317" s="7" t="inlineStr"/>
      <c r="CV317" s="7" t="inlineStr"/>
      <c r="CW317" s="7" t="inlineStr"/>
      <c r="CX317" s="7" t="inlineStr"/>
      <c r="CY317" s="7" t="inlineStr"/>
      <c r="CZ317" s="7" t="inlineStr"/>
      <c r="DA317" s="7" t="inlineStr"/>
      <c r="DB317" s="7" t="inlineStr"/>
      <c r="DC317" s="7" t="inlineStr"/>
      <c r="DD317" s="7" t="inlineStr"/>
      <c r="DE317" s="7" t="inlineStr"/>
      <c r="DF317" s="7" t="inlineStr"/>
      <c r="DG317" s="7" t="inlineStr"/>
      <c r="DH317" s="7" t="inlineStr"/>
      <c r="DI317" s="7" t="inlineStr"/>
      <c r="DJ317" s="7" t="inlineStr"/>
      <c r="DK317" s="7" t="inlineStr"/>
      <c r="DL317" s="7" t="inlineStr"/>
      <c r="DM317" s="7" t="inlineStr"/>
      <c r="DN317" s="7" t="inlineStr"/>
      <c r="DO317" s="7" t="inlineStr"/>
      <c r="DP317" s="7" t="inlineStr"/>
      <c r="DQ317" s="7" t="inlineStr"/>
      <c r="DR317" s="7" t="inlineStr"/>
      <c r="DS317" s="7">
        <f>E317+AU317+BK317+BW317+CQ317</f>
        <v/>
      </c>
      <c r="DT317" s="7">
        <f>F317+AV317+BL317+BX317+CR317</f>
        <v/>
      </c>
    </row>
    <row r="318" hidden="1" outlineLevel="1">
      <c r="A318" s="5" t="n">
        <v>199</v>
      </c>
      <c r="B318" s="6" t="inlineStr">
        <is>
          <t>TIBET PHARMA SERVIS</t>
        </is>
      </c>
      <c r="C318" s="6" t="inlineStr">
        <is>
          <t>Ташкент</t>
        </is>
      </c>
      <c r="D318" s="6" t="inlineStr">
        <is>
          <t>Ташкент 2</t>
        </is>
      </c>
      <c r="E318" s="7">
        <f>G318+I318+K318+M318+O318+Q318+S318+U318+W318+Y318+AA318+AC318+AE318+AG318+AI318+AK318+AM318+AO318+AQ318+AS318</f>
        <v/>
      </c>
      <c r="F318" s="7">
        <f>H318+J318+L318+N318+P318+R318+T318+V318+X318+Z318+AB318+AD318+AF318+AH318+AJ318+AL318+AN318+AP318+AR318+AT318</f>
        <v/>
      </c>
      <c r="G318" s="7" t="inlineStr"/>
      <c r="H318" s="7" t="inlineStr"/>
      <c r="I318" s="7" t="inlineStr"/>
      <c r="J318" s="7" t="inlineStr"/>
      <c r="K318" s="7" t="inlineStr"/>
      <c r="L318" s="7" t="inlineStr"/>
      <c r="M318" s="7" t="inlineStr"/>
      <c r="N318" s="7" t="inlineStr"/>
      <c r="O318" s="7" t="inlineStr"/>
      <c r="P318" s="7" t="inlineStr"/>
      <c r="Q318" s="7" t="inlineStr"/>
      <c r="R318" s="7" t="inlineStr"/>
      <c r="S318" s="7" t="inlineStr"/>
      <c r="T318" s="7" t="inlineStr"/>
      <c r="U318" s="7" t="inlineStr"/>
      <c r="V318" s="7" t="inlineStr"/>
      <c r="W318" s="7" t="inlineStr"/>
      <c r="X318" s="7" t="inlineStr"/>
      <c r="Y318" s="7" t="inlineStr"/>
      <c r="Z318" s="7" t="inlineStr"/>
      <c r="AA318" s="7" t="inlineStr"/>
      <c r="AB318" s="7" t="inlineStr"/>
      <c r="AC318" s="7" t="inlineStr"/>
      <c r="AD318" s="7" t="inlineStr"/>
      <c r="AE318" s="7" t="inlineStr"/>
      <c r="AF318" s="7" t="inlineStr"/>
      <c r="AG318" s="7" t="inlineStr"/>
      <c r="AH318" s="7" t="inlineStr"/>
      <c r="AI318" s="7" t="inlineStr"/>
      <c r="AJ318" s="7" t="inlineStr"/>
      <c r="AK318" s="7" t="inlineStr"/>
      <c r="AL318" s="7" t="inlineStr"/>
      <c r="AM318" s="7" t="inlineStr"/>
      <c r="AN318" s="7" t="inlineStr"/>
      <c r="AO318" s="7" t="inlineStr"/>
      <c r="AP318" s="7" t="inlineStr"/>
      <c r="AQ318" s="7" t="inlineStr"/>
      <c r="AR318" s="7" t="inlineStr"/>
      <c r="AS318" s="7" t="inlineStr"/>
      <c r="AT318" s="7" t="inlineStr"/>
      <c r="AU318" s="7">
        <f>AW318+AY318+BA318+BC318+BE318+BG318+BI318</f>
        <v/>
      </c>
      <c r="AV318" s="7">
        <f>AX318+AZ318+BB318+BD318+BF318+BH318+BJ318</f>
        <v/>
      </c>
      <c r="AW318" s="7" t="inlineStr"/>
      <c r="AX318" s="7" t="inlineStr"/>
      <c r="AY318" s="7" t="inlineStr"/>
      <c r="AZ318" s="7" t="inlineStr"/>
      <c r="BA318" s="7" t="inlineStr"/>
      <c r="BB318" s="7" t="inlineStr"/>
      <c r="BC318" s="7" t="inlineStr"/>
      <c r="BD318" s="7" t="inlineStr"/>
      <c r="BE318" s="7" t="n">
        <v>5</v>
      </c>
      <c r="BF318" s="7" t="n">
        <v>1941670</v>
      </c>
      <c r="BG318" s="7" t="inlineStr"/>
      <c r="BH318" s="7" t="inlineStr"/>
      <c r="BI318" s="7" t="inlineStr"/>
      <c r="BJ318" s="7" t="inlineStr"/>
      <c r="BK318" s="7">
        <f>BM318+BO318+BQ318+BS318+BU318</f>
        <v/>
      </c>
      <c r="BL318" s="7">
        <f>BN318+BP318+BR318+BT318+BV318</f>
        <v/>
      </c>
      <c r="BM318" s="7" t="inlineStr"/>
      <c r="BN318" s="7" t="inlineStr"/>
      <c r="BO318" s="7" t="inlineStr"/>
      <c r="BP318" s="7" t="inlineStr"/>
      <c r="BQ318" s="7" t="inlineStr"/>
      <c r="BR318" s="7" t="inlineStr"/>
      <c r="BS318" s="7" t="inlineStr"/>
      <c r="BT318" s="7" t="inlineStr"/>
      <c r="BU318" s="7" t="inlineStr"/>
      <c r="BV318" s="7" t="inlineStr"/>
      <c r="BW318" s="7">
        <f>BY318+CA318+CC318+CE318+CG318+CI318+CK318+CM318+CO318</f>
        <v/>
      </c>
      <c r="BX318" s="7">
        <f>BZ318+CB318+CD318+CF318+CH318+CJ318+CL318+CN318+CP318</f>
        <v/>
      </c>
      <c r="BY318" s="7" t="inlineStr"/>
      <c r="BZ318" s="7" t="inlineStr"/>
      <c r="CA318" s="7" t="inlineStr"/>
      <c r="CB318" s="7" t="inlineStr"/>
      <c r="CC318" s="7" t="inlineStr"/>
      <c r="CD318" s="7" t="inlineStr"/>
      <c r="CE318" s="7" t="inlineStr"/>
      <c r="CF318" s="7" t="inlineStr"/>
      <c r="CG318" s="7" t="inlineStr"/>
      <c r="CH318" s="7" t="inlineStr"/>
      <c r="CI318" s="7" t="inlineStr"/>
      <c r="CJ318" s="7" t="inlineStr"/>
      <c r="CK318" s="7" t="inlineStr"/>
      <c r="CL318" s="7" t="inlineStr"/>
      <c r="CM318" s="7" t="inlineStr"/>
      <c r="CN318" s="7" t="inlineStr"/>
      <c r="CO318" s="7" t="inlineStr"/>
      <c r="CP318" s="7" t="inlineStr"/>
      <c r="CQ318" s="7">
        <f>CS318+CU318+CW318+CY318+DA318+DC318+DE318+DG318+DI318+DK318+DM318+DO318+DQ318</f>
        <v/>
      </c>
      <c r="CR318" s="7">
        <f>CT318+CV318+CX318+CZ318+DB318+DD318+DF318+DH318+DJ318+DL318+DN318+DP318+DR318</f>
        <v/>
      </c>
      <c r="CS318" s="7" t="inlineStr"/>
      <c r="CT318" s="7" t="inlineStr"/>
      <c r="CU318" s="7" t="inlineStr"/>
      <c r="CV318" s="7" t="inlineStr"/>
      <c r="CW318" s="7" t="inlineStr"/>
      <c r="CX318" s="7" t="inlineStr"/>
      <c r="CY318" s="7" t="inlineStr"/>
      <c r="CZ318" s="7" t="inlineStr"/>
      <c r="DA318" s="7" t="inlineStr"/>
      <c r="DB318" s="7" t="inlineStr"/>
      <c r="DC318" s="7" t="inlineStr"/>
      <c r="DD318" s="7" t="inlineStr"/>
      <c r="DE318" s="7" t="inlineStr"/>
      <c r="DF318" s="7" t="inlineStr"/>
      <c r="DG318" s="7" t="inlineStr"/>
      <c r="DH318" s="7" t="inlineStr"/>
      <c r="DI318" s="7" t="inlineStr"/>
      <c r="DJ318" s="7" t="inlineStr"/>
      <c r="DK318" s="7" t="inlineStr"/>
      <c r="DL318" s="7" t="inlineStr"/>
      <c r="DM318" s="7" t="inlineStr"/>
      <c r="DN318" s="7" t="inlineStr"/>
      <c r="DO318" s="7" t="inlineStr"/>
      <c r="DP318" s="7" t="inlineStr"/>
      <c r="DQ318" s="7" t="inlineStr"/>
      <c r="DR318" s="7" t="inlineStr"/>
      <c r="DS318" s="7">
        <f>E318+AU318+BK318+BW318+CQ318</f>
        <v/>
      </c>
      <c r="DT318" s="7">
        <f>F318+AV318+BL318+BX318+CR318</f>
        <v/>
      </c>
    </row>
    <row r="319" hidden="1" outlineLevel="1">
      <c r="A319" s="5" t="n">
        <v>200</v>
      </c>
      <c r="B319" s="6" t="inlineStr">
        <is>
          <t>TOSH-POLAT PHARM MCHJ</t>
        </is>
      </c>
      <c r="C319" s="6" t="inlineStr">
        <is>
          <t>Ташкент</t>
        </is>
      </c>
      <c r="D319" s="6" t="inlineStr">
        <is>
          <t>Ташкент 2</t>
        </is>
      </c>
      <c r="E319" s="7">
        <f>G319+I319+K319+M319+O319+Q319+S319+U319+W319+Y319+AA319+AC319+AE319+AG319+AI319+AK319+AM319+AO319+AQ319+AS319</f>
        <v/>
      </c>
      <c r="F319" s="7">
        <f>H319+J319+L319+N319+P319+R319+T319+V319+X319+Z319+AB319+AD319+AF319+AH319+AJ319+AL319+AN319+AP319+AR319+AT319</f>
        <v/>
      </c>
      <c r="G319" s="7" t="inlineStr"/>
      <c r="H319" s="7" t="inlineStr"/>
      <c r="I319" s="7" t="inlineStr"/>
      <c r="J319" s="7" t="inlineStr"/>
      <c r="K319" s="7" t="inlineStr"/>
      <c r="L319" s="7" t="inlineStr"/>
      <c r="M319" s="7" t="inlineStr"/>
      <c r="N319" s="7" t="inlineStr"/>
      <c r="O319" s="7" t="inlineStr"/>
      <c r="P319" s="7" t="inlineStr"/>
      <c r="Q319" s="7" t="inlineStr"/>
      <c r="R319" s="7" t="inlineStr"/>
      <c r="S319" s="7" t="inlineStr"/>
      <c r="T319" s="7" t="inlineStr"/>
      <c r="U319" s="7" t="inlineStr"/>
      <c r="V319" s="7" t="inlineStr"/>
      <c r="W319" s="7" t="n">
        <v>16</v>
      </c>
      <c r="X319" s="7" t="n">
        <v>4283998</v>
      </c>
      <c r="Y319" s="7" t="inlineStr"/>
      <c r="Z319" s="7" t="inlineStr"/>
      <c r="AA319" s="7" t="inlineStr"/>
      <c r="AB319" s="7" t="inlineStr"/>
      <c r="AC319" s="7" t="n">
        <v>15</v>
      </c>
      <c r="AD319" s="7" t="n">
        <v>6302290</v>
      </c>
      <c r="AE319" s="7" t="n">
        <v>10</v>
      </c>
      <c r="AF319" s="7" t="n">
        <v>25780</v>
      </c>
      <c r="AG319" s="7" t="n">
        <v>9</v>
      </c>
      <c r="AH319" s="7" t="n">
        <v>2536344</v>
      </c>
      <c r="AI319" s="7" t="n">
        <v>4</v>
      </c>
      <c r="AJ319" s="7" t="n">
        <v>100860</v>
      </c>
      <c r="AK319" s="7" t="inlineStr"/>
      <c r="AL319" s="7" t="inlineStr"/>
      <c r="AM319" s="7" t="inlineStr"/>
      <c r="AN319" s="7" t="inlineStr"/>
      <c r="AO319" s="7" t="inlineStr"/>
      <c r="AP319" s="7" t="inlineStr"/>
      <c r="AQ319" s="7" t="inlineStr"/>
      <c r="AR319" s="7" t="inlineStr"/>
      <c r="AS319" s="7" t="inlineStr"/>
      <c r="AT319" s="7" t="inlineStr"/>
      <c r="AU319" s="7">
        <f>AW319+AY319+BA319+BC319+BE319+BG319+BI319</f>
        <v/>
      </c>
      <c r="AV319" s="7">
        <f>AX319+AZ319+BB319+BD319+BF319+BH319+BJ319</f>
        <v/>
      </c>
      <c r="AW319" s="7" t="inlineStr"/>
      <c r="AX319" s="7" t="inlineStr"/>
      <c r="AY319" s="7" t="inlineStr"/>
      <c r="AZ319" s="7" t="inlineStr"/>
      <c r="BA319" s="7" t="inlineStr"/>
      <c r="BB319" s="7" t="inlineStr"/>
      <c r="BC319" s="7" t="inlineStr"/>
      <c r="BD319" s="7" t="inlineStr"/>
      <c r="BE319" s="7" t="inlineStr"/>
      <c r="BF319" s="7" t="inlineStr"/>
      <c r="BG319" s="7" t="inlineStr"/>
      <c r="BH319" s="7" t="inlineStr"/>
      <c r="BI319" s="7" t="inlineStr"/>
      <c r="BJ319" s="7" t="inlineStr"/>
      <c r="BK319" s="7">
        <f>BM319+BO319+BQ319+BS319+BU319</f>
        <v/>
      </c>
      <c r="BL319" s="7">
        <f>BN319+BP319+BR319+BT319+BV319</f>
        <v/>
      </c>
      <c r="BM319" s="7" t="inlineStr"/>
      <c r="BN319" s="7" t="inlineStr"/>
      <c r="BO319" s="7" t="inlineStr"/>
      <c r="BP319" s="7" t="inlineStr"/>
      <c r="BQ319" s="7" t="inlineStr"/>
      <c r="BR319" s="7" t="inlineStr"/>
      <c r="BS319" s="7" t="inlineStr"/>
      <c r="BT319" s="7" t="inlineStr"/>
      <c r="BU319" s="7" t="inlineStr"/>
      <c r="BV319" s="7" t="inlineStr"/>
      <c r="BW319" s="7">
        <f>BY319+CA319+CC319+CE319+CG319+CI319+CK319+CM319+CO319</f>
        <v/>
      </c>
      <c r="BX319" s="7">
        <f>BZ319+CB319+CD319+CF319+CH319+CJ319+CL319+CN319+CP319</f>
        <v/>
      </c>
      <c r="BY319" s="7" t="inlineStr"/>
      <c r="BZ319" s="7" t="inlineStr"/>
      <c r="CA319" s="7" t="inlineStr"/>
      <c r="CB319" s="7" t="inlineStr"/>
      <c r="CC319" s="7" t="inlineStr"/>
      <c r="CD319" s="7" t="inlineStr"/>
      <c r="CE319" s="7" t="inlineStr"/>
      <c r="CF319" s="7" t="inlineStr"/>
      <c r="CG319" s="7" t="inlineStr"/>
      <c r="CH319" s="7" t="inlineStr"/>
      <c r="CI319" s="7" t="inlineStr"/>
      <c r="CJ319" s="7" t="inlineStr"/>
      <c r="CK319" s="7" t="inlineStr"/>
      <c r="CL319" s="7" t="inlineStr"/>
      <c r="CM319" s="7" t="inlineStr"/>
      <c r="CN319" s="7" t="inlineStr"/>
      <c r="CO319" s="7" t="inlineStr"/>
      <c r="CP319" s="7" t="inlineStr"/>
      <c r="CQ319" s="7">
        <f>CS319+CU319+CW319+CY319+DA319+DC319+DE319+DG319+DI319+DK319+DM319+DO319+DQ319</f>
        <v/>
      </c>
      <c r="CR319" s="7">
        <f>CT319+CV319+CX319+CZ319+DB319+DD319+DF319+DH319+DJ319+DL319+DN319+DP319+DR319</f>
        <v/>
      </c>
      <c r="CS319" s="7" t="inlineStr"/>
      <c r="CT319" s="7" t="inlineStr"/>
      <c r="CU319" s="7" t="inlineStr"/>
      <c r="CV319" s="7" t="inlineStr"/>
      <c r="CW319" s="7" t="inlineStr"/>
      <c r="CX319" s="7" t="inlineStr"/>
      <c r="CY319" s="7" t="inlineStr"/>
      <c r="CZ319" s="7" t="inlineStr"/>
      <c r="DA319" s="7" t="inlineStr"/>
      <c r="DB319" s="7" t="inlineStr"/>
      <c r="DC319" s="7" t="inlineStr"/>
      <c r="DD319" s="7" t="inlineStr"/>
      <c r="DE319" s="7" t="inlineStr"/>
      <c r="DF319" s="7" t="inlineStr"/>
      <c r="DG319" s="7" t="n">
        <v>3</v>
      </c>
      <c r="DH319" s="7" t="n">
        <v>675855</v>
      </c>
      <c r="DI319" s="7" t="inlineStr"/>
      <c r="DJ319" s="7" t="inlineStr"/>
      <c r="DK319" s="7" t="inlineStr"/>
      <c r="DL319" s="7" t="inlineStr"/>
      <c r="DM319" s="7" t="n">
        <v>32</v>
      </c>
      <c r="DN319" s="7" t="n">
        <v>13044842</v>
      </c>
      <c r="DO319" s="7" t="n">
        <v>50</v>
      </c>
      <c r="DP319" s="7" t="n">
        <v>12414230</v>
      </c>
      <c r="DQ319" s="7" t="inlineStr"/>
      <c r="DR319" s="7" t="inlineStr"/>
      <c r="DS319" s="7">
        <f>E319+AU319+BK319+BW319+CQ319</f>
        <v/>
      </c>
      <c r="DT319" s="7">
        <f>F319+AV319+BL319+BX319+CR319</f>
        <v/>
      </c>
    </row>
    <row r="320" hidden="1" outlineLevel="1">
      <c r="A320" s="5" t="n">
        <v>201</v>
      </c>
      <c r="B320" s="6" t="inlineStr">
        <is>
          <t>Tarakkiyot Biznes Pro MCHJ</t>
        </is>
      </c>
      <c r="C320" s="6" t="inlineStr">
        <is>
          <t>Ташкент</t>
        </is>
      </c>
      <c r="D320" s="6" t="inlineStr">
        <is>
          <t>Ташкент 2</t>
        </is>
      </c>
      <c r="E320" s="7">
        <f>G320+I320+K320+M320+O320+Q320+S320+U320+W320+Y320+AA320+AC320+AE320+AG320+AI320+AK320+AM320+AO320+AQ320+AS320</f>
        <v/>
      </c>
      <c r="F320" s="7">
        <f>H320+J320+L320+N320+P320+R320+T320+V320+X320+Z320+AB320+AD320+AF320+AH320+AJ320+AL320+AN320+AP320+AR320+AT320</f>
        <v/>
      </c>
      <c r="G320" s="7" t="inlineStr"/>
      <c r="H320" s="7" t="inlineStr"/>
      <c r="I320" s="7" t="inlineStr"/>
      <c r="J320" s="7" t="inlineStr"/>
      <c r="K320" s="7" t="inlineStr"/>
      <c r="L320" s="7" t="inlineStr"/>
      <c r="M320" s="7" t="inlineStr"/>
      <c r="N320" s="7" t="inlineStr"/>
      <c r="O320" s="7" t="inlineStr"/>
      <c r="P320" s="7" t="inlineStr"/>
      <c r="Q320" s="7" t="inlineStr"/>
      <c r="R320" s="7" t="inlineStr"/>
      <c r="S320" s="7" t="inlineStr"/>
      <c r="T320" s="7" t="inlineStr"/>
      <c r="U320" s="7" t="inlineStr"/>
      <c r="V320" s="7" t="inlineStr"/>
      <c r="W320" s="7" t="n">
        <v>4</v>
      </c>
      <c r="X320" s="7" t="n">
        <v>1463508</v>
      </c>
      <c r="Y320" s="7" t="inlineStr"/>
      <c r="Z320" s="7" t="inlineStr"/>
      <c r="AA320" s="7" t="inlineStr"/>
      <c r="AB320" s="7" t="inlineStr"/>
      <c r="AC320" s="7" t="inlineStr"/>
      <c r="AD320" s="7" t="inlineStr"/>
      <c r="AE320" s="7" t="inlineStr"/>
      <c r="AF320" s="7" t="inlineStr"/>
      <c r="AG320" s="7" t="n">
        <v>4</v>
      </c>
      <c r="AH320" s="7" t="n">
        <v>1914176</v>
      </c>
      <c r="AI320" s="7" t="n">
        <v>4</v>
      </c>
      <c r="AJ320" s="7" t="n">
        <v>597400</v>
      </c>
      <c r="AK320" s="7" t="inlineStr"/>
      <c r="AL320" s="7" t="inlineStr"/>
      <c r="AM320" s="7" t="inlineStr"/>
      <c r="AN320" s="7" t="inlineStr"/>
      <c r="AO320" s="7" t="inlineStr"/>
      <c r="AP320" s="7" t="inlineStr"/>
      <c r="AQ320" s="7" t="inlineStr"/>
      <c r="AR320" s="7" t="inlineStr"/>
      <c r="AS320" s="7" t="inlineStr"/>
      <c r="AT320" s="7" t="inlineStr"/>
      <c r="AU320" s="7">
        <f>AW320+AY320+BA320+BC320+BE320+BG320+BI320</f>
        <v/>
      </c>
      <c r="AV320" s="7">
        <f>AX320+AZ320+BB320+BD320+BF320+BH320+BJ320</f>
        <v/>
      </c>
      <c r="AW320" s="7" t="inlineStr"/>
      <c r="AX320" s="7" t="inlineStr"/>
      <c r="AY320" s="7" t="inlineStr"/>
      <c r="AZ320" s="7" t="inlineStr"/>
      <c r="BA320" s="7" t="inlineStr"/>
      <c r="BB320" s="7" t="inlineStr"/>
      <c r="BC320" s="7" t="inlineStr"/>
      <c r="BD320" s="7" t="inlineStr"/>
      <c r="BE320" s="7" t="inlineStr"/>
      <c r="BF320" s="7" t="inlineStr"/>
      <c r="BG320" s="7" t="inlineStr"/>
      <c r="BH320" s="7" t="inlineStr"/>
      <c r="BI320" s="7" t="inlineStr"/>
      <c r="BJ320" s="7" t="inlineStr"/>
      <c r="BK320" s="7">
        <f>BM320+BO320+BQ320+BS320+BU320</f>
        <v/>
      </c>
      <c r="BL320" s="7">
        <f>BN320+BP320+BR320+BT320+BV320</f>
        <v/>
      </c>
      <c r="BM320" s="7" t="inlineStr"/>
      <c r="BN320" s="7" t="inlineStr"/>
      <c r="BO320" s="7" t="inlineStr"/>
      <c r="BP320" s="7" t="inlineStr"/>
      <c r="BQ320" s="7" t="inlineStr"/>
      <c r="BR320" s="7" t="inlineStr"/>
      <c r="BS320" s="7" t="inlineStr"/>
      <c r="BT320" s="7" t="inlineStr"/>
      <c r="BU320" s="7" t="inlineStr"/>
      <c r="BV320" s="7" t="inlineStr"/>
      <c r="BW320" s="7">
        <f>BY320+CA320+CC320+CE320+CG320+CI320+CK320+CM320+CO320</f>
        <v/>
      </c>
      <c r="BX320" s="7">
        <f>BZ320+CB320+CD320+CF320+CH320+CJ320+CL320+CN320+CP320</f>
        <v/>
      </c>
      <c r="BY320" s="7" t="inlineStr"/>
      <c r="BZ320" s="7" t="inlineStr"/>
      <c r="CA320" s="7" t="inlineStr"/>
      <c r="CB320" s="7" t="inlineStr"/>
      <c r="CC320" s="7" t="inlineStr"/>
      <c r="CD320" s="7" t="inlineStr"/>
      <c r="CE320" s="7" t="inlineStr"/>
      <c r="CF320" s="7" t="inlineStr"/>
      <c r="CG320" s="7" t="inlineStr"/>
      <c r="CH320" s="7" t="inlineStr"/>
      <c r="CI320" s="7" t="inlineStr"/>
      <c r="CJ320" s="7" t="inlineStr"/>
      <c r="CK320" s="7" t="inlineStr"/>
      <c r="CL320" s="7" t="inlineStr"/>
      <c r="CM320" s="7" t="inlineStr"/>
      <c r="CN320" s="7" t="inlineStr"/>
      <c r="CO320" s="7" t="inlineStr"/>
      <c r="CP320" s="7" t="inlineStr"/>
      <c r="CQ320" s="7">
        <f>CS320+CU320+CW320+CY320+DA320+DC320+DE320+DG320+DI320+DK320+DM320+DO320+DQ320</f>
        <v/>
      </c>
      <c r="CR320" s="7">
        <f>CT320+CV320+CX320+CZ320+DB320+DD320+DF320+DH320+DJ320+DL320+DN320+DP320+DR320</f>
        <v/>
      </c>
      <c r="CS320" s="7" t="inlineStr"/>
      <c r="CT320" s="7" t="inlineStr"/>
      <c r="CU320" s="7" t="inlineStr"/>
      <c r="CV320" s="7" t="inlineStr"/>
      <c r="CW320" s="7" t="inlineStr"/>
      <c r="CX320" s="7" t="inlineStr"/>
      <c r="CY320" s="7" t="inlineStr"/>
      <c r="CZ320" s="7" t="inlineStr"/>
      <c r="DA320" s="7" t="inlineStr"/>
      <c r="DB320" s="7" t="inlineStr"/>
      <c r="DC320" s="7" t="inlineStr"/>
      <c r="DD320" s="7" t="inlineStr"/>
      <c r="DE320" s="7" t="inlineStr"/>
      <c r="DF320" s="7" t="inlineStr"/>
      <c r="DG320" s="7" t="inlineStr"/>
      <c r="DH320" s="7" t="inlineStr"/>
      <c r="DI320" s="7" t="inlineStr"/>
      <c r="DJ320" s="7" t="inlineStr"/>
      <c r="DK320" s="7" t="inlineStr"/>
      <c r="DL320" s="7" t="inlineStr"/>
      <c r="DM320" s="7" t="inlineStr"/>
      <c r="DN320" s="7" t="inlineStr"/>
      <c r="DO320" s="7" t="inlineStr"/>
      <c r="DP320" s="7" t="inlineStr"/>
      <c r="DQ320" s="7" t="inlineStr"/>
      <c r="DR320" s="7" t="inlineStr"/>
      <c r="DS320" s="7">
        <f>E320+AU320+BK320+BW320+CQ320</f>
        <v/>
      </c>
      <c r="DT320" s="7">
        <f>F320+AV320+BL320+BX320+CR320</f>
        <v/>
      </c>
    </row>
    <row r="321" hidden="1" outlineLevel="1">
      <c r="A321" s="5" t="n">
        <v>202</v>
      </c>
      <c r="B321" s="6" t="inlineStr">
        <is>
          <t>UMID-SAYORA</t>
        </is>
      </c>
      <c r="C321" s="6" t="inlineStr">
        <is>
          <t>Ташкент</t>
        </is>
      </c>
      <c r="D321" s="6" t="inlineStr">
        <is>
          <t>Ташкент 2</t>
        </is>
      </c>
      <c r="E321" s="7">
        <f>G321+I321+K321+M321+O321+Q321+S321+U321+W321+Y321+AA321+AC321+AE321+AG321+AI321+AK321+AM321+AO321+AQ321+AS321</f>
        <v/>
      </c>
      <c r="F321" s="7">
        <f>H321+J321+L321+N321+P321+R321+T321+V321+X321+Z321+AB321+AD321+AF321+AH321+AJ321+AL321+AN321+AP321+AR321+AT321</f>
        <v/>
      </c>
      <c r="G321" s="7" t="inlineStr"/>
      <c r="H321" s="7" t="inlineStr"/>
      <c r="I321" s="7" t="inlineStr"/>
      <c r="J321" s="7" t="inlineStr"/>
      <c r="K321" s="7" t="inlineStr"/>
      <c r="L321" s="7" t="inlineStr"/>
      <c r="M321" s="7" t="inlineStr"/>
      <c r="N321" s="7" t="inlineStr"/>
      <c r="O321" s="7" t="inlineStr"/>
      <c r="P321" s="7" t="inlineStr"/>
      <c r="Q321" s="7" t="inlineStr"/>
      <c r="R321" s="7" t="inlineStr"/>
      <c r="S321" s="7" t="inlineStr"/>
      <c r="T321" s="7" t="inlineStr"/>
      <c r="U321" s="7" t="inlineStr"/>
      <c r="V321" s="7" t="inlineStr"/>
      <c r="W321" s="7" t="n">
        <v>2</v>
      </c>
      <c r="X321" s="7" t="n">
        <v>985694</v>
      </c>
      <c r="Y321" s="7" t="inlineStr"/>
      <c r="Z321" s="7" t="inlineStr"/>
      <c r="AA321" s="7" t="inlineStr"/>
      <c r="AB321" s="7" t="inlineStr"/>
      <c r="AC321" s="7" t="n">
        <v>5</v>
      </c>
      <c r="AD321" s="7" t="n">
        <v>1768870</v>
      </c>
      <c r="AE321" s="7" t="inlineStr"/>
      <c r="AF321" s="7" t="inlineStr"/>
      <c r="AG321" s="7" t="inlineStr"/>
      <c r="AH321" s="7" t="inlineStr"/>
      <c r="AI321" s="7" t="inlineStr"/>
      <c r="AJ321" s="7" t="inlineStr"/>
      <c r="AK321" s="7" t="inlineStr"/>
      <c r="AL321" s="7" t="inlineStr"/>
      <c r="AM321" s="7" t="inlineStr"/>
      <c r="AN321" s="7" t="inlineStr"/>
      <c r="AO321" s="7" t="inlineStr"/>
      <c r="AP321" s="7" t="inlineStr"/>
      <c r="AQ321" s="7" t="inlineStr"/>
      <c r="AR321" s="7" t="inlineStr"/>
      <c r="AS321" s="7" t="inlineStr"/>
      <c r="AT321" s="7" t="inlineStr"/>
      <c r="AU321" s="7">
        <f>AW321+AY321+BA321+BC321+BE321+BG321+BI321</f>
        <v/>
      </c>
      <c r="AV321" s="7">
        <f>AX321+AZ321+BB321+BD321+BF321+BH321+BJ321</f>
        <v/>
      </c>
      <c r="AW321" s="7" t="inlineStr"/>
      <c r="AX321" s="7" t="inlineStr"/>
      <c r="AY321" s="7" t="inlineStr"/>
      <c r="AZ321" s="7" t="inlineStr"/>
      <c r="BA321" s="7" t="inlineStr"/>
      <c r="BB321" s="7" t="inlineStr"/>
      <c r="BC321" s="7" t="inlineStr"/>
      <c r="BD321" s="7" t="inlineStr"/>
      <c r="BE321" s="7" t="inlineStr"/>
      <c r="BF321" s="7" t="inlineStr"/>
      <c r="BG321" s="7" t="inlineStr"/>
      <c r="BH321" s="7" t="inlineStr"/>
      <c r="BI321" s="7" t="inlineStr"/>
      <c r="BJ321" s="7" t="inlineStr"/>
      <c r="BK321" s="7">
        <f>BM321+BO321+BQ321+BS321+BU321</f>
        <v/>
      </c>
      <c r="BL321" s="7">
        <f>BN321+BP321+BR321+BT321+BV321</f>
        <v/>
      </c>
      <c r="BM321" s="7" t="inlineStr"/>
      <c r="BN321" s="7" t="inlineStr"/>
      <c r="BO321" s="7" t="inlineStr"/>
      <c r="BP321" s="7" t="inlineStr"/>
      <c r="BQ321" s="7" t="inlineStr"/>
      <c r="BR321" s="7" t="inlineStr"/>
      <c r="BS321" s="7" t="inlineStr"/>
      <c r="BT321" s="7" t="inlineStr"/>
      <c r="BU321" s="7" t="inlineStr"/>
      <c r="BV321" s="7" t="inlineStr"/>
      <c r="BW321" s="7">
        <f>BY321+CA321+CC321+CE321+CG321+CI321+CK321+CM321+CO321</f>
        <v/>
      </c>
      <c r="BX321" s="7">
        <f>BZ321+CB321+CD321+CF321+CH321+CJ321+CL321+CN321+CP321</f>
        <v/>
      </c>
      <c r="BY321" s="7" t="inlineStr"/>
      <c r="BZ321" s="7" t="inlineStr"/>
      <c r="CA321" s="7" t="inlineStr"/>
      <c r="CB321" s="7" t="inlineStr"/>
      <c r="CC321" s="7" t="inlineStr"/>
      <c r="CD321" s="7" t="inlineStr"/>
      <c r="CE321" s="7" t="inlineStr"/>
      <c r="CF321" s="7" t="inlineStr"/>
      <c r="CG321" s="7" t="inlineStr"/>
      <c r="CH321" s="7" t="inlineStr"/>
      <c r="CI321" s="7" t="inlineStr"/>
      <c r="CJ321" s="7" t="inlineStr"/>
      <c r="CK321" s="7" t="inlineStr"/>
      <c r="CL321" s="7" t="inlineStr"/>
      <c r="CM321" s="7" t="inlineStr"/>
      <c r="CN321" s="7" t="inlineStr"/>
      <c r="CO321" s="7" t="inlineStr"/>
      <c r="CP321" s="7" t="inlineStr"/>
      <c r="CQ321" s="7">
        <f>CS321+CU321+CW321+CY321+DA321+DC321+DE321+DG321+DI321+DK321+DM321+DO321+DQ321</f>
        <v/>
      </c>
      <c r="CR321" s="7">
        <f>CT321+CV321+CX321+CZ321+DB321+DD321+DF321+DH321+DJ321+DL321+DN321+DP321+DR321</f>
        <v/>
      </c>
      <c r="CS321" s="7" t="inlineStr"/>
      <c r="CT321" s="7" t="inlineStr"/>
      <c r="CU321" s="7" t="inlineStr"/>
      <c r="CV321" s="7" t="inlineStr"/>
      <c r="CW321" s="7" t="inlineStr"/>
      <c r="CX321" s="7" t="inlineStr"/>
      <c r="CY321" s="7" t="inlineStr"/>
      <c r="CZ321" s="7" t="inlineStr"/>
      <c r="DA321" s="7" t="inlineStr"/>
      <c r="DB321" s="7" t="inlineStr"/>
      <c r="DC321" s="7" t="inlineStr"/>
      <c r="DD321" s="7" t="inlineStr"/>
      <c r="DE321" s="7" t="inlineStr"/>
      <c r="DF321" s="7" t="inlineStr"/>
      <c r="DG321" s="7" t="inlineStr"/>
      <c r="DH321" s="7" t="inlineStr"/>
      <c r="DI321" s="7" t="inlineStr"/>
      <c r="DJ321" s="7" t="inlineStr"/>
      <c r="DK321" s="7" t="inlineStr"/>
      <c r="DL321" s="7" t="inlineStr"/>
      <c r="DM321" s="7" t="inlineStr"/>
      <c r="DN321" s="7" t="inlineStr"/>
      <c r="DO321" s="7" t="inlineStr"/>
      <c r="DP321" s="7" t="inlineStr"/>
      <c r="DQ321" s="7" t="inlineStr"/>
      <c r="DR321" s="7" t="inlineStr"/>
      <c r="DS321" s="7">
        <f>E321+AU321+BK321+BW321+CQ321</f>
        <v/>
      </c>
      <c r="DT321" s="7">
        <f>F321+AV321+BL321+BX321+CR321</f>
        <v/>
      </c>
    </row>
    <row r="322" hidden="1" outlineLevel="1">
      <c r="A322" s="5" t="n">
        <v>203</v>
      </c>
      <c r="B322" s="6" t="inlineStr">
        <is>
          <t>UNIVERSAL-FARM-PLUS MChJ</t>
        </is>
      </c>
      <c r="C322" s="6" t="inlineStr">
        <is>
          <t>Ташкент</t>
        </is>
      </c>
      <c r="D322" s="6" t="inlineStr">
        <is>
          <t>Ташкент 2</t>
        </is>
      </c>
      <c r="E322" s="7">
        <f>G322+I322+K322+M322+O322+Q322+S322+U322+W322+Y322+AA322+AC322+AE322+AG322+AI322+AK322+AM322+AO322+AQ322+AS322</f>
        <v/>
      </c>
      <c r="F322" s="7">
        <f>H322+J322+L322+N322+P322+R322+T322+V322+X322+Z322+AB322+AD322+AF322+AH322+AJ322+AL322+AN322+AP322+AR322+AT322</f>
        <v/>
      </c>
      <c r="G322" s="7" t="n">
        <v>10</v>
      </c>
      <c r="H322" s="7" t="n">
        <v>3493090</v>
      </c>
      <c r="I322" s="7" t="n">
        <v>8</v>
      </c>
      <c r="J322" s="7" t="n">
        <v>1376478</v>
      </c>
      <c r="K322" s="7" t="n">
        <v>3</v>
      </c>
      <c r="L322" s="7" t="n">
        <v>812295</v>
      </c>
      <c r="M322" s="7" t="inlineStr"/>
      <c r="N322" s="7" t="inlineStr"/>
      <c r="O322" s="7" t="n">
        <v>33</v>
      </c>
      <c r="P322" s="7" t="n">
        <v>6530433</v>
      </c>
      <c r="Q322" s="7" t="n">
        <v>100</v>
      </c>
      <c r="R322" s="7" t="n">
        <v>17716400</v>
      </c>
      <c r="S322" s="7" t="inlineStr"/>
      <c r="T322" s="7" t="inlineStr"/>
      <c r="U322" s="7" t="inlineStr"/>
      <c r="V322" s="7" t="inlineStr"/>
      <c r="W322" s="7" t="n">
        <v>20</v>
      </c>
      <c r="X322" s="7" t="n">
        <v>7024280</v>
      </c>
      <c r="Y322" s="7" t="inlineStr"/>
      <c r="Z322" s="7" t="inlineStr"/>
      <c r="AA322" s="7" t="inlineStr"/>
      <c r="AB322" s="7" t="inlineStr"/>
      <c r="AC322" s="7" t="n">
        <v>12</v>
      </c>
      <c r="AD322" s="7" t="n">
        <v>1067372</v>
      </c>
      <c r="AE322" s="7" t="n">
        <v>10</v>
      </c>
      <c r="AF322" s="7" t="n">
        <v>2982810</v>
      </c>
      <c r="AG322" s="7" t="n">
        <v>11</v>
      </c>
      <c r="AH322" s="7" t="n">
        <v>3257398</v>
      </c>
      <c r="AI322" s="7" t="n">
        <v>10</v>
      </c>
      <c r="AJ322" s="7" t="n">
        <v>3806440</v>
      </c>
      <c r="AK322" s="7" t="inlineStr"/>
      <c r="AL322" s="7" t="inlineStr"/>
      <c r="AM322" s="7" t="inlineStr"/>
      <c r="AN322" s="7" t="inlineStr"/>
      <c r="AO322" s="7" t="inlineStr"/>
      <c r="AP322" s="7" t="inlineStr"/>
      <c r="AQ322" s="7" t="inlineStr"/>
      <c r="AR322" s="7" t="inlineStr"/>
      <c r="AS322" s="7" t="inlineStr"/>
      <c r="AT322" s="7" t="inlineStr"/>
      <c r="AU322" s="7">
        <f>AW322+AY322+BA322+BC322+BE322+BG322+BI322</f>
        <v/>
      </c>
      <c r="AV322" s="7">
        <f>AX322+AZ322+BB322+BD322+BF322+BH322+BJ322</f>
        <v/>
      </c>
      <c r="AW322" s="7" t="inlineStr"/>
      <c r="AX322" s="7" t="inlineStr"/>
      <c r="AY322" s="7" t="n">
        <v>1</v>
      </c>
      <c r="AZ322" s="7" t="n">
        <v>459033</v>
      </c>
      <c r="BA322" s="7" t="inlineStr"/>
      <c r="BB322" s="7" t="inlineStr"/>
      <c r="BC322" s="7" t="inlineStr"/>
      <c r="BD322" s="7" t="inlineStr"/>
      <c r="BE322" s="7" t="n">
        <v>10</v>
      </c>
      <c r="BF322" s="7" t="n">
        <v>2268714</v>
      </c>
      <c r="BG322" s="7" t="inlineStr"/>
      <c r="BH322" s="7" t="inlineStr"/>
      <c r="BI322" s="7" t="inlineStr"/>
      <c r="BJ322" s="7" t="inlineStr"/>
      <c r="BK322" s="7">
        <f>BM322+BO322+BQ322+BS322+BU322</f>
        <v/>
      </c>
      <c r="BL322" s="7">
        <f>BN322+BP322+BR322+BT322+BV322</f>
        <v/>
      </c>
      <c r="BM322" s="7" t="n">
        <v>5</v>
      </c>
      <c r="BN322" s="7" t="n">
        <v>349020</v>
      </c>
      <c r="BO322" s="7" t="inlineStr"/>
      <c r="BP322" s="7" t="inlineStr"/>
      <c r="BQ322" s="7" t="inlineStr"/>
      <c r="BR322" s="7" t="inlineStr"/>
      <c r="BS322" s="7" t="inlineStr"/>
      <c r="BT322" s="7" t="inlineStr"/>
      <c r="BU322" s="7" t="inlineStr"/>
      <c r="BV322" s="7" t="inlineStr"/>
      <c r="BW322" s="7">
        <f>BY322+CA322+CC322+CE322+CG322+CI322+CK322+CM322+CO322</f>
        <v/>
      </c>
      <c r="BX322" s="7">
        <f>BZ322+CB322+CD322+CF322+CH322+CJ322+CL322+CN322+CP322</f>
        <v/>
      </c>
      <c r="BY322" s="7" t="inlineStr"/>
      <c r="BZ322" s="7" t="inlineStr"/>
      <c r="CA322" s="7" t="n">
        <v>58</v>
      </c>
      <c r="CB322" s="7" t="n">
        <v>25990662</v>
      </c>
      <c r="CC322" s="7" t="inlineStr"/>
      <c r="CD322" s="7" t="inlineStr"/>
      <c r="CE322" s="7" t="n">
        <v>13</v>
      </c>
      <c r="CF322" s="7" t="n">
        <v>4518509</v>
      </c>
      <c r="CG322" s="7" t="inlineStr"/>
      <c r="CH322" s="7" t="inlineStr"/>
      <c r="CI322" s="7" t="inlineStr"/>
      <c r="CJ322" s="7" t="inlineStr"/>
      <c r="CK322" s="7" t="inlineStr"/>
      <c r="CL322" s="7" t="inlineStr"/>
      <c r="CM322" s="7" t="inlineStr"/>
      <c r="CN322" s="7" t="inlineStr"/>
      <c r="CO322" s="7" t="inlineStr"/>
      <c r="CP322" s="7" t="inlineStr"/>
      <c r="CQ322" s="7">
        <f>CS322+CU322+CW322+CY322+DA322+DC322+DE322+DG322+DI322+DK322+DM322+DO322+DQ322</f>
        <v/>
      </c>
      <c r="CR322" s="7">
        <f>CT322+CV322+CX322+CZ322+DB322+DD322+DF322+DH322+DJ322+DL322+DN322+DP322+DR322</f>
        <v/>
      </c>
      <c r="CS322" s="7" t="inlineStr"/>
      <c r="CT322" s="7" t="inlineStr"/>
      <c r="CU322" s="7" t="inlineStr"/>
      <c r="CV322" s="7" t="inlineStr"/>
      <c r="CW322" s="7" t="n">
        <v>1</v>
      </c>
      <c r="CX322" s="7" t="n">
        <v>141352</v>
      </c>
      <c r="CY322" s="7" t="inlineStr"/>
      <c r="CZ322" s="7" t="inlineStr"/>
      <c r="DA322" s="7" t="inlineStr"/>
      <c r="DB322" s="7" t="inlineStr"/>
      <c r="DC322" s="7" t="inlineStr"/>
      <c r="DD322" s="7" t="inlineStr"/>
      <c r="DE322" s="7" t="n">
        <v>5</v>
      </c>
      <c r="DF322" s="7" t="n">
        <v>209510</v>
      </c>
      <c r="DG322" s="7" t="n">
        <v>1</v>
      </c>
      <c r="DH322" s="7" t="n">
        <v>199268</v>
      </c>
      <c r="DI322" s="7" t="n">
        <v>2</v>
      </c>
      <c r="DJ322" s="7" t="n">
        <v>64542</v>
      </c>
      <c r="DK322" s="7" t="n">
        <v>2</v>
      </c>
      <c r="DL322" s="7" t="n">
        <v>119325</v>
      </c>
      <c r="DM322" s="7" t="n">
        <v>2</v>
      </c>
      <c r="DN322" s="7" t="n">
        <v>513558</v>
      </c>
      <c r="DO322" s="7" t="inlineStr"/>
      <c r="DP322" s="7" t="inlineStr"/>
      <c r="DQ322" s="7" t="inlineStr"/>
      <c r="DR322" s="7" t="inlineStr"/>
      <c r="DS322" s="7">
        <f>E322+AU322+BK322+BW322+CQ322</f>
        <v/>
      </c>
      <c r="DT322" s="7">
        <f>F322+AV322+BL322+BX322+CR322</f>
        <v/>
      </c>
    </row>
    <row r="323" hidden="1" outlineLevel="1">
      <c r="A323" s="5" t="n">
        <v>204</v>
      </c>
      <c r="B323" s="6" t="inlineStr">
        <is>
          <t>Ulug Aziz Farm MCHJ</t>
        </is>
      </c>
      <c r="C323" s="6" t="inlineStr">
        <is>
          <t>Ташкент</t>
        </is>
      </c>
      <c r="D323" s="6" t="inlineStr">
        <is>
          <t>Ташкент 2</t>
        </is>
      </c>
      <c r="E323" s="7">
        <f>G323+I323+K323+M323+O323+Q323+S323+U323+W323+Y323+AA323+AC323+AE323+AG323+AI323+AK323+AM323+AO323+AQ323+AS323</f>
        <v/>
      </c>
      <c r="F323" s="7">
        <f>H323+J323+L323+N323+P323+R323+T323+V323+X323+Z323+AB323+AD323+AF323+AH323+AJ323+AL323+AN323+AP323+AR323+AT323</f>
        <v/>
      </c>
      <c r="G323" s="7" t="n">
        <v>3</v>
      </c>
      <c r="H323" s="7" t="n">
        <v>186027</v>
      </c>
      <c r="I323" s="7" t="inlineStr"/>
      <c r="J323" s="7" t="inlineStr"/>
      <c r="K323" s="7" t="inlineStr"/>
      <c r="L323" s="7" t="inlineStr"/>
      <c r="M323" s="7" t="inlineStr"/>
      <c r="N323" s="7" t="inlineStr"/>
      <c r="O323" s="7" t="inlineStr"/>
      <c r="P323" s="7" t="inlineStr"/>
      <c r="Q323" s="7" t="inlineStr"/>
      <c r="R323" s="7" t="inlineStr"/>
      <c r="S323" s="7" t="inlineStr"/>
      <c r="T323" s="7" t="inlineStr"/>
      <c r="U323" s="7" t="inlineStr"/>
      <c r="V323" s="7" t="inlineStr"/>
      <c r="W323" s="7" t="inlineStr"/>
      <c r="X323" s="7" t="inlineStr"/>
      <c r="Y323" s="7" t="inlineStr"/>
      <c r="Z323" s="7" t="inlineStr"/>
      <c r="AA323" s="7" t="inlineStr"/>
      <c r="AB323" s="7" t="inlineStr"/>
      <c r="AC323" s="7" t="inlineStr"/>
      <c r="AD323" s="7" t="inlineStr"/>
      <c r="AE323" s="7" t="inlineStr"/>
      <c r="AF323" s="7" t="inlineStr"/>
      <c r="AG323" s="7" t="inlineStr"/>
      <c r="AH323" s="7" t="inlineStr"/>
      <c r="AI323" s="7" t="inlineStr"/>
      <c r="AJ323" s="7" t="inlineStr"/>
      <c r="AK323" s="7" t="inlineStr"/>
      <c r="AL323" s="7" t="inlineStr"/>
      <c r="AM323" s="7" t="inlineStr"/>
      <c r="AN323" s="7" t="inlineStr"/>
      <c r="AO323" s="7" t="inlineStr"/>
      <c r="AP323" s="7" t="inlineStr"/>
      <c r="AQ323" s="7" t="inlineStr"/>
      <c r="AR323" s="7" t="inlineStr"/>
      <c r="AS323" s="7" t="inlineStr"/>
      <c r="AT323" s="7" t="inlineStr"/>
      <c r="AU323" s="7">
        <f>AW323+AY323+BA323+BC323+BE323+BG323+BI323</f>
        <v/>
      </c>
      <c r="AV323" s="7">
        <f>AX323+AZ323+BB323+BD323+BF323+BH323+BJ323</f>
        <v/>
      </c>
      <c r="AW323" s="7" t="inlineStr"/>
      <c r="AX323" s="7" t="inlineStr"/>
      <c r="AY323" s="7" t="inlineStr"/>
      <c r="AZ323" s="7" t="inlineStr"/>
      <c r="BA323" s="7" t="inlineStr"/>
      <c r="BB323" s="7" t="inlineStr"/>
      <c r="BC323" s="7" t="inlineStr"/>
      <c r="BD323" s="7" t="inlineStr"/>
      <c r="BE323" s="7" t="inlineStr"/>
      <c r="BF323" s="7" t="inlineStr"/>
      <c r="BG323" s="7" t="inlineStr"/>
      <c r="BH323" s="7" t="inlineStr"/>
      <c r="BI323" s="7" t="inlineStr"/>
      <c r="BJ323" s="7" t="inlineStr"/>
      <c r="BK323" s="7">
        <f>BM323+BO323+BQ323+BS323+BU323</f>
        <v/>
      </c>
      <c r="BL323" s="7">
        <f>BN323+BP323+BR323+BT323+BV323</f>
        <v/>
      </c>
      <c r="BM323" s="7" t="inlineStr"/>
      <c r="BN323" s="7" t="inlineStr"/>
      <c r="BO323" s="7" t="inlineStr"/>
      <c r="BP323" s="7" t="inlineStr"/>
      <c r="BQ323" s="7" t="inlineStr"/>
      <c r="BR323" s="7" t="inlineStr"/>
      <c r="BS323" s="7" t="inlineStr"/>
      <c r="BT323" s="7" t="inlineStr"/>
      <c r="BU323" s="7" t="inlineStr"/>
      <c r="BV323" s="7" t="inlineStr"/>
      <c r="BW323" s="7">
        <f>BY323+CA323+CC323+CE323+CG323+CI323+CK323+CM323+CO323</f>
        <v/>
      </c>
      <c r="BX323" s="7">
        <f>BZ323+CB323+CD323+CF323+CH323+CJ323+CL323+CN323+CP323</f>
        <v/>
      </c>
      <c r="BY323" s="7" t="inlineStr"/>
      <c r="BZ323" s="7" t="inlineStr"/>
      <c r="CA323" s="7" t="inlineStr"/>
      <c r="CB323" s="7" t="inlineStr"/>
      <c r="CC323" s="7" t="inlineStr"/>
      <c r="CD323" s="7" t="inlineStr"/>
      <c r="CE323" s="7" t="inlineStr"/>
      <c r="CF323" s="7" t="inlineStr"/>
      <c r="CG323" s="7" t="inlineStr"/>
      <c r="CH323" s="7" t="inlineStr"/>
      <c r="CI323" s="7" t="inlineStr"/>
      <c r="CJ323" s="7" t="inlineStr"/>
      <c r="CK323" s="7" t="inlineStr"/>
      <c r="CL323" s="7" t="inlineStr"/>
      <c r="CM323" s="7" t="inlineStr"/>
      <c r="CN323" s="7" t="inlineStr"/>
      <c r="CO323" s="7" t="inlineStr"/>
      <c r="CP323" s="7" t="inlineStr"/>
      <c r="CQ323" s="7">
        <f>CS323+CU323+CW323+CY323+DA323+DC323+DE323+DG323+DI323+DK323+DM323+DO323+DQ323</f>
        <v/>
      </c>
      <c r="CR323" s="7">
        <f>CT323+CV323+CX323+CZ323+DB323+DD323+DF323+DH323+DJ323+DL323+DN323+DP323+DR323</f>
        <v/>
      </c>
      <c r="CS323" s="7" t="inlineStr"/>
      <c r="CT323" s="7" t="inlineStr"/>
      <c r="CU323" s="7" t="inlineStr"/>
      <c r="CV323" s="7" t="inlineStr"/>
      <c r="CW323" s="7" t="inlineStr"/>
      <c r="CX323" s="7" t="inlineStr"/>
      <c r="CY323" s="7" t="inlineStr"/>
      <c r="CZ323" s="7" t="inlineStr"/>
      <c r="DA323" s="7" t="inlineStr"/>
      <c r="DB323" s="7" t="inlineStr"/>
      <c r="DC323" s="7" t="inlineStr"/>
      <c r="DD323" s="7" t="inlineStr"/>
      <c r="DE323" s="7" t="inlineStr"/>
      <c r="DF323" s="7" t="inlineStr"/>
      <c r="DG323" s="7" t="inlineStr"/>
      <c r="DH323" s="7" t="inlineStr"/>
      <c r="DI323" s="7" t="inlineStr"/>
      <c r="DJ323" s="7" t="inlineStr"/>
      <c r="DK323" s="7" t="inlineStr"/>
      <c r="DL323" s="7" t="inlineStr"/>
      <c r="DM323" s="7" t="inlineStr"/>
      <c r="DN323" s="7" t="inlineStr"/>
      <c r="DO323" s="7" t="inlineStr"/>
      <c r="DP323" s="7" t="inlineStr"/>
      <c r="DQ323" s="7" t="inlineStr"/>
      <c r="DR323" s="7" t="inlineStr"/>
      <c r="DS323" s="7">
        <f>E323+AU323+BK323+BW323+CQ323</f>
        <v/>
      </c>
      <c r="DT323" s="7">
        <f>F323+AV323+BL323+BX323+CR323</f>
        <v/>
      </c>
    </row>
    <row r="324" hidden="1" outlineLevel="1">
      <c r="A324" s="5" t="n">
        <v>205</v>
      </c>
      <c r="B324" s="6" t="inlineStr">
        <is>
          <t>Ulug Farm XK</t>
        </is>
      </c>
      <c r="C324" s="6" t="inlineStr">
        <is>
          <t>Ташкент</t>
        </is>
      </c>
      <c r="D324" s="6" t="inlineStr">
        <is>
          <t>Ташкент 2</t>
        </is>
      </c>
      <c r="E324" s="7">
        <f>G324+I324+K324+M324+O324+Q324+S324+U324+W324+Y324+AA324+AC324+AE324+AG324+AI324+AK324+AM324+AO324+AQ324+AS324</f>
        <v/>
      </c>
      <c r="F324" s="7">
        <f>H324+J324+L324+N324+P324+R324+T324+V324+X324+Z324+AB324+AD324+AF324+AH324+AJ324+AL324+AN324+AP324+AR324+AT324</f>
        <v/>
      </c>
      <c r="G324" s="7" t="inlineStr"/>
      <c r="H324" s="7" t="inlineStr"/>
      <c r="I324" s="7" t="inlineStr"/>
      <c r="J324" s="7" t="inlineStr"/>
      <c r="K324" s="7" t="inlineStr"/>
      <c r="L324" s="7" t="inlineStr"/>
      <c r="M324" s="7" t="inlineStr"/>
      <c r="N324" s="7" t="inlineStr"/>
      <c r="O324" s="7" t="inlineStr"/>
      <c r="P324" s="7" t="inlineStr"/>
      <c r="Q324" s="7" t="inlineStr"/>
      <c r="R324" s="7" t="inlineStr"/>
      <c r="S324" s="7" t="inlineStr"/>
      <c r="T324" s="7" t="inlineStr"/>
      <c r="U324" s="7" t="inlineStr"/>
      <c r="V324" s="7" t="inlineStr"/>
      <c r="W324" s="7" t="n">
        <v>5</v>
      </c>
      <c r="X324" s="7" t="n">
        <v>2477375</v>
      </c>
      <c r="Y324" s="7" t="inlineStr"/>
      <c r="Z324" s="7" t="inlineStr"/>
      <c r="AA324" s="7" t="inlineStr"/>
      <c r="AB324" s="7" t="inlineStr"/>
      <c r="AC324" s="7" t="n">
        <v>10</v>
      </c>
      <c r="AD324" s="7" t="n">
        <v>3821810</v>
      </c>
      <c r="AE324" s="7" t="inlineStr"/>
      <c r="AF324" s="7" t="inlineStr"/>
      <c r="AG324" s="7" t="inlineStr"/>
      <c r="AH324" s="7" t="inlineStr"/>
      <c r="AI324" s="7" t="inlineStr"/>
      <c r="AJ324" s="7" t="inlineStr"/>
      <c r="AK324" s="7" t="inlineStr"/>
      <c r="AL324" s="7" t="inlineStr"/>
      <c r="AM324" s="7" t="inlineStr"/>
      <c r="AN324" s="7" t="inlineStr"/>
      <c r="AO324" s="7" t="inlineStr"/>
      <c r="AP324" s="7" t="inlineStr"/>
      <c r="AQ324" s="7" t="inlineStr"/>
      <c r="AR324" s="7" t="inlineStr"/>
      <c r="AS324" s="7" t="inlineStr"/>
      <c r="AT324" s="7" t="inlineStr"/>
      <c r="AU324" s="7">
        <f>AW324+AY324+BA324+BC324+BE324+BG324+BI324</f>
        <v/>
      </c>
      <c r="AV324" s="7">
        <f>AX324+AZ324+BB324+BD324+BF324+BH324+BJ324</f>
        <v/>
      </c>
      <c r="AW324" s="7" t="inlineStr"/>
      <c r="AX324" s="7" t="inlineStr"/>
      <c r="AY324" s="7" t="inlineStr"/>
      <c r="AZ324" s="7" t="inlineStr"/>
      <c r="BA324" s="7" t="inlineStr"/>
      <c r="BB324" s="7" t="inlineStr"/>
      <c r="BC324" s="7" t="inlineStr"/>
      <c r="BD324" s="7" t="inlineStr"/>
      <c r="BE324" s="7" t="inlineStr"/>
      <c r="BF324" s="7" t="inlineStr"/>
      <c r="BG324" s="7" t="inlineStr"/>
      <c r="BH324" s="7" t="inlineStr"/>
      <c r="BI324" s="7" t="inlineStr"/>
      <c r="BJ324" s="7" t="inlineStr"/>
      <c r="BK324" s="7">
        <f>BM324+BO324+BQ324+BS324+BU324</f>
        <v/>
      </c>
      <c r="BL324" s="7">
        <f>BN324+BP324+BR324+BT324+BV324</f>
        <v/>
      </c>
      <c r="BM324" s="7" t="inlineStr"/>
      <c r="BN324" s="7" t="inlineStr"/>
      <c r="BO324" s="7" t="inlineStr"/>
      <c r="BP324" s="7" t="inlineStr"/>
      <c r="BQ324" s="7" t="inlineStr"/>
      <c r="BR324" s="7" t="inlineStr"/>
      <c r="BS324" s="7" t="inlineStr"/>
      <c r="BT324" s="7" t="inlineStr"/>
      <c r="BU324" s="7" t="inlineStr"/>
      <c r="BV324" s="7" t="inlineStr"/>
      <c r="BW324" s="7">
        <f>BY324+CA324+CC324+CE324+CG324+CI324+CK324+CM324+CO324</f>
        <v/>
      </c>
      <c r="BX324" s="7">
        <f>BZ324+CB324+CD324+CF324+CH324+CJ324+CL324+CN324+CP324</f>
        <v/>
      </c>
      <c r="BY324" s="7" t="inlineStr"/>
      <c r="BZ324" s="7" t="inlineStr"/>
      <c r="CA324" s="7" t="inlineStr"/>
      <c r="CB324" s="7" t="inlineStr"/>
      <c r="CC324" s="7" t="inlineStr"/>
      <c r="CD324" s="7" t="inlineStr"/>
      <c r="CE324" s="7" t="inlineStr"/>
      <c r="CF324" s="7" t="inlineStr"/>
      <c r="CG324" s="7" t="inlineStr"/>
      <c r="CH324" s="7" t="inlineStr"/>
      <c r="CI324" s="7" t="inlineStr"/>
      <c r="CJ324" s="7" t="inlineStr"/>
      <c r="CK324" s="7" t="inlineStr"/>
      <c r="CL324" s="7" t="inlineStr"/>
      <c r="CM324" s="7" t="inlineStr"/>
      <c r="CN324" s="7" t="inlineStr"/>
      <c r="CO324" s="7" t="inlineStr"/>
      <c r="CP324" s="7" t="inlineStr"/>
      <c r="CQ324" s="7">
        <f>CS324+CU324+CW324+CY324+DA324+DC324+DE324+DG324+DI324+DK324+DM324+DO324+DQ324</f>
        <v/>
      </c>
      <c r="CR324" s="7">
        <f>CT324+CV324+CX324+CZ324+DB324+DD324+DF324+DH324+DJ324+DL324+DN324+DP324+DR324</f>
        <v/>
      </c>
      <c r="CS324" s="7" t="inlineStr"/>
      <c r="CT324" s="7" t="inlineStr"/>
      <c r="CU324" s="7" t="inlineStr"/>
      <c r="CV324" s="7" t="inlineStr"/>
      <c r="CW324" s="7" t="inlineStr"/>
      <c r="CX324" s="7" t="inlineStr"/>
      <c r="CY324" s="7" t="inlineStr"/>
      <c r="CZ324" s="7" t="inlineStr"/>
      <c r="DA324" s="7" t="inlineStr"/>
      <c r="DB324" s="7" t="inlineStr"/>
      <c r="DC324" s="7" t="inlineStr"/>
      <c r="DD324" s="7" t="inlineStr"/>
      <c r="DE324" s="7" t="inlineStr"/>
      <c r="DF324" s="7" t="inlineStr"/>
      <c r="DG324" s="7" t="inlineStr"/>
      <c r="DH324" s="7" t="inlineStr"/>
      <c r="DI324" s="7" t="inlineStr"/>
      <c r="DJ324" s="7" t="inlineStr"/>
      <c r="DK324" s="7" t="inlineStr"/>
      <c r="DL324" s="7" t="inlineStr"/>
      <c r="DM324" s="7" t="inlineStr"/>
      <c r="DN324" s="7" t="inlineStr"/>
      <c r="DO324" s="7" t="inlineStr"/>
      <c r="DP324" s="7" t="inlineStr"/>
      <c r="DQ324" s="7" t="inlineStr"/>
      <c r="DR324" s="7" t="inlineStr"/>
      <c r="DS324" s="7">
        <f>E324+AU324+BK324+BW324+CQ324</f>
        <v/>
      </c>
      <c r="DT324" s="7">
        <f>F324+AV324+BL324+BX324+CR324</f>
        <v/>
      </c>
    </row>
    <row r="325" hidden="1" outlineLevel="1">
      <c r="A325" s="5" t="n">
        <v>206</v>
      </c>
      <c r="B325" s="6" t="inlineStr">
        <is>
          <t>Umar Fayz Farm</t>
        </is>
      </c>
      <c r="C325" s="6" t="inlineStr">
        <is>
          <t>Ташкент</t>
        </is>
      </c>
      <c r="D325" s="6" t="inlineStr">
        <is>
          <t>Ташкент 2</t>
        </is>
      </c>
      <c r="E325" s="7">
        <f>G325+I325+K325+M325+O325+Q325+S325+U325+W325+Y325+AA325+AC325+AE325+AG325+AI325+AK325+AM325+AO325+AQ325+AS325</f>
        <v/>
      </c>
      <c r="F325" s="7">
        <f>H325+J325+L325+N325+P325+R325+T325+V325+X325+Z325+AB325+AD325+AF325+AH325+AJ325+AL325+AN325+AP325+AR325+AT325</f>
        <v/>
      </c>
      <c r="G325" s="7" t="inlineStr"/>
      <c r="H325" s="7" t="inlineStr"/>
      <c r="I325" s="7" t="inlineStr"/>
      <c r="J325" s="7" t="inlineStr"/>
      <c r="K325" s="7" t="inlineStr"/>
      <c r="L325" s="7" t="inlineStr"/>
      <c r="M325" s="7" t="inlineStr"/>
      <c r="N325" s="7" t="inlineStr"/>
      <c r="O325" s="7" t="inlineStr"/>
      <c r="P325" s="7" t="inlineStr"/>
      <c r="Q325" s="7" t="n">
        <v>2</v>
      </c>
      <c r="R325" s="7" t="n">
        <v>512888</v>
      </c>
      <c r="S325" s="7" t="inlineStr"/>
      <c r="T325" s="7" t="inlineStr"/>
      <c r="U325" s="7" t="inlineStr"/>
      <c r="V325" s="7" t="inlineStr"/>
      <c r="W325" s="7" t="inlineStr"/>
      <c r="X325" s="7" t="inlineStr"/>
      <c r="Y325" s="7" t="inlineStr"/>
      <c r="Z325" s="7" t="inlineStr"/>
      <c r="AA325" s="7" t="inlineStr"/>
      <c r="AB325" s="7" t="inlineStr"/>
      <c r="AC325" s="7" t="inlineStr"/>
      <c r="AD325" s="7" t="inlineStr"/>
      <c r="AE325" s="7" t="inlineStr"/>
      <c r="AF325" s="7" t="inlineStr"/>
      <c r="AG325" s="7" t="inlineStr"/>
      <c r="AH325" s="7" t="inlineStr"/>
      <c r="AI325" s="7" t="inlineStr"/>
      <c r="AJ325" s="7" t="inlineStr"/>
      <c r="AK325" s="7" t="inlineStr"/>
      <c r="AL325" s="7" t="inlineStr"/>
      <c r="AM325" s="7" t="inlineStr"/>
      <c r="AN325" s="7" t="inlineStr"/>
      <c r="AO325" s="7" t="inlineStr"/>
      <c r="AP325" s="7" t="inlineStr"/>
      <c r="AQ325" s="7" t="inlineStr"/>
      <c r="AR325" s="7" t="inlineStr"/>
      <c r="AS325" s="7" t="inlineStr"/>
      <c r="AT325" s="7" t="inlineStr"/>
      <c r="AU325" s="7">
        <f>AW325+AY325+BA325+BC325+BE325+BG325+BI325</f>
        <v/>
      </c>
      <c r="AV325" s="7">
        <f>AX325+AZ325+BB325+BD325+BF325+BH325+BJ325</f>
        <v/>
      </c>
      <c r="AW325" s="7" t="inlineStr"/>
      <c r="AX325" s="7" t="inlineStr"/>
      <c r="AY325" s="7" t="inlineStr"/>
      <c r="AZ325" s="7" t="inlineStr"/>
      <c r="BA325" s="7" t="inlineStr"/>
      <c r="BB325" s="7" t="inlineStr"/>
      <c r="BC325" s="7" t="inlineStr"/>
      <c r="BD325" s="7" t="inlineStr"/>
      <c r="BE325" s="7" t="inlineStr"/>
      <c r="BF325" s="7" t="inlineStr"/>
      <c r="BG325" s="7" t="inlineStr"/>
      <c r="BH325" s="7" t="inlineStr"/>
      <c r="BI325" s="7" t="inlineStr"/>
      <c r="BJ325" s="7" t="inlineStr"/>
      <c r="BK325" s="7">
        <f>BM325+BO325+BQ325+BS325+BU325</f>
        <v/>
      </c>
      <c r="BL325" s="7">
        <f>BN325+BP325+BR325+BT325+BV325</f>
        <v/>
      </c>
      <c r="BM325" s="7" t="inlineStr"/>
      <c r="BN325" s="7" t="inlineStr"/>
      <c r="BO325" s="7" t="inlineStr"/>
      <c r="BP325" s="7" t="inlineStr"/>
      <c r="BQ325" s="7" t="inlineStr"/>
      <c r="BR325" s="7" t="inlineStr"/>
      <c r="BS325" s="7" t="inlineStr"/>
      <c r="BT325" s="7" t="inlineStr"/>
      <c r="BU325" s="7" t="inlineStr"/>
      <c r="BV325" s="7" t="inlineStr"/>
      <c r="BW325" s="7">
        <f>BY325+CA325+CC325+CE325+CG325+CI325+CK325+CM325+CO325</f>
        <v/>
      </c>
      <c r="BX325" s="7">
        <f>BZ325+CB325+CD325+CF325+CH325+CJ325+CL325+CN325+CP325</f>
        <v/>
      </c>
      <c r="BY325" s="7" t="inlineStr"/>
      <c r="BZ325" s="7" t="inlineStr"/>
      <c r="CA325" s="7" t="inlineStr"/>
      <c r="CB325" s="7" t="inlineStr"/>
      <c r="CC325" s="7" t="inlineStr"/>
      <c r="CD325" s="7" t="inlineStr"/>
      <c r="CE325" s="7" t="inlineStr"/>
      <c r="CF325" s="7" t="inlineStr"/>
      <c r="CG325" s="7" t="inlineStr"/>
      <c r="CH325" s="7" t="inlineStr"/>
      <c r="CI325" s="7" t="inlineStr"/>
      <c r="CJ325" s="7" t="inlineStr"/>
      <c r="CK325" s="7" t="inlineStr"/>
      <c r="CL325" s="7" t="inlineStr"/>
      <c r="CM325" s="7" t="inlineStr"/>
      <c r="CN325" s="7" t="inlineStr"/>
      <c r="CO325" s="7" t="inlineStr"/>
      <c r="CP325" s="7" t="inlineStr"/>
      <c r="CQ325" s="7">
        <f>CS325+CU325+CW325+CY325+DA325+DC325+DE325+DG325+DI325+DK325+DM325+DO325+DQ325</f>
        <v/>
      </c>
      <c r="CR325" s="7">
        <f>CT325+CV325+CX325+CZ325+DB325+DD325+DF325+DH325+DJ325+DL325+DN325+DP325+DR325</f>
        <v/>
      </c>
      <c r="CS325" s="7" t="inlineStr"/>
      <c r="CT325" s="7" t="inlineStr"/>
      <c r="CU325" s="7" t="inlineStr"/>
      <c r="CV325" s="7" t="inlineStr"/>
      <c r="CW325" s="7" t="inlineStr"/>
      <c r="CX325" s="7" t="inlineStr"/>
      <c r="CY325" s="7" t="inlineStr"/>
      <c r="CZ325" s="7" t="inlineStr"/>
      <c r="DA325" s="7" t="inlineStr"/>
      <c r="DB325" s="7" t="inlineStr"/>
      <c r="DC325" s="7" t="inlineStr"/>
      <c r="DD325" s="7" t="inlineStr"/>
      <c r="DE325" s="7" t="n">
        <v>2</v>
      </c>
      <c r="DF325" s="7" t="n">
        <v>125296</v>
      </c>
      <c r="DG325" s="7" t="inlineStr"/>
      <c r="DH325" s="7" t="inlineStr"/>
      <c r="DI325" s="7" t="inlineStr"/>
      <c r="DJ325" s="7" t="inlineStr"/>
      <c r="DK325" s="7" t="inlineStr"/>
      <c r="DL325" s="7" t="inlineStr"/>
      <c r="DM325" s="7" t="inlineStr"/>
      <c r="DN325" s="7" t="inlineStr"/>
      <c r="DO325" s="7" t="inlineStr"/>
      <c r="DP325" s="7" t="inlineStr"/>
      <c r="DQ325" s="7" t="inlineStr"/>
      <c r="DR325" s="7" t="inlineStr"/>
      <c r="DS325" s="7">
        <f>E325+AU325+BK325+BW325+CQ325</f>
        <v/>
      </c>
      <c r="DT325" s="7">
        <f>F325+AV325+BL325+BX325+CR325</f>
        <v/>
      </c>
    </row>
    <row r="326" hidden="1" outlineLevel="1">
      <c r="A326" s="5" t="n">
        <v>207</v>
      </c>
      <c r="B326" s="6" t="inlineStr">
        <is>
          <t>Uni Farm MCHJ</t>
        </is>
      </c>
      <c r="C326" s="6" t="inlineStr">
        <is>
          <t>Ташкент</t>
        </is>
      </c>
      <c r="D326" s="6" t="inlineStr">
        <is>
          <t>Ташкент 2</t>
        </is>
      </c>
      <c r="E326" s="7">
        <f>G326+I326+K326+M326+O326+Q326+S326+U326+W326+Y326+AA326+AC326+AE326+AG326+AI326+AK326+AM326+AO326+AQ326+AS326</f>
        <v/>
      </c>
      <c r="F326" s="7">
        <f>H326+J326+L326+N326+P326+R326+T326+V326+X326+Z326+AB326+AD326+AF326+AH326+AJ326+AL326+AN326+AP326+AR326+AT326</f>
        <v/>
      </c>
      <c r="G326" s="7" t="inlineStr"/>
      <c r="H326" s="7" t="inlineStr"/>
      <c r="I326" s="7" t="inlineStr"/>
      <c r="J326" s="7" t="inlineStr"/>
      <c r="K326" s="7" t="inlineStr"/>
      <c r="L326" s="7" t="inlineStr"/>
      <c r="M326" s="7" t="inlineStr"/>
      <c r="N326" s="7" t="inlineStr"/>
      <c r="O326" s="7" t="inlineStr"/>
      <c r="P326" s="7" t="inlineStr"/>
      <c r="Q326" s="7" t="inlineStr"/>
      <c r="R326" s="7" t="inlineStr"/>
      <c r="S326" s="7" t="inlineStr"/>
      <c r="T326" s="7" t="inlineStr"/>
      <c r="U326" s="7" t="inlineStr"/>
      <c r="V326" s="7" t="inlineStr"/>
      <c r="W326" s="7" t="inlineStr"/>
      <c r="X326" s="7" t="inlineStr"/>
      <c r="Y326" s="7" t="inlineStr"/>
      <c r="Z326" s="7" t="inlineStr"/>
      <c r="AA326" s="7" t="inlineStr"/>
      <c r="AB326" s="7" t="inlineStr"/>
      <c r="AC326" s="7" t="inlineStr"/>
      <c r="AD326" s="7" t="inlineStr"/>
      <c r="AE326" s="7" t="inlineStr"/>
      <c r="AF326" s="7" t="inlineStr"/>
      <c r="AG326" s="7" t="inlineStr"/>
      <c r="AH326" s="7" t="inlineStr"/>
      <c r="AI326" s="7" t="inlineStr"/>
      <c r="AJ326" s="7" t="inlineStr"/>
      <c r="AK326" s="7" t="inlineStr"/>
      <c r="AL326" s="7" t="inlineStr"/>
      <c r="AM326" s="7" t="inlineStr"/>
      <c r="AN326" s="7" t="inlineStr"/>
      <c r="AO326" s="7" t="inlineStr"/>
      <c r="AP326" s="7" t="inlineStr"/>
      <c r="AQ326" s="7" t="inlineStr"/>
      <c r="AR326" s="7" t="inlineStr"/>
      <c r="AS326" s="7" t="inlineStr"/>
      <c r="AT326" s="7" t="inlineStr"/>
      <c r="AU326" s="7">
        <f>AW326+AY326+BA326+BC326+BE326+BG326+BI326</f>
        <v/>
      </c>
      <c r="AV326" s="7">
        <f>AX326+AZ326+BB326+BD326+BF326+BH326+BJ326</f>
        <v/>
      </c>
      <c r="AW326" s="7" t="inlineStr"/>
      <c r="AX326" s="7" t="inlineStr"/>
      <c r="AY326" s="7" t="inlineStr"/>
      <c r="AZ326" s="7" t="inlineStr"/>
      <c r="BA326" s="7" t="inlineStr"/>
      <c r="BB326" s="7" t="inlineStr"/>
      <c r="BC326" s="7" t="inlineStr"/>
      <c r="BD326" s="7" t="inlineStr"/>
      <c r="BE326" s="7" t="inlineStr"/>
      <c r="BF326" s="7" t="inlineStr"/>
      <c r="BG326" s="7" t="inlineStr"/>
      <c r="BH326" s="7" t="inlineStr"/>
      <c r="BI326" s="7" t="inlineStr"/>
      <c r="BJ326" s="7" t="inlineStr"/>
      <c r="BK326" s="7">
        <f>BM326+BO326+BQ326+BS326+BU326</f>
        <v/>
      </c>
      <c r="BL326" s="7">
        <f>BN326+BP326+BR326+BT326+BV326</f>
        <v/>
      </c>
      <c r="BM326" s="7" t="inlineStr"/>
      <c r="BN326" s="7" t="inlineStr"/>
      <c r="BO326" s="7" t="inlineStr"/>
      <c r="BP326" s="7" t="inlineStr"/>
      <c r="BQ326" s="7" t="inlineStr"/>
      <c r="BR326" s="7" t="inlineStr"/>
      <c r="BS326" s="7" t="inlineStr"/>
      <c r="BT326" s="7" t="inlineStr"/>
      <c r="BU326" s="7" t="inlineStr"/>
      <c r="BV326" s="7" t="inlineStr"/>
      <c r="BW326" s="7">
        <f>BY326+CA326+CC326+CE326+CG326+CI326+CK326+CM326+CO326</f>
        <v/>
      </c>
      <c r="BX326" s="7">
        <f>BZ326+CB326+CD326+CF326+CH326+CJ326+CL326+CN326+CP326</f>
        <v/>
      </c>
      <c r="BY326" s="7" t="inlineStr"/>
      <c r="BZ326" s="7" t="inlineStr"/>
      <c r="CA326" s="7" t="inlineStr"/>
      <c r="CB326" s="7" t="inlineStr"/>
      <c r="CC326" s="7" t="inlineStr"/>
      <c r="CD326" s="7" t="inlineStr"/>
      <c r="CE326" s="7" t="inlineStr"/>
      <c r="CF326" s="7" t="inlineStr"/>
      <c r="CG326" s="7" t="inlineStr"/>
      <c r="CH326" s="7" t="inlineStr"/>
      <c r="CI326" s="7" t="inlineStr"/>
      <c r="CJ326" s="7" t="inlineStr"/>
      <c r="CK326" s="7" t="inlineStr"/>
      <c r="CL326" s="7" t="inlineStr"/>
      <c r="CM326" s="7" t="inlineStr"/>
      <c r="CN326" s="7" t="inlineStr"/>
      <c r="CO326" s="7" t="inlineStr"/>
      <c r="CP326" s="7" t="inlineStr"/>
      <c r="CQ326" s="7">
        <f>CS326+CU326+CW326+CY326+DA326+DC326+DE326+DG326+DI326+DK326+DM326+DO326+DQ326</f>
        <v/>
      </c>
      <c r="CR326" s="7">
        <f>CT326+CV326+CX326+CZ326+DB326+DD326+DF326+DH326+DJ326+DL326+DN326+DP326+DR326</f>
        <v/>
      </c>
      <c r="CS326" s="7" t="inlineStr"/>
      <c r="CT326" s="7" t="inlineStr"/>
      <c r="CU326" s="7" t="inlineStr"/>
      <c r="CV326" s="7" t="inlineStr"/>
      <c r="CW326" s="7" t="inlineStr"/>
      <c r="CX326" s="7" t="inlineStr"/>
      <c r="CY326" s="7" t="inlineStr"/>
      <c r="CZ326" s="7" t="inlineStr"/>
      <c r="DA326" s="7" t="inlineStr"/>
      <c r="DB326" s="7" t="inlineStr"/>
      <c r="DC326" s="7" t="inlineStr"/>
      <c r="DD326" s="7" t="inlineStr"/>
      <c r="DE326" s="7" t="inlineStr"/>
      <c r="DF326" s="7" t="inlineStr"/>
      <c r="DG326" s="7" t="inlineStr"/>
      <c r="DH326" s="7" t="inlineStr"/>
      <c r="DI326" s="7" t="inlineStr"/>
      <c r="DJ326" s="7" t="inlineStr"/>
      <c r="DK326" s="7" t="n">
        <v>2</v>
      </c>
      <c r="DL326" s="7" t="n">
        <v>618912</v>
      </c>
      <c r="DM326" s="7" t="inlineStr"/>
      <c r="DN326" s="7" t="inlineStr"/>
      <c r="DO326" s="7" t="inlineStr"/>
      <c r="DP326" s="7" t="inlineStr"/>
      <c r="DQ326" s="7" t="inlineStr"/>
      <c r="DR326" s="7" t="inlineStr"/>
      <c r="DS326" s="7">
        <f>E326+AU326+BK326+BW326+CQ326</f>
        <v/>
      </c>
      <c r="DT326" s="7">
        <f>F326+AV326+BL326+BX326+CR326</f>
        <v/>
      </c>
    </row>
    <row r="327" hidden="1" outlineLevel="1">
      <c r="A327" s="5" t="n">
        <v>208</v>
      </c>
      <c r="B327" s="6" t="inlineStr">
        <is>
          <t>Universe Farm MCHJ</t>
        </is>
      </c>
      <c r="C327" s="6" t="inlineStr">
        <is>
          <t>Ташкент</t>
        </is>
      </c>
      <c r="D327" s="6" t="inlineStr">
        <is>
          <t>Ташкент 2</t>
        </is>
      </c>
      <c r="E327" s="7">
        <f>G327+I327+K327+M327+O327+Q327+S327+U327+W327+Y327+AA327+AC327+AE327+AG327+AI327+AK327+AM327+AO327+AQ327+AS327</f>
        <v/>
      </c>
      <c r="F327" s="7">
        <f>H327+J327+L327+N327+P327+R327+T327+V327+X327+Z327+AB327+AD327+AF327+AH327+AJ327+AL327+AN327+AP327+AR327+AT327</f>
        <v/>
      </c>
      <c r="G327" s="7" t="inlineStr"/>
      <c r="H327" s="7" t="inlineStr"/>
      <c r="I327" s="7" t="inlineStr"/>
      <c r="J327" s="7" t="inlineStr"/>
      <c r="K327" s="7" t="inlineStr"/>
      <c r="L327" s="7" t="inlineStr"/>
      <c r="M327" s="7" t="n">
        <v>5</v>
      </c>
      <c r="N327" s="7" t="n">
        <v>1191730</v>
      </c>
      <c r="O327" s="7" t="inlineStr"/>
      <c r="P327" s="7" t="inlineStr"/>
      <c r="Q327" s="7" t="inlineStr"/>
      <c r="R327" s="7" t="inlineStr"/>
      <c r="S327" s="7" t="n">
        <v>10</v>
      </c>
      <c r="T327" s="7" t="n">
        <v>1706850</v>
      </c>
      <c r="U327" s="7" t="inlineStr"/>
      <c r="V327" s="7" t="inlineStr"/>
      <c r="W327" s="7" t="n">
        <v>2</v>
      </c>
      <c r="X327" s="7" t="n">
        <v>12746</v>
      </c>
      <c r="Y327" s="7" t="inlineStr"/>
      <c r="Z327" s="7" t="inlineStr"/>
      <c r="AA327" s="7" t="inlineStr"/>
      <c r="AB327" s="7" t="inlineStr"/>
      <c r="AC327" s="7" t="n">
        <v>5</v>
      </c>
      <c r="AD327" s="7" t="n">
        <v>2268535</v>
      </c>
      <c r="AE327" s="7" t="inlineStr"/>
      <c r="AF327" s="7" t="inlineStr"/>
      <c r="AG327" s="7" t="inlineStr"/>
      <c r="AH327" s="7" t="inlineStr"/>
      <c r="AI327" s="7" t="inlineStr"/>
      <c r="AJ327" s="7" t="inlineStr"/>
      <c r="AK327" s="7" t="inlineStr"/>
      <c r="AL327" s="7" t="inlineStr"/>
      <c r="AM327" s="7" t="n">
        <v>10</v>
      </c>
      <c r="AN327" s="7" t="n">
        <v>4500170</v>
      </c>
      <c r="AO327" s="7" t="inlineStr"/>
      <c r="AP327" s="7" t="inlineStr"/>
      <c r="AQ327" s="7" t="inlineStr"/>
      <c r="AR327" s="7" t="inlineStr"/>
      <c r="AS327" s="7" t="inlineStr"/>
      <c r="AT327" s="7" t="inlineStr"/>
      <c r="AU327" s="7">
        <f>AW327+AY327+BA327+BC327+BE327+BG327+BI327</f>
        <v/>
      </c>
      <c r="AV327" s="7">
        <f>AX327+AZ327+BB327+BD327+BF327+BH327+BJ327</f>
        <v/>
      </c>
      <c r="AW327" s="7" t="inlineStr"/>
      <c r="AX327" s="7" t="inlineStr"/>
      <c r="AY327" s="7" t="inlineStr"/>
      <c r="AZ327" s="7" t="inlineStr"/>
      <c r="BA327" s="7" t="inlineStr"/>
      <c r="BB327" s="7" t="inlineStr"/>
      <c r="BC327" s="7" t="inlineStr"/>
      <c r="BD327" s="7" t="inlineStr"/>
      <c r="BE327" s="7" t="inlineStr"/>
      <c r="BF327" s="7" t="inlineStr"/>
      <c r="BG327" s="7" t="inlineStr"/>
      <c r="BH327" s="7" t="inlineStr"/>
      <c r="BI327" s="7" t="inlineStr"/>
      <c r="BJ327" s="7" t="inlineStr"/>
      <c r="BK327" s="7">
        <f>BM327+BO327+BQ327+BS327+BU327</f>
        <v/>
      </c>
      <c r="BL327" s="7">
        <f>BN327+BP327+BR327+BT327+BV327</f>
        <v/>
      </c>
      <c r="BM327" s="7" t="inlineStr"/>
      <c r="BN327" s="7" t="inlineStr"/>
      <c r="BO327" s="7" t="inlineStr"/>
      <c r="BP327" s="7" t="inlineStr"/>
      <c r="BQ327" s="7" t="inlineStr"/>
      <c r="BR327" s="7" t="inlineStr"/>
      <c r="BS327" s="7" t="inlineStr"/>
      <c r="BT327" s="7" t="inlineStr"/>
      <c r="BU327" s="7" t="inlineStr"/>
      <c r="BV327" s="7" t="inlineStr"/>
      <c r="BW327" s="7">
        <f>BY327+CA327+CC327+CE327+CG327+CI327+CK327+CM327+CO327</f>
        <v/>
      </c>
      <c r="BX327" s="7">
        <f>BZ327+CB327+CD327+CF327+CH327+CJ327+CL327+CN327+CP327</f>
        <v/>
      </c>
      <c r="BY327" s="7" t="inlineStr"/>
      <c r="BZ327" s="7" t="inlineStr"/>
      <c r="CA327" s="7" t="inlineStr"/>
      <c r="CB327" s="7" t="inlineStr"/>
      <c r="CC327" s="7" t="inlineStr"/>
      <c r="CD327" s="7" t="inlineStr"/>
      <c r="CE327" s="7" t="inlineStr"/>
      <c r="CF327" s="7" t="inlineStr"/>
      <c r="CG327" s="7" t="inlineStr"/>
      <c r="CH327" s="7" t="inlineStr"/>
      <c r="CI327" s="7" t="inlineStr"/>
      <c r="CJ327" s="7" t="inlineStr"/>
      <c r="CK327" s="7" t="inlineStr"/>
      <c r="CL327" s="7" t="inlineStr"/>
      <c r="CM327" s="7" t="inlineStr"/>
      <c r="CN327" s="7" t="inlineStr"/>
      <c r="CO327" s="7" t="inlineStr"/>
      <c r="CP327" s="7" t="inlineStr"/>
      <c r="CQ327" s="7">
        <f>CS327+CU327+CW327+CY327+DA327+DC327+DE327+DG327+DI327+DK327+DM327+DO327+DQ327</f>
        <v/>
      </c>
      <c r="CR327" s="7">
        <f>CT327+CV327+CX327+CZ327+DB327+DD327+DF327+DH327+DJ327+DL327+DN327+DP327+DR327</f>
        <v/>
      </c>
      <c r="CS327" s="7" t="inlineStr"/>
      <c r="CT327" s="7" t="inlineStr"/>
      <c r="CU327" s="7" t="inlineStr"/>
      <c r="CV327" s="7" t="inlineStr"/>
      <c r="CW327" s="7" t="inlineStr"/>
      <c r="CX327" s="7" t="inlineStr"/>
      <c r="CY327" s="7" t="inlineStr"/>
      <c r="CZ327" s="7" t="inlineStr"/>
      <c r="DA327" s="7" t="inlineStr"/>
      <c r="DB327" s="7" t="inlineStr"/>
      <c r="DC327" s="7" t="inlineStr"/>
      <c r="DD327" s="7" t="inlineStr"/>
      <c r="DE327" s="7" t="inlineStr"/>
      <c r="DF327" s="7" t="inlineStr"/>
      <c r="DG327" s="7" t="inlineStr"/>
      <c r="DH327" s="7" t="inlineStr"/>
      <c r="DI327" s="7" t="inlineStr"/>
      <c r="DJ327" s="7" t="inlineStr"/>
      <c r="DK327" s="7" t="inlineStr"/>
      <c r="DL327" s="7" t="inlineStr"/>
      <c r="DM327" s="7" t="inlineStr"/>
      <c r="DN327" s="7" t="inlineStr"/>
      <c r="DO327" s="7" t="inlineStr"/>
      <c r="DP327" s="7" t="inlineStr"/>
      <c r="DQ327" s="7" t="inlineStr"/>
      <c r="DR327" s="7" t="inlineStr"/>
      <c r="DS327" s="7">
        <f>E327+AU327+BK327+BW327+CQ327</f>
        <v/>
      </c>
      <c r="DT327" s="7">
        <f>F327+AV327+BL327+BX327+CR327</f>
        <v/>
      </c>
    </row>
    <row r="328" hidden="1" outlineLevel="1">
      <c r="A328" s="5" t="n">
        <v>209</v>
      </c>
      <c r="B328" s="6" t="inlineStr">
        <is>
          <t>VEDANTA MEDICAL MChJ</t>
        </is>
      </c>
      <c r="C328" s="6" t="inlineStr">
        <is>
          <t>Ташкент</t>
        </is>
      </c>
      <c r="D328" s="6" t="inlineStr">
        <is>
          <t>Ташкент 2</t>
        </is>
      </c>
      <c r="E328" s="7">
        <f>G328+I328+K328+M328+O328+Q328+S328+U328+W328+Y328+AA328+AC328+AE328+AG328+AI328+AK328+AM328+AO328+AQ328+AS328</f>
        <v/>
      </c>
      <c r="F328" s="7">
        <f>H328+J328+L328+N328+P328+R328+T328+V328+X328+Z328+AB328+AD328+AF328+AH328+AJ328+AL328+AN328+AP328+AR328+AT328</f>
        <v/>
      </c>
      <c r="G328" s="7" t="inlineStr"/>
      <c r="H328" s="7" t="inlineStr"/>
      <c r="I328" s="7" t="inlineStr"/>
      <c r="J328" s="7" t="inlineStr"/>
      <c r="K328" s="7" t="inlineStr"/>
      <c r="L328" s="7" t="inlineStr"/>
      <c r="M328" s="7" t="inlineStr"/>
      <c r="N328" s="7" t="inlineStr"/>
      <c r="O328" s="7" t="inlineStr"/>
      <c r="P328" s="7" t="inlineStr"/>
      <c r="Q328" s="7" t="n">
        <v>5</v>
      </c>
      <c r="R328" s="7" t="n">
        <v>1684290</v>
      </c>
      <c r="S328" s="7" t="inlineStr"/>
      <c r="T328" s="7" t="inlineStr"/>
      <c r="U328" s="7" t="inlineStr"/>
      <c r="V328" s="7" t="inlineStr"/>
      <c r="W328" s="7" t="inlineStr"/>
      <c r="X328" s="7" t="inlineStr"/>
      <c r="Y328" s="7" t="inlineStr"/>
      <c r="Z328" s="7" t="inlineStr"/>
      <c r="AA328" s="7" t="inlineStr"/>
      <c r="AB328" s="7" t="inlineStr"/>
      <c r="AC328" s="7" t="inlineStr"/>
      <c r="AD328" s="7" t="inlineStr"/>
      <c r="AE328" s="7" t="inlineStr"/>
      <c r="AF328" s="7" t="inlineStr"/>
      <c r="AG328" s="7" t="inlineStr"/>
      <c r="AH328" s="7" t="inlineStr"/>
      <c r="AI328" s="7" t="inlineStr"/>
      <c r="AJ328" s="7" t="inlineStr"/>
      <c r="AK328" s="7" t="inlineStr"/>
      <c r="AL328" s="7" t="inlineStr"/>
      <c r="AM328" s="7" t="inlineStr"/>
      <c r="AN328" s="7" t="inlineStr"/>
      <c r="AO328" s="7" t="inlineStr"/>
      <c r="AP328" s="7" t="inlineStr"/>
      <c r="AQ328" s="7" t="inlineStr"/>
      <c r="AR328" s="7" t="inlineStr"/>
      <c r="AS328" s="7" t="inlineStr"/>
      <c r="AT328" s="7" t="inlineStr"/>
      <c r="AU328" s="7">
        <f>AW328+AY328+BA328+BC328+BE328+BG328+BI328</f>
        <v/>
      </c>
      <c r="AV328" s="7">
        <f>AX328+AZ328+BB328+BD328+BF328+BH328+BJ328</f>
        <v/>
      </c>
      <c r="AW328" s="7" t="inlineStr"/>
      <c r="AX328" s="7" t="inlineStr"/>
      <c r="AY328" s="7" t="inlineStr"/>
      <c r="AZ328" s="7" t="inlineStr"/>
      <c r="BA328" s="7" t="inlineStr"/>
      <c r="BB328" s="7" t="inlineStr"/>
      <c r="BC328" s="7" t="inlineStr"/>
      <c r="BD328" s="7" t="inlineStr"/>
      <c r="BE328" s="7" t="inlineStr"/>
      <c r="BF328" s="7" t="inlineStr"/>
      <c r="BG328" s="7" t="inlineStr"/>
      <c r="BH328" s="7" t="inlineStr"/>
      <c r="BI328" s="7" t="inlineStr"/>
      <c r="BJ328" s="7" t="inlineStr"/>
      <c r="BK328" s="7">
        <f>BM328+BO328+BQ328+BS328+BU328</f>
        <v/>
      </c>
      <c r="BL328" s="7">
        <f>BN328+BP328+BR328+BT328+BV328</f>
        <v/>
      </c>
      <c r="BM328" s="7" t="inlineStr"/>
      <c r="BN328" s="7" t="inlineStr"/>
      <c r="BO328" s="7" t="inlineStr"/>
      <c r="BP328" s="7" t="inlineStr"/>
      <c r="BQ328" s="7" t="inlineStr"/>
      <c r="BR328" s="7" t="inlineStr"/>
      <c r="BS328" s="7" t="inlineStr"/>
      <c r="BT328" s="7" t="inlineStr"/>
      <c r="BU328" s="7" t="inlineStr"/>
      <c r="BV328" s="7" t="inlineStr"/>
      <c r="BW328" s="7">
        <f>BY328+CA328+CC328+CE328+CG328+CI328+CK328+CM328+CO328</f>
        <v/>
      </c>
      <c r="BX328" s="7">
        <f>BZ328+CB328+CD328+CF328+CH328+CJ328+CL328+CN328+CP328</f>
        <v/>
      </c>
      <c r="BY328" s="7" t="inlineStr"/>
      <c r="BZ328" s="7" t="inlineStr"/>
      <c r="CA328" s="7" t="inlineStr"/>
      <c r="CB328" s="7" t="inlineStr"/>
      <c r="CC328" s="7" t="inlineStr"/>
      <c r="CD328" s="7" t="inlineStr"/>
      <c r="CE328" s="7" t="inlineStr"/>
      <c r="CF328" s="7" t="inlineStr"/>
      <c r="CG328" s="7" t="inlineStr"/>
      <c r="CH328" s="7" t="inlineStr"/>
      <c r="CI328" s="7" t="inlineStr"/>
      <c r="CJ328" s="7" t="inlineStr"/>
      <c r="CK328" s="7" t="inlineStr"/>
      <c r="CL328" s="7" t="inlineStr"/>
      <c r="CM328" s="7" t="inlineStr"/>
      <c r="CN328" s="7" t="inlineStr"/>
      <c r="CO328" s="7" t="inlineStr"/>
      <c r="CP328" s="7" t="inlineStr"/>
      <c r="CQ328" s="7">
        <f>CS328+CU328+CW328+CY328+DA328+DC328+DE328+DG328+DI328+DK328+DM328+DO328+DQ328</f>
        <v/>
      </c>
      <c r="CR328" s="7">
        <f>CT328+CV328+CX328+CZ328+DB328+DD328+DF328+DH328+DJ328+DL328+DN328+DP328+DR328</f>
        <v/>
      </c>
      <c r="CS328" s="7" t="inlineStr"/>
      <c r="CT328" s="7" t="inlineStr"/>
      <c r="CU328" s="7" t="inlineStr"/>
      <c r="CV328" s="7" t="inlineStr"/>
      <c r="CW328" s="7" t="inlineStr"/>
      <c r="CX328" s="7" t="inlineStr"/>
      <c r="CY328" s="7" t="inlineStr"/>
      <c r="CZ328" s="7" t="inlineStr"/>
      <c r="DA328" s="7" t="inlineStr"/>
      <c r="DB328" s="7" t="inlineStr"/>
      <c r="DC328" s="7" t="inlineStr"/>
      <c r="DD328" s="7" t="inlineStr"/>
      <c r="DE328" s="7" t="inlineStr"/>
      <c r="DF328" s="7" t="inlineStr"/>
      <c r="DG328" s="7" t="inlineStr"/>
      <c r="DH328" s="7" t="inlineStr"/>
      <c r="DI328" s="7" t="inlineStr"/>
      <c r="DJ328" s="7" t="inlineStr"/>
      <c r="DK328" s="7" t="inlineStr"/>
      <c r="DL328" s="7" t="inlineStr"/>
      <c r="DM328" s="7" t="inlineStr"/>
      <c r="DN328" s="7" t="inlineStr"/>
      <c r="DO328" s="7" t="inlineStr"/>
      <c r="DP328" s="7" t="inlineStr"/>
      <c r="DQ328" s="7" t="inlineStr"/>
      <c r="DR328" s="7" t="inlineStr"/>
      <c r="DS328" s="7">
        <f>E328+AU328+BK328+BW328+CQ328</f>
        <v/>
      </c>
      <c r="DT328" s="7">
        <f>F328+AV328+BL328+BX328+CR328</f>
        <v/>
      </c>
    </row>
    <row r="329" hidden="1" outlineLevel="1">
      <c r="A329" s="5" t="n">
        <v>210</v>
      </c>
      <c r="B329" s="6" t="inlineStr">
        <is>
          <t>VIS ART</t>
        </is>
      </c>
      <c r="C329" s="6" t="inlineStr">
        <is>
          <t>Ташкент</t>
        </is>
      </c>
      <c r="D329" s="6" t="inlineStr">
        <is>
          <t>Ташкент 2</t>
        </is>
      </c>
      <c r="E329" s="7">
        <f>G329+I329+K329+M329+O329+Q329+S329+U329+W329+Y329+AA329+AC329+AE329+AG329+AI329+AK329+AM329+AO329+AQ329+AS329</f>
        <v/>
      </c>
      <c r="F329" s="7">
        <f>H329+J329+L329+N329+P329+R329+T329+V329+X329+Z329+AB329+AD329+AF329+AH329+AJ329+AL329+AN329+AP329+AR329+AT329</f>
        <v/>
      </c>
      <c r="G329" s="7" t="inlineStr"/>
      <c r="H329" s="7" t="inlineStr"/>
      <c r="I329" s="7" t="inlineStr"/>
      <c r="J329" s="7" t="inlineStr"/>
      <c r="K329" s="7" t="inlineStr"/>
      <c r="L329" s="7" t="inlineStr"/>
      <c r="M329" s="7" t="inlineStr"/>
      <c r="N329" s="7" t="inlineStr"/>
      <c r="O329" s="7" t="inlineStr"/>
      <c r="P329" s="7" t="inlineStr"/>
      <c r="Q329" s="7" t="n">
        <v>30</v>
      </c>
      <c r="R329" s="7" t="n">
        <v>6291120</v>
      </c>
      <c r="S329" s="7" t="inlineStr"/>
      <c r="T329" s="7" t="inlineStr"/>
      <c r="U329" s="7" t="inlineStr"/>
      <c r="V329" s="7" t="inlineStr"/>
      <c r="W329" s="7" t="inlineStr"/>
      <c r="X329" s="7" t="inlineStr"/>
      <c r="Y329" s="7" t="inlineStr"/>
      <c r="Z329" s="7" t="inlineStr"/>
      <c r="AA329" s="7" t="inlineStr"/>
      <c r="AB329" s="7" t="inlineStr"/>
      <c r="AC329" s="7" t="inlineStr"/>
      <c r="AD329" s="7" t="inlineStr"/>
      <c r="AE329" s="7" t="inlineStr"/>
      <c r="AF329" s="7" t="inlineStr"/>
      <c r="AG329" s="7" t="inlineStr"/>
      <c r="AH329" s="7" t="inlineStr"/>
      <c r="AI329" s="7" t="inlineStr"/>
      <c r="AJ329" s="7" t="inlineStr"/>
      <c r="AK329" s="7" t="inlineStr"/>
      <c r="AL329" s="7" t="inlineStr"/>
      <c r="AM329" s="7" t="inlineStr"/>
      <c r="AN329" s="7" t="inlineStr"/>
      <c r="AO329" s="7" t="inlineStr"/>
      <c r="AP329" s="7" t="inlineStr"/>
      <c r="AQ329" s="7" t="inlineStr"/>
      <c r="AR329" s="7" t="inlineStr"/>
      <c r="AS329" s="7" t="inlineStr"/>
      <c r="AT329" s="7" t="inlineStr"/>
      <c r="AU329" s="7">
        <f>AW329+AY329+BA329+BC329+BE329+BG329+BI329</f>
        <v/>
      </c>
      <c r="AV329" s="7">
        <f>AX329+AZ329+BB329+BD329+BF329+BH329+BJ329</f>
        <v/>
      </c>
      <c r="AW329" s="7" t="inlineStr"/>
      <c r="AX329" s="7" t="inlineStr"/>
      <c r="AY329" s="7" t="inlineStr"/>
      <c r="AZ329" s="7" t="inlineStr"/>
      <c r="BA329" s="7" t="inlineStr"/>
      <c r="BB329" s="7" t="inlineStr"/>
      <c r="BC329" s="7" t="inlineStr"/>
      <c r="BD329" s="7" t="inlineStr"/>
      <c r="BE329" s="7" t="inlineStr"/>
      <c r="BF329" s="7" t="inlineStr"/>
      <c r="BG329" s="7" t="inlineStr"/>
      <c r="BH329" s="7" t="inlineStr"/>
      <c r="BI329" s="7" t="inlineStr"/>
      <c r="BJ329" s="7" t="inlineStr"/>
      <c r="BK329" s="7">
        <f>BM329+BO329+BQ329+BS329+BU329</f>
        <v/>
      </c>
      <c r="BL329" s="7">
        <f>BN329+BP329+BR329+BT329+BV329</f>
        <v/>
      </c>
      <c r="BM329" s="7" t="inlineStr"/>
      <c r="BN329" s="7" t="inlineStr"/>
      <c r="BO329" s="7" t="inlineStr"/>
      <c r="BP329" s="7" t="inlineStr"/>
      <c r="BQ329" s="7" t="inlineStr"/>
      <c r="BR329" s="7" t="inlineStr"/>
      <c r="BS329" s="7" t="inlineStr"/>
      <c r="BT329" s="7" t="inlineStr"/>
      <c r="BU329" s="7" t="inlineStr"/>
      <c r="BV329" s="7" t="inlineStr"/>
      <c r="BW329" s="7">
        <f>BY329+CA329+CC329+CE329+CG329+CI329+CK329+CM329+CO329</f>
        <v/>
      </c>
      <c r="BX329" s="7">
        <f>BZ329+CB329+CD329+CF329+CH329+CJ329+CL329+CN329+CP329</f>
        <v/>
      </c>
      <c r="BY329" s="7" t="inlineStr"/>
      <c r="BZ329" s="7" t="inlineStr"/>
      <c r="CA329" s="7" t="inlineStr"/>
      <c r="CB329" s="7" t="inlineStr"/>
      <c r="CC329" s="7" t="inlineStr"/>
      <c r="CD329" s="7" t="inlineStr"/>
      <c r="CE329" s="7" t="inlineStr"/>
      <c r="CF329" s="7" t="inlineStr"/>
      <c r="CG329" s="7" t="inlineStr"/>
      <c r="CH329" s="7" t="inlineStr"/>
      <c r="CI329" s="7" t="inlineStr"/>
      <c r="CJ329" s="7" t="inlineStr"/>
      <c r="CK329" s="7" t="inlineStr"/>
      <c r="CL329" s="7" t="inlineStr"/>
      <c r="CM329" s="7" t="inlineStr"/>
      <c r="CN329" s="7" t="inlineStr"/>
      <c r="CO329" s="7" t="inlineStr"/>
      <c r="CP329" s="7" t="inlineStr"/>
      <c r="CQ329" s="7">
        <f>CS329+CU329+CW329+CY329+DA329+DC329+DE329+DG329+DI329+DK329+DM329+DO329+DQ329</f>
        <v/>
      </c>
      <c r="CR329" s="7">
        <f>CT329+CV329+CX329+CZ329+DB329+DD329+DF329+DH329+DJ329+DL329+DN329+DP329+DR329</f>
        <v/>
      </c>
      <c r="CS329" s="7" t="inlineStr"/>
      <c r="CT329" s="7" t="inlineStr"/>
      <c r="CU329" s="7" t="inlineStr"/>
      <c r="CV329" s="7" t="inlineStr"/>
      <c r="CW329" s="7" t="inlineStr"/>
      <c r="CX329" s="7" t="inlineStr"/>
      <c r="CY329" s="7" t="inlineStr"/>
      <c r="CZ329" s="7" t="inlineStr"/>
      <c r="DA329" s="7" t="inlineStr"/>
      <c r="DB329" s="7" t="inlineStr"/>
      <c r="DC329" s="7" t="inlineStr"/>
      <c r="DD329" s="7" t="inlineStr"/>
      <c r="DE329" s="7" t="inlineStr"/>
      <c r="DF329" s="7" t="inlineStr"/>
      <c r="DG329" s="7" t="inlineStr"/>
      <c r="DH329" s="7" t="inlineStr"/>
      <c r="DI329" s="7" t="inlineStr"/>
      <c r="DJ329" s="7" t="inlineStr"/>
      <c r="DK329" s="7" t="inlineStr"/>
      <c r="DL329" s="7" t="inlineStr"/>
      <c r="DM329" s="7" t="inlineStr"/>
      <c r="DN329" s="7" t="inlineStr"/>
      <c r="DO329" s="7" t="inlineStr"/>
      <c r="DP329" s="7" t="inlineStr"/>
      <c r="DQ329" s="7" t="inlineStr"/>
      <c r="DR329" s="7" t="inlineStr"/>
      <c r="DS329" s="7">
        <f>E329+AU329+BK329+BW329+CQ329</f>
        <v/>
      </c>
      <c r="DT329" s="7">
        <f>F329+AV329+BL329+BX329+CR329</f>
        <v/>
      </c>
    </row>
    <row r="330" hidden="1" outlineLevel="1">
      <c r="A330" s="5" t="n">
        <v>211</v>
      </c>
      <c r="B330" s="6" t="inlineStr">
        <is>
          <t>VIVAMED CENTER</t>
        </is>
      </c>
      <c r="C330" s="6" t="inlineStr">
        <is>
          <t>Ташкент</t>
        </is>
      </c>
      <c r="D330" s="6" t="inlineStr">
        <is>
          <t>Ташкент 2</t>
        </is>
      </c>
      <c r="E330" s="7">
        <f>G330+I330+K330+M330+O330+Q330+S330+U330+W330+Y330+AA330+AC330+AE330+AG330+AI330+AK330+AM330+AO330+AQ330+AS330</f>
        <v/>
      </c>
      <c r="F330" s="7">
        <f>H330+J330+L330+N330+P330+R330+T330+V330+X330+Z330+AB330+AD330+AF330+AH330+AJ330+AL330+AN330+AP330+AR330+AT330</f>
        <v/>
      </c>
      <c r="G330" s="7" t="inlineStr"/>
      <c r="H330" s="7" t="inlineStr"/>
      <c r="I330" s="7" t="inlineStr"/>
      <c r="J330" s="7" t="inlineStr"/>
      <c r="K330" s="7" t="inlineStr"/>
      <c r="L330" s="7" t="inlineStr"/>
      <c r="M330" s="7" t="inlineStr"/>
      <c r="N330" s="7" t="inlineStr"/>
      <c r="O330" s="7" t="inlineStr"/>
      <c r="P330" s="7" t="inlineStr"/>
      <c r="Q330" s="7" t="n">
        <v>3</v>
      </c>
      <c r="R330" s="7" t="n">
        <v>983621</v>
      </c>
      <c r="S330" s="7" t="inlineStr"/>
      <c r="T330" s="7" t="inlineStr"/>
      <c r="U330" s="7" t="inlineStr"/>
      <c r="V330" s="7" t="inlineStr"/>
      <c r="W330" s="7" t="inlineStr"/>
      <c r="X330" s="7" t="inlineStr"/>
      <c r="Y330" s="7" t="inlineStr"/>
      <c r="Z330" s="7" t="inlineStr"/>
      <c r="AA330" s="7" t="inlineStr"/>
      <c r="AB330" s="7" t="inlineStr"/>
      <c r="AC330" s="7" t="inlineStr"/>
      <c r="AD330" s="7" t="inlineStr"/>
      <c r="AE330" s="7" t="inlineStr"/>
      <c r="AF330" s="7" t="inlineStr"/>
      <c r="AG330" s="7" t="inlineStr"/>
      <c r="AH330" s="7" t="inlineStr"/>
      <c r="AI330" s="7" t="inlineStr"/>
      <c r="AJ330" s="7" t="inlineStr"/>
      <c r="AK330" s="7" t="inlineStr"/>
      <c r="AL330" s="7" t="inlineStr"/>
      <c r="AM330" s="7" t="inlineStr"/>
      <c r="AN330" s="7" t="inlineStr"/>
      <c r="AO330" s="7" t="inlineStr"/>
      <c r="AP330" s="7" t="inlineStr"/>
      <c r="AQ330" s="7" t="inlineStr"/>
      <c r="AR330" s="7" t="inlineStr"/>
      <c r="AS330" s="7" t="inlineStr"/>
      <c r="AT330" s="7" t="inlineStr"/>
      <c r="AU330" s="7">
        <f>AW330+AY330+BA330+BC330+BE330+BG330+BI330</f>
        <v/>
      </c>
      <c r="AV330" s="7">
        <f>AX330+AZ330+BB330+BD330+BF330+BH330+BJ330</f>
        <v/>
      </c>
      <c r="AW330" s="7" t="inlineStr"/>
      <c r="AX330" s="7" t="inlineStr"/>
      <c r="AY330" s="7" t="inlineStr"/>
      <c r="AZ330" s="7" t="inlineStr"/>
      <c r="BA330" s="7" t="inlineStr"/>
      <c r="BB330" s="7" t="inlineStr"/>
      <c r="BC330" s="7" t="inlineStr"/>
      <c r="BD330" s="7" t="inlineStr"/>
      <c r="BE330" s="7" t="inlineStr"/>
      <c r="BF330" s="7" t="inlineStr"/>
      <c r="BG330" s="7" t="inlineStr"/>
      <c r="BH330" s="7" t="inlineStr"/>
      <c r="BI330" s="7" t="inlineStr"/>
      <c r="BJ330" s="7" t="inlineStr"/>
      <c r="BK330" s="7">
        <f>BM330+BO330+BQ330+BS330+BU330</f>
        <v/>
      </c>
      <c r="BL330" s="7">
        <f>BN330+BP330+BR330+BT330+BV330</f>
        <v/>
      </c>
      <c r="BM330" s="7" t="inlineStr"/>
      <c r="BN330" s="7" t="inlineStr"/>
      <c r="BO330" s="7" t="inlineStr"/>
      <c r="BP330" s="7" t="inlineStr"/>
      <c r="BQ330" s="7" t="inlineStr"/>
      <c r="BR330" s="7" t="inlineStr"/>
      <c r="BS330" s="7" t="inlineStr"/>
      <c r="BT330" s="7" t="inlineStr"/>
      <c r="BU330" s="7" t="inlineStr"/>
      <c r="BV330" s="7" t="inlineStr"/>
      <c r="BW330" s="7">
        <f>BY330+CA330+CC330+CE330+CG330+CI330+CK330+CM330+CO330</f>
        <v/>
      </c>
      <c r="BX330" s="7">
        <f>BZ330+CB330+CD330+CF330+CH330+CJ330+CL330+CN330+CP330</f>
        <v/>
      </c>
      <c r="BY330" s="7" t="inlineStr"/>
      <c r="BZ330" s="7" t="inlineStr"/>
      <c r="CA330" s="7" t="inlineStr"/>
      <c r="CB330" s="7" t="inlineStr"/>
      <c r="CC330" s="7" t="inlineStr"/>
      <c r="CD330" s="7" t="inlineStr"/>
      <c r="CE330" s="7" t="inlineStr"/>
      <c r="CF330" s="7" t="inlineStr"/>
      <c r="CG330" s="7" t="inlineStr"/>
      <c r="CH330" s="7" t="inlineStr"/>
      <c r="CI330" s="7" t="inlineStr"/>
      <c r="CJ330" s="7" t="inlineStr"/>
      <c r="CK330" s="7" t="inlineStr"/>
      <c r="CL330" s="7" t="inlineStr"/>
      <c r="CM330" s="7" t="inlineStr"/>
      <c r="CN330" s="7" t="inlineStr"/>
      <c r="CO330" s="7" t="inlineStr"/>
      <c r="CP330" s="7" t="inlineStr"/>
      <c r="CQ330" s="7">
        <f>CS330+CU330+CW330+CY330+DA330+DC330+DE330+DG330+DI330+DK330+DM330+DO330+DQ330</f>
        <v/>
      </c>
      <c r="CR330" s="7">
        <f>CT330+CV330+CX330+CZ330+DB330+DD330+DF330+DH330+DJ330+DL330+DN330+DP330+DR330</f>
        <v/>
      </c>
      <c r="CS330" s="7" t="inlineStr"/>
      <c r="CT330" s="7" t="inlineStr"/>
      <c r="CU330" s="7" t="inlineStr"/>
      <c r="CV330" s="7" t="inlineStr"/>
      <c r="CW330" s="7" t="inlineStr"/>
      <c r="CX330" s="7" t="inlineStr"/>
      <c r="CY330" s="7" t="inlineStr"/>
      <c r="CZ330" s="7" t="inlineStr"/>
      <c r="DA330" s="7" t="inlineStr"/>
      <c r="DB330" s="7" t="inlineStr"/>
      <c r="DC330" s="7" t="inlineStr"/>
      <c r="DD330" s="7" t="inlineStr"/>
      <c r="DE330" s="7" t="inlineStr"/>
      <c r="DF330" s="7" t="inlineStr"/>
      <c r="DG330" s="7" t="inlineStr"/>
      <c r="DH330" s="7" t="inlineStr"/>
      <c r="DI330" s="7" t="inlineStr"/>
      <c r="DJ330" s="7" t="inlineStr"/>
      <c r="DK330" s="7" t="inlineStr"/>
      <c r="DL330" s="7" t="inlineStr"/>
      <c r="DM330" s="7" t="inlineStr"/>
      <c r="DN330" s="7" t="inlineStr"/>
      <c r="DO330" s="7" t="inlineStr"/>
      <c r="DP330" s="7" t="inlineStr"/>
      <c r="DQ330" s="7" t="inlineStr"/>
      <c r="DR330" s="7" t="inlineStr"/>
      <c r="DS330" s="7">
        <f>E330+AU330+BK330+BW330+CQ330</f>
        <v/>
      </c>
      <c r="DT330" s="7">
        <f>F330+AV330+BL330+BX330+CR330</f>
        <v/>
      </c>
    </row>
    <row r="331" hidden="1" outlineLevel="1">
      <c r="A331" s="5" t="n">
        <v>212</v>
      </c>
      <c r="B331" s="6" t="inlineStr">
        <is>
          <t>Ventus Farm MCHJ</t>
        </is>
      </c>
      <c r="C331" s="6" t="inlineStr">
        <is>
          <t>Ташкент</t>
        </is>
      </c>
      <c r="D331" s="6" t="inlineStr">
        <is>
          <t>Ташкент 2</t>
        </is>
      </c>
      <c r="E331" s="7">
        <f>G331+I331+K331+M331+O331+Q331+S331+U331+W331+Y331+AA331+AC331+AE331+AG331+AI331+AK331+AM331+AO331+AQ331+AS331</f>
        <v/>
      </c>
      <c r="F331" s="7">
        <f>H331+J331+L331+N331+P331+R331+T331+V331+X331+Z331+AB331+AD331+AF331+AH331+AJ331+AL331+AN331+AP331+AR331+AT331</f>
        <v/>
      </c>
      <c r="G331" s="7" t="inlineStr"/>
      <c r="H331" s="7" t="inlineStr"/>
      <c r="I331" s="7" t="inlineStr"/>
      <c r="J331" s="7" t="inlineStr"/>
      <c r="K331" s="7" t="inlineStr"/>
      <c r="L331" s="7" t="inlineStr"/>
      <c r="M331" s="7" t="inlineStr"/>
      <c r="N331" s="7" t="inlineStr"/>
      <c r="O331" s="7" t="n">
        <v>2</v>
      </c>
      <c r="P331" s="7" t="n">
        <v>534266</v>
      </c>
      <c r="Q331" s="7" t="n">
        <v>10</v>
      </c>
      <c r="R331" s="7" t="n">
        <v>3419470</v>
      </c>
      <c r="S331" s="7" t="inlineStr"/>
      <c r="T331" s="7" t="inlineStr"/>
      <c r="U331" s="7" t="inlineStr"/>
      <c r="V331" s="7" t="inlineStr"/>
      <c r="W331" s="7" t="n">
        <v>4</v>
      </c>
      <c r="X331" s="7" t="n">
        <v>89312</v>
      </c>
      <c r="Y331" s="7" t="inlineStr"/>
      <c r="Z331" s="7" t="inlineStr"/>
      <c r="AA331" s="7" t="inlineStr"/>
      <c r="AB331" s="7" t="inlineStr"/>
      <c r="AC331" s="7" t="inlineStr"/>
      <c r="AD331" s="7" t="inlineStr"/>
      <c r="AE331" s="7" t="inlineStr"/>
      <c r="AF331" s="7" t="inlineStr"/>
      <c r="AG331" s="7" t="n">
        <v>8</v>
      </c>
      <c r="AH331" s="7" t="n">
        <v>1576344</v>
      </c>
      <c r="AI331" s="7" t="inlineStr"/>
      <c r="AJ331" s="7" t="inlineStr"/>
      <c r="AK331" s="7" t="inlineStr"/>
      <c r="AL331" s="7" t="inlineStr"/>
      <c r="AM331" s="7" t="inlineStr"/>
      <c r="AN331" s="7" t="inlineStr"/>
      <c r="AO331" s="7" t="inlineStr"/>
      <c r="AP331" s="7" t="inlineStr"/>
      <c r="AQ331" s="7" t="inlineStr"/>
      <c r="AR331" s="7" t="inlineStr"/>
      <c r="AS331" s="7" t="inlineStr"/>
      <c r="AT331" s="7" t="inlineStr"/>
      <c r="AU331" s="7">
        <f>AW331+AY331+BA331+BC331+BE331+BG331+BI331</f>
        <v/>
      </c>
      <c r="AV331" s="7">
        <f>AX331+AZ331+BB331+BD331+BF331+BH331+BJ331</f>
        <v/>
      </c>
      <c r="AW331" s="7" t="inlineStr"/>
      <c r="AX331" s="7" t="inlineStr"/>
      <c r="AY331" s="7" t="inlineStr"/>
      <c r="AZ331" s="7" t="inlineStr"/>
      <c r="BA331" s="7" t="inlineStr"/>
      <c r="BB331" s="7" t="inlineStr"/>
      <c r="BC331" s="7" t="inlineStr"/>
      <c r="BD331" s="7" t="inlineStr"/>
      <c r="BE331" s="7" t="inlineStr"/>
      <c r="BF331" s="7" t="inlineStr"/>
      <c r="BG331" s="7" t="inlineStr"/>
      <c r="BH331" s="7" t="inlineStr"/>
      <c r="BI331" s="7" t="inlineStr"/>
      <c r="BJ331" s="7" t="inlineStr"/>
      <c r="BK331" s="7">
        <f>BM331+BO331+BQ331+BS331+BU331</f>
        <v/>
      </c>
      <c r="BL331" s="7">
        <f>BN331+BP331+BR331+BT331+BV331</f>
        <v/>
      </c>
      <c r="BM331" s="7" t="inlineStr"/>
      <c r="BN331" s="7" t="inlineStr"/>
      <c r="BO331" s="7" t="inlineStr"/>
      <c r="BP331" s="7" t="inlineStr"/>
      <c r="BQ331" s="7" t="inlineStr"/>
      <c r="BR331" s="7" t="inlineStr"/>
      <c r="BS331" s="7" t="inlineStr"/>
      <c r="BT331" s="7" t="inlineStr"/>
      <c r="BU331" s="7" t="inlineStr"/>
      <c r="BV331" s="7" t="inlineStr"/>
      <c r="BW331" s="7">
        <f>BY331+CA331+CC331+CE331+CG331+CI331+CK331+CM331+CO331</f>
        <v/>
      </c>
      <c r="BX331" s="7">
        <f>BZ331+CB331+CD331+CF331+CH331+CJ331+CL331+CN331+CP331</f>
        <v/>
      </c>
      <c r="BY331" s="7" t="inlineStr"/>
      <c r="BZ331" s="7" t="inlineStr"/>
      <c r="CA331" s="7" t="inlineStr"/>
      <c r="CB331" s="7" t="inlineStr"/>
      <c r="CC331" s="7" t="inlineStr"/>
      <c r="CD331" s="7" t="inlineStr"/>
      <c r="CE331" s="7" t="inlineStr"/>
      <c r="CF331" s="7" t="inlineStr"/>
      <c r="CG331" s="7" t="inlineStr"/>
      <c r="CH331" s="7" t="inlineStr"/>
      <c r="CI331" s="7" t="inlineStr"/>
      <c r="CJ331" s="7" t="inlineStr"/>
      <c r="CK331" s="7" t="inlineStr"/>
      <c r="CL331" s="7" t="inlineStr"/>
      <c r="CM331" s="7" t="inlineStr"/>
      <c r="CN331" s="7" t="inlineStr"/>
      <c r="CO331" s="7" t="inlineStr"/>
      <c r="CP331" s="7" t="inlineStr"/>
      <c r="CQ331" s="7">
        <f>CS331+CU331+CW331+CY331+DA331+DC331+DE331+DG331+DI331+DK331+DM331+DO331+DQ331</f>
        <v/>
      </c>
      <c r="CR331" s="7">
        <f>CT331+CV331+CX331+CZ331+DB331+DD331+DF331+DH331+DJ331+DL331+DN331+DP331+DR331</f>
        <v/>
      </c>
      <c r="CS331" s="7" t="inlineStr"/>
      <c r="CT331" s="7" t="inlineStr"/>
      <c r="CU331" s="7" t="inlineStr"/>
      <c r="CV331" s="7" t="inlineStr"/>
      <c r="CW331" s="7" t="inlineStr"/>
      <c r="CX331" s="7" t="inlineStr"/>
      <c r="CY331" s="7" t="inlineStr"/>
      <c r="CZ331" s="7" t="inlineStr"/>
      <c r="DA331" s="7" t="inlineStr"/>
      <c r="DB331" s="7" t="inlineStr"/>
      <c r="DC331" s="7" t="inlineStr"/>
      <c r="DD331" s="7" t="inlineStr"/>
      <c r="DE331" s="7" t="inlineStr"/>
      <c r="DF331" s="7" t="inlineStr"/>
      <c r="DG331" s="7" t="inlineStr"/>
      <c r="DH331" s="7" t="inlineStr"/>
      <c r="DI331" s="7" t="inlineStr"/>
      <c r="DJ331" s="7" t="inlineStr"/>
      <c r="DK331" s="7" t="inlineStr"/>
      <c r="DL331" s="7" t="inlineStr"/>
      <c r="DM331" s="7" t="inlineStr"/>
      <c r="DN331" s="7" t="inlineStr"/>
      <c r="DO331" s="7" t="inlineStr"/>
      <c r="DP331" s="7" t="inlineStr"/>
      <c r="DQ331" s="7" t="inlineStr"/>
      <c r="DR331" s="7" t="inlineStr"/>
      <c r="DS331" s="7">
        <f>E331+AU331+BK331+BW331+CQ331</f>
        <v/>
      </c>
      <c r="DT331" s="7">
        <f>F331+AV331+BL331+BX331+CR331</f>
        <v/>
      </c>
    </row>
    <row r="332" hidden="1" outlineLevel="1">
      <c r="A332" s="5" t="n">
        <v>213</v>
      </c>
      <c r="B332" s="6" t="inlineStr">
        <is>
          <t>WHITE STAR FARM MCHJ</t>
        </is>
      </c>
      <c r="C332" s="6" t="inlineStr">
        <is>
          <t>Ташкент</t>
        </is>
      </c>
      <c r="D332" s="6" t="inlineStr">
        <is>
          <t>Ташкент 2</t>
        </is>
      </c>
      <c r="E332" s="7">
        <f>G332+I332+K332+M332+O332+Q332+S332+U332+W332+Y332+AA332+AC332+AE332+AG332+AI332+AK332+AM332+AO332+AQ332+AS332</f>
        <v/>
      </c>
      <c r="F332" s="7">
        <f>H332+J332+L332+N332+P332+R332+T332+V332+X332+Z332+AB332+AD332+AF332+AH332+AJ332+AL332+AN332+AP332+AR332+AT332</f>
        <v/>
      </c>
      <c r="G332" s="7" t="inlineStr"/>
      <c r="H332" s="7" t="inlineStr"/>
      <c r="I332" s="7" t="inlineStr"/>
      <c r="J332" s="7" t="inlineStr"/>
      <c r="K332" s="7" t="inlineStr"/>
      <c r="L332" s="7" t="inlineStr"/>
      <c r="M332" s="7" t="inlineStr"/>
      <c r="N332" s="7" t="inlineStr"/>
      <c r="O332" s="7" t="inlineStr"/>
      <c r="P332" s="7" t="inlineStr"/>
      <c r="Q332" s="7" t="inlineStr"/>
      <c r="R332" s="7" t="inlineStr"/>
      <c r="S332" s="7" t="inlineStr"/>
      <c r="T332" s="7" t="inlineStr"/>
      <c r="U332" s="7" t="inlineStr"/>
      <c r="V332" s="7" t="inlineStr"/>
      <c r="W332" s="7" t="n">
        <v>1</v>
      </c>
      <c r="X332" s="7" t="n">
        <v>385799</v>
      </c>
      <c r="Y332" s="7" t="inlineStr"/>
      <c r="Z332" s="7" t="inlineStr"/>
      <c r="AA332" s="7" t="inlineStr"/>
      <c r="AB332" s="7" t="inlineStr"/>
      <c r="AC332" s="7" t="n">
        <v>3</v>
      </c>
      <c r="AD332" s="7" t="n">
        <v>697563</v>
      </c>
      <c r="AE332" s="7" t="inlineStr"/>
      <c r="AF332" s="7" t="inlineStr"/>
      <c r="AG332" s="7" t="inlineStr"/>
      <c r="AH332" s="7" t="inlineStr"/>
      <c r="AI332" s="7" t="inlineStr"/>
      <c r="AJ332" s="7" t="inlineStr"/>
      <c r="AK332" s="7" t="inlineStr"/>
      <c r="AL332" s="7" t="inlineStr"/>
      <c r="AM332" s="7" t="inlineStr"/>
      <c r="AN332" s="7" t="inlineStr"/>
      <c r="AO332" s="7" t="inlineStr"/>
      <c r="AP332" s="7" t="inlineStr"/>
      <c r="AQ332" s="7" t="inlineStr"/>
      <c r="AR332" s="7" t="inlineStr"/>
      <c r="AS332" s="7" t="inlineStr"/>
      <c r="AT332" s="7" t="inlineStr"/>
      <c r="AU332" s="7">
        <f>AW332+AY332+BA332+BC332+BE332+BG332+BI332</f>
        <v/>
      </c>
      <c r="AV332" s="7">
        <f>AX332+AZ332+BB332+BD332+BF332+BH332+BJ332</f>
        <v/>
      </c>
      <c r="AW332" s="7" t="inlineStr"/>
      <c r="AX332" s="7" t="inlineStr"/>
      <c r="AY332" s="7" t="inlineStr"/>
      <c r="AZ332" s="7" t="inlineStr"/>
      <c r="BA332" s="7" t="inlineStr"/>
      <c r="BB332" s="7" t="inlineStr"/>
      <c r="BC332" s="7" t="inlineStr"/>
      <c r="BD332" s="7" t="inlineStr"/>
      <c r="BE332" s="7" t="inlineStr"/>
      <c r="BF332" s="7" t="inlineStr"/>
      <c r="BG332" s="7" t="inlineStr"/>
      <c r="BH332" s="7" t="inlineStr"/>
      <c r="BI332" s="7" t="inlineStr"/>
      <c r="BJ332" s="7" t="inlineStr"/>
      <c r="BK332" s="7">
        <f>BM332+BO332+BQ332+BS332+BU332</f>
        <v/>
      </c>
      <c r="BL332" s="7">
        <f>BN332+BP332+BR332+BT332+BV332</f>
        <v/>
      </c>
      <c r="BM332" s="7" t="inlineStr"/>
      <c r="BN332" s="7" t="inlineStr"/>
      <c r="BO332" s="7" t="inlineStr"/>
      <c r="BP332" s="7" t="inlineStr"/>
      <c r="BQ332" s="7" t="inlineStr"/>
      <c r="BR332" s="7" t="inlineStr"/>
      <c r="BS332" s="7" t="inlineStr"/>
      <c r="BT332" s="7" t="inlineStr"/>
      <c r="BU332" s="7" t="inlineStr"/>
      <c r="BV332" s="7" t="inlineStr"/>
      <c r="BW332" s="7">
        <f>BY332+CA332+CC332+CE332+CG332+CI332+CK332+CM332+CO332</f>
        <v/>
      </c>
      <c r="BX332" s="7">
        <f>BZ332+CB332+CD332+CF332+CH332+CJ332+CL332+CN332+CP332</f>
        <v/>
      </c>
      <c r="BY332" s="7" t="inlineStr"/>
      <c r="BZ332" s="7" t="inlineStr"/>
      <c r="CA332" s="7" t="inlineStr"/>
      <c r="CB332" s="7" t="inlineStr"/>
      <c r="CC332" s="7" t="inlineStr"/>
      <c r="CD332" s="7" t="inlineStr"/>
      <c r="CE332" s="7" t="inlineStr"/>
      <c r="CF332" s="7" t="inlineStr"/>
      <c r="CG332" s="7" t="inlineStr"/>
      <c r="CH332" s="7" t="inlineStr"/>
      <c r="CI332" s="7" t="inlineStr"/>
      <c r="CJ332" s="7" t="inlineStr"/>
      <c r="CK332" s="7" t="inlineStr"/>
      <c r="CL332" s="7" t="inlineStr"/>
      <c r="CM332" s="7" t="inlineStr"/>
      <c r="CN332" s="7" t="inlineStr"/>
      <c r="CO332" s="7" t="inlineStr"/>
      <c r="CP332" s="7" t="inlineStr"/>
      <c r="CQ332" s="7">
        <f>CS332+CU332+CW332+CY332+DA332+DC332+DE332+DG332+DI332+DK332+DM332+DO332+DQ332</f>
        <v/>
      </c>
      <c r="CR332" s="7">
        <f>CT332+CV332+CX332+CZ332+DB332+DD332+DF332+DH332+DJ332+DL332+DN332+DP332+DR332</f>
        <v/>
      </c>
      <c r="CS332" s="7" t="inlineStr"/>
      <c r="CT332" s="7" t="inlineStr"/>
      <c r="CU332" s="7" t="inlineStr"/>
      <c r="CV332" s="7" t="inlineStr"/>
      <c r="CW332" s="7" t="inlineStr"/>
      <c r="CX332" s="7" t="inlineStr"/>
      <c r="CY332" s="7" t="inlineStr"/>
      <c r="CZ332" s="7" t="inlineStr"/>
      <c r="DA332" s="7" t="inlineStr"/>
      <c r="DB332" s="7" t="inlineStr"/>
      <c r="DC332" s="7" t="inlineStr"/>
      <c r="DD332" s="7" t="inlineStr"/>
      <c r="DE332" s="7" t="inlineStr"/>
      <c r="DF332" s="7" t="inlineStr"/>
      <c r="DG332" s="7" t="inlineStr"/>
      <c r="DH332" s="7" t="inlineStr"/>
      <c r="DI332" s="7" t="inlineStr"/>
      <c r="DJ332" s="7" t="inlineStr"/>
      <c r="DK332" s="7" t="inlineStr"/>
      <c r="DL332" s="7" t="inlineStr"/>
      <c r="DM332" s="7" t="inlineStr"/>
      <c r="DN332" s="7" t="inlineStr"/>
      <c r="DO332" s="7" t="inlineStr"/>
      <c r="DP332" s="7" t="inlineStr"/>
      <c r="DQ332" s="7" t="inlineStr"/>
      <c r="DR332" s="7" t="inlineStr"/>
      <c r="DS332" s="7">
        <f>E332+AU332+BK332+BW332+CQ332</f>
        <v/>
      </c>
      <c r="DT332" s="7">
        <f>F332+AV332+BL332+BX332+CR332</f>
        <v/>
      </c>
    </row>
    <row r="333" hidden="1" outlineLevel="1">
      <c r="A333" s="5" t="n">
        <v>214</v>
      </c>
      <c r="B333" s="6" t="inlineStr">
        <is>
          <t>World of medicine MCHJ</t>
        </is>
      </c>
      <c r="C333" s="6" t="inlineStr">
        <is>
          <t>Ташкент</t>
        </is>
      </c>
      <c r="D333" s="6" t="inlineStr">
        <is>
          <t>Ташкент 2</t>
        </is>
      </c>
      <c r="E333" s="7">
        <f>G333+I333+K333+M333+O333+Q333+S333+U333+W333+Y333+AA333+AC333+AE333+AG333+AI333+AK333+AM333+AO333+AQ333+AS333</f>
        <v/>
      </c>
      <c r="F333" s="7">
        <f>H333+J333+L333+N333+P333+R333+T333+V333+X333+Z333+AB333+AD333+AF333+AH333+AJ333+AL333+AN333+AP333+AR333+AT333</f>
        <v/>
      </c>
      <c r="G333" s="7" t="inlineStr"/>
      <c r="H333" s="7" t="inlineStr"/>
      <c r="I333" s="7" t="inlineStr"/>
      <c r="J333" s="7" t="inlineStr"/>
      <c r="K333" s="7" t="inlineStr"/>
      <c r="L333" s="7" t="inlineStr"/>
      <c r="M333" s="7" t="inlineStr"/>
      <c r="N333" s="7" t="inlineStr"/>
      <c r="O333" s="7" t="n">
        <v>20</v>
      </c>
      <c r="P333" s="7" t="n">
        <v>9143420</v>
      </c>
      <c r="Q333" s="7" t="inlineStr"/>
      <c r="R333" s="7" t="inlineStr"/>
      <c r="S333" s="7" t="inlineStr"/>
      <c r="T333" s="7" t="inlineStr"/>
      <c r="U333" s="7" t="inlineStr"/>
      <c r="V333" s="7" t="inlineStr"/>
      <c r="W333" s="7" t="n">
        <v>10</v>
      </c>
      <c r="X333" s="7" t="n">
        <v>4089180</v>
      </c>
      <c r="Y333" s="7" t="inlineStr"/>
      <c r="Z333" s="7" t="inlineStr"/>
      <c r="AA333" s="7" t="inlineStr"/>
      <c r="AB333" s="7" t="inlineStr"/>
      <c r="AC333" s="7" t="inlineStr"/>
      <c r="AD333" s="7" t="inlineStr"/>
      <c r="AE333" s="7" t="inlineStr"/>
      <c r="AF333" s="7" t="inlineStr"/>
      <c r="AG333" s="7" t="n">
        <v>10</v>
      </c>
      <c r="AH333" s="7" t="n">
        <v>1170300</v>
      </c>
      <c r="AI333" s="7" t="n">
        <v>10</v>
      </c>
      <c r="AJ333" s="7" t="n">
        <v>4183750</v>
      </c>
      <c r="AK333" s="7" t="inlineStr"/>
      <c r="AL333" s="7" t="inlineStr"/>
      <c r="AM333" s="7" t="inlineStr"/>
      <c r="AN333" s="7" t="inlineStr"/>
      <c r="AO333" s="7" t="inlineStr"/>
      <c r="AP333" s="7" t="inlineStr"/>
      <c r="AQ333" s="7" t="inlineStr"/>
      <c r="AR333" s="7" t="inlineStr"/>
      <c r="AS333" s="7" t="inlineStr"/>
      <c r="AT333" s="7" t="inlineStr"/>
      <c r="AU333" s="7">
        <f>AW333+AY333+BA333+BC333+BE333+BG333+BI333</f>
        <v/>
      </c>
      <c r="AV333" s="7">
        <f>AX333+AZ333+BB333+BD333+BF333+BH333+BJ333</f>
        <v/>
      </c>
      <c r="AW333" s="7" t="n">
        <v>4</v>
      </c>
      <c r="AX333" s="7" t="n">
        <v>1104444</v>
      </c>
      <c r="AY333" s="7" t="inlineStr"/>
      <c r="AZ333" s="7" t="inlineStr"/>
      <c r="BA333" s="7" t="inlineStr"/>
      <c r="BB333" s="7" t="inlineStr"/>
      <c r="BC333" s="7" t="inlineStr"/>
      <c r="BD333" s="7" t="inlineStr"/>
      <c r="BE333" s="7" t="n">
        <v>10</v>
      </c>
      <c r="BF333" s="7" t="n">
        <v>2495660</v>
      </c>
      <c r="BG333" s="7" t="n">
        <v>30</v>
      </c>
      <c r="BH333" s="7" t="n">
        <v>1194530</v>
      </c>
      <c r="BI333" s="7" t="inlineStr"/>
      <c r="BJ333" s="7" t="inlineStr"/>
      <c r="BK333" s="7">
        <f>BM333+BO333+BQ333+BS333+BU333</f>
        <v/>
      </c>
      <c r="BL333" s="7">
        <f>BN333+BP333+BR333+BT333+BV333</f>
        <v/>
      </c>
      <c r="BM333" s="7" t="inlineStr"/>
      <c r="BN333" s="7" t="inlineStr"/>
      <c r="BO333" s="7" t="inlineStr"/>
      <c r="BP333" s="7" t="inlineStr"/>
      <c r="BQ333" s="7" t="inlineStr"/>
      <c r="BR333" s="7" t="inlineStr"/>
      <c r="BS333" s="7" t="n">
        <v>5</v>
      </c>
      <c r="BT333" s="7" t="n">
        <v>666230</v>
      </c>
      <c r="BU333" s="7" t="inlineStr"/>
      <c r="BV333" s="7" t="inlineStr"/>
      <c r="BW333" s="7">
        <f>BY333+CA333+CC333+CE333+CG333+CI333+CK333+CM333+CO333</f>
        <v/>
      </c>
      <c r="BX333" s="7">
        <f>BZ333+CB333+CD333+CF333+CH333+CJ333+CL333+CN333+CP333</f>
        <v/>
      </c>
      <c r="BY333" s="7" t="inlineStr"/>
      <c r="BZ333" s="7" t="inlineStr"/>
      <c r="CA333" s="7" t="inlineStr"/>
      <c r="CB333" s="7" t="inlineStr"/>
      <c r="CC333" s="7" t="inlineStr"/>
      <c r="CD333" s="7" t="inlineStr"/>
      <c r="CE333" s="7" t="inlineStr"/>
      <c r="CF333" s="7" t="inlineStr"/>
      <c r="CG333" s="7" t="inlineStr"/>
      <c r="CH333" s="7" t="inlineStr"/>
      <c r="CI333" s="7" t="inlineStr"/>
      <c r="CJ333" s="7" t="inlineStr"/>
      <c r="CK333" s="7" t="inlineStr"/>
      <c r="CL333" s="7" t="inlineStr"/>
      <c r="CM333" s="7" t="inlineStr"/>
      <c r="CN333" s="7" t="inlineStr"/>
      <c r="CO333" s="7" t="n">
        <v>12</v>
      </c>
      <c r="CP333" s="7" t="n">
        <v>1256060</v>
      </c>
      <c r="CQ333" s="7">
        <f>CS333+CU333+CW333+CY333+DA333+DC333+DE333+DG333+DI333+DK333+DM333+DO333+DQ333</f>
        <v/>
      </c>
      <c r="CR333" s="7">
        <f>CT333+CV333+CX333+CZ333+DB333+DD333+DF333+DH333+DJ333+DL333+DN333+DP333+DR333</f>
        <v/>
      </c>
      <c r="CS333" s="7" t="inlineStr"/>
      <c r="CT333" s="7" t="inlineStr"/>
      <c r="CU333" s="7" t="inlineStr"/>
      <c r="CV333" s="7" t="inlineStr"/>
      <c r="CW333" s="7" t="inlineStr"/>
      <c r="CX333" s="7" t="inlineStr"/>
      <c r="CY333" s="7" t="inlineStr"/>
      <c r="CZ333" s="7" t="inlineStr"/>
      <c r="DA333" s="7" t="inlineStr"/>
      <c r="DB333" s="7" t="inlineStr"/>
      <c r="DC333" s="7" t="inlineStr"/>
      <c r="DD333" s="7" t="inlineStr"/>
      <c r="DE333" s="7" t="inlineStr"/>
      <c r="DF333" s="7" t="inlineStr"/>
      <c r="DG333" s="7" t="inlineStr"/>
      <c r="DH333" s="7" t="inlineStr"/>
      <c r="DI333" s="7" t="inlineStr"/>
      <c r="DJ333" s="7" t="inlineStr"/>
      <c r="DK333" s="7" t="n">
        <v>4</v>
      </c>
      <c r="DL333" s="7" t="n">
        <v>582844</v>
      </c>
      <c r="DM333" s="7" t="n">
        <v>2</v>
      </c>
      <c r="DN333" s="7" t="n">
        <v>86248</v>
      </c>
      <c r="DO333" s="7" t="n">
        <v>2</v>
      </c>
      <c r="DP333" s="7" t="n">
        <v>508360</v>
      </c>
      <c r="DQ333" s="7" t="inlineStr"/>
      <c r="DR333" s="7" t="inlineStr"/>
      <c r="DS333" s="7">
        <f>E333+AU333+BK333+BW333+CQ333</f>
        <v/>
      </c>
      <c r="DT333" s="7">
        <f>F333+AV333+BL333+BX333+CR333</f>
        <v/>
      </c>
    </row>
    <row r="334" hidden="1" outlineLevel="1">
      <c r="A334" s="5" t="n">
        <v>215</v>
      </c>
      <c r="B334" s="6" t="inlineStr">
        <is>
          <t>XADIYJA PHARM MCHJ</t>
        </is>
      </c>
      <c r="C334" s="6" t="inlineStr">
        <is>
          <t>Ташкент</t>
        </is>
      </c>
      <c r="D334" s="6" t="inlineStr">
        <is>
          <t>Ташкент 2</t>
        </is>
      </c>
      <c r="E334" s="7">
        <f>G334+I334+K334+M334+O334+Q334+S334+U334+W334+Y334+AA334+AC334+AE334+AG334+AI334+AK334+AM334+AO334+AQ334+AS334</f>
        <v/>
      </c>
      <c r="F334" s="7">
        <f>H334+J334+L334+N334+P334+R334+T334+V334+X334+Z334+AB334+AD334+AF334+AH334+AJ334+AL334+AN334+AP334+AR334+AT334</f>
        <v/>
      </c>
      <c r="G334" s="7" t="n">
        <v>2</v>
      </c>
      <c r="H334" s="7" t="n">
        <v>941150</v>
      </c>
      <c r="I334" s="7" t="inlineStr"/>
      <c r="J334" s="7" t="inlineStr"/>
      <c r="K334" s="7" t="inlineStr"/>
      <c r="L334" s="7" t="inlineStr"/>
      <c r="M334" s="7" t="inlineStr"/>
      <c r="N334" s="7" t="inlineStr"/>
      <c r="O334" s="7" t="inlineStr"/>
      <c r="P334" s="7" t="inlineStr"/>
      <c r="Q334" s="7" t="n">
        <v>8</v>
      </c>
      <c r="R334" s="7" t="n">
        <v>1982352</v>
      </c>
      <c r="S334" s="7" t="inlineStr"/>
      <c r="T334" s="7" t="inlineStr"/>
      <c r="U334" s="7" t="inlineStr"/>
      <c r="V334" s="7" t="inlineStr"/>
      <c r="W334" s="7" t="inlineStr"/>
      <c r="X334" s="7" t="inlineStr"/>
      <c r="Y334" s="7" t="inlineStr"/>
      <c r="Z334" s="7" t="inlineStr"/>
      <c r="AA334" s="7" t="inlineStr"/>
      <c r="AB334" s="7" t="inlineStr"/>
      <c r="AC334" s="7" t="inlineStr"/>
      <c r="AD334" s="7" t="inlineStr"/>
      <c r="AE334" s="7" t="inlineStr"/>
      <c r="AF334" s="7" t="inlineStr"/>
      <c r="AG334" s="7" t="inlineStr"/>
      <c r="AH334" s="7" t="inlineStr"/>
      <c r="AI334" s="7" t="inlineStr"/>
      <c r="AJ334" s="7" t="inlineStr"/>
      <c r="AK334" s="7" t="inlineStr"/>
      <c r="AL334" s="7" t="inlineStr"/>
      <c r="AM334" s="7" t="inlineStr"/>
      <c r="AN334" s="7" t="inlineStr"/>
      <c r="AO334" s="7" t="inlineStr"/>
      <c r="AP334" s="7" t="inlineStr"/>
      <c r="AQ334" s="7" t="inlineStr"/>
      <c r="AR334" s="7" t="inlineStr"/>
      <c r="AS334" s="7" t="inlineStr"/>
      <c r="AT334" s="7" t="inlineStr"/>
      <c r="AU334" s="7">
        <f>AW334+AY334+BA334+BC334+BE334+BG334+BI334</f>
        <v/>
      </c>
      <c r="AV334" s="7">
        <f>AX334+AZ334+BB334+BD334+BF334+BH334+BJ334</f>
        <v/>
      </c>
      <c r="AW334" s="7" t="inlineStr"/>
      <c r="AX334" s="7" t="inlineStr"/>
      <c r="AY334" s="7" t="inlineStr"/>
      <c r="AZ334" s="7" t="inlineStr"/>
      <c r="BA334" s="7" t="inlineStr"/>
      <c r="BB334" s="7" t="inlineStr"/>
      <c r="BC334" s="7" t="inlineStr"/>
      <c r="BD334" s="7" t="inlineStr"/>
      <c r="BE334" s="7" t="inlineStr"/>
      <c r="BF334" s="7" t="inlineStr"/>
      <c r="BG334" s="7" t="inlineStr"/>
      <c r="BH334" s="7" t="inlineStr"/>
      <c r="BI334" s="7" t="inlineStr"/>
      <c r="BJ334" s="7" t="inlineStr"/>
      <c r="BK334" s="7">
        <f>BM334+BO334+BQ334+BS334+BU334</f>
        <v/>
      </c>
      <c r="BL334" s="7">
        <f>BN334+BP334+BR334+BT334+BV334</f>
        <v/>
      </c>
      <c r="BM334" s="7" t="inlineStr"/>
      <c r="BN334" s="7" t="inlineStr"/>
      <c r="BO334" s="7" t="inlineStr"/>
      <c r="BP334" s="7" t="inlineStr"/>
      <c r="BQ334" s="7" t="inlineStr"/>
      <c r="BR334" s="7" t="inlineStr"/>
      <c r="BS334" s="7" t="inlineStr"/>
      <c r="BT334" s="7" t="inlineStr"/>
      <c r="BU334" s="7" t="inlineStr"/>
      <c r="BV334" s="7" t="inlineStr"/>
      <c r="BW334" s="7">
        <f>BY334+CA334+CC334+CE334+CG334+CI334+CK334+CM334+CO334</f>
        <v/>
      </c>
      <c r="BX334" s="7">
        <f>BZ334+CB334+CD334+CF334+CH334+CJ334+CL334+CN334+CP334</f>
        <v/>
      </c>
      <c r="BY334" s="7" t="inlineStr"/>
      <c r="BZ334" s="7" t="inlineStr"/>
      <c r="CA334" s="7" t="inlineStr"/>
      <c r="CB334" s="7" t="inlineStr"/>
      <c r="CC334" s="7" t="inlineStr"/>
      <c r="CD334" s="7" t="inlineStr"/>
      <c r="CE334" s="7" t="inlineStr"/>
      <c r="CF334" s="7" t="inlineStr"/>
      <c r="CG334" s="7" t="inlineStr"/>
      <c r="CH334" s="7" t="inlineStr"/>
      <c r="CI334" s="7" t="inlineStr"/>
      <c r="CJ334" s="7" t="inlineStr"/>
      <c r="CK334" s="7" t="inlineStr"/>
      <c r="CL334" s="7" t="inlineStr"/>
      <c r="CM334" s="7" t="inlineStr"/>
      <c r="CN334" s="7" t="inlineStr"/>
      <c r="CO334" s="7" t="inlineStr"/>
      <c r="CP334" s="7" t="inlineStr"/>
      <c r="CQ334" s="7">
        <f>CS334+CU334+CW334+CY334+DA334+DC334+DE334+DG334+DI334+DK334+DM334+DO334+DQ334</f>
        <v/>
      </c>
      <c r="CR334" s="7">
        <f>CT334+CV334+CX334+CZ334+DB334+DD334+DF334+DH334+DJ334+DL334+DN334+DP334+DR334</f>
        <v/>
      </c>
      <c r="CS334" s="7" t="inlineStr"/>
      <c r="CT334" s="7" t="inlineStr"/>
      <c r="CU334" s="7" t="inlineStr"/>
      <c r="CV334" s="7" t="inlineStr"/>
      <c r="CW334" s="7" t="inlineStr"/>
      <c r="CX334" s="7" t="inlineStr"/>
      <c r="CY334" s="7" t="inlineStr"/>
      <c r="CZ334" s="7" t="inlineStr"/>
      <c r="DA334" s="7" t="inlineStr"/>
      <c r="DB334" s="7" t="inlineStr"/>
      <c r="DC334" s="7" t="inlineStr"/>
      <c r="DD334" s="7" t="inlineStr"/>
      <c r="DE334" s="7" t="inlineStr"/>
      <c r="DF334" s="7" t="inlineStr"/>
      <c r="DG334" s="7" t="inlineStr"/>
      <c r="DH334" s="7" t="inlineStr"/>
      <c r="DI334" s="7" t="inlineStr"/>
      <c r="DJ334" s="7" t="inlineStr"/>
      <c r="DK334" s="7" t="inlineStr"/>
      <c r="DL334" s="7" t="inlineStr"/>
      <c r="DM334" s="7" t="inlineStr"/>
      <c r="DN334" s="7" t="inlineStr"/>
      <c r="DO334" s="7" t="inlineStr"/>
      <c r="DP334" s="7" t="inlineStr"/>
      <c r="DQ334" s="7" t="inlineStr"/>
      <c r="DR334" s="7" t="inlineStr"/>
      <c r="DS334" s="7">
        <f>E334+AU334+BK334+BW334+CQ334</f>
        <v/>
      </c>
      <c r="DT334" s="7">
        <f>F334+AV334+BL334+BX334+CR334</f>
        <v/>
      </c>
    </row>
    <row r="335" hidden="1" outlineLevel="1">
      <c r="A335" s="5" t="n">
        <v>216</v>
      </c>
      <c r="B335" s="6" t="inlineStr">
        <is>
          <t>XADRA GROUP MChJ</t>
        </is>
      </c>
      <c r="C335" s="6" t="inlineStr">
        <is>
          <t>Ташкент</t>
        </is>
      </c>
      <c r="D335" s="6" t="inlineStr">
        <is>
          <t>Ташкент 2</t>
        </is>
      </c>
      <c r="E335" s="7">
        <f>G335+I335+K335+M335+O335+Q335+S335+U335+W335+Y335+AA335+AC335+AE335+AG335+AI335+AK335+AM335+AO335+AQ335+AS335</f>
        <v/>
      </c>
      <c r="F335" s="7">
        <f>H335+J335+L335+N335+P335+R335+T335+V335+X335+Z335+AB335+AD335+AF335+AH335+AJ335+AL335+AN335+AP335+AR335+AT335</f>
        <v/>
      </c>
      <c r="G335" s="7" t="inlineStr"/>
      <c r="H335" s="7" t="inlineStr"/>
      <c r="I335" s="7" t="inlineStr"/>
      <c r="J335" s="7" t="inlineStr"/>
      <c r="K335" s="7" t="inlineStr"/>
      <c r="L335" s="7" t="inlineStr"/>
      <c r="M335" s="7" t="inlineStr"/>
      <c r="N335" s="7" t="inlineStr"/>
      <c r="O335" s="7" t="inlineStr"/>
      <c r="P335" s="7" t="inlineStr"/>
      <c r="Q335" s="7" t="n">
        <v>5</v>
      </c>
      <c r="R335" s="7" t="n">
        <v>1776085</v>
      </c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n">
        <v>10</v>
      </c>
      <c r="AD335" s="7" t="n">
        <v>4105530</v>
      </c>
      <c r="AE335" s="7" t="inlineStr"/>
      <c r="AF335" s="7" t="inlineStr"/>
      <c r="AG335" s="7" t="inlineStr"/>
      <c r="AH335" s="7" t="inlineStr"/>
      <c r="AI335" s="7" t="inlineStr"/>
      <c r="AJ335" s="7" t="inlineStr"/>
      <c r="AK335" s="7" t="inlineStr"/>
      <c r="AL335" s="7" t="inlineStr"/>
      <c r="AM335" s="7" t="inlineStr"/>
      <c r="AN335" s="7" t="inlineStr"/>
      <c r="AO335" s="7" t="inlineStr"/>
      <c r="AP335" s="7" t="inlineStr"/>
      <c r="AQ335" s="7" t="inlineStr"/>
      <c r="AR335" s="7" t="inlineStr"/>
      <c r="AS335" s="7" t="inlineStr"/>
      <c r="AT335" s="7" t="inlineStr"/>
      <c r="AU335" s="7">
        <f>AW335+AY335+BA335+BC335+BE335+BG335+BI335</f>
        <v/>
      </c>
      <c r="AV335" s="7">
        <f>AX335+AZ335+BB335+BD335+BF335+BH335+BJ335</f>
        <v/>
      </c>
      <c r="AW335" s="7" t="inlineStr"/>
      <c r="AX335" s="7" t="inlineStr"/>
      <c r="AY335" s="7" t="inlineStr"/>
      <c r="AZ335" s="7" t="inlineStr"/>
      <c r="BA335" s="7" t="inlineStr"/>
      <c r="BB335" s="7" t="inlineStr"/>
      <c r="BC335" s="7" t="inlineStr"/>
      <c r="BD335" s="7" t="inlineStr"/>
      <c r="BE335" s="7" t="inlineStr"/>
      <c r="BF335" s="7" t="inlineStr"/>
      <c r="BG335" s="7" t="inlineStr"/>
      <c r="BH335" s="7" t="inlineStr"/>
      <c r="BI335" s="7" t="inlineStr"/>
      <c r="BJ335" s="7" t="inlineStr"/>
      <c r="BK335" s="7">
        <f>BM335+BO335+BQ335+BS335+BU335</f>
        <v/>
      </c>
      <c r="BL335" s="7">
        <f>BN335+BP335+BR335+BT335+BV335</f>
        <v/>
      </c>
      <c r="BM335" s="7" t="inlineStr"/>
      <c r="BN335" s="7" t="inlineStr"/>
      <c r="BO335" s="7" t="inlineStr"/>
      <c r="BP335" s="7" t="inlineStr"/>
      <c r="BQ335" s="7" t="inlineStr"/>
      <c r="BR335" s="7" t="inlineStr"/>
      <c r="BS335" s="7" t="inlineStr"/>
      <c r="BT335" s="7" t="inlineStr"/>
      <c r="BU335" s="7" t="inlineStr"/>
      <c r="BV335" s="7" t="inlineStr"/>
      <c r="BW335" s="7">
        <f>BY335+CA335+CC335+CE335+CG335+CI335+CK335+CM335+CO335</f>
        <v/>
      </c>
      <c r="BX335" s="7">
        <f>BZ335+CB335+CD335+CF335+CH335+CJ335+CL335+CN335+CP335</f>
        <v/>
      </c>
      <c r="BY335" s="7" t="inlineStr"/>
      <c r="BZ335" s="7" t="inlineStr"/>
      <c r="CA335" s="7" t="inlineStr"/>
      <c r="CB335" s="7" t="inlineStr"/>
      <c r="CC335" s="7" t="inlineStr"/>
      <c r="CD335" s="7" t="inlineStr"/>
      <c r="CE335" s="7" t="inlineStr"/>
      <c r="CF335" s="7" t="inlineStr"/>
      <c r="CG335" s="7" t="inlineStr"/>
      <c r="CH335" s="7" t="inlineStr"/>
      <c r="CI335" s="7" t="inlineStr"/>
      <c r="CJ335" s="7" t="inlineStr"/>
      <c r="CK335" s="7" t="inlineStr"/>
      <c r="CL335" s="7" t="inlineStr"/>
      <c r="CM335" s="7" t="inlineStr"/>
      <c r="CN335" s="7" t="inlineStr"/>
      <c r="CO335" s="7" t="inlineStr"/>
      <c r="CP335" s="7" t="inlineStr"/>
      <c r="CQ335" s="7">
        <f>CS335+CU335+CW335+CY335+DA335+DC335+DE335+DG335+DI335+DK335+DM335+DO335+DQ335</f>
        <v/>
      </c>
      <c r="CR335" s="7">
        <f>CT335+CV335+CX335+CZ335+DB335+DD335+DF335+DH335+DJ335+DL335+DN335+DP335+DR335</f>
        <v/>
      </c>
      <c r="CS335" s="7" t="inlineStr"/>
      <c r="CT335" s="7" t="inlineStr"/>
      <c r="CU335" s="7" t="inlineStr"/>
      <c r="CV335" s="7" t="inlineStr"/>
      <c r="CW335" s="7" t="inlineStr"/>
      <c r="CX335" s="7" t="inlineStr"/>
      <c r="CY335" s="7" t="inlineStr"/>
      <c r="CZ335" s="7" t="inlineStr"/>
      <c r="DA335" s="7" t="inlineStr"/>
      <c r="DB335" s="7" t="inlineStr"/>
      <c r="DC335" s="7" t="inlineStr"/>
      <c r="DD335" s="7" t="inlineStr"/>
      <c r="DE335" s="7" t="inlineStr"/>
      <c r="DF335" s="7" t="inlineStr"/>
      <c r="DG335" s="7" t="inlineStr"/>
      <c r="DH335" s="7" t="inlineStr"/>
      <c r="DI335" s="7" t="inlineStr"/>
      <c r="DJ335" s="7" t="inlineStr"/>
      <c r="DK335" s="7" t="inlineStr"/>
      <c r="DL335" s="7" t="inlineStr"/>
      <c r="DM335" s="7" t="inlineStr"/>
      <c r="DN335" s="7" t="inlineStr"/>
      <c r="DO335" s="7" t="inlineStr"/>
      <c r="DP335" s="7" t="inlineStr"/>
      <c r="DQ335" s="7" t="inlineStr"/>
      <c r="DR335" s="7" t="inlineStr"/>
      <c r="DS335" s="7">
        <f>E335+AU335+BK335+BW335+CQ335</f>
        <v/>
      </c>
      <c r="DT335" s="7">
        <f>F335+AV335+BL335+BX335+CR335</f>
        <v/>
      </c>
    </row>
    <row r="336" hidden="1" outlineLevel="1">
      <c r="A336" s="5" t="n">
        <v>217</v>
      </c>
      <c r="B336" s="6" t="inlineStr">
        <is>
          <t>XUVAYDO FARM MCHJ</t>
        </is>
      </c>
      <c r="C336" s="6" t="inlineStr">
        <is>
          <t>Ташкент</t>
        </is>
      </c>
      <c r="D336" s="6" t="inlineStr">
        <is>
          <t>Ташкент 2</t>
        </is>
      </c>
      <c r="E336" s="7">
        <f>G336+I336+K336+M336+O336+Q336+S336+U336+W336+Y336+AA336+AC336+AE336+AG336+AI336+AK336+AM336+AO336+AQ336+AS336</f>
        <v/>
      </c>
      <c r="F336" s="7">
        <f>H336+J336+L336+N336+P336+R336+T336+V336+X336+Z336+AB336+AD336+AF336+AH336+AJ336+AL336+AN336+AP336+AR336+AT336</f>
        <v/>
      </c>
      <c r="G336" s="7" t="inlineStr"/>
      <c r="H336" s="7" t="inlineStr"/>
      <c r="I336" s="7" t="inlineStr"/>
      <c r="J336" s="7" t="inlineStr"/>
      <c r="K336" s="7" t="inlineStr"/>
      <c r="L336" s="7" t="inlineStr"/>
      <c r="M336" s="7" t="n">
        <v>2</v>
      </c>
      <c r="N336" s="7" t="n">
        <v>749534</v>
      </c>
      <c r="O336" s="7" t="inlineStr"/>
      <c r="P336" s="7" t="inlineStr"/>
      <c r="Q336" s="7" t="inlineStr"/>
      <c r="R336" s="7" t="inlineStr"/>
      <c r="S336" s="7" t="inlineStr"/>
      <c r="T336" s="7" t="inlineStr"/>
      <c r="U336" s="7" t="inlineStr"/>
      <c r="V336" s="7" t="inlineStr"/>
      <c r="W336" s="7" t="n">
        <v>2</v>
      </c>
      <c r="X336" s="7" t="n">
        <v>816060</v>
      </c>
      <c r="Y336" s="7" t="inlineStr"/>
      <c r="Z336" s="7" t="inlineStr"/>
      <c r="AA336" s="7" t="inlineStr"/>
      <c r="AB336" s="7" t="inlineStr"/>
      <c r="AC336" s="7" t="n">
        <v>2</v>
      </c>
      <c r="AD336" s="7" t="n">
        <v>739572</v>
      </c>
      <c r="AE336" s="7" t="n">
        <v>2</v>
      </c>
      <c r="AF336" s="7" t="n">
        <v>663372</v>
      </c>
      <c r="AG336" s="7" t="inlineStr"/>
      <c r="AH336" s="7" t="inlineStr"/>
      <c r="AI336" s="7" t="inlineStr"/>
      <c r="AJ336" s="7" t="inlineStr"/>
      <c r="AK336" s="7" t="inlineStr"/>
      <c r="AL336" s="7" t="inlineStr"/>
      <c r="AM336" s="7" t="inlineStr"/>
      <c r="AN336" s="7" t="inlineStr"/>
      <c r="AO336" s="7" t="inlineStr"/>
      <c r="AP336" s="7" t="inlineStr"/>
      <c r="AQ336" s="7" t="inlineStr"/>
      <c r="AR336" s="7" t="inlineStr"/>
      <c r="AS336" s="7" t="inlineStr"/>
      <c r="AT336" s="7" t="inlineStr"/>
      <c r="AU336" s="7">
        <f>AW336+AY336+BA336+BC336+BE336+BG336+BI336</f>
        <v/>
      </c>
      <c r="AV336" s="7">
        <f>AX336+AZ336+BB336+BD336+BF336+BH336+BJ336</f>
        <v/>
      </c>
      <c r="AW336" s="7" t="inlineStr"/>
      <c r="AX336" s="7" t="inlineStr"/>
      <c r="AY336" s="7" t="inlineStr"/>
      <c r="AZ336" s="7" t="inlineStr"/>
      <c r="BA336" s="7" t="inlineStr"/>
      <c r="BB336" s="7" t="inlineStr"/>
      <c r="BC336" s="7" t="inlineStr"/>
      <c r="BD336" s="7" t="inlineStr"/>
      <c r="BE336" s="7" t="inlineStr"/>
      <c r="BF336" s="7" t="inlineStr"/>
      <c r="BG336" s="7" t="inlineStr"/>
      <c r="BH336" s="7" t="inlineStr"/>
      <c r="BI336" s="7" t="inlineStr"/>
      <c r="BJ336" s="7" t="inlineStr"/>
      <c r="BK336" s="7">
        <f>BM336+BO336+BQ336+BS336+BU336</f>
        <v/>
      </c>
      <c r="BL336" s="7">
        <f>BN336+BP336+BR336+BT336+BV336</f>
        <v/>
      </c>
      <c r="BM336" s="7" t="inlineStr"/>
      <c r="BN336" s="7" t="inlineStr"/>
      <c r="BO336" s="7" t="inlineStr"/>
      <c r="BP336" s="7" t="inlineStr"/>
      <c r="BQ336" s="7" t="inlineStr"/>
      <c r="BR336" s="7" t="inlineStr"/>
      <c r="BS336" s="7" t="inlineStr"/>
      <c r="BT336" s="7" t="inlineStr"/>
      <c r="BU336" s="7" t="inlineStr"/>
      <c r="BV336" s="7" t="inlineStr"/>
      <c r="BW336" s="7">
        <f>BY336+CA336+CC336+CE336+CG336+CI336+CK336+CM336+CO336</f>
        <v/>
      </c>
      <c r="BX336" s="7">
        <f>BZ336+CB336+CD336+CF336+CH336+CJ336+CL336+CN336+CP336</f>
        <v/>
      </c>
      <c r="BY336" s="7" t="inlineStr"/>
      <c r="BZ336" s="7" t="inlineStr"/>
      <c r="CA336" s="7" t="inlineStr"/>
      <c r="CB336" s="7" t="inlineStr"/>
      <c r="CC336" s="7" t="inlineStr"/>
      <c r="CD336" s="7" t="inlineStr"/>
      <c r="CE336" s="7" t="inlineStr"/>
      <c r="CF336" s="7" t="inlineStr"/>
      <c r="CG336" s="7" t="inlineStr"/>
      <c r="CH336" s="7" t="inlineStr"/>
      <c r="CI336" s="7" t="inlineStr"/>
      <c r="CJ336" s="7" t="inlineStr"/>
      <c r="CK336" s="7" t="inlineStr"/>
      <c r="CL336" s="7" t="inlineStr"/>
      <c r="CM336" s="7" t="inlineStr"/>
      <c r="CN336" s="7" t="inlineStr"/>
      <c r="CO336" s="7" t="inlineStr"/>
      <c r="CP336" s="7" t="inlineStr"/>
      <c r="CQ336" s="7">
        <f>CS336+CU336+CW336+CY336+DA336+DC336+DE336+DG336+DI336+DK336+DM336+DO336+DQ336</f>
        <v/>
      </c>
      <c r="CR336" s="7">
        <f>CT336+CV336+CX336+CZ336+DB336+DD336+DF336+DH336+DJ336+DL336+DN336+DP336+DR336</f>
        <v/>
      </c>
      <c r="CS336" s="7" t="inlineStr"/>
      <c r="CT336" s="7" t="inlineStr"/>
      <c r="CU336" s="7" t="inlineStr"/>
      <c r="CV336" s="7" t="inlineStr"/>
      <c r="CW336" s="7" t="inlineStr"/>
      <c r="CX336" s="7" t="inlineStr"/>
      <c r="CY336" s="7" t="inlineStr"/>
      <c r="CZ336" s="7" t="inlineStr"/>
      <c r="DA336" s="7" t="inlineStr"/>
      <c r="DB336" s="7" t="inlineStr"/>
      <c r="DC336" s="7" t="inlineStr"/>
      <c r="DD336" s="7" t="inlineStr"/>
      <c r="DE336" s="7" t="inlineStr"/>
      <c r="DF336" s="7" t="inlineStr"/>
      <c r="DG336" s="7" t="inlineStr"/>
      <c r="DH336" s="7" t="inlineStr"/>
      <c r="DI336" s="7" t="inlineStr"/>
      <c r="DJ336" s="7" t="inlineStr"/>
      <c r="DK336" s="7" t="inlineStr"/>
      <c r="DL336" s="7" t="inlineStr"/>
      <c r="DM336" s="7" t="inlineStr"/>
      <c r="DN336" s="7" t="inlineStr"/>
      <c r="DO336" s="7" t="inlineStr"/>
      <c r="DP336" s="7" t="inlineStr"/>
      <c r="DQ336" s="7" t="inlineStr"/>
      <c r="DR336" s="7" t="inlineStr"/>
      <c r="DS336" s="7">
        <f>E336+AU336+BK336+BW336+CQ336</f>
        <v/>
      </c>
      <c r="DT336" s="7">
        <f>F336+AV336+BL336+BX336+CR336</f>
        <v/>
      </c>
    </row>
    <row r="337" hidden="1" outlineLevel="1">
      <c r="A337" s="5" t="n">
        <v>218</v>
      </c>
      <c r="B337" s="6" t="inlineStr">
        <is>
          <t>Xabiba Farm MCHJ</t>
        </is>
      </c>
      <c r="C337" s="6" t="inlineStr">
        <is>
          <t>Ташкент</t>
        </is>
      </c>
      <c r="D337" s="6" t="inlineStr">
        <is>
          <t>Ташкент 2</t>
        </is>
      </c>
      <c r="E337" s="7">
        <f>G337+I337+K337+M337+O337+Q337+S337+U337+W337+Y337+AA337+AC337+AE337+AG337+AI337+AK337+AM337+AO337+AQ337+AS337</f>
        <v/>
      </c>
      <c r="F337" s="7">
        <f>H337+J337+L337+N337+P337+R337+T337+V337+X337+Z337+AB337+AD337+AF337+AH337+AJ337+AL337+AN337+AP337+AR337+AT337</f>
        <v/>
      </c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n">
        <v>3</v>
      </c>
      <c r="R337" s="7" t="n">
        <v>221694</v>
      </c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  <c r="AD337" s="7" t="inlineStr"/>
      <c r="AE337" s="7" t="inlineStr"/>
      <c r="AF337" s="7" t="inlineStr"/>
      <c r="AG337" s="7" t="inlineStr"/>
      <c r="AH337" s="7" t="inlineStr"/>
      <c r="AI337" s="7" t="inlineStr"/>
      <c r="AJ337" s="7" t="inlineStr"/>
      <c r="AK337" s="7" t="inlineStr"/>
      <c r="AL337" s="7" t="inlineStr"/>
      <c r="AM337" s="7" t="inlineStr"/>
      <c r="AN337" s="7" t="inlineStr"/>
      <c r="AO337" s="7" t="inlineStr"/>
      <c r="AP337" s="7" t="inlineStr"/>
      <c r="AQ337" s="7" t="inlineStr"/>
      <c r="AR337" s="7" t="inlineStr"/>
      <c r="AS337" s="7" t="inlineStr"/>
      <c r="AT337" s="7" t="inlineStr"/>
      <c r="AU337" s="7">
        <f>AW337+AY337+BA337+BC337+BE337+BG337+BI337</f>
        <v/>
      </c>
      <c r="AV337" s="7">
        <f>AX337+AZ337+BB337+BD337+BF337+BH337+BJ337</f>
        <v/>
      </c>
      <c r="AW337" s="7" t="inlineStr"/>
      <c r="AX337" s="7" t="inlineStr"/>
      <c r="AY337" s="7" t="inlineStr"/>
      <c r="AZ337" s="7" t="inlineStr"/>
      <c r="BA337" s="7" t="inlineStr"/>
      <c r="BB337" s="7" t="inlineStr"/>
      <c r="BC337" s="7" t="inlineStr"/>
      <c r="BD337" s="7" t="inlineStr"/>
      <c r="BE337" s="7" t="inlineStr"/>
      <c r="BF337" s="7" t="inlineStr"/>
      <c r="BG337" s="7" t="inlineStr"/>
      <c r="BH337" s="7" t="inlineStr"/>
      <c r="BI337" s="7" t="inlineStr"/>
      <c r="BJ337" s="7" t="inlineStr"/>
      <c r="BK337" s="7">
        <f>BM337+BO337+BQ337+BS337+BU337</f>
        <v/>
      </c>
      <c r="BL337" s="7">
        <f>BN337+BP337+BR337+BT337+BV337</f>
        <v/>
      </c>
      <c r="BM337" s="7" t="inlineStr"/>
      <c r="BN337" s="7" t="inlineStr"/>
      <c r="BO337" s="7" t="inlineStr"/>
      <c r="BP337" s="7" t="inlineStr"/>
      <c r="BQ337" s="7" t="inlineStr"/>
      <c r="BR337" s="7" t="inlineStr"/>
      <c r="BS337" s="7" t="inlineStr"/>
      <c r="BT337" s="7" t="inlineStr"/>
      <c r="BU337" s="7" t="inlineStr"/>
      <c r="BV337" s="7" t="inlineStr"/>
      <c r="BW337" s="7">
        <f>BY337+CA337+CC337+CE337+CG337+CI337+CK337+CM337+CO337</f>
        <v/>
      </c>
      <c r="BX337" s="7">
        <f>BZ337+CB337+CD337+CF337+CH337+CJ337+CL337+CN337+CP337</f>
        <v/>
      </c>
      <c r="BY337" s="7" t="inlineStr"/>
      <c r="BZ337" s="7" t="inlineStr"/>
      <c r="CA337" s="7" t="inlineStr"/>
      <c r="CB337" s="7" t="inlineStr"/>
      <c r="CC337" s="7" t="inlineStr"/>
      <c r="CD337" s="7" t="inlineStr"/>
      <c r="CE337" s="7" t="inlineStr"/>
      <c r="CF337" s="7" t="inlineStr"/>
      <c r="CG337" s="7" t="inlineStr"/>
      <c r="CH337" s="7" t="inlineStr"/>
      <c r="CI337" s="7" t="inlineStr"/>
      <c r="CJ337" s="7" t="inlineStr"/>
      <c r="CK337" s="7" t="inlineStr"/>
      <c r="CL337" s="7" t="inlineStr"/>
      <c r="CM337" s="7" t="inlineStr"/>
      <c r="CN337" s="7" t="inlineStr"/>
      <c r="CO337" s="7" t="inlineStr"/>
      <c r="CP337" s="7" t="inlineStr"/>
      <c r="CQ337" s="7">
        <f>CS337+CU337+CW337+CY337+DA337+DC337+DE337+DG337+DI337+DK337+DM337+DO337+DQ337</f>
        <v/>
      </c>
      <c r="CR337" s="7">
        <f>CT337+CV337+CX337+CZ337+DB337+DD337+DF337+DH337+DJ337+DL337+DN337+DP337+DR337</f>
        <v/>
      </c>
      <c r="CS337" s="7" t="inlineStr"/>
      <c r="CT337" s="7" t="inlineStr"/>
      <c r="CU337" s="7" t="inlineStr"/>
      <c r="CV337" s="7" t="inlineStr"/>
      <c r="CW337" s="7" t="inlineStr"/>
      <c r="CX337" s="7" t="inlineStr"/>
      <c r="CY337" s="7" t="inlineStr"/>
      <c r="CZ337" s="7" t="inlineStr"/>
      <c r="DA337" s="7" t="inlineStr"/>
      <c r="DB337" s="7" t="inlineStr"/>
      <c r="DC337" s="7" t="inlineStr"/>
      <c r="DD337" s="7" t="inlineStr"/>
      <c r="DE337" s="7" t="inlineStr"/>
      <c r="DF337" s="7" t="inlineStr"/>
      <c r="DG337" s="7" t="inlineStr"/>
      <c r="DH337" s="7" t="inlineStr"/>
      <c r="DI337" s="7" t="inlineStr"/>
      <c r="DJ337" s="7" t="inlineStr"/>
      <c r="DK337" s="7" t="inlineStr"/>
      <c r="DL337" s="7" t="inlineStr"/>
      <c r="DM337" s="7" t="inlineStr"/>
      <c r="DN337" s="7" t="inlineStr"/>
      <c r="DO337" s="7" t="inlineStr"/>
      <c r="DP337" s="7" t="inlineStr"/>
      <c r="DQ337" s="7" t="inlineStr"/>
      <c r="DR337" s="7" t="inlineStr"/>
      <c r="DS337" s="7">
        <f>E337+AU337+BK337+BW337+CQ337</f>
        <v/>
      </c>
      <c r="DT337" s="7">
        <f>F337+AV337+BL337+BX337+CR337</f>
        <v/>
      </c>
    </row>
    <row r="338" hidden="1" outlineLevel="1">
      <c r="A338" s="5" t="n">
        <v>219</v>
      </c>
      <c r="B338" s="6" t="inlineStr">
        <is>
          <t>Xamdard Amir MCHJ</t>
        </is>
      </c>
      <c r="C338" s="6" t="inlineStr">
        <is>
          <t>Ташкент</t>
        </is>
      </c>
      <c r="D338" s="6" t="inlineStr">
        <is>
          <t>Ташкент 2</t>
        </is>
      </c>
      <c r="E338" s="7">
        <f>G338+I338+K338+M338+O338+Q338+S338+U338+W338+Y338+AA338+AC338+AE338+AG338+AI338+AK338+AM338+AO338+AQ338+AS338</f>
        <v/>
      </c>
      <c r="F338" s="7">
        <f>H338+J338+L338+N338+P338+R338+T338+V338+X338+Z338+AB338+AD338+AF338+AH338+AJ338+AL338+AN338+AP338+AR338+AT338</f>
        <v/>
      </c>
      <c r="G338" s="7" t="inlineStr"/>
      <c r="H338" s="7" t="inlineStr"/>
      <c r="I338" s="7" t="inlineStr"/>
      <c r="J338" s="7" t="inlineStr"/>
      <c r="K338" s="7" t="inlineStr"/>
      <c r="L338" s="7" t="inlineStr"/>
      <c r="M338" s="7" t="inlineStr"/>
      <c r="N338" s="7" t="inlineStr"/>
      <c r="O338" s="7" t="inlineStr"/>
      <c r="P338" s="7" t="inlineStr"/>
      <c r="Q338" s="7" t="n">
        <v>2</v>
      </c>
      <c r="R338" s="7" t="n">
        <v>640783</v>
      </c>
      <c r="S338" s="7" t="inlineStr"/>
      <c r="T338" s="7" t="inlineStr"/>
      <c r="U338" s="7" t="inlineStr"/>
      <c r="V338" s="7" t="inlineStr"/>
      <c r="W338" s="7" t="inlineStr"/>
      <c r="X338" s="7" t="inlineStr"/>
      <c r="Y338" s="7" t="inlineStr"/>
      <c r="Z338" s="7" t="inlineStr"/>
      <c r="AA338" s="7" t="inlineStr"/>
      <c r="AB338" s="7" t="inlineStr"/>
      <c r="AC338" s="7" t="inlineStr"/>
      <c r="AD338" s="7" t="inlineStr"/>
      <c r="AE338" s="7" t="inlineStr"/>
      <c r="AF338" s="7" t="inlineStr"/>
      <c r="AG338" s="7" t="inlineStr"/>
      <c r="AH338" s="7" t="inlineStr"/>
      <c r="AI338" s="7" t="inlineStr"/>
      <c r="AJ338" s="7" t="inlineStr"/>
      <c r="AK338" s="7" t="inlineStr"/>
      <c r="AL338" s="7" t="inlineStr"/>
      <c r="AM338" s="7" t="inlineStr"/>
      <c r="AN338" s="7" t="inlineStr"/>
      <c r="AO338" s="7" t="inlineStr"/>
      <c r="AP338" s="7" t="inlineStr"/>
      <c r="AQ338" s="7" t="inlineStr"/>
      <c r="AR338" s="7" t="inlineStr"/>
      <c r="AS338" s="7" t="inlineStr"/>
      <c r="AT338" s="7" t="inlineStr"/>
      <c r="AU338" s="7">
        <f>AW338+AY338+BA338+BC338+BE338+BG338+BI338</f>
        <v/>
      </c>
      <c r="AV338" s="7">
        <f>AX338+AZ338+BB338+BD338+BF338+BH338+BJ338</f>
        <v/>
      </c>
      <c r="AW338" s="7" t="inlineStr"/>
      <c r="AX338" s="7" t="inlineStr"/>
      <c r="AY338" s="7" t="inlineStr"/>
      <c r="AZ338" s="7" t="inlineStr"/>
      <c r="BA338" s="7" t="inlineStr"/>
      <c r="BB338" s="7" t="inlineStr"/>
      <c r="BC338" s="7" t="inlineStr"/>
      <c r="BD338" s="7" t="inlineStr"/>
      <c r="BE338" s="7" t="inlineStr"/>
      <c r="BF338" s="7" t="inlineStr"/>
      <c r="BG338" s="7" t="inlineStr"/>
      <c r="BH338" s="7" t="inlineStr"/>
      <c r="BI338" s="7" t="inlineStr"/>
      <c r="BJ338" s="7" t="inlineStr"/>
      <c r="BK338" s="7">
        <f>BM338+BO338+BQ338+BS338+BU338</f>
        <v/>
      </c>
      <c r="BL338" s="7">
        <f>BN338+BP338+BR338+BT338+BV338</f>
        <v/>
      </c>
      <c r="BM338" s="7" t="inlineStr"/>
      <c r="BN338" s="7" t="inlineStr"/>
      <c r="BO338" s="7" t="inlineStr"/>
      <c r="BP338" s="7" t="inlineStr"/>
      <c r="BQ338" s="7" t="inlineStr"/>
      <c r="BR338" s="7" t="inlineStr"/>
      <c r="BS338" s="7" t="inlineStr"/>
      <c r="BT338" s="7" t="inlineStr"/>
      <c r="BU338" s="7" t="inlineStr"/>
      <c r="BV338" s="7" t="inlineStr"/>
      <c r="BW338" s="7">
        <f>BY338+CA338+CC338+CE338+CG338+CI338+CK338+CM338+CO338</f>
        <v/>
      </c>
      <c r="BX338" s="7">
        <f>BZ338+CB338+CD338+CF338+CH338+CJ338+CL338+CN338+CP338</f>
        <v/>
      </c>
      <c r="BY338" s="7" t="inlineStr"/>
      <c r="BZ338" s="7" t="inlineStr"/>
      <c r="CA338" s="7" t="inlineStr"/>
      <c r="CB338" s="7" t="inlineStr"/>
      <c r="CC338" s="7" t="inlineStr"/>
      <c r="CD338" s="7" t="inlineStr"/>
      <c r="CE338" s="7" t="inlineStr"/>
      <c r="CF338" s="7" t="inlineStr"/>
      <c r="CG338" s="7" t="inlineStr"/>
      <c r="CH338" s="7" t="inlineStr"/>
      <c r="CI338" s="7" t="inlineStr"/>
      <c r="CJ338" s="7" t="inlineStr"/>
      <c r="CK338" s="7" t="inlineStr"/>
      <c r="CL338" s="7" t="inlineStr"/>
      <c r="CM338" s="7" t="inlineStr"/>
      <c r="CN338" s="7" t="inlineStr"/>
      <c r="CO338" s="7" t="inlineStr"/>
      <c r="CP338" s="7" t="inlineStr"/>
      <c r="CQ338" s="7">
        <f>CS338+CU338+CW338+CY338+DA338+DC338+DE338+DG338+DI338+DK338+DM338+DO338+DQ338</f>
        <v/>
      </c>
      <c r="CR338" s="7">
        <f>CT338+CV338+CX338+CZ338+DB338+DD338+DF338+DH338+DJ338+DL338+DN338+DP338+DR338</f>
        <v/>
      </c>
      <c r="CS338" s="7" t="inlineStr"/>
      <c r="CT338" s="7" t="inlineStr"/>
      <c r="CU338" s="7" t="inlineStr"/>
      <c r="CV338" s="7" t="inlineStr"/>
      <c r="CW338" s="7" t="inlineStr"/>
      <c r="CX338" s="7" t="inlineStr"/>
      <c r="CY338" s="7" t="inlineStr"/>
      <c r="CZ338" s="7" t="inlineStr"/>
      <c r="DA338" s="7" t="inlineStr"/>
      <c r="DB338" s="7" t="inlineStr"/>
      <c r="DC338" s="7" t="inlineStr"/>
      <c r="DD338" s="7" t="inlineStr"/>
      <c r="DE338" s="7" t="inlineStr"/>
      <c r="DF338" s="7" t="inlineStr"/>
      <c r="DG338" s="7" t="inlineStr"/>
      <c r="DH338" s="7" t="inlineStr"/>
      <c r="DI338" s="7" t="inlineStr"/>
      <c r="DJ338" s="7" t="inlineStr"/>
      <c r="DK338" s="7" t="inlineStr"/>
      <c r="DL338" s="7" t="inlineStr"/>
      <c r="DM338" s="7" t="inlineStr"/>
      <c r="DN338" s="7" t="inlineStr"/>
      <c r="DO338" s="7" t="inlineStr"/>
      <c r="DP338" s="7" t="inlineStr"/>
      <c r="DQ338" s="7" t="inlineStr"/>
      <c r="DR338" s="7" t="inlineStr"/>
      <c r="DS338" s="7">
        <f>E338+AU338+BK338+BW338+CQ338</f>
        <v/>
      </c>
      <c r="DT338" s="7">
        <f>F338+AV338+BL338+BX338+CR338</f>
        <v/>
      </c>
    </row>
    <row r="339" hidden="1" outlineLevel="1">
      <c r="A339" s="5" t="n">
        <v>220</v>
      </c>
      <c r="B339" s="6" t="inlineStr">
        <is>
          <t>Xatamboy Farm MCHJ</t>
        </is>
      </c>
      <c r="C339" s="6" t="inlineStr">
        <is>
          <t>Ташкент</t>
        </is>
      </c>
      <c r="D339" s="6" t="inlineStr">
        <is>
          <t>Ташкент 2</t>
        </is>
      </c>
      <c r="E339" s="7">
        <f>G339+I339+K339+M339+O339+Q339+S339+U339+W339+Y339+AA339+AC339+AE339+AG339+AI339+AK339+AM339+AO339+AQ339+AS339</f>
        <v/>
      </c>
      <c r="F339" s="7">
        <f>H339+J339+L339+N339+P339+R339+T339+V339+X339+Z339+AB339+AD339+AF339+AH339+AJ339+AL339+AN339+AP339+AR339+AT339</f>
        <v/>
      </c>
      <c r="G339" s="7" t="inlineStr"/>
      <c r="H339" s="7" t="inlineStr"/>
      <c r="I339" s="7" t="inlineStr"/>
      <c r="J339" s="7" t="inlineStr"/>
      <c r="K339" s="7" t="inlineStr"/>
      <c r="L339" s="7" t="inlineStr"/>
      <c r="M339" s="7" t="inlineStr"/>
      <c r="N339" s="7" t="inlineStr"/>
      <c r="O339" s="7" t="inlineStr"/>
      <c r="P339" s="7" t="inlineStr"/>
      <c r="Q339" s="7" t="inlineStr"/>
      <c r="R339" s="7" t="inlineStr"/>
      <c r="S339" s="7" t="inlineStr"/>
      <c r="T339" s="7" t="inlineStr"/>
      <c r="U339" s="7" t="inlineStr"/>
      <c r="V339" s="7" t="inlineStr"/>
      <c r="W339" s="7" t="inlineStr"/>
      <c r="X339" s="7" t="inlineStr"/>
      <c r="Y339" s="7" t="inlineStr"/>
      <c r="Z339" s="7" t="inlineStr"/>
      <c r="AA339" s="7" t="inlineStr"/>
      <c r="AB339" s="7" t="inlineStr"/>
      <c r="AC339" s="7" t="inlineStr"/>
      <c r="AD339" s="7" t="inlineStr"/>
      <c r="AE339" s="7" t="inlineStr"/>
      <c r="AF339" s="7" t="inlineStr"/>
      <c r="AG339" s="7" t="inlineStr"/>
      <c r="AH339" s="7" t="inlineStr"/>
      <c r="AI339" s="7" t="inlineStr"/>
      <c r="AJ339" s="7" t="inlineStr"/>
      <c r="AK339" s="7" t="inlineStr"/>
      <c r="AL339" s="7" t="inlineStr"/>
      <c r="AM339" s="7" t="inlineStr"/>
      <c r="AN339" s="7" t="inlineStr"/>
      <c r="AO339" s="7" t="inlineStr"/>
      <c r="AP339" s="7" t="inlineStr"/>
      <c r="AQ339" s="7" t="inlineStr"/>
      <c r="AR339" s="7" t="inlineStr"/>
      <c r="AS339" s="7" t="inlineStr"/>
      <c r="AT339" s="7" t="inlineStr"/>
      <c r="AU339" s="7">
        <f>AW339+AY339+BA339+BC339+BE339+BG339+BI339</f>
        <v/>
      </c>
      <c r="AV339" s="7">
        <f>AX339+AZ339+BB339+BD339+BF339+BH339+BJ339</f>
        <v/>
      </c>
      <c r="AW339" s="7" t="inlineStr"/>
      <c r="AX339" s="7" t="inlineStr"/>
      <c r="AY339" s="7" t="inlineStr"/>
      <c r="AZ339" s="7" t="inlineStr"/>
      <c r="BA339" s="7" t="inlineStr"/>
      <c r="BB339" s="7" t="inlineStr"/>
      <c r="BC339" s="7" t="inlineStr"/>
      <c r="BD339" s="7" t="inlineStr"/>
      <c r="BE339" s="7" t="inlineStr"/>
      <c r="BF339" s="7" t="inlineStr"/>
      <c r="BG339" s="7" t="inlineStr"/>
      <c r="BH339" s="7" t="inlineStr"/>
      <c r="BI339" s="7" t="inlineStr"/>
      <c r="BJ339" s="7" t="inlineStr"/>
      <c r="BK339" s="7">
        <f>BM339+BO339+BQ339+BS339+BU339</f>
        <v/>
      </c>
      <c r="BL339" s="7">
        <f>BN339+BP339+BR339+BT339+BV339</f>
        <v/>
      </c>
      <c r="BM339" s="7" t="inlineStr"/>
      <c r="BN339" s="7" t="inlineStr"/>
      <c r="BO339" s="7" t="inlineStr"/>
      <c r="BP339" s="7" t="inlineStr"/>
      <c r="BQ339" s="7" t="inlineStr"/>
      <c r="BR339" s="7" t="inlineStr"/>
      <c r="BS339" s="7" t="inlineStr"/>
      <c r="BT339" s="7" t="inlineStr"/>
      <c r="BU339" s="7" t="inlineStr"/>
      <c r="BV339" s="7" t="inlineStr"/>
      <c r="BW339" s="7">
        <f>BY339+CA339+CC339+CE339+CG339+CI339+CK339+CM339+CO339</f>
        <v/>
      </c>
      <c r="BX339" s="7">
        <f>BZ339+CB339+CD339+CF339+CH339+CJ339+CL339+CN339+CP339</f>
        <v/>
      </c>
      <c r="BY339" s="7" t="inlineStr"/>
      <c r="BZ339" s="7" t="inlineStr"/>
      <c r="CA339" s="7" t="inlineStr"/>
      <c r="CB339" s="7" t="inlineStr"/>
      <c r="CC339" s="7" t="inlineStr"/>
      <c r="CD339" s="7" t="inlineStr"/>
      <c r="CE339" s="7" t="inlineStr"/>
      <c r="CF339" s="7" t="inlineStr"/>
      <c r="CG339" s="7" t="inlineStr"/>
      <c r="CH339" s="7" t="inlineStr"/>
      <c r="CI339" s="7" t="inlineStr"/>
      <c r="CJ339" s="7" t="inlineStr"/>
      <c r="CK339" s="7" t="inlineStr"/>
      <c r="CL339" s="7" t="inlineStr"/>
      <c r="CM339" s="7" t="inlineStr"/>
      <c r="CN339" s="7" t="inlineStr"/>
      <c r="CO339" s="7" t="inlineStr"/>
      <c r="CP339" s="7" t="inlineStr"/>
      <c r="CQ339" s="7">
        <f>CS339+CU339+CW339+CY339+DA339+DC339+DE339+DG339+DI339+DK339+DM339+DO339+DQ339</f>
        <v/>
      </c>
      <c r="CR339" s="7">
        <f>CT339+CV339+CX339+CZ339+DB339+DD339+DF339+DH339+DJ339+DL339+DN339+DP339+DR339</f>
        <v/>
      </c>
      <c r="CS339" s="7" t="inlineStr"/>
      <c r="CT339" s="7" t="inlineStr"/>
      <c r="CU339" s="7" t="inlineStr"/>
      <c r="CV339" s="7" t="inlineStr"/>
      <c r="CW339" s="7" t="n">
        <v>4</v>
      </c>
      <c r="CX339" s="7" t="n">
        <v>775396</v>
      </c>
      <c r="CY339" s="7" t="inlineStr"/>
      <c r="CZ339" s="7" t="inlineStr"/>
      <c r="DA339" s="7" t="inlineStr"/>
      <c r="DB339" s="7" t="inlineStr"/>
      <c r="DC339" s="7" t="inlineStr"/>
      <c r="DD339" s="7" t="inlineStr"/>
      <c r="DE339" s="7" t="inlineStr"/>
      <c r="DF339" s="7" t="inlineStr"/>
      <c r="DG339" s="7" t="inlineStr"/>
      <c r="DH339" s="7" t="inlineStr"/>
      <c r="DI339" s="7" t="inlineStr"/>
      <c r="DJ339" s="7" t="inlineStr"/>
      <c r="DK339" s="7" t="inlineStr"/>
      <c r="DL339" s="7" t="inlineStr"/>
      <c r="DM339" s="7" t="inlineStr"/>
      <c r="DN339" s="7" t="inlineStr"/>
      <c r="DO339" s="7" t="inlineStr"/>
      <c r="DP339" s="7" t="inlineStr"/>
      <c r="DQ339" s="7" t="inlineStr"/>
      <c r="DR339" s="7" t="inlineStr"/>
      <c r="DS339" s="7">
        <f>E339+AU339+BK339+BW339+CQ339</f>
        <v/>
      </c>
      <c r="DT339" s="7">
        <f>F339+AV339+BL339+BX339+CR339</f>
        <v/>
      </c>
    </row>
    <row r="340" hidden="1" outlineLevel="1">
      <c r="A340" s="5" t="n">
        <v>221</v>
      </c>
      <c r="B340" s="6" t="inlineStr">
        <is>
          <t>Xilol Farm MCHJ</t>
        </is>
      </c>
      <c r="C340" s="6" t="inlineStr">
        <is>
          <t>Ташкент</t>
        </is>
      </c>
      <c r="D340" s="6" t="inlineStr">
        <is>
          <t>Ташкент 2</t>
        </is>
      </c>
      <c r="E340" s="7">
        <f>G340+I340+K340+M340+O340+Q340+S340+U340+W340+Y340+AA340+AC340+AE340+AG340+AI340+AK340+AM340+AO340+AQ340+AS340</f>
        <v/>
      </c>
      <c r="F340" s="7">
        <f>H340+J340+L340+N340+P340+R340+T340+V340+X340+Z340+AB340+AD340+AF340+AH340+AJ340+AL340+AN340+AP340+AR340+AT340</f>
        <v/>
      </c>
      <c r="G340" s="7" t="inlineStr"/>
      <c r="H340" s="7" t="inlineStr"/>
      <c r="I340" s="7" t="inlineStr"/>
      <c r="J340" s="7" t="inlineStr"/>
      <c r="K340" s="7" t="inlineStr"/>
      <c r="L340" s="7" t="inlineStr"/>
      <c r="M340" s="7" t="inlineStr"/>
      <c r="N340" s="7" t="inlineStr"/>
      <c r="O340" s="7" t="inlineStr"/>
      <c r="P340" s="7" t="inlineStr"/>
      <c r="Q340" s="7" t="inlineStr"/>
      <c r="R340" s="7" t="inlineStr"/>
      <c r="S340" s="7" t="inlineStr"/>
      <c r="T340" s="7" t="inlineStr"/>
      <c r="U340" s="7" t="inlineStr"/>
      <c r="V340" s="7" t="inlineStr"/>
      <c r="W340" s="7" t="n">
        <v>5</v>
      </c>
      <c r="X340" s="7" t="n">
        <v>1707680</v>
      </c>
      <c r="Y340" s="7" t="inlineStr"/>
      <c r="Z340" s="7" t="inlineStr"/>
      <c r="AA340" s="7" t="inlineStr"/>
      <c r="AB340" s="7" t="inlineStr"/>
      <c r="AC340" s="7" t="n">
        <v>10</v>
      </c>
      <c r="AD340" s="7" t="n">
        <v>1431660</v>
      </c>
      <c r="AE340" s="7" t="inlineStr"/>
      <c r="AF340" s="7" t="inlineStr"/>
      <c r="AG340" s="7" t="inlineStr"/>
      <c r="AH340" s="7" t="inlineStr"/>
      <c r="AI340" s="7" t="inlineStr"/>
      <c r="AJ340" s="7" t="inlineStr"/>
      <c r="AK340" s="7" t="inlineStr"/>
      <c r="AL340" s="7" t="inlineStr"/>
      <c r="AM340" s="7" t="inlineStr"/>
      <c r="AN340" s="7" t="inlineStr"/>
      <c r="AO340" s="7" t="inlineStr"/>
      <c r="AP340" s="7" t="inlineStr"/>
      <c r="AQ340" s="7" t="inlineStr"/>
      <c r="AR340" s="7" t="inlineStr"/>
      <c r="AS340" s="7" t="inlineStr"/>
      <c r="AT340" s="7" t="inlineStr"/>
      <c r="AU340" s="7">
        <f>AW340+AY340+BA340+BC340+BE340+BG340+BI340</f>
        <v/>
      </c>
      <c r="AV340" s="7">
        <f>AX340+AZ340+BB340+BD340+BF340+BH340+BJ340</f>
        <v/>
      </c>
      <c r="AW340" s="7" t="inlineStr"/>
      <c r="AX340" s="7" t="inlineStr"/>
      <c r="AY340" s="7" t="inlineStr"/>
      <c r="AZ340" s="7" t="inlineStr"/>
      <c r="BA340" s="7" t="inlineStr"/>
      <c r="BB340" s="7" t="inlineStr"/>
      <c r="BC340" s="7" t="inlineStr"/>
      <c r="BD340" s="7" t="inlineStr"/>
      <c r="BE340" s="7" t="inlineStr"/>
      <c r="BF340" s="7" t="inlineStr"/>
      <c r="BG340" s="7" t="inlineStr"/>
      <c r="BH340" s="7" t="inlineStr"/>
      <c r="BI340" s="7" t="inlineStr"/>
      <c r="BJ340" s="7" t="inlineStr"/>
      <c r="BK340" s="7">
        <f>BM340+BO340+BQ340+BS340+BU340</f>
        <v/>
      </c>
      <c r="BL340" s="7">
        <f>BN340+BP340+BR340+BT340+BV340</f>
        <v/>
      </c>
      <c r="BM340" s="7" t="inlineStr"/>
      <c r="BN340" s="7" t="inlineStr"/>
      <c r="BO340" s="7" t="inlineStr"/>
      <c r="BP340" s="7" t="inlineStr"/>
      <c r="BQ340" s="7" t="inlineStr"/>
      <c r="BR340" s="7" t="inlineStr"/>
      <c r="BS340" s="7" t="inlineStr"/>
      <c r="BT340" s="7" t="inlineStr"/>
      <c r="BU340" s="7" t="inlineStr"/>
      <c r="BV340" s="7" t="inlineStr"/>
      <c r="BW340" s="7">
        <f>BY340+CA340+CC340+CE340+CG340+CI340+CK340+CM340+CO340</f>
        <v/>
      </c>
      <c r="BX340" s="7">
        <f>BZ340+CB340+CD340+CF340+CH340+CJ340+CL340+CN340+CP340</f>
        <v/>
      </c>
      <c r="BY340" s="7" t="inlineStr"/>
      <c r="BZ340" s="7" t="inlineStr"/>
      <c r="CA340" s="7" t="inlineStr"/>
      <c r="CB340" s="7" t="inlineStr"/>
      <c r="CC340" s="7" t="inlineStr"/>
      <c r="CD340" s="7" t="inlineStr"/>
      <c r="CE340" s="7" t="inlineStr"/>
      <c r="CF340" s="7" t="inlineStr"/>
      <c r="CG340" s="7" t="inlineStr"/>
      <c r="CH340" s="7" t="inlineStr"/>
      <c r="CI340" s="7" t="inlineStr"/>
      <c r="CJ340" s="7" t="inlineStr"/>
      <c r="CK340" s="7" t="inlineStr"/>
      <c r="CL340" s="7" t="inlineStr"/>
      <c r="CM340" s="7" t="inlineStr"/>
      <c r="CN340" s="7" t="inlineStr"/>
      <c r="CO340" s="7" t="inlineStr"/>
      <c r="CP340" s="7" t="inlineStr"/>
      <c r="CQ340" s="7">
        <f>CS340+CU340+CW340+CY340+DA340+DC340+DE340+DG340+DI340+DK340+DM340+DO340+DQ340</f>
        <v/>
      </c>
      <c r="CR340" s="7">
        <f>CT340+CV340+CX340+CZ340+DB340+DD340+DF340+DH340+DJ340+DL340+DN340+DP340+DR340</f>
        <v/>
      </c>
      <c r="CS340" s="7" t="inlineStr"/>
      <c r="CT340" s="7" t="inlineStr"/>
      <c r="CU340" s="7" t="inlineStr"/>
      <c r="CV340" s="7" t="inlineStr"/>
      <c r="CW340" s="7" t="inlineStr"/>
      <c r="CX340" s="7" t="inlineStr"/>
      <c r="CY340" s="7" t="inlineStr"/>
      <c r="CZ340" s="7" t="inlineStr"/>
      <c r="DA340" s="7" t="inlineStr"/>
      <c r="DB340" s="7" t="inlineStr"/>
      <c r="DC340" s="7" t="inlineStr"/>
      <c r="DD340" s="7" t="inlineStr"/>
      <c r="DE340" s="7" t="inlineStr"/>
      <c r="DF340" s="7" t="inlineStr"/>
      <c r="DG340" s="7" t="inlineStr"/>
      <c r="DH340" s="7" t="inlineStr"/>
      <c r="DI340" s="7" t="inlineStr"/>
      <c r="DJ340" s="7" t="inlineStr"/>
      <c r="DK340" s="7" t="inlineStr"/>
      <c r="DL340" s="7" t="inlineStr"/>
      <c r="DM340" s="7" t="n">
        <v>10</v>
      </c>
      <c r="DN340" s="7" t="n">
        <v>1393990</v>
      </c>
      <c r="DO340" s="7" t="inlineStr"/>
      <c r="DP340" s="7" t="inlineStr"/>
      <c r="DQ340" s="7" t="inlineStr"/>
      <c r="DR340" s="7" t="inlineStr"/>
      <c r="DS340" s="7">
        <f>E340+AU340+BK340+BW340+CQ340</f>
        <v/>
      </c>
      <c r="DT340" s="7">
        <f>F340+AV340+BL340+BX340+CR340</f>
        <v/>
      </c>
    </row>
    <row r="341" hidden="1" outlineLevel="1">
      <c r="A341" s="5" t="n">
        <v>222</v>
      </c>
      <c r="B341" s="6" t="inlineStr">
        <is>
          <t>YASINPHARMA MCHJ</t>
        </is>
      </c>
      <c r="C341" s="6" t="inlineStr">
        <is>
          <t>Ташкент</t>
        </is>
      </c>
      <c r="D341" s="6" t="inlineStr">
        <is>
          <t>Ташкент 2</t>
        </is>
      </c>
      <c r="E341" s="7">
        <f>G341+I341+K341+M341+O341+Q341+S341+U341+W341+Y341+AA341+AC341+AE341+AG341+AI341+AK341+AM341+AO341+AQ341+AS341</f>
        <v/>
      </c>
      <c r="F341" s="7">
        <f>H341+J341+L341+N341+P341+R341+T341+V341+X341+Z341+AB341+AD341+AF341+AH341+AJ341+AL341+AN341+AP341+AR341+AT341</f>
        <v/>
      </c>
      <c r="G341" s="7" t="inlineStr"/>
      <c r="H341" s="7" t="inlineStr"/>
      <c r="I341" s="7" t="inlineStr"/>
      <c r="J341" s="7" t="inlineStr"/>
      <c r="K341" s="7" t="inlineStr"/>
      <c r="L341" s="7" t="inlineStr"/>
      <c r="M341" s="7" t="inlineStr"/>
      <c r="N341" s="7" t="inlineStr"/>
      <c r="O341" s="7" t="inlineStr"/>
      <c r="P341" s="7" t="inlineStr"/>
      <c r="Q341" s="7" t="n">
        <v>5</v>
      </c>
      <c r="R341" s="7" t="n">
        <v>304700</v>
      </c>
      <c r="S341" s="7" t="inlineStr"/>
      <c r="T341" s="7" t="inlineStr"/>
      <c r="U341" s="7" t="inlineStr"/>
      <c r="V341" s="7" t="inlineStr"/>
      <c r="W341" s="7" t="n">
        <v>6</v>
      </c>
      <c r="X341" s="7" t="n">
        <v>611796</v>
      </c>
      <c r="Y341" s="7" t="inlineStr"/>
      <c r="Z341" s="7" t="inlineStr"/>
      <c r="AA341" s="7" t="inlineStr"/>
      <c r="AB341" s="7" t="inlineStr"/>
      <c r="AC341" s="7" t="n">
        <v>10</v>
      </c>
      <c r="AD341" s="7" t="n">
        <v>2692925</v>
      </c>
      <c r="AE341" s="7" t="n">
        <v>5</v>
      </c>
      <c r="AF341" s="7" t="n">
        <v>1485585</v>
      </c>
      <c r="AG341" s="7" t="n">
        <v>5</v>
      </c>
      <c r="AH341" s="7" t="n">
        <v>369335</v>
      </c>
      <c r="AI341" s="7" t="inlineStr"/>
      <c r="AJ341" s="7" t="inlineStr"/>
      <c r="AK341" s="7" t="n">
        <v>10</v>
      </c>
      <c r="AL341" s="7" t="n">
        <v>1122900</v>
      </c>
      <c r="AM341" s="7" t="n">
        <v>10</v>
      </c>
      <c r="AN341" s="7" t="n">
        <v>3621300</v>
      </c>
      <c r="AO341" s="7" t="inlineStr"/>
      <c r="AP341" s="7" t="inlineStr"/>
      <c r="AQ341" s="7" t="n">
        <v>10</v>
      </c>
      <c r="AR341" s="7" t="n">
        <v>3686510</v>
      </c>
      <c r="AS341" s="7" t="inlineStr"/>
      <c r="AT341" s="7" t="inlineStr"/>
      <c r="AU341" s="7">
        <f>AW341+AY341+BA341+BC341+BE341+BG341+BI341</f>
        <v/>
      </c>
      <c r="AV341" s="7">
        <f>AX341+AZ341+BB341+BD341+BF341+BH341+BJ341</f>
        <v/>
      </c>
      <c r="AW341" s="7" t="inlineStr"/>
      <c r="AX341" s="7" t="inlineStr"/>
      <c r="AY341" s="7" t="inlineStr"/>
      <c r="AZ341" s="7" t="inlineStr"/>
      <c r="BA341" s="7" t="inlineStr"/>
      <c r="BB341" s="7" t="inlineStr"/>
      <c r="BC341" s="7" t="inlineStr"/>
      <c r="BD341" s="7" t="inlineStr"/>
      <c r="BE341" s="7" t="inlineStr"/>
      <c r="BF341" s="7" t="inlineStr"/>
      <c r="BG341" s="7" t="inlineStr"/>
      <c r="BH341" s="7" t="inlineStr"/>
      <c r="BI341" s="7" t="inlineStr"/>
      <c r="BJ341" s="7" t="inlineStr"/>
      <c r="BK341" s="7">
        <f>BM341+BO341+BQ341+BS341+BU341</f>
        <v/>
      </c>
      <c r="BL341" s="7">
        <f>BN341+BP341+BR341+BT341+BV341</f>
        <v/>
      </c>
      <c r="BM341" s="7" t="inlineStr"/>
      <c r="BN341" s="7" t="inlineStr"/>
      <c r="BO341" s="7" t="inlineStr"/>
      <c r="BP341" s="7" t="inlineStr"/>
      <c r="BQ341" s="7" t="inlineStr"/>
      <c r="BR341" s="7" t="inlineStr"/>
      <c r="BS341" s="7" t="inlineStr"/>
      <c r="BT341" s="7" t="inlineStr"/>
      <c r="BU341" s="7" t="inlineStr"/>
      <c r="BV341" s="7" t="inlineStr"/>
      <c r="BW341" s="7">
        <f>BY341+CA341+CC341+CE341+CG341+CI341+CK341+CM341+CO341</f>
        <v/>
      </c>
      <c r="BX341" s="7">
        <f>BZ341+CB341+CD341+CF341+CH341+CJ341+CL341+CN341+CP341</f>
        <v/>
      </c>
      <c r="BY341" s="7" t="inlineStr"/>
      <c r="BZ341" s="7" t="inlineStr"/>
      <c r="CA341" s="7" t="inlineStr"/>
      <c r="CB341" s="7" t="inlineStr"/>
      <c r="CC341" s="7" t="inlineStr"/>
      <c r="CD341" s="7" t="inlineStr"/>
      <c r="CE341" s="7" t="inlineStr"/>
      <c r="CF341" s="7" t="inlineStr"/>
      <c r="CG341" s="7" t="inlineStr"/>
      <c r="CH341" s="7" t="inlineStr"/>
      <c r="CI341" s="7" t="inlineStr"/>
      <c r="CJ341" s="7" t="inlineStr"/>
      <c r="CK341" s="7" t="inlineStr"/>
      <c r="CL341" s="7" t="inlineStr"/>
      <c r="CM341" s="7" t="inlineStr"/>
      <c r="CN341" s="7" t="inlineStr"/>
      <c r="CO341" s="7" t="inlineStr"/>
      <c r="CP341" s="7" t="inlineStr"/>
      <c r="CQ341" s="7">
        <f>CS341+CU341+CW341+CY341+DA341+DC341+DE341+DG341+DI341+DK341+DM341+DO341+DQ341</f>
        <v/>
      </c>
      <c r="CR341" s="7">
        <f>CT341+CV341+CX341+CZ341+DB341+DD341+DF341+DH341+DJ341+DL341+DN341+DP341+DR341</f>
        <v/>
      </c>
      <c r="CS341" s="7" t="inlineStr"/>
      <c r="CT341" s="7" t="inlineStr"/>
      <c r="CU341" s="7" t="inlineStr"/>
      <c r="CV341" s="7" t="inlineStr"/>
      <c r="CW341" s="7" t="inlineStr"/>
      <c r="CX341" s="7" t="inlineStr"/>
      <c r="CY341" s="7" t="inlineStr"/>
      <c r="CZ341" s="7" t="inlineStr"/>
      <c r="DA341" s="7" t="inlineStr"/>
      <c r="DB341" s="7" t="inlineStr"/>
      <c r="DC341" s="7" t="inlineStr"/>
      <c r="DD341" s="7" t="inlineStr"/>
      <c r="DE341" s="7" t="inlineStr"/>
      <c r="DF341" s="7" t="inlineStr"/>
      <c r="DG341" s="7" t="inlineStr"/>
      <c r="DH341" s="7" t="inlineStr"/>
      <c r="DI341" s="7" t="inlineStr"/>
      <c r="DJ341" s="7" t="inlineStr"/>
      <c r="DK341" s="7" t="inlineStr"/>
      <c r="DL341" s="7" t="inlineStr"/>
      <c r="DM341" s="7" t="inlineStr"/>
      <c r="DN341" s="7" t="inlineStr"/>
      <c r="DO341" s="7" t="inlineStr"/>
      <c r="DP341" s="7" t="inlineStr"/>
      <c r="DQ341" s="7" t="inlineStr"/>
      <c r="DR341" s="7" t="inlineStr"/>
      <c r="DS341" s="7">
        <f>E341+AU341+BK341+BW341+CQ341</f>
        <v/>
      </c>
      <c r="DT341" s="7">
        <f>F341+AV341+BL341+BX341+CR341</f>
        <v/>
      </c>
    </row>
    <row r="342" hidden="1" outlineLevel="1">
      <c r="A342" s="5" t="n">
        <v>223</v>
      </c>
      <c r="B342" s="6" t="inlineStr">
        <is>
          <t>YUDIDA MCHJ</t>
        </is>
      </c>
      <c r="C342" s="6" t="inlineStr">
        <is>
          <t>Ташкент</t>
        </is>
      </c>
      <c r="D342" s="6" t="inlineStr">
        <is>
          <t>Ташкент 2</t>
        </is>
      </c>
      <c r="E342" s="7">
        <f>G342+I342+K342+M342+O342+Q342+S342+U342+W342+Y342+AA342+AC342+AE342+AG342+AI342+AK342+AM342+AO342+AQ342+AS342</f>
        <v/>
      </c>
      <c r="F342" s="7">
        <f>H342+J342+L342+N342+P342+R342+T342+V342+X342+Z342+AB342+AD342+AF342+AH342+AJ342+AL342+AN342+AP342+AR342+AT342</f>
        <v/>
      </c>
      <c r="G342" s="7" t="inlineStr"/>
      <c r="H342" s="7" t="inlineStr"/>
      <c r="I342" s="7" t="inlineStr"/>
      <c r="J342" s="7" t="inlineStr"/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n">
        <v>3</v>
      </c>
      <c r="X342" s="7" t="n">
        <v>263475</v>
      </c>
      <c r="Y342" s="7" t="inlineStr"/>
      <c r="Z342" s="7" t="inlineStr"/>
      <c r="AA342" s="7" t="inlineStr"/>
      <c r="AB342" s="7" t="inlineStr"/>
      <c r="AC342" s="7" t="n">
        <v>6</v>
      </c>
      <c r="AD342" s="7" t="n">
        <v>1208118</v>
      </c>
      <c r="AE342" s="7" t="inlineStr"/>
      <c r="AF342" s="7" t="inlineStr"/>
      <c r="AG342" s="7" t="inlineStr"/>
      <c r="AH342" s="7" t="inlineStr"/>
      <c r="AI342" s="7" t="inlineStr"/>
      <c r="AJ342" s="7" t="inlineStr"/>
      <c r="AK342" s="7" t="n">
        <v>3</v>
      </c>
      <c r="AL342" s="7" t="n">
        <v>256152</v>
      </c>
      <c r="AM342" s="7" t="inlineStr"/>
      <c r="AN342" s="7" t="inlineStr"/>
      <c r="AO342" s="7" t="inlineStr"/>
      <c r="AP342" s="7" t="inlineStr"/>
      <c r="AQ342" s="7" t="inlineStr"/>
      <c r="AR342" s="7" t="inlineStr"/>
      <c r="AS342" s="7" t="inlineStr"/>
      <c r="AT342" s="7" t="inlineStr"/>
      <c r="AU342" s="7">
        <f>AW342+AY342+BA342+BC342+BE342+BG342+BI342</f>
        <v/>
      </c>
      <c r="AV342" s="7">
        <f>AX342+AZ342+BB342+BD342+BF342+BH342+BJ342</f>
        <v/>
      </c>
      <c r="AW342" s="7" t="inlineStr"/>
      <c r="AX342" s="7" t="inlineStr"/>
      <c r="AY342" s="7" t="inlineStr"/>
      <c r="AZ342" s="7" t="inlineStr"/>
      <c r="BA342" s="7" t="inlineStr"/>
      <c r="BB342" s="7" t="inlineStr"/>
      <c r="BC342" s="7" t="inlineStr"/>
      <c r="BD342" s="7" t="inlineStr"/>
      <c r="BE342" s="7" t="inlineStr"/>
      <c r="BF342" s="7" t="inlineStr"/>
      <c r="BG342" s="7" t="inlineStr"/>
      <c r="BH342" s="7" t="inlineStr"/>
      <c r="BI342" s="7" t="inlineStr"/>
      <c r="BJ342" s="7" t="inlineStr"/>
      <c r="BK342" s="7">
        <f>BM342+BO342+BQ342+BS342+BU342</f>
        <v/>
      </c>
      <c r="BL342" s="7">
        <f>BN342+BP342+BR342+BT342+BV342</f>
        <v/>
      </c>
      <c r="BM342" s="7" t="inlineStr"/>
      <c r="BN342" s="7" t="inlineStr"/>
      <c r="BO342" s="7" t="inlineStr"/>
      <c r="BP342" s="7" t="inlineStr"/>
      <c r="BQ342" s="7" t="inlineStr"/>
      <c r="BR342" s="7" t="inlineStr"/>
      <c r="BS342" s="7" t="inlineStr"/>
      <c r="BT342" s="7" t="inlineStr"/>
      <c r="BU342" s="7" t="inlineStr"/>
      <c r="BV342" s="7" t="inlineStr"/>
      <c r="BW342" s="7">
        <f>BY342+CA342+CC342+CE342+CG342+CI342+CK342+CM342+CO342</f>
        <v/>
      </c>
      <c r="BX342" s="7">
        <f>BZ342+CB342+CD342+CF342+CH342+CJ342+CL342+CN342+CP342</f>
        <v/>
      </c>
      <c r="BY342" s="7" t="inlineStr"/>
      <c r="BZ342" s="7" t="inlineStr"/>
      <c r="CA342" s="7" t="inlineStr"/>
      <c r="CB342" s="7" t="inlineStr"/>
      <c r="CC342" s="7" t="inlineStr"/>
      <c r="CD342" s="7" t="inlineStr"/>
      <c r="CE342" s="7" t="inlineStr"/>
      <c r="CF342" s="7" t="inlineStr"/>
      <c r="CG342" s="7" t="inlineStr"/>
      <c r="CH342" s="7" t="inlineStr"/>
      <c r="CI342" s="7" t="inlineStr"/>
      <c r="CJ342" s="7" t="inlineStr"/>
      <c r="CK342" s="7" t="inlineStr"/>
      <c r="CL342" s="7" t="inlineStr"/>
      <c r="CM342" s="7" t="inlineStr"/>
      <c r="CN342" s="7" t="inlineStr"/>
      <c r="CO342" s="7" t="inlineStr"/>
      <c r="CP342" s="7" t="inlineStr"/>
      <c r="CQ342" s="7">
        <f>CS342+CU342+CW342+CY342+DA342+DC342+DE342+DG342+DI342+DK342+DM342+DO342+DQ342</f>
        <v/>
      </c>
      <c r="CR342" s="7">
        <f>CT342+CV342+CX342+CZ342+DB342+DD342+DF342+DH342+DJ342+DL342+DN342+DP342+DR342</f>
        <v/>
      </c>
      <c r="CS342" s="7" t="inlineStr"/>
      <c r="CT342" s="7" t="inlineStr"/>
      <c r="CU342" s="7" t="inlineStr"/>
      <c r="CV342" s="7" t="inlineStr"/>
      <c r="CW342" s="7" t="inlineStr"/>
      <c r="CX342" s="7" t="inlineStr"/>
      <c r="CY342" s="7" t="inlineStr"/>
      <c r="CZ342" s="7" t="inlineStr"/>
      <c r="DA342" s="7" t="inlineStr"/>
      <c r="DB342" s="7" t="inlineStr"/>
      <c r="DC342" s="7" t="inlineStr"/>
      <c r="DD342" s="7" t="inlineStr"/>
      <c r="DE342" s="7" t="inlineStr"/>
      <c r="DF342" s="7" t="inlineStr"/>
      <c r="DG342" s="7" t="inlineStr"/>
      <c r="DH342" s="7" t="inlineStr"/>
      <c r="DI342" s="7" t="inlineStr"/>
      <c r="DJ342" s="7" t="inlineStr"/>
      <c r="DK342" s="7" t="inlineStr"/>
      <c r="DL342" s="7" t="inlineStr"/>
      <c r="DM342" s="7" t="inlineStr"/>
      <c r="DN342" s="7" t="inlineStr"/>
      <c r="DO342" s="7" t="inlineStr"/>
      <c r="DP342" s="7" t="inlineStr"/>
      <c r="DQ342" s="7" t="inlineStr"/>
      <c r="DR342" s="7" t="inlineStr"/>
      <c r="DS342" s="7">
        <f>E342+AU342+BK342+BW342+CQ342</f>
        <v/>
      </c>
      <c r="DT342" s="7">
        <f>F342+AV342+BL342+BX342+CR342</f>
        <v/>
      </c>
    </row>
    <row r="343" hidden="1" outlineLevel="1">
      <c r="A343" s="5" t="n">
        <v>224</v>
      </c>
      <c r="B343" s="6" t="inlineStr">
        <is>
          <t>Yakkasaroy Dori XK</t>
        </is>
      </c>
      <c r="C343" s="6" t="inlineStr">
        <is>
          <t>Ташкент</t>
        </is>
      </c>
      <c r="D343" s="6" t="inlineStr">
        <is>
          <t>Ташкент 2</t>
        </is>
      </c>
      <c r="E343" s="7">
        <f>G343+I343+K343+M343+O343+Q343+S343+U343+W343+Y343+AA343+AC343+AE343+AG343+AI343+AK343+AM343+AO343+AQ343+AS343</f>
        <v/>
      </c>
      <c r="F343" s="7">
        <f>H343+J343+L343+N343+P343+R343+T343+V343+X343+Z343+AB343+AD343+AF343+AH343+AJ343+AL343+AN343+AP343+AR343+AT343</f>
        <v/>
      </c>
      <c r="G343" s="7" t="inlineStr"/>
      <c r="H343" s="7" t="inlineStr"/>
      <c r="I343" s="7" t="inlineStr"/>
      <c r="J343" s="7" t="inlineStr"/>
      <c r="K343" s="7" t="inlineStr"/>
      <c r="L343" s="7" t="inlineStr"/>
      <c r="M343" s="7" t="inlineStr"/>
      <c r="N343" s="7" t="inlineStr"/>
      <c r="O343" s="7" t="inlineStr"/>
      <c r="P343" s="7" t="inlineStr"/>
      <c r="Q343" s="7" t="inlineStr"/>
      <c r="R343" s="7" t="inlineStr"/>
      <c r="S343" s="7" t="inlineStr"/>
      <c r="T343" s="7" t="inlineStr"/>
      <c r="U343" s="7" t="inlineStr"/>
      <c r="V343" s="7" t="inlineStr"/>
      <c r="W343" s="7" t="n">
        <v>2</v>
      </c>
      <c r="X343" s="7" t="n">
        <v>623604</v>
      </c>
      <c r="Y343" s="7" t="inlineStr"/>
      <c r="Z343" s="7" t="inlineStr"/>
      <c r="AA343" s="7" t="inlineStr"/>
      <c r="AB343" s="7" t="inlineStr"/>
      <c r="AC343" s="7" t="n">
        <v>5</v>
      </c>
      <c r="AD343" s="7" t="n">
        <v>1023370</v>
      </c>
      <c r="AE343" s="7" t="inlineStr"/>
      <c r="AF343" s="7" t="inlineStr"/>
      <c r="AG343" s="7" t="inlineStr"/>
      <c r="AH343" s="7" t="inlineStr"/>
      <c r="AI343" s="7" t="inlineStr"/>
      <c r="AJ343" s="7" t="inlineStr"/>
      <c r="AK343" s="7" t="inlineStr"/>
      <c r="AL343" s="7" t="inlineStr"/>
      <c r="AM343" s="7" t="inlineStr"/>
      <c r="AN343" s="7" t="inlineStr"/>
      <c r="AO343" s="7" t="inlineStr"/>
      <c r="AP343" s="7" t="inlineStr"/>
      <c r="AQ343" s="7" t="inlineStr"/>
      <c r="AR343" s="7" t="inlineStr"/>
      <c r="AS343" s="7" t="inlineStr"/>
      <c r="AT343" s="7" t="inlineStr"/>
      <c r="AU343" s="7">
        <f>AW343+AY343+BA343+BC343+BE343+BG343+BI343</f>
        <v/>
      </c>
      <c r="AV343" s="7">
        <f>AX343+AZ343+BB343+BD343+BF343+BH343+BJ343</f>
        <v/>
      </c>
      <c r="AW343" s="7" t="inlineStr"/>
      <c r="AX343" s="7" t="inlineStr"/>
      <c r="AY343" s="7" t="inlineStr"/>
      <c r="AZ343" s="7" t="inlineStr"/>
      <c r="BA343" s="7" t="inlineStr"/>
      <c r="BB343" s="7" t="inlineStr"/>
      <c r="BC343" s="7" t="inlineStr"/>
      <c r="BD343" s="7" t="inlineStr"/>
      <c r="BE343" s="7" t="inlineStr"/>
      <c r="BF343" s="7" t="inlineStr"/>
      <c r="BG343" s="7" t="inlineStr"/>
      <c r="BH343" s="7" t="inlineStr"/>
      <c r="BI343" s="7" t="inlineStr"/>
      <c r="BJ343" s="7" t="inlineStr"/>
      <c r="BK343" s="7">
        <f>BM343+BO343+BQ343+BS343+BU343</f>
        <v/>
      </c>
      <c r="BL343" s="7">
        <f>BN343+BP343+BR343+BT343+BV343</f>
        <v/>
      </c>
      <c r="BM343" s="7" t="inlineStr"/>
      <c r="BN343" s="7" t="inlineStr"/>
      <c r="BO343" s="7" t="inlineStr"/>
      <c r="BP343" s="7" t="inlineStr"/>
      <c r="BQ343" s="7" t="inlineStr"/>
      <c r="BR343" s="7" t="inlineStr"/>
      <c r="BS343" s="7" t="inlineStr"/>
      <c r="BT343" s="7" t="inlineStr"/>
      <c r="BU343" s="7" t="inlineStr"/>
      <c r="BV343" s="7" t="inlineStr"/>
      <c r="BW343" s="7">
        <f>BY343+CA343+CC343+CE343+CG343+CI343+CK343+CM343+CO343</f>
        <v/>
      </c>
      <c r="BX343" s="7">
        <f>BZ343+CB343+CD343+CF343+CH343+CJ343+CL343+CN343+CP343</f>
        <v/>
      </c>
      <c r="BY343" s="7" t="inlineStr"/>
      <c r="BZ343" s="7" t="inlineStr"/>
      <c r="CA343" s="7" t="inlineStr"/>
      <c r="CB343" s="7" t="inlineStr"/>
      <c r="CC343" s="7" t="inlineStr"/>
      <c r="CD343" s="7" t="inlineStr"/>
      <c r="CE343" s="7" t="inlineStr"/>
      <c r="CF343" s="7" t="inlineStr"/>
      <c r="CG343" s="7" t="inlineStr"/>
      <c r="CH343" s="7" t="inlineStr"/>
      <c r="CI343" s="7" t="inlineStr"/>
      <c r="CJ343" s="7" t="inlineStr"/>
      <c r="CK343" s="7" t="inlineStr"/>
      <c r="CL343" s="7" t="inlineStr"/>
      <c r="CM343" s="7" t="inlineStr"/>
      <c r="CN343" s="7" t="inlineStr"/>
      <c r="CO343" s="7" t="inlineStr"/>
      <c r="CP343" s="7" t="inlineStr"/>
      <c r="CQ343" s="7">
        <f>CS343+CU343+CW343+CY343+DA343+DC343+DE343+DG343+DI343+DK343+DM343+DO343+DQ343</f>
        <v/>
      </c>
      <c r="CR343" s="7">
        <f>CT343+CV343+CX343+CZ343+DB343+DD343+DF343+DH343+DJ343+DL343+DN343+DP343+DR343</f>
        <v/>
      </c>
      <c r="CS343" s="7" t="inlineStr"/>
      <c r="CT343" s="7" t="inlineStr"/>
      <c r="CU343" s="7" t="inlineStr"/>
      <c r="CV343" s="7" t="inlineStr"/>
      <c r="CW343" s="7" t="inlineStr"/>
      <c r="CX343" s="7" t="inlineStr"/>
      <c r="CY343" s="7" t="inlineStr"/>
      <c r="CZ343" s="7" t="inlineStr"/>
      <c r="DA343" s="7" t="inlineStr"/>
      <c r="DB343" s="7" t="inlineStr"/>
      <c r="DC343" s="7" t="inlineStr"/>
      <c r="DD343" s="7" t="inlineStr"/>
      <c r="DE343" s="7" t="inlineStr"/>
      <c r="DF343" s="7" t="inlineStr"/>
      <c r="DG343" s="7" t="inlineStr"/>
      <c r="DH343" s="7" t="inlineStr"/>
      <c r="DI343" s="7" t="inlineStr"/>
      <c r="DJ343" s="7" t="inlineStr"/>
      <c r="DK343" s="7" t="inlineStr"/>
      <c r="DL343" s="7" t="inlineStr"/>
      <c r="DM343" s="7" t="inlineStr"/>
      <c r="DN343" s="7" t="inlineStr"/>
      <c r="DO343" s="7" t="inlineStr"/>
      <c r="DP343" s="7" t="inlineStr"/>
      <c r="DQ343" s="7" t="inlineStr"/>
      <c r="DR343" s="7" t="inlineStr"/>
      <c r="DS343" s="7">
        <f>E343+AU343+BK343+BW343+CQ343</f>
        <v/>
      </c>
      <c r="DT343" s="7">
        <f>F343+AV343+BL343+BX343+CR343</f>
        <v/>
      </c>
    </row>
    <row r="344" hidden="1" outlineLevel="1">
      <c r="A344" s="5" t="n">
        <v>225</v>
      </c>
      <c r="B344" s="6" t="inlineStr">
        <is>
          <t>Yasmina pharm trade</t>
        </is>
      </c>
      <c r="C344" s="6" t="inlineStr">
        <is>
          <t>Ташкент</t>
        </is>
      </c>
      <c r="D344" s="6" t="inlineStr">
        <is>
          <t>Ташкент 2</t>
        </is>
      </c>
      <c r="E344" s="7">
        <f>G344+I344+K344+M344+O344+Q344+S344+U344+W344+Y344+AA344+AC344+AE344+AG344+AI344+AK344+AM344+AO344+AQ344+AS344</f>
        <v/>
      </c>
      <c r="F344" s="7">
        <f>H344+J344+L344+N344+P344+R344+T344+V344+X344+Z344+AB344+AD344+AF344+AH344+AJ344+AL344+AN344+AP344+AR344+AT344</f>
        <v/>
      </c>
      <c r="G344" s="7" t="inlineStr"/>
      <c r="H344" s="7" t="inlineStr"/>
      <c r="I344" s="7" t="inlineStr"/>
      <c r="J344" s="7" t="inlineStr"/>
      <c r="K344" s="7" t="inlineStr"/>
      <c r="L344" s="7" t="inlineStr"/>
      <c r="M344" s="7" t="inlineStr"/>
      <c r="N344" s="7" t="inlineStr"/>
      <c r="O344" s="7" t="n">
        <v>2</v>
      </c>
      <c r="P344" s="7" t="n">
        <v>37458</v>
      </c>
      <c r="Q344" s="7" t="n">
        <v>6</v>
      </c>
      <c r="R344" s="7" t="n">
        <v>899882</v>
      </c>
      <c r="S344" s="7" t="inlineStr"/>
      <c r="T344" s="7" t="inlineStr"/>
      <c r="U344" s="7" t="inlineStr"/>
      <c r="V344" s="7" t="inlineStr"/>
      <c r="W344" s="7" t="inlineStr"/>
      <c r="X344" s="7" t="inlineStr"/>
      <c r="Y344" s="7" t="inlineStr"/>
      <c r="Z344" s="7" t="inlineStr"/>
      <c r="AA344" s="7" t="inlineStr"/>
      <c r="AB344" s="7" t="inlineStr"/>
      <c r="AC344" s="7" t="inlineStr"/>
      <c r="AD344" s="7" t="inlineStr"/>
      <c r="AE344" s="7" t="inlineStr"/>
      <c r="AF344" s="7" t="inlineStr"/>
      <c r="AG344" s="7" t="inlineStr"/>
      <c r="AH344" s="7" t="inlineStr"/>
      <c r="AI344" s="7" t="inlineStr"/>
      <c r="AJ344" s="7" t="inlineStr"/>
      <c r="AK344" s="7" t="inlineStr"/>
      <c r="AL344" s="7" t="inlineStr"/>
      <c r="AM344" s="7" t="inlineStr"/>
      <c r="AN344" s="7" t="inlineStr"/>
      <c r="AO344" s="7" t="inlineStr"/>
      <c r="AP344" s="7" t="inlineStr"/>
      <c r="AQ344" s="7" t="inlineStr"/>
      <c r="AR344" s="7" t="inlineStr"/>
      <c r="AS344" s="7" t="inlineStr"/>
      <c r="AT344" s="7" t="inlineStr"/>
      <c r="AU344" s="7">
        <f>AW344+AY344+BA344+BC344+BE344+BG344+BI344</f>
        <v/>
      </c>
      <c r="AV344" s="7">
        <f>AX344+AZ344+BB344+BD344+BF344+BH344+BJ344</f>
        <v/>
      </c>
      <c r="AW344" s="7" t="inlineStr"/>
      <c r="AX344" s="7" t="inlineStr"/>
      <c r="AY344" s="7" t="n">
        <v>1</v>
      </c>
      <c r="AZ344" s="7" t="n">
        <v>351745</v>
      </c>
      <c r="BA344" s="7" t="inlineStr"/>
      <c r="BB344" s="7" t="inlineStr"/>
      <c r="BC344" s="7" t="inlineStr"/>
      <c r="BD344" s="7" t="inlineStr"/>
      <c r="BE344" s="7" t="inlineStr"/>
      <c r="BF344" s="7" t="inlineStr"/>
      <c r="BG344" s="7" t="inlineStr"/>
      <c r="BH344" s="7" t="inlineStr"/>
      <c r="BI344" s="7" t="inlineStr"/>
      <c r="BJ344" s="7" t="inlineStr"/>
      <c r="BK344" s="7">
        <f>BM344+BO344+BQ344+BS344+BU344</f>
        <v/>
      </c>
      <c r="BL344" s="7">
        <f>BN344+BP344+BR344+BT344+BV344</f>
        <v/>
      </c>
      <c r="BM344" s="7" t="inlineStr"/>
      <c r="BN344" s="7" t="inlineStr"/>
      <c r="BO344" s="7" t="inlineStr"/>
      <c r="BP344" s="7" t="inlineStr"/>
      <c r="BQ344" s="7" t="inlineStr"/>
      <c r="BR344" s="7" t="inlineStr"/>
      <c r="BS344" s="7" t="inlineStr"/>
      <c r="BT344" s="7" t="inlineStr"/>
      <c r="BU344" s="7" t="inlineStr"/>
      <c r="BV344" s="7" t="inlineStr"/>
      <c r="BW344" s="7">
        <f>BY344+CA344+CC344+CE344+CG344+CI344+CK344+CM344+CO344</f>
        <v/>
      </c>
      <c r="BX344" s="7">
        <f>BZ344+CB344+CD344+CF344+CH344+CJ344+CL344+CN344+CP344</f>
        <v/>
      </c>
      <c r="BY344" s="7" t="inlineStr"/>
      <c r="BZ344" s="7" t="inlineStr"/>
      <c r="CA344" s="7" t="n">
        <v>10</v>
      </c>
      <c r="CB344" s="7" t="n">
        <v>4682060</v>
      </c>
      <c r="CC344" s="7" t="inlineStr"/>
      <c r="CD344" s="7" t="inlineStr"/>
      <c r="CE344" s="7" t="inlineStr"/>
      <c r="CF344" s="7" t="inlineStr"/>
      <c r="CG344" s="7" t="inlineStr"/>
      <c r="CH344" s="7" t="inlineStr"/>
      <c r="CI344" s="7" t="inlineStr"/>
      <c r="CJ344" s="7" t="inlineStr"/>
      <c r="CK344" s="7" t="inlineStr"/>
      <c r="CL344" s="7" t="inlineStr"/>
      <c r="CM344" s="7" t="inlineStr"/>
      <c r="CN344" s="7" t="inlineStr"/>
      <c r="CO344" s="7" t="inlineStr"/>
      <c r="CP344" s="7" t="inlineStr"/>
      <c r="CQ344" s="7">
        <f>CS344+CU344+CW344+CY344+DA344+DC344+DE344+DG344+DI344+DK344+DM344+DO344+DQ344</f>
        <v/>
      </c>
      <c r="CR344" s="7">
        <f>CT344+CV344+CX344+CZ344+DB344+DD344+DF344+DH344+DJ344+DL344+DN344+DP344+DR344</f>
        <v/>
      </c>
      <c r="CS344" s="7" t="inlineStr"/>
      <c r="CT344" s="7" t="inlineStr"/>
      <c r="CU344" s="7" t="inlineStr"/>
      <c r="CV344" s="7" t="inlineStr"/>
      <c r="CW344" s="7" t="inlineStr"/>
      <c r="CX344" s="7" t="inlineStr"/>
      <c r="CY344" s="7" t="inlineStr"/>
      <c r="CZ344" s="7" t="inlineStr"/>
      <c r="DA344" s="7" t="inlineStr"/>
      <c r="DB344" s="7" t="inlineStr"/>
      <c r="DC344" s="7" t="inlineStr"/>
      <c r="DD344" s="7" t="inlineStr"/>
      <c r="DE344" s="7" t="inlineStr"/>
      <c r="DF344" s="7" t="inlineStr"/>
      <c r="DG344" s="7" t="inlineStr"/>
      <c r="DH344" s="7" t="inlineStr"/>
      <c r="DI344" s="7" t="inlineStr"/>
      <c r="DJ344" s="7" t="inlineStr"/>
      <c r="DK344" s="7" t="inlineStr"/>
      <c r="DL344" s="7" t="inlineStr"/>
      <c r="DM344" s="7" t="inlineStr"/>
      <c r="DN344" s="7" t="inlineStr"/>
      <c r="DO344" s="7" t="inlineStr"/>
      <c r="DP344" s="7" t="inlineStr"/>
      <c r="DQ344" s="7" t="inlineStr"/>
      <c r="DR344" s="7" t="inlineStr"/>
      <c r="DS344" s="7">
        <f>E344+AU344+BK344+BW344+CQ344</f>
        <v/>
      </c>
      <c r="DT344" s="7">
        <f>F344+AV344+BL344+BX344+CR344</f>
        <v/>
      </c>
    </row>
    <row r="345" hidden="1" outlineLevel="1">
      <c r="A345" s="5" t="n">
        <v>226</v>
      </c>
      <c r="B345" s="6" t="inlineStr">
        <is>
          <t>ZEBO MPLUS FARM MCHJ</t>
        </is>
      </c>
      <c r="C345" s="6" t="inlineStr">
        <is>
          <t>Ташкент</t>
        </is>
      </c>
      <c r="D345" s="6" t="inlineStr">
        <is>
          <t>Ташкент 2</t>
        </is>
      </c>
      <c r="E345" s="7">
        <f>G345+I345+K345+M345+O345+Q345+S345+U345+W345+Y345+AA345+AC345+AE345+AG345+AI345+AK345+AM345+AO345+AQ345+AS345</f>
        <v/>
      </c>
      <c r="F345" s="7">
        <f>H345+J345+L345+N345+P345+R345+T345+V345+X345+Z345+AB345+AD345+AF345+AH345+AJ345+AL345+AN345+AP345+AR345+AT345</f>
        <v/>
      </c>
      <c r="G345" s="7" t="inlineStr"/>
      <c r="H345" s="7" t="inlineStr"/>
      <c r="I345" s="7" t="inlineStr"/>
      <c r="J345" s="7" t="inlineStr"/>
      <c r="K345" s="7" t="inlineStr"/>
      <c r="L345" s="7" t="inlineStr"/>
      <c r="M345" s="7" t="inlineStr"/>
      <c r="N345" s="7" t="inlineStr"/>
      <c r="O345" s="7" t="inlineStr"/>
      <c r="P345" s="7" t="inlineStr"/>
      <c r="Q345" s="7" t="inlineStr"/>
      <c r="R345" s="7" t="inlineStr"/>
      <c r="S345" s="7" t="inlineStr"/>
      <c r="T345" s="7" t="inlineStr"/>
      <c r="U345" s="7" t="inlineStr"/>
      <c r="V345" s="7" t="inlineStr"/>
      <c r="W345" s="7" t="inlineStr"/>
      <c r="X345" s="7" t="inlineStr"/>
      <c r="Y345" s="7" t="inlineStr"/>
      <c r="Z345" s="7" t="inlineStr"/>
      <c r="AA345" s="7" t="inlineStr"/>
      <c r="AB345" s="7" t="inlineStr"/>
      <c r="AC345" s="7" t="n">
        <v>10</v>
      </c>
      <c r="AD345" s="7" t="n">
        <v>1622460</v>
      </c>
      <c r="AE345" s="7" t="inlineStr"/>
      <c r="AF345" s="7" t="inlineStr"/>
      <c r="AG345" s="7" t="inlineStr"/>
      <c r="AH345" s="7" t="inlineStr"/>
      <c r="AI345" s="7" t="inlineStr"/>
      <c r="AJ345" s="7" t="inlineStr"/>
      <c r="AK345" s="7" t="inlineStr"/>
      <c r="AL345" s="7" t="inlineStr"/>
      <c r="AM345" s="7" t="inlineStr"/>
      <c r="AN345" s="7" t="inlineStr"/>
      <c r="AO345" s="7" t="inlineStr"/>
      <c r="AP345" s="7" t="inlineStr"/>
      <c r="AQ345" s="7" t="inlineStr"/>
      <c r="AR345" s="7" t="inlineStr"/>
      <c r="AS345" s="7" t="inlineStr"/>
      <c r="AT345" s="7" t="inlineStr"/>
      <c r="AU345" s="7">
        <f>AW345+AY345+BA345+BC345+BE345+BG345+BI345</f>
        <v/>
      </c>
      <c r="AV345" s="7">
        <f>AX345+AZ345+BB345+BD345+BF345+BH345+BJ345</f>
        <v/>
      </c>
      <c r="AW345" s="7" t="inlineStr"/>
      <c r="AX345" s="7" t="inlineStr"/>
      <c r="AY345" s="7" t="inlineStr"/>
      <c r="AZ345" s="7" t="inlineStr"/>
      <c r="BA345" s="7" t="inlineStr"/>
      <c r="BB345" s="7" t="inlineStr"/>
      <c r="BC345" s="7" t="inlineStr"/>
      <c r="BD345" s="7" t="inlineStr"/>
      <c r="BE345" s="7" t="inlineStr"/>
      <c r="BF345" s="7" t="inlineStr"/>
      <c r="BG345" s="7" t="inlineStr"/>
      <c r="BH345" s="7" t="inlineStr"/>
      <c r="BI345" s="7" t="inlineStr"/>
      <c r="BJ345" s="7" t="inlineStr"/>
      <c r="BK345" s="7">
        <f>BM345+BO345+BQ345+BS345+BU345</f>
        <v/>
      </c>
      <c r="BL345" s="7">
        <f>BN345+BP345+BR345+BT345+BV345</f>
        <v/>
      </c>
      <c r="BM345" s="7" t="inlineStr"/>
      <c r="BN345" s="7" t="inlineStr"/>
      <c r="BO345" s="7" t="inlineStr"/>
      <c r="BP345" s="7" t="inlineStr"/>
      <c r="BQ345" s="7" t="inlineStr"/>
      <c r="BR345" s="7" t="inlineStr"/>
      <c r="BS345" s="7" t="inlineStr"/>
      <c r="BT345" s="7" t="inlineStr"/>
      <c r="BU345" s="7" t="inlineStr"/>
      <c r="BV345" s="7" t="inlineStr"/>
      <c r="BW345" s="7">
        <f>BY345+CA345+CC345+CE345+CG345+CI345+CK345+CM345+CO345</f>
        <v/>
      </c>
      <c r="BX345" s="7">
        <f>BZ345+CB345+CD345+CF345+CH345+CJ345+CL345+CN345+CP345</f>
        <v/>
      </c>
      <c r="BY345" s="7" t="inlineStr"/>
      <c r="BZ345" s="7" t="inlineStr"/>
      <c r="CA345" s="7" t="inlineStr"/>
      <c r="CB345" s="7" t="inlineStr"/>
      <c r="CC345" s="7" t="inlineStr"/>
      <c r="CD345" s="7" t="inlineStr"/>
      <c r="CE345" s="7" t="inlineStr"/>
      <c r="CF345" s="7" t="inlineStr"/>
      <c r="CG345" s="7" t="inlineStr"/>
      <c r="CH345" s="7" t="inlineStr"/>
      <c r="CI345" s="7" t="inlineStr"/>
      <c r="CJ345" s="7" t="inlineStr"/>
      <c r="CK345" s="7" t="inlineStr"/>
      <c r="CL345" s="7" t="inlineStr"/>
      <c r="CM345" s="7" t="inlineStr"/>
      <c r="CN345" s="7" t="inlineStr"/>
      <c r="CO345" s="7" t="inlineStr"/>
      <c r="CP345" s="7" t="inlineStr"/>
      <c r="CQ345" s="7">
        <f>CS345+CU345+CW345+CY345+DA345+DC345+DE345+DG345+DI345+DK345+DM345+DO345+DQ345</f>
        <v/>
      </c>
      <c r="CR345" s="7">
        <f>CT345+CV345+CX345+CZ345+DB345+DD345+DF345+DH345+DJ345+DL345+DN345+DP345+DR345</f>
        <v/>
      </c>
      <c r="CS345" s="7" t="inlineStr"/>
      <c r="CT345" s="7" t="inlineStr"/>
      <c r="CU345" s="7" t="inlineStr"/>
      <c r="CV345" s="7" t="inlineStr"/>
      <c r="CW345" s="7" t="inlineStr"/>
      <c r="CX345" s="7" t="inlineStr"/>
      <c r="CY345" s="7" t="inlineStr"/>
      <c r="CZ345" s="7" t="inlineStr"/>
      <c r="DA345" s="7" t="inlineStr"/>
      <c r="DB345" s="7" t="inlineStr"/>
      <c r="DC345" s="7" t="inlineStr"/>
      <c r="DD345" s="7" t="inlineStr"/>
      <c r="DE345" s="7" t="inlineStr"/>
      <c r="DF345" s="7" t="inlineStr"/>
      <c r="DG345" s="7" t="inlineStr"/>
      <c r="DH345" s="7" t="inlineStr"/>
      <c r="DI345" s="7" t="inlineStr"/>
      <c r="DJ345" s="7" t="inlineStr"/>
      <c r="DK345" s="7" t="inlineStr"/>
      <c r="DL345" s="7" t="inlineStr"/>
      <c r="DM345" s="7" t="inlineStr"/>
      <c r="DN345" s="7" t="inlineStr"/>
      <c r="DO345" s="7" t="inlineStr"/>
      <c r="DP345" s="7" t="inlineStr"/>
      <c r="DQ345" s="7" t="inlineStr"/>
      <c r="DR345" s="7" t="inlineStr"/>
      <c r="DS345" s="7">
        <f>E345+AU345+BK345+BW345+CQ345</f>
        <v/>
      </c>
      <c r="DT345" s="7">
        <f>F345+AV345+BL345+BX345+CR345</f>
        <v/>
      </c>
    </row>
    <row r="346" hidden="1" outlineLevel="1">
      <c r="A346" s="5" t="n">
        <v>227</v>
      </c>
      <c r="B346" s="6" t="inlineStr">
        <is>
          <t>Zamira Med-Farm MCHJ</t>
        </is>
      </c>
      <c r="C346" s="6" t="inlineStr">
        <is>
          <t>Ташкент</t>
        </is>
      </c>
      <c r="D346" s="6" t="inlineStr">
        <is>
          <t>Ташкент 2</t>
        </is>
      </c>
      <c r="E346" s="7">
        <f>G346+I346+K346+M346+O346+Q346+S346+U346+W346+Y346+AA346+AC346+AE346+AG346+AI346+AK346+AM346+AO346+AQ346+AS346</f>
        <v/>
      </c>
      <c r="F346" s="7">
        <f>H346+J346+L346+N346+P346+R346+T346+V346+X346+Z346+AB346+AD346+AF346+AH346+AJ346+AL346+AN346+AP346+AR346+AT346</f>
        <v/>
      </c>
      <c r="G346" s="7" t="n">
        <v>20</v>
      </c>
      <c r="H346" s="7" t="n">
        <v>8810860</v>
      </c>
      <c r="I346" s="7" t="inlineStr"/>
      <c r="J346" s="7" t="inlineStr"/>
      <c r="K346" s="7" t="inlineStr"/>
      <c r="L346" s="7" t="inlineStr"/>
      <c r="M346" s="7" t="inlineStr"/>
      <c r="N346" s="7" t="inlineStr"/>
      <c r="O346" s="7" t="inlineStr"/>
      <c r="P346" s="7" t="inlineStr"/>
      <c r="Q346" s="7" t="n">
        <v>30</v>
      </c>
      <c r="R346" s="7" t="n">
        <v>7038650</v>
      </c>
      <c r="S346" s="7" t="inlineStr"/>
      <c r="T346" s="7" t="inlineStr"/>
      <c r="U346" s="7" t="inlineStr"/>
      <c r="V346" s="7" t="inlineStr"/>
      <c r="W346" s="7" t="inlineStr"/>
      <c r="X346" s="7" t="inlineStr"/>
      <c r="Y346" s="7" t="inlineStr"/>
      <c r="Z346" s="7" t="inlineStr"/>
      <c r="AA346" s="7" t="inlineStr"/>
      <c r="AB346" s="7" t="inlineStr"/>
      <c r="AC346" s="7" t="inlineStr"/>
      <c r="AD346" s="7" t="inlineStr"/>
      <c r="AE346" s="7" t="inlineStr"/>
      <c r="AF346" s="7" t="inlineStr"/>
      <c r="AG346" s="7" t="inlineStr"/>
      <c r="AH346" s="7" t="inlineStr"/>
      <c r="AI346" s="7" t="inlineStr"/>
      <c r="AJ346" s="7" t="inlineStr"/>
      <c r="AK346" s="7" t="inlineStr"/>
      <c r="AL346" s="7" t="inlineStr"/>
      <c r="AM346" s="7" t="inlineStr"/>
      <c r="AN346" s="7" t="inlineStr"/>
      <c r="AO346" s="7" t="inlineStr"/>
      <c r="AP346" s="7" t="inlineStr"/>
      <c r="AQ346" s="7" t="inlineStr"/>
      <c r="AR346" s="7" t="inlineStr"/>
      <c r="AS346" s="7" t="inlineStr"/>
      <c r="AT346" s="7" t="inlineStr"/>
      <c r="AU346" s="7">
        <f>AW346+AY346+BA346+BC346+BE346+BG346+BI346</f>
        <v/>
      </c>
      <c r="AV346" s="7">
        <f>AX346+AZ346+BB346+BD346+BF346+BH346+BJ346</f>
        <v/>
      </c>
      <c r="AW346" s="7" t="inlineStr"/>
      <c r="AX346" s="7" t="inlineStr"/>
      <c r="AY346" s="7" t="inlineStr"/>
      <c r="AZ346" s="7" t="inlineStr"/>
      <c r="BA346" s="7" t="inlineStr"/>
      <c r="BB346" s="7" t="inlineStr"/>
      <c r="BC346" s="7" t="inlineStr"/>
      <c r="BD346" s="7" t="inlineStr"/>
      <c r="BE346" s="7" t="inlineStr"/>
      <c r="BF346" s="7" t="inlineStr"/>
      <c r="BG346" s="7" t="inlineStr"/>
      <c r="BH346" s="7" t="inlineStr"/>
      <c r="BI346" s="7" t="inlineStr"/>
      <c r="BJ346" s="7" t="inlineStr"/>
      <c r="BK346" s="7">
        <f>BM346+BO346+BQ346+BS346+BU346</f>
        <v/>
      </c>
      <c r="BL346" s="7">
        <f>BN346+BP346+BR346+BT346+BV346</f>
        <v/>
      </c>
      <c r="BM346" s="7" t="inlineStr"/>
      <c r="BN346" s="7" t="inlineStr"/>
      <c r="BO346" s="7" t="inlineStr"/>
      <c r="BP346" s="7" t="inlineStr"/>
      <c r="BQ346" s="7" t="inlineStr"/>
      <c r="BR346" s="7" t="inlineStr"/>
      <c r="BS346" s="7" t="inlineStr"/>
      <c r="BT346" s="7" t="inlineStr"/>
      <c r="BU346" s="7" t="inlineStr"/>
      <c r="BV346" s="7" t="inlineStr"/>
      <c r="BW346" s="7">
        <f>BY346+CA346+CC346+CE346+CG346+CI346+CK346+CM346+CO346</f>
        <v/>
      </c>
      <c r="BX346" s="7">
        <f>BZ346+CB346+CD346+CF346+CH346+CJ346+CL346+CN346+CP346</f>
        <v/>
      </c>
      <c r="BY346" s="7" t="inlineStr"/>
      <c r="BZ346" s="7" t="inlineStr"/>
      <c r="CA346" s="7" t="inlineStr"/>
      <c r="CB346" s="7" t="inlineStr"/>
      <c r="CC346" s="7" t="inlineStr"/>
      <c r="CD346" s="7" t="inlineStr"/>
      <c r="CE346" s="7" t="inlineStr"/>
      <c r="CF346" s="7" t="inlineStr"/>
      <c r="CG346" s="7" t="inlineStr"/>
      <c r="CH346" s="7" t="inlineStr"/>
      <c r="CI346" s="7" t="inlineStr"/>
      <c r="CJ346" s="7" t="inlineStr"/>
      <c r="CK346" s="7" t="inlineStr"/>
      <c r="CL346" s="7" t="inlineStr"/>
      <c r="CM346" s="7" t="inlineStr"/>
      <c r="CN346" s="7" t="inlineStr"/>
      <c r="CO346" s="7" t="inlineStr"/>
      <c r="CP346" s="7" t="inlineStr"/>
      <c r="CQ346" s="7">
        <f>CS346+CU346+CW346+CY346+DA346+DC346+DE346+DG346+DI346+DK346+DM346+DO346+DQ346</f>
        <v/>
      </c>
      <c r="CR346" s="7">
        <f>CT346+CV346+CX346+CZ346+DB346+DD346+DF346+DH346+DJ346+DL346+DN346+DP346+DR346</f>
        <v/>
      </c>
      <c r="CS346" s="7" t="inlineStr"/>
      <c r="CT346" s="7" t="inlineStr"/>
      <c r="CU346" s="7" t="inlineStr"/>
      <c r="CV346" s="7" t="inlineStr"/>
      <c r="CW346" s="7" t="inlineStr"/>
      <c r="CX346" s="7" t="inlineStr"/>
      <c r="CY346" s="7" t="inlineStr"/>
      <c r="CZ346" s="7" t="inlineStr"/>
      <c r="DA346" s="7" t="inlineStr"/>
      <c r="DB346" s="7" t="inlineStr"/>
      <c r="DC346" s="7" t="inlineStr"/>
      <c r="DD346" s="7" t="inlineStr"/>
      <c r="DE346" s="7" t="inlineStr"/>
      <c r="DF346" s="7" t="inlineStr"/>
      <c r="DG346" s="7" t="inlineStr"/>
      <c r="DH346" s="7" t="inlineStr"/>
      <c r="DI346" s="7" t="inlineStr"/>
      <c r="DJ346" s="7" t="inlineStr"/>
      <c r="DK346" s="7" t="inlineStr"/>
      <c r="DL346" s="7" t="inlineStr"/>
      <c r="DM346" s="7" t="inlineStr"/>
      <c r="DN346" s="7" t="inlineStr"/>
      <c r="DO346" s="7" t="inlineStr"/>
      <c r="DP346" s="7" t="inlineStr"/>
      <c r="DQ346" s="7" t="inlineStr"/>
      <c r="DR346" s="7" t="inlineStr"/>
      <c r="DS346" s="7">
        <f>E346+AU346+BK346+BW346+CQ346</f>
        <v/>
      </c>
      <c r="DT346" s="7">
        <f>F346+AV346+BL346+BX346+CR346</f>
        <v/>
      </c>
    </row>
    <row r="347" hidden="1" outlineLevel="1">
      <c r="A347" s="5" t="n">
        <v>228</v>
      </c>
      <c r="B347" s="6" t="inlineStr">
        <is>
          <t>Zaynabxon Darmon</t>
        </is>
      </c>
      <c r="C347" s="6" t="inlineStr">
        <is>
          <t>Ташкент</t>
        </is>
      </c>
      <c r="D347" s="6" t="inlineStr">
        <is>
          <t>Ташкент 2</t>
        </is>
      </c>
      <c r="E347" s="7">
        <f>G347+I347+K347+M347+O347+Q347+S347+U347+W347+Y347+AA347+AC347+AE347+AG347+AI347+AK347+AM347+AO347+AQ347+AS347</f>
        <v/>
      </c>
      <c r="F347" s="7">
        <f>H347+J347+L347+N347+P347+R347+T347+V347+X347+Z347+AB347+AD347+AF347+AH347+AJ347+AL347+AN347+AP347+AR347+AT347</f>
        <v/>
      </c>
      <c r="G347" s="7" t="inlineStr"/>
      <c r="H347" s="7" t="inlineStr"/>
      <c r="I347" s="7" t="inlineStr"/>
      <c r="J347" s="7" t="inlineStr"/>
      <c r="K347" s="7" t="inlineStr"/>
      <c r="L347" s="7" t="inlineStr"/>
      <c r="M347" s="7" t="inlineStr"/>
      <c r="N347" s="7" t="inlineStr"/>
      <c r="O347" s="7" t="inlineStr"/>
      <c r="P347" s="7" t="inlineStr"/>
      <c r="Q347" s="7" t="inlineStr"/>
      <c r="R347" s="7" t="inlineStr"/>
      <c r="S347" s="7" t="inlineStr"/>
      <c r="T347" s="7" t="inlineStr"/>
      <c r="U347" s="7" t="inlineStr"/>
      <c r="V347" s="7" t="inlineStr"/>
      <c r="W347" s="7" t="inlineStr"/>
      <c r="X347" s="7" t="inlineStr"/>
      <c r="Y347" s="7" t="inlineStr"/>
      <c r="Z347" s="7" t="inlineStr"/>
      <c r="AA347" s="7" t="inlineStr"/>
      <c r="AB347" s="7" t="inlineStr"/>
      <c r="AC347" s="7" t="inlineStr"/>
      <c r="AD347" s="7" t="inlineStr"/>
      <c r="AE347" s="7" t="inlineStr"/>
      <c r="AF347" s="7" t="inlineStr"/>
      <c r="AG347" s="7" t="inlineStr"/>
      <c r="AH347" s="7" t="inlineStr"/>
      <c r="AI347" s="7" t="inlineStr"/>
      <c r="AJ347" s="7" t="inlineStr"/>
      <c r="AK347" s="7" t="inlineStr"/>
      <c r="AL347" s="7" t="inlineStr"/>
      <c r="AM347" s="7" t="inlineStr"/>
      <c r="AN347" s="7" t="inlineStr"/>
      <c r="AO347" s="7" t="inlineStr"/>
      <c r="AP347" s="7" t="inlineStr"/>
      <c r="AQ347" s="7" t="inlineStr"/>
      <c r="AR347" s="7" t="inlineStr"/>
      <c r="AS347" s="7" t="inlineStr"/>
      <c r="AT347" s="7" t="inlineStr"/>
      <c r="AU347" s="7">
        <f>AW347+AY347+BA347+BC347+BE347+BG347+BI347</f>
        <v/>
      </c>
      <c r="AV347" s="7">
        <f>AX347+AZ347+BB347+BD347+BF347+BH347+BJ347</f>
        <v/>
      </c>
      <c r="AW347" s="7" t="inlineStr"/>
      <c r="AX347" s="7" t="inlineStr"/>
      <c r="AY347" s="7" t="inlineStr"/>
      <c r="AZ347" s="7" t="inlineStr"/>
      <c r="BA347" s="7" t="inlineStr"/>
      <c r="BB347" s="7" t="inlineStr"/>
      <c r="BC347" s="7" t="inlineStr"/>
      <c r="BD347" s="7" t="inlineStr"/>
      <c r="BE347" s="7" t="inlineStr"/>
      <c r="BF347" s="7" t="inlineStr"/>
      <c r="BG347" s="7" t="inlineStr"/>
      <c r="BH347" s="7" t="inlineStr"/>
      <c r="BI347" s="7" t="inlineStr"/>
      <c r="BJ347" s="7" t="inlineStr"/>
      <c r="BK347" s="7">
        <f>BM347+BO347+BQ347+BS347+BU347</f>
        <v/>
      </c>
      <c r="BL347" s="7">
        <f>BN347+BP347+BR347+BT347+BV347</f>
        <v/>
      </c>
      <c r="BM347" s="7" t="n">
        <v>2</v>
      </c>
      <c r="BN347" s="7" t="n">
        <v>355400</v>
      </c>
      <c r="BO347" s="7" t="inlineStr"/>
      <c r="BP347" s="7" t="inlineStr"/>
      <c r="BQ347" s="7" t="inlineStr"/>
      <c r="BR347" s="7" t="inlineStr"/>
      <c r="BS347" s="7" t="inlineStr"/>
      <c r="BT347" s="7" t="inlineStr"/>
      <c r="BU347" s="7" t="inlineStr"/>
      <c r="BV347" s="7" t="inlineStr"/>
      <c r="BW347" s="7">
        <f>BY347+CA347+CC347+CE347+CG347+CI347+CK347+CM347+CO347</f>
        <v/>
      </c>
      <c r="BX347" s="7">
        <f>BZ347+CB347+CD347+CF347+CH347+CJ347+CL347+CN347+CP347</f>
        <v/>
      </c>
      <c r="BY347" s="7" t="inlineStr"/>
      <c r="BZ347" s="7" t="inlineStr"/>
      <c r="CA347" s="7" t="inlineStr"/>
      <c r="CB347" s="7" t="inlineStr"/>
      <c r="CC347" s="7" t="inlineStr"/>
      <c r="CD347" s="7" t="inlineStr"/>
      <c r="CE347" s="7" t="inlineStr"/>
      <c r="CF347" s="7" t="inlineStr"/>
      <c r="CG347" s="7" t="inlineStr"/>
      <c r="CH347" s="7" t="inlineStr"/>
      <c r="CI347" s="7" t="inlineStr"/>
      <c r="CJ347" s="7" t="inlineStr"/>
      <c r="CK347" s="7" t="inlineStr"/>
      <c r="CL347" s="7" t="inlineStr"/>
      <c r="CM347" s="7" t="inlineStr"/>
      <c r="CN347" s="7" t="inlineStr"/>
      <c r="CO347" s="7" t="inlineStr"/>
      <c r="CP347" s="7" t="inlineStr"/>
      <c r="CQ347" s="7">
        <f>CS347+CU347+CW347+CY347+DA347+DC347+DE347+DG347+DI347+DK347+DM347+DO347+DQ347</f>
        <v/>
      </c>
      <c r="CR347" s="7">
        <f>CT347+CV347+CX347+CZ347+DB347+DD347+DF347+DH347+DJ347+DL347+DN347+DP347+DR347</f>
        <v/>
      </c>
      <c r="CS347" s="7" t="inlineStr"/>
      <c r="CT347" s="7" t="inlineStr"/>
      <c r="CU347" s="7" t="inlineStr"/>
      <c r="CV347" s="7" t="inlineStr"/>
      <c r="CW347" s="7" t="inlineStr"/>
      <c r="CX347" s="7" t="inlineStr"/>
      <c r="CY347" s="7" t="inlineStr"/>
      <c r="CZ347" s="7" t="inlineStr"/>
      <c r="DA347" s="7" t="inlineStr"/>
      <c r="DB347" s="7" t="inlineStr"/>
      <c r="DC347" s="7" t="inlineStr"/>
      <c r="DD347" s="7" t="inlineStr"/>
      <c r="DE347" s="7" t="inlineStr"/>
      <c r="DF347" s="7" t="inlineStr"/>
      <c r="DG347" s="7" t="inlineStr"/>
      <c r="DH347" s="7" t="inlineStr"/>
      <c r="DI347" s="7" t="inlineStr"/>
      <c r="DJ347" s="7" t="inlineStr"/>
      <c r="DK347" s="7" t="inlineStr"/>
      <c r="DL347" s="7" t="inlineStr"/>
      <c r="DM347" s="7" t="inlineStr"/>
      <c r="DN347" s="7" t="inlineStr"/>
      <c r="DO347" s="7" t="inlineStr"/>
      <c r="DP347" s="7" t="inlineStr"/>
      <c r="DQ347" s="7" t="inlineStr"/>
      <c r="DR347" s="7" t="inlineStr"/>
      <c r="DS347" s="7">
        <f>E347+AU347+BK347+BW347+CQ347</f>
        <v/>
      </c>
      <c r="DT347" s="7">
        <f>F347+AV347+BL347+BX347+CR347</f>
        <v/>
      </c>
    </row>
    <row r="348" hidden="1" outlineLevel="1">
      <c r="A348" s="5" t="n">
        <v>229</v>
      </c>
      <c r="B348" s="6" t="inlineStr">
        <is>
          <t>Zulfinur Biznes MCHJ</t>
        </is>
      </c>
      <c r="C348" s="6" t="inlineStr">
        <is>
          <t>Ташкент</t>
        </is>
      </c>
      <c r="D348" s="6" t="inlineStr">
        <is>
          <t>Ташкент 2</t>
        </is>
      </c>
      <c r="E348" s="7">
        <f>G348+I348+K348+M348+O348+Q348+S348+U348+W348+Y348+AA348+AC348+AE348+AG348+AI348+AK348+AM348+AO348+AQ348+AS348</f>
        <v/>
      </c>
      <c r="F348" s="7">
        <f>H348+J348+L348+N348+P348+R348+T348+V348+X348+Z348+AB348+AD348+AF348+AH348+AJ348+AL348+AN348+AP348+AR348+AT348</f>
        <v/>
      </c>
      <c r="G348" s="7" t="inlineStr"/>
      <c r="H348" s="7" t="inlineStr"/>
      <c r="I348" s="7" t="inlineStr"/>
      <c r="J348" s="7" t="inlineStr"/>
      <c r="K348" s="7" t="inlineStr"/>
      <c r="L348" s="7" t="inlineStr"/>
      <c r="M348" s="7" t="inlineStr"/>
      <c r="N348" s="7" t="inlineStr"/>
      <c r="O348" s="7" t="inlineStr"/>
      <c r="P348" s="7" t="inlineStr"/>
      <c r="Q348" s="7" t="n">
        <v>15</v>
      </c>
      <c r="R348" s="7" t="n">
        <v>2197675</v>
      </c>
      <c r="S348" s="7" t="inlineStr"/>
      <c r="T348" s="7" t="inlineStr"/>
      <c r="U348" s="7" t="inlineStr"/>
      <c r="V348" s="7" t="inlineStr"/>
      <c r="W348" s="7" t="inlineStr"/>
      <c r="X348" s="7" t="inlineStr"/>
      <c r="Y348" s="7" t="inlineStr"/>
      <c r="Z348" s="7" t="inlineStr"/>
      <c r="AA348" s="7" t="inlineStr"/>
      <c r="AB348" s="7" t="inlineStr"/>
      <c r="AC348" s="7" t="inlineStr"/>
      <c r="AD348" s="7" t="inlineStr"/>
      <c r="AE348" s="7" t="inlineStr"/>
      <c r="AF348" s="7" t="inlineStr"/>
      <c r="AG348" s="7" t="inlineStr"/>
      <c r="AH348" s="7" t="inlineStr"/>
      <c r="AI348" s="7" t="inlineStr"/>
      <c r="AJ348" s="7" t="inlineStr"/>
      <c r="AK348" s="7" t="inlineStr"/>
      <c r="AL348" s="7" t="inlineStr"/>
      <c r="AM348" s="7" t="inlineStr"/>
      <c r="AN348" s="7" t="inlineStr"/>
      <c r="AO348" s="7" t="inlineStr"/>
      <c r="AP348" s="7" t="inlineStr"/>
      <c r="AQ348" s="7" t="inlineStr"/>
      <c r="AR348" s="7" t="inlineStr"/>
      <c r="AS348" s="7" t="inlineStr"/>
      <c r="AT348" s="7" t="inlineStr"/>
      <c r="AU348" s="7">
        <f>AW348+AY348+BA348+BC348+BE348+BG348+BI348</f>
        <v/>
      </c>
      <c r="AV348" s="7">
        <f>AX348+AZ348+BB348+BD348+BF348+BH348+BJ348</f>
        <v/>
      </c>
      <c r="AW348" s="7" t="inlineStr"/>
      <c r="AX348" s="7" t="inlineStr"/>
      <c r="AY348" s="7" t="inlineStr"/>
      <c r="AZ348" s="7" t="inlineStr"/>
      <c r="BA348" s="7" t="inlineStr"/>
      <c r="BB348" s="7" t="inlineStr"/>
      <c r="BC348" s="7" t="inlineStr"/>
      <c r="BD348" s="7" t="inlineStr"/>
      <c r="BE348" s="7" t="inlineStr"/>
      <c r="BF348" s="7" t="inlineStr"/>
      <c r="BG348" s="7" t="inlineStr"/>
      <c r="BH348" s="7" t="inlineStr"/>
      <c r="BI348" s="7" t="inlineStr"/>
      <c r="BJ348" s="7" t="inlineStr"/>
      <c r="BK348" s="7">
        <f>BM348+BO348+BQ348+BS348+BU348</f>
        <v/>
      </c>
      <c r="BL348" s="7">
        <f>BN348+BP348+BR348+BT348+BV348</f>
        <v/>
      </c>
      <c r="BM348" s="7" t="inlineStr"/>
      <c r="BN348" s="7" t="inlineStr"/>
      <c r="BO348" s="7" t="inlineStr"/>
      <c r="BP348" s="7" t="inlineStr"/>
      <c r="BQ348" s="7" t="inlineStr"/>
      <c r="BR348" s="7" t="inlineStr"/>
      <c r="BS348" s="7" t="inlineStr"/>
      <c r="BT348" s="7" t="inlineStr"/>
      <c r="BU348" s="7" t="inlineStr"/>
      <c r="BV348" s="7" t="inlineStr"/>
      <c r="BW348" s="7">
        <f>BY348+CA348+CC348+CE348+CG348+CI348+CK348+CM348+CO348</f>
        <v/>
      </c>
      <c r="BX348" s="7">
        <f>BZ348+CB348+CD348+CF348+CH348+CJ348+CL348+CN348+CP348</f>
        <v/>
      </c>
      <c r="BY348" s="7" t="inlineStr"/>
      <c r="BZ348" s="7" t="inlineStr"/>
      <c r="CA348" s="7" t="inlineStr"/>
      <c r="CB348" s="7" t="inlineStr"/>
      <c r="CC348" s="7" t="inlineStr"/>
      <c r="CD348" s="7" t="inlineStr"/>
      <c r="CE348" s="7" t="inlineStr"/>
      <c r="CF348" s="7" t="inlineStr"/>
      <c r="CG348" s="7" t="inlineStr"/>
      <c r="CH348" s="7" t="inlineStr"/>
      <c r="CI348" s="7" t="inlineStr"/>
      <c r="CJ348" s="7" t="inlineStr"/>
      <c r="CK348" s="7" t="inlineStr"/>
      <c r="CL348" s="7" t="inlineStr"/>
      <c r="CM348" s="7" t="inlineStr"/>
      <c r="CN348" s="7" t="inlineStr"/>
      <c r="CO348" s="7" t="inlineStr"/>
      <c r="CP348" s="7" t="inlineStr"/>
      <c r="CQ348" s="7">
        <f>CS348+CU348+CW348+CY348+DA348+DC348+DE348+DG348+DI348+DK348+DM348+DO348+DQ348</f>
        <v/>
      </c>
      <c r="CR348" s="7">
        <f>CT348+CV348+CX348+CZ348+DB348+DD348+DF348+DH348+DJ348+DL348+DN348+DP348+DR348</f>
        <v/>
      </c>
      <c r="CS348" s="7" t="inlineStr"/>
      <c r="CT348" s="7" t="inlineStr"/>
      <c r="CU348" s="7" t="inlineStr"/>
      <c r="CV348" s="7" t="inlineStr"/>
      <c r="CW348" s="7" t="inlineStr"/>
      <c r="CX348" s="7" t="inlineStr"/>
      <c r="CY348" s="7" t="inlineStr"/>
      <c r="CZ348" s="7" t="inlineStr"/>
      <c r="DA348" s="7" t="inlineStr"/>
      <c r="DB348" s="7" t="inlineStr"/>
      <c r="DC348" s="7" t="inlineStr"/>
      <c r="DD348" s="7" t="inlineStr"/>
      <c r="DE348" s="7" t="inlineStr"/>
      <c r="DF348" s="7" t="inlineStr"/>
      <c r="DG348" s="7" t="inlineStr"/>
      <c r="DH348" s="7" t="inlineStr"/>
      <c r="DI348" s="7" t="inlineStr"/>
      <c r="DJ348" s="7" t="inlineStr"/>
      <c r="DK348" s="7" t="inlineStr"/>
      <c r="DL348" s="7" t="inlineStr"/>
      <c r="DM348" s="7" t="inlineStr"/>
      <c r="DN348" s="7" t="inlineStr"/>
      <c r="DO348" s="7" t="inlineStr"/>
      <c r="DP348" s="7" t="inlineStr"/>
      <c r="DQ348" s="7" t="inlineStr"/>
      <c r="DR348" s="7" t="inlineStr"/>
      <c r="DS348" s="7">
        <f>E348+AU348+BK348+BW348+CQ348</f>
        <v/>
      </c>
      <c r="DT348" s="7">
        <f>F348+AV348+BL348+BX348+CR348</f>
        <v/>
      </c>
    </row>
    <row r="349" hidden="1" outlineLevel="1">
      <c r="A349" s="5" t="n">
        <v>230</v>
      </c>
      <c r="B349" s="6" t="inlineStr">
        <is>
          <t>omadlfarm</t>
        </is>
      </c>
      <c r="C349" s="6" t="inlineStr">
        <is>
          <t>Ташкент</t>
        </is>
      </c>
      <c r="D349" s="6" t="inlineStr">
        <is>
          <t>Ташкент 2</t>
        </is>
      </c>
      <c r="E349" s="7">
        <f>G349+I349+K349+M349+O349+Q349+S349+U349+W349+Y349+AA349+AC349+AE349+AG349+AI349+AK349+AM349+AO349+AQ349+AS349</f>
        <v/>
      </c>
      <c r="F349" s="7">
        <f>H349+J349+L349+N349+P349+R349+T349+V349+X349+Z349+AB349+AD349+AF349+AH349+AJ349+AL349+AN349+AP349+AR349+AT349</f>
        <v/>
      </c>
      <c r="G349" s="7" t="inlineStr"/>
      <c r="H349" s="7" t="inlineStr"/>
      <c r="I349" s="7" t="inlineStr"/>
      <c r="J349" s="7" t="inlineStr"/>
      <c r="K349" s="7" t="inlineStr"/>
      <c r="L349" s="7" t="inlineStr"/>
      <c r="M349" s="7" t="inlineStr"/>
      <c r="N349" s="7" t="inlineStr"/>
      <c r="O349" s="7" t="inlineStr"/>
      <c r="P349" s="7" t="inlineStr"/>
      <c r="Q349" s="7" t="inlineStr"/>
      <c r="R349" s="7" t="inlineStr"/>
      <c r="S349" s="7" t="inlineStr"/>
      <c r="T349" s="7" t="inlineStr"/>
      <c r="U349" s="7" t="inlineStr"/>
      <c r="V349" s="7" t="inlineStr"/>
      <c r="W349" s="7" t="inlineStr"/>
      <c r="X349" s="7" t="inlineStr"/>
      <c r="Y349" s="7" t="inlineStr"/>
      <c r="Z349" s="7" t="inlineStr"/>
      <c r="AA349" s="7" t="inlineStr"/>
      <c r="AB349" s="7" t="inlineStr"/>
      <c r="AC349" s="7" t="n">
        <v>1</v>
      </c>
      <c r="AD349" s="7" t="n">
        <v>125443</v>
      </c>
      <c r="AE349" s="7" t="n">
        <v>1</v>
      </c>
      <c r="AF349" s="7" t="n">
        <v>73855</v>
      </c>
      <c r="AG349" s="7" t="inlineStr"/>
      <c r="AH349" s="7" t="inlineStr"/>
      <c r="AI349" s="7" t="inlineStr"/>
      <c r="AJ349" s="7" t="inlineStr"/>
      <c r="AK349" s="7" t="inlineStr"/>
      <c r="AL349" s="7" t="inlineStr"/>
      <c r="AM349" s="7" t="inlineStr"/>
      <c r="AN349" s="7" t="inlineStr"/>
      <c r="AO349" s="7" t="inlineStr"/>
      <c r="AP349" s="7" t="inlineStr"/>
      <c r="AQ349" s="7" t="inlineStr"/>
      <c r="AR349" s="7" t="inlineStr"/>
      <c r="AS349" s="7" t="inlineStr"/>
      <c r="AT349" s="7" t="inlineStr"/>
      <c r="AU349" s="7">
        <f>AW349+AY349+BA349+BC349+BE349+BG349+BI349</f>
        <v/>
      </c>
      <c r="AV349" s="7">
        <f>AX349+AZ349+BB349+BD349+BF349+BH349+BJ349</f>
        <v/>
      </c>
      <c r="AW349" s="7" t="inlineStr"/>
      <c r="AX349" s="7" t="inlineStr"/>
      <c r="AY349" s="7" t="inlineStr"/>
      <c r="AZ349" s="7" t="inlineStr"/>
      <c r="BA349" s="7" t="inlineStr"/>
      <c r="BB349" s="7" t="inlineStr"/>
      <c r="BC349" s="7" t="inlineStr"/>
      <c r="BD349" s="7" t="inlineStr"/>
      <c r="BE349" s="7" t="inlineStr"/>
      <c r="BF349" s="7" t="inlineStr"/>
      <c r="BG349" s="7" t="inlineStr"/>
      <c r="BH349" s="7" t="inlineStr"/>
      <c r="BI349" s="7" t="inlineStr"/>
      <c r="BJ349" s="7" t="inlineStr"/>
      <c r="BK349" s="7">
        <f>BM349+BO349+BQ349+BS349+BU349</f>
        <v/>
      </c>
      <c r="BL349" s="7">
        <f>BN349+BP349+BR349+BT349+BV349</f>
        <v/>
      </c>
      <c r="BM349" s="7" t="inlineStr"/>
      <c r="BN349" s="7" t="inlineStr"/>
      <c r="BO349" s="7" t="inlineStr"/>
      <c r="BP349" s="7" t="inlineStr"/>
      <c r="BQ349" s="7" t="inlineStr"/>
      <c r="BR349" s="7" t="inlineStr"/>
      <c r="BS349" s="7" t="inlineStr"/>
      <c r="BT349" s="7" t="inlineStr"/>
      <c r="BU349" s="7" t="inlineStr"/>
      <c r="BV349" s="7" t="inlineStr"/>
      <c r="BW349" s="7">
        <f>BY349+CA349+CC349+CE349+CG349+CI349+CK349+CM349+CO349</f>
        <v/>
      </c>
      <c r="BX349" s="7">
        <f>BZ349+CB349+CD349+CF349+CH349+CJ349+CL349+CN349+CP349</f>
        <v/>
      </c>
      <c r="BY349" s="7" t="inlineStr"/>
      <c r="BZ349" s="7" t="inlineStr"/>
      <c r="CA349" s="7" t="inlineStr"/>
      <c r="CB349" s="7" t="inlineStr"/>
      <c r="CC349" s="7" t="inlineStr"/>
      <c r="CD349" s="7" t="inlineStr"/>
      <c r="CE349" s="7" t="inlineStr"/>
      <c r="CF349" s="7" t="inlineStr"/>
      <c r="CG349" s="7" t="inlineStr"/>
      <c r="CH349" s="7" t="inlineStr"/>
      <c r="CI349" s="7" t="inlineStr"/>
      <c r="CJ349" s="7" t="inlineStr"/>
      <c r="CK349" s="7" t="inlineStr"/>
      <c r="CL349" s="7" t="inlineStr"/>
      <c r="CM349" s="7" t="inlineStr"/>
      <c r="CN349" s="7" t="inlineStr"/>
      <c r="CO349" s="7" t="inlineStr"/>
      <c r="CP349" s="7" t="inlineStr"/>
      <c r="CQ349" s="7">
        <f>CS349+CU349+CW349+CY349+DA349+DC349+DE349+DG349+DI349+DK349+DM349+DO349+DQ349</f>
        <v/>
      </c>
      <c r="CR349" s="7">
        <f>CT349+CV349+CX349+CZ349+DB349+DD349+DF349+DH349+DJ349+DL349+DN349+DP349+DR349</f>
        <v/>
      </c>
      <c r="CS349" s="7" t="inlineStr"/>
      <c r="CT349" s="7" t="inlineStr"/>
      <c r="CU349" s="7" t="inlineStr"/>
      <c r="CV349" s="7" t="inlineStr"/>
      <c r="CW349" s="7" t="inlineStr"/>
      <c r="CX349" s="7" t="inlineStr"/>
      <c r="CY349" s="7" t="inlineStr"/>
      <c r="CZ349" s="7" t="inlineStr"/>
      <c r="DA349" s="7" t="inlineStr"/>
      <c r="DB349" s="7" t="inlineStr"/>
      <c r="DC349" s="7" t="inlineStr"/>
      <c r="DD349" s="7" t="inlineStr"/>
      <c r="DE349" s="7" t="inlineStr"/>
      <c r="DF349" s="7" t="inlineStr"/>
      <c r="DG349" s="7" t="inlineStr"/>
      <c r="DH349" s="7" t="inlineStr"/>
      <c r="DI349" s="7" t="inlineStr"/>
      <c r="DJ349" s="7" t="inlineStr"/>
      <c r="DK349" s="7" t="inlineStr"/>
      <c r="DL349" s="7" t="inlineStr"/>
      <c r="DM349" s="7" t="inlineStr"/>
      <c r="DN349" s="7" t="inlineStr"/>
      <c r="DO349" s="7" t="inlineStr"/>
      <c r="DP349" s="7" t="inlineStr"/>
      <c r="DQ349" s="7" t="inlineStr"/>
      <c r="DR349" s="7" t="inlineStr"/>
      <c r="DS349" s="7">
        <f>E349+AU349+BK349+BW349+CQ349</f>
        <v/>
      </c>
      <c r="DT349" s="7">
        <f>F349+AV349+BL349+BX349+CR349</f>
        <v/>
      </c>
    </row>
    <row r="350" hidden="1" outlineLevel="1">
      <c r="A350" s="5" t="n">
        <v>231</v>
      </c>
      <c r="B350" s="6" t="inlineStr">
        <is>
          <t>ООО KONSALT FARM</t>
        </is>
      </c>
      <c r="C350" s="6" t="inlineStr">
        <is>
          <t>Ташкент</t>
        </is>
      </c>
      <c r="D350" s="6" t="inlineStr">
        <is>
          <t>Ташкент 2</t>
        </is>
      </c>
      <c r="E350" s="7">
        <f>G350+I350+K350+M350+O350+Q350+S350+U350+W350+Y350+AA350+AC350+AE350+AG350+AI350+AK350+AM350+AO350+AQ350+AS350</f>
        <v/>
      </c>
      <c r="F350" s="7">
        <f>H350+J350+L350+N350+P350+R350+T350+V350+X350+Z350+AB350+AD350+AF350+AH350+AJ350+AL350+AN350+AP350+AR350+AT350</f>
        <v/>
      </c>
      <c r="G350" s="7" t="inlineStr"/>
      <c r="H350" s="7" t="inlineStr"/>
      <c r="I350" s="7" t="n">
        <v>1</v>
      </c>
      <c r="J350" s="7" t="n">
        <v>166628</v>
      </c>
      <c r="K350" s="7" t="inlineStr"/>
      <c r="L350" s="7" t="inlineStr"/>
      <c r="M350" s="7" t="inlineStr"/>
      <c r="N350" s="7" t="inlineStr"/>
      <c r="O350" s="7" t="inlineStr"/>
      <c r="P350" s="7" t="inlineStr"/>
      <c r="Q350" s="7" t="inlineStr"/>
      <c r="R350" s="7" t="inlineStr"/>
      <c r="S350" s="7" t="inlineStr"/>
      <c r="T350" s="7" t="inlineStr"/>
      <c r="U350" s="7" t="inlineStr"/>
      <c r="V350" s="7" t="inlineStr"/>
      <c r="W350" s="7" t="inlineStr"/>
      <c r="X350" s="7" t="inlineStr"/>
      <c r="Y350" s="7" t="inlineStr"/>
      <c r="Z350" s="7" t="inlineStr"/>
      <c r="AA350" s="7" t="inlineStr"/>
      <c r="AB350" s="7" t="inlineStr"/>
      <c r="AC350" s="7" t="inlineStr"/>
      <c r="AD350" s="7" t="inlineStr"/>
      <c r="AE350" s="7" t="n">
        <v>1</v>
      </c>
      <c r="AF350" s="7" t="n">
        <v>82202</v>
      </c>
      <c r="AG350" s="7" t="inlineStr"/>
      <c r="AH350" s="7" t="inlineStr"/>
      <c r="AI350" s="7" t="inlineStr"/>
      <c r="AJ350" s="7" t="inlineStr"/>
      <c r="AK350" s="7" t="inlineStr"/>
      <c r="AL350" s="7" t="inlineStr"/>
      <c r="AM350" s="7" t="inlineStr"/>
      <c r="AN350" s="7" t="inlineStr"/>
      <c r="AO350" s="7" t="inlineStr"/>
      <c r="AP350" s="7" t="inlineStr"/>
      <c r="AQ350" s="7" t="inlineStr"/>
      <c r="AR350" s="7" t="inlineStr"/>
      <c r="AS350" s="7" t="inlineStr"/>
      <c r="AT350" s="7" t="inlineStr"/>
      <c r="AU350" s="7">
        <f>AW350+AY350+BA350+BC350+BE350+BG350+BI350</f>
        <v/>
      </c>
      <c r="AV350" s="7">
        <f>AX350+AZ350+BB350+BD350+BF350+BH350+BJ350</f>
        <v/>
      </c>
      <c r="AW350" s="7" t="inlineStr"/>
      <c r="AX350" s="7" t="inlineStr"/>
      <c r="AY350" s="7" t="inlineStr"/>
      <c r="AZ350" s="7" t="inlineStr"/>
      <c r="BA350" s="7" t="inlineStr"/>
      <c r="BB350" s="7" t="inlineStr"/>
      <c r="BC350" s="7" t="inlineStr"/>
      <c r="BD350" s="7" t="inlineStr"/>
      <c r="BE350" s="7" t="inlineStr"/>
      <c r="BF350" s="7" t="inlineStr"/>
      <c r="BG350" s="7" t="inlineStr"/>
      <c r="BH350" s="7" t="inlineStr"/>
      <c r="BI350" s="7" t="inlineStr"/>
      <c r="BJ350" s="7" t="inlineStr"/>
      <c r="BK350" s="7">
        <f>BM350+BO350+BQ350+BS350+BU350</f>
        <v/>
      </c>
      <c r="BL350" s="7">
        <f>BN350+BP350+BR350+BT350+BV350</f>
        <v/>
      </c>
      <c r="BM350" s="7" t="inlineStr"/>
      <c r="BN350" s="7" t="inlineStr"/>
      <c r="BO350" s="7" t="inlineStr"/>
      <c r="BP350" s="7" t="inlineStr"/>
      <c r="BQ350" s="7" t="inlineStr"/>
      <c r="BR350" s="7" t="inlineStr"/>
      <c r="BS350" s="7" t="inlineStr"/>
      <c r="BT350" s="7" t="inlineStr"/>
      <c r="BU350" s="7" t="inlineStr"/>
      <c r="BV350" s="7" t="inlineStr"/>
      <c r="BW350" s="7">
        <f>BY350+CA350+CC350+CE350+CG350+CI350+CK350+CM350+CO350</f>
        <v/>
      </c>
      <c r="BX350" s="7">
        <f>BZ350+CB350+CD350+CF350+CH350+CJ350+CL350+CN350+CP350</f>
        <v/>
      </c>
      <c r="BY350" s="7" t="inlineStr"/>
      <c r="BZ350" s="7" t="inlineStr"/>
      <c r="CA350" s="7" t="inlineStr"/>
      <c r="CB350" s="7" t="inlineStr"/>
      <c r="CC350" s="7" t="inlineStr"/>
      <c r="CD350" s="7" t="inlineStr"/>
      <c r="CE350" s="7" t="inlineStr"/>
      <c r="CF350" s="7" t="inlineStr"/>
      <c r="CG350" s="7" t="inlineStr"/>
      <c r="CH350" s="7" t="inlineStr"/>
      <c r="CI350" s="7" t="inlineStr"/>
      <c r="CJ350" s="7" t="inlineStr"/>
      <c r="CK350" s="7" t="inlineStr"/>
      <c r="CL350" s="7" t="inlineStr"/>
      <c r="CM350" s="7" t="inlineStr"/>
      <c r="CN350" s="7" t="inlineStr"/>
      <c r="CO350" s="7" t="inlineStr"/>
      <c r="CP350" s="7" t="inlineStr"/>
      <c r="CQ350" s="7">
        <f>CS350+CU350+CW350+CY350+DA350+DC350+DE350+DG350+DI350+DK350+DM350+DO350+DQ350</f>
        <v/>
      </c>
      <c r="CR350" s="7">
        <f>CT350+CV350+CX350+CZ350+DB350+DD350+DF350+DH350+DJ350+DL350+DN350+DP350+DR350</f>
        <v/>
      </c>
      <c r="CS350" s="7" t="inlineStr"/>
      <c r="CT350" s="7" t="inlineStr"/>
      <c r="CU350" s="7" t="inlineStr"/>
      <c r="CV350" s="7" t="inlineStr"/>
      <c r="CW350" s="7" t="inlineStr"/>
      <c r="CX350" s="7" t="inlineStr"/>
      <c r="CY350" s="7" t="inlineStr"/>
      <c r="CZ350" s="7" t="inlineStr"/>
      <c r="DA350" s="7" t="inlineStr"/>
      <c r="DB350" s="7" t="inlineStr"/>
      <c r="DC350" s="7" t="n">
        <v>1</v>
      </c>
      <c r="DD350" s="7" t="n">
        <v>268872</v>
      </c>
      <c r="DE350" s="7" t="inlineStr"/>
      <c r="DF350" s="7" t="inlineStr"/>
      <c r="DG350" s="7" t="inlineStr"/>
      <c r="DH350" s="7" t="inlineStr"/>
      <c r="DI350" s="7" t="inlineStr"/>
      <c r="DJ350" s="7" t="inlineStr"/>
      <c r="DK350" s="7" t="inlineStr"/>
      <c r="DL350" s="7" t="inlineStr"/>
      <c r="DM350" s="7" t="inlineStr"/>
      <c r="DN350" s="7" t="inlineStr"/>
      <c r="DO350" s="7" t="inlineStr"/>
      <c r="DP350" s="7" t="inlineStr"/>
      <c r="DQ350" s="7" t="inlineStr"/>
      <c r="DR350" s="7" t="inlineStr"/>
      <c r="DS350" s="7">
        <f>E350+AU350+BK350+BW350+CQ350</f>
        <v/>
      </c>
      <c r="DT350" s="7">
        <f>F350+AV350+BL350+BX350+CR350</f>
        <v/>
      </c>
    </row>
    <row r="351">
      <c r="A351" s="2" t="n">
        <v>0</v>
      </c>
      <c r="B351" s="3" t="inlineStr">
        <is>
          <t>Akmal</t>
        </is>
      </c>
      <c r="C351" s="3" t="inlineStr"/>
      <c r="D351" s="3" t="inlineStr"/>
      <c r="E351" s="4">
        <f>SUM(E352:E354)</f>
        <v/>
      </c>
      <c r="F351" s="4">
        <f>SUM(F352:F354)</f>
        <v/>
      </c>
      <c r="G351" s="4">
        <f>SUM(G352:G354)</f>
        <v/>
      </c>
      <c r="H351" s="4">
        <f>SUM(H352:H354)</f>
        <v/>
      </c>
      <c r="I351" s="4">
        <f>SUM(I352:I354)</f>
        <v/>
      </c>
      <c r="J351" s="4">
        <f>SUM(J352:J354)</f>
        <v/>
      </c>
      <c r="K351" s="4">
        <f>SUM(K352:K354)</f>
        <v/>
      </c>
      <c r="L351" s="4">
        <f>SUM(L352:L354)</f>
        <v/>
      </c>
      <c r="M351" s="4">
        <f>SUM(M352:M354)</f>
        <v/>
      </c>
      <c r="N351" s="4">
        <f>SUM(N352:N354)</f>
        <v/>
      </c>
      <c r="O351" s="4">
        <f>SUM(O352:O354)</f>
        <v/>
      </c>
      <c r="P351" s="4">
        <f>SUM(P352:P354)</f>
        <v/>
      </c>
      <c r="Q351" s="4">
        <f>SUM(Q352:Q354)</f>
        <v/>
      </c>
      <c r="R351" s="4">
        <f>SUM(R352:R354)</f>
        <v/>
      </c>
      <c r="S351" s="4">
        <f>SUM(S352:S354)</f>
        <v/>
      </c>
      <c r="T351" s="4">
        <f>SUM(T352:T354)</f>
        <v/>
      </c>
      <c r="U351" s="4">
        <f>SUM(U352:U354)</f>
        <v/>
      </c>
      <c r="V351" s="4">
        <f>SUM(V352:V354)</f>
        <v/>
      </c>
      <c r="W351" s="4">
        <f>SUM(W352:W354)</f>
        <v/>
      </c>
      <c r="X351" s="4">
        <f>SUM(X352:X354)</f>
        <v/>
      </c>
      <c r="Y351" s="4">
        <f>SUM(Y352:Y354)</f>
        <v/>
      </c>
      <c r="Z351" s="4">
        <f>SUM(Z352:Z354)</f>
        <v/>
      </c>
      <c r="AA351" s="4">
        <f>SUM(AA352:AA354)</f>
        <v/>
      </c>
      <c r="AB351" s="4">
        <f>SUM(AB352:AB354)</f>
        <v/>
      </c>
      <c r="AC351" s="4">
        <f>SUM(AC352:AC354)</f>
        <v/>
      </c>
      <c r="AD351" s="4">
        <f>SUM(AD352:AD354)</f>
        <v/>
      </c>
      <c r="AE351" s="4">
        <f>SUM(AE352:AE354)</f>
        <v/>
      </c>
      <c r="AF351" s="4">
        <f>SUM(AF352:AF354)</f>
        <v/>
      </c>
      <c r="AG351" s="4">
        <f>SUM(AG352:AG354)</f>
        <v/>
      </c>
      <c r="AH351" s="4">
        <f>SUM(AH352:AH354)</f>
        <v/>
      </c>
      <c r="AI351" s="4">
        <f>SUM(AI352:AI354)</f>
        <v/>
      </c>
      <c r="AJ351" s="4">
        <f>SUM(AJ352:AJ354)</f>
        <v/>
      </c>
      <c r="AK351" s="4">
        <f>SUM(AK352:AK354)</f>
        <v/>
      </c>
      <c r="AL351" s="4">
        <f>SUM(AL352:AL354)</f>
        <v/>
      </c>
      <c r="AM351" s="4">
        <f>SUM(AM352:AM354)</f>
        <v/>
      </c>
      <c r="AN351" s="4">
        <f>SUM(AN352:AN354)</f>
        <v/>
      </c>
      <c r="AO351" s="4">
        <f>SUM(AO352:AO354)</f>
        <v/>
      </c>
      <c r="AP351" s="4">
        <f>SUM(AP352:AP354)</f>
        <v/>
      </c>
      <c r="AQ351" s="4">
        <f>SUM(AQ352:AQ354)</f>
        <v/>
      </c>
      <c r="AR351" s="4">
        <f>SUM(AR352:AR354)</f>
        <v/>
      </c>
      <c r="AS351" s="4">
        <f>SUM(AS352:AS354)</f>
        <v/>
      </c>
      <c r="AT351" s="4">
        <f>SUM(AT352:AT354)</f>
        <v/>
      </c>
      <c r="AU351" s="4">
        <f>SUM(AU352:AU354)</f>
        <v/>
      </c>
      <c r="AV351" s="4">
        <f>SUM(AV352:AV354)</f>
        <v/>
      </c>
      <c r="AW351" s="4">
        <f>SUM(AW352:AW354)</f>
        <v/>
      </c>
      <c r="AX351" s="4">
        <f>SUM(AX352:AX354)</f>
        <v/>
      </c>
      <c r="AY351" s="4">
        <f>SUM(AY352:AY354)</f>
        <v/>
      </c>
      <c r="AZ351" s="4">
        <f>SUM(AZ352:AZ354)</f>
        <v/>
      </c>
      <c r="BA351" s="4">
        <f>SUM(BA352:BA354)</f>
        <v/>
      </c>
      <c r="BB351" s="4">
        <f>SUM(BB352:BB354)</f>
        <v/>
      </c>
      <c r="BC351" s="4">
        <f>SUM(BC352:BC354)</f>
        <v/>
      </c>
      <c r="BD351" s="4">
        <f>SUM(BD352:BD354)</f>
        <v/>
      </c>
      <c r="BE351" s="4">
        <f>SUM(BE352:BE354)</f>
        <v/>
      </c>
      <c r="BF351" s="4">
        <f>SUM(BF352:BF354)</f>
        <v/>
      </c>
      <c r="BG351" s="4">
        <f>SUM(BG352:BG354)</f>
        <v/>
      </c>
      <c r="BH351" s="4">
        <f>SUM(BH352:BH354)</f>
        <v/>
      </c>
      <c r="BI351" s="4">
        <f>SUM(BI352:BI354)</f>
        <v/>
      </c>
      <c r="BJ351" s="4">
        <f>SUM(BJ352:BJ354)</f>
        <v/>
      </c>
      <c r="BK351" s="4">
        <f>SUM(BK352:BK354)</f>
        <v/>
      </c>
      <c r="BL351" s="4">
        <f>SUM(BL352:BL354)</f>
        <v/>
      </c>
      <c r="BM351" s="4">
        <f>SUM(BM352:BM354)</f>
        <v/>
      </c>
      <c r="BN351" s="4">
        <f>SUM(BN352:BN354)</f>
        <v/>
      </c>
      <c r="BO351" s="4">
        <f>SUM(BO352:BO354)</f>
        <v/>
      </c>
      <c r="BP351" s="4">
        <f>SUM(BP352:BP354)</f>
        <v/>
      </c>
      <c r="BQ351" s="4">
        <f>SUM(BQ352:BQ354)</f>
        <v/>
      </c>
      <c r="BR351" s="4">
        <f>SUM(BR352:BR354)</f>
        <v/>
      </c>
      <c r="BS351" s="4">
        <f>SUM(BS352:BS354)</f>
        <v/>
      </c>
      <c r="BT351" s="4">
        <f>SUM(BT352:BT354)</f>
        <v/>
      </c>
      <c r="BU351" s="4">
        <f>SUM(BU352:BU354)</f>
        <v/>
      </c>
      <c r="BV351" s="4">
        <f>SUM(BV352:BV354)</f>
        <v/>
      </c>
      <c r="BW351" s="4">
        <f>SUM(BW352:BW354)</f>
        <v/>
      </c>
      <c r="BX351" s="4">
        <f>SUM(BX352:BX354)</f>
        <v/>
      </c>
      <c r="BY351" s="4">
        <f>SUM(BY352:BY354)</f>
        <v/>
      </c>
      <c r="BZ351" s="4">
        <f>SUM(BZ352:BZ354)</f>
        <v/>
      </c>
      <c r="CA351" s="4">
        <f>SUM(CA352:CA354)</f>
        <v/>
      </c>
      <c r="CB351" s="4">
        <f>SUM(CB352:CB354)</f>
        <v/>
      </c>
      <c r="CC351" s="4">
        <f>SUM(CC352:CC354)</f>
        <v/>
      </c>
      <c r="CD351" s="4">
        <f>SUM(CD352:CD354)</f>
        <v/>
      </c>
      <c r="CE351" s="4">
        <f>SUM(CE352:CE354)</f>
        <v/>
      </c>
      <c r="CF351" s="4">
        <f>SUM(CF352:CF354)</f>
        <v/>
      </c>
      <c r="CG351" s="4">
        <f>SUM(CG352:CG354)</f>
        <v/>
      </c>
      <c r="CH351" s="4">
        <f>SUM(CH352:CH354)</f>
        <v/>
      </c>
      <c r="CI351" s="4">
        <f>SUM(CI352:CI354)</f>
        <v/>
      </c>
      <c r="CJ351" s="4">
        <f>SUM(CJ352:CJ354)</f>
        <v/>
      </c>
      <c r="CK351" s="4">
        <f>SUM(CK352:CK354)</f>
        <v/>
      </c>
      <c r="CL351" s="4">
        <f>SUM(CL352:CL354)</f>
        <v/>
      </c>
      <c r="CM351" s="4">
        <f>SUM(CM352:CM354)</f>
        <v/>
      </c>
      <c r="CN351" s="4">
        <f>SUM(CN352:CN354)</f>
        <v/>
      </c>
      <c r="CO351" s="4">
        <f>SUM(CO352:CO354)</f>
        <v/>
      </c>
      <c r="CP351" s="4">
        <f>SUM(CP352:CP354)</f>
        <v/>
      </c>
      <c r="CQ351" s="4">
        <f>SUM(CQ352:CQ354)</f>
        <v/>
      </c>
      <c r="CR351" s="4">
        <f>SUM(CR352:CR354)</f>
        <v/>
      </c>
      <c r="CS351" s="4">
        <f>SUM(CS352:CS354)</f>
        <v/>
      </c>
      <c r="CT351" s="4">
        <f>SUM(CT352:CT354)</f>
        <v/>
      </c>
      <c r="CU351" s="4">
        <f>SUM(CU352:CU354)</f>
        <v/>
      </c>
      <c r="CV351" s="4">
        <f>SUM(CV352:CV354)</f>
        <v/>
      </c>
      <c r="CW351" s="4">
        <f>SUM(CW352:CW354)</f>
        <v/>
      </c>
      <c r="CX351" s="4">
        <f>SUM(CX352:CX354)</f>
        <v/>
      </c>
      <c r="CY351" s="4">
        <f>SUM(CY352:CY354)</f>
        <v/>
      </c>
      <c r="CZ351" s="4">
        <f>SUM(CZ352:CZ354)</f>
        <v/>
      </c>
      <c r="DA351" s="4">
        <f>SUM(DA352:DA354)</f>
        <v/>
      </c>
      <c r="DB351" s="4">
        <f>SUM(DB352:DB354)</f>
        <v/>
      </c>
      <c r="DC351" s="4">
        <f>SUM(DC352:DC354)</f>
        <v/>
      </c>
      <c r="DD351" s="4">
        <f>SUM(DD352:DD354)</f>
        <v/>
      </c>
      <c r="DE351" s="4">
        <f>SUM(DE352:DE354)</f>
        <v/>
      </c>
      <c r="DF351" s="4">
        <f>SUM(DF352:DF354)</f>
        <v/>
      </c>
      <c r="DG351" s="4">
        <f>SUM(DG352:DG354)</f>
        <v/>
      </c>
      <c r="DH351" s="4">
        <f>SUM(DH352:DH354)</f>
        <v/>
      </c>
      <c r="DI351" s="4">
        <f>SUM(DI352:DI354)</f>
        <v/>
      </c>
      <c r="DJ351" s="4">
        <f>SUM(DJ352:DJ354)</f>
        <v/>
      </c>
      <c r="DK351" s="4">
        <f>SUM(DK352:DK354)</f>
        <v/>
      </c>
      <c r="DL351" s="4">
        <f>SUM(DL352:DL354)</f>
        <v/>
      </c>
      <c r="DM351" s="4">
        <f>SUM(DM352:DM354)</f>
        <v/>
      </c>
      <c r="DN351" s="4">
        <f>SUM(DN352:DN354)</f>
        <v/>
      </c>
      <c r="DO351" s="4">
        <f>SUM(DO352:DO354)</f>
        <v/>
      </c>
      <c r="DP351" s="4">
        <f>SUM(DP352:DP354)</f>
        <v/>
      </c>
      <c r="DQ351" s="4">
        <f>SUM(DQ352:DQ354)</f>
        <v/>
      </c>
      <c r="DR351" s="4">
        <f>SUM(DR352:DR354)</f>
        <v/>
      </c>
      <c r="DS351" s="4">
        <f>SUM(DS352:DS354)</f>
        <v/>
      </c>
      <c r="DT351" s="4">
        <f>SUM(DT352:DT354)</f>
        <v/>
      </c>
    </row>
    <row r="352" hidden="1" outlineLevel="1">
      <c r="A352" s="5" t="n">
        <v>1</v>
      </c>
      <c r="B352" s="6" t="inlineStr">
        <is>
          <t>OOO "Future Of Pharma" Т3-Перфектум</t>
        </is>
      </c>
      <c r="C352" s="6" t="inlineStr">
        <is>
          <t>Ташкент</t>
        </is>
      </c>
      <c r="D352" s="6" t="inlineStr">
        <is>
          <t>Ташкент 2</t>
        </is>
      </c>
      <c r="E352" s="7">
        <f>G352+I352+K352+M352+O352+Q352+S352+U352+W352+Y352+AA352+AC352+AE352+AG352+AI352+AK352+AM352+AO352+AQ352+AS352</f>
        <v/>
      </c>
      <c r="F352" s="7">
        <f>H352+J352+L352+N352+P352+R352+T352+V352+X352+Z352+AB352+AD352+AF352+AH352+AJ352+AL352+AN352+AP352+AR352+AT352</f>
        <v/>
      </c>
      <c r="G352" s="7" t="n">
        <v>4</v>
      </c>
      <c r="H352" s="7" t="n">
        <v>1793100</v>
      </c>
      <c r="I352" s="7" t="inlineStr"/>
      <c r="J352" s="7" t="inlineStr"/>
      <c r="K352" s="7" t="inlineStr"/>
      <c r="L352" s="7" t="inlineStr"/>
      <c r="M352" s="7" t="inlineStr"/>
      <c r="N352" s="7" t="inlineStr"/>
      <c r="O352" s="7" t="inlineStr"/>
      <c r="P352" s="7" t="inlineStr"/>
      <c r="Q352" s="7" t="n">
        <v>12</v>
      </c>
      <c r="R352" s="7" t="n">
        <v>3051472</v>
      </c>
      <c r="S352" s="7" t="inlineStr"/>
      <c r="T352" s="7" t="inlineStr"/>
      <c r="U352" s="7" t="inlineStr"/>
      <c r="V352" s="7" t="inlineStr"/>
      <c r="W352" s="7" t="inlineStr"/>
      <c r="X352" s="7" t="inlineStr"/>
      <c r="Y352" s="7" t="inlineStr"/>
      <c r="Z352" s="7" t="inlineStr"/>
      <c r="AA352" s="7" t="inlineStr"/>
      <c r="AB352" s="7" t="inlineStr"/>
      <c r="AC352" s="7" t="n">
        <v>10</v>
      </c>
      <c r="AD352" s="7" t="n">
        <v>610310</v>
      </c>
      <c r="AE352" s="7" t="inlineStr"/>
      <c r="AF352" s="7" t="inlineStr"/>
      <c r="AG352" s="7" t="inlineStr"/>
      <c r="AH352" s="7" t="inlineStr"/>
      <c r="AI352" s="7" t="inlineStr"/>
      <c r="AJ352" s="7" t="inlineStr"/>
      <c r="AK352" s="7" t="inlineStr"/>
      <c r="AL352" s="7" t="inlineStr"/>
      <c r="AM352" s="7" t="inlineStr"/>
      <c r="AN352" s="7" t="inlineStr"/>
      <c r="AO352" s="7" t="inlineStr"/>
      <c r="AP352" s="7" t="inlineStr"/>
      <c r="AQ352" s="7" t="inlineStr"/>
      <c r="AR352" s="7" t="inlineStr"/>
      <c r="AS352" s="7" t="inlineStr"/>
      <c r="AT352" s="7" t="inlineStr"/>
      <c r="AU352" s="7">
        <f>AW352+AY352+BA352+BC352+BE352+BG352+BI352</f>
        <v/>
      </c>
      <c r="AV352" s="7">
        <f>AX352+AZ352+BB352+BD352+BF352+BH352+BJ352</f>
        <v/>
      </c>
      <c r="AW352" s="7" t="inlineStr"/>
      <c r="AX352" s="7" t="inlineStr"/>
      <c r="AY352" s="7" t="inlineStr"/>
      <c r="AZ352" s="7" t="inlineStr"/>
      <c r="BA352" s="7" t="inlineStr"/>
      <c r="BB352" s="7" t="inlineStr"/>
      <c r="BC352" s="7" t="inlineStr"/>
      <c r="BD352" s="7" t="inlineStr"/>
      <c r="BE352" s="7" t="inlineStr"/>
      <c r="BF352" s="7" t="inlineStr"/>
      <c r="BG352" s="7" t="inlineStr"/>
      <c r="BH352" s="7" t="inlineStr"/>
      <c r="BI352" s="7" t="inlineStr"/>
      <c r="BJ352" s="7" t="inlineStr"/>
      <c r="BK352" s="7">
        <f>BM352+BO352+BQ352+BS352+BU352</f>
        <v/>
      </c>
      <c r="BL352" s="7">
        <f>BN352+BP352+BR352+BT352+BV352</f>
        <v/>
      </c>
      <c r="BM352" s="7" t="inlineStr"/>
      <c r="BN352" s="7" t="inlineStr"/>
      <c r="BO352" s="7" t="inlineStr"/>
      <c r="BP352" s="7" t="inlineStr"/>
      <c r="BQ352" s="7" t="inlineStr"/>
      <c r="BR352" s="7" t="inlineStr"/>
      <c r="BS352" s="7" t="inlineStr"/>
      <c r="BT352" s="7" t="inlineStr"/>
      <c r="BU352" s="7" t="inlineStr"/>
      <c r="BV352" s="7" t="inlineStr"/>
      <c r="BW352" s="7">
        <f>BY352+CA352+CC352+CE352+CG352+CI352+CK352+CM352+CO352</f>
        <v/>
      </c>
      <c r="BX352" s="7">
        <f>BZ352+CB352+CD352+CF352+CH352+CJ352+CL352+CN352+CP352</f>
        <v/>
      </c>
      <c r="BY352" s="7" t="inlineStr"/>
      <c r="BZ352" s="7" t="inlineStr"/>
      <c r="CA352" s="7" t="inlineStr"/>
      <c r="CB352" s="7" t="inlineStr"/>
      <c r="CC352" s="7" t="inlineStr"/>
      <c r="CD352" s="7" t="inlineStr"/>
      <c r="CE352" s="7" t="inlineStr"/>
      <c r="CF352" s="7" t="inlineStr"/>
      <c r="CG352" s="7" t="inlineStr"/>
      <c r="CH352" s="7" t="inlineStr"/>
      <c r="CI352" s="7" t="inlineStr"/>
      <c r="CJ352" s="7" t="inlineStr"/>
      <c r="CK352" s="7" t="inlineStr"/>
      <c r="CL352" s="7" t="inlineStr"/>
      <c r="CM352" s="7" t="inlineStr"/>
      <c r="CN352" s="7" t="inlineStr"/>
      <c r="CO352" s="7" t="inlineStr"/>
      <c r="CP352" s="7" t="inlineStr"/>
      <c r="CQ352" s="7">
        <f>CS352+CU352+CW352+CY352+DA352+DC352+DE352+DG352+DI352+DK352+DM352+DO352+DQ352</f>
        <v/>
      </c>
      <c r="CR352" s="7">
        <f>CT352+CV352+CX352+CZ352+DB352+DD352+DF352+DH352+DJ352+DL352+DN352+DP352+DR352</f>
        <v/>
      </c>
      <c r="CS352" s="7" t="inlineStr"/>
      <c r="CT352" s="7" t="inlineStr"/>
      <c r="CU352" s="7" t="inlineStr"/>
      <c r="CV352" s="7" t="inlineStr"/>
      <c r="CW352" s="7" t="inlineStr"/>
      <c r="CX352" s="7" t="inlineStr"/>
      <c r="CY352" s="7" t="inlineStr"/>
      <c r="CZ352" s="7" t="inlineStr"/>
      <c r="DA352" s="7" t="inlineStr"/>
      <c r="DB352" s="7" t="inlineStr"/>
      <c r="DC352" s="7" t="inlineStr"/>
      <c r="DD352" s="7" t="inlineStr"/>
      <c r="DE352" s="7" t="inlineStr"/>
      <c r="DF352" s="7" t="inlineStr"/>
      <c r="DG352" s="7" t="inlineStr"/>
      <c r="DH352" s="7" t="inlineStr"/>
      <c r="DI352" s="7" t="inlineStr"/>
      <c r="DJ352" s="7" t="inlineStr"/>
      <c r="DK352" s="7" t="inlineStr"/>
      <c r="DL352" s="7" t="inlineStr"/>
      <c r="DM352" s="7" t="inlineStr"/>
      <c r="DN352" s="7" t="inlineStr"/>
      <c r="DO352" s="7" t="inlineStr"/>
      <c r="DP352" s="7" t="inlineStr"/>
      <c r="DQ352" s="7" t="inlineStr"/>
      <c r="DR352" s="7" t="inlineStr"/>
      <c r="DS352" s="7">
        <f>E352+AU352+BK352+BW352+CQ352</f>
        <v/>
      </c>
      <c r="DT352" s="7">
        <f>F352+AV352+BL352+BX352+CR352</f>
        <v/>
      </c>
    </row>
    <row r="353" hidden="1" outlineLevel="1">
      <c r="A353" s="5" t="n">
        <v>2</v>
      </c>
      <c r="B353" s="6" t="inlineStr">
        <is>
          <t>OOO "Future Of Pharma" Т5-Квартал Ц</t>
        </is>
      </c>
      <c r="C353" s="6" t="inlineStr">
        <is>
          <t>Ташкент</t>
        </is>
      </c>
      <c r="D353" s="6" t="inlineStr">
        <is>
          <t>Ташкент 2</t>
        </is>
      </c>
      <c r="E353" s="7">
        <f>G353+I353+K353+M353+O353+Q353+S353+U353+W353+Y353+AA353+AC353+AE353+AG353+AI353+AK353+AM353+AO353+AQ353+AS353</f>
        <v/>
      </c>
      <c r="F353" s="7">
        <f>H353+J353+L353+N353+P353+R353+T353+V353+X353+Z353+AB353+AD353+AF353+AH353+AJ353+AL353+AN353+AP353+AR353+AT353</f>
        <v/>
      </c>
      <c r="G353" s="7" t="inlineStr"/>
      <c r="H353" s="7" t="inlineStr"/>
      <c r="I353" s="7" t="inlineStr"/>
      <c r="J353" s="7" t="inlineStr"/>
      <c r="K353" s="7" t="inlineStr"/>
      <c r="L353" s="7" t="inlineStr"/>
      <c r="M353" s="7" t="inlineStr"/>
      <c r="N353" s="7" t="inlineStr"/>
      <c r="O353" s="7" t="n">
        <v>11</v>
      </c>
      <c r="P353" s="7" t="n">
        <v>2816544</v>
      </c>
      <c r="Q353" s="7" t="n">
        <v>30</v>
      </c>
      <c r="R353" s="7" t="n">
        <v>8952410</v>
      </c>
      <c r="S353" s="7" t="inlineStr"/>
      <c r="T353" s="7" t="inlineStr"/>
      <c r="U353" s="7" t="inlineStr"/>
      <c r="V353" s="7" t="inlineStr"/>
      <c r="W353" s="7" t="inlineStr"/>
      <c r="X353" s="7" t="inlineStr"/>
      <c r="Y353" s="7" t="inlineStr"/>
      <c r="Z353" s="7" t="inlineStr"/>
      <c r="AA353" s="7" t="inlineStr"/>
      <c r="AB353" s="7" t="inlineStr"/>
      <c r="AC353" s="7" t="inlineStr"/>
      <c r="AD353" s="7" t="inlineStr"/>
      <c r="AE353" s="7" t="inlineStr"/>
      <c r="AF353" s="7" t="inlineStr"/>
      <c r="AG353" s="7" t="inlineStr"/>
      <c r="AH353" s="7" t="inlineStr"/>
      <c r="AI353" s="7" t="inlineStr"/>
      <c r="AJ353" s="7" t="inlineStr"/>
      <c r="AK353" s="7" t="inlineStr"/>
      <c r="AL353" s="7" t="inlineStr"/>
      <c r="AM353" s="7" t="inlineStr"/>
      <c r="AN353" s="7" t="inlineStr"/>
      <c r="AO353" s="7" t="inlineStr"/>
      <c r="AP353" s="7" t="inlineStr"/>
      <c r="AQ353" s="7" t="inlineStr"/>
      <c r="AR353" s="7" t="inlineStr"/>
      <c r="AS353" s="7" t="inlineStr"/>
      <c r="AT353" s="7" t="inlineStr"/>
      <c r="AU353" s="7">
        <f>AW353+AY353+BA353+BC353+BE353+BG353+BI353</f>
        <v/>
      </c>
      <c r="AV353" s="7">
        <f>AX353+AZ353+BB353+BD353+BF353+BH353+BJ353</f>
        <v/>
      </c>
      <c r="AW353" s="7" t="inlineStr"/>
      <c r="AX353" s="7" t="inlineStr"/>
      <c r="AY353" s="7" t="inlineStr"/>
      <c r="AZ353" s="7" t="inlineStr"/>
      <c r="BA353" s="7" t="inlineStr"/>
      <c r="BB353" s="7" t="inlineStr"/>
      <c r="BC353" s="7" t="inlineStr"/>
      <c r="BD353" s="7" t="inlineStr"/>
      <c r="BE353" s="7" t="inlineStr"/>
      <c r="BF353" s="7" t="inlineStr"/>
      <c r="BG353" s="7" t="inlineStr"/>
      <c r="BH353" s="7" t="inlineStr"/>
      <c r="BI353" s="7" t="inlineStr"/>
      <c r="BJ353" s="7" t="inlineStr"/>
      <c r="BK353" s="7">
        <f>BM353+BO353+BQ353+BS353+BU353</f>
        <v/>
      </c>
      <c r="BL353" s="7">
        <f>BN353+BP353+BR353+BT353+BV353</f>
        <v/>
      </c>
      <c r="BM353" s="7" t="inlineStr"/>
      <c r="BN353" s="7" t="inlineStr"/>
      <c r="BO353" s="7" t="inlineStr"/>
      <c r="BP353" s="7" t="inlineStr"/>
      <c r="BQ353" s="7" t="inlineStr"/>
      <c r="BR353" s="7" t="inlineStr"/>
      <c r="BS353" s="7" t="inlineStr"/>
      <c r="BT353" s="7" t="inlineStr"/>
      <c r="BU353" s="7" t="inlineStr"/>
      <c r="BV353" s="7" t="inlineStr"/>
      <c r="BW353" s="7">
        <f>BY353+CA353+CC353+CE353+CG353+CI353+CK353+CM353+CO353</f>
        <v/>
      </c>
      <c r="BX353" s="7">
        <f>BZ353+CB353+CD353+CF353+CH353+CJ353+CL353+CN353+CP353</f>
        <v/>
      </c>
      <c r="BY353" s="7" t="inlineStr"/>
      <c r="BZ353" s="7" t="inlineStr"/>
      <c r="CA353" s="7" t="inlineStr"/>
      <c r="CB353" s="7" t="inlineStr"/>
      <c r="CC353" s="7" t="inlineStr"/>
      <c r="CD353" s="7" t="inlineStr"/>
      <c r="CE353" s="7" t="inlineStr"/>
      <c r="CF353" s="7" t="inlineStr"/>
      <c r="CG353" s="7" t="inlineStr"/>
      <c r="CH353" s="7" t="inlineStr"/>
      <c r="CI353" s="7" t="inlineStr"/>
      <c r="CJ353" s="7" t="inlineStr"/>
      <c r="CK353" s="7" t="inlineStr"/>
      <c r="CL353" s="7" t="inlineStr"/>
      <c r="CM353" s="7" t="inlineStr"/>
      <c r="CN353" s="7" t="inlineStr"/>
      <c r="CO353" s="7" t="inlineStr"/>
      <c r="CP353" s="7" t="inlineStr"/>
      <c r="CQ353" s="7">
        <f>CS353+CU353+CW353+CY353+DA353+DC353+DE353+DG353+DI353+DK353+DM353+DO353+DQ353</f>
        <v/>
      </c>
      <c r="CR353" s="7">
        <f>CT353+CV353+CX353+CZ353+DB353+DD353+DF353+DH353+DJ353+DL353+DN353+DP353+DR353</f>
        <v/>
      </c>
      <c r="CS353" s="7" t="inlineStr"/>
      <c r="CT353" s="7" t="inlineStr"/>
      <c r="CU353" s="7" t="inlineStr"/>
      <c r="CV353" s="7" t="inlineStr"/>
      <c r="CW353" s="7" t="inlineStr"/>
      <c r="CX353" s="7" t="inlineStr"/>
      <c r="CY353" s="7" t="inlineStr"/>
      <c r="CZ353" s="7" t="inlineStr"/>
      <c r="DA353" s="7" t="inlineStr"/>
      <c r="DB353" s="7" t="inlineStr"/>
      <c r="DC353" s="7" t="inlineStr"/>
      <c r="DD353" s="7" t="inlineStr"/>
      <c r="DE353" s="7" t="inlineStr"/>
      <c r="DF353" s="7" t="inlineStr"/>
      <c r="DG353" s="7" t="inlineStr"/>
      <c r="DH353" s="7" t="inlineStr"/>
      <c r="DI353" s="7" t="inlineStr"/>
      <c r="DJ353" s="7" t="inlineStr"/>
      <c r="DK353" s="7" t="inlineStr"/>
      <c r="DL353" s="7" t="inlineStr"/>
      <c r="DM353" s="7" t="inlineStr"/>
      <c r="DN353" s="7" t="inlineStr"/>
      <c r="DO353" s="7" t="inlineStr"/>
      <c r="DP353" s="7" t="inlineStr"/>
      <c r="DQ353" s="7" t="inlineStr"/>
      <c r="DR353" s="7" t="inlineStr"/>
      <c r="DS353" s="7">
        <f>E353+AU353+BK353+BW353+CQ353</f>
        <v/>
      </c>
      <c r="DT353" s="7">
        <f>F353+AV353+BL353+BX353+CR353</f>
        <v/>
      </c>
    </row>
    <row r="354" hidden="1" outlineLevel="1">
      <c r="A354" s="5" t="n">
        <v>3</v>
      </c>
      <c r="B354" s="6" t="inlineStr">
        <is>
          <t>OOO "Future Of Pharma" Т6-Фархадский</t>
        </is>
      </c>
      <c r="C354" s="6" t="inlineStr">
        <is>
          <t>Ташкент</t>
        </is>
      </c>
      <c r="D354" s="6" t="inlineStr">
        <is>
          <t>Ташкент 2</t>
        </is>
      </c>
      <c r="E354" s="7">
        <f>G354+I354+K354+M354+O354+Q354+S354+U354+W354+Y354+AA354+AC354+AE354+AG354+AI354+AK354+AM354+AO354+AQ354+AS354</f>
        <v/>
      </c>
      <c r="F354" s="7">
        <f>H354+J354+L354+N354+P354+R354+T354+V354+X354+Z354+AB354+AD354+AF354+AH354+AJ354+AL354+AN354+AP354+AR354+AT354</f>
        <v/>
      </c>
      <c r="G354" s="7" t="inlineStr"/>
      <c r="H354" s="7" t="inlineStr"/>
      <c r="I354" s="7" t="inlineStr"/>
      <c r="J354" s="7" t="inlineStr"/>
      <c r="K354" s="7" t="inlineStr"/>
      <c r="L354" s="7" t="inlineStr"/>
      <c r="M354" s="7" t="n">
        <v>2</v>
      </c>
      <c r="N354" s="7" t="n">
        <v>321644</v>
      </c>
      <c r="O354" s="7" t="n">
        <v>2</v>
      </c>
      <c r="P354" s="7" t="n">
        <v>954028</v>
      </c>
      <c r="Q354" s="7" t="n">
        <v>10</v>
      </c>
      <c r="R354" s="7" t="n">
        <v>2823835</v>
      </c>
      <c r="S354" s="7" t="inlineStr"/>
      <c r="T354" s="7" t="inlineStr"/>
      <c r="U354" s="7" t="inlineStr"/>
      <c r="V354" s="7" t="inlineStr"/>
      <c r="W354" s="7" t="inlineStr"/>
      <c r="X354" s="7" t="inlineStr"/>
      <c r="Y354" s="7" t="inlineStr"/>
      <c r="Z354" s="7" t="inlineStr"/>
      <c r="AA354" s="7" t="inlineStr"/>
      <c r="AB354" s="7" t="inlineStr"/>
      <c r="AC354" s="7" t="n">
        <v>4</v>
      </c>
      <c r="AD354" s="7" t="n">
        <v>622035</v>
      </c>
      <c r="AE354" s="7" t="inlineStr"/>
      <c r="AF354" s="7" t="inlineStr"/>
      <c r="AG354" s="7" t="n">
        <v>2</v>
      </c>
      <c r="AH354" s="7" t="n">
        <v>883994</v>
      </c>
      <c r="AI354" s="7" t="inlineStr"/>
      <c r="AJ354" s="7" t="inlineStr"/>
      <c r="AK354" s="7" t="inlineStr"/>
      <c r="AL354" s="7" t="inlineStr"/>
      <c r="AM354" s="7" t="inlineStr"/>
      <c r="AN354" s="7" t="inlineStr"/>
      <c r="AO354" s="7" t="inlineStr"/>
      <c r="AP354" s="7" t="inlineStr"/>
      <c r="AQ354" s="7" t="inlineStr"/>
      <c r="AR354" s="7" t="inlineStr"/>
      <c r="AS354" s="7" t="inlineStr"/>
      <c r="AT354" s="7" t="inlineStr"/>
      <c r="AU354" s="7">
        <f>AW354+AY354+BA354+BC354+BE354+BG354+BI354</f>
        <v/>
      </c>
      <c r="AV354" s="7">
        <f>AX354+AZ354+BB354+BD354+BF354+BH354+BJ354</f>
        <v/>
      </c>
      <c r="AW354" s="7" t="inlineStr"/>
      <c r="AX354" s="7" t="inlineStr"/>
      <c r="AY354" s="7" t="inlineStr"/>
      <c r="AZ354" s="7" t="inlineStr"/>
      <c r="BA354" s="7" t="inlineStr"/>
      <c r="BB354" s="7" t="inlineStr"/>
      <c r="BC354" s="7" t="inlineStr"/>
      <c r="BD354" s="7" t="inlineStr"/>
      <c r="BE354" s="7" t="inlineStr"/>
      <c r="BF354" s="7" t="inlineStr"/>
      <c r="BG354" s="7" t="inlineStr"/>
      <c r="BH354" s="7" t="inlineStr"/>
      <c r="BI354" s="7" t="inlineStr"/>
      <c r="BJ354" s="7" t="inlineStr"/>
      <c r="BK354" s="7">
        <f>BM354+BO354+BQ354+BS354+BU354</f>
        <v/>
      </c>
      <c r="BL354" s="7">
        <f>BN354+BP354+BR354+BT354+BV354</f>
        <v/>
      </c>
      <c r="BM354" s="7" t="inlineStr"/>
      <c r="BN354" s="7" t="inlineStr"/>
      <c r="BO354" s="7" t="inlineStr"/>
      <c r="BP354" s="7" t="inlineStr"/>
      <c r="BQ354" s="7" t="inlineStr"/>
      <c r="BR354" s="7" t="inlineStr"/>
      <c r="BS354" s="7" t="inlineStr"/>
      <c r="BT354" s="7" t="inlineStr"/>
      <c r="BU354" s="7" t="inlineStr"/>
      <c r="BV354" s="7" t="inlineStr"/>
      <c r="BW354" s="7">
        <f>BY354+CA354+CC354+CE354+CG354+CI354+CK354+CM354+CO354</f>
        <v/>
      </c>
      <c r="BX354" s="7">
        <f>BZ354+CB354+CD354+CF354+CH354+CJ354+CL354+CN354+CP354</f>
        <v/>
      </c>
      <c r="BY354" s="7" t="inlineStr"/>
      <c r="BZ354" s="7" t="inlineStr"/>
      <c r="CA354" s="7" t="inlineStr"/>
      <c r="CB354" s="7" t="inlineStr"/>
      <c r="CC354" s="7" t="inlineStr"/>
      <c r="CD354" s="7" t="inlineStr"/>
      <c r="CE354" s="7" t="inlineStr"/>
      <c r="CF354" s="7" t="inlineStr"/>
      <c r="CG354" s="7" t="n">
        <v>2</v>
      </c>
      <c r="CH354" s="7" t="n">
        <v>190280</v>
      </c>
      <c r="CI354" s="7" t="inlineStr"/>
      <c r="CJ354" s="7" t="inlineStr"/>
      <c r="CK354" s="7" t="inlineStr"/>
      <c r="CL354" s="7" t="inlineStr"/>
      <c r="CM354" s="7" t="inlineStr"/>
      <c r="CN354" s="7" t="inlineStr"/>
      <c r="CO354" s="7" t="inlineStr"/>
      <c r="CP354" s="7" t="inlineStr"/>
      <c r="CQ354" s="7">
        <f>CS354+CU354+CW354+CY354+DA354+DC354+DE354+DG354+DI354+DK354+DM354+DO354+DQ354</f>
        <v/>
      </c>
      <c r="CR354" s="7">
        <f>CT354+CV354+CX354+CZ354+DB354+DD354+DF354+DH354+DJ354+DL354+DN354+DP354+DR354</f>
        <v/>
      </c>
      <c r="CS354" s="7" t="inlineStr"/>
      <c r="CT354" s="7" t="inlineStr"/>
      <c r="CU354" s="7" t="inlineStr"/>
      <c r="CV354" s="7" t="inlineStr"/>
      <c r="CW354" s="7" t="inlineStr"/>
      <c r="CX354" s="7" t="inlineStr"/>
      <c r="CY354" s="7" t="inlineStr"/>
      <c r="CZ354" s="7" t="inlineStr"/>
      <c r="DA354" s="7" t="inlineStr"/>
      <c r="DB354" s="7" t="inlineStr"/>
      <c r="DC354" s="7" t="inlineStr"/>
      <c r="DD354" s="7" t="inlineStr"/>
      <c r="DE354" s="7" t="inlineStr"/>
      <c r="DF354" s="7" t="inlineStr"/>
      <c r="DG354" s="7" t="inlineStr"/>
      <c r="DH354" s="7" t="inlineStr"/>
      <c r="DI354" s="7" t="inlineStr"/>
      <c r="DJ354" s="7" t="inlineStr"/>
      <c r="DK354" s="7" t="inlineStr"/>
      <c r="DL354" s="7" t="inlineStr"/>
      <c r="DM354" s="7" t="inlineStr"/>
      <c r="DN354" s="7" t="inlineStr"/>
      <c r="DO354" s="7" t="inlineStr"/>
      <c r="DP354" s="7" t="inlineStr"/>
      <c r="DQ354" s="7" t="inlineStr"/>
      <c r="DR354" s="7" t="inlineStr"/>
      <c r="DS354" s="7">
        <f>E354+AU354+BK354+BW354+CQ354</f>
        <v/>
      </c>
      <c r="DT354" s="7">
        <f>F354+AV354+BL354+BX354+CR354</f>
        <v/>
      </c>
    </row>
    <row r="355">
      <c r="A355" s="2" t="n">
        <v>0</v>
      </c>
      <c r="B355" s="3" t="inlineStr">
        <is>
          <t>Madina</t>
        </is>
      </c>
      <c r="C355" s="3" t="inlineStr"/>
      <c r="D355" s="3" t="inlineStr"/>
      <c r="E355" s="4">
        <f>SUM(E356:E419)</f>
        <v/>
      </c>
      <c r="F355" s="4">
        <f>SUM(F356:F419)</f>
        <v/>
      </c>
      <c r="G355" s="4">
        <f>SUM(G356:G419)</f>
        <v/>
      </c>
      <c r="H355" s="4">
        <f>SUM(H356:H419)</f>
        <v/>
      </c>
      <c r="I355" s="4">
        <f>SUM(I356:I419)</f>
        <v/>
      </c>
      <c r="J355" s="4">
        <f>SUM(J356:J419)</f>
        <v/>
      </c>
      <c r="K355" s="4">
        <f>SUM(K356:K419)</f>
        <v/>
      </c>
      <c r="L355" s="4">
        <f>SUM(L356:L419)</f>
        <v/>
      </c>
      <c r="M355" s="4">
        <f>SUM(M356:M419)</f>
        <v/>
      </c>
      <c r="N355" s="4">
        <f>SUM(N356:N419)</f>
        <v/>
      </c>
      <c r="O355" s="4">
        <f>SUM(O356:O419)</f>
        <v/>
      </c>
      <c r="P355" s="4">
        <f>SUM(P356:P419)</f>
        <v/>
      </c>
      <c r="Q355" s="4">
        <f>SUM(Q356:Q419)</f>
        <v/>
      </c>
      <c r="R355" s="4">
        <f>SUM(R356:R419)</f>
        <v/>
      </c>
      <c r="S355" s="4">
        <f>SUM(S356:S419)</f>
        <v/>
      </c>
      <c r="T355" s="4">
        <f>SUM(T356:T419)</f>
        <v/>
      </c>
      <c r="U355" s="4">
        <f>SUM(U356:U419)</f>
        <v/>
      </c>
      <c r="V355" s="4">
        <f>SUM(V356:V419)</f>
        <v/>
      </c>
      <c r="W355" s="4">
        <f>SUM(W356:W419)</f>
        <v/>
      </c>
      <c r="X355" s="4">
        <f>SUM(X356:X419)</f>
        <v/>
      </c>
      <c r="Y355" s="4">
        <f>SUM(Y356:Y419)</f>
        <v/>
      </c>
      <c r="Z355" s="4">
        <f>SUM(Z356:Z419)</f>
        <v/>
      </c>
      <c r="AA355" s="4">
        <f>SUM(AA356:AA419)</f>
        <v/>
      </c>
      <c r="AB355" s="4">
        <f>SUM(AB356:AB419)</f>
        <v/>
      </c>
      <c r="AC355" s="4">
        <f>SUM(AC356:AC419)</f>
        <v/>
      </c>
      <c r="AD355" s="4">
        <f>SUM(AD356:AD419)</f>
        <v/>
      </c>
      <c r="AE355" s="4">
        <f>SUM(AE356:AE419)</f>
        <v/>
      </c>
      <c r="AF355" s="4">
        <f>SUM(AF356:AF419)</f>
        <v/>
      </c>
      <c r="AG355" s="4">
        <f>SUM(AG356:AG419)</f>
        <v/>
      </c>
      <c r="AH355" s="4">
        <f>SUM(AH356:AH419)</f>
        <v/>
      </c>
      <c r="AI355" s="4">
        <f>SUM(AI356:AI419)</f>
        <v/>
      </c>
      <c r="AJ355" s="4">
        <f>SUM(AJ356:AJ419)</f>
        <v/>
      </c>
      <c r="AK355" s="4">
        <f>SUM(AK356:AK419)</f>
        <v/>
      </c>
      <c r="AL355" s="4">
        <f>SUM(AL356:AL419)</f>
        <v/>
      </c>
      <c r="AM355" s="4">
        <f>SUM(AM356:AM419)</f>
        <v/>
      </c>
      <c r="AN355" s="4">
        <f>SUM(AN356:AN419)</f>
        <v/>
      </c>
      <c r="AO355" s="4">
        <f>SUM(AO356:AO419)</f>
        <v/>
      </c>
      <c r="AP355" s="4">
        <f>SUM(AP356:AP419)</f>
        <v/>
      </c>
      <c r="AQ355" s="4">
        <f>SUM(AQ356:AQ419)</f>
        <v/>
      </c>
      <c r="AR355" s="4">
        <f>SUM(AR356:AR419)</f>
        <v/>
      </c>
      <c r="AS355" s="4">
        <f>SUM(AS356:AS419)</f>
        <v/>
      </c>
      <c r="AT355" s="4">
        <f>SUM(AT356:AT419)</f>
        <v/>
      </c>
      <c r="AU355" s="4">
        <f>SUM(AU356:AU419)</f>
        <v/>
      </c>
      <c r="AV355" s="4">
        <f>SUM(AV356:AV419)</f>
        <v/>
      </c>
      <c r="AW355" s="4">
        <f>SUM(AW356:AW419)</f>
        <v/>
      </c>
      <c r="AX355" s="4">
        <f>SUM(AX356:AX419)</f>
        <v/>
      </c>
      <c r="AY355" s="4">
        <f>SUM(AY356:AY419)</f>
        <v/>
      </c>
      <c r="AZ355" s="4">
        <f>SUM(AZ356:AZ419)</f>
        <v/>
      </c>
      <c r="BA355" s="4">
        <f>SUM(BA356:BA419)</f>
        <v/>
      </c>
      <c r="BB355" s="4">
        <f>SUM(BB356:BB419)</f>
        <v/>
      </c>
      <c r="BC355" s="4">
        <f>SUM(BC356:BC419)</f>
        <v/>
      </c>
      <c r="BD355" s="4">
        <f>SUM(BD356:BD419)</f>
        <v/>
      </c>
      <c r="BE355" s="4">
        <f>SUM(BE356:BE419)</f>
        <v/>
      </c>
      <c r="BF355" s="4">
        <f>SUM(BF356:BF419)</f>
        <v/>
      </c>
      <c r="BG355" s="4">
        <f>SUM(BG356:BG419)</f>
        <v/>
      </c>
      <c r="BH355" s="4">
        <f>SUM(BH356:BH419)</f>
        <v/>
      </c>
      <c r="BI355" s="4">
        <f>SUM(BI356:BI419)</f>
        <v/>
      </c>
      <c r="BJ355" s="4">
        <f>SUM(BJ356:BJ419)</f>
        <v/>
      </c>
      <c r="BK355" s="4">
        <f>SUM(BK356:BK419)</f>
        <v/>
      </c>
      <c r="BL355" s="4">
        <f>SUM(BL356:BL419)</f>
        <v/>
      </c>
      <c r="BM355" s="4">
        <f>SUM(BM356:BM419)</f>
        <v/>
      </c>
      <c r="BN355" s="4">
        <f>SUM(BN356:BN419)</f>
        <v/>
      </c>
      <c r="BO355" s="4">
        <f>SUM(BO356:BO419)</f>
        <v/>
      </c>
      <c r="BP355" s="4">
        <f>SUM(BP356:BP419)</f>
        <v/>
      </c>
      <c r="BQ355" s="4">
        <f>SUM(BQ356:BQ419)</f>
        <v/>
      </c>
      <c r="BR355" s="4">
        <f>SUM(BR356:BR419)</f>
        <v/>
      </c>
      <c r="BS355" s="4">
        <f>SUM(BS356:BS419)</f>
        <v/>
      </c>
      <c r="BT355" s="4">
        <f>SUM(BT356:BT419)</f>
        <v/>
      </c>
      <c r="BU355" s="4">
        <f>SUM(BU356:BU419)</f>
        <v/>
      </c>
      <c r="BV355" s="4">
        <f>SUM(BV356:BV419)</f>
        <v/>
      </c>
      <c r="BW355" s="4">
        <f>SUM(BW356:BW419)</f>
        <v/>
      </c>
      <c r="BX355" s="4">
        <f>SUM(BX356:BX419)</f>
        <v/>
      </c>
      <c r="BY355" s="4">
        <f>SUM(BY356:BY419)</f>
        <v/>
      </c>
      <c r="BZ355" s="4">
        <f>SUM(BZ356:BZ419)</f>
        <v/>
      </c>
      <c r="CA355" s="4">
        <f>SUM(CA356:CA419)</f>
        <v/>
      </c>
      <c r="CB355" s="4">
        <f>SUM(CB356:CB419)</f>
        <v/>
      </c>
      <c r="CC355" s="4">
        <f>SUM(CC356:CC419)</f>
        <v/>
      </c>
      <c r="CD355" s="4">
        <f>SUM(CD356:CD419)</f>
        <v/>
      </c>
      <c r="CE355" s="4">
        <f>SUM(CE356:CE419)</f>
        <v/>
      </c>
      <c r="CF355" s="4">
        <f>SUM(CF356:CF419)</f>
        <v/>
      </c>
      <c r="CG355" s="4">
        <f>SUM(CG356:CG419)</f>
        <v/>
      </c>
      <c r="CH355" s="4">
        <f>SUM(CH356:CH419)</f>
        <v/>
      </c>
      <c r="CI355" s="4">
        <f>SUM(CI356:CI419)</f>
        <v/>
      </c>
      <c r="CJ355" s="4">
        <f>SUM(CJ356:CJ419)</f>
        <v/>
      </c>
      <c r="CK355" s="4">
        <f>SUM(CK356:CK419)</f>
        <v/>
      </c>
      <c r="CL355" s="4">
        <f>SUM(CL356:CL419)</f>
        <v/>
      </c>
      <c r="CM355" s="4">
        <f>SUM(CM356:CM419)</f>
        <v/>
      </c>
      <c r="CN355" s="4">
        <f>SUM(CN356:CN419)</f>
        <v/>
      </c>
      <c r="CO355" s="4">
        <f>SUM(CO356:CO419)</f>
        <v/>
      </c>
      <c r="CP355" s="4">
        <f>SUM(CP356:CP419)</f>
        <v/>
      </c>
      <c r="CQ355" s="4">
        <f>SUM(CQ356:CQ419)</f>
        <v/>
      </c>
      <c r="CR355" s="4">
        <f>SUM(CR356:CR419)</f>
        <v/>
      </c>
      <c r="CS355" s="4">
        <f>SUM(CS356:CS419)</f>
        <v/>
      </c>
      <c r="CT355" s="4">
        <f>SUM(CT356:CT419)</f>
        <v/>
      </c>
      <c r="CU355" s="4">
        <f>SUM(CU356:CU419)</f>
        <v/>
      </c>
      <c r="CV355" s="4">
        <f>SUM(CV356:CV419)</f>
        <v/>
      </c>
      <c r="CW355" s="4">
        <f>SUM(CW356:CW419)</f>
        <v/>
      </c>
      <c r="CX355" s="4">
        <f>SUM(CX356:CX419)</f>
        <v/>
      </c>
      <c r="CY355" s="4">
        <f>SUM(CY356:CY419)</f>
        <v/>
      </c>
      <c r="CZ355" s="4">
        <f>SUM(CZ356:CZ419)</f>
        <v/>
      </c>
      <c r="DA355" s="4">
        <f>SUM(DA356:DA419)</f>
        <v/>
      </c>
      <c r="DB355" s="4">
        <f>SUM(DB356:DB419)</f>
        <v/>
      </c>
      <c r="DC355" s="4">
        <f>SUM(DC356:DC419)</f>
        <v/>
      </c>
      <c r="DD355" s="4">
        <f>SUM(DD356:DD419)</f>
        <v/>
      </c>
      <c r="DE355" s="4">
        <f>SUM(DE356:DE419)</f>
        <v/>
      </c>
      <c r="DF355" s="4">
        <f>SUM(DF356:DF419)</f>
        <v/>
      </c>
      <c r="DG355" s="4">
        <f>SUM(DG356:DG419)</f>
        <v/>
      </c>
      <c r="DH355" s="4">
        <f>SUM(DH356:DH419)</f>
        <v/>
      </c>
      <c r="DI355" s="4">
        <f>SUM(DI356:DI419)</f>
        <v/>
      </c>
      <c r="DJ355" s="4">
        <f>SUM(DJ356:DJ419)</f>
        <v/>
      </c>
      <c r="DK355" s="4">
        <f>SUM(DK356:DK419)</f>
        <v/>
      </c>
      <c r="DL355" s="4">
        <f>SUM(DL356:DL419)</f>
        <v/>
      </c>
      <c r="DM355" s="4">
        <f>SUM(DM356:DM419)</f>
        <v/>
      </c>
      <c r="DN355" s="4">
        <f>SUM(DN356:DN419)</f>
        <v/>
      </c>
      <c r="DO355" s="4">
        <f>SUM(DO356:DO419)</f>
        <v/>
      </c>
      <c r="DP355" s="4">
        <f>SUM(DP356:DP419)</f>
        <v/>
      </c>
      <c r="DQ355" s="4">
        <f>SUM(DQ356:DQ419)</f>
        <v/>
      </c>
      <c r="DR355" s="4">
        <f>SUM(DR356:DR419)</f>
        <v/>
      </c>
      <c r="DS355" s="4">
        <f>SUM(DS356:DS419)</f>
        <v/>
      </c>
      <c r="DT355" s="4">
        <f>SUM(DT356:DT419)</f>
        <v/>
      </c>
    </row>
    <row r="356" hidden="1" outlineLevel="1">
      <c r="A356" s="5" t="n">
        <v>1</v>
      </c>
      <c r="B356" s="6" t="inlineStr">
        <is>
          <t>А А МЕГА БЕК ФАРМ МЧЖ (АЛГОРИТМ-ЗЕБО)-51</t>
        </is>
      </c>
      <c r="C356" s="6" t="inlineStr">
        <is>
          <t>Ташкент</t>
        </is>
      </c>
      <c r="D356" s="6" t="inlineStr">
        <is>
          <t>Ташкент 2</t>
        </is>
      </c>
      <c r="E356" s="7">
        <f>G356+I356+K356+M356+O356+Q356+S356+U356+W356+Y356+AA356+AC356+AE356+AG356+AI356+AK356+AM356+AO356+AQ356+AS356</f>
        <v/>
      </c>
      <c r="F356" s="7">
        <f>H356+J356+L356+N356+P356+R356+T356+V356+X356+Z356+AB356+AD356+AF356+AH356+AJ356+AL356+AN356+AP356+AR356+AT356</f>
        <v/>
      </c>
      <c r="G356" s="7" t="n">
        <v>4</v>
      </c>
      <c r="H356" s="7" t="n">
        <v>703784</v>
      </c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n">
        <v>10</v>
      </c>
      <c r="R356" s="7" t="n">
        <v>1149680</v>
      </c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inlineStr"/>
      <c r="AD356" s="7" t="inlineStr"/>
      <c r="AE356" s="7" t="inlineStr"/>
      <c r="AF356" s="7" t="inlineStr"/>
      <c r="AG356" s="7" t="inlineStr"/>
      <c r="AH356" s="7" t="inlineStr"/>
      <c r="AI356" s="7" t="inlineStr"/>
      <c r="AJ356" s="7" t="inlineStr"/>
      <c r="AK356" s="7" t="inlineStr"/>
      <c r="AL356" s="7" t="inlineStr"/>
      <c r="AM356" s="7" t="inlineStr"/>
      <c r="AN356" s="7" t="inlineStr"/>
      <c r="AO356" s="7" t="inlineStr"/>
      <c r="AP356" s="7" t="inlineStr"/>
      <c r="AQ356" s="7" t="inlineStr"/>
      <c r="AR356" s="7" t="inlineStr"/>
      <c r="AS356" s="7" t="inlineStr"/>
      <c r="AT356" s="7" t="inlineStr"/>
      <c r="AU356" s="7">
        <f>AW356+AY356+BA356+BC356+BE356+BG356+BI356</f>
        <v/>
      </c>
      <c r="AV356" s="7">
        <f>AX356+AZ356+BB356+BD356+BF356+BH356+BJ356</f>
        <v/>
      </c>
      <c r="AW356" s="7" t="inlineStr"/>
      <c r="AX356" s="7" t="inlineStr"/>
      <c r="AY356" s="7" t="inlineStr"/>
      <c r="AZ356" s="7" t="inlineStr"/>
      <c r="BA356" s="7" t="inlineStr"/>
      <c r="BB356" s="7" t="inlineStr"/>
      <c r="BC356" s="7" t="inlineStr"/>
      <c r="BD356" s="7" t="inlineStr"/>
      <c r="BE356" s="7" t="inlineStr"/>
      <c r="BF356" s="7" t="inlineStr"/>
      <c r="BG356" s="7" t="inlineStr"/>
      <c r="BH356" s="7" t="inlineStr"/>
      <c r="BI356" s="7" t="inlineStr"/>
      <c r="BJ356" s="7" t="inlineStr"/>
      <c r="BK356" s="7">
        <f>BM356+BO356+BQ356+BS356+BU356</f>
        <v/>
      </c>
      <c r="BL356" s="7">
        <f>BN356+BP356+BR356+BT356+BV356</f>
        <v/>
      </c>
      <c r="BM356" s="7" t="inlineStr"/>
      <c r="BN356" s="7" t="inlineStr"/>
      <c r="BO356" s="7" t="inlineStr"/>
      <c r="BP356" s="7" t="inlineStr"/>
      <c r="BQ356" s="7" t="inlineStr"/>
      <c r="BR356" s="7" t="inlineStr"/>
      <c r="BS356" s="7" t="inlineStr"/>
      <c r="BT356" s="7" t="inlineStr"/>
      <c r="BU356" s="7" t="inlineStr"/>
      <c r="BV356" s="7" t="inlineStr"/>
      <c r="BW356" s="7">
        <f>BY356+CA356+CC356+CE356+CG356+CI356+CK356+CM356+CO356</f>
        <v/>
      </c>
      <c r="BX356" s="7">
        <f>BZ356+CB356+CD356+CF356+CH356+CJ356+CL356+CN356+CP356</f>
        <v/>
      </c>
      <c r="BY356" s="7" t="inlineStr"/>
      <c r="BZ356" s="7" t="inlineStr"/>
      <c r="CA356" s="7" t="inlineStr"/>
      <c r="CB356" s="7" t="inlineStr"/>
      <c r="CC356" s="7" t="inlineStr"/>
      <c r="CD356" s="7" t="inlineStr"/>
      <c r="CE356" s="7" t="inlineStr"/>
      <c r="CF356" s="7" t="inlineStr"/>
      <c r="CG356" s="7" t="inlineStr"/>
      <c r="CH356" s="7" t="inlineStr"/>
      <c r="CI356" s="7" t="inlineStr"/>
      <c r="CJ356" s="7" t="inlineStr"/>
      <c r="CK356" s="7" t="inlineStr"/>
      <c r="CL356" s="7" t="inlineStr"/>
      <c r="CM356" s="7" t="inlineStr"/>
      <c r="CN356" s="7" t="inlineStr"/>
      <c r="CO356" s="7" t="inlineStr"/>
      <c r="CP356" s="7" t="inlineStr"/>
      <c r="CQ356" s="7">
        <f>CS356+CU356+CW356+CY356+DA356+DC356+DE356+DG356+DI356+DK356+DM356+DO356+DQ356</f>
        <v/>
      </c>
      <c r="CR356" s="7">
        <f>CT356+CV356+CX356+CZ356+DB356+DD356+DF356+DH356+DJ356+DL356+DN356+DP356+DR356</f>
        <v/>
      </c>
      <c r="CS356" s="7" t="inlineStr"/>
      <c r="CT356" s="7" t="inlineStr"/>
      <c r="CU356" s="7" t="inlineStr"/>
      <c r="CV356" s="7" t="inlineStr"/>
      <c r="CW356" s="7" t="inlineStr"/>
      <c r="CX356" s="7" t="inlineStr"/>
      <c r="CY356" s="7" t="inlineStr"/>
      <c r="CZ356" s="7" t="inlineStr"/>
      <c r="DA356" s="7" t="inlineStr"/>
      <c r="DB356" s="7" t="inlineStr"/>
      <c r="DC356" s="7" t="inlineStr"/>
      <c r="DD356" s="7" t="inlineStr"/>
      <c r="DE356" s="7" t="inlineStr"/>
      <c r="DF356" s="7" t="inlineStr"/>
      <c r="DG356" s="7" t="inlineStr"/>
      <c r="DH356" s="7" t="inlineStr"/>
      <c r="DI356" s="7" t="inlineStr"/>
      <c r="DJ356" s="7" t="inlineStr"/>
      <c r="DK356" s="7" t="inlineStr"/>
      <c r="DL356" s="7" t="inlineStr"/>
      <c r="DM356" s="7" t="inlineStr"/>
      <c r="DN356" s="7" t="inlineStr"/>
      <c r="DO356" s="7" t="inlineStr"/>
      <c r="DP356" s="7" t="inlineStr"/>
      <c r="DQ356" s="7" t="inlineStr"/>
      <c r="DR356" s="7" t="inlineStr"/>
      <c r="DS356" s="7">
        <f>E356+AU356+BK356+BW356+CQ356</f>
        <v/>
      </c>
      <c r="DT356" s="7">
        <f>F356+AV356+BL356+BX356+CR356</f>
        <v/>
      </c>
    </row>
    <row r="357" hidden="1" outlineLevel="1">
      <c r="A357" s="5" t="n">
        <v>2</v>
      </c>
      <c r="B357" s="6" t="inlineStr">
        <is>
          <t>А АВИЦЕННА (АНГРЕН--ЖАВЛОН)--54</t>
        </is>
      </c>
      <c r="C357" s="6" t="inlineStr">
        <is>
          <t>Ташкент</t>
        </is>
      </c>
      <c r="D357" s="6" t="inlineStr">
        <is>
          <t>Ташкент 2</t>
        </is>
      </c>
      <c r="E357" s="7">
        <f>G357+I357+K357+M357+O357+Q357+S357+U357+W357+Y357+AA357+AC357+AE357+AG357+AI357+AK357+AM357+AO357+AQ357+AS357</f>
        <v/>
      </c>
      <c r="F357" s="7">
        <f>H357+J357+L357+N357+P357+R357+T357+V357+X357+Z357+AB357+AD357+AF357+AH357+AJ357+AL357+AN357+AP357+AR357+AT357</f>
        <v/>
      </c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n">
        <v>31</v>
      </c>
      <c r="R357" s="7" t="n">
        <v>2770408</v>
      </c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  <c r="AD357" s="7" t="inlineStr"/>
      <c r="AE357" s="7" t="inlineStr"/>
      <c r="AF357" s="7" t="inlineStr"/>
      <c r="AG357" s="7" t="inlineStr"/>
      <c r="AH357" s="7" t="inlineStr"/>
      <c r="AI357" s="7" t="inlineStr"/>
      <c r="AJ357" s="7" t="inlineStr"/>
      <c r="AK357" s="7" t="inlineStr"/>
      <c r="AL357" s="7" t="inlineStr"/>
      <c r="AM357" s="7" t="inlineStr"/>
      <c r="AN357" s="7" t="inlineStr"/>
      <c r="AO357" s="7" t="inlineStr"/>
      <c r="AP357" s="7" t="inlineStr"/>
      <c r="AQ357" s="7" t="inlineStr"/>
      <c r="AR357" s="7" t="inlineStr"/>
      <c r="AS357" s="7" t="inlineStr"/>
      <c r="AT357" s="7" t="inlineStr"/>
      <c r="AU357" s="7">
        <f>AW357+AY357+BA357+BC357+BE357+BG357+BI357</f>
        <v/>
      </c>
      <c r="AV357" s="7">
        <f>AX357+AZ357+BB357+BD357+BF357+BH357+BJ357</f>
        <v/>
      </c>
      <c r="AW357" s="7" t="inlineStr"/>
      <c r="AX357" s="7" t="inlineStr"/>
      <c r="AY357" s="7" t="inlineStr"/>
      <c r="AZ357" s="7" t="inlineStr"/>
      <c r="BA357" s="7" t="inlineStr"/>
      <c r="BB357" s="7" t="inlineStr"/>
      <c r="BC357" s="7" t="inlineStr"/>
      <c r="BD357" s="7" t="inlineStr"/>
      <c r="BE357" s="7" t="inlineStr"/>
      <c r="BF357" s="7" t="inlineStr"/>
      <c r="BG357" s="7" t="inlineStr"/>
      <c r="BH357" s="7" t="inlineStr"/>
      <c r="BI357" s="7" t="inlineStr"/>
      <c r="BJ357" s="7" t="inlineStr"/>
      <c r="BK357" s="7">
        <f>BM357+BO357+BQ357+BS357+BU357</f>
        <v/>
      </c>
      <c r="BL357" s="7">
        <f>BN357+BP357+BR357+BT357+BV357</f>
        <v/>
      </c>
      <c r="BM357" s="7" t="inlineStr"/>
      <c r="BN357" s="7" t="inlineStr"/>
      <c r="BO357" s="7" t="inlineStr"/>
      <c r="BP357" s="7" t="inlineStr"/>
      <c r="BQ357" s="7" t="inlineStr"/>
      <c r="BR357" s="7" t="inlineStr"/>
      <c r="BS357" s="7" t="inlineStr"/>
      <c r="BT357" s="7" t="inlineStr"/>
      <c r="BU357" s="7" t="inlineStr"/>
      <c r="BV357" s="7" t="inlineStr"/>
      <c r="BW357" s="7">
        <f>BY357+CA357+CC357+CE357+CG357+CI357+CK357+CM357+CO357</f>
        <v/>
      </c>
      <c r="BX357" s="7">
        <f>BZ357+CB357+CD357+CF357+CH357+CJ357+CL357+CN357+CP357</f>
        <v/>
      </c>
      <c r="BY357" s="7" t="inlineStr"/>
      <c r="BZ357" s="7" t="inlineStr"/>
      <c r="CA357" s="7" t="inlineStr"/>
      <c r="CB357" s="7" t="inlineStr"/>
      <c r="CC357" s="7" t="inlineStr"/>
      <c r="CD357" s="7" t="inlineStr"/>
      <c r="CE357" s="7" t="inlineStr"/>
      <c r="CF357" s="7" t="inlineStr"/>
      <c r="CG357" s="7" t="inlineStr"/>
      <c r="CH357" s="7" t="inlineStr"/>
      <c r="CI357" s="7" t="inlineStr"/>
      <c r="CJ357" s="7" t="inlineStr"/>
      <c r="CK357" s="7" t="inlineStr"/>
      <c r="CL357" s="7" t="inlineStr"/>
      <c r="CM357" s="7" t="inlineStr"/>
      <c r="CN357" s="7" t="inlineStr"/>
      <c r="CO357" s="7" t="inlineStr"/>
      <c r="CP357" s="7" t="inlineStr"/>
      <c r="CQ357" s="7">
        <f>CS357+CU357+CW357+CY357+DA357+DC357+DE357+DG357+DI357+DK357+DM357+DO357+DQ357</f>
        <v/>
      </c>
      <c r="CR357" s="7">
        <f>CT357+CV357+CX357+CZ357+DB357+DD357+DF357+DH357+DJ357+DL357+DN357+DP357+DR357</f>
        <v/>
      </c>
      <c r="CS357" s="7" t="inlineStr"/>
      <c r="CT357" s="7" t="inlineStr"/>
      <c r="CU357" s="7" t="inlineStr"/>
      <c r="CV357" s="7" t="inlineStr"/>
      <c r="CW357" s="7" t="inlineStr"/>
      <c r="CX357" s="7" t="inlineStr"/>
      <c r="CY357" s="7" t="inlineStr"/>
      <c r="CZ357" s="7" t="inlineStr"/>
      <c r="DA357" s="7" t="inlineStr"/>
      <c r="DB357" s="7" t="inlineStr"/>
      <c r="DC357" s="7" t="inlineStr"/>
      <c r="DD357" s="7" t="inlineStr"/>
      <c r="DE357" s="7" t="n">
        <v>2</v>
      </c>
      <c r="DF357" s="7" t="n">
        <v>457756</v>
      </c>
      <c r="DG357" s="7" t="inlineStr"/>
      <c r="DH357" s="7" t="inlineStr"/>
      <c r="DI357" s="7" t="inlineStr"/>
      <c r="DJ357" s="7" t="inlineStr"/>
      <c r="DK357" s="7" t="inlineStr"/>
      <c r="DL357" s="7" t="inlineStr"/>
      <c r="DM357" s="7" t="inlineStr"/>
      <c r="DN357" s="7" t="inlineStr"/>
      <c r="DO357" s="7" t="inlineStr"/>
      <c r="DP357" s="7" t="inlineStr"/>
      <c r="DQ357" s="7" t="inlineStr"/>
      <c r="DR357" s="7" t="inlineStr"/>
      <c r="DS357" s="7">
        <f>E357+AU357+BK357+BW357+CQ357</f>
        <v/>
      </c>
      <c r="DT357" s="7">
        <f>F357+AV357+BL357+BX357+CR357</f>
        <v/>
      </c>
    </row>
    <row r="358" hidden="1" outlineLevel="1">
      <c r="A358" s="5" t="n">
        <v>3</v>
      </c>
      <c r="B358" s="6" t="inlineStr">
        <is>
          <t>А АЛИФ ФАРМА (МИРОБОД-ЭЪЗОЗА)--57</t>
        </is>
      </c>
      <c r="C358" s="6" t="inlineStr">
        <is>
          <t>Ташкент</t>
        </is>
      </c>
      <c r="D358" s="6" t="inlineStr">
        <is>
          <t>Ташкент 2</t>
        </is>
      </c>
      <c r="E358" s="7">
        <f>G358+I358+K358+M358+O358+Q358+S358+U358+W358+Y358+AA358+AC358+AE358+AG358+AI358+AK358+AM358+AO358+AQ358+AS358</f>
        <v/>
      </c>
      <c r="F358" s="7">
        <f>H358+J358+L358+N358+P358+R358+T358+V358+X358+Z358+AB358+AD358+AF358+AH358+AJ358+AL358+AN358+AP358+AR358+AT358</f>
        <v/>
      </c>
      <c r="G358" s="7" t="inlineStr"/>
      <c r="H358" s="7" t="inlineStr"/>
      <c r="I358" s="7" t="inlineStr"/>
      <c r="J358" s="7" t="inlineStr"/>
      <c r="K358" s="7" t="inlineStr"/>
      <c r="L358" s="7" t="inlineStr"/>
      <c r="M358" s="7" t="inlineStr"/>
      <c r="N358" s="7" t="inlineStr"/>
      <c r="O358" s="7" t="inlineStr"/>
      <c r="P358" s="7" t="inlineStr"/>
      <c r="Q358" s="7" t="n">
        <v>10</v>
      </c>
      <c r="R358" s="7" t="n">
        <v>3803160</v>
      </c>
      <c r="S358" s="7" t="inlineStr"/>
      <c r="T358" s="7" t="inlineStr"/>
      <c r="U358" s="7" t="inlineStr"/>
      <c r="V358" s="7" t="inlineStr"/>
      <c r="W358" s="7" t="inlineStr"/>
      <c r="X358" s="7" t="inlineStr"/>
      <c r="Y358" s="7" t="inlineStr"/>
      <c r="Z358" s="7" t="inlineStr"/>
      <c r="AA358" s="7" t="inlineStr"/>
      <c r="AB358" s="7" t="inlineStr"/>
      <c r="AC358" s="7" t="inlineStr"/>
      <c r="AD358" s="7" t="inlineStr"/>
      <c r="AE358" s="7" t="inlineStr"/>
      <c r="AF358" s="7" t="inlineStr"/>
      <c r="AG358" s="7" t="inlineStr"/>
      <c r="AH358" s="7" t="inlineStr"/>
      <c r="AI358" s="7" t="inlineStr"/>
      <c r="AJ358" s="7" t="inlineStr"/>
      <c r="AK358" s="7" t="inlineStr"/>
      <c r="AL358" s="7" t="inlineStr"/>
      <c r="AM358" s="7" t="inlineStr"/>
      <c r="AN358" s="7" t="inlineStr"/>
      <c r="AO358" s="7" t="inlineStr"/>
      <c r="AP358" s="7" t="inlineStr"/>
      <c r="AQ358" s="7" t="inlineStr"/>
      <c r="AR358" s="7" t="inlineStr"/>
      <c r="AS358" s="7" t="inlineStr"/>
      <c r="AT358" s="7" t="inlineStr"/>
      <c r="AU358" s="7">
        <f>AW358+AY358+BA358+BC358+BE358+BG358+BI358</f>
        <v/>
      </c>
      <c r="AV358" s="7">
        <f>AX358+AZ358+BB358+BD358+BF358+BH358+BJ358</f>
        <v/>
      </c>
      <c r="AW358" s="7" t="inlineStr"/>
      <c r="AX358" s="7" t="inlineStr"/>
      <c r="AY358" s="7" t="inlineStr"/>
      <c r="AZ358" s="7" t="inlineStr"/>
      <c r="BA358" s="7" t="inlineStr"/>
      <c r="BB358" s="7" t="inlineStr"/>
      <c r="BC358" s="7" t="inlineStr"/>
      <c r="BD358" s="7" t="inlineStr"/>
      <c r="BE358" s="7" t="inlineStr"/>
      <c r="BF358" s="7" t="inlineStr"/>
      <c r="BG358" s="7" t="inlineStr"/>
      <c r="BH358" s="7" t="inlineStr"/>
      <c r="BI358" s="7" t="inlineStr"/>
      <c r="BJ358" s="7" t="inlineStr"/>
      <c r="BK358" s="7">
        <f>BM358+BO358+BQ358+BS358+BU358</f>
        <v/>
      </c>
      <c r="BL358" s="7">
        <f>BN358+BP358+BR358+BT358+BV358</f>
        <v/>
      </c>
      <c r="BM358" s="7" t="inlineStr"/>
      <c r="BN358" s="7" t="inlineStr"/>
      <c r="BO358" s="7" t="inlineStr"/>
      <c r="BP358" s="7" t="inlineStr"/>
      <c r="BQ358" s="7" t="inlineStr"/>
      <c r="BR358" s="7" t="inlineStr"/>
      <c r="BS358" s="7" t="inlineStr"/>
      <c r="BT358" s="7" t="inlineStr"/>
      <c r="BU358" s="7" t="inlineStr"/>
      <c r="BV358" s="7" t="inlineStr"/>
      <c r="BW358" s="7">
        <f>BY358+CA358+CC358+CE358+CG358+CI358+CK358+CM358+CO358</f>
        <v/>
      </c>
      <c r="BX358" s="7">
        <f>BZ358+CB358+CD358+CF358+CH358+CJ358+CL358+CN358+CP358</f>
        <v/>
      </c>
      <c r="BY358" s="7" t="inlineStr"/>
      <c r="BZ358" s="7" t="inlineStr"/>
      <c r="CA358" s="7" t="inlineStr"/>
      <c r="CB358" s="7" t="inlineStr"/>
      <c r="CC358" s="7" t="inlineStr"/>
      <c r="CD358" s="7" t="inlineStr"/>
      <c r="CE358" s="7" t="inlineStr"/>
      <c r="CF358" s="7" t="inlineStr"/>
      <c r="CG358" s="7" t="inlineStr"/>
      <c r="CH358" s="7" t="inlineStr"/>
      <c r="CI358" s="7" t="inlineStr"/>
      <c r="CJ358" s="7" t="inlineStr"/>
      <c r="CK358" s="7" t="inlineStr"/>
      <c r="CL358" s="7" t="inlineStr"/>
      <c r="CM358" s="7" t="inlineStr"/>
      <c r="CN358" s="7" t="inlineStr"/>
      <c r="CO358" s="7" t="inlineStr"/>
      <c r="CP358" s="7" t="inlineStr"/>
      <c r="CQ358" s="7">
        <f>CS358+CU358+CW358+CY358+DA358+DC358+DE358+DG358+DI358+DK358+DM358+DO358+DQ358</f>
        <v/>
      </c>
      <c r="CR358" s="7">
        <f>CT358+CV358+CX358+CZ358+DB358+DD358+DF358+DH358+DJ358+DL358+DN358+DP358+DR358</f>
        <v/>
      </c>
      <c r="CS358" s="7" t="inlineStr"/>
      <c r="CT358" s="7" t="inlineStr"/>
      <c r="CU358" s="7" t="inlineStr"/>
      <c r="CV358" s="7" t="inlineStr"/>
      <c r="CW358" s="7" t="inlineStr"/>
      <c r="CX358" s="7" t="inlineStr"/>
      <c r="CY358" s="7" t="inlineStr"/>
      <c r="CZ358" s="7" t="inlineStr"/>
      <c r="DA358" s="7" t="inlineStr"/>
      <c r="DB358" s="7" t="inlineStr"/>
      <c r="DC358" s="7" t="inlineStr"/>
      <c r="DD358" s="7" t="inlineStr"/>
      <c r="DE358" s="7" t="inlineStr"/>
      <c r="DF358" s="7" t="inlineStr"/>
      <c r="DG358" s="7" t="inlineStr"/>
      <c r="DH358" s="7" t="inlineStr"/>
      <c r="DI358" s="7" t="inlineStr"/>
      <c r="DJ358" s="7" t="inlineStr"/>
      <c r="DK358" s="7" t="inlineStr"/>
      <c r="DL358" s="7" t="inlineStr"/>
      <c r="DM358" s="7" t="inlineStr"/>
      <c r="DN358" s="7" t="inlineStr"/>
      <c r="DO358" s="7" t="inlineStr"/>
      <c r="DP358" s="7" t="inlineStr"/>
      <c r="DQ358" s="7" t="inlineStr"/>
      <c r="DR358" s="7" t="inlineStr"/>
      <c r="DS358" s="7">
        <f>E358+AU358+BK358+BW358+CQ358</f>
        <v/>
      </c>
      <c r="DT358" s="7">
        <f>F358+AV358+BL358+BX358+CR358</f>
        <v/>
      </c>
    </row>
    <row r="359" hidden="1" outlineLevel="1">
      <c r="A359" s="5" t="n">
        <v>4</v>
      </c>
      <c r="B359" s="6" t="inlineStr">
        <is>
          <t>А АМИР МЕД БИЗНЕС МЧЖ (ЧИЛОНЗОР-ЗЕБО)-51</t>
        </is>
      </c>
      <c r="C359" s="6" t="inlineStr">
        <is>
          <t>Ташкент</t>
        </is>
      </c>
      <c r="D359" s="6" t="inlineStr">
        <is>
          <t>Ташкент 2</t>
        </is>
      </c>
      <c r="E359" s="7">
        <f>G359+I359+K359+M359+O359+Q359+S359+U359+W359+Y359+AA359+AC359+AE359+AG359+AI359+AK359+AM359+AO359+AQ359+AS359</f>
        <v/>
      </c>
      <c r="F359" s="7">
        <f>H359+J359+L359+N359+P359+R359+T359+V359+X359+Z359+AB359+AD359+AF359+AH359+AJ359+AL359+AN359+AP359+AR359+AT359</f>
        <v/>
      </c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n">
        <v>7</v>
      </c>
      <c r="R359" s="7" t="n">
        <v>884702</v>
      </c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inlineStr"/>
      <c r="AD359" s="7" t="inlineStr"/>
      <c r="AE359" s="7" t="inlineStr"/>
      <c r="AF359" s="7" t="inlineStr"/>
      <c r="AG359" s="7" t="inlineStr"/>
      <c r="AH359" s="7" t="inlineStr"/>
      <c r="AI359" s="7" t="inlineStr"/>
      <c r="AJ359" s="7" t="inlineStr"/>
      <c r="AK359" s="7" t="inlineStr"/>
      <c r="AL359" s="7" t="inlineStr"/>
      <c r="AM359" s="7" t="inlineStr"/>
      <c r="AN359" s="7" t="inlineStr"/>
      <c r="AO359" s="7" t="inlineStr"/>
      <c r="AP359" s="7" t="inlineStr"/>
      <c r="AQ359" s="7" t="inlineStr"/>
      <c r="AR359" s="7" t="inlineStr"/>
      <c r="AS359" s="7" t="inlineStr"/>
      <c r="AT359" s="7" t="inlineStr"/>
      <c r="AU359" s="7">
        <f>AW359+AY359+BA359+BC359+BE359+BG359+BI359</f>
        <v/>
      </c>
      <c r="AV359" s="7">
        <f>AX359+AZ359+BB359+BD359+BF359+BH359+BJ359</f>
        <v/>
      </c>
      <c r="AW359" s="7" t="inlineStr"/>
      <c r="AX359" s="7" t="inlineStr"/>
      <c r="AY359" s="7" t="inlineStr"/>
      <c r="AZ359" s="7" t="inlineStr"/>
      <c r="BA359" s="7" t="inlineStr"/>
      <c r="BB359" s="7" t="inlineStr"/>
      <c r="BC359" s="7" t="inlineStr"/>
      <c r="BD359" s="7" t="inlineStr"/>
      <c r="BE359" s="7" t="inlineStr"/>
      <c r="BF359" s="7" t="inlineStr"/>
      <c r="BG359" s="7" t="inlineStr"/>
      <c r="BH359" s="7" t="inlineStr"/>
      <c r="BI359" s="7" t="inlineStr"/>
      <c r="BJ359" s="7" t="inlineStr"/>
      <c r="BK359" s="7">
        <f>BM359+BO359+BQ359+BS359+BU359</f>
        <v/>
      </c>
      <c r="BL359" s="7">
        <f>BN359+BP359+BR359+BT359+BV359</f>
        <v/>
      </c>
      <c r="BM359" s="7" t="inlineStr"/>
      <c r="BN359" s="7" t="inlineStr"/>
      <c r="BO359" s="7" t="inlineStr"/>
      <c r="BP359" s="7" t="inlineStr"/>
      <c r="BQ359" s="7" t="inlineStr"/>
      <c r="BR359" s="7" t="inlineStr"/>
      <c r="BS359" s="7" t="inlineStr"/>
      <c r="BT359" s="7" t="inlineStr"/>
      <c r="BU359" s="7" t="inlineStr"/>
      <c r="BV359" s="7" t="inlineStr"/>
      <c r="BW359" s="7">
        <f>BY359+CA359+CC359+CE359+CG359+CI359+CK359+CM359+CO359</f>
        <v/>
      </c>
      <c r="BX359" s="7">
        <f>BZ359+CB359+CD359+CF359+CH359+CJ359+CL359+CN359+CP359</f>
        <v/>
      </c>
      <c r="BY359" s="7" t="inlineStr"/>
      <c r="BZ359" s="7" t="inlineStr"/>
      <c r="CA359" s="7" t="inlineStr"/>
      <c r="CB359" s="7" t="inlineStr"/>
      <c r="CC359" s="7" t="inlineStr"/>
      <c r="CD359" s="7" t="inlineStr"/>
      <c r="CE359" s="7" t="inlineStr"/>
      <c r="CF359" s="7" t="inlineStr"/>
      <c r="CG359" s="7" t="inlineStr"/>
      <c r="CH359" s="7" t="inlineStr"/>
      <c r="CI359" s="7" t="inlineStr"/>
      <c r="CJ359" s="7" t="inlineStr"/>
      <c r="CK359" s="7" t="inlineStr"/>
      <c r="CL359" s="7" t="inlineStr"/>
      <c r="CM359" s="7" t="inlineStr"/>
      <c r="CN359" s="7" t="inlineStr"/>
      <c r="CO359" s="7" t="inlineStr"/>
      <c r="CP359" s="7" t="inlineStr"/>
      <c r="CQ359" s="7">
        <f>CS359+CU359+CW359+CY359+DA359+DC359+DE359+DG359+DI359+DK359+DM359+DO359+DQ359</f>
        <v/>
      </c>
      <c r="CR359" s="7">
        <f>CT359+CV359+CX359+CZ359+DB359+DD359+DF359+DH359+DJ359+DL359+DN359+DP359+DR359</f>
        <v/>
      </c>
      <c r="CS359" s="7" t="inlineStr"/>
      <c r="CT359" s="7" t="inlineStr"/>
      <c r="CU359" s="7" t="inlineStr"/>
      <c r="CV359" s="7" t="inlineStr"/>
      <c r="CW359" s="7" t="inlineStr"/>
      <c r="CX359" s="7" t="inlineStr"/>
      <c r="CY359" s="7" t="inlineStr"/>
      <c r="CZ359" s="7" t="inlineStr"/>
      <c r="DA359" s="7" t="inlineStr"/>
      <c r="DB359" s="7" t="inlineStr"/>
      <c r="DC359" s="7" t="inlineStr"/>
      <c r="DD359" s="7" t="inlineStr"/>
      <c r="DE359" s="7" t="inlineStr"/>
      <c r="DF359" s="7" t="inlineStr"/>
      <c r="DG359" s="7" t="inlineStr"/>
      <c r="DH359" s="7" t="inlineStr"/>
      <c r="DI359" s="7" t="inlineStr"/>
      <c r="DJ359" s="7" t="inlineStr"/>
      <c r="DK359" s="7" t="inlineStr"/>
      <c r="DL359" s="7" t="inlineStr"/>
      <c r="DM359" s="7" t="inlineStr"/>
      <c r="DN359" s="7" t="inlineStr"/>
      <c r="DO359" s="7" t="inlineStr"/>
      <c r="DP359" s="7" t="inlineStr"/>
      <c r="DQ359" s="7" t="inlineStr"/>
      <c r="DR359" s="7" t="inlineStr"/>
      <c r="DS359" s="7">
        <f>E359+AU359+BK359+BW359+CQ359</f>
        <v/>
      </c>
      <c r="DT359" s="7">
        <f>F359+AV359+BL359+BX359+CR359</f>
        <v/>
      </c>
    </row>
    <row r="360" hidden="1" outlineLevel="1">
      <c r="A360" s="5" t="n">
        <v>5</v>
      </c>
      <c r="B360" s="6" t="inlineStr">
        <is>
          <t>А АМИР МЕД СЕРВИС (УЧТЕПА-ЗЕБО)-51</t>
        </is>
      </c>
      <c r="C360" s="6" t="inlineStr">
        <is>
          <t>Ташкент</t>
        </is>
      </c>
      <c r="D360" s="6" t="inlineStr">
        <is>
          <t>Ташкент 2</t>
        </is>
      </c>
      <c r="E360" s="7">
        <f>G360+I360+K360+M360+O360+Q360+S360+U360+W360+Y360+AA360+AC360+AE360+AG360+AI360+AK360+AM360+AO360+AQ360+AS360</f>
        <v/>
      </c>
      <c r="F360" s="7">
        <f>H360+J360+L360+N360+P360+R360+T360+V360+X360+Z360+AB360+AD360+AF360+AH360+AJ360+AL360+AN360+AP360+AR360+AT360</f>
        <v/>
      </c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inlineStr"/>
      <c r="X360" s="7" t="inlineStr"/>
      <c r="Y360" s="7" t="inlineStr"/>
      <c r="Z360" s="7" t="inlineStr"/>
      <c r="AA360" s="7" t="inlineStr"/>
      <c r="AB360" s="7" t="inlineStr"/>
      <c r="AC360" s="7" t="n">
        <v>5</v>
      </c>
      <c r="AD360" s="7" t="n">
        <v>733260</v>
      </c>
      <c r="AE360" s="7" t="inlineStr"/>
      <c r="AF360" s="7" t="inlineStr"/>
      <c r="AG360" s="7" t="inlineStr"/>
      <c r="AH360" s="7" t="inlineStr"/>
      <c r="AI360" s="7" t="n">
        <v>5</v>
      </c>
      <c r="AJ360" s="7" t="n">
        <v>1679455</v>
      </c>
      <c r="AK360" s="7" t="inlineStr"/>
      <c r="AL360" s="7" t="inlineStr"/>
      <c r="AM360" s="7" t="inlineStr"/>
      <c r="AN360" s="7" t="inlineStr"/>
      <c r="AO360" s="7" t="inlineStr"/>
      <c r="AP360" s="7" t="inlineStr"/>
      <c r="AQ360" s="7" t="inlineStr"/>
      <c r="AR360" s="7" t="inlineStr"/>
      <c r="AS360" s="7" t="inlineStr"/>
      <c r="AT360" s="7" t="inlineStr"/>
      <c r="AU360" s="7">
        <f>AW360+AY360+BA360+BC360+BE360+BG360+BI360</f>
        <v/>
      </c>
      <c r="AV360" s="7">
        <f>AX360+AZ360+BB360+BD360+BF360+BH360+BJ360</f>
        <v/>
      </c>
      <c r="AW360" s="7" t="inlineStr"/>
      <c r="AX360" s="7" t="inlineStr"/>
      <c r="AY360" s="7" t="inlineStr"/>
      <c r="AZ360" s="7" t="inlineStr"/>
      <c r="BA360" s="7" t="inlineStr"/>
      <c r="BB360" s="7" t="inlineStr"/>
      <c r="BC360" s="7" t="inlineStr"/>
      <c r="BD360" s="7" t="inlineStr"/>
      <c r="BE360" s="7" t="inlineStr"/>
      <c r="BF360" s="7" t="inlineStr"/>
      <c r="BG360" s="7" t="inlineStr"/>
      <c r="BH360" s="7" t="inlineStr"/>
      <c r="BI360" s="7" t="inlineStr"/>
      <c r="BJ360" s="7" t="inlineStr"/>
      <c r="BK360" s="7">
        <f>BM360+BO360+BQ360+BS360+BU360</f>
        <v/>
      </c>
      <c r="BL360" s="7">
        <f>BN360+BP360+BR360+BT360+BV360</f>
        <v/>
      </c>
      <c r="BM360" s="7" t="inlineStr"/>
      <c r="BN360" s="7" t="inlineStr"/>
      <c r="BO360" s="7" t="inlineStr"/>
      <c r="BP360" s="7" t="inlineStr"/>
      <c r="BQ360" s="7" t="inlineStr"/>
      <c r="BR360" s="7" t="inlineStr"/>
      <c r="BS360" s="7" t="inlineStr"/>
      <c r="BT360" s="7" t="inlineStr"/>
      <c r="BU360" s="7" t="inlineStr"/>
      <c r="BV360" s="7" t="inlineStr"/>
      <c r="BW360" s="7">
        <f>BY360+CA360+CC360+CE360+CG360+CI360+CK360+CM360+CO360</f>
        <v/>
      </c>
      <c r="BX360" s="7">
        <f>BZ360+CB360+CD360+CF360+CH360+CJ360+CL360+CN360+CP360</f>
        <v/>
      </c>
      <c r="BY360" s="7" t="inlineStr"/>
      <c r="BZ360" s="7" t="inlineStr"/>
      <c r="CA360" s="7" t="inlineStr"/>
      <c r="CB360" s="7" t="inlineStr"/>
      <c r="CC360" s="7" t="inlineStr"/>
      <c r="CD360" s="7" t="inlineStr"/>
      <c r="CE360" s="7" t="inlineStr"/>
      <c r="CF360" s="7" t="inlineStr"/>
      <c r="CG360" s="7" t="inlineStr"/>
      <c r="CH360" s="7" t="inlineStr"/>
      <c r="CI360" s="7" t="inlineStr"/>
      <c r="CJ360" s="7" t="inlineStr"/>
      <c r="CK360" s="7" t="inlineStr"/>
      <c r="CL360" s="7" t="inlineStr"/>
      <c r="CM360" s="7" t="inlineStr"/>
      <c r="CN360" s="7" t="inlineStr"/>
      <c r="CO360" s="7" t="inlineStr"/>
      <c r="CP360" s="7" t="inlineStr"/>
      <c r="CQ360" s="7">
        <f>CS360+CU360+CW360+CY360+DA360+DC360+DE360+DG360+DI360+DK360+DM360+DO360+DQ360</f>
        <v/>
      </c>
      <c r="CR360" s="7">
        <f>CT360+CV360+CX360+CZ360+DB360+DD360+DF360+DH360+DJ360+DL360+DN360+DP360+DR360</f>
        <v/>
      </c>
      <c r="CS360" s="7" t="inlineStr"/>
      <c r="CT360" s="7" t="inlineStr"/>
      <c r="CU360" s="7" t="inlineStr"/>
      <c r="CV360" s="7" t="inlineStr"/>
      <c r="CW360" s="7" t="inlineStr"/>
      <c r="CX360" s="7" t="inlineStr"/>
      <c r="CY360" s="7" t="inlineStr"/>
      <c r="CZ360" s="7" t="inlineStr"/>
      <c r="DA360" s="7" t="inlineStr"/>
      <c r="DB360" s="7" t="inlineStr"/>
      <c r="DC360" s="7" t="inlineStr"/>
      <c r="DD360" s="7" t="inlineStr"/>
      <c r="DE360" s="7" t="inlineStr"/>
      <c r="DF360" s="7" t="inlineStr"/>
      <c r="DG360" s="7" t="inlineStr"/>
      <c r="DH360" s="7" t="inlineStr"/>
      <c r="DI360" s="7" t="inlineStr"/>
      <c r="DJ360" s="7" t="inlineStr"/>
      <c r="DK360" s="7" t="inlineStr"/>
      <c r="DL360" s="7" t="inlineStr"/>
      <c r="DM360" s="7" t="inlineStr"/>
      <c r="DN360" s="7" t="inlineStr"/>
      <c r="DO360" s="7" t="inlineStr"/>
      <c r="DP360" s="7" t="inlineStr"/>
      <c r="DQ360" s="7" t="inlineStr"/>
      <c r="DR360" s="7" t="inlineStr"/>
      <c r="DS360" s="7">
        <f>E360+AU360+BK360+BW360+CQ360</f>
        <v/>
      </c>
      <c r="DT360" s="7">
        <f>F360+AV360+BL360+BX360+CR360</f>
        <v/>
      </c>
    </row>
    <row r="361" hidden="1" outlineLevel="1">
      <c r="A361" s="5" t="n">
        <v>6</v>
      </c>
      <c r="B361" s="6" t="inlineStr">
        <is>
          <t>А АСКАР ШАХРИНИСО ФАРМ (ОЛМАЛИК-ЗЕБО)--54</t>
        </is>
      </c>
      <c r="C361" s="6" t="inlineStr">
        <is>
          <t>Ташкент</t>
        </is>
      </c>
      <c r="D361" s="6" t="inlineStr">
        <is>
          <t>Ташкент 2</t>
        </is>
      </c>
      <c r="E361" s="7">
        <f>G361+I361+K361+M361+O361+Q361+S361+U361+W361+Y361+AA361+AC361+AE361+AG361+AI361+AK361+AM361+AO361+AQ361+AS361</f>
        <v/>
      </c>
      <c r="F361" s="7">
        <f>H361+J361+L361+N361+P361+R361+T361+V361+X361+Z361+AB361+AD361+AF361+AH361+AJ361+AL361+AN361+AP361+AR361+AT361</f>
        <v/>
      </c>
      <c r="G361" s="7" t="inlineStr"/>
      <c r="H361" s="7" t="inlineStr"/>
      <c r="I361" s="7" t="inlineStr"/>
      <c r="J361" s="7" t="inlineStr"/>
      <c r="K361" s="7" t="inlineStr"/>
      <c r="L361" s="7" t="inlineStr"/>
      <c r="M361" s="7" t="n">
        <v>5</v>
      </c>
      <c r="N361" s="7" t="n">
        <v>1391695</v>
      </c>
      <c r="O361" s="7" t="inlineStr"/>
      <c r="P361" s="7" t="inlineStr"/>
      <c r="Q361" s="7" t="n">
        <v>10</v>
      </c>
      <c r="R361" s="7" t="n">
        <v>2202130</v>
      </c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  <c r="AD361" s="7" t="inlineStr"/>
      <c r="AE361" s="7" t="inlineStr"/>
      <c r="AF361" s="7" t="inlineStr"/>
      <c r="AG361" s="7" t="inlineStr"/>
      <c r="AH361" s="7" t="inlineStr"/>
      <c r="AI361" s="7" t="inlineStr"/>
      <c r="AJ361" s="7" t="inlineStr"/>
      <c r="AK361" s="7" t="inlineStr"/>
      <c r="AL361" s="7" t="inlineStr"/>
      <c r="AM361" s="7" t="inlineStr"/>
      <c r="AN361" s="7" t="inlineStr"/>
      <c r="AO361" s="7" t="inlineStr"/>
      <c r="AP361" s="7" t="inlineStr"/>
      <c r="AQ361" s="7" t="inlineStr"/>
      <c r="AR361" s="7" t="inlineStr"/>
      <c r="AS361" s="7" t="inlineStr"/>
      <c r="AT361" s="7" t="inlineStr"/>
      <c r="AU361" s="7">
        <f>AW361+AY361+BA361+BC361+BE361+BG361+BI361</f>
        <v/>
      </c>
      <c r="AV361" s="7">
        <f>AX361+AZ361+BB361+BD361+BF361+BH361+BJ361</f>
        <v/>
      </c>
      <c r="AW361" s="7" t="inlineStr"/>
      <c r="AX361" s="7" t="inlineStr"/>
      <c r="AY361" s="7" t="inlineStr"/>
      <c r="AZ361" s="7" t="inlineStr"/>
      <c r="BA361" s="7" t="inlineStr"/>
      <c r="BB361" s="7" t="inlineStr"/>
      <c r="BC361" s="7" t="inlineStr"/>
      <c r="BD361" s="7" t="inlineStr"/>
      <c r="BE361" s="7" t="inlineStr"/>
      <c r="BF361" s="7" t="inlineStr"/>
      <c r="BG361" s="7" t="inlineStr"/>
      <c r="BH361" s="7" t="inlineStr"/>
      <c r="BI361" s="7" t="inlineStr"/>
      <c r="BJ361" s="7" t="inlineStr"/>
      <c r="BK361" s="7">
        <f>BM361+BO361+BQ361+BS361+BU361</f>
        <v/>
      </c>
      <c r="BL361" s="7">
        <f>BN361+BP361+BR361+BT361+BV361</f>
        <v/>
      </c>
      <c r="BM361" s="7" t="inlineStr"/>
      <c r="BN361" s="7" t="inlineStr"/>
      <c r="BO361" s="7" t="inlineStr"/>
      <c r="BP361" s="7" t="inlineStr"/>
      <c r="BQ361" s="7" t="inlineStr"/>
      <c r="BR361" s="7" t="inlineStr"/>
      <c r="BS361" s="7" t="inlineStr"/>
      <c r="BT361" s="7" t="inlineStr"/>
      <c r="BU361" s="7" t="inlineStr"/>
      <c r="BV361" s="7" t="inlineStr"/>
      <c r="BW361" s="7">
        <f>BY361+CA361+CC361+CE361+CG361+CI361+CK361+CM361+CO361</f>
        <v/>
      </c>
      <c r="BX361" s="7">
        <f>BZ361+CB361+CD361+CF361+CH361+CJ361+CL361+CN361+CP361</f>
        <v/>
      </c>
      <c r="BY361" s="7" t="inlineStr"/>
      <c r="BZ361" s="7" t="inlineStr"/>
      <c r="CA361" s="7" t="inlineStr"/>
      <c r="CB361" s="7" t="inlineStr"/>
      <c r="CC361" s="7" t="inlineStr"/>
      <c r="CD361" s="7" t="inlineStr"/>
      <c r="CE361" s="7" t="inlineStr"/>
      <c r="CF361" s="7" t="inlineStr"/>
      <c r="CG361" s="7" t="inlineStr"/>
      <c r="CH361" s="7" t="inlineStr"/>
      <c r="CI361" s="7" t="inlineStr"/>
      <c r="CJ361" s="7" t="inlineStr"/>
      <c r="CK361" s="7" t="inlineStr"/>
      <c r="CL361" s="7" t="inlineStr"/>
      <c r="CM361" s="7" t="inlineStr"/>
      <c r="CN361" s="7" t="inlineStr"/>
      <c r="CO361" s="7" t="inlineStr"/>
      <c r="CP361" s="7" t="inlineStr"/>
      <c r="CQ361" s="7">
        <f>CS361+CU361+CW361+CY361+DA361+DC361+DE361+DG361+DI361+DK361+DM361+DO361+DQ361</f>
        <v/>
      </c>
      <c r="CR361" s="7">
        <f>CT361+CV361+CX361+CZ361+DB361+DD361+DF361+DH361+DJ361+DL361+DN361+DP361+DR361</f>
        <v/>
      </c>
      <c r="CS361" s="7" t="inlineStr"/>
      <c r="CT361" s="7" t="inlineStr"/>
      <c r="CU361" s="7" t="inlineStr"/>
      <c r="CV361" s="7" t="inlineStr"/>
      <c r="CW361" s="7" t="inlineStr"/>
      <c r="CX361" s="7" t="inlineStr"/>
      <c r="CY361" s="7" t="inlineStr"/>
      <c r="CZ361" s="7" t="inlineStr"/>
      <c r="DA361" s="7" t="inlineStr"/>
      <c r="DB361" s="7" t="inlineStr"/>
      <c r="DC361" s="7" t="inlineStr"/>
      <c r="DD361" s="7" t="inlineStr"/>
      <c r="DE361" s="7" t="inlineStr"/>
      <c r="DF361" s="7" t="inlineStr"/>
      <c r="DG361" s="7" t="inlineStr"/>
      <c r="DH361" s="7" t="inlineStr"/>
      <c r="DI361" s="7" t="inlineStr"/>
      <c r="DJ361" s="7" t="inlineStr"/>
      <c r="DK361" s="7" t="inlineStr"/>
      <c r="DL361" s="7" t="inlineStr"/>
      <c r="DM361" s="7" t="inlineStr"/>
      <c r="DN361" s="7" t="inlineStr"/>
      <c r="DO361" s="7" t="inlineStr"/>
      <c r="DP361" s="7" t="inlineStr"/>
      <c r="DQ361" s="7" t="inlineStr"/>
      <c r="DR361" s="7" t="inlineStr"/>
      <c r="DS361" s="7">
        <f>E361+AU361+BK361+BW361+CQ361</f>
        <v/>
      </c>
      <c r="DT361" s="7">
        <f>F361+AV361+BL361+BX361+CR361</f>
        <v/>
      </c>
    </row>
    <row r="362" hidden="1" outlineLevel="1">
      <c r="A362" s="5" t="n">
        <v>7</v>
      </c>
      <c r="B362" s="6" t="inlineStr">
        <is>
          <t>А ГЛОБЕКС-МЕД-ФАРМ (ЯККАСАРОЙ--ЭЪЗОЗА)--57</t>
        </is>
      </c>
      <c r="C362" s="6" t="inlineStr">
        <is>
          <t>Ташкент</t>
        </is>
      </c>
      <c r="D362" s="6" t="inlineStr">
        <is>
          <t>Ташкент 2</t>
        </is>
      </c>
      <c r="E362" s="7">
        <f>G362+I362+K362+M362+O362+Q362+S362+U362+W362+Y362+AA362+AC362+AE362+AG362+AI362+AK362+AM362+AO362+AQ362+AS362</f>
        <v/>
      </c>
      <c r="F362" s="7">
        <f>H362+J362+L362+N362+P362+R362+T362+V362+X362+Z362+AB362+AD362+AF362+AH362+AJ362+AL362+AN362+AP362+AR362+AT362</f>
        <v/>
      </c>
      <c r="G362" s="7" t="inlineStr"/>
      <c r="H362" s="7" t="inlineStr"/>
      <c r="I362" s="7" t="inlineStr"/>
      <c r="J362" s="7" t="inlineStr"/>
      <c r="K362" s="7" t="inlineStr"/>
      <c r="L362" s="7" t="inlineStr"/>
      <c r="M362" s="7" t="inlineStr"/>
      <c r="N362" s="7" t="inlineStr"/>
      <c r="O362" s="7" t="inlineStr"/>
      <c r="P362" s="7" t="inlineStr"/>
      <c r="Q362" s="7" t="n">
        <v>3</v>
      </c>
      <c r="R362" s="7" t="n">
        <v>1436079</v>
      </c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  <c r="AD362" s="7" t="inlineStr"/>
      <c r="AE362" s="7" t="inlineStr"/>
      <c r="AF362" s="7" t="inlineStr"/>
      <c r="AG362" s="7" t="inlineStr"/>
      <c r="AH362" s="7" t="inlineStr"/>
      <c r="AI362" s="7" t="inlineStr"/>
      <c r="AJ362" s="7" t="inlineStr"/>
      <c r="AK362" s="7" t="inlineStr"/>
      <c r="AL362" s="7" t="inlineStr"/>
      <c r="AM362" s="7" t="inlineStr"/>
      <c r="AN362" s="7" t="inlineStr"/>
      <c r="AO362" s="7" t="inlineStr"/>
      <c r="AP362" s="7" t="inlineStr"/>
      <c r="AQ362" s="7" t="inlineStr"/>
      <c r="AR362" s="7" t="inlineStr"/>
      <c r="AS362" s="7" t="inlineStr"/>
      <c r="AT362" s="7" t="inlineStr"/>
      <c r="AU362" s="7">
        <f>AW362+AY362+BA362+BC362+BE362+BG362+BI362</f>
        <v/>
      </c>
      <c r="AV362" s="7">
        <f>AX362+AZ362+BB362+BD362+BF362+BH362+BJ362</f>
        <v/>
      </c>
      <c r="AW362" s="7" t="inlineStr"/>
      <c r="AX362" s="7" t="inlineStr"/>
      <c r="AY362" s="7" t="inlineStr"/>
      <c r="AZ362" s="7" t="inlineStr"/>
      <c r="BA362" s="7" t="inlineStr"/>
      <c r="BB362" s="7" t="inlineStr"/>
      <c r="BC362" s="7" t="inlineStr"/>
      <c r="BD362" s="7" t="inlineStr"/>
      <c r="BE362" s="7" t="inlineStr"/>
      <c r="BF362" s="7" t="inlineStr"/>
      <c r="BG362" s="7" t="inlineStr"/>
      <c r="BH362" s="7" t="inlineStr"/>
      <c r="BI362" s="7" t="inlineStr"/>
      <c r="BJ362" s="7" t="inlineStr"/>
      <c r="BK362" s="7">
        <f>BM362+BO362+BQ362+BS362+BU362</f>
        <v/>
      </c>
      <c r="BL362" s="7">
        <f>BN362+BP362+BR362+BT362+BV362</f>
        <v/>
      </c>
      <c r="BM362" s="7" t="inlineStr"/>
      <c r="BN362" s="7" t="inlineStr"/>
      <c r="BO362" s="7" t="inlineStr"/>
      <c r="BP362" s="7" t="inlineStr"/>
      <c r="BQ362" s="7" t="inlineStr"/>
      <c r="BR362" s="7" t="inlineStr"/>
      <c r="BS362" s="7" t="inlineStr"/>
      <c r="BT362" s="7" t="inlineStr"/>
      <c r="BU362" s="7" t="inlineStr"/>
      <c r="BV362" s="7" t="inlineStr"/>
      <c r="BW362" s="7">
        <f>BY362+CA362+CC362+CE362+CG362+CI362+CK362+CM362+CO362</f>
        <v/>
      </c>
      <c r="BX362" s="7">
        <f>BZ362+CB362+CD362+CF362+CH362+CJ362+CL362+CN362+CP362</f>
        <v/>
      </c>
      <c r="BY362" s="7" t="inlineStr"/>
      <c r="BZ362" s="7" t="inlineStr"/>
      <c r="CA362" s="7" t="inlineStr"/>
      <c r="CB362" s="7" t="inlineStr"/>
      <c r="CC362" s="7" t="inlineStr"/>
      <c r="CD362" s="7" t="inlineStr"/>
      <c r="CE362" s="7" t="inlineStr"/>
      <c r="CF362" s="7" t="inlineStr"/>
      <c r="CG362" s="7" t="inlineStr"/>
      <c r="CH362" s="7" t="inlineStr"/>
      <c r="CI362" s="7" t="inlineStr"/>
      <c r="CJ362" s="7" t="inlineStr"/>
      <c r="CK362" s="7" t="inlineStr"/>
      <c r="CL362" s="7" t="inlineStr"/>
      <c r="CM362" s="7" t="n">
        <v>100</v>
      </c>
      <c r="CN362" s="7" t="n">
        <v>48653000</v>
      </c>
      <c r="CO362" s="7" t="inlineStr"/>
      <c r="CP362" s="7" t="inlineStr"/>
      <c r="CQ362" s="7">
        <f>CS362+CU362+CW362+CY362+DA362+DC362+DE362+DG362+DI362+DK362+DM362+DO362+DQ362</f>
        <v/>
      </c>
      <c r="CR362" s="7">
        <f>CT362+CV362+CX362+CZ362+DB362+DD362+DF362+DH362+DJ362+DL362+DN362+DP362+DR362</f>
        <v/>
      </c>
      <c r="CS362" s="7" t="inlineStr"/>
      <c r="CT362" s="7" t="inlineStr"/>
      <c r="CU362" s="7" t="inlineStr"/>
      <c r="CV362" s="7" t="inlineStr"/>
      <c r="CW362" s="7" t="inlineStr"/>
      <c r="CX362" s="7" t="inlineStr"/>
      <c r="CY362" s="7" t="inlineStr"/>
      <c r="CZ362" s="7" t="inlineStr"/>
      <c r="DA362" s="7" t="inlineStr"/>
      <c r="DB362" s="7" t="inlineStr"/>
      <c r="DC362" s="7" t="inlineStr"/>
      <c r="DD362" s="7" t="inlineStr"/>
      <c r="DE362" s="7" t="inlineStr"/>
      <c r="DF362" s="7" t="inlineStr"/>
      <c r="DG362" s="7" t="inlineStr"/>
      <c r="DH362" s="7" t="inlineStr"/>
      <c r="DI362" s="7" t="inlineStr"/>
      <c r="DJ362" s="7" t="inlineStr"/>
      <c r="DK362" s="7" t="inlineStr"/>
      <c r="DL362" s="7" t="inlineStr"/>
      <c r="DM362" s="7" t="inlineStr"/>
      <c r="DN362" s="7" t="inlineStr"/>
      <c r="DO362" s="7" t="inlineStr"/>
      <c r="DP362" s="7" t="inlineStr"/>
      <c r="DQ362" s="7" t="inlineStr"/>
      <c r="DR362" s="7" t="inlineStr"/>
      <c r="DS362" s="7">
        <f>E362+AU362+BK362+BW362+CQ362</f>
        <v/>
      </c>
      <c r="DT362" s="7">
        <f>F362+AV362+BL362+BX362+CR362</f>
        <v/>
      </c>
    </row>
    <row r="363" hidden="1" outlineLevel="1">
      <c r="A363" s="5" t="n">
        <v>8</v>
      </c>
      <c r="B363" s="6" t="inlineStr">
        <is>
          <t>А ГОЛД ФАРМ СИНТЕЗ (ЧИЛОНЗОР-ЭЪЗОЗА)--51</t>
        </is>
      </c>
      <c r="C363" s="6" t="inlineStr">
        <is>
          <t>Ташкент</t>
        </is>
      </c>
      <c r="D363" s="6" t="inlineStr">
        <is>
          <t>Ташкент 2</t>
        </is>
      </c>
      <c r="E363" s="7">
        <f>G363+I363+K363+M363+O363+Q363+S363+U363+W363+Y363+AA363+AC363+AE363+AG363+AI363+AK363+AM363+AO363+AQ363+AS363</f>
        <v/>
      </c>
      <c r="F363" s="7">
        <f>H363+J363+L363+N363+P363+R363+T363+V363+X363+Z363+AB363+AD363+AF363+AH363+AJ363+AL363+AN363+AP363+AR363+AT363</f>
        <v/>
      </c>
      <c r="G363" s="7" t="n">
        <v>2</v>
      </c>
      <c r="H363" s="7" t="n">
        <v>714110</v>
      </c>
      <c r="I363" s="7" t="inlineStr"/>
      <c r="J363" s="7" t="inlineStr"/>
      <c r="K363" s="7" t="inlineStr"/>
      <c r="L363" s="7" t="inlineStr"/>
      <c r="M363" s="7" t="inlineStr"/>
      <c r="N363" s="7" t="inlineStr"/>
      <c r="O363" s="7" t="inlineStr"/>
      <c r="P363" s="7" t="inlineStr"/>
      <c r="Q363" s="7" t="inlineStr"/>
      <c r="R363" s="7" t="inlineStr"/>
      <c r="S363" s="7" t="inlineStr"/>
      <c r="T363" s="7" t="inlineStr"/>
      <c r="U363" s="7" t="inlineStr"/>
      <c r="V363" s="7" t="inlineStr"/>
      <c r="W363" s="7" t="inlineStr"/>
      <c r="X363" s="7" t="inlineStr"/>
      <c r="Y363" s="7" t="inlineStr"/>
      <c r="Z363" s="7" t="inlineStr"/>
      <c r="AA363" s="7" t="inlineStr"/>
      <c r="AB363" s="7" t="inlineStr"/>
      <c r="AC363" s="7" t="inlineStr"/>
      <c r="AD363" s="7" t="inlineStr"/>
      <c r="AE363" s="7" t="inlineStr"/>
      <c r="AF363" s="7" t="inlineStr"/>
      <c r="AG363" s="7" t="inlineStr"/>
      <c r="AH363" s="7" t="inlineStr"/>
      <c r="AI363" s="7" t="inlineStr"/>
      <c r="AJ363" s="7" t="inlineStr"/>
      <c r="AK363" s="7" t="inlineStr"/>
      <c r="AL363" s="7" t="inlineStr"/>
      <c r="AM363" s="7" t="inlineStr"/>
      <c r="AN363" s="7" t="inlineStr"/>
      <c r="AO363" s="7" t="inlineStr"/>
      <c r="AP363" s="7" t="inlineStr"/>
      <c r="AQ363" s="7" t="inlineStr"/>
      <c r="AR363" s="7" t="inlineStr"/>
      <c r="AS363" s="7" t="inlineStr"/>
      <c r="AT363" s="7" t="inlineStr"/>
      <c r="AU363" s="7">
        <f>AW363+AY363+BA363+BC363+BE363+BG363+BI363</f>
        <v/>
      </c>
      <c r="AV363" s="7">
        <f>AX363+AZ363+BB363+BD363+BF363+BH363+BJ363</f>
        <v/>
      </c>
      <c r="AW363" s="7" t="inlineStr"/>
      <c r="AX363" s="7" t="inlineStr"/>
      <c r="AY363" s="7" t="inlineStr"/>
      <c r="AZ363" s="7" t="inlineStr"/>
      <c r="BA363" s="7" t="inlineStr"/>
      <c r="BB363" s="7" t="inlineStr"/>
      <c r="BC363" s="7" t="inlineStr"/>
      <c r="BD363" s="7" t="inlineStr"/>
      <c r="BE363" s="7" t="inlineStr"/>
      <c r="BF363" s="7" t="inlineStr"/>
      <c r="BG363" s="7" t="inlineStr"/>
      <c r="BH363" s="7" t="inlineStr"/>
      <c r="BI363" s="7" t="inlineStr"/>
      <c r="BJ363" s="7" t="inlineStr"/>
      <c r="BK363" s="7">
        <f>BM363+BO363+BQ363+BS363+BU363</f>
        <v/>
      </c>
      <c r="BL363" s="7">
        <f>BN363+BP363+BR363+BT363+BV363</f>
        <v/>
      </c>
      <c r="BM363" s="7" t="inlineStr"/>
      <c r="BN363" s="7" t="inlineStr"/>
      <c r="BO363" s="7" t="inlineStr"/>
      <c r="BP363" s="7" t="inlineStr"/>
      <c r="BQ363" s="7" t="inlineStr"/>
      <c r="BR363" s="7" t="inlineStr"/>
      <c r="BS363" s="7" t="inlineStr"/>
      <c r="BT363" s="7" t="inlineStr"/>
      <c r="BU363" s="7" t="inlineStr"/>
      <c r="BV363" s="7" t="inlineStr"/>
      <c r="BW363" s="7">
        <f>BY363+CA363+CC363+CE363+CG363+CI363+CK363+CM363+CO363</f>
        <v/>
      </c>
      <c r="BX363" s="7">
        <f>BZ363+CB363+CD363+CF363+CH363+CJ363+CL363+CN363+CP363</f>
        <v/>
      </c>
      <c r="BY363" s="7" t="inlineStr"/>
      <c r="BZ363" s="7" t="inlineStr"/>
      <c r="CA363" s="7" t="inlineStr"/>
      <c r="CB363" s="7" t="inlineStr"/>
      <c r="CC363" s="7" t="inlineStr"/>
      <c r="CD363" s="7" t="inlineStr"/>
      <c r="CE363" s="7" t="inlineStr"/>
      <c r="CF363" s="7" t="inlineStr"/>
      <c r="CG363" s="7" t="inlineStr"/>
      <c r="CH363" s="7" t="inlineStr"/>
      <c r="CI363" s="7" t="inlineStr"/>
      <c r="CJ363" s="7" t="inlineStr"/>
      <c r="CK363" s="7" t="inlineStr"/>
      <c r="CL363" s="7" t="inlineStr"/>
      <c r="CM363" s="7" t="inlineStr"/>
      <c r="CN363" s="7" t="inlineStr"/>
      <c r="CO363" s="7" t="inlineStr"/>
      <c r="CP363" s="7" t="inlineStr"/>
      <c r="CQ363" s="7">
        <f>CS363+CU363+CW363+CY363+DA363+DC363+DE363+DG363+DI363+DK363+DM363+DO363+DQ363</f>
        <v/>
      </c>
      <c r="CR363" s="7">
        <f>CT363+CV363+CX363+CZ363+DB363+DD363+DF363+DH363+DJ363+DL363+DN363+DP363+DR363</f>
        <v/>
      </c>
      <c r="CS363" s="7" t="inlineStr"/>
      <c r="CT363" s="7" t="inlineStr"/>
      <c r="CU363" s="7" t="inlineStr"/>
      <c r="CV363" s="7" t="inlineStr"/>
      <c r="CW363" s="7" t="inlineStr"/>
      <c r="CX363" s="7" t="inlineStr"/>
      <c r="CY363" s="7" t="inlineStr"/>
      <c r="CZ363" s="7" t="inlineStr"/>
      <c r="DA363" s="7" t="inlineStr"/>
      <c r="DB363" s="7" t="inlineStr"/>
      <c r="DC363" s="7" t="inlineStr"/>
      <c r="DD363" s="7" t="inlineStr"/>
      <c r="DE363" s="7" t="inlineStr"/>
      <c r="DF363" s="7" t="inlineStr"/>
      <c r="DG363" s="7" t="inlineStr"/>
      <c r="DH363" s="7" t="inlineStr"/>
      <c r="DI363" s="7" t="inlineStr"/>
      <c r="DJ363" s="7" t="inlineStr"/>
      <c r="DK363" s="7" t="inlineStr"/>
      <c r="DL363" s="7" t="inlineStr"/>
      <c r="DM363" s="7" t="inlineStr"/>
      <c r="DN363" s="7" t="inlineStr"/>
      <c r="DO363" s="7" t="inlineStr"/>
      <c r="DP363" s="7" t="inlineStr"/>
      <c r="DQ363" s="7" t="inlineStr"/>
      <c r="DR363" s="7" t="inlineStr"/>
      <c r="DS363" s="7">
        <f>E363+AU363+BK363+BW363+CQ363</f>
        <v/>
      </c>
      <c r="DT363" s="7">
        <f>F363+AV363+BL363+BX363+CR363</f>
        <v/>
      </c>
    </row>
    <row r="364" hidden="1" outlineLevel="1">
      <c r="A364" s="5" t="n">
        <v>9</v>
      </c>
      <c r="B364" s="6" t="inlineStr">
        <is>
          <t>А ДИЁРБЕК ЭЛБЕК ФАРМ (ОХАНГАРОН--ЭЪЗОЗА)--54</t>
        </is>
      </c>
      <c r="C364" s="6" t="inlineStr">
        <is>
          <t>Ташкент</t>
        </is>
      </c>
      <c r="D364" s="6" t="inlineStr">
        <is>
          <t>Ташкент 2</t>
        </is>
      </c>
      <c r="E364" s="7">
        <f>G364+I364+K364+M364+O364+Q364+S364+U364+W364+Y364+AA364+AC364+AE364+AG364+AI364+AK364+AM364+AO364+AQ364+AS364</f>
        <v/>
      </c>
      <c r="F364" s="7">
        <f>H364+J364+L364+N364+P364+R364+T364+V364+X364+Z364+AB364+AD364+AF364+AH364+AJ364+AL364+AN364+AP364+AR364+AT364</f>
        <v/>
      </c>
      <c r="G364" s="7" t="inlineStr"/>
      <c r="H364" s="7" t="inlineStr"/>
      <c r="I364" s="7" t="inlineStr"/>
      <c r="J364" s="7" t="inlineStr"/>
      <c r="K364" s="7" t="inlineStr"/>
      <c r="L364" s="7" t="inlineStr"/>
      <c r="M364" s="7" t="inlineStr"/>
      <c r="N364" s="7" t="inlineStr"/>
      <c r="O364" s="7" t="inlineStr"/>
      <c r="P364" s="7" t="inlineStr"/>
      <c r="Q364" s="7" t="n">
        <v>5</v>
      </c>
      <c r="R364" s="7" t="n">
        <v>1533655</v>
      </c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  <c r="AD364" s="7" t="inlineStr"/>
      <c r="AE364" s="7" t="inlineStr"/>
      <c r="AF364" s="7" t="inlineStr"/>
      <c r="AG364" s="7" t="inlineStr"/>
      <c r="AH364" s="7" t="inlineStr"/>
      <c r="AI364" s="7" t="inlineStr"/>
      <c r="AJ364" s="7" t="inlineStr"/>
      <c r="AK364" s="7" t="inlineStr"/>
      <c r="AL364" s="7" t="inlineStr"/>
      <c r="AM364" s="7" t="inlineStr"/>
      <c r="AN364" s="7" t="inlineStr"/>
      <c r="AO364" s="7" t="inlineStr"/>
      <c r="AP364" s="7" t="inlineStr"/>
      <c r="AQ364" s="7" t="inlineStr"/>
      <c r="AR364" s="7" t="inlineStr"/>
      <c r="AS364" s="7" t="inlineStr"/>
      <c r="AT364" s="7" t="inlineStr"/>
      <c r="AU364" s="7">
        <f>AW364+AY364+BA364+BC364+BE364+BG364+BI364</f>
        <v/>
      </c>
      <c r="AV364" s="7">
        <f>AX364+AZ364+BB364+BD364+BF364+BH364+BJ364</f>
        <v/>
      </c>
      <c r="AW364" s="7" t="inlineStr"/>
      <c r="AX364" s="7" t="inlineStr"/>
      <c r="AY364" s="7" t="inlineStr"/>
      <c r="AZ364" s="7" t="inlineStr"/>
      <c r="BA364" s="7" t="inlineStr"/>
      <c r="BB364" s="7" t="inlineStr"/>
      <c r="BC364" s="7" t="inlineStr"/>
      <c r="BD364" s="7" t="inlineStr"/>
      <c r="BE364" s="7" t="inlineStr"/>
      <c r="BF364" s="7" t="inlineStr"/>
      <c r="BG364" s="7" t="inlineStr"/>
      <c r="BH364" s="7" t="inlineStr"/>
      <c r="BI364" s="7" t="inlineStr"/>
      <c r="BJ364" s="7" t="inlineStr"/>
      <c r="BK364" s="7">
        <f>BM364+BO364+BQ364+BS364+BU364</f>
        <v/>
      </c>
      <c r="BL364" s="7">
        <f>BN364+BP364+BR364+BT364+BV364</f>
        <v/>
      </c>
      <c r="BM364" s="7" t="inlineStr"/>
      <c r="BN364" s="7" t="inlineStr"/>
      <c r="BO364" s="7" t="inlineStr"/>
      <c r="BP364" s="7" t="inlineStr"/>
      <c r="BQ364" s="7" t="inlineStr"/>
      <c r="BR364" s="7" t="inlineStr"/>
      <c r="BS364" s="7" t="inlineStr"/>
      <c r="BT364" s="7" t="inlineStr"/>
      <c r="BU364" s="7" t="inlineStr"/>
      <c r="BV364" s="7" t="inlineStr"/>
      <c r="BW364" s="7">
        <f>BY364+CA364+CC364+CE364+CG364+CI364+CK364+CM364+CO364</f>
        <v/>
      </c>
      <c r="BX364" s="7">
        <f>BZ364+CB364+CD364+CF364+CH364+CJ364+CL364+CN364+CP364</f>
        <v/>
      </c>
      <c r="BY364" s="7" t="inlineStr"/>
      <c r="BZ364" s="7" t="inlineStr"/>
      <c r="CA364" s="7" t="inlineStr"/>
      <c r="CB364" s="7" t="inlineStr"/>
      <c r="CC364" s="7" t="inlineStr"/>
      <c r="CD364" s="7" t="inlineStr"/>
      <c r="CE364" s="7" t="inlineStr"/>
      <c r="CF364" s="7" t="inlineStr"/>
      <c r="CG364" s="7" t="inlineStr"/>
      <c r="CH364" s="7" t="inlineStr"/>
      <c r="CI364" s="7" t="inlineStr"/>
      <c r="CJ364" s="7" t="inlineStr"/>
      <c r="CK364" s="7" t="inlineStr"/>
      <c r="CL364" s="7" t="inlineStr"/>
      <c r="CM364" s="7" t="inlineStr"/>
      <c r="CN364" s="7" t="inlineStr"/>
      <c r="CO364" s="7" t="inlineStr"/>
      <c r="CP364" s="7" t="inlineStr"/>
      <c r="CQ364" s="7">
        <f>CS364+CU364+CW364+CY364+DA364+DC364+DE364+DG364+DI364+DK364+DM364+DO364+DQ364</f>
        <v/>
      </c>
      <c r="CR364" s="7">
        <f>CT364+CV364+CX364+CZ364+DB364+DD364+DF364+DH364+DJ364+DL364+DN364+DP364+DR364</f>
        <v/>
      </c>
      <c r="CS364" s="7" t="inlineStr"/>
      <c r="CT364" s="7" t="inlineStr"/>
      <c r="CU364" s="7" t="inlineStr"/>
      <c r="CV364" s="7" t="inlineStr"/>
      <c r="CW364" s="7" t="inlineStr"/>
      <c r="CX364" s="7" t="inlineStr"/>
      <c r="CY364" s="7" t="inlineStr"/>
      <c r="CZ364" s="7" t="inlineStr"/>
      <c r="DA364" s="7" t="inlineStr"/>
      <c r="DB364" s="7" t="inlineStr"/>
      <c r="DC364" s="7" t="inlineStr"/>
      <c r="DD364" s="7" t="inlineStr"/>
      <c r="DE364" s="7" t="inlineStr"/>
      <c r="DF364" s="7" t="inlineStr"/>
      <c r="DG364" s="7" t="inlineStr"/>
      <c r="DH364" s="7" t="inlineStr"/>
      <c r="DI364" s="7" t="inlineStr"/>
      <c r="DJ364" s="7" t="inlineStr"/>
      <c r="DK364" s="7" t="inlineStr"/>
      <c r="DL364" s="7" t="inlineStr"/>
      <c r="DM364" s="7" t="inlineStr"/>
      <c r="DN364" s="7" t="inlineStr"/>
      <c r="DO364" s="7" t="inlineStr"/>
      <c r="DP364" s="7" t="inlineStr"/>
      <c r="DQ364" s="7" t="inlineStr"/>
      <c r="DR364" s="7" t="inlineStr"/>
      <c r="DS364" s="7">
        <f>E364+AU364+BK364+BW364+CQ364</f>
        <v/>
      </c>
      <c r="DT364" s="7">
        <f>F364+AV364+BL364+BX364+CR364</f>
        <v/>
      </c>
    </row>
    <row r="365" hidden="1" outlineLevel="1">
      <c r="A365" s="5" t="n">
        <v>10</v>
      </c>
      <c r="B365" s="6" t="inlineStr">
        <is>
          <t>А ЖАСМИНА УЛУГБЕК ФАРМ (ЧИЛОНЗОР-ЖАВЛОН)--57</t>
        </is>
      </c>
      <c r="C365" s="6" t="inlineStr">
        <is>
          <t>Ташкент</t>
        </is>
      </c>
      <c r="D365" s="6" t="inlineStr">
        <is>
          <t>Ташкент 2</t>
        </is>
      </c>
      <c r="E365" s="7">
        <f>G365+I365+K365+M365+O365+Q365+S365+U365+W365+Y365+AA365+AC365+AE365+AG365+AI365+AK365+AM365+AO365+AQ365+AS365</f>
        <v/>
      </c>
      <c r="F365" s="7">
        <f>H365+J365+L365+N365+P365+R365+T365+V365+X365+Z365+AB365+AD365+AF365+AH365+AJ365+AL365+AN365+AP365+AR365+AT365</f>
        <v/>
      </c>
      <c r="G365" s="7" t="n">
        <v>2</v>
      </c>
      <c r="H365" s="7" t="n">
        <v>287830</v>
      </c>
      <c r="I365" s="7" t="inlineStr"/>
      <c r="J365" s="7" t="inlineStr"/>
      <c r="K365" s="7" t="inlineStr"/>
      <c r="L365" s="7" t="inlineStr"/>
      <c r="M365" s="7" t="inlineStr"/>
      <c r="N365" s="7" t="inlineStr"/>
      <c r="O365" s="7" t="inlineStr"/>
      <c r="P365" s="7" t="inlineStr"/>
      <c r="Q365" s="7" t="inlineStr"/>
      <c r="R365" s="7" t="inlineStr"/>
      <c r="S365" s="7" t="inlineStr"/>
      <c r="T365" s="7" t="inlineStr"/>
      <c r="U365" s="7" t="inlineStr"/>
      <c r="V365" s="7" t="inlineStr"/>
      <c r="W365" s="7" t="inlineStr"/>
      <c r="X365" s="7" t="inlineStr"/>
      <c r="Y365" s="7" t="inlineStr"/>
      <c r="Z365" s="7" t="inlineStr"/>
      <c r="AA365" s="7" t="inlineStr"/>
      <c r="AB365" s="7" t="inlineStr"/>
      <c r="AC365" s="7" t="inlineStr"/>
      <c r="AD365" s="7" t="inlineStr"/>
      <c r="AE365" s="7" t="inlineStr"/>
      <c r="AF365" s="7" t="inlineStr"/>
      <c r="AG365" s="7" t="inlineStr"/>
      <c r="AH365" s="7" t="inlineStr"/>
      <c r="AI365" s="7" t="inlineStr"/>
      <c r="AJ365" s="7" t="inlineStr"/>
      <c r="AK365" s="7" t="inlineStr"/>
      <c r="AL365" s="7" t="inlineStr"/>
      <c r="AM365" s="7" t="inlineStr"/>
      <c r="AN365" s="7" t="inlineStr"/>
      <c r="AO365" s="7" t="inlineStr"/>
      <c r="AP365" s="7" t="inlineStr"/>
      <c r="AQ365" s="7" t="inlineStr"/>
      <c r="AR365" s="7" t="inlineStr"/>
      <c r="AS365" s="7" t="inlineStr"/>
      <c r="AT365" s="7" t="inlineStr"/>
      <c r="AU365" s="7">
        <f>AW365+AY365+BA365+BC365+BE365+BG365+BI365</f>
        <v/>
      </c>
      <c r="AV365" s="7">
        <f>AX365+AZ365+BB365+BD365+BF365+BH365+BJ365</f>
        <v/>
      </c>
      <c r="AW365" s="7" t="inlineStr"/>
      <c r="AX365" s="7" t="inlineStr"/>
      <c r="AY365" s="7" t="inlineStr"/>
      <c r="AZ365" s="7" t="inlineStr"/>
      <c r="BA365" s="7" t="inlineStr"/>
      <c r="BB365" s="7" t="inlineStr"/>
      <c r="BC365" s="7" t="inlineStr"/>
      <c r="BD365" s="7" t="inlineStr"/>
      <c r="BE365" s="7" t="inlineStr"/>
      <c r="BF365" s="7" t="inlineStr"/>
      <c r="BG365" s="7" t="inlineStr"/>
      <c r="BH365" s="7" t="inlineStr"/>
      <c r="BI365" s="7" t="inlineStr"/>
      <c r="BJ365" s="7" t="inlineStr"/>
      <c r="BK365" s="7">
        <f>BM365+BO365+BQ365+BS365+BU365</f>
        <v/>
      </c>
      <c r="BL365" s="7">
        <f>BN365+BP365+BR365+BT365+BV365</f>
        <v/>
      </c>
      <c r="BM365" s="7" t="inlineStr"/>
      <c r="BN365" s="7" t="inlineStr"/>
      <c r="BO365" s="7" t="inlineStr"/>
      <c r="BP365" s="7" t="inlineStr"/>
      <c r="BQ365" s="7" t="inlineStr"/>
      <c r="BR365" s="7" t="inlineStr"/>
      <c r="BS365" s="7" t="inlineStr"/>
      <c r="BT365" s="7" t="inlineStr"/>
      <c r="BU365" s="7" t="inlineStr"/>
      <c r="BV365" s="7" t="inlineStr"/>
      <c r="BW365" s="7">
        <f>BY365+CA365+CC365+CE365+CG365+CI365+CK365+CM365+CO365</f>
        <v/>
      </c>
      <c r="BX365" s="7">
        <f>BZ365+CB365+CD365+CF365+CH365+CJ365+CL365+CN365+CP365</f>
        <v/>
      </c>
      <c r="BY365" s="7" t="inlineStr"/>
      <c r="BZ365" s="7" t="inlineStr"/>
      <c r="CA365" s="7" t="inlineStr"/>
      <c r="CB365" s="7" t="inlineStr"/>
      <c r="CC365" s="7" t="inlineStr"/>
      <c r="CD365" s="7" t="inlineStr"/>
      <c r="CE365" s="7" t="inlineStr"/>
      <c r="CF365" s="7" t="inlineStr"/>
      <c r="CG365" s="7" t="inlineStr"/>
      <c r="CH365" s="7" t="inlineStr"/>
      <c r="CI365" s="7" t="inlineStr"/>
      <c r="CJ365" s="7" t="inlineStr"/>
      <c r="CK365" s="7" t="inlineStr"/>
      <c r="CL365" s="7" t="inlineStr"/>
      <c r="CM365" s="7" t="inlineStr"/>
      <c r="CN365" s="7" t="inlineStr"/>
      <c r="CO365" s="7" t="inlineStr"/>
      <c r="CP365" s="7" t="inlineStr"/>
      <c r="CQ365" s="7">
        <f>CS365+CU365+CW365+CY365+DA365+DC365+DE365+DG365+DI365+DK365+DM365+DO365+DQ365</f>
        <v/>
      </c>
      <c r="CR365" s="7">
        <f>CT365+CV365+CX365+CZ365+DB365+DD365+DF365+DH365+DJ365+DL365+DN365+DP365+DR365</f>
        <v/>
      </c>
      <c r="CS365" s="7" t="inlineStr"/>
      <c r="CT365" s="7" t="inlineStr"/>
      <c r="CU365" s="7" t="inlineStr"/>
      <c r="CV365" s="7" t="inlineStr"/>
      <c r="CW365" s="7" t="inlineStr"/>
      <c r="CX365" s="7" t="inlineStr"/>
      <c r="CY365" s="7" t="inlineStr"/>
      <c r="CZ365" s="7" t="inlineStr"/>
      <c r="DA365" s="7" t="inlineStr"/>
      <c r="DB365" s="7" t="inlineStr"/>
      <c r="DC365" s="7" t="inlineStr"/>
      <c r="DD365" s="7" t="inlineStr"/>
      <c r="DE365" s="7" t="inlineStr"/>
      <c r="DF365" s="7" t="inlineStr"/>
      <c r="DG365" s="7" t="inlineStr"/>
      <c r="DH365" s="7" t="inlineStr"/>
      <c r="DI365" s="7" t="inlineStr"/>
      <c r="DJ365" s="7" t="inlineStr"/>
      <c r="DK365" s="7" t="inlineStr"/>
      <c r="DL365" s="7" t="inlineStr"/>
      <c r="DM365" s="7" t="inlineStr"/>
      <c r="DN365" s="7" t="inlineStr"/>
      <c r="DO365" s="7" t="inlineStr"/>
      <c r="DP365" s="7" t="inlineStr"/>
      <c r="DQ365" s="7" t="inlineStr"/>
      <c r="DR365" s="7" t="inlineStr"/>
      <c r="DS365" s="7">
        <f>E365+AU365+BK365+BW365+CQ365</f>
        <v/>
      </c>
      <c r="DT365" s="7">
        <f>F365+AV365+BL365+BX365+CR365</f>
        <v/>
      </c>
    </row>
    <row r="366" hidden="1" outlineLevel="1">
      <c r="A366" s="5" t="n">
        <v>11</v>
      </c>
      <c r="B366" s="6" t="inlineStr">
        <is>
          <t>А ЗИЁДА ФАРМ ТРЕЙДИНГ (ОЛМАЗОР-ЖАВЛОН)--52</t>
        </is>
      </c>
      <c r="C366" s="6" t="inlineStr">
        <is>
          <t>Ташкент</t>
        </is>
      </c>
      <c r="D366" s="6" t="inlineStr">
        <is>
          <t>Ташкент 2</t>
        </is>
      </c>
      <c r="E366" s="7">
        <f>G366+I366+K366+M366+O366+Q366+S366+U366+W366+Y366+AA366+AC366+AE366+AG366+AI366+AK366+AM366+AO366+AQ366+AS366</f>
        <v/>
      </c>
      <c r="F366" s="7">
        <f>H366+J366+L366+N366+P366+R366+T366+V366+X366+Z366+AB366+AD366+AF366+AH366+AJ366+AL366+AN366+AP366+AR366+AT366</f>
        <v/>
      </c>
      <c r="G366" s="7" t="n">
        <v>1</v>
      </c>
      <c r="H366" s="7" t="n">
        <v>277147</v>
      </c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  <c r="AD366" s="7" t="inlineStr"/>
      <c r="AE366" s="7" t="inlineStr"/>
      <c r="AF366" s="7" t="inlineStr"/>
      <c r="AG366" s="7" t="inlineStr"/>
      <c r="AH366" s="7" t="inlineStr"/>
      <c r="AI366" s="7" t="inlineStr"/>
      <c r="AJ366" s="7" t="inlineStr"/>
      <c r="AK366" s="7" t="inlineStr"/>
      <c r="AL366" s="7" t="inlineStr"/>
      <c r="AM366" s="7" t="inlineStr"/>
      <c r="AN366" s="7" t="inlineStr"/>
      <c r="AO366" s="7" t="inlineStr"/>
      <c r="AP366" s="7" t="inlineStr"/>
      <c r="AQ366" s="7" t="inlineStr"/>
      <c r="AR366" s="7" t="inlineStr"/>
      <c r="AS366" s="7" t="inlineStr"/>
      <c r="AT366" s="7" t="inlineStr"/>
      <c r="AU366" s="7">
        <f>AW366+AY366+BA366+BC366+BE366+BG366+BI366</f>
        <v/>
      </c>
      <c r="AV366" s="7">
        <f>AX366+AZ366+BB366+BD366+BF366+BH366+BJ366</f>
        <v/>
      </c>
      <c r="AW366" s="7" t="inlineStr"/>
      <c r="AX366" s="7" t="inlineStr"/>
      <c r="AY366" s="7" t="inlineStr"/>
      <c r="AZ366" s="7" t="inlineStr"/>
      <c r="BA366" s="7" t="inlineStr"/>
      <c r="BB366" s="7" t="inlineStr"/>
      <c r="BC366" s="7" t="inlineStr"/>
      <c r="BD366" s="7" t="inlineStr"/>
      <c r="BE366" s="7" t="inlineStr"/>
      <c r="BF366" s="7" t="inlineStr"/>
      <c r="BG366" s="7" t="inlineStr"/>
      <c r="BH366" s="7" t="inlineStr"/>
      <c r="BI366" s="7" t="inlineStr"/>
      <c r="BJ366" s="7" t="inlineStr"/>
      <c r="BK366" s="7">
        <f>BM366+BO366+BQ366+BS366+BU366</f>
        <v/>
      </c>
      <c r="BL366" s="7">
        <f>BN366+BP366+BR366+BT366+BV366</f>
        <v/>
      </c>
      <c r="BM366" s="7" t="inlineStr"/>
      <c r="BN366" s="7" t="inlineStr"/>
      <c r="BO366" s="7" t="inlineStr"/>
      <c r="BP366" s="7" t="inlineStr"/>
      <c r="BQ366" s="7" t="inlineStr"/>
      <c r="BR366" s="7" t="inlineStr"/>
      <c r="BS366" s="7" t="inlineStr"/>
      <c r="BT366" s="7" t="inlineStr"/>
      <c r="BU366" s="7" t="inlineStr"/>
      <c r="BV366" s="7" t="inlineStr"/>
      <c r="BW366" s="7">
        <f>BY366+CA366+CC366+CE366+CG366+CI366+CK366+CM366+CO366</f>
        <v/>
      </c>
      <c r="BX366" s="7">
        <f>BZ366+CB366+CD366+CF366+CH366+CJ366+CL366+CN366+CP366</f>
        <v/>
      </c>
      <c r="BY366" s="7" t="inlineStr"/>
      <c r="BZ366" s="7" t="inlineStr"/>
      <c r="CA366" s="7" t="inlineStr"/>
      <c r="CB366" s="7" t="inlineStr"/>
      <c r="CC366" s="7" t="inlineStr"/>
      <c r="CD366" s="7" t="inlineStr"/>
      <c r="CE366" s="7" t="inlineStr"/>
      <c r="CF366" s="7" t="inlineStr"/>
      <c r="CG366" s="7" t="inlineStr"/>
      <c r="CH366" s="7" t="inlineStr"/>
      <c r="CI366" s="7" t="inlineStr"/>
      <c r="CJ366" s="7" t="inlineStr"/>
      <c r="CK366" s="7" t="inlineStr"/>
      <c r="CL366" s="7" t="inlineStr"/>
      <c r="CM366" s="7" t="inlineStr"/>
      <c r="CN366" s="7" t="inlineStr"/>
      <c r="CO366" s="7" t="inlineStr"/>
      <c r="CP366" s="7" t="inlineStr"/>
      <c r="CQ366" s="7">
        <f>CS366+CU366+CW366+CY366+DA366+DC366+DE366+DG366+DI366+DK366+DM366+DO366+DQ366</f>
        <v/>
      </c>
      <c r="CR366" s="7">
        <f>CT366+CV366+CX366+CZ366+DB366+DD366+DF366+DH366+DJ366+DL366+DN366+DP366+DR366</f>
        <v/>
      </c>
      <c r="CS366" s="7" t="inlineStr"/>
      <c r="CT366" s="7" t="inlineStr"/>
      <c r="CU366" s="7" t="inlineStr"/>
      <c r="CV366" s="7" t="inlineStr"/>
      <c r="CW366" s="7" t="inlineStr"/>
      <c r="CX366" s="7" t="inlineStr"/>
      <c r="CY366" s="7" t="inlineStr"/>
      <c r="CZ366" s="7" t="inlineStr"/>
      <c r="DA366" s="7" t="inlineStr"/>
      <c r="DB366" s="7" t="inlineStr"/>
      <c r="DC366" s="7" t="inlineStr"/>
      <c r="DD366" s="7" t="inlineStr"/>
      <c r="DE366" s="7" t="inlineStr"/>
      <c r="DF366" s="7" t="inlineStr"/>
      <c r="DG366" s="7" t="inlineStr"/>
      <c r="DH366" s="7" t="inlineStr"/>
      <c r="DI366" s="7" t="inlineStr"/>
      <c r="DJ366" s="7" t="inlineStr"/>
      <c r="DK366" s="7" t="inlineStr"/>
      <c r="DL366" s="7" t="inlineStr"/>
      <c r="DM366" s="7" t="inlineStr"/>
      <c r="DN366" s="7" t="inlineStr"/>
      <c r="DO366" s="7" t="inlineStr"/>
      <c r="DP366" s="7" t="inlineStr"/>
      <c r="DQ366" s="7" t="inlineStr"/>
      <c r="DR366" s="7" t="inlineStr"/>
      <c r="DS366" s="7">
        <f>E366+AU366+BK366+BW366+CQ366</f>
        <v/>
      </c>
      <c r="DT366" s="7">
        <f>F366+AV366+BL366+BX366+CR366</f>
        <v/>
      </c>
    </row>
    <row r="367" hidden="1" outlineLevel="1">
      <c r="A367" s="5" t="n">
        <v>12</v>
      </c>
      <c r="B367" s="6" t="inlineStr">
        <is>
          <t>А ИФОРЗОДА ШИФО (ОЛМАЛИК--ЗЕБО)--54</t>
        </is>
      </c>
      <c r="C367" s="6" t="inlineStr">
        <is>
          <t>Ташкент</t>
        </is>
      </c>
      <c r="D367" s="6" t="inlineStr">
        <is>
          <t>Ташкент 2</t>
        </is>
      </c>
      <c r="E367" s="7">
        <f>G367+I367+K367+M367+O367+Q367+S367+U367+W367+Y367+AA367+AC367+AE367+AG367+AI367+AK367+AM367+AO367+AQ367+AS367</f>
        <v/>
      </c>
      <c r="F367" s="7">
        <f>H367+J367+L367+N367+P367+R367+T367+V367+X367+Z367+AB367+AD367+AF367+AH367+AJ367+AL367+AN367+AP367+AR367+AT367</f>
        <v/>
      </c>
      <c r="G367" s="7" t="inlineStr"/>
      <c r="H367" s="7" t="inlineStr"/>
      <c r="I367" s="7" t="inlineStr"/>
      <c r="J367" s="7" t="inlineStr"/>
      <c r="K367" s="7" t="inlineStr"/>
      <c r="L367" s="7" t="inlineStr"/>
      <c r="M367" s="7" t="inlineStr"/>
      <c r="N367" s="7" t="inlineStr"/>
      <c r="O367" s="7" t="inlineStr"/>
      <c r="P367" s="7" t="inlineStr"/>
      <c r="Q367" s="7" t="inlineStr"/>
      <c r="R367" s="7" t="inlineStr"/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  <c r="AD367" s="7" t="inlineStr"/>
      <c r="AE367" s="7" t="inlineStr"/>
      <c r="AF367" s="7" t="inlineStr"/>
      <c r="AG367" s="7" t="inlineStr"/>
      <c r="AH367" s="7" t="inlineStr"/>
      <c r="AI367" s="7" t="inlineStr"/>
      <c r="AJ367" s="7" t="inlineStr"/>
      <c r="AK367" s="7" t="inlineStr"/>
      <c r="AL367" s="7" t="inlineStr"/>
      <c r="AM367" s="7" t="inlineStr"/>
      <c r="AN367" s="7" t="inlineStr"/>
      <c r="AO367" s="7" t="inlineStr"/>
      <c r="AP367" s="7" t="inlineStr"/>
      <c r="AQ367" s="7" t="inlineStr"/>
      <c r="AR367" s="7" t="inlineStr"/>
      <c r="AS367" s="7" t="inlineStr"/>
      <c r="AT367" s="7" t="inlineStr"/>
      <c r="AU367" s="7">
        <f>AW367+AY367+BA367+BC367+BE367+BG367+BI367</f>
        <v/>
      </c>
      <c r="AV367" s="7">
        <f>AX367+AZ367+BB367+BD367+BF367+BH367+BJ367</f>
        <v/>
      </c>
      <c r="AW367" s="7" t="inlineStr"/>
      <c r="AX367" s="7" t="inlineStr"/>
      <c r="AY367" s="7" t="inlineStr"/>
      <c r="AZ367" s="7" t="inlineStr"/>
      <c r="BA367" s="7" t="inlineStr"/>
      <c r="BB367" s="7" t="inlineStr"/>
      <c r="BC367" s="7" t="inlineStr"/>
      <c r="BD367" s="7" t="inlineStr"/>
      <c r="BE367" s="7" t="inlineStr"/>
      <c r="BF367" s="7" t="inlineStr"/>
      <c r="BG367" s="7" t="inlineStr"/>
      <c r="BH367" s="7" t="inlineStr"/>
      <c r="BI367" s="7" t="inlineStr"/>
      <c r="BJ367" s="7" t="inlineStr"/>
      <c r="BK367" s="7">
        <f>BM367+BO367+BQ367+BS367+BU367</f>
        <v/>
      </c>
      <c r="BL367" s="7">
        <f>BN367+BP367+BR367+BT367+BV367</f>
        <v/>
      </c>
      <c r="BM367" s="7" t="inlineStr"/>
      <c r="BN367" s="7" t="inlineStr"/>
      <c r="BO367" s="7" t="inlineStr"/>
      <c r="BP367" s="7" t="inlineStr"/>
      <c r="BQ367" s="7" t="inlineStr"/>
      <c r="BR367" s="7" t="inlineStr"/>
      <c r="BS367" s="7" t="inlineStr"/>
      <c r="BT367" s="7" t="inlineStr"/>
      <c r="BU367" s="7" t="inlineStr"/>
      <c r="BV367" s="7" t="inlineStr"/>
      <c r="BW367" s="7">
        <f>BY367+CA367+CC367+CE367+CG367+CI367+CK367+CM367+CO367</f>
        <v/>
      </c>
      <c r="BX367" s="7">
        <f>BZ367+CB367+CD367+CF367+CH367+CJ367+CL367+CN367+CP367</f>
        <v/>
      </c>
      <c r="BY367" s="7" t="inlineStr"/>
      <c r="BZ367" s="7" t="inlineStr"/>
      <c r="CA367" s="7" t="inlineStr"/>
      <c r="CB367" s="7" t="inlineStr"/>
      <c r="CC367" s="7" t="inlineStr"/>
      <c r="CD367" s="7" t="inlineStr"/>
      <c r="CE367" s="7" t="inlineStr"/>
      <c r="CF367" s="7" t="inlineStr"/>
      <c r="CG367" s="7" t="inlineStr"/>
      <c r="CH367" s="7" t="inlineStr"/>
      <c r="CI367" s="7" t="inlineStr"/>
      <c r="CJ367" s="7" t="inlineStr"/>
      <c r="CK367" s="7" t="inlineStr"/>
      <c r="CL367" s="7" t="inlineStr"/>
      <c r="CM367" s="7" t="inlineStr"/>
      <c r="CN367" s="7" t="inlineStr"/>
      <c r="CO367" s="7" t="n">
        <v>2</v>
      </c>
      <c r="CP367" s="7" t="n">
        <v>990290</v>
      </c>
      <c r="CQ367" s="7">
        <f>CS367+CU367+CW367+CY367+DA367+DC367+DE367+DG367+DI367+DK367+DM367+DO367+DQ367</f>
        <v/>
      </c>
      <c r="CR367" s="7">
        <f>CT367+CV367+CX367+CZ367+DB367+DD367+DF367+DH367+DJ367+DL367+DN367+DP367+DR367</f>
        <v/>
      </c>
      <c r="CS367" s="7" t="inlineStr"/>
      <c r="CT367" s="7" t="inlineStr"/>
      <c r="CU367" s="7" t="inlineStr"/>
      <c r="CV367" s="7" t="inlineStr"/>
      <c r="CW367" s="7" t="inlineStr"/>
      <c r="CX367" s="7" t="inlineStr"/>
      <c r="CY367" s="7" t="inlineStr"/>
      <c r="CZ367" s="7" t="inlineStr"/>
      <c r="DA367" s="7" t="inlineStr"/>
      <c r="DB367" s="7" t="inlineStr"/>
      <c r="DC367" s="7" t="n">
        <v>2</v>
      </c>
      <c r="DD367" s="7" t="n">
        <v>246498</v>
      </c>
      <c r="DE367" s="7" t="inlineStr"/>
      <c r="DF367" s="7" t="inlineStr"/>
      <c r="DG367" s="7" t="inlineStr"/>
      <c r="DH367" s="7" t="inlineStr"/>
      <c r="DI367" s="7" t="inlineStr"/>
      <c r="DJ367" s="7" t="inlineStr"/>
      <c r="DK367" s="7" t="inlineStr"/>
      <c r="DL367" s="7" t="inlineStr"/>
      <c r="DM367" s="7" t="inlineStr"/>
      <c r="DN367" s="7" t="inlineStr"/>
      <c r="DO367" s="7" t="inlineStr"/>
      <c r="DP367" s="7" t="inlineStr"/>
      <c r="DQ367" s="7" t="inlineStr"/>
      <c r="DR367" s="7" t="inlineStr"/>
      <c r="DS367" s="7">
        <f>E367+AU367+BK367+BW367+CQ367</f>
        <v/>
      </c>
      <c r="DT367" s="7">
        <f>F367+AV367+BL367+BX367+CR367</f>
        <v/>
      </c>
    </row>
    <row r="368" hidden="1" outlineLevel="1">
      <c r="A368" s="5" t="n">
        <v>13</v>
      </c>
      <c r="B368" s="6" t="inlineStr">
        <is>
          <t>А КУМУШ ФАРМ ИНВЕСТ (1-Гор.болница-ЖАВЛОН)-52</t>
        </is>
      </c>
      <c r="C368" s="6" t="inlineStr">
        <is>
          <t>Ташкент</t>
        </is>
      </c>
      <c r="D368" s="6" t="inlineStr">
        <is>
          <t>Ташкент 2</t>
        </is>
      </c>
      <c r="E368" s="7">
        <f>G368+I368+K368+M368+O368+Q368+S368+U368+W368+Y368+AA368+AC368+AE368+AG368+AI368+AK368+AM368+AO368+AQ368+AS368</f>
        <v/>
      </c>
      <c r="F368" s="7">
        <f>H368+J368+L368+N368+P368+R368+T368+V368+X368+Z368+AB368+AD368+AF368+AH368+AJ368+AL368+AN368+AP368+AR368+AT368</f>
        <v/>
      </c>
      <c r="G368" s="7" t="inlineStr"/>
      <c r="H368" s="7" t="inlineStr"/>
      <c r="I368" s="7" t="inlineStr"/>
      <c r="J368" s="7" t="inlineStr"/>
      <c r="K368" s="7" t="inlineStr"/>
      <c r="L368" s="7" t="inlineStr"/>
      <c r="M368" s="7" t="inlineStr"/>
      <c r="N368" s="7" t="inlineStr"/>
      <c r="O368" s="7" t="inlineStr"/>
      <c r="P368" s="7" t="inlineStr"/>
      <c r="Q368" s="7" t="n">
        <v>5</v>
      </c>
      <c r="R368" s="7" t="n">
        <v>1228160</v>
      </c>
      <c r="S368" s="7" t="inlineStr"/>
      <c r="T368" s="7" t="inlineStr"/>
      <c r="U368" s="7" t="inlineStr"/>
      <c r="V368" s="7" t="inlineStr"/>
      <c r="W368" s="7" t="inlineStr"/>
      <c r="X368" s="7" t="inlineStr"/>
      <c r="Y368" s="7" t="inlineStr"/>
      <c r="Z368" s="7" t="inlineStr"/>
      <c r="AA368" s="7" t="inlineStr"/>
      <c r="AB368" s="7" t="inlineStr"/>
      <c r="AC368" s="7" t="inlineStr"/>
      <c r="AD368" s="7" t="inlineStr"/>
      <c r="AE368" s="7" t="inlineStr"/>
      <c r="AF368" s="7" t="inlineStr"/>
      <c r="AG368" s="7" t="inlineStr"/>
      <c r="AH368" s="7" t="inlineStr"/>
      <c r="AI368" s="7" t="inlineStr"/>
      <c r="AJ368" s="7" t="inlineStr"/>
      <c r="AK368" s="7" t="inlineStr"/>
      <c r="AL368" s="7" t="inlineStr"/>
      <c r="AM368" s="7" t="inlineStr"/>
      <c r="AN368" s="7" t="inlineStr"/>
      <c r="AO368" s="7" t="inlineStr"/>
      <c r="AP368" s="7" t="inlineStr"/>
      <c r="AQ368" s="7" t="inlineStr"/>
      <c r="AR368" s="7" t="inlineStr"/>
      <c r="AS368" s="7" t="inlineStr"/>
      <c r="AT368" s="7" t="inlineStr"/>
      <c r="AU368" s="7">
        <f>AW368+AY368+BA368+BC368+BE368+BG368+BI368</f>
        <v/>
      </c>
      <c r="AV368" s="7">
        <f>AX368+AZ368+BB368+BD368+BF368+BH368+BJ368</f>
        <v/>
      </c>
      <c r="AW368" s="7" t="inlineStr"/>
      <c r="AX368" s="7" t="inlineStr"/>
      <c r="AY368" s="7" t="inlineStr"/>
      <c r="AZ368" s="7" t="inlineStr"/>
      <c r="BA368" s="7" t="inlineStr"/>
      <c r="BB368" s="7" t="inlineStr"/>
      <c r="BC368" s="7" t="inlineStr"/>
      <c r="BD368" s="7" t="inlineStr"/>
      <c r="BE368" s="7" t="inlineStr"/>
      <c r="BF368" s="7" t="inlineStr"/>
      <c r="BG368" s="7" t="inlineStr"/>
      <c r="BH368" s="7" t="inlineStr"/>
      <c r="BI368" s="7" t="inlineStr"/>
      <c r="BJ368" s="7" t="inlineStr"/>
      <c r="BK368" s="7">
        <f>BM368+BO368+BQ368+BS368+BU368</f>
        <v/>
      </c>
      <c r="BL368" s="7">
        <f>BN368+BP368+BR368+BT368+BV368</f>
        <v/>
      </c>
      <c r="BM368" s="7" t="inlineStr"/>
      <c r="BN368" s="7" t="inlineStr"/>
      <c r="BO368" s="7" t="inlineStr"/>
      <c r="BP368" s="7" t="inlineStr"/>
      <c r="BQ368" s="7" t="inlineStr"/>
      <c r="BR368" s="7" t="inlineStr"/>
      <c r="BS368" s="7" t="inlineStr"/>
      <c r="BT368" s="7" t="inlineStr"/>
      <c r="BU368" s="7" t="inlineStr"/>
      <c r="BV368" s="7" t="inlineStr"/>
      <c r="BW368" s="7">
        <f>BY368+CA368+CC368+CE368+CG368+CI368+CK368+CM368+CO368</f>
        <v/>
      </c>
      <c r="BX368" s="7">
        <f>BZ368+CB368+CD368+CF368+CH368+CJ368+CL368+CN368+CP368</f>
        <v/>
      </c>
      <c r="BY368" s="7" t="inlineStr"/>
      <c r="BZ368" s="7" t="inlineStr"/>
      <c r="CA368" s="7" t="inlineStr"/>
      <c r="CB368" s="7" t="inlineStr"/>
      <c r="CC368" s="7" t="inlineStr"/>
      <c r="CD368" s="7" t="inlineStr"/>
      <c r="CE368" s="7" t="inlineStr"/>
      <c r="CF368" s="7" t="inlineStr"/>
      <c r="CG368" s="7" t="inlineStr"/>
      <c r="CH368" s="7" t="inlineStr"/>
      <c r="CI368" s="7" t="inlineStr"/>
      <c r="CJ368" s="7" t="inlineStr"/>
      <c r="CK368" s="7" t="inlineStr"/>
      <c r="CL368" s="7" t="inlineStr"/>
      <c r="CM368" s="7" t="inlineStr"/>
      <c r="CN368" s="7" t="inlineStr"/>
      <c r="CO368" s="7" t="inlineStr"/>
      <c r="CP368" s="7" t="inlineStr"/>
      <c r="CQ368" s="7">
        <f>CS368+CU368+CW368+CY368+DA368+DC368+DE368+DG368+DI368+DK368+DM368+DO368+DQ368</f>
        <v/>
      </c>
      <c r="CR368" s="7">
        <f>CT368+CV368+CX368+CZ368+DB368+DD368+DF368+DH368+DJ368+DL368+DN368+DP368+DR368</f>
        <v/>
      </c>
      <c r="CS368" s="7" t="inlineStr"/>
      <c r="CT368" s="7" t="inlineStr"/>
      <c r="CU368" s="7" t="inlineStr"/>
      <c r="CV368" s="7" t="inlineStr"/>
      <c r="CW368" s="7" t="inlineStr"/>
      <c r="CX368" s="7" t="inlineStr"/>
      <c r="CY368" s="7" t="inlineStr"/>
      <c r="CZ368" s="7" t="inlineStr"/>
      <c r="DA368" s="7" t="inlineStr"/>
      <c r="DB368" s="7" t="inlineStr"/>
      <c r="DC368" s="7" t="inlineStr"/>
      <c r="DD368" s="7" t="inlineStr"/>
      <c r="DE368" s="7" t="inlineStr"/>
      <c r="DF368" s="7" t="inlineStr"/>
      <c r="DG368" s="7" t="inlineStr"/>
      <c r="DH368" s="7" t="inlineStr"/>
      <c r="DI368" s="7" t="inlineStr"/>
      <c r="DJ368" s="7" t="inlineStr"/>
      <c r="DK368" s="7" t="inlineStr"/>
      <c r="DL368" s="7" t="inlineStr"/>
      <c r="DM368" s="7" t="inlineStr"/>
      <c r="DN368" s="7" t="inlineStr"/>
      <c r="DO368" s="7" t="inlineStr"/>
      <c r="DP368" s="7" t="inlineStr"/>
      <c r="DQ368" s="7" t="inlineStr"/>
      <c r="DR368" s="7" t="inlineStr"/>
      <c r="DS368" s="7">
        <f>E368+AU368+BK368+BW368+CQ368</f>
        <v/>
      </c>
      <c r="DT368" s="7">
        <f>F368+AV368+BL368+BX368+CR368</f>
        <v/>
      </c>
    </row>
    <row r="369" hidden="1" outlineLevel="1">
      <c r="A369" s="5" t="n">
        <v>14</v>
      </c>
      <c r="B369" s="6" t="inlineStr">
        <is>
          <t>А ЛИР ХК (АНГРЕН-ЗЕБО)--54</t>
        </is>
      </c>
      <c r="C369" s="6" t="inlineStr">
        <is>
          <t>Ташкент</t>
        </is>
      </c>
      <c r="D369" s="6" t="inlineStr">
        <is>
          <t>Ташкент 2</t>
        </is>
      </c>
      <c r="E369" s="7">
        <f>G369+I369+K369+M369+O369+Q369+S369+U369+W369+Y369+AA369+AC369+AE369+AG369+AI369+AK369+AM369+AO369+AQ369+AS369</f>
        <v/>
      </c>
      <c r="F369" s="7">
        <f>H369+J369+L369+N369+P369+R369+T369+V369+X369+Z369+AB369+AD369+AF369+AH369+AJ369+AL369+AN369+AP369+AR369+AT369</f>
        <v/>
      </c>
      <c r="G369" s="7" t="n">
        <v>10</v>
      </c>
      <c r="H369" s="7" t="n">
        <v>3226010</v>
      </c>
      <c r="I369" s="7" t="inlineStr"/>
      <c r="J369" s="7" t="inlineStr"/>
      <c r="K369" s="7" t="inlineStr"/>
      <c r="L369" s="7" t="inlineStr"/>
      <c r="M369" s="7" t="inlineStr"/>
      <c r="N369" s="7" t="inlineStr"/>
      <c r="O369" s="7" t="inlineStr"/>
      <c r="P369" s="7" t="inlineStr"/>
      <c r="Q369" s="7" t="inlineStr"/>
      <c r="R369" s="7" t="inlineStr"/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  <c r="AD369" s="7" t="inlineStr"/>
      <c r="AE369" s="7" t="inlineStr"/>
      <c r="AF369" s="7" t="inlineStr"/>
      <c r="AG369" s="7" t="inlineStr"/>
      <c r="AH369" s="7" t="inlineStr"/>
      <c r="AI369" s="7" t="inlineStr"/>
      <c r="AJ369" s="7" t="inlineStr"/>
      <c r="AK369" s="7" t="inlineStr"/>
      <c r="AL369" s="7" t="inlineStr"/>
      <c r="AM369" s="7" t="inlineStr"/>
      <c r="AN369" s="7" t="inlineStr"/>
      <c r="AO369" s="7" t="inlineStr"/>
      <c r="AP369" s="7" t="inlineStr"/>
      <c r="AQ369" s="7" t="inlineStr"/>
      <c r="AR369" s="7" t="inlineStr"/>
      <c r="AS369" s="7" t="inlineStr"/>
      <c r="AT369" s="7" t="inlineStr"/>
      <c r="AU369" s="7">
        <f>AW369+AY369+BA369+BC369+BE369+BG369+BI369</f>
        <v/>
      </c>
      <c r="AV369" s="7">
        <f>AX369+AZ369+BB369+BD369+BF369+BH369+BJ369</f>
        <v/>
      </c>
      <c r="AW369" s="7" t="inlineStr"/>
      <c r="AX369" s="7" t="inlineStr"/>
      <c r="AY369" s="7" t="inlineStr"/>
      <c r="AZ369" s="7" t="inlineStr"/>
      <c r="BA369" s="7" t="inlineStr"/>
      <c r="BB369" s="7" t="inlineStr"/>
      <c r="BC369" s="7" t="inlineStr"/>
      <c r="BD369" s="7" t="inlineStr"/>
      <c r="BE369" s="7" t="inlineStr"/>
      <c r="BF369" s="7" t="inlineStr"/>
      <c r="BG369" s="7" t="inlineStr"/>
      <c r="BH369" s="7" t="inlineStr"/>
      <c r="BI369" s="7" t="inlineStr"/>
      <c r="BJ369" s="7" t="inlineStr"/>
      <c r="BK369" s="7">
        <f>BM369+BO369+BQ369+BS369+BU369</f>
        <v/>
      </c>
      <c r="BL369" s="7">
        <f>BN369+BP369+BR369+BT369+BV369</f>
        <v/>
      </c>
      <c r="BM369" s="7" t="inlineStr"/>
      <c r="BN369" s="7" t="inlineStr"/>
      <c r="BO369" s="7" t="inlineStr"/>
      <c r="BP369" s="7" t="inlineStr"/>
      <c r="BQ369" s="7" t="inlineStr"/>
      <c r="BR369" s="7" t="inlineStr"/>
      <c r="BS369" s="7" t="inlineStr"/>
      <c r="BT369" s="7" t="inlineStr"/>
      <c r="BU369" s="7" t="inlineStr"/>
      <c r="BV369" s="7" t="inlineStr"/>
      <c r="BW369" s="7">
        <f>BY369+CA369+CC369+CE369+CG369+CI369+CK369+CM369+CO369</f>
        <v/>
      </c>
      <c r="BX369" s="7">
        <f>BZ369+CB369+CD369+CF369+CH369+CJ369+CL369+CN369+CP369</f>
        <v/>
      </c>
      <c r="BY369" s="7" t="inlineStr"/>
      <c r="BZ369" s="7" t="inlineStr"/>
      <c r="CA369" s="7" t="inlineStr"/>
      <c r="CB369" s="7" t="inlineStr"/>
      <c r="CC369" s="7" t="inlineStr"/>
      <c r="CD369" s="7" t="inlineStr"/>
      <c r="CE369" s="7" t="inlineStr"/>
      <c r="CF369" s="7" t="inlineStr"/>
      <c r="CG369" s="7" t="inlineStr"/>
      <c r="CH369" s="7" t="inlineStr"/>
      <c r="CI369" s="7" t="inlineStr"/>
      <c r="CJ369" s="7" t="inlineStr"/>
      <c r="CK369" s="7" t="inlineStr"/>
      <c r="CL369" s="7" t="inlineStr"/>
      <c r="CM369" s="7" t="inlineStr"/>
      <c r="CN369" s="7" t="inlineStr"/>
      <c r="CO369" s="7" t="inlineStr"/>
      <c r="CP369" s="7" t="inlineStr"/>
      <c r="CQ369" s="7">
        <f>CS369+CU369+CW369+CY369+DA369+DC369+DE369+DG369+DI369+DK369+DM369+DO369+DQ369</f>
        <v/>
      </c>
      <c r="CR369" s="7">
        <f>CT369+CV369+CX369+CZ369+DB369+DD369+DF369+DH369+DJ369+DL369+DN369+DP369+DR369</f>
        <v/>
      </c>
      <c r="CS369" s="7" t="inlineStr"/>
      <c r="CT369" s="7" t="inlineStr"/>
      <c r="CU369" s="7" t="inlineStr"/>
      <c r="CV369" s="7" t="inlineStr"/>
      <c r="CW369" s="7" t="inlineStr"/>
      <c r="CX369" s="7" t="inlineStr"/>
      <c r="CY369" s="7" t="inlineStr"/>
      <c r="CZ369" s="7" t="inlineStr"/>
      <c r="DA369" s="7" t="inlineStr"/>
      <c r="DB369" s="7" t="inlineStr"/>
      <c r="DC369" s="7" t="inlineStr"/>
      <c r="DD369" s="7" t="inlineStr"/>
      <c r="DE369" s="7" t="inlineStr"/>
      <c r="DF369" s="7" t="inlineStr"/>
      <c r="DG369" s="7" t="inlineStr"/>
      <c r="DH369" s="7" t="inlineStr"/>
      <c r="DI369" s="7" t="inlineStr"/>
      <c r="DJ369" s="7" t="inlineStr"/>
      <c r="DK369" s="7" t="inlineStr"/>
      <c r="DL369" s="7" t="inlineStr"/>
      <c r="DM369" s="7" t="inlineStr"/>
      <c r="DN369" s="7" t="inlineStr"/>
      <c r="DO369" s="7" t="inlineStr"/>
      <c r="DP369" s="7" t="inlineStr"/>
      <c r="DQ369" s="7" t="inlineStr"/>
      <c r="DR369" s="7" t="inlineStr"/>
      <c r="DS369" s="7">
        <f>E369+AU369+BK369+BW369+CQ369</f>
        <v/>
      </c>
      <c r="DT369" s="7">
        <f>F369+AV369+BL369+BX369+CR369</f>
        <v/>
      </c>
    </row>
    <row r="370" hidden="1" outlineLevel="1">
      <c r="A370" s="5" t="n">
        <v>15</v>
      </c>
      <c r="B370" s="6" t="inlineStr">
        <is>
          <t>А МАДАД МЕД МЧЖ (ОКТЕПА-ЗЕБО)-51</t>
        </is>
      </c>
      <c r="C370" s="6" t="inlineStr">
        <is>
          <t>Ташкент</t>
        </is>
      </c>
      <c r="D370" s="6" t="inlineStr">
        <is>
          <t>Ташкент 2</t>
        </is>
      </c>
      <c r="E370" s="7">
        <f>G370+I370+K370+M370+O370+Q370+S370+U370+W370+Y370+AA370+AC370+AE370+AG370+AI370+AK370+AM370+AO370+AQ370+AS370</f>
        <v/>
      </c>
      <c r="F370" s="7">
        <f>H370+J370+L370+N370+P370+R370+T370+V370+X370+Z370+AB370+AD370+AF370+AH370+AJ370+AL370+AN370+AP370+AR370+AT370</f>
        <v/>
      </c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inlineStr"/>
      <c r="R370" s="7" t="inlineStr"/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n">
        <v>5</v>
      </c>
      <c r="AD370" s="7" t="n">
        <v>1223410</v>
      </c>
      <c r="AE370" s="7" t="inlineStr"/>
      <c r="AF370" s="7" t="inlineStr"/>
      <c r="AG370" s="7" t="inlineStr"/>
      <c r="AH370" s="7" t="inlineStr"/>
      <c r="AI370" s="7" t="inlineStr"/>
      <c r="AJ370" s="7" t="inlineStr"/>
      <c r="AK370" s="7" t="inlineStr"/>
      <c r="AL370" s="7" t="inlineStr"/>
      <c r="AM370" s="7" t="inlineStr"/>
      <c r="AN370" s="7" t="inlineStr"/>
      <c r="AO370" s="7" t="inlineStr"/>
      <c r="AP370" s="7" t="inlineStr"/>
      <c r="AQ370" s="7" t="inlineStr"/>
      <c r="AR370" s="7" t="inlineStr"/>
      <c r="AS370" s="7" t="inlineStr"/>
      <c r="AT370" s="7" t="inlineStr"/>
      <c r="AU370" s="7">
        <f>AW370+AY370+BA370+BC370+BE370+BG370+BI370</f>
        <v/>
      </c>
      <c r="AV370" s="7">
        <f>AX370+AZ370+BB370+BD370+BF370+BH370+BJ370</f>
        <v/>
      </c>
      <c r="AW370" s="7" t="inlineStr"/>
      <c r="AX370" s="7" t="inlineStr"/>
      <c r="AY370" s="7" t="inlineStr"/>
      <c r="AZ370" s="7" t="inlineStr"/>
      <c r="BA370" s="7" t="inlineStr"/>
      <c r="BB370" s="7" t="inlineStr"/>
      <c r="BC370" s="7" t="inlineStr"/>
      <c r="BD370" s="7" t="inlineStr"/>
      <c r="BE370" s="7" t="inlineStr"/>
      <c r="BF370" s="7" t="inlineStr"/>
      <c r="BG370" s="7" t="inlineStr"/>
      <c r="BH370" s="7" t="inlineStr"/>
      <c r="BI370" s="7" t="inlineStr"/>
      <c r="BJ370" s="7" t="inlineStr"/>
      <c r="BK370" s="7">
        <f>BM370+BO370+BQ370+BS370+BU370</f>
        <v/>
      </c>
      <c r="BL370" s="7">
        <f>BN370+BP370+BR370+BT370+BV370</f>
        <v/>
      </c>
      <c r="BM370" s="7" t="inlineStr"/>
      <c r="BN370" s="7" t="inlineStr"/>
      <c r="BO370" s="7" t="inlineStr"/>
      <c r="BP370" s="7" t="inlineStr"/>
      <c r="BQ370" s="7" t="inlineStr"/>
      <c r="BR370" s="7" t="inlineStr"/>
      <c r="BS370" s="7" t="inlineStr"/>
      <c r="BT370" s="7" t="inlineStr"/>
      <c r="BU370" s="7" t="inlineStr"/>
      <c r="BV370" s="7" t="inlineStr"/>
      <c r="BW370" s="7">
        <f>BY370+CA370+CC370+CE370+CG370+CI370+CK370+CM370+CO370</f>
        <v/>
      </c>
      <c r="BX370" s="7">
        <f>BZ370+CB370+CD370+CF370+CH370+CJ370+CL370+CN370+CP370</f>
        <v/>
      </c>
      <c r="BY370" s="7" t="inlineStr"/>
      <c r="BZ370" s="7" t="inlineStr"/>
      <c r="CA370" s="7" t="inlineStr"/>
      <c r="CB370" s="7" t="inlineStr"/>
      <c r="CC370" s="7" t="inlineStr"/>
      <c r="CD370" s="7" t="inlineStr"/>
      <c r="CE370" s="7" t="inlineStr"/>
      <c r="CF370" s="7" t="inlineStr"/>
      <c r="CG370" s="7" t="inlineStr"/>
      <c r="CH370" s="7" t="inlineStr"/>
      <c r="CI370" s="7" t="inlineStr"/>
      <c r="CJ370" s="7" t="inlineStr"/>
      <c r="CK370" s="7" t="inlineStr"/>
      <c r="CL370" s="7" t="inlineStr"/>
      <c r="CM370" s="7" t="inlineStr"/>
      <c r="CN370" s="7" t="inlineStr"/>
      <c r="CO370" s="7" t="inlineStr"/>
      <c r="CP370" s="7" t="inlineStr"/>
      <c r="CQ370" s="7">
        <f>CS370+CU370+CW370+CY370+DA370+DC370+DE370+DG370+DI370+DK370+DM370+DO370+DQ370</f>
        <v/>
      </c>
      <c r="CR370" s="7">
        <f>CT370+CV370+CX370+CZ370+DB370+DD370+DF370+DH370+DJ370+DL370+DN370+DP370+DR370</f>
        <v/>
      </c>
      <c r="CS370" s="7" t="inlineStr"/>
      <c r="CT370" s="7" t="inlineStr"/>
      <c r="CU370" s="7" t="inlineStr"/>
      <c r="CV370" s="7" t="inlineStr"/>
      <c r="CW370" s="7" t="inlineStr"/>
      <c r="CX370" s="7" t="inlineStr"/>
      <c r="CY370" s="7" t="inlineStr"/>
      <c r="CZ370" s="7" t="inlineStr"/>
      <c r="DA370" s="7" t="inlineStr"/>
      <c r="DB370" s="7" t="inlineStr"/>
      <c r="DC370" s="7" t="inlineStr"/>
      <c r="DD370" s="7" t="inlineStr"/>
      <c r="DE370" s="7" t="inlineStr"/>
      <c r="DF370" s="7" t="inlineStr"/>
      <c r="DG370" s="7" t="inlineStr"/>
      <c r="DH370" s="7" t="inlineStr"/>
      <c r="DI370" s="7" t="inlineStr"/>
      <c r="DJ370" s="7" t="inlineStr"/>
      <c r="DK370" s="7" t="inlineStr"/>
      <c r="DL370" s="7" t="inlineStr"/>
      <c r="DM370" s="7" t="inlineStr"/>
      <c r="DN370" s="7" t="inlineStr"/>
      <c r="DO370" s="7" t="inlineStr"/>
      <c r="DP370" s="7" t="inlineStr"/>
      <c r="DQ370" s="7" t="inlineStr"/>
      <c r="DR370" s="7" t="inlineStr"/>
      <c r="DS370" s="7">
        <f>E370+AU370+BK370+BW370+CQ370</f>
        <v/>
      </c>
      <c r="DT370" s="7">
        <f>F370+AV370+BL370+BX370+CR370</f>
        <v/>
      </c>
    </row>
    <row r="371" hidden="1" outlineLevel="1">
      <c r="A371" s="5" t="n">
        <v>16</v>
      </c>
      <c r="B371" s="6" t="inlineStr">
        <is>
          <t>А МАДИНА ОМАД ФАРМ (НАЗАРБЕК-ЗЕБО)--51</t>
        </is>
      </c>
      <c r="C371" s="6" t="inlineStr">
        <is>
          <t>Ташкент</t>
        </is>
      </c>
      <c r="D371" s="6" t="inlineStr">
        <is>
          <t>Ташкент 2</t>
        </is>
      </c>
      <c r="E371" s="7">
        <f>G371+I371+K371+M371+O371+Q371+S371+U371+W371+Y371+AA371+AC371+AE371+AG371+AI371+AK371+AM371+AO371+AQ371+AS371</f>
        <v/>
      </c>
      <c r="F371" s="7">
        <f>H371+J371+L371+N371+P371+R371+T371+V371+X371+Z371+AB371+AD371+AF371+AH371+AJ371+AL371+AN371+AP371+AR371+AT371</f>
        <v/>
      </c>
      <c r="G371" s="7" t="inlineStr"/>
      <c r="H371" s="7" t="inlineStr"/>
      <c r="I371" s="7" t="inlineStr"/>
      <c r="J371" s="7" t="inlineStr"/>
      <c r="K371" s="7" t="inlineStr"/>
      <c r="L371" s="7" t="inlineStr"/>
      <c r="M371" s="7" t="inlineStr"/>
      <c r="N371" s="7" t="inlineStr"/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n">
        <v>10</v>
      </c>
      <c r="AD371" s="7" t="n">
        <v>883850</v>
      </c>
      <c r="AE371" s="7" t="inlineStr"/>
      <c r="AF371" s="7" t="inlineStr"/>
      <c r="AG371" s="7" t="inlineStr"/>
      <c r="AH371" s="7" t="inlineStr"/>
      <c r="AI371" s="7" t="inlineStr"/>
      <c r="AJ371" s="7" t="inlineStr"/>
      <c r="AK371" s="7" t="inlineStr"/>
      <c r="AL371" s="7" t="inlineStr"/>
      <c r="AM371" s="7" t="inlineStr"/>
      <c r="AN371" s="7" t="inlineStr"/>
      <c r="AO371" s="7" t="inlineStr"/>
      <c r="AP371" s="7" t="inlineStr"/>
      <c r="AQ371" s="7" t="inlineStr"/>
      <c r="AR371" s="7" t="inlineStr"/>
      <c r="AS371" s="7" t="inlineStr"/>
      <c r="AT371" s="7" t="inlineStr"/>
      <c r="AU371" s="7">
        <f>AW371+AY371+BA371+BC371+BE371+BG371+BI371</f>
        <v/>
      </c>
      <c r="AV371" s="7">
        <f>AX371+AZ371+BB371+BD371+BF371+BH371+BJ371</f>
        <v/>
      </c>
      <c r="AW371" s="7" t="inlineStr"/>
      <c r="AX371" s="7" t="inlineStr"/>
      <c r="AY371" s="7" t="inlineStr"/>
      <c r="AZ371" s="7" t="inlineStr"/>
      <c r="BA371" s="7" t="inlineStr"/>
      <c r="BB371" s="7" t="inlineStr"/>
      <c r="BC371" s="7" t="inlineStr"/>
      <c r="BD371" s="7" t="inlineStr"/>
      <c r="BE371" s="7" t="inlineStr"/>
      <c r="BF371" s="7" t="inlineStr"/>
      <c r="BG371" s="7" t="inlineStr"/>
      <c r="BH371" s="7" t="inlineStr"/>
      <c r="BI371" s="7" t="inlineStr"/>
      <c r="BJ371" s="7" t="inlineStr"/>
      <c r="BK371" s="7">
        <f>BM371+BO371+BQ371+BS371+BU371</f>
        <v/>
      </c>
      <c r="BL371" s="7">
        <f>BN371+BP371+BR371+BT371+BV371</f>
        <v/>
      </c>
      <c r="BM371" s="7" t="inlineStr"/>
      <c r="BN371" s="7" t="inlineStr"/>
      <c r="BO371" s="7" t="inlineStr"/>
      <c r="BP371" s="7" t="inlineStr"/>
      <c r="BQ371" s="7" t="inlineStr"/>
      <c r="BR371" s="7" t="inlineStr"/>
      <c r="BS371" s="7" t="inlineStr"/>
      <c r="BT371" s="7" t="inlineStr"/>
      <c r="BU371" s="7" t="inlineStr"/>
      <c r="BV371" s="7" t="inlineStr"/>
      <c r="BW371" s="7">
        <f>BY371+CA371+CC371+CE371+CG371+CI371+CK371+CM371+CO371</f>
        <v/>
      </c>
      <c r="BX371" s="7">
        <f>BZ371+CB371+CD371+CF371+CH371+CJ371+CL371+CN371+CP371</f>
        <v/>
      </c>
      <c r="BY371" s="7" t="inlineStr"/>
      <c r="BZ371" s="7" t="inlineStr"/>
      <c r="CA371" s="7" t="inlineStr"/>
      <c r="CB371" s="7" t="inlineStr"/>
      <c r="CC371" s="7" t="inlineStr"/>
      <c r="CD371" s="7" t="inlineStr"/>
      <c r="CE371" s="7" t="inlineStr"/>
      <c r="CF371" s="7" t="inlineStr"/>
      <c r="CG371" s="7" t="inlineStr"/>
      <c r="CH371" s="7" t="inlineStr"/>
      <c r="CI371" s="7" t="inlineStr"/>
      <c r="CJ371" s="7" t="inlineStr"/>
      <c r="CK371" s="7" t="inlineStr"/>
      <c r="CL371" s="7" t="inlineStr"/>
      <c r="CM371" s="7" t="inlineStr"/>
      <c r="CN371" s="7" t="inlineStr"/>
      <c r="CO371" s="7" t="inlineStr"/>
      <c r="CP371" s="7" t="inlineStr"/>
      <c r="CQ371" s="7">
        <f>CS371+CU371+CW371+CY371+DA371+DC371+DE371+DG371+DI371+DK371+DM371+DO371+DQ371</f>
        <v/>
      </c>
      <c r="CR371" s="7">
        <f>CT371+CV371+CX371+CZ371+DB371+DD371+DF371+DH371+DJ371+DL371+DN371+DP371+DR371</f>
        <v/>
      </c>
      <c r="CS371" s="7" t="inlineStr"/>
      <c r="CT371" s="7" t="inlineStr"/>
      <c r="CU371" s="7" t="inlineStr"/>
      <c r="CV371" s="7" t="inlineStr"/>
      <c r="CW371" s="7" t="inlineStr"/>
      <c r="CX371" s="7" t="inlineStr"/>
      <c r="CY371" s="7" t="inlineStr"/>
      <c r="CZ371" s="7" t="inlineStr"/>
      <c r="DA371" s="7" t="inlineStr"/>
      <c r="DB371" s="7" t="inlineStr"/>
      <c r="DC371" s="7" t="inlineStr"/>
      <c r="DD371" s="7" t="inlineStr"/>
      <c r="DE371" s="7" t="inlineStr"/>
      <c r="DF371" s="7" t="inlineStr"/>
      <c r="DG371" s="7" t="inlineStr"/>
      <c r="DH371" s="7" t="inlineStr"/>
      <c r="DI371" s="7" t="inlineStr"/>
      <c r="DJ371" s="7" t="inlineStr"/>
      <c r="DK371" s="7" t="inlineStr"/>
      <c r="DL371" s="7" t="inlineStr"/>
      <c r="DM371" s="7" t="inlineStr"/>
      <c r="DN371" s="7" t="inlineStr"/>
      <c r="DO371" s="7" t="inlineStr"/>
      <c r="DP371" s="7" t="inlineStr"/>
      <c r="DQ371" s="7" t="inlineStr"/>
      <c r="DR371" s="7" t="inlineStr"/>
      <c r="DS371" s="7">
        <f>E371+AU371+BK371+BW371+CQ371</f>
        <v/>
      </c>
      <c r="DT371" s="7">
        <f>F371+AV371+BL371+BX371+CR371</f>
        <v/>
      </c>
    </row>
    <row r="372" hidden="1" outlineLevel="1">
      <c r="A372" s="5" t="n">
        <v>17</v>
      </c>
      <c r="B372" s="6" t="inlineStr">
        <is>
          <t>А НОСИР ЗОКИР ФАРМ МЧЖ (ЧИЛОНЗОР-ЗЕБО)--51</t>
        </is>
      </c>
      <c r="C372" s="6" t="inlineStr">
        <is>
          <t>Ташкент</t>
        </is>
      </c>
      <c r="D372" s="6" t="inlineStr">
        <is>
          <t>Ташкент 2</t>
        </is>
      </c>
      <c r="E372" s="7">
        <f>G372+I372+K372+M372+O372+Q372+S372+U372+W372+Y372+AA372+AC372+AE372+AG372+AI372+AK372+AM372+AO372+AQ372+AS372</f>
        <v/>
      </c>
      <c r="F372" s="7">
        <f>H372+J372+L372+N372+P372+R372+T372+V372+X372+Z372+AB372+AD372+AF372+AH372+AJ372+AL372+AN372+AP372+AR372+AT372</f>
        <v/>
      </c>
      <c r="G372" s="7" t="n">
        <v>1</v>
      </c>
      <c r="H372" s="7" t="n">
        <v>73280</v>
      </c>
      <c r="I372" s="7" t="inlineStr"/>
      <c r="J372" s="7" t="inlineStr"/>
      <c r="K372" s="7" t="inlineStr"/>
      <c r="L372" s="7" t="inlineStr"/>
      <c r="M372" s="7" t="inlineStr"/>
      <c r="N372" s="7" t="inlineStr"/>
      <c r="O372" s="7" t="inlineStr"/>
      <c r="P372" s="7" t="inlineStr"/>
      <c r="Q372" s="7" t="inlineStr"/>
      <c r="R372" s="7" t="inlineStr"/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  <c r="AD372" s="7" t="inlineStr"/>
      <c r="AE372" s="7" t="inlineStr"/>
      <c r="AF372" s="7" t="inlineStr"/>
      <c r="AG372" s="7" t="inlineStr"/>
      <c r="AH372" s="7" t="inlineStr"/>
      <c r="AI372" s="7" t="inlineStr"/>
      <c r="AJ372" s="7" t="inlineStr"/>
      <c r="AK372" s="7" t="inlineStr"/>
      <c r="AL372" s="7" t="inlineStr"/>
      <c r="AM372" s="7" t="inlineStr"/>
      <c r="AN372" s="7" t="inlineStr"/>
      <c r="AO372" s="7" t="inlineStr"/>
      <c r="AP372" s="7" t="inlineStr"/>
      <c r="AQ372" s="7" t="inlineStr"/>
      <c r="AR372" s="7" t="inlineStr"/>
      <c r="AS372" s="7" t="inlineStr"/>
      <c r="AT372" s="7" t="inlineStr"/>
      <c r="AU372" s="7">
        <f>AW372+AY372+BA372+BC372+BE372+BG372+BI372</f>
        <v/>
      </c>
      <c r="AV372" s="7">
        <f>AX372+AZ372+BB372+BD372+BF372+BH372+BJ372</f>
        <v/>
      </c>
      <c r="AW372" s="7" t="inlineStr"/>
      <c r="AX372" s="7" t="inlineStr"/>
      <c r="AY372" s="7" t="inlineStr"/>
      <c r="AZ372" s="7" t="inlineStr"/>
      <c r="BA372" s="7" t="inlineStr"/>
      <c r="BB372" s="7" t="inlineStr"/>
      <c r="BC372" s="7" t="inlineStr"/>
      <c r="BD372" s="7" t="inlineStr"/>
      <c r="BE372" s="7" t="inlineStr"/>
      <c r="BF372" s="7" t="inlineStr"/>
      <c r="BG372" s="7" t="inlineStr"/>
      <c r="BH372" s="7" t="inlineStr"/>
      <c r="BI372" s="7" t="inlineStr"/>
      <c r="BJ372" s="7" t="inlineStr"/>
      <c r="BK372" s="7">
        <f>BM372+BO372+BQ372+BS372+BU372</f>
        <v/>
      </c>
      <c r="BL372" s="7">
        <f>BN372+BP372+BR372+BT372+BV372</f>
        <v/>
      </c>
      <c r="BM372" s="7" t="inlineStr"/>
      <c r="BN372" s="7" t="inlineStr"/>
      <c r="BO372" s="7" t="inlineStr"/>
      <c r="BP372" s="7" t="inlineStr"/>
      <c r="BQ372" s="7" t="inlineStr"/>
      <c r="BR372" s="7" t="inlineStr"/>
      <c r="BS372" s="7" t="inlineStr"/>
      <c r="BT372" s="7" t="inlineStr"/>
      <c r="BU372" s="7" t="inlineStr"/>
      <c r="BV372" s="7" t="inlineStr"/>
      <c r="BW372" s="7">
        <f>BY372+CA372+CC372+CE372+CG372+CI372+CK372+CM372+CO372</f>
        <v/>
      </c>
      <c r="BX372" s="7">
        <f>BZ372+CB372+CD372+CF372+CH372+CJ372+CL372+CN372+CP372</f>
        <v/>
      </c>
      <c r="BY372" s="7" t="inlineStr"/>
      <c r="BZ372" s="7" t="inlineStr"/>
      <c r="CA372" s="7" t="inlineStr"/>
      <c r="CB372" s="7" t="inlineStr"/>
      <c r="CC372" s="7" t="inlineStr"/>
      <c r="CD372" s="7" t="inlineStr"/>
      <c r="CE372" s="7" t="inlineStr"/>
      <c r="CF372" s="7" t="inlineStr"/>
      <c r="CG372" s="7" t="inlineStr"/>
      <c r="CH372" s="7" t="inlineStr"/>
      <c r="CI372" s="7" t="inlineStr"/>
      <c r="CJ372" s="7" t="inlineStr"/>
      <c r="CK372" s="7" t="inlineStr"/>
      <c r="CL372" s="7" t="inlineStr"/>
      <c r="CM372" s="7" t="inlineStr"/>
      <c r="CN372" s="7" t="inlineStr"/>
      <c r="CO372" s="7" t="inlineStr"/>
      <c r="CP372" s="7" t="inlineStr"/>
      <c r="CQ372" s="7">
        <f>CS372+CU372+CW372+CY372+DA372+DC372+DE372+DG372+DI372+DK372+DM372+DO372+DQ372</f>
        <v/>
      </c>
      <c r="CR372" s="7">
        <f>CT372+CV372+CX372+CZ372+DB372+DD372+DF372+DH372+DJ372+DL372+DN372+DP372+DR372</f>
        <v/>
      </c>
      <c r="CS372" s="7" t="inlineStr"/>
      <c r="CT372" s="7" t="inlineStr"/>
      <c r="CU372" s="7" t="inlineStr"/>
      <c r="CV372" s="7" t="inlineStr"/>
      <c r="CW372" s="7" t="inlineStr"/>
      <c r="CX372" s="7" t="inlineStr"/>
      <c r="CY372" s="7" t="inlineStr"/>
      <c r="CZ372" s="7" t="inlineStr"/>
      <c r="DA372" s="7" t="inlineStr"/>
      <c r="DB372" s="7" t="inlineStr"/>
      <c r="DC372" s="7" t="inlineStr"/>
      <c r="DD372" s="7" t="inlineStr"/>
      <c r="DE372" s="7" t="inlineStr"/>
      <c r="DF372" s="7" t="inlineStr"/>
      <c r="DG372" s="7" t="inlineStr"/>
      <c r="DH372" s="7" t="inlineStr"/>
      <c r="DI372" s="7" t="inlineStr"/>
      <c r="DJ372" s="7" t="inlineStr"/>
      <c r="DK372" s="7" t="inlineStr"/>
      <c r="DL372" s="7" t="inlineStr"/>
      <c r="DM372" s="7" t="inlineStr"/>
      <c r="DN372" s="7" t="inlineStr"/>
      <c r="DO372" s="7" t="inlineStr"/>
      <c r="DP372" s="7" t="inlineStr"/>
      <c r="DQ372" s="7" t="inlineStr"/>
      <c r="DR372" s="7" t="inlineStr"/>
      <c r="DS372" s="7">
        <f>E372+AU372+BK372+BW372+CQ372</f>
        <v/>
      </c>
      <c r="DT372" s="7">
        <f>F372+AV372+BL372+BX372+CR372</f>
        <v/>
      </c>
    </row>
    <row r="373" hidden="1" outlineLevel="1">
      <c r="A373" s="5" t="n">
        <v>18</v>
      </c>
      <c r="B373" s="6" t="inlineStr">
        <is>
          <t>А О2 ДОРИЛАР ДУНЁСИ (СЕРГЕЛИ ЖАВЛОН)--57</t>
        </is>
      </c>
      <c r="C373" s="6" t="inlineStr">
        <is>
          <t>Ташкент</t>
        </is>
      </c>
      <c r="D373" s="6" t="inlineStr">
        <is>
          <t>Ташкент 2</t>
        </is>
      </c>
      <c r="E373" s="7">
        <f>G373+I373+K373+M373+O373+Q373+S373+U373+W373+Y373+AA373+AC373+AE373+AG373+AI373+AK373+AM373+AO373+AQ373+AS373</f>
        <v/>
      </c>
      <c r="F373" s="7">
        <f>H373+J373+L373+N373+P373+R373+T373+V373+X373+Z373+AB373+AD373+AF373+AH373+AJ373+AL373+AN373+AP373+AR373+AT373</f>
        <v/>
      </c>
      <c r="G373" s="7" t="n">
        <v>3</v>
      </c>
      <c r="H373" s="7" t="n">
        <v>247293</v>
      </c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inlineStr"/>
      <c r="R373" s="7" t="inlineStr"/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  <c r="AD373" s="7" t="inlineStr"/>
      <c r="AE373" s="7" t="inlineStr"/>
      <c r="AF373" s="7" t="inlineStr"/>
      <c r="AG373" s="7" t="inlineStr"/>
      <c r="AH373" s="7" t="inlineStr"/>
      <c r="AI373" s="7" t="inlineStr"/>
      <c r="AJ373" s="7" t="inlineStr"/>
      <c r="AK373" s="7" t="inlineStr"/>
      <c r="AL373" s="7" t="inlineStr"/>
      <c r="AM373" s="7" t="inlineStr"/>
      <c r="AN373" s="7" t="inlineStr"/>
      <c r="AO373" s="7" t="inlineStr"/>
      <c r="AP373" s="7" t="inlineStr"/>
      <c r="AQ373" s="7" t="inlineStr"/>
      <c r="AR373" s="7" t="inlineStr"/>
      <c r="AS373" s="7" t="inlineStr"/>
      <c r="AT373" s="7" t="inlineStr"/>
      <c r="AU373" s="7">
        <f>AW373+AY373+BA373+BC373+BE373+BG373+BI373</f>
        <v/>
      </c>
      <c r="AV373" s="7">
        <f>AX373+AZ373+BB373+BD373+BF373+BH373+BJ373</f>
        <v/>
      </c>
      <c r="AW373" s="7" t="inlineStr"/>
      <c r="AX373" s="7" t="inlineStr"/>
      <c r="AY373" s="7" t="inlineStr"/>
      <c r="AZ373" s="7" t="inlineStr"/>
      <c r="BA373" s="7" t="inlineStr"/>
      <c r="BB373" s="7" t="inlineStr"/>
      <c r="BC373" s="7" t="inlineStr"/>
      <c r="BD373" s="7" t="inlineStr"/>
      <c r="BE373" s="7" t="inlineStr"/>
      <c r="BF373" s="7" t="inlineStr"/>
      <c r="BG373" s="7" t="inlineStr"/>
      <c r="BH373" s="7" t="inlineStr"/>
      <c r="BI373" s="7" t="inlineStr"/>
      <c r="BJ373" s="7" t="inlineStr"/>
      <c r="BK373" s="7">
        <f>BM373+BO373+BQ373+BS373+BU373</f>
        <v/>
      </c>
      <c r="BL373" s="7">
        <f>BN373+BP373+BR373+BT373+BV373</f>
        <v/>
      </c>
      <c r="BM373" s="7" t="inlineStr"/>
      <c r="BN373" s="7" t="inlineStr"/>
      <c r="BO373" s="7" t="inlineStr"/>
      <c r="BP373" s="7" t="inlineStr"/>
      <c r="BQ373" s="7" t="inlineStr"/>
      <c r="BR373" s="7" t="inlineStr"/>
      <c r="BS373" s="7" t="inlineStr"/>
      <c r="BT373" s="7" t="inlineStr"/>
      <c r="BU373" s="7" t="inlineStr"/>
      <c r="BV373" s="7" t="inlineStr"/>
      <c r="BW373" s="7">
        <f>BY373+CA373+CC373+CE373+CG373+CI373+CK373+CM373+CO373</f>
        <v/>
      </c>
      <c r="BX373" s="7">
        <f>BZ373+CB373+CD373+CF373+CH373+CJ373+CL373+CN373+CP373</f>
        <v/>
      </c>
      <c r="BY373" s="7" t="inlineStr"/>
      <c r="BZ373" s="7" t="inlineStr"/>
      <c r="CA373" s="7" t="inlineStr"/>
      <c r="CB373" s="7" t="inlineStr"/>
      <c r="CC373" s="7" t="inlineStr"/>
      <c r="CD373" s="7" t="inlineStr"/>
      <c r="CE373" s="7" t="inlineStr"/>
      <c r="CF373" s="7" t="inlineStr"/>
      <c r="CG373" s="7" t="inlineStr"/>
      <c r="CH373" s="7" t="inlineStr"/>
      <c r="CI373" s="7" t="inlineStr"/>
      <c r="CJ373" s="7" t="inlineStr"/>
      <c r="CK373" s="7" t="inlineStr"/>
      <c r="CL373" s="7" t="inlineStr"/>
      <c r="CM373" s="7" t="inlineStr"/>
      <c r="CN373" s="7" t="inlineStr"/>
      <c r="CO373" s="7" t="inlineStr"/>
      <c r="CP373" s="7" t="inlineStr"/>
      <c r="CQ373" s="7">
        <f>CS373+CU373+CW373+CY373+DA373+DC373+DE373+DG373+DI373+DK373+DM373+DO373+DQ373</f>
        <v/>
      </c>
      <c r="CR373" s="7">
        <f>CT373+CV373+CX373+CZ373+DB373+DD373+DF373+DH373+DJ373+DL373+DN373+DP373+DR373</f>
        <v/>
      </c>
      <c r="CS373" s="7" t="inlineStr"/>
      <c r="CT373" s="7" t="inlineStr"/>
      <c r="CU373" s="7" t="inlineStr"/>
      <c r="CV373" s="7" t="inlineStr"/>
      <c r="CW373" s="7" t="inlineStr"/>
      <c r="CX373" s="7" t="inlineStr"/>
      <c r="CY373" s="7" t="inlineStr"/>
      <c r="CZ373" s="7" t="inlineStr"/>
      <c r="DA373" s="7" t="inlineStr"/>
      <c r="DB373" s="7" t="inlineStr"/>
      <c r="DC373" s="7" t="inlineStr"/>
      <c r="DD373" s="7" t="inlineStr"/>
      <c r="DE373" s="7" t="inlineStr"/>
      <c r="DF373" s="7" t="inlineStr"/>
      <c r="DG373" s="7" t="inlineStr"/>
      <c r="DH373" s="7" t="inlineStr"/>
      <c r="DI373" s="7" t="inlineStr"/>
      <c r="DJ373" s="7" t="inlineStr"/>
      <c r="DK373" s="7" t="inlineStr"/>
      <c r="DL373" s="7" t="inlineStr"/>
      <c r="DM373" s="7" t="inlineStr"/>
      <c r="DN373" s="7" t="inlineStr"/>
      <c r="DO373" s="7" t="inlineStr"/>
      <c r="DP373" s="7" t="inlineStr"/>
      <c r="DQ373" s="7" t="inlineStr"/>
      <c r="DR373" s="7" t="inlineStr"/>
      <c r="DS373" s="7">
        <f>E373+AU373+BK373+BW373+CQ373</f>
        <v/>
      </c>
      <c r="DT373" s="7">
        <f>F373+AV373+BL373+BX373+CR373</f>
        <v/>
      </c>
    </row>
    <row r="374" hidden="1" outlineLevel="1">
      <c r="A374" s="5" t="n">
        <v>19</v>
      </c>
      <c r="B374" s="6" t="inlineStr">
        <is>
          <t>А ОХАНГАРОН ЖАМОЛХОН МЕД (ОХАНГАРОН-ЗЕБО)--54</t>
        </is>
      </c>
      <c r="C374" s="6" t="inlineStr">
        <is>
          <t>Ташкент</t>
        </is>
      </c>
      <c r="D374" s="6" t="inlineStr">
        <is>
          <t>Ташкент 2</t>
        </is>
      </c>
      <c r="E374" s="7">
        <f>G374+I374+K374+M374+O374+Q374+S374+U374+W374+Y374+AA374+AC374+AE374+AG374+AI374+AK374+AM374+AO374+AQ374+AS374</f>
        <v/>
      </c>
      <c r="F374" s="7">
        <f>H374+J374+L374+N374+P374+R374+T374+V374+X374+Z374+AB374+AD374+AF374+AH374+AJ374+AL374+AN374+AP374+AR374+AT374</f>
        <v/>
      </c>
      <c r="G374" s="7" t="inlineStr"/>
      <c r="H374" s="7" t="inlineStr"/>
      <c r="I374" s="7" t="inlineStr"/>
      <c r="J374" s="7" t="inlineStr"/>
      <c r="K374" s="7" t="inlineStr"/>
      <c r="L374" s="7" t="inlineStr"/>
      <c r="M374" s="7" t="inlineStr"/>
      <c r="N374" s="7" t="inlineStr"/>
      <c r="O374" s="7" t="inlineStr"/>
      <c r="P374" s="7" t="inlineStr"/>
      <c r="Q374" s="7" t="n">
        <v>5</v>
      </c>
      <c r="R374" s="7" t="n">
        <v>1716815</v>
      </c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  <c r="AD374" s="7" t="inlineStr"/>
      <c r="AE374" s="7" t="inlineStr"/>
      <c r="AF374" s="7" t="inlineStr"/>
      <c r="AG374" s="7" t="inlineStr"/>
      <c r="AH374" s="7" t="inlineStr"/>
      <c r="AI374" s="7" t="inlineStr"/>
      <c r="AJ374" s="7" t="inlineStr"/>
      <c r="AK374" s="7" t="inlineStr"/>
      <c r="AL374" s="7" t="inlineStr"/>
      <c r="AM374" s="7" t="inlineStr"/>
      <c r="AN374" s="7" t="inlineStr"/>
      <c r="AO374" s="7" t="inlineStr"/>
      <c r="AP374" s="7" t="inlineStr"/>
      <c r="AQ374" s="7" t="inlineStr"/>
      <c r="AR374" s="7" t="inlineStr"/>
      <c r="AS374" s="7" t="inlineStr"/>
      <c r="AT374" s="7" t="inlineStr"/>
      <c r="AU374" s="7">
        <f>AW374+AY374+BA374+BC374+BE374+BG374+BI374</f>
        <v/>
      </c>
      <c r="AV374" s="7">
        <f>AX374+AZ374+BB374+BD374+BF374+BH374+BJ374</f>
        <v/>
      </c>
      <c r="AW374" s="7" t="inlineStr"/>
      <c r="AX374" s="7" t="inlineStr"/>
      <c r="AY374" s="7" t="inlineStr"/>
      <c r="AZ374" s="7" t="inlineStr"/>
      <c r="BA374" s="7" t="inlineStr"/>
      <c r="BB374" s="7" t="inlineStr"/>
      <c r="BC374" s="7" t="inlineStr"/>
      <c r="BD374" s="7" t="inlineStr"/>
      <c r="BE374" s="7" t="inlineStr"/>
      <c r="BF374" s="7" t="inlineStr"/>
      <c r="BG374" s="7" t="inlineStr"/>
      <c r="BH374" s="7" t="inlineStr"/>
      <c r="BI374" s="7" t="inlineStr"/>
      <c r="BJ374" s="7" t="inlineStr"/>
      <c r="BK374" s="7">
        <f>BM374+BO374+BQ374+BS374+BU374</f>
        <v/>
      </c>
      <c r="BL374" s="7">
        <f>BN374+BP374+BR374+BT374+BV374</f>
        <v/>
      </c>
      <c r="BM374" s="7" t="inlineStr"/>
      <c r="BN374" s="7" t="inlineStr"/>
      <c r="BO374" s="7" t="inlineStr"/>
      <c r="BP374" s="7" t="inlineStr"/>
      <c r="BQ374" s="7" t="inlineStr"/>
      <c r="BR374" s="7" t="inlineStr"/>
      <c r="BS374" s="7" t="inlineStr"/>
      <c r="BT374" s="7" t="inlineStr"/>
      <c r="BU374" s="7" t="inlineStr"/>
      <c r="BV374" s="7" t="inlineStr"/>
      <c r="BW374" s="7">
        <f>BY374+CA374+CC374+CE374+CG374+CI374+CK374+CM374+CO374</f>
        <v/>
      </c>
      <c r="BX374" s="7">
        <f>BZ374+CB374+CD374+CF374+CH374+CJ374+CL374+CN374+CP374</f>
        <v/>
      </c>
      <c r="BY374" s="7" t="inlineStr"/>
      <c r="BZ374" s="7" t="inlineStr"/>
      <c r="CA374" s="7" t="inlineStr"/>
      <c r="CB374" s="7" t="inlineStr"/>
      <c r="CC374" s="7" t="inlineStr"/>
      <c r="CD374" s="7" t="inlineStr"/>
      <c r="CE374" s="7" t="inlineStr"/>
      <c r="CF374" s="7" t="inlineStr"/>
      <c r="CG374" s="7" t="inlineStr"/>
      <c r="CH374" s="7" t="inlineStr"/>
      <c r="CI374" s="7" t="inlineStr"/>
      <c r="CJ374" s="7" t="inlineStr"/>
      <c r="CK374" s="7" t="inlineStr"/>
      <c r="CL374" s="7" t="inlineStr"/>
      <c r="CM374" s="7" t="inlineStr"/>
      <c r="CN374" s="7" t="inlineStr"/>
      <c r="CO374" s="7" t="inlineStr"/>
      <c r="CP374" s="7" t="inlineStr"/>
      <c r="CQ374" s="7">
        <f>CS374+CU374+CW374+CY374+DA374+DC374+DE374+DG374+DI374+DK374+DM374+DO374+DQ374</f>
        <v/>
      </c>
      <c r="CR374" s="7">
        <f>CT374+CV374+CX374+CZ374+DB374+DD374+DF374+DH374+DJ374+DL374+DN374+DP374+DR374</f>
        <v/>
      </c>
      <c r="CS374" s="7" t="inlineStr"/>
      <c r="CT374" s="7" t="inlineStr"/>
      <c r="CU374" s="7" t="inlineStr"/>
      <c r="CV374" s="7" t="inlineStr"/>
      <c r="CW374" s="7" t="inlineStr"/>
      <c r="CX374" s="7" t="inlineStr"/>
      <c r="CY374" s="7" t="inlineStr"/>
      <c r="CZ374" s="7" t="inlineStr"/>
      <c r="DA374" s="7" t="inlineStr"/>
      <c r="DB374" s="7" t="inlineStr"/>
      <c r="DC374" s="7" t="inlineStr"/>
      <c r="DD374" s="7" t="inlineStr"/>
      <c r="DE374" s="7" t="inlineStr"/>
      <c r="DF374" s="7" t="inlineStr"/>
      <c r="DG374" s="7" t="inlineStr"/>
      <c r="DH374" s="7" t="inlineStr"/>
      <c r="DI374" s="7" t="inlineStr"/>
      <c r="DJ374" s="7" t="inlineStr"/>
      <c r="DK374" s="7" t="inlineStr"/>
      <c r="DL374" s="7" t="inlineStr"/>
      <c r="DM374" s="7" t="inlineStr"/>
      <c r="DN374" s="7" t="inlineStr"/>
      <c r="DO374" s="7" t="inlineStr"/>
      <c r="DP374" s="7" t="inlineStr"/>
      <c r="DQ374" s="7" t="inlineStr"/>
      <c r="DR374" s="7" t="inlineStr"/>
      <c r="DS374" s="7">
        <f>E374+AU374+BK374+BW374+CQ374</f>
        <v/>
      </c>
      <c r="DT374" s="7">
        <f>F374+AV374+BL374+BX374+CR374</f>
        <v/>
      </c>
    </row>
    <row r="375" hidden="1" outlineLevel="1">
      <c r="A375" s="5" t="n">
        <v>20</v>
      </c>
      <c r="B375" s="6" t="inlineStr">
        <is>
          <t>А ПРОСПЕРИТИ ФАРМ МЧЖ (БЕКТЕМИР-ЗЕБО) --55</t>
        </is>
      </c>
      <c r="C375" s="6" t="inlineStr">
        <is>
          <t>Ташкент</t>
        </is>
      </c>
      <c r="D375" s="6" t="inlineStr">
        <is>
          <t>Ташкент 2</t>
        </is>
      </c>
      <c r="E375" s="7">
        <f>G375+I375+K375+M375+O375+Q375+S375+U375+W375+Y375+AA375+AC375+AE375+AG375+AI375+AK375+AM375+AO375+AQ375+AS375</f>
        <v/>
      </c>
      <c r="F375" s="7">
        <f>H375+J375+L375+N375+P375+R375+T375+V375+X375+Z375+AB375+AD375+AF375+AH375+AJ375+AL375+AN375+AP375+AR375+AT375</f>
        <v/>
      </c>
      <c r="G375" s="7" t="n">
        <v>3</v>
      </c>
      <c r="H375" s="7" t="n">
        <v>293691</v>
      </c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inlineStr"/>
      <c r="R375" s="7" t="inlineStr"/>
      <c r="S375" s="7" t="inlineStr"/>
      <c r="T375" s="7" t="inlineStr"/>
      <c r="U375" s="7" t="inlineStr"/>
      <c r="V375" s="7" t="inlineStr"/>
      <c r="W375" s="7" t="inlineStr"/>
      <c r="X375" s="7" t="inlineStr"/>
      <c r="Y375" s="7" t="inlineStr"/>
      <c r="Z375" s="7" t="inlineStr"/>
      <c r="AA375" s="7" t="inlineStr"/>
      <c r="AB375" s="7" t="inlineStr"/>
      <c r="AC375" s="7" t="inlineStr"/>
      <c r="AD375" s="7" t="inlineStr"/>
      <c r="AE375" s="7" t="inlineStr"/>
      <c r="AF375" s="7" t="inlineStr"/>
      <c r="AG375" s="7" t="inlineStr"/>
      <c r="AH375" s="7" t="inlineStr"/>
      <c r="AI375" s="7" t="inlineStr"/>
      <c r="AJ375" s="7" t="inlineStr"/>
      <c r="AK375" s="7" t="inlineStr"/>
      <c r="AL375" s="7" t="inlineStr"/>
      <c r="AM375" s="7" t="inlineStr"/>
      <c r="AN375" s="7" t="inlineStr"/>
      <c r="AO375" s="7" t="inlineStr"/>
      <c r="AP375" s="7" t="inlineStr"/>
      <c r="AQ375" s="7" t="inlineStr"/>
      <c r="AR375" s="7" t="inlineStr"/>
      <c r="AS375" s="7" t="inlineStr"/>
      <c r="AT375" s="7" t="inlineStr"/>
      <c r="AU375" s="7">
        <f>AW375+AY375+BA375+BC375+BE375+BG375+BI375</f>
        <v/>
      </c>
      <c r="AV375" s="7">
        <f>AX375+AZ375+BB375+BD375+BF375+BH375+BJ375</f>
        <v/>
      </c>
      <c r="AW375" s="7" t="inlineStr"/>
      <c r="AX375" s="7" t="inlineStr"/>
      <c r="AY375" s="7" t="inlineStr"/>
      <c r="AZ375" s="7" t="inlineStr"/>
      <c r="BA375" s="7" t="inlineStr"/>
      <c r="BB375" s="7" t="inlineStr"/>
      <c r="BC375" s="7" t="inlineStr"/>
      <c r="BD375" s="7" t="inlineStr"/>
      <c r="BE375" s="7" t="inlineStr"/>
      <c r="BF375" s="7" t="inlineStr"/>
      <c r="BG375" s="7" t="inlineStr"/>
      <c r="BH375" s="7" t="inlineStr"/>
      <c r="BI375" s="7" t="inlineStr"/>
      <c r="BJ375" s="7" t="inlineStr"/>
      <c r="BK375" s="7">
        <f>BM375+BO375+BQ375+BS375+BU375</f>
        <v/>
      </c>
      <c r="BL375" s="7">
        <f>BN375+BP375+BR375+BT375+BV375</f>
        <v/>
      </c>
      <c r="BM375" s="7" t="inlineStr"/>
      <c r="BN375" s="7" t="inlineStr"/>
      <c r="BO375" s="7" t="inlineStr"/>
      <c r="BP375" s="7" t="inlineStr"/>
      <c r="BQ375" s="7" t="inlineStr"/>
      <c r="BR375" s="7" t="inlineStr"/>
      <c r="BS375" s="7" t="inlineStr"/>
      <c r="BT375" s="7" t="inlineStr"/>
      <c r="BU375" s="7" t="inlineStr"/>
      <c r="BV375" s="7" t="inlineStr"/>
      <c r="BW375" s="7">
        <f>BY375+CA375+CC375+CE375+CG375+CI375+CK375+CM375+CO375</f>
        <v/>
      </c>
      <c r="BX375" s="7">
        <f>BZ375+CB375+CD375+CF375+CH375+CJ375+CL375+CN375+CP375</f>
        <v/>
      </c>
      <c r="BY375" s="7" t="inlineStr"/>
      <c r="BZ375" s="7" t="inlineStr"/>
      <c r="CA375" s="7" t="inlineStr"/>
      <c r="CB375" s="7" t="inlineStr"/>
      <c r="CC375" s="7" t="inlineStr"/>
      <c r="CD375" s="7" t="inlineStr"/>
      <c r="CE375" s="7" t="inlineStr"/>
      <c r="CF375" s="7" t="inlineStr"/>
      <c r="CG375" s="7" t="inlineStr"/>
      <c r="CH375" s="7" t="inlineStr"/>
      <c r="CI375" s="7" t="inlineStr"/>
      <c r="CJ375" s="7" t="inlineStr"/>
      <c r="CK375" s="7" t="inlineStr"/>
      <c r="CL375" s="7" t="inlineStr"/>
      <c r="CM375" s="7" t="inlineStr"/>
      <c r="CN375" s="7" t="inlineStr"/>
      <c r="CO375" s="7" t="inlineStr"/>
      <c r="CP375" s="7" t="inlineStr"/>
      <c r="CQ375" s="7">
        <f>CS375+CU375+CW375+CY375+DA375+DC375+DE375+DG375+DI375+DK375+DM375+DO375+DQ375</f>
        <v/>
      </c>
      <c r="CR375" s="7">
        <f>CT375+CV375+CX375+CZ375+DB375+DD375+DF375+DH375+DJ375+DL375+DN375+DP375+DR375</f>
        <v/>
      </c>
      <c r="CS375" s="7" t="inlineStr"/>
      <c r="CT375" s="7" t="inlineStr"/>
      <c r="CU375" s="7" t="inlineStr"/>
      <c r="CV375" s="7" t="inlineStr"/>
      <c r="CW375" s="7" t="inlineStr"/>
      <c r="CX375" s="7" t="inlineStr"/>
      <c r="CY375" s="7" t="inlineStr"/>
      <c r="CZ375" s="7" t="inlineStr"/>
      <c r="DA375" s="7" t="inlineStr"/>
      <c r="DB375" s="7" t="inlineStr"/>
      <c r="DC375" s="7" t="inlineStr"/>
      <c r="DD375" s="7" t="inlineStr"/>
      <c r="DE375" s="7" t="inlineStr"/>
      <c r="DF375" s="7" t="inlineStr"/>
      <c r="DG375" s="7" t="n">
        <v>7</v>
      </c>
      <c r="DH375" s="7" t="n">
        <v>683536</v>
      </c>
      <c r="DI375" s="7" t="inlineStr"/>
      <c r="DJ375" s="7" t="inlineStr"/>
      <c r="DK375" s="7" t="inlineStr"/>
      <c r="DL375" s="7" t="inlineStr"/>
      <c r="DM375" s="7" t="inlineStr"/>
      <c r="DN375" s="7" t="inlineStr"/>
      <c r="DO375" s="7" t="inlineStr"/>
      <c r="DP375" s="7" t="inlineStr"/>
      <c r="DQ375" s="7" t="inlineStr"/>
      <c r="DR375" s="7" t="inlineStr"/>
      <c r="DS375" s="7">
        <f>E375+AU375+BK375+BW375+CQ375</f>
        <v/>
      </c>
      <c r="DT375" s="7">
        <f>F375+AV375+BL375+BX375+CR375</f>
        <v/>
      </c>
    </row>
    <row r="376" hidden="1" outlineLevel="1">
      <c r="A376" s="5" t="n">
        <v>21</v>
      </c>
      <c r="B376" s="6" t="inlineStr">
        <is>
          <t>А ПУЛАТ ФАРМ ХК (ЯНГИЙУЛ-ЭЪЗОЗА)--52</t>
        </is>
      </c>
      <c r="C376" s="6" t="inlineStr">
        <is>
          <t>Ташкент</t>
        </is>
      </c>
      <c r="D376" s="6" t="inlineStr">
        <is>
          <t>Ташкент 2</t>
        </is>
      </c>
      <c r="E376" s="7">
        <f>G376+I376+K376+M376+O376+Q376+S376+U376+W376+Y376+AA376+AC376+AE376+AG376+AI376+AK376+AM376+AO376+AQ376+AS376</f>
        <v/>
      </c>
      <c r="F376" s="7">
        <f>H376+J376+L376+N376+P376+R376+T376+V376+X376+Z376+AB376+AD376+AF376+AH376+AJ376+AL376+AN376+AP376+AR376+AT376</f>
        <v/>
      </c>
      <c r="G376" s="7" t="inlineStr"/>
      <c r="H376" s="7" t="inlineStr"/>
      <c r="I376" s="7" t="inlineStr"/>
      <c r="J376" s="7" t="inlineStr"/>
      <c r="K376" s="7" t="inlineStr"/>
      <c r="L376" s="7" t="inlineStr"/>
      <c r="M376" s="7" t="inlineStr"/>
      <c r="N376" s="7" t="inlineStr"/>
      <c r="O376" s="7" t="inlineStr"/>
      <c r="P376" s="7" t="inlineStr"/>
      <c r="Q376" s="7" t="n">
        <v>10</v>
      </c>
      <c r="R376" s="7" t="n">
        <v>1647960</v>
      </c>
      <c r="S376" s="7" t="inlineStr"/>
      <c r="T376" s="7" t="inlineStr"/>
      <c r="U376" s="7" t="inlineStr"/>
      <c r="V376" s="7" t="inlineStr"/>
      <c r="W376" s="7" t="inlineStr"/>
      <c r="X376" s="7" t="inlineStr"/>
      <c r="Y376" s="7" t="inlineStr"/>
      <c r="Z376" s="7" t="inlineStr"/>
      <c r="AA376" s="7" t="inlineStr"/>
      <c r="AB376" s="7" t="inlineStr"/>
      <c r="AC376" s="7" t="inlineStr"/>
      <c r="AD376" s="7" t="inlineStr"/>
      <c r="AE376" s="7" t="inlineStr"/>
      <c r="AF376" s="7" t="inlineStr"/>
      <c r="AG376" s="7" t="inlineStr"/>
      <c r="AH376" s="7" t="inlineStr"/>
      <c r="AI376" s="7" t="inlineStr"/>
      <c r="AJ376" s="7" t="inlineStr"/>
      <c r="AK376" s="7" t="inlineStr"/>
      <c r="AL376" s="7" t="inlineStr"/>
      <c r="AM376" s="7" t="inlineStr"/>
      <c r="AN376" s="7" t="inlineStr"/>
      <c r="AO376" s="7" t="inlineStr"/>
      <c r="AP376" s="7" t="inlineStr"/>
      <c r="AQ376" s="7" t="inlineStr"/>
      <c r="AR376" s="7" t="inlineStr"/>
      <c r="AS376" s="7" t="inlineStr"/>
      <c r="AT376" s="7" t="inlineStr"/>
      <c r="AU376" s="7">
        <f>AW376+AY376+BA376+BC376+BE376+BG376+BI376</f>
        <v/>
      </c>
      <c r="AV376" s="7">
        <f>AX376+AZ376+BB376+BD376+BF376+BH376+BJ376</f>
        <v/>
      </c>
      <c r="AW376" s="7" t="inlineStr"/>
      <c r="AX376" s="7" t="inlineStr"/>
      <c r="AY376" s="7" t="inlineStr"/>
      <c r="AZ376" s="7" t="inlineStr"/>
      <c r="BA376" s="7" t="inlineStr"/>
      <c r="BB376" s="7" t="inlineStr"/>
      <c r="BC376" s="7" t="inlineStr"/>
      <c r="BD376" s="7" t="inlineStr"/>
      <c r="BE376" s="7" t="inlineStr"/>
      <c r="BF376" s="7" t="inlineStr"/>
      <c r="BG376" s="7" t="inlineStr"/>
      <c r="BH376" s="7" t="inlineStr"/>
      <c r="BI376" s="7" t="inlineStr"/>
      <c r="BJ376" s="7" t="inlineStr"/>
      <c r="BK376" s="7">
        <f>BM376+BO376+BQ376+BS376+BU376</f>
        <v/>
      </c>
      <c r="BL376" s="7">
        <f>BN376+BP376+BR376+BT376+BV376</f>
        <v/>
      </c>
      <c r="BM376" s="7" t="inlineStr"/>
      <c r="BN376" s="7" t="inlineStr"/>
      <c r="BO376" s="7" t="inlineStr"/>
      <c r="BP376" s="7" t="inlineStr"/>
      <c r="BQ376" s="7" t="inlineStr"/>
      <c r="BR376" s="7" t="inlineStr"/>
      <c r="BS376" s="7" t="inlineStr"/>
      <c r="BT376" s="7" t="inlineStr"/>
      <c r="BU376" s="7" t="n">
        <v>2</v>
      </c>
      <c r="BV376" s="7" t="n">
        <v>44562</v>
      </c>
      <c r="BW376" s="7">
        <f>BY376+CA376+CC376+CE376+CG376+CI376+CK376+CM376+CO376</f>
        <v/>
      </c>
      <c r="BX376" s="7">
        <f>BZ376+CB376+CD376+CF376+CH376+CJ376+CL376+CN376+CP376</f>
        <v/>
      </c>
      <c r="BY376" s="7" t="inlineStr"/>
      <c r="BZ376" s="7" t="inlineStr"/>
      <c r="CA376" s="7" t="inlineStr"/>
      <c r="CB376" s="7" t="inlineStr"/>
      <c r="CC376" s="7" t="inlineStr"/>
      <c r="CD376" s="7" t="inlineStr"/>
      <c r="CE376" s="7" t="inlineStr"/>
      <c r="CF376" s="7" t="inlineStr"/>
      <c r="CG376" s="7" t="inlineStr"/>
      <c r="CH376" s="7" t="inlineStr"/>
      <c r="CI376" s="7" t="inlineStr"/>
      <c r="CJ376" s="7" t="inlineStr"/>
      <c r="CK376" s="7" t="inlineStr"/>
      <c r="CL376" s="7" t="inlineStr"/>
      <c r="CM376" s="7" t="inlineStr"/>
      <c r="CN376" s="7" t="inlineStr"/>
      <c r="CO376" s="7" t="n">
        <v>2</v>
      </c>
      <c r="CP376" s="7" t="n">
        <v>153028</v>
      </c>
      <c r="CQ376" s="7">
        <f>CS376+CU376+CW376+CY376+DA376+DC376+DE376+DG376+DI376+DK376+DM376+DO376+DQ376</f>
        <v/>
      </c>
      <c r="CR376" s="7">
        <f>CT376+CV376+CX376+CZ376+DB376+DD376+DF376+DH376+DJ376+DL376+DN376+DP376+DR376</f>
        <v/>
      </c>
      <c r="CS376" s="7" t="inlineStr"/>
      <c r="CT376" s="7" t="inlineStr"/>
      <c r="CU376" s="7" t="inlineStr"/>
      <c r="CV376" s="7" t="inlineStr"/>
      <c r="CW376" s="7" t="inlineStr"/>
      <c r="CX376" s="7" t="inlineStr"/>
      <c r="CY376" s="7" t="inlineStr"/>
      <c r="CZ376" s="7" t="inlineStr"/>
      <c r="DA376" s="7" t="inlineStr"/>
      <c r="DB376" s="7" t="inlineStr"/>
      <c r="DC376" s="7" t="inlineStr"/>
      <c r="DD376" s="7" t="inlineStr"/>
      <c r="DE376" s="7" t="inlineStr"/>
      <c r="DF376" s="7" t="inlineStr"/>
      <c r="DG376" s="7" t="inlineStr"/>
      <c r="DH376" s="7" t="inlineStr"/>
      <c r="DI376" s="7" t="inlineStr"/>
      <c r="DJ376" s="7" t="inlineStr"/>
      <c r="DK376" s="7" t="inlineStr"/>
      <c r="DL376" s="7" t="inlineStr"/>
      <c r="DM376" s="7" t="inlineStr"/>
      <c r="DN376" s="7" t="inlineStr"/>
      <c r="DO376" s="7" t="inlineStr"/>
      <c r="DP376" s="7" t="inlineStr"/>
      <c r="DQ376" s="7" t="inlineStr"/>
      <c r="DR376" s="7" t="inlineStr"/>
      <c r="DS376" s="7">
        <f>E376+AU376+BK376+BW376+CQ376</f>
        <v/>
      </c>
      <c r="DT376" s="7">
        <f>F376+AV376+BL376+BX376+CR376</f>
        <v/>
      </c>
    </row>
    <row r="377" hidden="1" outlineLevel="1">
      <c r="A377" s="5" t="n">
        <v>22</v>
      </c>
      <c r="B377" s="6" t="inlineStr">
        <is>
          <t>А РАВНАК МЕД ФАРМ (АНГРЕН-ЗЕБО) --54</t>
        </is>
      </c>
      <c r="C377" s="6" t="inlineStr">
        <is>
          <t>Ташкент</t>
        </is>
      </c>
      <c r="D377" s="6" t="inlineStr">
        <is>
          <t>Ташкент 2</t>
        </is>
      </c>
      <c r="E377" s="7">
        <f>G377+I377+K377+M377+O377+Q377+S377+U377+W377+Y377+AA377+AC377+AE377+AG377+AI377+AK377+AM377+AO377+AQ377+AS377</f>
        <v/>
      </c>
      <c r="F377" s="7">
        <f>H377+J377+L377+N377+P377+R377+T377+V377+X377+Z377+AB377+AD377+AF377+AH377+AJ377+AL377+AN377+AP377+AR377+AT377</f>
        <v/>
      </c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inlineStr"/>
      <c r="X377" s="7" t="inlineStr"/>
      <c r="Y377" s="7" t="inlineStr"/>
      <c r="Z377" s="7" t="inlineStr"/>
      <c r="AA377" s="7" t="inlineStr"/>
      <c r="AB377" s="7" t="inlineStr"/>
      <c r="AC377" s="7" t="inlineStr"/>
      <c r="AD377" s="7" t="inlineStr"/>
      <c r="AE377" s="7" t="inlineStr"/>
      <c r="AF377" s="7" t="inlineStr"/>
      <c r="AG377" s="7" t="inlineStr"/>
      <c r="AH377" s="7" t="inlineStr"/>
      <c r="AI377" s="7" t="inlineStr"/>
      <c r="AJ377" s="7" t="inlineStr"/>
      <c r="AK377" s="7" t="inlineStr"/>
      <c r="AL377" s="7" t="inlineStr"/>
      <c r="AM377" s="7" t="inlineStr"/>
      <c r="AN377" s="7" t="inlineStr"/>
      <c r="AO377" s="7" t="inlineStr"/>
      <c r="AP377" s="7" t="inlineStr"/>
      <c r="AQ377" s="7" t="inlineStr"/>
      <c r="AR377" s="7" t="inlineStr"/>
      <c r="AS377" s="7" t="inlineStr"/>
      <c r="AT377" s="7" t="inlineStr"/>
      <c r="AU377" s="7">
        <f>AW377+AY377+BA377+BC377+BE377+BG377+BI377</f>
        <v/>
      </c>
      <c r="AV377" s="7">
        <f>AX377+AZ377+BB377+BD377+BF377+BH377+BJ377</f>
        <v/>
      </c>
      <c r="AW377" s="7" t="inlineStr"/>
      <c r="AX377" s="7" t="inlineStr"/>
      <c r="AY377" s="7" t="inlineStr"/>
      <c r="AZ377" s="7" t="inlineStr"/>
      <c r="BA377" s="7" t="inlineStr"/>
      <c r="BB377" s="7" t="inlineStr"/>
      <c r="BC377" s="7" t="inlineStr"/>
      <c r="BD377" s="7" t="inlineStr"/>
      <c r="BE377" s="7" t="inlineStr"/>
      <c r="BF377" s="7" t="inlineStr"/>
      <c r="BG377" s="7" t="inlineStr"/>
      <c r="BH377" s="7" t="inlineStr"/>
      <c r="BI377" s="7" t="inlineStr"/>
      <c r="BJ377" s="7" t="inlineStr"/>
      <c r="BK377" s="7">
        <f>BM377+BO377+BQ377+BS377+BU377</f>
        <v/>
      </c>
      <c r="BL377" s="7">
        <f>BN377+BP377+BR377+BT377+BV377</f>
        <v/>
      </c>
      <c r="BM377" s="7" t="inlineStr"/>
      <c r="BN377" s="7" t="inlineStr"/>
      <c r="BO377" s="7" t="inlineStr"/>
      <c r="BP377" s="7" t="inlineStr"/>
      <c r="BQ377" s="7" t="inlineStr"/>
      <c r="BR377" s="7" t="inlineStr"/>
      <c r="BS377" s="7" t="inlineStr"/>
      <c r="BT377" s="7" t="inlineStr"/>
      <c r="BU377" s="7" t="inlineStr"/>
      <c r="BV377" s="7" t="inlineStr"/>
      <c r="BW377" s="7">
        <f>BY377+CA377+CC377+CE377+CG377+CI377+CK377+CM377+CO377</f>
        <v/>
      </c>
      <c r="BX377" s="7">
        <f>BZ377+CB377+CD377+CF377+CH377+CJ377+CL377+CN377+CP377</f>
        <v/>
      </c>
      <c r="BY377" s="7" t="inlineStr"/>
      <c r="BZ377" s="7" t="inlineStr"/>
      <c r="CA377" s="7" t="inlineStr"/>
      <c r="CB377" s="7" t="inlineStr"/>
      <c r="CC377" s="7" t="inlineStr"/>
      <c r="CD377" s="7" t="inlineStr"/>
      <c r="CE377" s="7" t="n">
        <v>5</v>
      </c>
      <c r="CF377" s="7" t="n">
        <v>1569150</v>
      </c>
      <c r="CG377" s="7" t="inlineStr"/>
      <c r="CH377" s="7" t="inlineStr"/>
      <c r="CI377" s="7" t="inlineStr"/>
      <c r="CJ377" s="7" t="inlineStr"/>
      <c r="CK377" s="7" t="inlineStr"/>
      <c r="CL377" s="7" t="inlineStr"/>
      <c r="CM377" s="7" t="n">
        <v>100</v>
      </c>
      <c r="CN377" s="7" t="n">
        <v>14013000</v>
      </c>
      <c r="CO377" s="7" t="inlineStr"/>
      <c r="CP377" s="7" t="inlineStr"/>
      <c r="CQ377" s="7">
        <f>CS377+CU377+CW377+CY377+DA377+DC377+DE377+DG377+DI377+DK377+DM377+DO377+DQ377</f>
        <v/>
      </c>
      <c r="CR377" s="7">
        <f>CT377+CV377+CX377+CZ377+DB377+DD377+DF377+DH377+DJ377+DL377+DN377+DP377+DR377</f>
        <v/>
      </c>
      <c r="CS377" s="7" t="inlineStr"/>
      <c r="CT377" s="7" t="inlineStr"/>
      <c r="CU377" s="7" t="inlineStr"/>
      <c r="CV377" s="7" t="inlineStr"/>
      <c r="CW377" s="7" t="inlineStr"/>
      <c r="CX377" s="7" t="inlineStr"/>
      <c r="CY377" s="7" t="inlineStr"/>
      <c r="CZ377" s="7" t="inlineStr"/>
      <c r="DA377" s="7" t="inlineStr"/>
      <c r="DB377" s="7" t="inlineStr"/>
      <c r="DC377" s="7" t="inlineStr"/>
      <c r="DD377" s="7" t="inlineStr"/>
      <c r="DE377" s="7" t="inlineStr"/>
      <c r="DF377" s="7" t="inlineStr"/>
      <c r="DG377" s="7" t="inlineStr"/>
      <c r="DH377" s="7" t="inlineStr"/>
      <c r="DI377" s="7" t="inlineStr"/>
      <c r="DJ377" s="7" t="inlineStr"/>
      <c r="DK377" s="7" t="inlineStr"/>
      <c r="DL377" s="7" t="inlineStr"/>
      <c r="DM377" s="7" t="inlineStr"/>
      <c r="DN377" s="7" t="inlineStr"/>
      <c r="DO377" s="7" t="inlineStr"/>
      <c r="DP377" s="7" t="inlineStr"/>
      <c r="DQ377" s="7" t="inlineStr"/>
      <c r="DR377" s="7" t="inlineStr"/>
      <c r="DS377" s="7">
        <f>E377+AU377+BK377+BW377+CQ377</f>
        <v/>
      </c>
      <c r="DT377" s="7">
        <f>F377+AV377+BL377+BX377+CR377</f>
        <v/>
      </c>
    </row>
    <row r="378" hidden="1" outlineLevel="1">
      <c r="A378" s="5" t="n">
        <v>23</v>
      </c>
      <c r="B378" s="6" t="inlineStr">
        <is>
          <t>А РЕГИОНАЛ ФАРМ СЕРВИС (КАТОРТОЛ-ЗЕБО)--51</t>
        </is>
      </c>
      <c r="C378" s="6" t="inlineStr">
        <is>
          <t>Ташкент</t>
        </is>
      </c>
      <c r="D378" s="6" t="inlineStr">
        <is>
          <t>Ташкент 2</t>
        </is>
      </c>
      <c r="E378" s="7">
        <f>G378+I378+K378+M378+O378+Q378+S378+U378+W378+Y378+AA378+AC378+AE378+AG378+AI378+AK378+AM378+AO378+AQ378+AS378</f>
        <v/>
      </c>
      <c r="F378" s="7">
        <f>H378+J378+L378+N378+P378+R378+T378+V378+X378+Z378+AB378+AD378+AF378+AH378+AJ378+AL378+AN378+AP378+AR378+AT378</f>
        <v/>
      </c>
      <c r="G378" s="7" t="n">
        <v>2</v>
      </c>
      <c r="H378" s="7" t="n">
        <v>377464</v>
      </c>
      <c r="I378" s="7" t="inlineStr"/>
      <c r="J378" s="7" t="inlineStr"/>
      <c r="K378" s="7" t="inlineStr"/>
      <c r="L378" s="7" t="inlineStr"/>
      <c r="M378" s="7" t="inlineStr"/>
      <c r="N378" s="7" t="inlineStr"/>
      <c r="O378" s="7" t="inlineStr"/>
      <c r="P378" s="7" t="inlineStr"/>
      <c r="Q378" s="7" t="inlineStr"/>
      <c r="R378" s="7" t="inlineStr"/>
      <c r="S378" s="7" t="inlineStr"/>
      <c r="T378" s="7" t="inlineStr"/>
      <c r="U378" s="7" t="inlineStr"/>
      <c r="V378" s="7" t="inlineStr"/>
      <c r="W378" s="7" t="inlineStr"/>
      <c r="X378" s="7" t="inlineStr"/>
      <c r="Y378" s="7" t="inlineStr"/>
      <c r="Z378" s="7" t="inlineStr"/>
      <c r="AA378" s="7" t="inlineStr"/>
      <c r="AB378" s="7" t="inlineStr"/>
      <c r="AC378" s="7" t="inlineStr"/>
      <c r="AD378" s="7" t="inlineStr"/>
      <c r="AE378" s="7" t="inlineStr"/>
      <c r="AF378" s="7" t="inlineStr"/>
      <c r="AG378" s="7" t="inlineStr"/>
      <c r="AH378" s="7" t="inlineStr"/>
      <c r="AI378" s="7" t="inlineStr"/>
      <c r="AJ378" s="7" t="inlineStr"/>
      <c r="AK378" s="7" t="inlineStr"/>
      <c r="AL378" s="7" t="inlineStr"/>
      <c r="AM378" s="7" t="inlineStr"/>
      <c r="AN378" s="7" t="inlineStr"/>
      <c r="AO378" s="7" t="inlineStr"/>
      <c r="AP378" s="7" t="inlineStr"/>
      <c r="AQ378" s="7" t="inlineStr"/>
      <c r="AR378" s="7" t="inlineStr"/>
      <c r="AS378" s="7" t="inlineStr"/>
      <c r="AT378" s="7" t="inlineStr"/>
      <c r="AU378" s="7">
        <f>AW378+AY378+BA378+BC378+BE378+BG378+BI378</f>
        <v/>
      </c>
      <c r="AV378" s="7">
        <f>AX378+AZ378+BB378+BD378+BF378+BH378+BJ378</f>
        <v/>
      </c>
      <c r="AW378" s="7" t="inlineStr"/>
      <c r="AX378" s="7" t="inlineStr"/>
      <c r="AY378" s="7" t="inlineStr"/>
      <c r="AZ378" s="7" t="inlineStr"/>
      <c r="BA378" s="7" t="inlineStr"/>
      <c r="BB378" s="7" t="inlineStr"/>
      <c r="BC378" s="7" t="inlineStr"/>
      <c r="BD378" s="7" t="inlineStr"/>
      <c r="BE378" s="7" t="inlineStr"/>
      <c r="BF378" s="7" t="inlineStr"/>
      <c r="BG378" s="7" t="inlineStr"/>
      <c r="BH378" s="7" t="inlineStr"/>
      <c r="BI378" s="7" t="inlineStr"/>
      <c r="BJ378" s="7" t="inlineStr"/>
      <c r="BK378" s="7">
        <f>BM378+BO378+BQ378+BS378+BU378</f>
        <v/>
      </c>
      <c r="BL378" s="7">
        <f>BN378+BP378+BR378+BT378+BV378</f>
        <v/>
      </c>
      <c r="BM378" s="7" t="inlineStr"/>
      <c r="BN378" s="7" t="inlineStr"/>
      <c r="BO378" s="7" t="inlineStr"/>
      <c r="BP378" s="7" t="inlineStr"/>
      <c r="BQ378" s="7" t="inlineStr"/>
      <c r="BR378" s="7" t="inlineStr"/>
      <c r="BS378" s="7" t="inlineStr"/>
      <c r="BT378" s="7" t="inlineStr"/>
      <c r="BU378" s="7" t="inlineStr"/>
      <c r="BV378" s="7" t="inlineStr"/>
      <c r="BW378" s="7">
        <f>BY378+CA378+CC378+CE378+CG378+CI378+CK378+CM378+CO378</f>
        <v/>
      </c>
      <c r="BX378" s="7">
        <f>BZ378+CB378+CD378+CF378+CH378+CJ378+CL378+CN378+CP378</f>
        <v/>
      </c>
      <c r="BY378" s="7" t="inlineStr"/>
      <c r="BZ378" s="7" t="inlineStr"/>
      <c r="CA378" s="7" t="inlineStr"/>
      <c r="CB378" s="7" t="inlineStr"/>
      <c r="CC378" s="7" t="inlineStr"/>
      <c r="CD378" s="7" t="inlineStr"/>
      <c r="CE378" s="7" t="inlineStr"/>
      <c r="CF378" s="7" t="inlineStr"/>
      <c r="CG378" s="7" t="inlineStr"/>
      <c r="CH378" s="7" t="inlineStr"/>
      <c r="CI378" s="7" t="inlineStr"/>
      <c r="CJ378" s="7" t="inlineStr"/>
      <c r="CK378" s="7" t="inlineStr"/>
      <c r="CL378" s="7" t="inlineStr"/>
      <c r="CM378" s="7" t="inlineStr"/>
      <c r="CN378" s="7" t="inlineStr"/>
      <c r="CO378" s="7" t="inlineStr"/>
      <c r="CP378" s="7" t="inlineStr"/>
      <c r="CQ378" s="7">
        <f>CS378+CU378+CW378+CY378+DA378+DC378+DE378+DG378+DI378+DK378+DM378+DO378+DQ378</f>
        <v/>
      </c>
      <c r="CR378" s="7">
        <f>CT378+CV378+CX378+CZ378+DB378+DD378+DF378+DH378+DJ378+DL378+DN378+DP378+DR378</f>
        <v/>
      </c>
      <c r="CS378" s="7" t="inlineStr"/>
      <c r="CT378" s="7" t="inlineStr"/>
      <c r="CU378" s="7" t="inlineStr"/>
      <c r="CV378" s="7" t="inlineStr"/>
      <c r="CW378" s="7" t="inlineStr"/>
      <c r="CX378" s="7" t="inlineStr"/>
      <c r="CY378" s="7" t="inlineStr"/>
      <c r="CZ378" s="7" t="inlineStr"/>
      <c r="DA378" s="7" t="inlineStr"/>
      <c r="DB378" s="7" t="inlineStr"/>
      <c r="DC378" s="7" t="inlineStr"/>
      <c r="DD378" s="7" t="inlineStr"/>
      <c r="DE378" s="7" t="inlineStr"/>
      <c r="DF378" s="7" t="inlineStr"/>
      <c r="DG378" s="7" t="inlineStr"/>
      <c r="DH378" s="7" t="inlineStr"/>
      <c r="DI378" s="7" t="inlineStr"/>
      <c r="DJ378" s="7" t="inlineStr"/>
      <c r="DK378" s="7" t="inlineStr"/>
      <c r="DL378" s="7" t="inlineStr"/>
      <c r="DM378" s="7" t="inlineStr"/>
      <c r="DN378" s="7" t="inlineStr"/>
      <c r="DO378" s="7" t="inlineStr"/>
      <c r="DP378" s="7" t="inlineStr"/>
      <c r="DQ378" s="7" t="inlineStr"/>
      <c r="DR378" s="7" t="inlineStr"/>
      <c r="DS378" s="7">
        <f>E378+AU378+BK378+BW378+CQ378</f>
        <v/>
      </c>
      <c r="DT378" s="7">
        <f>F378+AV378+BL378+BX378+CR378</f>
        <v/>
      </c>
    </row>
    <row r="379" hidden="1" outlineLevel="1">
      <c r="A379" s="5" t="n">
        <v>24</v>
      </c>
      <c r="B379" s="6" t="inlineStr">
        <is>
          <t>А САЙДУЛЛА ОТА УГЛИ РАШИД ФАРМ МЧЖ (СЕРГЕЛИ--ЭЪЗОЗА)--57</t>
        </is>
      </c>
      <c r="C379" s="6" t="inlineStr">
        <is>
          <t>Ташкент</t>
        </is>
      </c>
      <c r="D379" s="6" t="inlineStr">
        <is>
          <t>Ташкент 2</t>
        </is>
      </c>
      <c r="E379" s="7">
        <f>G379+I379+K379+M379+O379+Q379+S379+U379+W379+Y379+AA379+AC379+AE379+AG379+AI379+AK379+AM379+AO379+AQ379+AS379</f>
        <v/>
      </c>
      <c r="F379" s="7">
        <f>H379+J379+L379+N379+P379+R379+T379+V379+X379+Z379+AB379+AD379+AF379+AH379+AJ379+AL379+AN379+AP379+AR379+AT379</f>
        <v/>
      </c>
      <c r="G379" s="7" t="inlineStr"/>
      <c r="H379" s="7" t="inlineStr"/>
      <c r="I379" s="7" t="inlineStr"/>
      <c r="J379" s="7" t="inlineStr"/>
      <c r="K379" s="7" t="inlineStr"/>
      <c r="L379" s="7" t="inlineStr"/>
      <c r="M379" s="7" t="n">
        <v>2</v>
      </c>
      <c r="N379" s="7" t="n">
        <v>4726</v>
      </c>
      <c r="O379" s="7" t="inlineStr"/>
      <c r="P379" s="7" t="inlineStr"/>
      <c r="Q379" s="7" t="n">
        <v>4</v>
      </c>
      <c r="R379" s="7" t="n">
        <v>14152</v>
      </c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  <c r="AD379" s="7" t="inlineStr"/>
      <c r="AE379" s="7" t="inlineStr"/>
      <c r="AF379" s="7" t="inlineStr"/>
      <c r="AG379" s="7" t="inlineStr"/>
      <c r="AH379" s="7" t="inlineStr"/>
      <c r="AI379" s="7" t="inlineStr"/>
      <c r="AJ379" s="7" t="inlineStr"/>
      <c r="AK379" s="7" t="inlineStr"/>
      <c r="AL379" s="7" t="inlineStr"/>
      <c r="AM379" s="7" t="inlineStr"/>
      <c r="AN379" s="7" t="inlineStr"/>
      <c r="AO379" s="7" t="inlineStr"/>
      <c r="AP379" s="7" t="inlineStr"/>
      <c r="AQ379" s="7" t="inlineStr"/>
      <c r="AR379" s="7" t="inlineStr"/>
      <c r="AS379" s="7" t="inlineStr"/>
      <c r="AT379" s="7" t="inlineStr"/>
      <c r="AU379" s="7">
        <f>AW379+AY379+BA379+BC379+BE379+BG379+BI379</f>
        <v/>
      </c>
      <c r="AV379" s="7">
        <f>AX379+AZ379+BB379+BD379+BF379+BH379+BJ379</f>
        <v/>
      </c>
      <c r="AW379" s="7" t="inlineStr"/>
      <c r="AX379" s="7" t="inlineStr"/>
      <c r="AY379" s="7" t="inlineStr"/>
      <c r="AZ379" s="7" t="inlineStr"/>
      <c r="BA379" s="7" t="inlineStr"/>
      <c r="BB379" s="7" t="inlineStr"/>
      <c r="BC379" s="7" t="inlineStr"/>
      <c r="BD379" s="7" t="inlineStr"/>
      <c r="BE379" s="7" t="inlineStr"/>
      <c r="BF379" s="7" t="inlineStr"/>
      <c r="BG379" s="7" t="inlineStr"/>
      <c r="BH379" s="7" t="inlineStr"/>
      <c r="BI379" s="7" t="inlineStr"/>
      <c r="BJ379" s="7" t="inlineStr"/>
      <c r="BK379" s="7">
        <f>BM379+BO379+BQ379+BS379+BU379</f>
        <v/>
      </c>
      <c r="BL379" s="7">
        <f>BN379+BP379+BR379+BT379+BV379</f>
        <v/>
      </c>
      <c r="BM379" s="7" t="inlineStr"/>
      <c r="BN379" s="7" t="inlineStr"/>
      <c r="BO379" s="7" t="inlineStr"/>
      <c r="BP379" s="7" t="inlineStr"/>
      <c r="BQ379" s="7" t="inlineStr"/>
      <c r="BR379" s="7" t="inlineStr"/>
      <c r="BS379" s="7" t="inlineStr"/>
      <c r="BT379" s="7" t="inlineStr"/>
      <c r="BU379" s="7" t="inlineStr"/>
      <c r="BV379" s="7" t="inlineStr"/>
      <c r="BW379" s="7">
        <f>BY379+CA379+CC379+CE379+CG379+CI379+CK379+CM379+CO379</f>
        <v/>
      </c>
      <c r="BX379" s="7">
        <f>BZ379+CB379+CD379+CF379+CH379+CJ379+CL379+CN379+CP379</f>
        <v/>
      </c>
      <c r="BY379" s="7" t="inlineStr"/>
      <c r="BZ379" s="7" t="inlineStr"/>
      <c r="CA379" s="7" t="inlineStr"/>
      <c r="CB379" s="7" t="inlineStr"/>
      <c r="CC379" s="7" t="inlineStr"/>
      <c r="CD379" s="7" t="inlineStr"/>
      <c r="CE379" s="7" t="inlineStr"/>
      <c r="CF379" s="7" t="inlineStr"/>
      <c r="CG379" s="7" t="inlineStr"/>
      <c r="CH379" s="7" t="inlineStr"/>
      <c r="CI379" s="7" t="inlineStr"/>
      <c r="CJ379" s="7" t="inlineStr"/>
      <c r="CK379" s="7" t="inlineStr"/>
      <c r="CL379" s="7" t="inlineStr"/>
      <c r="CM379" s="7" t="inlineStr"/>
      <c r="CN379" s="7" t="inlineStr"/>
      <c r="CO379" s="7" t="inlineStr"/>
      <c r="CP379" s="7" t="inlineStr"/>
      <c r="CQ379" s="7">
        <f>CS379+CU379+CW379+CY379+DA379+DC379+DE379+DG379+DI379+DK379+DM379+DO379+DQ379</f>
        <v/>
      </c>
      <c r="CR379" s="7">
        <f>CT379+CV379+CX379+CZ379+DB379+DD379+DF379+DH379+DJ379+DL379+DN379+DP379+DR379</f>
        <v/>
      </c>
      <c r="CS379" s="7" t="inlineStr"/>
      <c r="CT379" s="7" t="inlineStr"/>
      <c r="CU379" s="7" t="inlineStr"/>
      <c r="CV379" s="7" t="inlineStr"/>
      <c r="CW379" s="7" t="inlineStr"/>
      <c r="CX379" s="7" t="inlineStr"/>
      <c r="CY379" s="7" t="inlineStr"/>
      <c r="CZ379" s="7" t="inlineStr"/>
      <c r="DA379" s="7" t="inlineStr"/>
      <c r="DB379" s="7" t="inlineStr"/>
      <c r="DC379" s="7" t="inlineStr"/>
      <c r="DD379" s="7" t="inlineStr"/>
      <c r="DE379" s="7" t="inlineStr"/>
      <c r="DF379" s="7" t="inlineStr"/>
      <c r="DG379" s="7" t="inlineStr"/>
      <c r="DH379" s="7" t="inlineStr"/>
      <c r="DI379" s="7" t="inlineStr"/>
      <c r="DJ379" s="7" t="inlineStr"/>
      <c r="DK379" s="7" t="inlineStr"/>
      <c r="DL379" s="7" t="inlineStr"/>
      <c r="DM379" s="7" t="inlineStr"/>
      <c r="DN379" s="7" t="inlineStr"/>
      <c r="DO379" s="7" t="inlineStr"/>
      <c r="DP379" s="7" t="inlineStr"/>
      <c r="DQ379" s="7" t="inlineStr"/>
      <c r="DR379" s="7" t="inlineStr"/>
      <c r="DS379" s="7">
        <f>E379+AU379+BK379+BW379+CQ379</f>
        <v/>
      </c>
      <c r="DT379" s="7">
        <f>F379+AV379+BL379+BX379+CR379</f>
        <v/>
      </c>
    </row>
    <row r="380" hidden="1" outlineLevel="1">
      <c r="A380" s="5" t="n">
        <v>25</v>
      </c>
      <c r="B380" s="6" t="inlineStr">
        <is>
          <t>А САТИС ФАРМ (СЕРГЕЛИ--ЖАВЛОН)--57</t>
        </is>
      </c>
      <c r="C380" s="6" t="inlineStr">
        <is>
          <t>Ташкент</t>
        </is>
      </c>
      <c r="D380" s="6" t="inlineStr">
        <is>
          <t>Ташкент 2</t>
        </is>
      </c>
      <c r="E380" s="7">
        <f>G380+I380+K380+M380+O380+Q380+S380+U380+W380+Y380+AA380+AC380+AE380+AG380+AI380+AK380+AM380+AO380+AQ380+AS380</f>
        <v/>
      </c>
      <c r="F380" s="7">
        <f>H380+J380+L380+N380+P380+R380+T380+V380+X380+Z380+AB380+AD380+AF380+AH380+AJ380+AL380+AN380+AP380+AR380+AT380</f>
        <v/>
      </c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n">
        <v>5</v>
      </c>
      <c r="R380" s="7" t="n">
        <v>1118545</v>
      </c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  <c r="AD380" s="7" t="inlineStr"/>
      <c r="AE380" s="7" t="inlineStr"/>
      <c r="AF380" s="7" t="inlineStr"/>
      <c r="AG380" s="7" t="inlineStr"/>
      <c r="AH380" s="7" t="inlineStr"/>
      <c r="AI380" s="7" t="inlineStr"/>
      <c r="AJ380" s="7" t="inlineStr"/>
      <c r="AK380" s="7" t="inlineStr"/>
      <c r="AL380" s="7" t="inlineStr"/>
      <c r="AM380" s="7" t="inlineStr"/>
      <c r="AN380" s="7" t="inlineStr"/>
      <c r="AO380" s="7" t="inlineStr"/>
      <c r="AP380" s="7" t="inlineStr"/>
      <c r="AQ380" s="7" t="inlineStr"/>
      <c r="AR380" s="7" t="inlineStr"/>
      <c r="AS380" s="7" t="inlineStr"/>
      <c r="AT380" s="7" t="inlineStr"/>
      <c r="AU380" s="7">
        <f>AW380+AY380+BA380+BC380+BE380+BG380+BI380</f>
        <v/>
      </c>
      <c r="AV380" s="7">
        <f>AX380+AZ380+BB380+BD380+BF380+BH380+BJ380</f>
        <v/>
      </c>
      <c r="AW380" s="7" t="inlineStr"/>
      <c r="AX380" s="7" t="inlineStr"/>
      <c r="AY380" s="7" t="inlineStr"/>
      <c r="AZ380" s="7" t="inlineStr"/>
      <c r="BA380" s="7" t="inlineStr"/>
      <c r="BB380" s="7" t="inlineStr"/>
      <c r="BC380" s="7" t="inlineStr"/>
      <c r="BD380" s="7" t="inlineStr"/>
      <c r="BE380" s="7" t="inlineStr"/>
      <c r="BF380" s="7" t="inlineStr"/>
      <c r="BG380" s="7" t="inlineStr"/>
      <c r="BH380" s="7" t="inlineStr"/>
      <c r="BI380" s="7" t="inlineStr"/>
      <c r="BJ380" s="7" t="inlineStr"/>
      <c r="BK380" s="7">
        <f>BM380+BO380+BQ380+BS380+BU380</f>
        <v/>
      </c>
      <c r="BL380" s="7">
        <f>BN380+BP380+BR380+BT380+BV380</f>
        <v/>
      </c>
      <c r="BM380" s="7" t="inlineStr"/>
      <c r="BN380" s="7" t="inlineStr"/>
      <c r="BO380" s="7" t="inlineStr"/>
      <c r="BP380" s="7" t="inlineStr"/>
      <c r="BQ380" s="7" t="inlineStr"/>
      <c r="BR380" s="7" t="inlineStr"/>
      <c r="BS380" s="7" t="inlineStr"/>
      <c r="BT380" s="7" t="inlineStr"/>
      <c r="BU380" s="7" t="inlineStr"/>
      <c r="BV380" s="7" t="inlineStr"/>
      <c r="BW380" s="7">
        <f>BY380+CA380+CC380+CE380+CG380+CI380+CK380+CM380+CO380</f>
        <v/>
      </c>
      <c r="BX380" s="7">
        <f>BZ380+CB380+CD380+CF380+CH380+CJ380+CL380+CN380+CP380</f>
        <v/>
      </c>
      <c r="BY380" s="7" t="inlineStr"/>
      <c r="BZ380" s="7" t="inlineStr"/>
      <c r="CA380" s="7" t="inlineStr"/>
      <c r="CB380" s="7" t="inlineStr"/>
      <c r="CC380" s="7" t="inlineStr"/>
      <c r="CD380" s="7" t="inlineStr"/>
      <c r="CE380" s="7" t="inlineStr"/>
      <c r="CF380" s="7" t="inlineStr"/>
      <c r="CG380" s="7" t="inlineStr"/>
      <c r="CH380" s="7" t="inlineStr"/>
      <c r="CI380" s="7" t="inlineStr"/>
      <c r="CJ380" s="7" t="inlineStr"/>
      <c r="CK380" s="7" t="inlineStr"/>
      <c r="CL380" s="7" t="inlineStr"/>
      <c r="CM380" s="7" t="inlineStr"/>
      <c r="CN380" s="7" t="inlineStr"/>
      <c r="CO380" s="7" t="inlineStr"/>
      <c r="CP380" s="7" t="inlineStr"/>
      <c r="CQ380" s="7">
        <f>CS380+CU380+CW380+CY380+DA380+DC380+DE380+DG380+DI380+DK380+DM380+DO380+DQ380</f>
        <v/>
      </c>
      <c r="CR380" s="7">
        <f>CT380+CV380+CX380+CZ380+DB380+DD380+DF380+DH380+DJ380+DL380+DN380+DP380+DR380</f>
        <v/>
      </c>
      <c r="CS380" s="7" t="inlineStr"/>
      <c r="CT380" s="7" t="inlineStr"/>
      <c r="CU380" s="7" t="inlineStr"/>
      <c r="CV380" s="7" t="inlineStr"/>
      <c r="CW380" s="7" t="inlineStr"/>
      <c r="CX380" s="7" t="inlineStr"/>
      <c r="CY380" s="7" t="inlineStr"/>
      <c r="CZ380" s="7" t="inlineStr"/>
      <c r="DA380" s="7" t="inlineStr"/>
      <c r="DB380" s="7" t="inlineStr"/>
      <c r="DC380" s="7" t="inlineStr"/>
      <c r="DD380" s="7" t="inlineStr"/>
      <c r="DE380" s="7" t="inlineStr"/>
      <c r="DF380" s="7" t="inlineStr"/>
      <c r="DG380" s="7" t="inlineStr"/>
      <c r="DH380" s="7" t="inlineStr"/>
      <c r="DI380" s="7" t="inlineStr"/>
      <c r="DJ380" s="7" t="inlineStr"/>
      <c r="DK380" s="7" t="inlineStr"/>
      <c r="DL380" s="7" t="inlineStr"/>
      <c r="DM380" s="7" t="inlineStr"/>
      <c r="DN380" s="7" t="inlineStr"/>
      <c r="DO380" s="7" t="inlineStr"/>
      <c r="DP380" s="7" t="inlineStr"/>
      <c r="DQ380" s="7" t="inlineStr"/>
      <c r="DR380" s="7" t="inlineStr"/>
      <c r="DS380" s="7">
        <f>E380+AU380+BK380+BW380+CQ380</f>
        <v/>
      </c>
      <c r="DT380" s="7">
        <f>F380+AV380+BL380+BX380+CR380</f>
        <v/>
      </c>
    </row>
    <row r="381" hidden="1" outlineLevel="1">
      <c r="A381" s="5" t="n">
        <v>26</v>
      </c>
      <c r="B381" s="6" t="inlineStr">
        <is>
          <t>А СЕНК-Ю МЧЖ (ЧИЛОНЗОР-ЭЪЗОЗА)--57</t>
        </is>
      </c>
      <c r="C381" s="6" t="inlineStr">
        <is>
          <t>Ташкент</t>
        </is>
      </c>
      <c r="D381" s="6" t="inlineStr">
        <is>
          <t>Ташкент 2</t>
        </is>
      </c>
      <c r="E381" s="7">
        <f>G381+I381+K381+M381+O381+Q381+S381+U381+W381+Y381+AA381+AC381+AE381+AG381+AI381+AK381+AM381+AO381+AQ381+AS381</f>
        <v/>
      </c>
      <c r="F381" s="7">
        <f>H381+J381+L381+N381+P381+R381+T381+V381+X381+Z381+AB381+AD381+AF381+AH381+AJ381+AL381+AN381+AP381+AR381+AT381</f>
        <v/>
      </c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n">
        <v>20</v>
      </c>
      <c r="R381" s="7" t="n">
        <v>2508840</v>
      </c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  <c r="AD381" s="7" t="inlineStr"/>
      <c r="AE381" s="7" t="inlineStr"/>
      <c r="AF381" s="7" t="inlineStr"/>
      <c r="AG381" s="7" t="inlineStr"/>
      <c r="AH381" s="7" t="inlineStr"/>
      <c r="AI381" s="7" t="inlineStr"/>
      <c r="AJ381" s="7" t="inlineStr"/>
      <c r="AK381" s="7" t="inlineStr"/>
      <c r="AL381" s="7" t="inlineStr"/>
      <c r="AM381" s="7" t="inlineStr"/>
      <c r="AN381" s="7" t="inlineStr"/>
      <c r="AO381" s="7" t="inlineStr"/>
      <c r="AP381" s="7" t="inlineStr"/>
      <c r="AQ381" s="7" t="inlineStr"/>
      <c r="AR381" s="7" t="inlineStr"/>
      <c r="AS381" s="7" t="inlineStr"/>
      <c r="AT381" s="7" t="inlineStr"/>
      <c r="AU381" s="7">
        <f>AW381+AY381+BA381+BC381+BE381+BG381+BI381</f>
        <v/>
      </c>
      <c r="AV381" s="7">
        <f>AX381+AZ381+BB381+BD381+BF381+BH381+BJ381</f>
        <v/>
      </c>
      <c r="AW381" s="7" t="inlineStr"/>
      <c r="AX381" s="7" t="inlineStr"/>
      <c r="AY381" s="7" t="inlineStr"/>
      <c r="AZ381" s="7" t="inlineStr"/>
      <c r="BA381" s="7" t="inlineStr"/>
      <c r="BB381" s="7" t="inlineStr"/>
      <c r="BC381" s="7" t="inlineStr"/>
      <c r="BD381" s="7" t="inlineStr"/>
      <c r="BE381" s="7" t="inlineStr"/>
      <c r="BF381" s="7" t="inlineStr"/>
      <c r="BG381" s="7" t="inlineStr"/>
      <c r="BH381" s="7" t="inlineStr"/>
      <c r="BI381" s="7" t="inlineStr"/>
      <c r="BJ381" s="7" t="inlineStr"/>
      <c r="BK381" s="7">
        <f>BM381+BO381+BQ381+BS381+BU381</f>
        <v/>
      </c>
      <c r="BL381" s="7">
        <f>BN381+BP381+BR381+BT381+BV381</f>
        <v/>
      </c>
      <c r="BM381" s="7" t="inlineStr"/>
      <c r="BN381" s="7" t="inlineStr"/>
      <c r="BO381" s="7" t="inlineStr"/>
      <c r="BP381" s="7" t="inlineStr"/>
      <c r="BQ381" s="7" t="inlineStr"/>
      <c r="BR381" s="7" t="inlineStr"/>
      <c r="BS381" s="7" t="inlineStr"/>
      <c r="BT381" s="7" t="inlineStr"/>
      <c r="BU381" s="7" t="inlineStr"/>
      <c r="BV381" s="7" t="inlineStr"/>
      <c r="BW381" s="7">
        <f>BY381+CA381+CC381+CE381+CG381+CI381+CK381+CM381+CO381</f>
        <v/>
      </c>
      <c r="BX381" s="7">
        <f>BZ381+CB381+CD381+CF381+CH381+CJ381+CL381+CN381+CP381</f>
        <v/>
      </c>
      <c r="BY381" s="7" t="inlineStr"/>
      <c r="BZ381" s="7" t="inlineStr"/>
      <c r="CA381" s="7" t="inlineStr"/>
      <c r="CB381" s="7" t="inlineStr"/>
      <c r="CC381" s="7" t="inlineStr"/>
      <c r="CD381" s="7" t="inlineStr"/>
      <c r="CE381" s="7" t="inlineStr"/>
      <c r="CF381" s="7" t="inlineStr"/>
      <c r="CG381" s="7" t="inlineStr"/>
      <c r="CH381" s="7" t="inlineStr"/>
      <c r="CI381" s="7" t="inlineStr"/>
      <c r="CJ381" s="7" t="inlineStr"/>
      <c r="CK381" s="7" t="inlineStr"/>
      <c r="CL381" s="7" t="inlineStr"/>
      <c r="CM381" s="7" t="inlineStr"/>
      <c r="CN381" s="7" t="inlineStr"/>
      <c r="CO381" s="7" t="inlineStr"/>
      <c r="CP381" s="7" t="inlineStr"/>
      <c r="CQ381" s="7">
        <f>CS381+CU381+CW381+CY381+DA381+DC381+DE381+DG381+DI381+DK381+DM381+DO381+DQ381</f>
        <v/>
      </c>
      <c r="CR381" s="7">
        <f>CT381+CV381+CX381+CZ381+DB381+DD381+DF381+DH381+DJ381+DL381+DN381+DP381+DR381</f>
        <v/>
      </c>
      <c r="CS381" s="7" t="inlineStr"/>
      <c r="CT381" s="7" t="inlineStr"/>
      <c r="CU381" s="7" t="inlineStr"/>
      <c r="CV381" s="7" t="inlineStr"/>
      <c r="CW381" s="7" t="inlineStr"/>
      <c r="CX381" s="7" t="inlineStr"/>
      <c r="CY381" s="7" t="inlineStr"/>
      <c r="CZ381" s="7" t="inlineStr"/>
      <c r="DA381" s="7" t="inlineStr"/>
      <c r="DB381" s="7" t="inlineStr"/>
      <c r="DC381" s="7" t="inlineStr"/>
      <c r="DD381" s="7" t="inlineStr"/>
      <c r="DE381" s="7" t="inlineStr"/>
      <c r="DF381" s="7" t="inlineStr"/>
      <c r="DG381" s="7" t="inlineStr"/>
      <c r="DH381" s="7" t="inlineStr"/>
      <c r="DI381" s="7" t="inlineStr"/>
      <c r="DJ381" s="7" t="inlineStr"/>
      <c r="DK381" s="7" t="inlineStr"/>
      <c r="DL381" s="7" t="inlineStr"/>
      <c r="DM381" s="7" t="inlineStr"/>
      <c r="DN381" s="7" t="inlineStr"/>
      <c r="DO381" s="7" t="inlineStr"/>
      <c r="DP381" s="7" t="inlineStr"/>
      <c r="DQ381" s="7" t="inlineStr"/>
      <c r="DR381" s="7" t="inlineStr"/>
      <c r="DS381" s="7">
        <f>E381+AU381+BK381+BW381+CQ381</f>
        <v/>
      </c>
      <c r="DT381" s="7">
        <f>F381+AV381+BL381+BX381+CR381</f>
        <v/>
      </c>
    </row>
    <row r="382" hidden="1" outlineLevel="1">
      <c r="A382" s="5" t="n">
        <v>27</v>
      </c>
      <c r="B382" s="6" t="inlineStr">
        <is>
          <t>А СУНБУЛА АНГРЕН (АНГРЕН-ЖАВЛОН)--54</t>
        </is>
      </c>
      <c r="C382" s="6" t="inlineStr">
        <is>
          <t>Ташкент</t>
        </is>
      </c>
      <c r="D382" s="6" t="inlineStr">
        <is>
          <t>Ташкент 2</t>
        </is>
      </c>
      <c r="E382" s="7">
        <f>G382+I382+K382+M382+O382+Q382+S382+U382+W382+Y382+AA382+AC382+AE382+AG382+AI382+AK382+AM382+AO382+AQ382+AS382</f>
        <v/>
      </c>
      <c r="F382" s="7">
        <f>H382+J382+L382+N382+P382+R382+T382+V382+X382+Z382+AB382+AD382+AF382+AH382+AJ382+AL382+AN382+AP382+AR382+AT382</f>
        <v/>
      </c>
      <c r="G382" s="7" t="inlineStr"/>
      <c r="H382" s="7" t="inlineStr"/>
      <c r="I382" s="7" t="inlineStr"/>
      <c r="J382" s="7" t="inlineStr"/>
      <c r="K382" s="7" t="inlineStr"/>
      <c r="L382" s="7" t="inlineStr"/>
      <c r="M382" s="7" t="inlineStr"/>
      <c r="N382" s="7" t="inlineStr"/>
      <c r="O382" s="7" t="inlineStr"/>
      <c r="P382" s="7" t="inlineStr"/>
      <c r="Q382" s="7" t="n">
        <v>3</v>
      </c>
      <c r="R382" s="7" t="n">
        <v>171660</v>
      </c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  <c r="AD382" s="7" t="inlineStr"/>
      <c r="AE382" s="7" t="inlineStr"/>
      <c r="AF382" s="7" t="inlineStr"/>
      <c r="AG382" s="7" t="inlineStr"/>
      <c r="AH382" s="7" t="inlineStr"/>
      <c r="AI382" s="7" t="inlineStr"/>
      <c r="AJ382" s="7" t="inlineStr"/>
      <c r="AK382" s="7" t="inlineStr"/>
      <c r="AL382" s="7" t="inlineStr"/>
      <c r="AM382" s="7" t="inlineStr"/>
      <c r="AN382" s="7" t="inlineStr"/>
      <c r="AO382" s="7" t="inlineStr"/>
      <c r="AP382" s="7" t="inlineStr"/>
      <c r="AQ382" s="7" t="inlineStr"/>
      <c r="AR382" s="7" t="inlineStr"/>
      <c r="AS382" s="7" t="inlineStr"/>
      <c r="AT382" s="7" t="inlineStr"/>
      <c r="AU382" s="7">
        <f>AW382+AY382+BA382+BC382+BE382+BG382+BI382</f>
        <v/>
      </c>
      <c r="AV382" s="7">
        <f>AX382+AZ382+BB382+BD382+BF382+BH382+BJ382</f>
        <v/>
      </c>
      <c r="AW382" s="7" t="inlineStr"/>
      <c r="AX382" s="7" t="inlineStr"/>
      <c r="AY382" s="7" t="inlineStr"/>
      <c r="AZ382" s="7" t="inlineStr"/>
      <c r="BA382" s="7" t="inlineStr"/>
      <c r="BB382" s="7" t="inlineStr"/>
      <c r="BC382" s="7" t="inlineStr"/>
      <c r="BD382" s="7" t="inlineStr"/>
      <c r="BE382" s="7" t="inlineStr"/>
      <c r="BF382" s="7" t="inlineStr"/>
      <c r="BG382" s="7" t="inlineStr"/>
      <c r="BH382" s="7" t="inlineStr"/>
      <c r="BI382" s="7" t="inlineStr"/>
      <c r="BJ382" s="7" t="inlineStr"/>
      <c r="BK382" s="7">
        <f>BM382+BO382+BQ382+BS382+BU382</f>
        <v/>
      </c>
      <c r="BL382" s="7">
        <f>BN382+BP382+BR382+BT382+BV382</f>
        <v/>
      </c>
      <c r="BM382" s="7" t="inlineStr"/>
      <c r="BN382" s="7" t="inlineStr"/>
      <c r="BO382" s="7" t="inlineStr"/>
      <c r="BP382" s="7" t="inlineStr"/>
      <c r="BQ382" s="7" t="inlineStr"/>
      <c r="BR382" s="7" t="inlineStr"/>
      <c r="BS382" s="7" t="inlineStr"/>
      <c r="BT382" s="7" t="inlineStr"/>
      <c r="BU382" s="7" t="inlineStr"/>
      <c r="BV382" s="7" t="inlineStr"/>
      <c r="BW382" s="7">
        <f>BY382+CA382+CC382+CE382+CG382+CI382+CK382+CM382+CO382</f>
        <v/>
      </c>
      <c r="BX382" s="7">
        <f>BZ382+CB382+CD382+CF382+CH382+CJ382+CL382+CN382+CP382</f>
        <v/>
      </c>
      <c r="BY382" s="7" t="inlineStr"/>
      <c r="BZ382" s="7" t="inlineStr"/>
      <c r="CA382" s="7" t="inlineStr"/>
      <c r="CB382" s="7" t="inlineStr"/>
      <c r="CC382" s="7" t="inlineStr"/>
      <c r="CD382" s="7" t="inlineStr"/>
      <c r="CE382" s="7" t="inlineStr"/>
      <c r="CF382" s="7" t="inlineStr"/>
      <c r="CG382" s="7" t="inlineStr"/>
      <c r="CH382" s="7" t="inlineStr"/>
      <c r="CI382" s="7" t="inlineStr"/>
      <c r="CJ382" s="7" t="inlineStr"/>
      <c r="CK382" s="7" t="inlineStr"/>
      <c r="CL382" s="7" t="inlineStr"/>
      <c r="CM382" s="7" t="inlineStr"/>
      <c r="CN382" s="7" t="inlineStr"/>
      <c r="CO382" s="7" t="inlineStr"/>
      <c r="CP382" s="7" t="inlineStr"/>
      <c r="CQ382" s="7">
        <f>CS382+CU382+CW382+CY382+DA382+DC382+DE382+DG382+DI382+DK382+DM382+DO382+DQ382</f>
        <v/>
      </c>
      <c r="CR382" s="7">
        <f>CT382+CV382+CX382+CZ382+DB382+DD382+DF382+DH382+DJ382+DL382+DN382+DP382+DR382</f>
        <v/>
      </c>
      <c r="CS382" s="7" t="inlineStr"/>
      <c r="CT382" s="7" t="inlineStr"/>
      <c r="CU382" s="7" t="inlineStr"/>
      <c r="CV382" s="7" t="inlineStr"/>
      <c r="CW382" s="7" t="inlineStr"/>
      <c r="CX382" s="7" t="inlineStr"/>
      <c r="CY382" s="7" t="inlineStr"/>
      <c r="CZ382" s="7" t="inlineStr"/>
      <c r="DA382" s="7" t="inlineStr"/>
      <c r="DB382" s="7" t="inlineStr"/>
      <c r="DC382" s="7" t="inlineStr"/>
      <c r="DD382" s="7" t="inlineStr"/>
      <c r="DE382" s="7" t="inlineStr"/>
      <c r="DF382" s="7" t="inlineStr"/>
      <c r="DG382" s="7" t="inlineStr"/>
      <c r="DH382" s="7" t="inlineStr"/>
      <c r="DI382" s="7" t="inlineStr"/>
      <c r="DJ382" s="7" t="inlineStr"/>
      <c r="DK382" s="7" t="inlineStr"/>
      <c r="DL382" s="7" t="inlineStr"/>
      <c r="DM382" s="7" t="inlineStr"/>
      <c r="DN382" s="7" t="inlineStr"/>
      <c r="DO382" s="7" t="inlineStr"/>
      <c r="DP382" s="7" t="inlineStr"/>
      <c r="DQ382" s="7" t="inlineStr"/>
      <c r="DR382" s="7" t="inlineStr"/>
      <c r="DS382" s="7">
        <f>E382+AU382+BK382+BW382+CQ382</f>
        <v/>
      </c>
      <c r="DT382" s="7">
        <f>F382+AV382+BL382+BX382+CR382</f>
        <v/>
      </c>
    </row>
    <row r="383" hidden="1" outlineLevel="1">
      <c r="A383" s="5" t="n">
        <v>28</v>
      </c>
      <c r="B383" s="6" t="inlineStr">
        <is>
          <t>А ФАРМА ЛАБАРАТОРИЙ МЧЖ (ЯККАСАРОЙ-ЗЕБО)--57</t>
        </is>
      </c>
      <c r="C383" s="6" t="inlineStr">
        <is>
          <t>Ташкент</t>
        </is>
      </c>
      <c r="D383" s="6" t="inlineStr">
        <is>
          <t>Ташкент 2</t>
        </is>
      </c>
      <c r="E383" s="7">
        <f>G383+I383+K383+M383+O383+Q383+S383+U383+W383+Y383+AA383+AC383+AE383+AG383+AI383+AK383+AM383+AO383+AQ383+AS383</f>
        <v/>
      </c>
      <c r="F383" s="7">
        <f>H383+J383+L383+N383+P383+R383+T383+V383+X383+Z383+AB383+AD383+AF383+AH383+AJ383+AL383+AN383+AP383+AR383+AT383</f>
        <v/>
      </c>
      <c r="G383" s="7" t="n">
        <v>3</v>
      </c>
      <c r="H383" s="7" t="n">
        <v>1406916</v>
      </c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inlineStr"/>
      <c r="R383" s="7" t="inlineStr"/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  <c r="AD383" s="7" t="inlineStr"/>
      <c r="AE383" s="7" t="inlineStr"/>
      <c r="AF383" s="7" t="inlineStr"/>
      <c r="AG383" s="7" t="inlineStr"/>
      <c r="AH383" s="7" t="inlineStr"/>
      <c r="AI383" s="7" t="inlineStr"/>
      <c r="AJ383" s="7" t="inlineStr"/>
      <c r="AK383" s="7" t="inlineStr"/>
      <c r="AL383" s="7" t="inlineStr"/>
      <c r="AM383" s="7" t="inlineStr"/>
      <c r="AN383" s="7" t="inlineStr"/>
      <c r="AO383" s="7" t="inlineStr"/>
      <c r="AP383" s="7" t="inlineStr"/>
      <c r="AQ383" s="7" t="inlineStr"/>
      <c r="AR383" s="7" t="inlineStr"/>
      <c r="AS383" s="7" t="inlineStr"/>
      <c r="AT383" s="7" t="inlineStr"/>
      <c r="AU383" s="7">
        <f>AW383+AY383+BA383+BC383+BE383+BG383+BI383</f>
        <v/>
      </c>
      <c r="AV383" s="7">
        <f>AX383+AZ383+BB383+BD383+BF383+BH383+BJ383</f>
        <v/>
      </c>
      <c r="AW383" s="7" t="inlineStr"/>
      <c r="AX383" s="7" t="inlineStr"/>
      <c r="AY383" s="7" t="inlineStr"/>
      <c r="AZ383" s="7" t="inlineStr"/>
      <c r="BA383" s="7" t="inlineStr"/>
      <c r="BB383" s="7" t="inlineStr"/>
      <c r="BC383" s="7" t="inlineStr"/>
      <c r="BD383" s="7" t="inlineStr"/>
      <c r="BE383" s="7" t="inlineStr"/>
      <c r="BF383" s="7" t="inlineStr"/>
      <c r="BG383" s="7" t="inlineStr"/>
      <c r="BH383" s="7" t="inlineStr"/>
      <c r="BI383" s="7" t="inlineStr"/>
      <c r="BJ383" s="7" t="inlineStr"/>
      <c r="BK383" s="7">
        <f>BM383+BO383+BQ383+BS383+BU383</f>
        <v/>
      </c>
      <c r="BL383" s="7">
        <f>BN383+BP383+BR383+BT383+BV383</f>
        <v/>
      </c>
      <c r="BM383" s="7" t="inlineStr"/>
      <c r="BN383" s="7" t="inlineStr"/>
      <c r="BO383" s="7" t="inlineStr"/>
      <c r="BP383" s="7" t="inlineStr"/>
      <c r="BQ383" s="7" t="inlineStr"/>
      <c r="BR383" s="7" t="inlineStr"/>
      <c r="BS383" s="7" t="inlineStr"/>
      <c r="BT383" s="7" t="inlineStr"/>
      <c r="BU383" s="7" t="inlineStr"/>
      <c r="BV383" s="7" t="inlineStr"/>
      <c r="BW383" s="7">
        <f>BY383+CA383+CC383+CE383+CG383+CI383+CK383+CM383+CO383</f>
        <v/>
      </c>
      <c r="BX383" s="7">
        <f>BZ383+CB383+CD383+CF383+CH383+CJ383+CL383+CN383+CP383</f>
        <v/>
      </c>
      <c r="BY383" s="7" t="inlineStr"/>
      <c r="BZ383" s="7" t="inlineStr"/>
      <c r="CA383" s="7" t="inlineStr"/>
      <c r="CB383" s="7" t="inlineStr"/>
      <c r="CC383" s="7" t="inlineStr"/>
      <c r="CD383" s="7" t="inlineStr"/>
      <c r="CE383" s="7" t="inlineStr"/>
      <c r="CF383" s="7" t="inlineStr"/>
      <c r="CG383" s="7" t="inlineStr"/>
      <c r="CH383" s="7" t="inlineStr"/>
      <c r="CI383" s="7" t="inlineStr"/>
      <c r="CJ383" s="7" t="inlineStr"/>
      <c r="CK383" s="7" t="inlineStr"/>
      <c r="CL383" s="7" t="inlineStr"/>
      <c r="CM383" s="7" t="inlineStr"/>
      <c r="CN383" s="7" t="inlineStr"/>
      <c r="CO383" s="7" t="inlineStr"/>
      <c r="CP383" s="7" t="inlineStr"/>
      <c r="CQ383" s="7">
        <f>CS383+CU383+CW383+CY383+DA383+DC383+DE383+DG383+DI383+DK383+DM383+DO383+DQ383</f>
        <v/>
      </c>
      <c r="CR383" s="7">
        <f>CT383+CV383+CX383+CZ383+DB383+DD383+DF383+DH383+DJ383+DL383+DN383+DP383+DR383</f>
        <v/>
      </c>
      <c r="CS383" s="7" t="inlineStr"/>
      <c r="CT383" s="7" t="inlineStr"/>
      <c r="CU383" s="7" t="inlineStr"/>
      <c r="CV383" s="7" t="inlineStr"/>
      <c r="CW383" s="7" t="inlineStr"/>
      <c r="CX383" s="7" t="inlineStr"/>
      <c r="CY383" s="7" t="inlineStr"/>
      <c r="CZ383" s="7" t="inlineStr"/>
      <c r="DA383" s="7" t="inlineStr"/>
      <c r="DB383" s="7" t="inlineStr"/>
      <c r="DC383" s="7" t="inlineStr"/>
      <c r="DD383" s="7" t="inlineStr"/>
      <c r="DE383" s="7" t="inlineStr"/>
      <c r="DF383" s="7" t="inlineStr"/>
      <c r="DG383" s="7" t="inlineStr"/>
      <c r="DH383" s="7" t="inlineStr"/>
      <c r="DI383" s="7" t="inlineStr"/>
      <c r="DJ383" s="7" t="inlineStr"/>
      <c r="DK383" s="7" t="inlineStr"/>
      <c r="DL383" s="7" t="inlineStr"/>
      <c r="DM383" s="7" t="inlineStr"/>
      <c r="DN383" s="7" t="inlineStr"/>
      <c r="DO383" s="7" t="inlineStr"/>
      <c r="DP383" s="7" t="inlineStr"/>
      <c r="DQ383" s="7" t="inlineStr"/>
      <c r="DR383" s="7" t="inlineStr"/>
      <c r="DS383" s="7">
        <f>E383+AU383+BK383+BW383+CQ383</f>
        <v/>
      </c>
      <c r="DT383" s="7">
        <f>F383+AV383+BL383+BX383+CR383</f>
        <v/>
      </c>
    </row>
    <row r="384" hidden="1" outlineLevel="1">
      <c r="A384" s="5" t="n">
        <v>29</v>
      </c>
      <c r="B384" s="6" t="inlineStr">
        <is>
          <t>А ФАРМУС  (ЯККАСАРОЙ--ЗЕБО)--57</t>
        </is>
      </c>
      <c r="C384" s="6" t="inlineStr">
        <is>
          <t>Ташкент</t>
        </is>
      </c>
      <c r="D384" s="6" t="inlineStr">
        <is>
          <t>Ташкент 2</t>
        </is>
      </c>
      <c r="E384" s="7">
        <f>G384+I384+K384+M384+O384+Q384+S384+U384+W384+Y384+AA384+AC384+AE384+AG384+AI384+AK384+AM384+AO384+AQ384+AS384</f>
        <v/>
      </c>
      <c r="F384" s="7">
        <f>H384+J384+L384+N384+P384+R384+T384+V384+X384+Z384+AB384+AD384+AF384+AH384+AJ384+AL384+AN384+AP384+AR384+AT384</f>
        <v/>
      </c>
      <c r="G384" s="7" t="inlineStr"/>
      <c r="H384" s="7" t="inlineStr"/>
      <c r="I384" s="7" t="inlineStr"/>
      <c r="J384" s="7" t="inlineStr"/>
      <c r="K384" s="7" t="inlineStr"/>
      <c r="L384" s="7" t="inlineStr"/>
      <c r="M384" s="7" t="inlineStr"/>
      <c r="N384" s="7" t="inlineStr"/>
      <c r="O384" s="7" t="inlineStr"/>
      <c r="P384" s="7" t="inlineStr"/>
      <c r="Q384" s="7" t="n">
        <v>10</v>
      </c>
      <c r="R384" s="7" t="n">
        <v>368100</v>
      </c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  <c r="AD384" s="7" t="inlineStr"/>
      <c r="AE384" s="7" t="inlineStr"/>
      <c r="AF384" s="7" t="inlineStr"/>
      <c r="AG384" s="7" t="inlineStr"/>
      <c r="AH384" s="7" t="inlineStr"/>
      <c r="AI384" s="7" t="inlineStr"/>
      <c r="AJ384" s="7" t="inlineStr"/>
      <c r="AK384" s="7" t="inlineStr"/>
      <c r="AL384" s="7" t="inlineStr"/>
      <c r="AM384" s="7" t="inlineStr"/>
      <c r="AN384" s="7" t="inlineStr"/>
      <c r="AO384" s="7" t="inlineStr"/>
      <c r="AP384" s="7" t="inlineStr"/>
      <c r="AQ384" s="7" t="inlineStr"/>
      <c r="AR384" s="7" t="inlineStr"/>
      <c r="AS384" s="7" t="inlineStr"/>
      <c r="AT384" s="7" t="inlineStr"/>
      <c r="AU384" s="7">
        <f>AW384+AY384+BA384+BC384+BE384+BG384+BI384</f>
        <v/>
      </c>
      <c r="AV384" s="7">
        <f>AX384+AZ384+BB384+BD384+BF384+BH384+BJ384</f>
        <v/>
      </c>
      <c r="AW384" s="7" t="inlineStr"/>
      <c r="AX384" s="7" t="inlineStr"/>
      <c r="AY384" s="7" t="inlineStr"/>
      <c r="AZ384" s="7" t="inlineStr"/>
      <c r="BA384" s="7" t="inlineStr"/>
      <c r="BB384" s="7" t="inlineStr"/>
      <c r="BC384" s="7" t="inlineStr"/>
      <c r="BD384" s="7" t="inlineStr"/>
      <c r="BE384" s="7" t="inlineStr"/>
      <c r="BF384" s="7" t="inlineStr"/>
      <c r="BG384" s="7" t="inlineStr"/>
      <c r="BH384" s="7" t="inlineStr"/>
      <c r="BI384" s="7" t="inlineStr"/>
      <c r="BJ384" s="7" t="inlineStr"/>
      <c r="BK384" s="7">
        <f>BM384+BO384+BQ384+BS384+BU384</f>
        <v/>
      </c>
      <c r="BL384" s="7">
        <f>BN384+BP384+BR384+BT384+BV384</f>
        <v/>
      </c>
      <c r="BM384" s="7" t="inlineStr"/>
      <c r="BN384" s="7" t="inlineStr"/>
      <c r="BO384" s="7" t="inlineStr"/>
      <c r="BP384" s="7" t="inlineStr"/>
      <c r="BQ384" s="7" t="inlineStr"/>
      <c r="BR384" s="7" t="inlineStr"/>
      <c r="BS384" s="7" t="inlineStr"/>
      <c r="BT384" s="7" t="inlineStr"/>
      <c r="BU384" s="7" t="inlineStr"/>
      <c r="BV384" s="7" t="inlineStr"/>
      <c r="BW384" s="7">
        <f>BY384+CA384+CC384+CE384+CG384+CI384+CK384+CM384+CO384</f>
        <v/>
      </c>
      <c r="BX384" s="7">
        <f>BZ384+CB384+CD384+CF384+CH384+CJ384+CL384+CN384+CP384</f>
        <v/>
      </c>
      <c r="BY384" s="7" t="inlineStr"/>
      <c r="BZ384" s="7" t="inlineStr"/>
      <c r="CA384" s="7" t="inlineStr"/>
      <c r="CB384" s="7" t="inlineStr"/>
      <c r="CC384" s="7" t="inlineStr"/>
      <c r="CD384" s="7" t="inlineStr"/>
      <c r="CE384" s="7" t="inlineStr"/>
      <c r="CF384" s="7" t="inlineStr"/>
      <c r="CG384" s="7" t="inlineStr"/>
      <c r="CH384" s="7" t="inlineStr"/>
      <c r="CI384" s="7" t="inlineStr"/>
      <c r="CJ384" s="7" t="inlineStr"/>
      <c r="CK384" s="7" t="inlineStr"/>
      <c r="CL384" s="7" t="inlineStr"/>
      <c r="CM384" s="7" t="inlineStr"/>
      <c r="CN384" s="7" t="inlineStr"/>
      <c r="CO384" s="7" t="inlineStr"/>
      <c r="CP384" s="7" t="inlineStr"/>
      <c r="CQ384" s="7">
        <f>CS384+CU384+CW384+CY384+DA384+DC384+DE384+DG384+DI384+DK384+DM384+DO384+DQ384</f>
        <v/>
      </c>
      <c r="CR384" s="7">
        <f>CT384+CV384+CX384+CZ384+DB384+DD384+DF384+DH384+DJ384+DL384+DN384+DP384+DR384</f>
        <v/>
      </c>
      <c r="CS384" s="7" t="inlineStr"/>
      <c r="CT384" s="7" t="inlineStr"/>
      <c r="CU384" s="7" t="inlineStr"/>
      <c r="CV384" s="7" t="inlineStr"/>
      <c r="CW384" s="7" t="inlineStr"/>
      <c r="CX384" s="7" t="inlineStr"/>
      <c r="CY384" s="7" t="inlineStr"/>
      <c r="CZ384" s="7" t="inlineStr"/>
      <c r="DA384" s="7" t="inlineStr"/>
      <c r="DB384" s="7" t="inlineStr"/>
      <c r="DC384" s="7" t="inlineStr"/>
      <c r="DD384" s="7" t="inlineStr"/>
      <c r="DE384" s="7" t="inlineStr"/>
      <c r="DF384" s="7" t="inlineStr"/>
      <c r="DG384" s="7" t="inlineStr"/>
      <c r="DH384" s="7" t="inlineStr"/>
      <c r="DI384" s="7" t="inlineStr"/>
      <c r="DJ384" s="7" t="inlineStr"/>
      <c r="DK384" s="7" t="inlineStr"/>
      <c r="DL384" s="7" t="inlineStr"/>
      <c r="DM384" s="7" t="inlineStr"/>
      <c r="DN384" s="7" t="inlineStr"/>
      <c r="DO384" s="7" t="inlineStr"/>
      <c r="DP384" s="7" t="inlineStr"/>
      <c r="DQ384" s="7" t="inlineStr"/>
      <c r="DR384" s="7" t="inlineStr"/>
      <c r="DS384" s="7">
        <f>E384+AU384+BK384+BW384+CQ384</f>
        <v/>
      </c>
      <c r="DT384" s="7">
        <f>F384+AV384+BL384+BX384+CR384</f>
        <v/>
      </c>
    </row>
    <row r="385" hidden="1" outlineLevel="1">
      <c r="A385" s="5" t="n">
        <v>30</v>
      </c>
      <c r="B385" s="6" t="inlineStr">
        <is>
          <t>А ХЕЛЗ ЛИНК ФАРМ (УЧТЕПА--ЖАВЛОН)--51</t>
        </is>
      </c>
      <c r="C385" s="6" t="inlineStr">
        <is>
          <t>Ташкент</t>
        </is>
      </c>
      <c r="D385" s="6" t="inlineStr">
        <is>
          <t>Ташкент 2</t>
        </is>
      </c>
      <c r="E385" s="7">
        <f>G385+I385+K385+M385+O385+Q385+S385+U385+W385+Y385+AA385+AC385+AE385+AG385+AI385+AK385+AM385+AO385+AQ385+AS385</f>
        <v/>
      </c>
      <c r="F385" s="7">
        <f>H385+J385+L385+N385+P385+R385+T385+V385+X385+Z385+AB385+AD385+AF385+AH385+AJ385+AL385+AN385+AP385+AR385+AT385</f>
        <v/>
      </c>
      <c r="G385" s="7" t="inlineStr"/>
      <c r="H385" s="7" t="inlineStr"/>
      <c r="I385" s="7" t="inlineStr"/>
      <c r="J385" s="7" t="inlineStr"/>
      <c r="K385" s="7" t="inlineStr"/>
      <c r="L385" s="7" t="inlineStr"/>
      <c r="M385" s="7" t="n">
        <v>5</v>
      </c>
      <c r="N385" s="7" t="n">
        <v>248550</v>
      </c>
      <c r="O385" s="7" t="inlineStr"/>
      <c r="P385" s="7" t="inlineStr"/>
      <c r="Q385" s="7" t="inlineStr"/>
      <c r="R385" s="7" t="inlineStr"/>
      <c r="S385" s="7" t="inlineStr"/>
      <c r="T385" s="7" t="inlineStr"/>
      <c r="U385" s="7" t="inlineStr"/>
      <c r="V385" s="7" t="inlineStr"/>
      <c r="W385" s="7" t="inlineStr"/>
      <c r="X385" s="7" t="inlineStr"/>
      <c r="Y385" s="7" t="inlineStr"/>
      <c r="Z385" s="7" t="inlineStr"/>
      <c r="AA385" s="7" t="inlineStr"/>
      <c r="AB385" s="7" t="inlineStr"/>
      <c r="AC385" s="7" t="inlineStr"/>
      <c r="AD385" s="7" t="inlineStr"/>
      <c r="AE385" s="7" t="inlineStr"/>
      <c r="AF385" s="7" t="inlineStr"/>
      <c r="AG385" s="7" t="inlineStr"/>
      <c r="AH385" s="7" t="inlineStr"/>
      <c r="AI385" s="7" t="inlineStr"/>
      <c r="AJ385" s="7" t="inlineStr"/>
      <c r="AK385" s="7" t="inlineStr"/>
      <c r="AL385" s="7" t="inlineStr"/>
      <c r="AM385" s="7" t="inlineStr"/>
      <c r="AN385" s="7" t="inlineStr"/>
      <c r="AO385" s="7" t="inlineStr"/>
      <c r="AP385" s="7" t="inlineStr"/>
      <c r="AQ385" s="7" t="inlineStr"/>
      <c r="AR385" s="7" t="inlineStr"/>
      <c r="AS385" s="7" t="inlineStr"/>
      <c r="AT385" s="7" t="inlineStr"/>
      <c r="AU385" s="7">
        <f>AW385+AY385+BA385+BC385+BE385+BG385+BI385</f>
        <v/>
      </c>
      <c r="AV385" s="7">
        <f>AX385+AZ385+BB385+BD385+BF385+BH385+BJ385</f>
        <v/>
      </c>
      <c r="AW385" s="7" t="inlineStr"/>
      <c r="AX385" s="7" t="inlineStr"/>
      <c r="AY385" s="7" t="inlineStr"/>
      <c r="AZ385" s="7" t="inlineStr"/>
      <c r="BA385" s="7" t="inlineStr"/>
      <c r="BB385" s="7" t="inlineStr"/>
      <c r="BC385" s="7" t="inlineStr"/>
      <c r="BD385" s="7" t="inlineStr"/>
      <c r="BE385" s="7" t="inlineStr"/>
      <c r="BF385" s="7" t="inlineStr"/>
      <c r="BG385" s="7" t="inlineStr"/>
      <c r="BH385" s="7" t="inlineStr"/>
      <c r="BI385" s="7" t="inlineStr"/>
      <c r="BJ385" s="7" t="inlineStr"/>
      <c r="BK385" s="7">
        <f>BM385+BO385+BQ385+BS385+BU385</f>
        <v/>
      </c>
      <c r="BL385" s="7">
        <f>BN385+BP385+BR385+BT385+BV385</f>
        <v/>
      </c>
      <c r="BM385" s="7" t="inlineStr"/>
      <c r="BN385" s="7" t="inlineStr"/>
      <c r="BO385" s="7" t="inlineStr"/>
      <c r="BP385" s="7" t="inlineStr"/>
      <c r="BQ385" s="7" t="inlineStr"/>
      <c r="BR385" s="7" t="inlineStr"/>
      <c r="BS385" s="7" t="inlineStr"/>
      <c r="BT385" s="7" t="inlineStr"/>
      <c r="BU385" s="7" t="inlineStr"/>
      <c r="BV385" s="7" t="inlineStr"/>
      <c r="BW385" s="7">
        <f>BY385+CA385+CC385+CE385+CG385+CI385+CK385+CM385+CO385</f>
        <v/>
      </c>
      <c r="BX385" s="7">
        <f>BZ385+CB385+CD385+CF385+CH385+CJ385+CL385+CN385+CP385</f>
        <v/>
      </c>
      <c r="BY385" s="7" t="inlineStr"/>
      <c r="BZ385" s="7" t="inlineStr"/>
      <c r="CA385" s="7" t="inlineStr"/>
      <c r="CB385" s="7" t="inlineStr"/>
      <c r="CC385" s="7" t="inlineStr"/>
      <c r="CD385" s="7" t="inlineStr"/>
      <c r="CE385" s="7" t="inlineStr"/>
      <c r="CF385" s="7" t="inlineStr"/>
      <c r="CG385" s="7" t="inlineStr"/>
      <c r="CH385" s="7" t="inlineStr"/>
      <c r="CI385" s="7" t="inlineStr"/>
      <c r="CJ385" s="7" t="inlineStr"/>
      <c r="CK385" s="7" t="inlineStr"/>
      <c r="CL385" s="7" t="inlineStr"/>
      <c r="CM385" s="7" t="inlineStr"/>
      <c r="CN385" s="7" t="inlineStr"/>
      <c r="CO385" s="7" t="inlineStr"/>
      <c r="CP385" s="7" t="inlineStr"/>
      <c r="CQ385" s="7">
        <f>CS385+CU385+CW385+CY385+DA385+DC385+DE385+DG385+DI385+DK385+DM385+DO385+DQ385</f>
        <v/>
      </c>
      <c r="CR385" s="7">
        <f>CT385+CV385+CX385+CZ385+DB385+DD385+DF385+DH385+DJ385+DL385+DN385+DP385+DR385</f>
        <v/>
      </c>
      <c r="CS385" s="7" t="inlineStr"/>
      <c r="CT385" s="7" t="inlineStr"/>
      <c r="CU385" s="7" t="inlineStr"/>
      <c r="CV385" s="7" t="inlineStr"/>
      <c r="CW385" s="7" t="inlineStr"/>
      <c r="CX385" s="7" t="inlineStr"/>
      <c r="CY385" s="7" t="inlineStr"/>
      <c r="CZ385" s="7" t="inlineStr"/>
      <c r="DA385" s="7" t="inlineStr"/>
      <c r="DB385" s="7" t="inlineStr"/>
      <c r="DC385" s="7" t="inlineStr"/>
      <c r="DD385" s="7" t="inlineStr"/>
      <c r="DE385" s="7" t="inlineStr"/>
      <c r="DF385" s="7" t="inlineStr"/>
      <c r="DG385" s="7" t="inlineStr"/>
      <c r="DH385" s="7" t="inlineStr"/>
      <c r="DI385" s="7" t="inlineStr"/>
      <c r="DJ385" s="7" t="inlineStr"/>
      <c r="DK385" s="7" t="inlineStr"/>
      <c r="DL385" s="7" t="inlineStr"/>
      <c r="DM385" s="7" t="inlineStr"/>
      <c r="DN385" s="7" t="inlineStr"/>
      <c r="DO385" s="7" t="inlineStr"/>
      <c r="DP385" s="7" t="inlineStr"/>
      <c r="DQ385" s="7" t="inlineStr"/>
      <c r="DR385" s="7" t="inlineStr"/>
      <c r="DS385" s="7">
        <f>E385+AU385+BK385+BW385+CQ385</f>
        <v/>
      </c>
      <c r="DT385" s="7">
        <f>F385+AV385+BL385+BX385+CR385</f>
        <v/>
      </c>
    </row>
    <row r="386" hidden="1" outlineLevel="1">
      <c r="A386" s="5" t="n">
        <v>31</v>
      </c>
      <c r="B386" s="6" t="inlineStr">
        <is>
          <t>А ЦЕНТРАЛ СИТИ ФАРМ (СЕРГЕЛИ--ЖАВЛОН)--57</t>
        </is>
      </c>
      <c r="C386" s="6" t="inlineStr">
        <is>
          <t>Ташкент</t>
        </is>
      </c>
      <c r="D386" s="6" t="inlineStr">
        <is>
          <t>Ташкент 2</t>
        </is>
      </c>
      <c r="E386" s="7">
        <f>G386+I386+K386+M386+O386+Q386+S386+U386+W386+Y386+AA386+AC386+AE386+AG386+AI386+AK386+AM386+AO386+AQ386+AS386</f>
        <v/>
      </c>
      <c r="F386" s="7">
        <f>H386+J386+L386+N386+P386+R386+T386+V386+X386+Z386+AB386+AD386+AF386+AH386+AJ386+AL386+AN386+AP386+AR386+AT386</f>
        <v/>
      </c>
      <c r="G386" s="7" t="inlineStr"/>
      <c r="H386" s="7" t="inlineStr"/>
      <c r="I386" s="7" t="inlineStr"/>
      <c r="J386" s="7" t="inlineStr"/>
      <c r="K386" s="7" t="inlineStr"/>
      <c r="L386" s="7" t="inlineStr"/>
      <c r="M386" s="7" t="inlineStr"/>
      <c r="N386" s="7" t="inlineStr"/>
      <c r="O386" s="7" t="inlineStr"/>
      <c r="P386" s="7" t="inlineStr"/>
      <c r="Q386" s="7" t="n">
        <v>11</v>
      </c>
      <c r="R386" s="7" t="n">
        <v>2880163</v>
      </c>
      <c r="S386" s="7" t="inlineStr"/>
      <c r="T386" s="7" t="inlineStr"/>
      <c r="U386" s="7" t="inlineStr"/>
      <c r="V386" s="7" t="inlineStr"/>
      <c r="W386" s="7" t="inlineStr"/>
      <c r="X386" s="7" t="inlineStr"/>
      <c r="Y386" s="7" t="inlineStr"/>
      <c r="Z386" s="7" t="inlineStr"/>
      <c r="AA386" s="7" t="inlineStr"/>
      <c r="AB386" s="7" t="inlineStr"/>
      <c r="AC386" s="7" t="inlineStr"/>
      <c r="AD386" s="7" t="inlineStr"/>
      <c r="AE386" s="7" t="inlineStr"/>
      <c r="AF386" s="7" t="inlineStr"/>
      <c r="AG386" s="7" t="inlineStr"/>
      <c r="AH386" s="7" t="inlineStr"/>
      <c r="AI386" s="7" t="inlineStr"/>
      <c r="AJ386" s="7" t="inlineStr"/>
      <c r="AK386" s="7" t="inlineStr"/>
      <c r="AL386" s="7" t="inlineStr"/>
      <c r="AM386" s="7" t="inlineStr"/>
      <c r="AN386" s="7" t="inlineStr"/>
      <c r="AO386" s="7" t="inlineStr"/>
      <c r="AP386" s="7" t="inlineStr"/>
      <c r="AQ386" s="7" t="inlineStr"/>
      <c r="AR386" s="7" t="inlineStr"/>
      <c r="AS386" s="7" t="inlineStr"/>
      <c r="AT386" s="7" t="inlineStr"/>
      <c r="AU386" s="7">
        <f>AW386+AY386+BA386+BC386+BE386+BG386+BI386</f>
        <v/>
      </c>
      <c r="AV386" s="7">
        <f>AX386+AZ386+BB386+BD386+BF386+BH386+BJ386</f>
        <v/>
      </c>
      <c r="AW386" s="7" t="inlineStr"/>
      <c r="AX386" s="7" t="inlineStr"/>
      <c r="AY386" s="7" t="inlineStr"/>
      <c r="AZ386" s="7" t="inlineStr"/>
      <c r="BA386" s="7" t="inlineStr"/>
      <c r="BB386" s="7" t="inlineStr"/>
      <c r="BC386" s="7" t="inlineStr"/>
      <c r="BD386" s="7" t="inlineStr"/>
      <c r="BE386" s="7" t="inlineStr"/>
      <c r="BF386" s="7" t="inlineStr"/>
      <c r="BG386" s="7" t="inlineStr"/>
      <c r="BH386" s="7" t="inlineStr"/>
      <c r="BI386" s="7" t="inlineStr"/>
      <c r="BJ386" s="7" t="inlineStr"/>
      <c r="BK386" s="7">
        <f>BM386+BO386+BQ386+BS386+BU386</f>
        <v/>
      </c>
      <c r="BL386" s="7">
        <f>BN386+BP386+BR386+BT386+BV386</f>
        <v/>
      </c>
      <c r="BM386" s="7" t="inlineStr"/>
      <c r="BN386" s="7" t="inlineStr"/>
      <c r="BO386" s="7" t="inlineStr"/>
      <c r="BP386" s="7" t="inlineStr"/>
      <c r="BQ386" s="7" t="inlineStr"/>
      <c r="BR386" s="7" t="inlineStr"/>
      <c r="BS386" s="7" t="inlineStr"/>
      <c r="BT386" s="7" t="inlineStr"/>
      <c r="BU386" s="7" t="inlineStr"/>
      <c r="BV386" s="7" t="inlineStr"/>
      <c r="BW386" s="7">
        <f>BY386+CA386+CC386+CE386+CG386+CI386+CK386+CM386+CO386</f>
        <v/>
      </c>
      <c r="BX386" s="7">
        <f>BZ386+CB386+CD386+CF386+CH386+CJ386+CL386+CN386+CP386</f>
        <v/>
      </c>
      <c r="BY386" s="7" t="inlineStr"/>
      <c r="BZ386" s="7" t="inlineStr"/>
      <c r="CA386" s="7" t="inlineStr"/>
      <c r="CB386" s="7" t="inlineStr"/>
      <c r="CC386" s="7" t="inlineStr"/>
      <c r="CD386" s="7" t="inlineStr"/>
      <c r="CE386" s="7" t="inlineStr"/>
      <c r="CF386" s="7" t="inlineStr"/>
      <c r="CG386" s="7" t="inlineStr"/>
      <c r="CH386" s="7" t="inlineStr"/>
      <c r="CI386" s="7" t="inlineStr"/>
      <c r="CJ386" s="7" t="inlineStr"/>
      <c r="CK386" s="7" t="inlineStr"/>
      <c r="CL386" s="7" t="inlineStr"/>
      <c r="CM386" s="7" t="inlineStr"/>
      <c r="CN386" s="7" t="inlineStr"/>
      <c r="CO386" s="7" t="inlineStr"/>
      <c r="CP386" s="7" t="inlineStr"/>
      <c r="CQ386" s="7">
        <f>CS386+CU386+CW386+CY386+DA386+DC386+DE386+DG386+DI386+DK386+DM386+DO386+DQ386</f>
        <v/>
      </c>
      <c r="CR386" s="7">
        <f>CT386+CV386+CX386+CZ386+DB386+DD386+DF386+DH386+DJ386+DL386+DN386+DP386+DR386</f>
        <v/>
      </c>
      <c r="CS386" s="7" t="inlineStr"/>
      <c r="CT386" s="7" t="inlineStr"/>
      <c r="CU386" s="7" t="inlineStr"/>
      <c r="CV386" s="7" t="inlineStr"/>
      <c r="CW386" s="7" t="inlineStr"/>
      <c r="CX386" s="7" t="inlineStr"/>
      <c r="CY386" s="7" t="inlineStr"/>
      <c r="CZ386" s="7" t="inlineStr"/>
      <c r="DA386" s="7" t="inlineStr"/>
      <c r="DB386" s="7" t="inlineStr"/>
      <c r="DC386" s="7" t="inlineStr"/>
      <c r="DD386" s="7" t="inlineStr"/>
      <c r="DE386" s="7" t="inlineStr"/>
      <c r="DF386" s="7" t="inlineStr"/>
      <c r="DG386" s="7" t="inlineStr"/>
      <c r="DH386" s="7" t="inlineStr"/>
      <c r="DI386" s="7" t="inlineStr"/>
      <c r="DJ386" s="7" t="inlineStr"/>
      <c r="DK386" s="7" t="inlineStr"/>
      <c r="DL386" s="7" t="inlineStr"/>
      <c r="DM386" s="7" t="inlineStr"/>
      <c r="DN386" s="7" t="inlineStr"/>
      <c r="DO386" s="7" t="inlineStr"/>
      <c r="DP386" s="7" t="inlineStr"/>
      <c r="DQ386" s="7" t="inlineStr"/>
      <c r="DR386" s="7" t="inlineStr"/>
      <c r="DS386" s="7">
        <f>E386+AU386+BK386+BW386+CQ386</f>
        <v/>
      </c>
      <c r="DT386" s="7">
        <f>F386+AV386+BL386+BX386+CR386</f>
        <v/>
      </c>
    </row>
    <row r="387" hidden="1" outlineLevel="1">
      <c r="A387" s="5" t="n">
        <v>32</v>
      </c>
      <c r="B387" s="6" t="inlineStr">
        <is>
          <t>А ШАНКАПИТАЛ МЧЖ (ЧИЛОНЗОР--ЭЪЗОЗА)-57</t>
        </is>
      </c>
      <c r="C387" s="6" t="inlineStr">
        <is>
          <t>Ташкент</t>
        </is>
      </c>
      <c r="D387" s="6" t="inlineStr">
        <is>
          <t>Ташкент 2</t>
        </is>
      </c>
      <c r="E387" s="7">
        <f>G387+I387+K387+M387+O387+Q387+S387+U387+W387+Y387+AA387+AC387+AE387+AG387+AI387+AK387+AM387+AO387+AQ387+AS387</f>
        <v/>
      </c>
      <c r="F387" s="7">
        <f>H387+J387+L387+N387+P387+R387+T387+V387+X387+Z387+AB387+AD387+AF387+AH387+AJ387+AL387+AN387+AP387+AR387+AT387</f>
        <v/>
      </c>
      <c r="G387" s="7" t="inlineStr"/>
      <c r="H387" s="7" t="inlineStr"/>
      <c r="I387" s="7" t="inlineStr"/>
      <c r="J387" s="7" t="inlineStr"/>
      <c r="K387" s="7" t="inlineStr"/>
      <c r="L387" s="7" t="inlineStr"/>
      <c r="M387" s="7" t="inlineStr"/>
      <c r="N387" s="7" t="inlineStr"/>
      <c r="O387" s="7" t="inlineStr"/>
      <c r="P387" s="7" t="inlineStr"/>
      <c r="Q387" s="7" t="n">
        <v>10</v>
      </c>
      <c r="R387" s="7" t="n">
        <v>2313990</v>
      </c>
      <c r="S387" s="7" t="inlineStr"/>
      <c r="T387" s="7" t="inlineStr"/>
      <c r="U387" s="7" t="inlineStr"/>
      <c r="V387" s="7" t="inlineStr"/>
      <c r="W387" s="7" t="inlineStr"/>
      <c r="X387" s="7" t="inlineStr"/>
      <c r="Y387" s="7" t="inlineStr"/>
      <c r="Z387" s="7" t="inlineStr"/>
      <c r="AA387" s="7" t="inlineStr"/>
      <c r="AB387" s="7" t="inlineStr"/>
      <c r="AC387" s="7" t="inlineStr"/>
      <c r="AD387" s="7" t="inlineStr"/>
      <c r="AE387" s="7" t="inlineStr"/>
      <c r="AF387" s="7" t="inlineStr"/>
      <c r="AG387" s="7" t="inlineStr"/>
      <c r="AH387" s="7" t="inlineStr"/>
      <c r="AI387" s="7" t="inlineStr"/>
      <c r="AJ387" s="7" t="inlineStr"/>
      <c r="AK387" s="7" t="inlineStr"/>
      <c r="AL387" s="7" t="inlineStr"/>
      <c r="AM387" s="7" t="inlineStr"/>
      <c r="AN387" s="7" t="inlineStr"/>
      <c r="AO387" s="7" t="inlineStr"/>
      <c r="AP387" s="7" t="inlineStr"/>
      <c r="AQ387" s="7" t="inlineStr"/>
      <c r="AR387" s="7" t="inlineStr"/>
      <c r="AS387" s="7" t="inlineStr"/>
      <c r="AT387" s="7" t="inlineStr"/>
      <c r="AU387" s="7">
        <f>AW387+AY387+BA387+BC387+BE387+BG387+BI387</f>
        <v/>
      </c>
      <c r="AV387" s="7">
        <f>AX387+AZ387+BB387+BD387+BF387+BH387+BJ387</f>
        <v/>
      </c>
      <c r="AW387" s="7" t="inlineStr"/>
      <c r="AX387" s="7" t="inlineStr"/>
      <c r="AY387" s="7" t="inlineStr"/>
      <c r="AZ387" s="7" t="inlineStr"/>
      <c r="BA387" s="7" t="inlineStr"/>
      <c r="BB387" s="7" t="inlineStr"/>
      <c r="BC387" s="7" t="inlineStr"/>
      <c r="BD387" s="7" t="inlineStr"/>
      <c r="BE387" s="7" t="inlineStr"/>
      <c r="BF387" s="7" t="inlineStr"/>
      <c r="BG387" s="7" t="inlineStr"/>
      <c r="BH387" s="7" t="inlineStr"/>
      <c r="BI387" s="7" t="inlineStr"/>
      <c r="BJ387" s="7" t="inlineStr"/>
      <c r="BK387" s="7">
        <f>BM387+BO387+BQ387+BS387+BU387</f>
        <v/>
      </c>
      <c r="BL387" s="7">
        <f>BN387+BP387+BR387+BT387+BV387</f>
        <v/>
      </c>
      <c r="BM387" s="7" t="inlineStr"/>
      <c r="BN387" s="7" t="inlineStr"/>
      <c r="BO387" s="7" t="inlineStr"/>
      <c r="BP387" s="7" t="inlineStr"/>
      <c r="BQ387" s="7" t="inlineStr"/>
      <c r="BR387" s="7" t="inlineStr"/>
      <c r="BS387" s="7" t="inlineStr"/>
      <c r="BT387" s="7" t="inlineStr"/>
      <c r="BU387" s="7" t="inlineStr"/>
      <c r="BV387" s="7" t="inlineStr"/>
      <c r="BW387" s="7">
        <f>BY387+CA387+CC387+CE387+CG387+CI387+CK387+CM387+CO387</f>
        <v/>
      </c>
      <c r="BX387" s="7">
        <f>BZ387+CB387+CD387+CF387+CH387+CJ387+CL387+CN387+CP387</f>
        <v/>
      </c>
      <c r="BY387" s="7" t="inlineStr"/>
      <c r="BZ387" s="7" t="inlineStr"/>
      <c r="CA387" s="7" t="inlineStr"/>
      <c r="CB387" s="7" t="inlineStr"/>
      <c r="CC387" s="7" t="inlineStr"/>
      <c r="CD387" s="7" t="inlineStr"/>
      <c r="CE387" s="7" t="inlineStr"/>
      <c r="CF387" s="7" t="inlineStr"/>
      <c r="CG387" s="7" t="inlineStr"/>
      <c r="CH387" s="7" t="inlineStr"/>
      <c r="CI387" s="7" t="inlineStr"/>
      <c r="CJ387" s="7" t="inlineStr"/>
      <c r="CK387" s="7" t="inlineStr"/>
      <c r="CL387" s="7" t="inlineStr"/>
      <c r="CM387" s="7" t="inlineStr"/>
      <c r="CN387" s="7" t="inlineStr"/>
      <c r="CO387" s="7" t="inlineStr"/>
      <c r="CP387" s="7" t="inlineStr"/>
      <c r="CQ387" s="7">
        <f>CS387+CU387+CW387+CY387+DA387+DC387+DE387+DG387+DI387+DK387+DM387+DO387+DQ387</f>
        <v/>
      </c>
      <c r="CR387" s="7">
        <f>CT387+CV387+CX387+CZ387+DB387+DD387+DF387+DH387+DJ387+DL387+DN387+DP387+DR387</f>
        <v/>
      </c>
      <c r="CS387" s="7" t="inlineStr"/>
      <c r="CT387" s="7" t="inlineStr"/>
      <c r="CU387" s="7" t="inlineStr"/>
      <c r="CV387" s="7" t="inlineStr"/>
      <c r="CW387" s="7" t="inlineStr"/>
      <c r="CX387" s="7" t="inlineStr"/>
      <c r="CY387" s="7" t="inlineStr"/>
      <c r="CZ387" s="7" t="inlineStr"/>
      <c r="DA387" s="7" t="inlineStr"/>
      <c r="DB387" s="7" t="inlineStr"/>
      <c r="DC387" s="7" t="inlineStr"/>
      <c r="DD387" s="7" t="inlineStr"/>
      <c r="DE387" s="7" t="inlineStr"/>
      <c r="DF387" s="7" t="inlineStr"/>
      <c r="DG387" s="7" t="inlineStr"/>
      <c r="DH387" s="7" t="inlineStr"/>
      <c r="DI387" s="7" t="inlineStr"/>
      <c r="DJ387" s="7" t="inlineStr"/>
      <c r="DK387" s="7" t="inlineStr"/>
      <c r="DL387" s="7" t="inlineStr"/>
      <c r="DM387" s="7" t="inlineStr"/>
      <c r="DN387" s="7" t="inlineStr"/>
      <c r="DO387" s="7" t="inlineStr"/>
      <c r="DP387" s="7" t="inlineStr"/>
      <c r="DQ387" s="7" t="inlineStr"/>
      <c r="DR387" s="7" t="inlineStr"/>
      <c r="DS387" s="7">
        <f>E387+AU387+BK387+BW387+CQ387</f>
        <v/>
      </c>
      <c r="DT387" s="7">
        <f>F387+AV387+BL387+BX387+CR387</f>
        <v/>
      </c>
    </row>
    <row r="388" hidden="1" outlineLevel="1">
      <c r="A388" s="5" t="n">
        <v>33</v>
      </c>
      <c r="B388" s="6" t="inlineStr">
        <is>
          <t>А ШУКРОНА ДИЛНУРА ФАРМ (КУЙЛИК-5--ЖАВЛОН)--57</t>
        </is>
      </c>
      <c r="C388" s="6" t="inlineStr">
        <is>
          <t>Ташкент</t>
        </is>
      </c>
      <c r="D388" s="6" t="inlineStr">
        <is>
          <t>Ташкент 2</t>
        </is>
      </c>
      <c r="E388" s="7">
        <f>G388+I388+K388+M388+O388+Q388+S388+U388+W388+Y388+AA388+AC388+AE388+AG388+AI388+AK388+AM388+AO388+AQ388+AS388</f>
        <v/>
      </c>
      <c r="F388" s="7">
        <f>H388+J388+L388+N388+P388+R388+T388+V388+X388+Z388+AB388+AD388+AF388+AH388+AJ388+AL388+AN388+AP388+AR388+AT388</f>
        <v/>
      </c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n">
        <v>5</v>
      </c>
      <c r="R388" s="7" t="n">
        <v>27040</v>
      </c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  <c r="AD388" s="7" t="inlineStr"/>
      <c r="AE388" s="7" t="inlineStr"/>
      <c r="AF388" s="7" t="inlineStr"/>
      <c r="AG388" s="7" t="inlineStr"/>
      <c r="AH388" s="7" t="inlineStr"/>
      <c r="AI388" s="7" t="inlineStr"/>
      <c r="AJ388" s="7" t="inlineStr"/>
      <c r="AK388" s="7" t="inlineStr"/>
      <c r="AL388" s="7" t="inlineStr"/>
      <c r="AM388" s="7" t="inlineStr"/>
      <c r="AN388" s="7" t="inlineStr"/>
      <c r="AO388" s="7" t="inlineStr"/>
      <c r="AP388" s="7" t="inlineStr"/>
      <c r="AQ388" s="7" t="inlineStr"/>
      <c r="AR388" s="7" t="inlineStr"/>
      <c r="AS388" s="7" t="inlineStr"/>
      <c r="AT388" s="7" t="inlineStr"/>
      <c r="AU388" s="7">
        <f>AW388+AY388+BA388+BC388+BE388+BG388+BI388</f>
        <v/>
      </c>
      <c r="AV388" s="7">
        <f>AX388+AZ388+BB388+BD388+BF388+BH388+BJ388</f>
        <v/>
      </c>
      <c r="AW388" s="7" t="inlineStr"/>
      <c r="AX388" s="7" t="inlineStr"/>
      <c r="AY388" s="7" t="inlineStr"/>
      <c r="AZ388" s="7" t="inlineStr"/>
      <c r="BA388" s="7" t="inlineStr"/>
      <c r="BB388" s="7" t="inlineStr"/>
      <c r="BC388" s="7" t="inlineStr"/>
      <c r="BD388" s="7" t="inlineStr"/>
      <c r="BE388" s="7" t="inlineStr"/>
      <c r="BF388" s="7" t="inlineStr"/>
      <c r="BG388" s="7" t="inlineStr"/>
      <c r="BH388" s="7" t="inlineStr"/>
      <c r="BI388" s="7" t="inlineStr"/>
      <c r="BJ388" s="7" t="inlineStr"/>
      <c r="BK388" s="7">
        <f>BM388+BO388+BQ388+BS388+BU388</f>
        <v/>
      </c>
      <c r="BL388" s="7">
        <f>BN388+BP388+BR388+BT388+BV388</f>
        <v/>
      </c>
      <c r="BM388" s="7" t="inlineStr"/>
      <c r="BN388" s="7" t="inlineStr"/>
      <c r="BO388" s="7" t="inlineStr"/>
      <c r="BP388" s="7" t="inlineStr"/>
      <c r="BQ388" s="7" t="inlineStr"/>
      <c r="BR388" s="7" t="inlineStr"/>
      <c r="BS388" s="7" t="inlineStr"/>
      <c r="BT388" s="7" t="inlineStr"/>
      <c r="BU388" s="7" t="inlineStr"/>
      <c r="BV388" s="7" t="inlineStr"/>
      <c r="BW388" s="7">
        <f>BY388+CA388+CC388+CE388+CG388+CI388+CK388+CM388+CO388</f>
        <v/>
      </c>
      <c r="BX388" s="7">
        <f>BZ388+CB388+CD388+CF388+CH388+CJ388+CL388+CN388+CP388</f>
        <v/>
      </c>
      <c r="BY388" s="7" t="inlineStr"/>
      <c r="BZ388" s="7" t="inlineStr"/>
      <c r="CA388" s="7" t="inlineStr"/>
      <c r="CB388" s="7" t="inlineStr"/>
      <c r="CC388" s="7" t="inlineStr"/>
      <c r="CD388" s="7" t="inlineStr"/>
      <c r="CE388" s="7" t="inlineStr"/>
      <c r="CF388" s="7" t="inlineStr"/>
      <c r="CG388" s="7" t="inlineStr"/>
      <c r="CH388" s="7" t="inlineStr"/>
      <c r="CI388" s="7" t="inlineStr"/>
      <c r="CJ388" s="7" t="inlineStr"/>
      <c r="CK388" s="7" t="inlineStr"/>
      <c r="CL388" s="7" t="inlineStr"/>
      <c r="CM388" s="7" t="inlineStr"/>
      <c r="CN388" s="7" t="inlineStr"/>
      <c r="CO388" s="7" t="inlineStr"/>
      <c r="CP388" s="7" t="inlineStr"/>
      <c r="CQ388" s="7">
        <f>CS388+CU388+CW388+CY388+DA388+DC388+DE388+DG388+DI388+DK388+DM388+DO388+DQ388</f>
        <v/>
      </c>
      <c r="CR388" s="7">
        <f>CT388+CV388+CX388+CZ388+DB388+DD388+DF388+DH388+DJ388+DL388+DN388+DP388+DR388</f>
        <v/>
      </c>
      <c r="CS388" s="7" t="inlineStr"/>
      <c r="CT388" s="7" t="inlineStr"/>
      <c r="CU388" s="7" t="inlineStr"/>
      <c r="CV388" s="7" t="inlineStr"/>
      <c r="CW388" s="7" t="inlineStr"/>
      <c r="CX388" s="7" t="inlineStr"/>
      <c r="CY388" s="7" t="inlineStr"/>
      <c r="CZ388" s="7" t="inlineStr"/>
      <c r="DA388" s="7" t="inlineStr"/>
      <c r="DB388" s="7" t="inlineStr"/>
      <c r="DC388" s="7" t="inlineStr"/>
      <c r="DD388" s="7" t="inlineStr"/>
      <c r="DE388" s="7" t="inlineStr"/>
      <c r="DF388" s="7" t="inlineStr"/>
      <c r="DG388" s="7" t="inlineStr"/>
      <c r="DH388" s="7" t="inlineStr"/>
      <c r="DI388" s="7" t="inlineStr"/>
      <c r="DJ388" s="7" t="inlineStr"/>
      <c r="DK388" s="7" t="inlineStr"/>
      <c r="DL388" s="7" t="inlineStr"/>
      <c r="DM388" s="7" t="inlineStr"/>
      <c r="DN388" s="7" t="inlineStr"/>
      <c r="DO388" s="7" t="inlineStr"/>
      <c r="DP388" s="7" t="inlineStr"/>
      <c r="DQ388" s="7" t="inlineStr"/>
      <c r="DR388" s="7" t="inlineStr"/>
      <c r="DS388" s="7">
        <f>E388+AU388+BK388+BW388+CQ388</f>
        <v/>
      </c>
      <c r="DT388" s="7">
        <f>F388+AV388+BL388+BX388+CR388</f>
        <v/>
      </c>
    </row>
    <row r="389" hidden="1" outlineLevel="1">
      <c r="A389" s="5" t="n">
        <v>34</v>
      </c>
      <c r="B389" s="6" t="inlineStr">
        <is>
          <t>А ЭЪЗОЗАХОН-ФАРМ (СЕРГЕЛИ--ЭЪЗОЗА)--57</t>
        </is>
      </c>
      <c r="C389" s="6" t="inlineStr">
        <is>
          <t>Ташкент</t>
        </is>
      </c>
      <c r="D389" s="6" t="inlineStr">
        <is>
          <t>Ташкент 2</t>
        </is>
      </c>
      <c r="E389" s="7">
        <f>G389+I389+K389+M389+O389+Q389+S389+U389+W389+Y389+AA389+AC389+AE389+AG389+AI389+AK389+AM389+AO389+AQ389+AS389</f>
        <v/>
      </c>
      <c r="F389" s="7">
        <f>H389+J389+L389+N389+P389+R389+T389+V389+X389+Z389+AB389+AD389+AF389+AH389+AJ389+AL389+AN389+AP389+AR389+AT389</f>
        <v/>
      </c>
      <c r="G389" s="7" t="inlineStr"/>
      <c r="H389" s="7" t="inlineStr"/>
      <c r="I389" s="7" t="inlineStr"/>
      <c r="J389" s="7" t="inlineStr"/>
      <c r="K389" s="7" t="inlineStr"/>
      <c r="L389" s="7" t="inlineStr"/>
      <c r="M389" s="7" t="n">
        <v>5</v>
      </c>
      <c r="N389" s="7" t="n">
        <v>1188755</v>
      </c>
      <c r="O389" s="7" t="inlineStr"/>
      <c r="P389" s="7" t="inlineStr"/>
      <c r="Q389" s="7" t="n">
        <v>10</v>
      </c>
      <c r="R389" s="7" t="n">
        <v>553650</v>
      </c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  <c r="AD389" s="7" t="inlineStr"/>
      <c r="AE389" s="7" t="inlineStr"/>
      <c r="AF389" s="7" t="inlineStr"/>
      <c r="AG389" s="7" t="inlineStr"/>
      <c r="AH389" s="7" t="inlineStr"/>
      <c r="AI389" s="7" t="inlineStr"/>
      <c r="AJ389" s="7" t="inlineStr"/>
      <c r="AK389" s="7" t="inlineStr"/>
      <c r="AL389" s="7" t="inlineStr"/>
      <c r="AM389" s="7" t="inlineStr"/>
      <c r="AN389" s="7" t="inlineStr"/>
      <c r="AO389" s="7" t="inlineStr"/>
      <c r="AP389" s="7" t="inlineStr"/>
      <c r="AQ389" s="7" t="inlineStr"/>
      <c r="AR389" s="7" t="inlineStr"/>
      <c r="AS389" s="7" t="inlineStr"/>
      <c r="AT389" s="7" t="inlineStr"/>
      <c r="AU389" s="7">
        <f>AW389+AY389+BA389+BC389+BE389+BG389+BI389</f>
        <v/>
      </c>
      <c r="AV389" s="7">
        <f>AX389+AZ389+BB389+BD389+BF389+BH389+BJ389</f>
        <v/>
      </c>
      <c r="AW389" s="7" t="inlineStr"/>
      <c r="AX389" s="7" t="inlineStr"/>
      <c r="AY389" s="7" t="inlineStr"/>
      <c r="AZ389" s="7" t="inlineStr"/>
      <c r="BA389" s="7" t="inlineStr"/>
      <c r="BB389" s="7" t="inlineStr"/>
      <c r="BC389" s="7" t="inlineStr"/>
      <c r="BD389" s="7" t="inlineStr"/>
      <c r="BE389" s="7" t="inlineStr"/>
      <c r="BF389" s="7" t="inlineStr"/>
      <c r="BG389" s="7" t="inlineStr"/>
      <c r="BH389" s="7" t="inlineStr"/>
      <c r="BI389" s="7" t="inlineStr"/>
      <c r="BJ389" s="7" t="inlineStr"/>
      <c r="BK389" s="7">
        <f>BM389+BO389+BQ389+BS389+BU389</f>
        <v/>
      </c>
      <c r="BL389" s="7">
        <f>BN389+BP389+BR389+BT389+BV389</f>
        <v/>
      </c>
      <c r="BM389" s="7" t="inlineStr"/>
      <c r="BN389" s="7" t="inlineStr"/>
      <c r="BO389" s="7" t="inlineStr"/>
      <c r="BP389" s="7" t="inlineStr"/>
      <c r="BQ389" s="7" t="inlineStr"/>
      <c r="BR389" s="7" t="inlineStr"/>
      <c r="BS389" s="7" t="inlineStr"/>
      <c r="BT389" s="7" t="inlineStr"/>
      <c r="BU389" s="7" t="inlineStr"/>
      <c r="BV389" s="7" t="inlineStr"/>
      <c r="BW389" s="7">
        <f>BY389+CA389+CC389+CE389+CG389+CI389+CK389+CM389+CO389</f>
        <v/>
      </c>
      <c r="BX389" s="7">
        <f>BZ389+CB389+CD389+CF389+CH389+CJ389+CL389+CN389+CP389</f>
        <v/>
      </c>
      <c r="BY389" s="7" t="inlineStr"/>
      <c r="BZ389" s="7" t="inlineStr"/>
      <c r="CA389" s="7" t="inlineStr"/>
      <c r="CB389" s="7" t="inlineStr"/>
      <c r="CC389" s="7" t="inlineStr"/>
      <c r="CD389" s="7" t="inlineStr"/>
      <c r="CE389" s="7" t="inlineStr"/>
      <c r="CF389" s="7" t="inlineStr"/>
      <c r="CG389" s="7" t="inlineStr"/>
      <c r="CH389" s="7" t="inlineStr"/>
      <c r="CI389" s="7" t="inlineStr"/>
      <c r="CJ389" s="7" t="inlineStr"/>
      <c r="CK389" s="7" t="inlineStr"/>
      <c r="CL389" s="7" t="inlineStr"/>
      <c r="CM389" s="7" t="inlineStr"/>
      <c r="CN389" s="7" t="inlineStr"/>
      <c r="CO389" s="7" t="inlineStr"/>
      <c r="CP389" s="7" t="inlineStr"/>
      <c r="CQ389" s="7">
        <f>CS389+CU389+CW389+CY389+DA389+DC389+DE389+DG389+DI389+DK389+DM389+DO389+DQ389</f>
        <v/>
      </c>
      <c r="CR389" s="7">
        <f>CT389+CV389+CX389+CZ389+DB389+DD389+DF389+DH389+DJ389+DL389+DN389+DP389+DR389</f>
        <v/>
      </c>
      <c r="CS389" s="7" t="inlineStr"/>
      <c r="CT389" s="7" t="inlineStr"/>
      <c r="CU389" s="7" t="inlineStr"/>
      <c r="CV389" s="7" t="inlineStr"/>
      <c r="CW389" s="7" t="inlineStr"/>
      <c r="CX389" s="7" t="inlineStr"/>
      <c r="CY389" s="7" t="inlineStr"/>
      <c r="CZ389" s="7" t="inlineStr"/>
      <c r="DA389" s="7" t="inlineStr"/>
      <c r="DB389" s="7" t="inlineStr"/>
      <c r="DC389" s="7" t="inlineStr"/>
      <c r="DD389" s="7" t="inlineStr"/>
      <c r="DE389" s="7" t="inlineStr"/>
      <c r="DF389" s="7" t="inlineStr"/>
      <c r="DG389" s="7" t="inlineStr"/>
      <c r="DH389" s="7" t="inlineStr"/>
      <c r="DI389" s="7" t="inlineStr"/>
      <c r="DJ389" s="7" t="inlineStr"/>
      <c r="DK389" s="7" t="inlineStr"/>
      <c r="DL389" s="7" t="inlineStr"/>
      <c r="DM389" s="7" t="inlineStr"/>
      <c r="DN389" s="7" t="inlineStr"/>
      <c r="DO389" s="7" t="inlineStr"/>
      <c r="DP389" s="7" t="inlineStr"/>
      <c r="DQ389" s="7" t="inlineStr"/>
      <c r="DR389" s="7" t="inlineStr"/>
      <c r="DS389" s="7">
        <f>E389+AU389+BK389+BW389+CQ389</f>
        <v/>
      </c>
      <c r="DT389" s="7">
        <f>F389+AV389+BL389+BX389+CR389</f>
        <v/>
      </c>
    </row>
    <row r="390" hidden="1" outlineLevel="1">
      <c r="A390" s="5" t="n">
        <v>35</v>
      </c>
      <c r="B390" s="6" t="inlineStr">
        <is>
          <t>Б АЛФА СТЕЛЛА ДОРО (ОЛМАЛИК-МАВЛУДА)--54</t>
        </is>
      </c>
      <c r="C390" s="6" t="inlineStr">
        <is>
          <t>Ташкент</t>
        </is>
      </c>
      <c r="D390" s="6" t="inlineStr">
        <is>
          <t>Ташкент 2</t>
        </is>
      </c>
      <c r="E390" s="7">
        <f>G390+I390+K390+M390+O390+Q390+S390+U390+W390+Y390+AA390+AC390+AE390+AG390+AI390+AK390+AM390+AO390+AQ390+AS390</f>
        <v/>
      </c>
      <c r="F390" s="7">
        <f>H390+J390+L390+N390+P390+R390+T390+V390+X390+Z390+AB390+AD390+AF390+AH390+AJ390+AL390+AN390+AP390+AR390+AT390</f>
        <v/>
      </c>
      <c r="G390" s="7" t="inlineStr"/>
      <c r="H390" s="7" t="inlineStr"/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n">
        <v>10</v>
      </c>
      <c r="R390" s="7" t="n">
        <v>887460</v>
      </c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inlineStr"/>
      <c r="AD390" s="7" t="inlineStr"/>
      <c r="AE390" s="7" t="inlineStr"/>
      <c r="AF390" s="7" t="inlineStr"/>
      <c r="AG390" s="7" t="inlineStr"/>
      <c r="AH390" s="7" t="inlineStr"/>
      <c r="AI390" s="7" t="inlineStr"/>
      <c r="AJ390" s="7" t="inlineStr"/>
      <c r="AK390" s="7" t="inlineStr"/>
      <c r="AL390" s="7" t="inlineStr"/>
      <c r="AM390" s="7" t="inlineStr"/>
      <c r="AN390" s="7" t="inlineStr"/>
      <c r="AO390" s="7" t="inlineStr"/>
      <c r="AP390" s="7" t="inlineStr"/>
      <c r="AQ390" s="7" t="inlineStr"/>
      <c r="AR390" s="7" t="inlineStr"/>
      <c r="AS390" s="7" t="inlineStr"/>
      <c r="AT390" s="7" t="inlineStr"/>
      <c r="AU390" s="7">
        <f>AW390+AY390+BA390+BC390+BE390+BG390+BI390</f>
        <v/>
      </c>
      <c r="AV390" s="7">
        <f>AX390+AZ390+BB390+BD390+BF390+BH390+BJ390</f>
        <v/>
      </c>
      <c r="AW390" s="7" t="inlineStr"/>
      <c r="AX390" s="7" t="inlineStr"/>
      <c r="AY390" s="7" t="inlineStr"/>
      <c r="AZ390" s="7" t="inlineStr"/>
      <c r="BA390" s="7" t="inlineStr"/>
      <c r="BB390" s="7" t="inlineStr"/>
      <c r="BC390" s="7" t="inlineStr"/>
      <c r="BD390" s="7" t="inlineStr"/>
      <c r="BE390" s="7" t="inlineStr"/>
      <c r="BF390" s="7" t="inlineStr"/>
      <c r="BG390" s="7" t="inlineStr"/>
      <c r="BH390" s="7" t="inlineStr"/>
      <c r="BI390" s="7" t="inlineStr"/>
      <c r="BJ390" s="7" t="inlineStr"/>
      <c r="BK390" s="7">
        <f>BM390+BO390+BQ390+BS390+BU390</f>
        <v/>
      </c>
      <c r="BL390" s="7">
        <f>BN390+BP390+BR390+BT390+BV390</f>
        <v/>
      </c>
      <c r="BM390" s="7" t="inlineStr"/>
      <c r="BN390" s="7" t="inlineStr"/>
      <c r="BO390" s="7" t="inlineStr"/>
      <c r="BP390" s="7" t="inlineStr"/>
      <c r="BQ390" s="7" t="inlineStr"/>
      <c r="BR390" s="7" t="inlineStr"/>
      <c r="BS390" s="7" t="inlineStr"/>
      <c r="BT390" s="7" t="inlineStr"/>
      <c r="BU390" s="7" t="n">
        <v>3</v>
      </c>
      <c r="BV390" s="7" t="n">
        <v>817083</v>
      </c>
      <c r="BW390" s="7">
        <f>BY390+CA390+CC390+CE390+CG390+CI390+CK390+CM390+CO390</f>
        <v/>
      </c>
      <c r="BX390" s="7">
        <f>BZ390+CB390+CD390+CF390+CH390+CJ390+CL390+CN390+CP390</f>
        <v/>
      </c>
      <c r="BY390" s="7" t="inlineStr"/>
      <c r="BZ390" s="7" t="inlineStr"/>
      <c r="CA390" s="7" t="inlineStr"/>
      <c r="CB390" s="7" t="inlineStr"/>
      <c r="CC390" s="7" t="inlineStr"/>
      <c r="CD390" s="7" t="inlineStr"/>
      <c r="CE390" s="7" t="inlineStr"/>
      <c r="CF390" s="7" t="inlineStr"/>
      <c r="CG390" s="7" t="inlineStr"/>
      <c r="CH390" s="7" t="inlineStr"/>
      <c r="CI390" s="7" t="inlineStr"/>
      <c r="CJ390" s="7" t="inlineStr"/>
      <c r="CK390" s="7" t="inlineStr"/>
      <c r="CL390" s="7" t="inlineStr"/>
      <c r="CM390" s="7" t="n">
        <v>30</v>
      </c>
      <c r="CN390" s="7" t="n">
        <v>11971110</v>
      </c>
      <c r="CO390" s="7" t="inlineStr"/>
      <c r="CP390" s="7" t="inlineStr"/>
      <c r="CQ390" s="7">
        <f>CS390+CU390+CW390+CY390+DA390+DC390+DE390+DG390+DI390+DK390+DM390+DO390+DQ390</f>
        <v/>
      </c>
      <c r="CR390" s="7">
        <f>CT390+CV390+CX390+CZ390+DB390+DD390+DF390+DH390+DJ390+DL390+DN390+DP390+DR390</f>
        <v/>
      </c>
      <c r="CS390" s="7" t="inlineStr"/>
      <c r="CT390" s="7" t="inlineStr"/>
      <c r="CU390" s="7" t="inlineStr"/>
      <c r="CV390" s="7" t="inlineStr"/>
      <c r="CW390" s="7" t="inlineStr"/>
      <c r="CX390" s="7" t="inlineStr"/>
      <c r="CY390" s="7" t="inlineStr"/>
      <c r="CZ390" s="7" t="inlineStr"/>
      <c r="DA390" s="7" t="inlineStr"/>
      <c r="DB390" s="7" t="inlineStr"/>
      <c r="DC390" s="7" t="inlineStr"/>
      <c r="DD390" s="7" t="inlineStr"/>
      <c r="DE390" s="7" t="inlineStr"/>
      <c r="DF390" s="7" t="inlineStr"/>
      <c r="DG390" s="7" t="inlineStr"/>
      <c r="DH390" s="7" t="inlineStr"/>
      <c r="DI390" s="7" t="inlineStr"/>
      <c r="DJ390" s="7" t="inlineStr"/>
      <c r="DK390" s="7" t="inlineStr"/>
      <c r="DL390" s="7" t="inlineStr"/>
      <c r="DM390" s="7" t="inlineStr"/>
      <c r="DN390" s="7" t="inlineStr"/>
      <c r="DO390" s="7" t="inlineStr"/>
      <c r="DP390" s="7" t="inlineStr"/>
      <c r="DQ390" s="7" t="inlineStr"/>
      <c r="DR390" s="7" t="inlineStr"/>
      <c r="DS390" s="7">
        <f>E390+AU390+BK390+BW390+CQ390</f>
        <v/>
      </c>
      <c r="DT390" s="7">
        <f>F390+AV390+BL390+BX390+CR390</f>
        <v/>
      </c>
    </row>
    <row r="391" hidden="1" outlineLevel="1">
      <c r="A391" s="5" t="n">
        <v>36</v>
      </c>
      <c r="B391" s="6" t="inlineStr">
        <is>
          <t>Б БАХОР ФАРМ БИЗНЕС (ЧИЛОНЗОР 16-ГОР--НИГОРА)-57</t>
        </is>
      </c>
      <c r="C391" s="6" t="inlineStr">
        <is>
          <t>Ташкент</t>
        </is>
      </c>
      <c r="D391" s="6" t="inlineStr">
        <is>
          <t>Ташкент 2</t>
        </is>
      </c>
      <c r="E391" s="7">
        <f>G391+I391+K391+M391+O391+Q391+S391+U391+W391+Y391+AA391+AC391+AE391+AG391+AI391+AK391+AM391+AO391+AQ391+AS391</f>
        <v/>
      </c>
      <c r="F391" s="7">
        <f>H391+J391+L391+N391+P391+R391+T391+V391+X391+Z391+AB391+AD391+AF391+AH391+AJ391+AL391+AN391+AP391+AR391+AT391</f>
        <v/>
      </c>
      <c r="G391" s="7" t="inlineStr"/>
      <c r="H391" s="7" t="inlineStr"/>
      <c r="I391" s="7" t="inlineStr"/>
      <c r="J391" s="7" t="inlineStr"/>
      <c r="K391" s="7" t="inlineStr"/>
      <c r="L391" s="7" t="inlineStr"/>
      <c r="M391" s="7" t="n">
        <v>5</v>
      </c>
      <c r="N391" s="7" t="n">
        <v>308730</v>
      </c>
      <c r="O391" s="7" t="inlineStr"/>
      <c r="P391" s="7" t="inlineStr"/>
      <c r="Q391" s="7" t="inlineStr"/>
      <c r="R391" s="7" t="inlineStr"/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inlineStr"/>
      <c r="AD391" s="7" t="inlineStr"/>
      <c r="AE391" s="7" t="inlineStr"/>
      <c r="AF391" s="7" t="inlineStr"/>
      <c r="AG391" s="7" t="inlineStr"/>
      <c r="AH391" s="7" t="inlineStr"/>
      <c r="AI391" s="7" t="inlineStr"/>
      <c r="AJ391" s="7" t="inlineStr"/>
      <c r="AK391" s="7" t="inlineStr"/>
      <c r="AL391" s="7" t="inlineStr"/>
      <c r="AM391" s="7" t="inlineStr"/>
      <c r="AN391" s="7" t="inlineStr"/>
      <c r="AO391" s="7" t="inlineStr"/>
      <c r="AP391" s="7" t="inlineStr"/>
      <c r="AQ391" s="7" t="inlineStr"/>
      <c r="AR391" s="7" t="inlineStr"/>
      <c r="AS391" s="7" t="inlineStr"/>
      <c r="AT391" s="7" t="inlineStr"/>
      <c r="AU391" s="7">
        <f>AW391+AY391+BA391+BC391+BE391+BG391+BI391</f>
        <v/>
      </c>
      <c r="AV391" s="7">
        <f>AX391+AZ391+BB391+BD391+BF391+BH391+BJ391</f>
        <v/>
      </c>
      <c r="AW391" s="7" t="inlineStr"/>
      <c r="AX391" s="7" t="inlineStr"/>
      <c r="AY391" s="7" t="inlineStr"/>
      <c r="AZ391" s="7" t="inlineStr"/>
      <c r="BA391" s="7" t="inlineStr"/>
      <c r="BB391" s="7" t="inlineStr"/>
      <c r="BC391" s="7" t="inlineStr"/>
      <c r="BD391" s="7" t="inlineStr"/>
      <c r="BE391" s="7" t="inlineStr"/>
      <c r="BF391" s="7" t="inlineStr"/>
      <c r="BG391" s="7" t="inlineStr"/>
      <c r="BH391" s="7" t="inlineStr"/>
      <c r="BI391" s="7" t="inlineStr"/>
      <c r="BJ391" s="7" t="inlineStr"/>
      <c r="BK391" s="7">
        <f>BM391+BO391+BQ391+BS391+BU391</f>
        <v/>
      </c>
      <c r="BL391" s="7">
        <f>BN391+BP391+BR391+BT391+BV391</f>
        <v/>
      </c>
      <c r="BM391" s="7" t="inlineStr"/>
      <c r="BN391" s="7" t="inlineStr"/>
      <c r="BO391" s="7" t="inlineStr"/>
      <c r="BP391" s="7" t="inlineStr"/>
      <c r="BQ391" s="7" t="inlineStr"/>
      <c r="BR391" s="7" t="inlineStr"/>
      <c r="BS391" s="7" t="inlineStr"/>
      <c r="BT391" s="7" t="inlineStr"/>
      <c r="BU391" s="7" t="inlineStr"/>
      <c r="BV391" s="7" t="inlineStr"/>
      <c r="BW391" s="7">
        <f>BY391+CA391+CC391+CE391+CG391+CI391+CK391+CM391+CO391</f>
        <v/>
      </c>
      <c r="BX391" s="7">
        <f>BZ391+CB391+CD391+CF391+CH391+CJ391+CL391+CN391+CP391</f>
        <v/>
      </c>
      <c r="BY391" s="7" t="inlineStr"/>
      <c r="BZ391" s="7" t="inlineStr"/>
      <c r="CA391" s="7" t="inlineStr"/>
      <c r="CB391" s="7" t="inlineStr"/>
      <c r="CC391" s="7" t="inlineStr"/>
      <c r="CD391" s="7" t="inlineStr"/>
      <c r="CE391" s="7" t="inlineStr"/>
      <c r="CF391" s="7" t="inlineStr"/>
      <c r="CG391" s="7" t="inlineStr"/>
      <c r="CH391" s="7" t="inlineStr"/>
      <c r="CI391" s="7" t="inlineStr"/>
      <c r="CJ391" s="7" t="inlineStr"/>
      <c r="CK391" s="7" t="inlineStr"/>
      <c r="CL391" s="7" t="inlineStr"/>
      <c r="CM391" s="7" t="inlineStr"/>
      <c r="CN391" s="7" t="inlineStr"/>
      <c r="CO391" s="7" t="inlineStr"/>
      <c r="CP391" s="7" t="inlineStr"/>
      <c r="CQ391" s="7">
        <f>CS391+CU391+CW391+CY391+DA391+DC391+DE391+DG391+DI391+DK391+DM391+DO391+DQ391</f>
        <v/>
      </c>
      <c r="CR391" s="7">
        <f>CT391+CV391+CX391+CZ391+DB391+DD391+DF391+DH391+DJ391+DL391+DN391+DP391+DR391</f>
        <v/>
      </c>
      <c r="CS391" s="7" t="inlineStr"/>
      <c r="CT391" s="7" t="inlineStr"/>
      <c r="CU391" s="7" t="inlineStr"/>
      <c r="CV391" s="7" t="inlineStr"/>
      <c r="CW391" s="7" t="inlineStr"/>
      <c r="CX391" s="7" t="inlineStr"/>
      <c r="CY391" s="7" t="inlineStr"/>
      <c r="CZ391" s="7" t="inlineStr"/>
      <c r="DA391" s="7" t="inlineStr"/>
      <c r="DB391" s="7" t="inlineStr"/>
      <c r="DC391" s="7" t="inlineStr"/>
      <c r="DD391" s="7" t="inlineStr"/>
      <c r="DE391" s="7" t="inlineStr"/>
      <c r="DF391" s="7" t="inlineStr"/>
      <c r="DG391" s="7" t="inlineStr"/>
      <c r="DH391" s="7" t="inlineStr"/>
      <c r="DI391" s="7" t="inlineStr"/>
      <c r="DJ391" s="7" t="inlineStr"/>
      <c r="DK391" s="7" t="inlineStr"/>
      <c r="DL391" s="7" t="inlineStr"/>
      <c r="DM391" s="7" t="inlineStr"/>
      <c r="DN391" s="7" t="inlineStr"/>
      <c r="DO391" s="7" t="inlineStr"/>
      <c r="DP391" s="7" t="inlineStr"/>
      <c r="DQ391" s="7" t="inlineStr"/>
      <c r="DR391" s="7" t="inlineStr"/>
      <c r="DS391" s="7">
        <f>E391+AU391+BK391+BW391+CQ391</f>
        <v/>
      </c>
      <c r="DT391" s="7">
        <f>F391+AV391+BL391+BX391+CR391</f>
        <v/>
      </c>
    </row>
    <row r="392" hidden="1" outlineLevel="1">
      <c r="A392" s="5" t="n">
        <v>37</v>
      </c>
      <c r="B392" s="6" t="inlineStr">
        <is>
          <t>Б БЕКЗОД ФАРМА (ЯККАСАРОЙ--ДИЛАФРУЗ)--57</t>
        </is>
      </c>
      <c r="C392" s="6" t="inlineStr">
        <is>
          <t>Ташкент</t>
        </is>
      </c>
      <c r="D392" s="6" t="inlineStr">
        <is>
          <t>Ташкент 2</t>
        </is>
      </c>
      <c r="E392" s="7">
        <f>G392+I392+K392+M392+O392+Q392+S392+U392+W392+Y392+AA392+AC392+AE392+AG392+AI392+AK392+AM392+AO392+AQ392+AS392</f>
        <v/>
      </c>
      <c r="F392" s="7">
        <f>H392+J392+L392+N392+P392+R392+T392+V392+X392+Z392+AB392+AD392+AF392+AH392+AJ392+AL392+AN392+AP392+AR392+AT392</f>
        <v/>
      </c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n">
        <v>10</v>
      </c>
      <c r="R392" s="7" t="n">
        <v>3534780</v>
      </c>
      <c r="S392" s="7" t="inlineStr"/>
      <c r="T392" s="7" t="inlineStr"/>
      <c r="U392" s="7" t="inlineStr"/>
      <c r="V392" s="7" t="inlineStr"/>
      <c r="W392" s="7" t="inlineStr"/>
      <c r="X392" s="7" t="inlineStr"/>
      <c r="Y392" s="7" t="inlineStr"/>
      <c r="Z392" s="7" t="inlineStr"/>
      <c r="AA392" s="7" t="inlineStr"/>
      <c r="AB392" s="7" t="inlineStr"/>
      <c r="AC392" s="7" t="inlineStr"/>
      <c r="AD392" s="7" t="inlineStr"/>
      <c r="AE392" s="7" t="inlineStr"/>
      <c r="AF392" s="7" t="inlineStr"/>
      <c r="AG392" s="7" t="inlineStr"/>
      <c r="AH392" s="7" t="inlineStr"/>
      <c r="AI392" s="7" t="inlineStr"/>
      <c r="AJ392" s="7" t="inlineStr"/>
      <c r="AK392" s="7" t="inlineStr"/>
      <c r="AL392" s="7" t="inlineStr"/>
      <c r="AM392" s="7" t="inlineStr"/>
      <c r="AN392" s="7" t="inlineStr"/>
      <c r="AO392" s="7" t="inlineStr"/>
      <c r="AP392" s="7" t="inlineStr"/>
      <c r="AQ392" s="7" t="inlineStr"/>
      <c r="AR392" s="7" t="inlineStr"/>
      <c r="AS392" s="7" t="inlineStr"/>
      <c r="AT392" s="7" t="inlineStr"/>
      <c r="AU392" s="7">
        <f>AW392+AY392+BA392+BC392+BE392+BG392+BI392</f>
        <v/>
      </c>
      <c r="AV392" s="7">
        <f>AX392+AZ392+BB392+BD392+BF392+BH392+BJ392</f>
        <v/>
      </c>
      <c r="AW392" s="7" t="inlineStr"/>
      <c r="AX392" s="7" t="inlineStr"/>
      <c r="AY392" s="7" t="inlineStr"/>
      <c r="AZ392" s="7" t="inlineStr"/>
      <c r="BA392" s="7" t="inlineStr"/>
      <c r="BB392" s="7" t="inlineStr"/>
      <c r="BC392" s="7" t="inlineStr"/>
      <c r="BD392" s="7" t="inlineStr"/>
      <c r="BE392" s="7" t="inlineStr"/>
      <c r="BF392" s="7" t="inlineStr"/>
      <c r="BG392" s="7" t="inlineStr"/>
      <c r="BH392" s="7" t="inlineStr"/>
      <c r="BI392" s="7" t="inlineStr"/>
      <c r="BJ392" s="7" t="inlineStr"/>
      <c r="BK392" s="7">
        <f>BM392+BO392+BQ392+BS392+BU392</f>
        <v/>
      </c>
      <c r="BL392" s="7">
        <f>BN392+BP392+BR392+BT392+BV392</f>
        <v/>
      </c>
      <c r="BM392" s="7" t="inlineStr"/>
      <c r="BN392" s="7" t="inlineStr"/>
      <c r="BO392" s="7" t="inlineStr"/>
      <c r="BP392" s="7" t="inlineStr"/>
      <c r="BQ392" s="7" t="inlineStr"/>
      <c r="BR392" s="7" t="inlineStr"/>
      <c r="BS392" s="7" t="inlineStr"/>
      <c r="BT392" s="7" t="inlineStr"/>
      <c r="BU392" s="7" t="inlineStr"/>
      <c r="BV392" s="7" t="inlineStr"/>
      <c r="BW392" s="7">
        <f>BY392+CA392+CC392+CE392+CG392+CI392+CK392+CM392+CO392</f>
        <v/>
      </c>
      <c r="BX392" s="7">
        <f>BZ392+CB392+CD392+CF392+CH392+CJ392+CL392+CN392+CP392</f>
        <v/>
      </c>
      <c r="BY392" s="7" t="inlineStr"/>
      <c r="BZ392" s="7" t="inlineStr"/>
      <c r="CA392" s="7" t="inlineStr"/>
      <c r="CB392" s="7" t="inlineStr"/>
      <c r="CC392" s="7" t="inlineStr"/>
      <c r="CD392" s="7" t="inlineStr"/>
      <c r="CE392" s="7" t="inlineStr"/>
      <c r="CF392" s="7" t="inlineStr"/>
      <c r="CG392" s="7" t="inlineStr"/>
      <c r="CH392" s="7" t="inlineStr"/>
      <c r="CI392" s="7" t="inlineStr"/>
      <c r="CJ392" s="7" t="inlineStr"/>
      <c r="CK392" s="7" t="inlineStr"/>
      <c r="CL392" s="7" t="inlineStr"/>
      <c r="CM392" s="7" t="inlineStr"/>
      <c r="CN392" s="7" t="inlineStr"/>
      <c r="CO392" s="7" t="inlineStr"/>
      <c r="CP392" s="7" t="inlineStr"/>
      <c r="CQ392" s="7">
        <f>CS392+CU392+CW392+CY392+DA392+DC392+DE392+DG392+DI392+DK392+DM392+DO392+DQ392</f>
        <v/>
      </c>
      <c r="CR392" s="7">
        <f>CT392+CV392+CX392+CZ392+DB392+DD392+DF392+DH392+DJ392+DL392+DN392+DP392+DR392</f>
        <v/>
      </c>
      <c r="CS392" s="7" t="inlineStr"/>
      <c r="CT392" s="7" t="inlineStr"/>
      <c r="CU392" s="7" t="inlineStr"/>
      <c r="CV392" s="7" t="inlineStr"/>
      <c r="CW392" s="7" t="inlineStr"/>
      <c r="CX392" s="7" t="inlineStr"/>
      <c r="CY392" s="7" t="inlineStr"/>
      <c r="CZ392" s="7" t="inlineStr"/>
      <c r="DA392" s="7" t="inlineStr"/>
      <c r="DB392" s="7" t="inlineStr"/>
      <c r="DC392" s="7" t="inlineStr"/>
      <c r="DD392" s="7" t="inlineStr"/>
      <c r="DE392" s="7" t="inlineStr"/>
      <c r="DF392" s="7" t="inlineStr"/>
      <c r="DG392" s="7" t="inlineStr"/>
      <c r="DH392" s="7" t="inlineStr"/>
      <c r="DI392" s="7" t="inlineStr"/>
      <c r="DJ392" s="7" t="inlineStr"/>
      <c r="DK392" s="7" t="inlineStr"/>
      <c r="DL392" s="7" t="inlineStr"/>
      <c r="DM392" s="7" t="inlineStr"/>
      <c r="DN392" s="7" t="inlineStr"/>
      <c r="DO392" s="7" t="inlineStr"/>
      <c r="DP392" s="7" t="inlineStr"/>
      <c r="DQ392" s="7" t="inlineStr"/>
      <c r="DR392" s="7" t="inlineStr"/>
      <c r="DS392" s="7">
        <f>E392+AU392+BK392+BW392+CQ392</f>
        <v/>
      </c>
      <c r="DT392" s="7">
        <f>F392+AV392+BL392+BX392+CR392</f>
        <v/>
      </c>
    </row>
    <row r="393" hidden="1" outlineLevel="1">
      <c r="A393" s="5" t="n">
        <v>38</v>
      </c>
      <c r="B393" s="6" t="inlineStr">
        <is>
          <t>Б БЮТИЙ Д БИЗНЕС (НУРАФШОН КУЧА ОК ТЕПАГА ЕТМАСДАН--МАВЛУДА)--52</t>
        </is>
      </c>
      <c r="C393" s="6" t="inlineStr">
        <is>
          <t>Ташкент</t>
        </is>
      </c>
      <c r="D393" s="6" t="inlineStr">
        <is>
          <t>Ташкент 2</t>
        </is>
      </c>
      <c r="E393" s="7">
        <f>G393+I393+K393+M393+O393+Q393+S393+U393+W393+Y393+AA393+AC393+AE393+AG393+AI393+AK393+AM393+AO393+AQ393+AS393</f>
        <v/>
      </c>
      <c r="F393" s="7">
        <f>H393+J393+L393+N393+P393+R393+T393+V393+X393+Z393+AB393+AD393+AF393+AH393+AJ393+AL393+AN393+AP393+AR393+AT393</f>
        <v/>
      </c>
      <c r="G393" s="7" t="inlineStr"/>
      <c r="H393" s="7" t="inlineStr"/>
      <c r="I393" s="7" t="inlineStr"/>
      <c r="J393" s="7" t="inlineStr"/>
      <c r="K393" s="7" t="inlineStr"/>
      <c r="L393" s="7" t="inlineStr"/>
      <c r="M393" s="7" t="inlineStr"/>
      <c r="N393" s="7" t="inlineStr"/>
      <c r="O393" s="7" t="inlineStr"/>
      <c r="P393" s="7" t="inlineStr"/>
      <c r="Q393" s="7" t="inlineStr"/>
      <c r="R393" s="7" t="inlineStr"/>
      <c r="S393" s="7" t="inlineStr"/>
      <c r="T393" s="7" t="inlineStr"/>
      <c r="U393" s="7" t="inlineStr"/>
      <c r="V393" s="7" t="inlineStr"/>
      <c r="W393" s="7" t="inlineStr"/>
      <c r="X393" s="7" t="inlineStr"/>
      <c r="Y393" s="7" t="inlineStr"/>
      <c r="Z393" s="7" t="inlineStr"/>
      <c r="AA393" s="7" t="inlineStr"/>
      <c r="AB393" s="7" t="inlineStr"/>
      <c r="AC393" s="7" t="inlineStr"/>
      <c r="AD393" s="7" t="inlineStr"/>
      <c r="AE393" s="7" t="inlineStr"/>
      <c r="AF393" s="7" t="inlineStr"/>
      <c r="AG393" s="7" t="inlineStr"/>
      <c r="AH393" s="7" t="inlineStr"/>
      <c r="AI393" s="7" t="inlineStr"/>
      <c r="AJ393" s="7" t="inlineStr"/>
      <c r="AK393" s="7" t="inlineStr"/>
      <c r="AL393" s="7" t="inlineStr"/>
      <c r="AM393" s="7" t="inlineStr"/>
      <c r="AN393" s="7" t="inlineStr"/>
      <c r="AO393" s="7" t="inlineStr"/>
      <c r="AP393" s="7" t="inlineStr"/>
      <c r="AQ393" s="7" t="inlineStr"/>
      <c r="AR393" s="7" t="inlineStr"/>
      <c r="AS393" s="7" t="inlineStr"/>
      <c r="AT393" s="7" t="inlineStr"/>
      <c r="AU393" s="7">
        <f>AW393+AY393+BA393+BC393+BE393+BG393+BI393</f>
        <v/>
      </c>
      <c r="AV393" s="7">
        <f>AX393+AZ393+BB393+BD393+BF393+BH393+BJ393</f>
        <v/>
      </c>
      <c r="AW393" s="7" t="inlineStr"/>
      <c r="AX393" s="7" t="inlineStr"/>
      <c r="AY393" s="7" t="n">
        <v>6</v>
      </c>
      <c r="AZ393" s="7" t="n">
        <v>1124628</v>
      </c>
      <c r="BA393" s="7" t="inlineStr"/>
      <c r="BB393" s="7" t="inlineStr"/>
      <c r="BC393" s="7" t="inlineStr"/>
      <c r="BD393" s="7" t="inlineStr"/>
      <c r="BE393" s="7" t="inlineStr"/>
      <c r="BF393" s="7" t="inlineStr"/>
      <c r="BG393" s="7" t="inlineStr"/>
      <c r="BH393" s="7" t="inlineStr"/>
      <c r="BI393" s="7" t="inlineStr"/>
      <c r="BJ393" s="7" t="inlineStr"/>
      <c r="BK393" s="7">
        <f>BM393+BO393+BQ393+BS393+BU393</f>
        <v/>
      </c>
      <c r="BL393" s="7">
        <f>BN393+BP393+BR393+BT393+BV393</f>
        <v/>
      </c>
      <c r="BM393" s="7" t="inlineStr"/>
      <c r="BN393" s="7" t="inlineStr"/>
      <c r="BO393" s="7" t="inlineStr"/>
      <c r="BP393" s="7" t="inlineStr"/>
      <c r="BQ393" s="7" t="inlineStr"/>
      <c r="BR393" s="7" t="inlineStr"/>
      <c r="BS393" s="7" t="inlineStr"/>
      <c r="BT393" s="7" t="inlineStr"/>
      <c r="BU393" s="7" t="inlineStr"/>
      <c r="BV393" s="7" t="inlineStr"/>
      <c r="BW393" s="7">
        <f>BY393+CA393+CC393+CE393+CG393+CI393+CK393+CM393+CO393</f>
        <v/>
      </c>
      <c r="BX393" s="7">
        <f>BZ393+CB393+CD393+CF393+CH393+CJ393+CL393+CN393+CP393</f>
        <v/>
      </c>
      <c r="BY393" s="7" t="inlineStr"/>
      <c r="BZ393" s="7" t="inlineStr"/>
      <c r="CA393" s="7" t="inlineStr"/>
      <c r="CB393" s="7" t="inlineStr"/>
      <c r="CC393" s="7" t="inlineStr"/>
      <c r="CD393" s="7" t="inlineStr"/>
      <c r="CE393" s="7" t="inlineStr"/>
      <c r="CF393" s="7" t="inlineStr"/>
      <c r="CG393" s="7" t="inlineStr"/>
      <c r="CH393" s="7" t="inlineStr"/>
      <c r="CI393" s="7" t="inlineStr"/>
      <c r="CJ393" s="7" t="inlineStr"/>
      <c r="CK393" s="7" t="inlineStr"/>
      <c r="CL393" s="7" t="inlineStr"/>
      <c r="CM393" s="7" t="inlineStr"/>
      <c r="CN393" s="7" t="inlineStr"/>
      <c r="CO393" s="7" t="inlineStr"/>
      <c r="CP393" s="7" t="inlineStr"/>
      <c r="CQ393" s="7">
        <f>CS393+CU393+CW393+CY393+DA393+DC393+DE393+DG393+DI393+DK393+DM393+DO393+DQ393</f>
        <v/>
      </c>
      <c r="CR393" s="7">
        <f>CT393+CV393+CX393+CZ393+DB393+DD393+DF393+DH393+DJ393+DL393+DN393+DP393+DR393</f>
        <v/>
      </c>
      <c r="CS393" s="7" t="inlineStr"/>
      <c r="CT393" s="7" t="inlineStr"/>
      <c r="CU393" s="7" t="inlineStr"/>
      <c r="CV393" s="7" t="inlineStr"/>
      <c r="CW393" s="7" t="inlineStr"/>
      <c r="CX393" s="7" t="inlineStr"/>
      <c r="CY393" s="7" t="inlineStr"/>
      <c r="CZ393" s="7" t="inlineStr"/>
      <c r="DA393" s="7" t="inlineStr"/>
      <c r="DB393" s="7" t="inlineStr"/>
      <c r="DC393" s="7" t="inlineStr"/>
      <c r="DD393" s="7" t="inlineStr"/>
      <c r="DE393" s="7" t="inlineStr"/>
      <c r="DF393" s="7" t="inlineStr"/>
      <c r="DG393" s="7" t="inlineStr"/>
      <c r="DH393" s="7" t="inlineStr"/>
      <c r="DI393" s="7" t="inlineStr"/>
      <c r="DJ393" s="7" t="inlineStr"/>
      <c r="DK393" s="7" t="inlineStr"/>
      <c r="DL393" s="7" t="inlineStr"/>
      <c r="DM393" s="7" t="inlineStr"/>
      <c r="DN393" s="7" t="inlineStr"/>
      <c r="DO393" s="7" t="inlineStr"/>
      <c r="DP393" s="7" t="inlineStr"/>
      <c r="DQ393" s="7" t="inlineStr"/>
      <c r="DR393" s="7" t="inlineStr"/>
      <c r="DS393" s="7">
        <f>E393+AU393+BK393+BW393+CQ393</f>
        <v/>
      </c>
      <c r="DT393" s="7">
        <f>F393+AV393+BL393+BX393+CR393</f>
        <v/>
      </c>
    </row>
    <row r="394" hidden="1" outlineLevel="1">
      <c r="A394" s="5" t="n">
        <v>39</v>
      </c>
      <c r="B394" s="6" t="inlineStr">
        <is>
          <t>Б ГУЛ-ДИЛ МЕД 2 (ЧИЛОНЗОР ШИРИН--НИГОРА)--51</t>
        </is>
      </c>
      <c r="C394" s="6" t="inlineStr">
        <is>
          <t>Ташкент</t>
        </is>
      </c>
      <c r="D394" s="6" t="inlineStr">
        <is>
          <t>Ташкент 2</t>
        </is>
      </c>
      <c r="E394" s="7">
        <f>G394+I394+K394+M394+O394+Q394+S394+U394+W394+Y394+AA394+AC394+AE394+AG394+AI394+AK394+AM394+AO394+AQ394+AS394</f>
        <v/>
      </c>
      <c r="F394" s="7">
        <f>H394+J394+L394+N394+P394+R394+T394+V394+X394+Z394+AB394+AD394+AF394+AH394+AJ394+AL394+AN394+AP394+AR394+AT394</f>
        <v/>
      </c>
      <c r="G394" s="7" t="n">
        <v>2</v>
      </c>
      <c r="H394" s="7" t="n">
        <v>266224</v>
      </c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inlineStr"/>
      <c r="R394" s="7" t="inlineStr"/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  <c r="AD394" s="7" t="inlineStr"/>
      <c r="AE394" s="7" t="inlineStr"/>
      <c r="AF394" s="7" t="inlineStr"/>
      <c r="AG394" s="7" t="inlineStr"/>
      <c r="AH394" s="7" t="inlineStr"/>
      <c r="AI394" s="7" t="inlineStr"/>
      <c r="AJ394" s="7" t="inlineStr"/>
      <c r="AK394" s="7" t="inlineStr"/>
      <c r="AL394" s="7" t="inlineStr"/>
      <c r="AM394" s="7" t="inlineStr"/>
      <c r="AN394" s="7" t="inlineStr"/>
      <c r="AO394" s="7" t="inlineStr"/>
      <c r="AP394" s="7" t="inlineStr"/>
      <c r="AQ394" s="7" t="inlineStr"/>
      <c r="AR394" s="7" t="inlineStr"/>
      <c r="AS394" s="7" t="inlineStr"/>
      <c r="AT394" s="7" t="inlineStr"/>
      <c r="AU394" s="7">
        <f>AW394+AY394+BA394+BC394+BE394+BG394+BI394</f>
        <v/>
      </c>
      <c r="AV394" s="7">
        <f>AX394+AZ394+BB394+BD394+BF394+BH394+BJ394</f>
        <v/>
      </c>
      <c r="AW394" s="7" t="inlineStr"/>
      <c r="AX394" s="7" t="inlineStr"/>
      <c r="AY394" s="7" t="inlineStr"/>
      <c r="AZ394" s="7" t="inlineStr"/>
      <c r="BA394" s="7" t="inlineStr"/>
      <c r="BB394" s="7" t="inlineStr"/>
      <c r="BC394" s="7" t="inlineStr"/>
      <c r="BD394" s="7" t="inlineStr"/>
      <c r="BE394" s="7" t="inlineStr"/>
      <c r="BF394" s="7" t="inlineStr"/>
      <c r="BG394" s="7" t="inlineStr"/>
      <c r="BH394" s="7" t="inlineStr"/>
      <c r="BI394" s="7" t="inlineStr"/>
      <c r="BJ394" s="7" t="inlineStr"/>
      <c r="BK394" s="7">
        <f>BM394+BO394+BQ394+BS394+BU394</f>
        <v/>
      </c>
      <c r="BL394" s="7">
        <f>BN394+BP394+BR394+BT394+BV394</f>
        <v/>
      </c>
      <c r="BM394" s="7" t="inlineStr"/>
      <c r="BN394" s="7" t="inlineStr"/>
      <c r="BO394" s="7" t="inlineStr"/>
      <c r="BP394" s="7" t="inlineStr"/>
      <c r="BQ394" s="7" t="inlineStr"/>
      <c r="BR394" s="7" t="inlineStr"/>
      <c r="BS394" s="7" t="inlineStr"/>
      <c r="BT394" s="7" t="inlineStr"/>
      <c r="BU394" s="7" t="inlineStr"/>
      <c r="BV394" s="7" t="inlineStr"/>
      <c r="BW394" s="7">
        <f>BY394+CA394+CC394+CE394+CG394+CI394+CK394+CM394+CO394</f>
        <v/>
      </c>
      <c r="BX394" s="7">
        <f>BZ394+CB394+CD394+CF394+CH394+CJ394+CL394+CN394+CP394</f>
        <v/>
      </c>
      <c r="BY394" s="7" t="inlineStr"/>
      <c r="BZ394" s="7" t="inlineStr"/>
      <c r="CA394" s="7" t="inlineStr"/>
      <c r="CB394" s="7" t="inlineStr"/>
      <c r="CC394" s="7" t="inlineStr"/>
      <c r="CD394" s="7" t="inlineStr"/>
      <c r="CE394" s="7" t="inlineStr"/>
      <c r="CF394" s="7" t="inlineStr"/>
      <c r="CG394" s="7" t="inlineStr"/>
      <c r="CH394" s="7" t="inlineStr"/>
      <c r="CI394" s="7" t="inlineStr"/>
      <c r="CJ394" s="7" t="inlineStr"/>
      <c r="CK394" s="7" t="inlineStr"/>
      <c r="CL394" s="7" t="inlineStr"/>
      <c r="CM394" s="7" t="inlineStr"/>
      <c r="CN394" s="7" t="inlineStr"/>
      <c r="CO394" s="7" t="inlineStr"/>
      <c r="CP394" s="7" t="inlineStr"/>
      <c r="CQ394" s="7">
        <f>CS394+CU394+CW394+CY394+DA394+DC394+DE394+DG394+DI394+DK394+DM394+DO394+DQ394</f>
        <v/>
      </c>
      <c r="CR394" s="7">
        <f>CT394+CV394+CX394+CZ394+DB394+DD394+DF394+DH394+DJ394+DL394+DN394+DP394+DR394</f>
        <v/>
      </c>
      <c r="CS394" s="7" t="inlineStr"/>
      <c r="CT394" s="7" t="inlineStr"/>
      <c r="CU394" s="7" t="inlineStr"/>
      <c r="CV394" s="7" t="inlineStr"/>
      <c r="CW394" s="7" t="inlineStr"/>
      <c r="CX394" s="7" t="inlineStr"/>
      <c r="CY394" s="7" t="inlineStr"/>
      <c r="CZ394" s="7" t="inlineStr"/>
      <c r="DA394" s="7" t="inlineStr"/>
      <c r="DB394" s="7" t="inlineStr"/>
      <c r="DC394" s="7" t="inlineStr"/>
      <c r="DD394" s="7" t="inlineStr"/>
      <c r="DE394" s="7" t="inlineStr"/>
      <c r="DF394" s="7" t="inlineStr"/>
      <c r="DG394" s="7" t="inlineStr"/>
      <c r="DH394" s="7" t="inlineStr"/>
      <c r="DI394" s="7" t="inlineStr"/>
      <c r="DJ394" s="7" t="inlineStr"/>
      <c r="DK394" s="7" t="inlineStr"/>
      <c r="DL394" s="7" t="inlineStr"/>
      <c r="DM394" s="7" t="inlineStr"/>
      <c r="DN394" s="7" t="inlineStr"/>
      <c r="DO394" s="7" t="inlineStr"/>
      <c r="DP394" s="7" t="inlineStr"/>
      <c r="DQ394" s="7" t="inlineStr"/>
      <c r="DR394" s="7" t="inlineStr"/>
      <c r="DS394" s="7">
        <f>E394+AU394+BK394+BW394+CQ394</f>
        <v/>
      </c>
      <c r="DT394" s="7">
        <f>F394+AV394+BL394+BX394+CR394</f>
        <v/>
      </c>
    </row>
    <row r="395" hidden="1" outlineLevel="1">
      <c r="A395" s="5" t="n">
        <v>40</v>
      </c>
      <c r="B395" s="6" t="inlineStr">
        <is>
          <t>Б ГУЛДИЛМЕД МЧЖ (ЧИЛОНЗОР-НИГОРА)-51</t>
        </is>
      </c>
      <c r="C395" s="6" t="inlineStr">
        <is>
          <t>Ташкент</t>
        </is>
      </c>
      <c r="D395" s="6" t="inlineStr">
        <is>
          <t>Ташкент 2</t>
        </is>
      </c>
      <c r="E395" s="7">
        <f>G395+I395+K395+M395+O395+Q395+S395+U395+W395+Y395+AA395+AC395+AE395+AG395+AI395+AK395+AM395+AO395+AQ395+AS395</f>
        <v/>
      </c>
      <c r="F395" s="7">
        <f>H395+J395+L395+N395+P395+R395+T395+V395+X395+Z395+AB395+AD395+AF395+AH395+AJ395+AL395+AN395+AP395+AR395+AT395</f>
        <v/>
      </c>
      <c r="G395" s="7" t="n">
        <v>2</v>
      </c>
      <c r="H395" s="7" t="n">
        <v>763554</v>
      </c>
      <c r="I395" s="7" t="inlineStr"/>
      <c r="J395" s="7" t="inlineStr"/>
      <c r="K395" s="7" t="inlineStr"/>
      <c r="L395" s="7" t="inlineStr"/>
      <c r="M395" s="7" t="n">
        <v>5</v>
      </c>
      <c r="N395" s="7" t="n">
        <v>716355</v>
      </c>
      <c r="O395" s="7" t="inlineStr"/>
      <c r="P395" s="7" t="inlineStr"/>
      <c r="Q395" s="7" t="inlineStr"/>
      <c r="R395" s="7" t="inlineStr"/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  <c r="AD395" s="7" t="inlineStr"/>
      <c r="AE395" s="7" t="inlineStr"/>
      <c r="AF395" s="7" t="inlineStr"/>
      <c r="AG395" s="7" t="inlineStr"/>
      <c r="AH395" s="7" t="inlineStr"/>
      <c r="AI395" s="7" t="inlineStr"/>
      <c r="AJ395" s="7" t="inlineStr"/>
      <c r="AK395" s="7" t="inlineStr"/>
      <c r="AL395" s="7" t="inlineStr"/>
      <c r="AM395" s="7" t="inlineStr"/>
      <c r="AN395" s="7" t="inlineStr"/>
      <c r="AO395" s="7" t="inlineStr"/>
      <c r="AP395" s="7" t="inlineStr"/>
      <c r="AQ395" s="7" t="inlineStr"/>
      <c r="AR395" s="7" t="inlineStr"/>
      <c r="AS395" s="7" t="inlineStr"/>
      <c r="AT395" s="7" t="inlineStr"/>
      <c r="AU395" s="7">
        <f>AW395+AY395+BA395+BC395+BE395+BG395+BI395</f>
        <v/>
      </c>
      <c r="AV395" s="7">
        <f>AX395+AZ395+BB395+BD395+BF395+BH395+BJ395</f>
        <v/>
      </c>
      <c r="AW395" s="7" t="inlineStr"/>
      <c r="AX395" s="7" t="inlineStr"/>
      <c r="AY395" s="7" t="inlineStr"/>
      <c r="AZ395" s="7" t="inlineStr"/>
      <c r="BA395" s="7" t="inlineStr"/>
      <c r="BB395" s="7" t="inlineStr"/>
      <c r="BC395" s="7" t="inlineStr"/>
      <c r="BD395" s="7" t="inlineStr"/>
      <c r="BE395" s="7" t="inlineStr"/>
      <c r="BF395" s="7" t="inlineStr"/>
      <c r="BG395" s="7" t="inlineStr"/>
      <c r="BH395" s="7" t="inlineStr"/>
      <c r="BI395" s="7" t="inlineStr"/>
      <c r="BJ395" s="7" t="inlineStr"/>
      <c r="BK395" s="7">
        <f>BM395+BO395+BQ395+BS395+BU395</f>
        <v/>
      </c>
      <c r="BL395" s="7">
        <f>BN395+BP395+BR395+BT395+BV395</f>
        <v/>
      </c>
      <c r="BM395" s="7" t="inlineStr"/>
      <c r="BN395" s="7" t="inlineStr"/>
      <c r="BO395" s="7" t="inlineStr"/>
      <c r="BP395" s="7" t="inlineStr"/>
      <c r="BQ395" s="7" t="inlineStr"/>
      <c r="BR395" s="7" t="inlineStr"/>
      <c r="BS395" s="7" t="inlineStr"/>
      <c r="BT395" s="7" t="inlineStr"/>
      <c r="BU395" s="7" t="inlineStr"/>
      <c r="BV395" s="7" t="inlineStr"/>
      <c r="BW395" s="7">
        <f>BY395+CA395+CC395+CE395+CG395+CI395+CK395+CM395+CO395</f>
        <v/>
      </c>
      <c r="BX395" s="7">
        <f>BZ395+CB395+CD395+CF395+CH395+CJ395+CL395+CN395+CP395</f>
        <v/>
      </c>
      <c r="BY395" s="7" t="inlineStr"/>
      <c r="BZ395" s="7" t="inlineStr"/>
      <c r="CA395" s="7" t="inlineStr"/>
      <c r="CB395" s="7" t="inlineStr"/>
      <c r="CC395" s="7" t="inlineStr"/>
      <c r="CD395" s="7" t="inlineStr"/>
      <c r="CE395" s="7" t="inlineStr"/>
      <c r="CF395" s="7" t="inlineStr"/>
      <c r="CG395" s="7" t="inlineStr"/>
      <c r="CH395" s="7" t="inlineStr"/>
      <c r="CI395" s="7" t="inlineStr"/>
      <c r="CJ395" s="7" t="inlineStr"/>
      <c r="CK395" s="7" t="inlineStr"/>
      <c r="CL395" s="7" t="inlineStr"/>
      <c r="CM395" s="7" t="inlineStr"/>
      <c r="CN395" s="7" t="inlineStr"/>
      <c r="CO395" s="7" t="inlineStr"/>
      <c r="CP395" s="7" t="inlineStr"/>
      <c r="CQ395" s="7">
        <f>CS395+CU395+CW395+CY395+DA395+DC395+DE395+DG395+DI395+DK395+DM395+DO395+DQ395</f>
        <v/>
      </c>
      <c r="CR395" s="7">
        <f>CT395+CV395+CX395+CZ395+DB395+DD395+DF395+DH395+DJ395+DL395+DN395+DP395+DR395</f>
        <v/>
      </c>
      <c r="CS395" s="7" t="inlineStr"/>
      <c r="CT395" s="7" t="inlineStr"/>
      <c r="CU395" s="7" t="inlineStr"/>
      <c r="CV395" s="7" t="inlineStr"/>
      <c r="CW395" s="7" t="inlineStr"/>
      <c r="CX395" s="7" t="inlineStr"/>
      <c r="CY395" s="7" t="inlineStr"/>
      <c r="CZ395" s="7" t="inlineStr"/>
      <c r="DA395" s="7" t="inlineStr"/>
      <c r="DB395" s="7" t="inlineStr"/>
      <c r="DC395" s="7" t="inlineStr"/>
      <c r="DD395" s="7" t="inlineStr"/>
      <c r="DE395" s="7" t="inlineStr"/>
      <c r="DF395" s="7" t="inlineStr"/>
      <c r="DG395" s="7" t="inlineStr"/>
      <c r="DH395" s="7" t="inlineStr"/>
      <c r="DI395" s="7" t="inlineStr"/>
      <c r="DJ395" s="7" t="inlineStr"/>
      <c r="DK395" s="7" t="inlineStr"/>
      <c r="DL395" s="7" t="inlineStr"/>
      <c r="DM395" s="7" t="inlineStr"/>
      <c r="DN395" s="7" t="inlineStr"/>
      <c r="DO395" s="7" t="inlineStr"/>
      <c r="DP395" s="7" t="inlineStr"/>
      <c r="DQ395" s="7" t="inlineStr"/>
      <c r="DR395" s="7" t="inlineStr"/>
      <c r="DS395" s="7">
        <f>E395+AU395+BK395+BW395+CQ395</f>
        <v/>
      </c>
      <c r="DT395" s="7">
        <f>F395+AV395+BL395+BX395+CR395</f>
        <v/>
      </c>
    </row>
    <row r="396" hidden="1" outlineLevel="1">
      <c r="A396" s="5" t="n">
        <v>41</v>
      </c>
      <c r="B396" s="6" t="inlineStr">
        <is>
          <t>Б ДИЛФУЗА НУР-ОПТИКА (УЧТЕПА-НИГОРА)--51</t>
        </is>
      </c>
      <c r="C396" s="6" t="inlineStr">
        <is>
          <t>Ташкент</t>
        </is>
      </c>
      <c r="D396" s="6" t="inlineStr">
        <is>
          <t>Ташкент 2</t>
        </is>
      </c>
      <c r="E396" s="7">
        <f>G396+I396+K396+M396+O396+Q396+S396+U396+W396+Y396+AA396+AC396+AE396+AG396+AI396+AK396+AM396+AO396+AQ396+AS396</f>
        <v/>
      </c>
      <c r="F396" s="7">
        <f>H396+J396+L396+N396+P396+R396+T396+V396+X396+Z396+AB396+AD396+AF396+AH396+AJ396+AL396+AN396+AP396+AR396+AT396</f>
        <v/>
      </c>
      <c r="G396" s="7" t="inlineStr"/>
      <c r="H396" s="7" t="inlineStr"/>
      <c r="I396" s="7" t="inlineStr"/>
      <c r="J396" s="7" t="inlineStr"/>
      <c r="K396" s="7" t="inlineStr"/>
      <c r="L396" s="7" t="inlineStr"/>
      <c r="M396" s="7" t="inlineStr"/>
      <c r="N396" s="7" t="inlineStr"/>
      <c r="O396" s="7" t="inlineStr"/>
      <c r="P396" s="7" t="inlineStr"/>
      <c r="Q396" s="7" t="n">
        <v>3</v>
      </c>
      <c r="R396" s="7" t="n">
        <v>706602</v>
      </c>
      <c r="S396" s="7" t="inlineStr"/>
      <c r="T396" s="7" t="inlineStr"/>
      <c r="U396" s="7" t="inlineStr"/>
      <c r="V396" s="7" t="inlineStr"/>
      <c r="W396" s="7" t="inlineStr"/>
      <c r="X396" s="7" t="inlineStr"/>
      <c r="Y396" s="7" t="inlineStr"/>
      <c r="Z396" s="7" t="inlineStr"/>
      <c r="AA396" s="7" t="inlineStr"/>
      <c r="AB396" s="7" t="inlineStr"/>
      <c r="AC396" s="7" t="inlineStr"/>
      <c r="AD396" s="7" t="inlineStr"/>
      <c r="AE396" s="7" t="inlineStr"/>
      <c r="AF396" s="7" t="inlineStr"/>
      <c r="AG396" s="7" t="inlineStr"/>
      <c r="AH396" s="7" t="inlineStr"/>
      <c r="AI396" s="7" t="inlineStr"/>
      <c r="AJ396" s="7" t="inlineStr"/>
      <c r="AK396" s="7" t="inlineStr"/>
      <c r="AL396" s="7" t="inlineStr"/>
      <c r="AM396" s="7" t="inlineStr"/>
      <c r="AN396" s="7" t="inlineStr"/>
      <c r="AO396" s="7" t="inlineStr"/>
      <c r="AP396" s="7" t="inlineStr"/>
      <c r="AQ396" s="7" t="inlineStr"/>
      <c r="AR396" s="7" t="inlineStr"/>
      <c r="AS396" s="7" t="inlineStr"/>
      <c r="AT396" s="7" t="inlineStr"/>
      <c r="AU396" s="7">
        <f>AW396+AY396+BA396+BC396+BE396+BG396+BI396</f>
        <v/>
      </c>
      <c r="AV396" s="7">
        <f>AX396+AZ396+BB396+BD396+BF396+BH396+BJ396</f>
        <v/>
      </c>
      <c r="AW396" s="7" t="inlineStr"/>
      <c r="AX396" s="7" t="inlineStr"/>
      <c r="AY396" s="7" t="inlineStr"/>
      <c r="AZ396" s="7" t="inlineStr"/>
      <c r="BA396" s="7" t="inlineStr"/>
      <c r="BB396" s="7" t="inlineStr"/>
      <c r="BC396" s="7" t="inlineStr"/>
      <c r="BD396" s="7" t="inlineStr"/>
      <c r="BE396" s="7" t="inlineStr"/>
      <c r="BF396" s="7" t="inlineStr"/>
      <c r="BG396" s="7" t="inlineStr"/>
      <c r="BH396" s="7" t="inlineStr"/>
      <c r="BI396" s="7" t="inlineStr"/>
      <c r="BJ396" s="7" t="inlineStr"/>
      <c r="BK396" s="7">
        <f>BM396+BO396+BQ396+BS396+BU396</f>
        <v/>
      </c>
      <c r="BL396" s="7">
        <f>BN396+BP396+BR396+BT396+BV396</f>
        <v/>
      </c>
      <c r="BM396" s="7" t="inlineStr"/>
      <c r="BN396" s="7" t="inlineStr"/>
      <c r="BO396" s="7" t="inlineStr"/>
      <c r="BP396" s="7" t="inlineStr"/>
      <c r="BQ396" s="7" t="inlineStr"/>
      <c r="BR396" s="7" t="inlineStr"/>
      <c r="BS396" s="7" t="inlineStr"/>
      <c r="BT396" s="7" t="inlineStr"/>
      <c r="BU396" s="7" t="inlineStr"/>
      <c r="BV396" s="7" t="inlineStr"/>
      <c r="BW396" s="7">
        <f>BY396+CA396+CC396+CE396+CG396+CI396+CK396+CM396+CO396</f>
        <v/>
      </c>
      <c r="BX396" s="7">
        <f>BZ396+CB396+CD396+CF396+CH396+CJ396+CL396+CN396+CP396</f>
        <v/>
      </c>
      <c r="BY396" s="7" t="inlineStr"/>
      <c r="BZ396" s="7" t="inlineStr"/>
      <c r="CA396" s="7" t="inlineStr"/>
      <c r="CB396" s="7" t="inlineStr"/>
      <c r="CC396" s="7" t="inlineStr"/>
      <c r="CD396" s="7" t="inlineStr"/>
      <c r="CE396" s="7" t="inlineStr"/>
      <c r="CF396" s="7" t="inlineStr"/>
      <c r="CG396" s="7" t="inlineStr"/>
      <c r="CH396" s="7" t="inlineStr"/>
      <c r="CI396" s="7" t="inlineStr"/>
      <c r="CJ396" s="7" t="inlineStr"/>
      <c r="CK396" s="7" t="inlineStr"/>
      <c r="CL396" s="7" t="inlineStr"/>
      <c r="CM396" s="7" t="inlineStr"/>
      <c r="CN396" s="7" t="inlineStr"/>
      <c r="CO396" s="7" t="inlineStr"/>
      <c r="CP396" s="7" t="inlineStr"/>
      <c r="CQ396" s="7">
        <f>CS396+CU396+CW396+CY396+DA396+DC396+DE396+DG396+DI396+DK396+DM396+DO396+DQ396</f>
        <v/>
      </c>
      <c r="CR396" s="7">
        <f>CT396+CV396+CX396+CZ396+DB396+DD396+DF396+DH396+DJ396+DL396+DN396+DP396+DR396</f>
        <v/>
      </c>
      <c r="CS396" s="7" t="inlineStr"/>
      <c r="CT396" s="7" t="inlineStr"/>
      <c r="CU396" s="7" t="inlineStr"/>
      <c r="CV396" s="7" t="inlineStr"/>
      <c r="CW396" s="7" t="inlineStr"/>
      <c r="CX396" s="7" t="inlineStr"/>
      <c r="CY396" s="7" t="inlineStr"/>
      <c r="CZ396" s="7" t="inlineStr"/>
      <c r="DA396" s="7" t="inlineStr"/>
      <c r="DB396" s="7" t="inlineStr"/>
      <c r="DC396" s="7" t="inlineStr"/>
      <c r="DD396" s="7" t="inlineStr"/>
      <c r="DE396" s="7" t="inlineStr"/>
      <c r="DF396" s="7" t="inlineStr"/>
      <c r="DG396" s="7" t="inlineStr"/>
      <c r="DH396" s="7" t="inlineStr"/>
      <c r="DI396" s="7" t="inlineStr"/>
      <c r="DJ396" s="7" t="inlineStr"/>
      <c r="DK396" s="7" t="inlineStr"/>
      <c r="DL396" s="7" t="inlineStr"/>
      <c r="DM396" s="7" t="inlineStr"/>
      <c r="DN396" s="7" t="inlineStr"/>
      <c r="DO396" s="7" t="inlineStr"/>
      <c r="DP396" s="7" t="inlineStr"/>
      <c r="DQ396" s="7" t="inlineStr"/>
      <c r="DR396" s="7" t="inlineStr"/>
      <c r="DS396" s="7">
        <f>E396+AU396+BK396+BW396+CQ396</f>
        <v/>
      </c>
      <c r="DT396" s="7">
        <f>F396+AV396+BL396+BX396+CR396</f>
        <v/>
      </c>
    </row>
    <row r="397" hidden="1" outlineLevel="1">
      <c r="A397" s="5" t="n">
        <v>42</v>
      </c>
      <c r="B397" s="6" t="inlineStr">
        <is>
          <t>Б ДОНО ТРЕЙД ФАРМ МЧЖ (1-Гор болн--НИГОРА)-52</t>
        </is>
      </c>
      <c r="C397" s="6" t="inlineStr">
        <is>
          <t>Ташкент</t>
        </is>
      </c>
      <c r="D397" s="6" t="inlineStr">
        <is>
          <t>Ташкент 2</t>
        </is>
      </c>
      <c r="E397" s="7">
        <f>G397+I397+K397+M397+O397+Q397+S397+U397+W397+Y397+AA397+AC397+AE397+AG397+AI397+AK397+AM397+AO397+AQ397+AS397</f>
        <v/>
      </c>
      <c r="F397" s="7">
        <f>H397+J397+L397+N397+P397+R397+T397+V397+X397+Z397+AB397+AD397+AF397+AH397+AJ397+AL397+AN397+AP397+AR397+AT397</f>
        <v/>
      </c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inlineStr"/>
      <c r="P397" s="7" t="inlineStr"/>
      <c r="Q397" s="7" t="inlineStr"/>
      <c r="R397" s="7" t="inlineStr"/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  <c r="AD397" s="7" t="inlineStr"/>
      <c r="AE397" s="7" t="inlineStr"/>
      <c r="AF397" s="7" t="inlineStr"/>
      <c r="AG397" s="7" t="inlineStr"/>
      <c r="AH397" s="7" t="inlineStr"/>
      <c r="AI397" s="7" t="inlineStr"/>
      <c r="AJ397" s="7" t="inlineStr"/>
      <c r="AK397" s="7" t="inlineStr"/>
      <c r="AL397" s="7" t="inlineStr"/>
      <c r="AM397" s="7" t="inlineStr"/>
      <c r="AN397" s="7" t="inlineStr"/>
      <c r="AO397" s="7" t="inlineStr"/>
      <c r="AP397" s="7" t="inlineStr"/>
      <c r="AQ397" s="7" t="inlineStr"/>
      <c r="AR397" s="7" t="inlineStr"/>
      <c r="AS397" s="7" t="inlineStr"/>
      <c r="AT397" s="7" t="inlineStr"/>
      <c r="AU397" s="7">
        <f>AW397+AY397+BA397+BC397+BE397+BG397+BI397</f>
        <v/>
      </c>
      <c r="AV397" s="7">
        <f>AX397+AZ397+BB397+BD397+BF397+BH397+BJ397</f>
        <v/>
      </c>
      <c r="AW397" s="7" t="inlineStr"/>
      <c r="AX397" s="7" t="inlineStr"/>
      <c r="AY397" s="7" t="inlineStr"/>
      <c r="AZ397" s="7" t="inlineStr"/>
      <c r="BA397" s="7" t="inlineStr"/>
      <c r="BB397" s="7" t="inlineStr"/>
      <c r="BC397" s="7" t="inlineStr"/>
      <c r="BD397" s="7" t="inlineStr"/>
      <c r="BE397" s="7" t="inlineStr"/>
      <c r="BF397" s="7" t="inlineStr"/>
      <c r="BG397" s="7" t="inlineStr"/>
      <c r="BH397" s="7" t="inlineStr"/>
      <c r="BI397" s="7" t="inlineStr"/>
      <c r="BJ397" s="7" t="inlineStr"/>
      <c r="BK397" s="7">
        <f>BM397+BO397+BQ397+BS397+BU397</f>
        <v/>
      </c>
      <c r="BL397" s="7">
        <f>BN397+BP397+BR397+BT397+BV397</f>
        <v/>
      </c>
      <c r="BM397" s="7" t="inlineStr"/>
      <c r="BN397" s="7" t="inlineStr"/>
      <c r="BO397" s="7" t="inlineStr"/>
      <c r="BP397" s="7" t="inlineStr"/>
      <c r="BQ397" s="7" t="inlineStr"/>
      <c r="BR397" s="7" t="inlineStr"/>
      <c r="BS397" s="7" t="inlineStr"/>
      <c r="BT397" s="7" t="inlineStr"/>
      <c r="BU397" s="7" t="inlineStr"/>
      <c r="BV397" s="7" t="inlineStr"/>
      <c r="BW397" s="7">
        <f>BY397+CA397+CC397+CE397+CG397+CI397+CK397+CM397+CO397</f>
        <v/>
      </c>
      <c r="BX397" s="7">
        <f>BZ397+CB397+CD397+CF397+CH397+CJ397+CL397+CN397+CP397</f>
        <v/>
      </c>
      <c r="BY397" s="7" t="inlineStr"/>
      <c r="BZ397" s="7" t="inlineStr"/>
      <c r="CA397" s="7" t="inlineStr"/>
      <c r="CB397" s="7" t="inlineStr"/>
      <c r="CC397" s="7" t="inlineStr"/>
      <c r="CD397" s="7" t="inlineStr"/>
      <c r="CE397" s="7" t="inlineStr"/>
      <c r="CF397" s="7" t="inlineStr"/>
      <c r="CG397" s="7" t="inlineStr"/>
      <c r="CH397" s="7" t="inlineStr"/>
      <c r="CI397" s="7" t="inlineStr"/>
      <c r="CJ397" s="7" t="inlineStr"/>
      <c r="CK397" s="7" t="inlineStr"/>
      <c r="CL397" s="7" t="inlineStr"/>
      <c r="CM397" s="7" t="inlineStr"/>
      <c r="CN397" s="7" t="inlineStr"/>
      <c r="CO397" s="7" t="inlineStr"/>
      <c r="CP397" s="7" t="inlineStr"/>
      <c r="CQ397" s="7">
        <f>CS397+CU397+CW397+CY397+DA397+DC397+DE397+DG397+DI397+DK397+DM397+DO397+DQ397</f>
        <v/>
      </c>
      <c r="CR397" s="7">
        <f>CT397+CV397+CX397+CZ397+DB397+DD397+DF397+DH397+DJ397+DL397+DN397+DP397+DR397</f>
        <v/>
      </c>
      <c r="CS397" s="7" t="inlineStr"/>
      <c r="CT397" s="7" t="inlineStr"/>
      <c r="CU397" s="7" t="inlineStr"/>
      <c r="CV397" s="7" t="inlineStr"/>
      <c r="CW397" s="7" t="n">
        <v>2</v>
      </c>
      <c r="CX397" s="7" t="n">
        <v>743466</v>
      </c>
      <c r="CY397" s="7" t="inlineStr"/>
      <c r="CZ397" s="7" t="inlineStr"/>
      <c r="DA397" s="7" t="inlineStr"/>
      <c r="DB397" s="7" t="inlineStr"/>
      <c r="DC397" s="7" t="inlineStr"/>
      <c r="DD397" s="7" t="inlineStr"/>
      <c r="DE397" s="7" t="inlineStr"/>
      <c r="DF397" s="7" t="inlineStr"/>
      <c r="DG397" s="7" t="inlineStr"/>
      <c r="DH397" s="7" t="inlineStr"/>
      <c r="DI397" s="7" t="inlineStr"/>
      <c r="DJ397" s="7" t="inlineStr"/>
      <c r="DK397" s="7" t="inlineStr"/>
      <c r="DL397" s="7" t="inlineStr"/>
      <c r="DM397" s="7" t="inlineStr"/>
      <c r="DN397" s="7" t="inlineStr"/>
      <c r="DO397" s="7" t="inlineStr"/>
      <c r="DP397" s="7" t="inlineStr"/>
      <c r="DQ397" s="7" t="inlineStr"/>
      <c r="DR397" s="7" t="inlineStr"/>
      <c r="DS397" s="7">
        <f>E397+AU397+BK397+BW397+CQ397</f>
        <v/>
      </c>
      <c r="DT397" s="7">
        <f>F397+AV397+BL397+BX397+CR397</f>
        <v/>
      </c>
    </row>
    <row r="398" hidden="1" outlineLevel="1">
      <c r="A398" s="5" t="n">
        <v>43</v>
      </c>
      <c r="B398" s="6" t="inlineStr">
        <is>
          <t>Б ЗАРНИГОР ЗУЛФИЯ ФАРМ 777 (ОХАНГАРОН--ГУЛХАЁ)--54</t>
        </is>
      </c>
      <c r="C398" s="6" t="inlineStr">
        <is>
          <t>Ташкент</t>
        </is>
      </c>
      <c r="D398" s="6" t="inlineStr">
        <is>
          <t>Ташкент 2</t>
        </is>
      </c>
      <c r="E398" s="7">
        <f>G398+I398+K398+M398+O398+Q398+S398+U398+W398+Y398+AA398+AC398+AE398+AG398+AI398+AK398+AM398+AO398+AQ398+AS398</f>
        <v/>
      </c>
      <c r="F398" s="7">
        <f>H398+J398+L398+N398+P398+R398+T398+V398+X398+Z398+AB398+AD398+AF398+AH398+AJ398+AL398+AN398+AP398+AR398+AT398</f>
        <v/>
      </c>
      <c r="G398" s="7" t="n">
        <v>2</v>
      </c>
      <c r="H398" s="7" t="n">
        <v>474304</v>
      </c>
      <c r="I398" s="7" t="inlineStr"/>
      <c r="J398" s="7" t="inlineStr"/>
      <c r="K398" s="7" t="inlineStr"/>
      <c r="L398" s="7" t="inlineStr"/>
      <c r="M398" s="7" t="inlineStr"/>
      <c r="N398" s="7" t="inlineStr"/>
      <c r="O398" s="7" t="inlineStr"/>
      <c r="P398" s="7" t="inlineStr"/>
      <c r="Q398" s="7" t="n">
        <v>2</v>
      </c>
      <c r="R398" s="7" t="n">
        <v>939912</v>
      </c>
      <c r="S398" s="7" t="inlineStr"/>
      <c r="T398" s="7" t="inlineStr"/>
      <c r="U398" s="7" t="inlineStr"/>
      <c r="V398" s="7" t="inlineStr"/>
      <c r="W398" s="7" t="inlineStr"/>
      <c r="X398" s="7" t="inlineStr"/>
      <c r="Y398" s="7" t="inlineStr"/>
      <c r="Z398" s="7" t="inlineStr"/>
      <c r="AA398" s="7" t="inlineStr"/>
      <c r="AB398" s="7" t="inlineStr"/>
      <c r="AC398" s="7" t="inlineStr"/>
      <c r="AD398" s="7" t="inlineStr"/>
      <c r="AE398" s="7" t="inlineStr"/>
      <c r="AF398" s="7" t="inlineStr"/>
      <c r="AG398" s="7" t="inlineStr"/>
      <c r="AH398" s="7" t="inlineStr"/>
      <c r="AI398" s="7" t="inlineStr"/>
      <c r="AJ398" s="7" t="inlineStr"/>
      <c r="AK398" s="7" t="inlineStr"/>
      <c r="AL398" s="7" t="inlineStr"/>
      <c r="AM398" s="7" t="inlineStr"/>
      <c r="AN398" s="7" t="inlineStr"/>
      <c r="AO398" s="7" t="inlineStr"/>
      <c r="AP398" s="7" t="inlineStr"/>
      <c r="AQ398" s="7" t="inlineStr"/>
      <c r="AR398" s="7" t="inlineStr"/>
      <c r="AS398" s="7" t="inlineStr"/>
      <c r="AT398" s="7" t="inlineStr"/>
      <c r="AU398" s="7">
        <f>AW398+AY398+BA398+BC398+BE398+BG398+BI398</f>
        <v/>
      </c>
      <c r="AV398" s="7">
        <f>AX398+AZ398+BB398+BD398+BF398+BH398+BJ398</f>
        <v/>
      </c>
      <c r="AW398" s="7" t="inlineStr"/>
      <c r="AX398" s="7" t="inlineStr"/>
      <c r="AY398" s="7" t="inlineStr"/>
      <c r="AZ398" s="7" t="inlineStr"/>
      <c r="BA398" s="7" t="inlineStr"/>
      <c r="BB398" s="7" t="inlineStr"/>
      <c r="BC398" s="7" t="inlineStr"/>
      <c r="BD398" s="7" t="inlineStr"/>
      <c r="BE398" s="7" t="inlineStr"/>
      <c r="BF398" s="7" t="inlineStr"/>
      <c r="BG398" s="7" t="inlineStr"/>
      <c r="BH398" s="7" t="inlineStr"/>
      <c r="BI398" s="7" t="inlineStr"/>
      <c r="BJ398" s="7" t="inlineStr"/>
      <c r="BK398" s="7">
        <f>BM398+BO398+BQ398+BS398+BU398</f>
        <v/>
      </c>
      <c r="BL398" s="7">
        <f>BN398+BP398+BR398+BT398+BV398</f>
        <v/>
      </c>
      <c r="BM398" s="7" t="inlineStr"/>
      <c r="BN398" s="7" t="inlineStr"/>
      <c r="BO398" s="7" t="inlineStr"/>
      <c r="BP398" s="7" t="inlineStr"/>
      <c r="BQ398" s="7" t="inlineStr"/>
      <c r="BR398" s="7" t="inlineStr"/>
      <c r="BS398" s="7" t="inlineStr"/>
      <c r="BT398" s="7" t="inlineStr"/>
      <c r="BU398" s="7" t="n">
        <v>2</v>
      </c>
      <c r="BV398" s="7" t="n">
        <v>929708</v>
      </c>
      <c r="BW398" s="7">
        <f>BY398+CA398+CC398+CE398+CG398+CI398+CK398+CM398+CO398</f>
        <v/>
      </c>
      <c r="BX398" s="7">
        <f>BZ398+CB398+CD398+CF398+CH398+CJ398+CL398+CN398+CP398</f>
        <v/>
      </c>
      <c r="BY398" s="7" t="inlineStr"/>
      <c r="BZ398" s="7" t="inlineStr"/>
      <c r="CA398" s="7" t="inlineStr"/>
      <c r="CB398" s="7" t="inlineStr"/>
      <c r="CC398" s="7" t="inlineStr"/>
      <c r="CD398" s="7" t="inlineStr"/>
      <c r="CE398" s="7" t="inlineStr"/>
      <c r="CF398" s="7" t="inlineStr"/>
      <c r="CG398" s="7" t="inlineStr"/>
      <c r="CH398" s="7" t="inlineStr"/>
      <c r="CI398" s="7" t="inlineStr"/>
      <c r="CJ398" s="7" t="inlineStr"/>
      <c r="CK398" s="7" t="inlineStr"/>
      <c r="CL398" s="7" t="inlineStr"/>
      <c r="CM398" s="7" t="inlineStr"/>
      <c r="CN398" s="7" t="inlineStr"/>
      <c r="CO398" s="7" t="inlineStr"/>
      <c r="CP398" s="7" t="inlineStr"/>
      <c r="CQ398" s="7">
        <f>CS398+CU398+CW398+CY398+DA398+DC398+DE398+DG398+DI398+DK398+DM398+DO398+DQ398</f>
        <v/>
      </c>
      <c r="CR398" s="7">
        <f>CT398+CV398+CX398+CZ398+DB398+DD398+DF398+DH398+DJ398+DL398+DN398+DP398+DR398</f>
        <v/>
      </c>
      <c r="CS398" s="7" t="inlineStr"/>
      <c r="CT398" s="7" t="inlineStr"/>
      <c r="CU398" s="7" t="inlineStr"/>
      <c r="CV398" s="7" t="inlineStr"/>
      <c r="CW398" s="7" t="inlineStr"/>
      <c r="CX398" s="7" t="inlineStr"/>
      <c r="CY398" s="7" t="inlineStr"/>
      <c r="CZ398" s="7" t="inlineStr"/>
      <c r="DA398" s="7" t="inlineStr"/>
      <c r="DB398" s="7" t="inlineStr"/>
      <c r="DC398" s="7" t="inlineStr"/>
      <c r="DD398" s="7" t="inlineStr"/>
      <c r="DE398" s="7" t="inlineStr"/>
      <c r="DF398" s="7" t="inlineStr"/>
      <c r="DG398" s="7" t="inlineStr"/>
      <c r="DH398" s="7" t="inlineStr"/>
      <c r="DI398" s="7" t="inlineStr"/>
      <c r="DJ398" s="7" t="inlineStr"/>
      <c r="DK398" s="7" t="inlineStr"/>
      <c r="DL398" s="7" t="inlineStr"/>
      <c r="DM398" s="7" t="inlineStr"/>
      <c r="DN398" s="7" t="inlineStr"/>
      <c r="DO398" s="7" t="inlineStr"/>
      <c r="DP398" s="7" t="inlineStr"/>
      <c r="DQ398" s="7" t="inlineStr"/>
      <c r="DR398" s="7" t="inlineStr"/>
      <c r="DS398" s="7">
        <f>E398+AU398+BK398+BW398+CQ398</f>
        <v/>
      </c>
      <c r="DT398" s="7">
        <f>F398+AV398+BL398+BX398+CR398</f>
        <v/>
      </c>
    </row>
    <row r="399" hidden="1" outlineLevel="1">
      <c r="A399" s="5" t="n">
        <v>44</v>
      </c>
      <c r="B399" s="6" t="inlineStr">
        <is>
          <t>Б ЗАХРО МИРКОМИЛ ФАРМ (ШАЙХОНТОХУР--ГУЛХАЁ)--52</t>
        </is>
      </c>
      <c r="C399" s="6" t="inlineStr">
        <is>
          <t>Ташкент</t>
        </is>
      </c>
      <c r="D399" s="6" t="inlineStr">
        <is>
          <t>Ташкент 2</t>
        </is>
      </c>
      <c r="E399" s="7">
        <f>G399+I399+K399+M399+O399+Q399+S399+U399+W399+Y399+AA399+AC399+AE399+AG399+AI399+AK399+AM399+AO399+AQ399+AS399</f>
        <v/>
      </c>
      <c r="F399" s="7">
        <f>H399+J399+L399+N399+P399+R399+T399+V399+X399+Z399+AB399+AD399+AF399+AH399+AJ399+AL399+AN399+AP399+AR399+AT399</f>
        <v/>
      </c>
      <c r="G399" s="7" t="n">
        <v>1</v>
      </c>
      <c r="H399" s="7" t="n">
        <v>451456</v>
      </c>
      <c r="I399" s="7" t="inlineStr"/>
      <c r="J399" s="7" t="inlineStr"/>
      <c r="K399" s="7" t="inlineStr"/>
      <c r="L399" s="7" t="inlineStr"/>
      <c r="M399" s="7" t="inlineStr"/>
      <c r="N399" s="7" t="inlineStr"/>
      <c r="O399" s="7" t="inlineStr"/>
      <c r="P399" s="7" t="inlineStr"/>
      <c r="Q399" s="7" t="inlineStr"/>
      <c r="R399" s="7" t="inlineStr"/>
      <c r="S399" s="7" t="inlineStr"/>
      <c r="T399" s="7" t="inlineStr"/>
      <c r="U399" s="7" t="inlineStr"/>
      <c r="V399" s="7" t="inlineStr"/>
      <c r="W399" s="7" t="inlineStr"/>
      <c r="X399" s="7" t="inlineStr"/>
      <c r="Y399" s="7" t="inlineStr"/>
      <c r="Z399" s="7" t="inlineStr"/>
      <c r="AA399" s="7" t="inlineStr"/>
      <c r="AB399" s="7" t="inlineStr"/>
      <c r="AC399" s="7" t="inlineStr"/>
      <c r="AD399" s="7" t="inlineStr"/>
      <c r="AE399" s="7" t="inlineStr"/>
      <c r="AF399" s="7" t="inlineStr"/>
      <c r="AG399" s="7" t="inlineStr"/>
      <c r="AH399" s="7" t="inlineStr"/>
      <c r="AI399" s="7" t="inlineStr"/>
      <c r="AJ399" s="7" t="inlineStr"/>
      <c r="AK399" s="7" t="inlineStr"/>
      <c r="AL399" s="7" t="inlineStr"/>
      <c r="AM399" s="7" t="inlineStr"/>
      <c r="AN399" s="7" t="inlineStr"/>
      <c r="AO399" s="7" t="inlineStr"/>
      <c r="AP399" s="7" t="inlineStr"/>
      <c r="AQ399" s="7" t="inlineStr"/>
      <c r="AR399" s="7" t="inlineStr"/>
      <c r="AS399" s="7" t="inlineStr"/>
      <c r="AT399" s="7" t="inlineStr"/>
      <c r="AU399" s="7">
        <f>AW399+AY399+BA399+BC399+BE399+BG399+BI399</f>
        <v/>
      </c>
      <c r="AV399" s="7">
        <f>AX399+AZ399+BB399+BD399+BF399+BH399+BJ399</f>
        <v/>
      </c>
      <c r="AW399" s="7" t="inlineStr"/>
      <c r="AX399" s="7" t="inlineStr"/>
      <c r="AY399" s="7" t="inlineStr"/>
      <c r="AZ399" s="7" t="inlineStr"/>
      <c r="BA399" s="7" t="inlineStr"/>
      <c r="BB399" s="7" t="inlineStr"/>
      <c r="BC399" s="7" t="inlineStr"/>
      <c r="BD399" s="7" t="inlineStr"/>
      <c r="BE399" s="7" t="inlineStr"/>
      <c r="BF399" s="7" t="inlineStr"/>
      <c r="BG399" s="7" t="inlineStr"/>
      <c r="BH399" s="7" t="inlineStr"/>
      <c r="BI399" s="7" t="inlineStr"/>
      <c r="BJ399" s="7" t="inlineStr"/>
      <c r="BK399" s="7">
        <f>BM399+BO399+BQ399+BS399+BU399</f>
        <v/>
      </c>
      <c r="BL399" s="7">
        <f>BN399+BP399+BR399+BT399+BV399</f>
        <v/>
      </c>
      <c r="BM399" s="7" t="inlineStr"/>
      <c r="BN399" s="7" t="inlineStr"/>
      <c r="BO399" s="7" t="inlineStr"/>
      <c r="BP399" s="7" t="inlineStr"/>
      <c r="BQ399" s="7" t="inlineStr"/>
      <c r="BR399" s="7" t="inlineStr"/>
      <c r="BS399" s="7" t="inlineStr"/>
      <c r="BT399" s="7" t="inlineStr"/>
      <c r="BU399" s="7" t="inlineStr"/>
      <c r="BV399" s="7" t="inlineStr"/>
      <c r="BW399" s="7">
        <f>BY399+CA399+CC399+CE399+CG399+CI399+CK399+CM399+CO399</f>
        <v/>
      </c>
      <c r="BX399" s="7">
        <f>BZ399+CB399+CD399+CF399+CH399+CJ399+CL399+CN399+CP399</f>
        <v/>
      </c>
      <c r="BY399" s="7" t="inlineStr"/>
      <c r="BZ399" s="7" t="inlineStr"/>
      <c r="CA399" s="7" t="inlineStr"/>
      <c r="CB399" s="7" t="inlineStr"/>
      <c r="CC399" s="7" t="inlineStr"/>
      <c r="CD399" s="7" t="inlineStr"/>
      <c r="CE399" s="7" t="inlineStr"/>
      <c r="CF399" s="7" t="inlineStr"/>
      <c r="CG399" s="7" t="inlineStr"/>
      <c r="CH399" s="7" t="inlineStr"/>
      <c r="CI399" s="7" t="inlineStr"/>
      <c r="CJ399" s="7" t="inlineStr"/>
      <c r="CK399" s="7" t="inlineStr"/>
      <c r="CL399" s="7" t="inlineStr"/>
      <c r="CM399" s="7" t="inlineStr"/>
      <c r="CN399" s="7" t="inlineStr"/>
      <c r="CO399" s="7" t="inlineStr"/>
      <c r="CP399" s="7" t="inlineStr"/>
      <c r="CQ399" s="7">
        <f>CS399+CU399+CW399+CY399+DA399+DC399+DE399+DG399+DI399+DK399+DM399+DO399+DQ399</f>
        <v/>
      </c>
      <c r="CR399" s="7">
        <f>CT399+CV399+CX399+CZ399+DB399+DD399+DF399+DH399+DJ399+DL399+DN399+DP399+DR399</f>
        <v/>
      </c>
      <c r="CS399" s="7" t="inlineStr"/>
      <c r="CT399" s="7" t="inlineStr"/>
      <c r="CU399" s="7" t="inlineStr"/>
      <c r="CV399" s="7" t="inlineStr"/>
      <c r="CW399" s="7" t="inlineStr"/>
      <c r="CX399" s="7" t="inlineStr"/>
      <c r="CY399" s="7" t="inlineStr"/>
      <c r="CZ399" s="7" t="inlineStr"/>
      <c r="DA399" s="7" t="inlineStr"/>
      <c r="DB399" s="7" t="inlineStr"/>
      <c r="DC399" s="7" t="inlineStr"/>
      <c r="DD399" s="7" t="inlineStr"/>
      <c r="DE399" s="7" t="inlineStr"/>
      <c r="DF399" s="7" t="inlineStr"/>
      <c r="DG399" s="7" t="inlineStr"/>
      <c r="DH399" s="7" t="inlineStr"/>
      <c r="DI399" s="7" t="inlineStr"/>
      <c r="DJ399" s="7" t="inlineStr"/>
      <c r="DK399" s="7" t="inlineStr"/>
      <c r="DL399" s="7" t="inlineStr"/>
      <c r="DM399" s="7" t="inlineStr"/>
      <c r="DN399" s="7" t="inlineStr"/>
      <c r="DO399" s="7" t="inlineStr"/>
      <c r="DP399" s="7" t="inlineStr"/>
      <c r="DQ399" s="7" t="inlineStr"/>
      <c r="DR399" s="7" t="inlineStr"/>
      <c r="DS399" s="7">
        <f>E399+AU399+BK399+BW399+CQ399</f>
        <v/>
      </c>
      <c r="DT399" s="7">
        <f>F399+AV399+BL399+BX399+CR399</f>
        <v/>
      </c>
    </row>
    <row r="400" hidden="1" outlineLevel="1">
      <c r="A400" s="5" t="n">
        <v>45</v>
      </c>
      <c r="B400" s="6" t="inlineStr">
        <is>
          <t>Б ИСЛАМ ФАРМ  (УЧТЕПА--ГУЛХАЁ)--51</t>
        </is>
      </c>
      <c r="C400" s="6" t="inlineStr">
        <is>
          <t>Ташкент</t>
        </is>
      </c>
      <c r="D400" s="6" t="inlineStr">
        <is>
          <t>Ташкент 2</t>
        </is>
      </c>
      <c r="E400" s="7">
        <f>G400+I400+K400+M400+O400+Q400+S400+U400+W400+Y400+AA400+AC400+AE400+AG400+AI400+AK400+AM400+AO400+AQ400+AS400</f>
        <v/>
      </c>
      <c r="F400" s="7">
        <f>H400+J400+L400+N400+P400+R400+T400+V400+X400+Z400+AB400+AD400+AF400+AH400+AJ400+AL400+AN400+AP400+AR400+AT400</f>
        <v/>
      </c>
      <c r="G400" s="7" t="inlineStr"/>
      <c r="H400" s="7" t="inlineStr"/>
      <c r="I400" s="7" t="inlineStr"/>
      <c r="J400" s="7" t="inlineStr"/>
      <c r="K400" s="7" t="inlineStr"/>
      <c r="L400" s="7" t="inlineStr"/>
      <c r="M400" s="7" t="inlineStr"/>
      <c r="N400" s="7" t="inlineStr"/>
      <c r="O400" s="7" t="inlineStr"/>
      <c r="P400" s="7" t="inlineStr"/>
      <c r="Q400" s="7" t="n">
        <v>4</v>
      </c>
      <c r="R400" s="7" t="n">
        <v>673224</v>
      </c>
      <c r="S400" s="7" t="inlineStr"/>
      <c r="T400" s="7" t="inlineStr"/>
      <c r="U400" s="7" t="inlineStr"/>
      <c r="V400" s="7" t="inlineStr"/>
      <c r="W400" s="7" t="inlineStr"/>
      <c r="X400" s="7" t="inlineStr"/>
      <c r="Y400" s="7" t="inlineStr"/>
      <c r="Z400" s="7" t="inlineStr"/>
      <c r="AA400" s="7" t="inlineStr"/>
      <c r="AB400" s="7" t="inlineStr"/>
      <c r="AC400" s="7" t="inlineStr"/>
      <c r="AD400" s="7" t="inlineStr"/>
      <c r="AE400" s="7" t="inlineStr"/>
      <c r="AF400" s="7" t="inlineStr"/>
      <c r="AG400" s="7" t="inlineStr"/>
      <c r="AH400" s="7" t="inlineStr"/>
      <c r="AI400" s="7" t="inlineStr"/>
      <c r="AJ400" s="7" t="inlineStr"/>
      <c r="AK400" s="7" t="inlineStr"/>
      <c r="AL400" s="7" t="inlineStr"/>
      <c r="AM400" s="7" t="inlineStr"/>
      <c r="AN400" s="7" t="inlineStr"/>
      <c r="AO400" s="7" t="inlineStr"/>
      <c r="AP400" s="7" t="inlineStr"/>
      <c r="AQ400" s="7" t="inlineStr"/>
      <c r="AR400" s="7" t="inlineStr"/>
      <c r="AS400" s="7" t="inlineStr"/>
      <c r="AT400" s="7" t="inlineStr"/>
      <c r="AU400" s="7">
        <f>AW400+AY400+BA400+BC400+BE400+BG400+BI400</f>
        <v/>
      </c>
      <c r="AV400" s="7">
        <f>AX400+AZ400+BB400+BD400+BF400+BH400+BJ400</f>
        <v/>
      </c>
      <c r="AW400" s="7" t="inlineStr"/>
      <c r="AX400" s="7" t="inlineStr"/>
      <c r="AY400" s="7" t="inlineStr"/>
      <c r="AZ400" s="7" t="inlineStr"/>
      <c r="BA400" s="7" t="inlineStr"/>
      <c r="BB400" s="7" t="inlineStr"/>
      <c r="BC400" s="7" t="inlineStr"/>
      <c r="BD400" s="7" t="inlineStr"/>
      <c r="BE400" s="7" t="inlineStr"/>
      <c r="BF400" s="7" t="inlineStr"/>
      <c r="BG400" s="7" t="inlineStr"/>
      <c r="BH400" s="7" t="inlineStr"/>
      <c r="BI400" s="7" t="inlineStr"/>
      <c r="BJ400" s="7" t="inlineStr"/>
      <c r="BK400" s="7">
        <f>BM400+BO400+BQ400+BS400+BU400</f>
        <v/>
      </c>
      <c r="BL400" s="7">
        <f>BN400+BP400+BR400+BT400+BV400</f>
        <v/>
      </c>
      <c r="BM400" s="7" t="inlineStr"/>
      <c r="BN400" s="7" t="inlineStr"/>
      <c r="BO400" s="7" t="inlineStr"/>
      <c r="BP400" s="7" t="inlineStr"/>
      <c r="BQ400" s="7" t="inlineStr"/>
      <c r="BR400" s="7" t="inlineStr"/>
      <c r="BS400" s="7" t="inlineStr"/>
      <c r="BT400" s="7" t="inlineStr"/>
      <c r="BU400" s="7" t="inlineStr"/>
      <c r="BV400" s="7" t="inlineStr"/>
      <c r="BW400" s="7">
        <f>BY400+CA400+CC400+CE400+CG400+CI400+CK400+CM400+CO400</f>
        <v/>
      </c>
      <c r="BX400" s="7">
        <f>BZ400+CB400+CD400+CF400+CH400+CJ400+CL400+CN400+CP400</f>
        <v/>
      </c>
      <c r="BY400" s="7" t="inlineStr"/>
      <c r="BZ400" s="7" t="inlineStr"/>
      <c r="CA400" s="7" t="inlineStr"/>
      <c r="CB400" s="7" t="inlineStr"/>
      <c r="CC400" s="7" t="inlineStr"/>
      <c r="CD400" s="7" t="inlineStr"/>
      <c r="CE400" s="7" t="inlineStr"/>
      <c r="CF400" s="7" t="inlineStr"/>
      <c r="CG400" s="7" t="inlineStr"/>
      <c r="CH400" s="7" t="inlineStr"/>
      <c r="CI400" s="7" t="inlineStr"/>
      <c r="CJ400" s="7" t="inlineStr"/>
      <c r="CK400" s="7" t="inlineStr"/>
      <c r="CL400" s="7" t="inlineStr"/>
      <c r="CM400" s="7" t="inlineStr"/>
      <c r="CN400" s="7" t="inlineStr"/>
      <c r="CO400" s="7" t="inlineStr"/>
      <c r="CP400" s="7" t="inlineStr"/>
      <c r="CQ400" s="7">
        <f>CS400+CU400+CW400+CY400+DA400+DC400+DE400+DG400+DI400+DK400+DM400+DO400+DQ400</f>
        <v/>
      </c>
      <c r="CR400" s="7">
        <f>CT400+CV400+CX400+CZ400+DB400+DD400+DF400+DH400+DJ400+DL400+DN400+DP400+DR400</f>
        <v/>
      </c>
      <c r="CS400" s="7" t="inlineStr"/>
      <c r="CT400" s="7" t="inlineStr"/>
      <c r="CU400" s="7" t="inlineStr"/>
      <c r="CV400" s="7" t="inlineStr"/>
      <c r="CW400" s="7" t="inlineStr"/>
      <c r="CX400" s="7" t="inlineStr"/>
      <c r="CY400" s="7" t="inlineStr"/>
      <c r="CZ400" s="7" t="inlineStr"/>
      <c r="DA400" s="7" t="inlineStr"/>
      <c r="DB400" s="7" t="inlineStr"/>
      <c r="DC400" s="7" t="inlineStr"/>
      <c r="DD400" s="7" t="inlineStr"/>
      <c r="DE400" s="7" t="inlineStr"/>
      <c r="DF400" s="7" t="inlineStr"/>
      <c r="DG400" s="7" t="inlineStr"/>
      <c r="DH400" s="7" t="inlineStr"/>
      <c r="DI400" s="7" t="inlineStr"/>
      <c r="DJ400" s="7" t="inlineStr"/>
      <c r="DK400" s="7" t="inlineStr"/>
      <c r="DL400" s="7" t="inlineStr"/>
      <c r="DM400" s="7" t="inlineStr"/>
      <c r="DN400" s="7" t="inlineStr"/>
      <c r="DO400" s="7" t="inlineStr"/>
      <c r="DP400" s="7" t="inlineStr"/>
      <c r="DQ400" s="7" t="inlineStr"/>
      <c r="DR400" s="7" t="inlineStr"/>
      <c r="DS400" s="7">
        <f>E400+AU400+BK400+BW400+CQ400</f>
        <v/>
      </c>
      <c r="DT400" s="7">
        <f>F400+AV400+BL400+BX400+CR400</f>
        <v/>
      </c>
    </row>
    <row r="401" hidden="1" outlineLevel="1">
      <c r="A401" s="5" t="n">
        <v>46</v>
      </c>
      <c r="B401" s="6" t="inlineStr">
        <is>
          <t>Б КУНГИРОТ ФАРМ ШИФО (ЧИЛОНЗОР-НИГОРА)--51</t>
        </is>
      </c>
      <c r="C401" s="6" t="inlineStr">
        <is>
          <t>Ташкент</t>
        </is>
      </c>
      <c r="D401" s="6" t="inlineStr">
        <is>
          <t>Ташкент 2</t>
        </is>
      </c>
      <c r="E401" s="7">
        <f>G401+I401+K401+M401+O401+Q401+S401+U401+W401+Y401+AA401+AC401+AE401+AG401+AI401+AK401+AM401+AO401+AQ401+AS401</f>
        <v/>
      </c>
      <c r="F401" s="7">
        <f>H401+J401+L401+N401+P401+R401+T401+V401+X401+Z401+AB401+AD401+AF401+AH401+AJ401+AL401+AN401+AP401+AR401+AT401</f>
        <v/>
      </c>
      <c r="G401" s="7" t="inlineStr"/>
      <c r="H401" s="7" t="inlineStr"/>
      <c r="I401" s="7" t="inlineStr"/>
      <c r="J401" s="7" t="inlineStr"/>
      <c r="K401" s="7" t="inlineStr"/>
      <c r="L401" s="7" t="inlineStr"/>
      <c r="M401" s="7" t="inlineStr"/>
      <c r="N401" s="7" t="inlineStr"/>
      <c r="O401" s="7" t="inlineStr"/>
      <c r="P401" s="7" t="inlineStr"/>
      <c r="Q401" s="7" t="n">
        <v>5</v>
      </c>
      <c r="R401" s="7" t="n">
        <v>2303775</v>
      </c>
      <c r="S401" s="7" t="inlineStr"/>
      <c r="T401" s="7" t="inlineStr"/>
      <c r="U401" s="7" t="inlineStr"/>
      <c r="V401" s="7" t="inlineStr"/>
      <c r="W401" s="7" t="inlineStr"/>
      <c r="X401" s="7" t="inlineStr"/>
      <c r="Y401" s="7" t="inlineStr"/>
      <c r="Z401" s="7" t="inlineStr"/>
      <c r="AA401" s="7" t="inlineStr"/>
      <c r="AB401" s="7" t="inlineStr"/>
      <c r="AC401" s="7" t="inlineStr"/>
      <c r="AD401" s="7" t="inlineStr"/>
      <c r="AE401" s="7" t="inlineStr"/>
      <c r="AF401" s="7" t="inlineStr"/>
      <c r="AG401" s="7" t="inlineStr"/>
      <c r="AH401" s="7" t="inlineStr"/>
      <c r="AI401" s="7" t="inlineStr"/>
      <c r="AJ401" s="7" t="inlineStr"/>
      <c r="AK401" s="7" t="inlineStr"/>
      <c r="AL401" s="7" t="inlineStr"/>
      <c r="AM401" s="7" t="inlineStr"/>
      <c r="AN401" s="7" t="inlineStr"/>
      <c r="AO401" s="7" t="inlineStr"/>
      <c r="AP401" s="7" t="inlineStr"/>
      <c r="AQ401" s="7" t="inlineStr"/>
      <c r="AR401" s="7" t="inlineStr"/>
      <c r="AS401" s="7" t="inlineStr"/>
      <c r="AT401" s="7" t="inlineStr"/>
      <c r="AU401" s="7">
        <f>AW401+AY401+BA401+BC401+BE401+BG401+BI401</f>
        <v/>
      </c>
      <c r="AV401" s="7">
        <f>AX401+AZ401+BB401+BD401+BF401+BH401+BJ401</f>
        <v/>
      </c>
      <c r="AW401" s="7" t="inlineStr"/>
      <c r="AX401" s="7" t="inlineStr"/>
      <c r="AY401" s="7" t="inlineStr"/>
      <c r="AZ401" s="7" t="inlineStr"/>
      <c r="BA401" s="7" t="inlineStr"/>
      <c r="BB401" s="7" t="inlineStr"/>
      <c r="BC401" s="7" t="inlineStr"/>
      <c r="BD401" s="7" t="inlineStr"/>
      <c r="BE401" s="7" t="inlineStr"/>
      <c r="BF401" s="7" t="inlineStr"/>
      <c r="BG401" s="7" t="inlineStr"/>
      <c r="BH401" s="7" t="inlineStr"/>
      <c r="BI401" s="7" t="inlineStr"/>
      <c r="BJ401" s="7" t="inlineStr"/>
      <c r="BK401" s="7">
        <f>BM401+BO401+BQ401+BS401+BU401</f>
        <v/>
      </c>
      <c r="BL401" s="7">
        <f>BN401+BP401+BR401+BT401+BV401</f>
        <v/>
      </c>
      <c r="BM401" s="7" t="inlineStr"/>
      <c r="BN401" s="7" t="inlineStr"/>
      <c r="BO401" s="7" t="inlineStr"/>
      <c r="BP401" s="7" t="inlineStr"/>
      <c r="BQ401" s="7" t="inlineStr"/>
      <c r="BR401" s="7" t="inlineStr"/>
      <c r="BS401" s="7" t="inlineStr"/>
      <c r="BT401" s="7" t="inlineStr"/>
      <c r="BU401" s="7" t="inlineStr"/>
      <c r="BV401" s="7" t="inlineStr"/>
      <c r="BW401" s="7">
        <f>BY401+CA401+CC401+CE401+CG401+CI401+CK401+CM401+CO401</f>
        <v/>
      </c>
      <c r="BX401" s="7">
        <f>BZ401+CB401+CD401+CF401+CH401+CJ401+CL401+CN401+CP401</f>
        <v/>
      </c>
      <c r="BY401" s="7" t="inlineStr"/>
      <c r="BZ401" s="7" t="inlineStr"/>
      <c r="CA401" s="7" t="inlineStr"/>
      <c r="CB401" s="7" t="inlineStr"/>
      <c r="CC401" s="7" t="inlineStr"/>
      <c r="CD401" s="7" t="inlineStr"/>
      <c r="CE401" s="7" t="inlineStr"/>
      <c r="CF401" s="7" t="inlineStr"/>
      <c r="CG401" s="7" t="inlineStr"/>
      <c r="CH401" s="7" t="inlineStr"/>
      <c r="CI401" s="7" t="inlineStr"/>
      <c r="CJ401" s="7" t="inlineStr"/>
      <c r="CK401" s="7" t="inlineStr"/>
      <c r="CL401" s="7" t="inlineStr"/>
      <c r="CM401" s="7" t="inlineStr"/>
      <c r="CN401" s="7" t="inlineStr"/>
      <c r="CO401" s="7" t="inlineStr"/>
      <c r="CP401" s="7" t="inlineStr"/>
      <c r="CQ401" s="7">
        <f>CS401+CU401+CW401+CY401+DA401+DC401+DE401+DG401+DI401+DK401+DM401+DO401+DQ401</f>
        <v/>
      </c>
      <c r="CR401" s="7">
        <f>CT401+CV401+CX401+CZ401+DB401+DD401+DF401+DH401+DJ401+DL401+DN401+DP401+DR401</f>
        <v/>
      </c>
      <c r="CS401" s="7" t="inlineStr"/>
      <c r="CT401" s="7" t="inlineStr"/>
      <c r="CU401" s="7" t="inlineStr"/>
      <c r="CV401" s="7" t="inlineStr"/>
      <c r="CW401" s="7" t="inlineStr"/>
      <c r="CX401" s="7" t="inlineStr"/>
      <c r="CY401" s="7" t="inlineStr"/>
      <c r="CZ401" s="7" t="inlineStr"/>
      <c r="DA401" s="7" t="inlineStr"/>
      <c r="DB401" s="7" t="inlineStr"/>
      <c r="DC401" s="7" t="inlineStr"/>
      <c r="DD401" s="7" t="inlineStr"/>
      <c r="DE401" s="7" t="inlineStr"/>
      <c r="DF401" s="7" t="inlineStr"/>
      <c r="DG401" s="7" t="inlineStr"/>
      <c r="DH401" s="7" t="inlineStr"/>
      <c r="DI401" s="7" t="inlineStr"/>
      <c r="DJ401" s="7" t="inlineStr"/>
      <c r="DK401" s="7" t="inlineStr"/>
      <c r="DL401" s="7" t="inlineStr"/>
      <c r="DM401" s="7" t="inlineStr"/>
      <c r="DN401" s="7" t="inlineStr"/>
      <c r="DO401" s="7" t="inlineStr"/>
      <c r="DP401" s="7" t="inlineStr"/>
      <c r="DQ401" s="7" t="inlineStr"/>
      <c r="DR401" s="7" t="inlineStr"/>
      <c r="DS401" s="7">
        <f>E401+AU401+BK401+BW401+CQ401</f>
        <v/>
      </c>
      <c r="DT401" s="7">
        <f>F401+AV401+BL401+BX401+CR401</f>
        <v/>
      </c>
    </row>
    <row r="402" hidden="1" outlineLevel="1">
      <c r="A402" s="5" t="n">
        <v>47</v>
      </c>
      <c r="B402" s="6" t="inlineStr">
        <is>
          <t>Б МАЙ АПЕЛСИН ФАРМ (УЧТЕПА--МАВЛУДА)--51</t>
        </is>
      </c>
      <c r="C402" s="6" t="inlineStr">
        <is>
          <t>Ташкент</t>
        </is>
      </c>
      <c r="D402" s="6" t="inlineStr">
        <is>
          <t>Ташкент 2</t>
        </is>
      </c>
      <c r="E402" s="7">
        <f>G402+I402+K402+M402+O402+Q402+S402+U402+W402+Y402+AA402+AC402+AE402+AG402+AI402+AK402+AM402+AO402+AQ402+AS402</f>
        <v/>
      </c>
      <c r="F402" s="7">
        <f>H402+J402+L402+N402+P402+R402+T402+V402+X402+Z402+AB402+AD402+AF402+AH402+AJ402+AL402+AN402+AP402+AR402+AT402</f>
        <v/>
      </c>
      <c r="G402" s="7" t="inlineStr"/>
      <c r="H402" s="7" t="inlineStr"/>
      <c r="I402" s="7" t="inlineStr"/>
      <c r="J402" s="7" t="inlineStr"/>
      <c r="K402" s="7" t="inlineStr"/>
      <c r="L402" s="7" t="inlineStr"/>
      <c r="M402" s="7" t="inlineStr"/>
      <c r="N402" s="7" t="inlineStr"/>
      <c r="O402" s="7" t="inlineStr"/>
      <c r="P402" s="7" t="inlineStr"/>
      <c r="Q402" s="7" t="n">
        <v>2</v>
      </c>
      <c r="R402" s="7" t="n">
        <v>431274</v>
      </c>
      <c r="S402" s="7" t="inlineStr"/>
      <c r="T402" s="7" t="inlineStr"/>
      <c r="U402" s="7" t="inlineStr"/>
      <c r="V402" s="7" t="inlineStr"/>
      <c r="W402" s="7" t="inlineStr"/>
      <c r="X402" s="7" t="inlineStr"/>
      <c r="Y402" s="7" t="inlineStr"/>
      <c r="Z402" s="7" t="inlineStr"/>
      <c r="AA402" s="7" t="inlineStr"/>
      <c r="AB402" s="7" t="inlineStr"/>
      <c r="AC402" s="7" t="inlineStr"/>
      <c r="AD402" s="7" t="inlineStr"/>
      <c r="AE402" s="7" t="inlineStr"/>
      <c r="AF402" s="7" t="inlineStr"/>
      <c r="AG402" s="7" t="inlineStr"/>
      <c r="AH402" s="7" t="inlineStr"/>
      <c r="AI402" s="7" t="inlineStr"/>
      <c r="AJ402" s="7" t="inlineStr"/>
      <c r="AK402" s="7" t="inlineStr"/>
      <c r="AL402" s="7" t="inlineStr"/>
      <c r="AM402" s="7" t="inlineStr"/>
      <c r="AN402" s="7" t="inlineStr"/>
      <c r="AO402" s="7" t="inlineStr"/>
      <c r="AP402" s="7" t="inlineStr"/>
      <c r="AQ402" s="7" t="inlineStr"/>
      <c r="AR402" s="7" t="inlineStr"/>
      <c r="AS402" s="7" t="inlineStr"/>
      <c r="AT402" s="7" t="inlineStr"/>
      <c r="AU402" s="7">
        <f>AW402+AY402+BA402+BC402+BE402+BG402+BI402</f>
        <v/>
      </c>
      <c r="AV402" s="7">
        <f>AX402+AZ402+BB402+BD402+BF402+BH402+BJ402</f>
        <v/>
      </c>
      <c r="AW402" s="7" t="inlineStr"/>
      <c r="AX402" s="7" t="inlineStr"/>
      <c r="AY402" s="7" t="inlineStr"/>
      <c r="AZ402" s="7" t="inlineStr"/>
      <c r="BA402" s="7" t="inlineStr"/>
      <c r="BB402" s="7" t="inlineStr"/>
      <c r="BC402" s="7" t="inlineStr"/>
      <c r="BD402" s="7" t="inlineStr"/>
      <c r="BE402" s="7" t="inlineStr"/>
      <c r="BF402" s="7" t="inlineStr"/>
      <c r="BG402" s="7" t="inlineStr"/>
      <c r="BH402" s="7" t="inlineStr"/>
      <c r="BI402" s="7" t="inlineStr"/>
      <c r="BJ402" s="7" t="inlineStr"/>
      <c r="BK402" s="7">
        <f>BM402+BO402+BQ402+BS402+BU402</f>
        <v/>
      </c>
      <c r="BL402" s="7">
        <f>BN402+BP402+BR402+BT402+BV402</f>
        <v/>
      </c>
      <c r="BM402" s="7" t="inlineStr"/>
      <c r="BN402" s="7" t="inlineStr"/>
      <c r="BO402" s="7" t="inlineStr"/>
      <c r="BP402" s="7" t="inlineStr"/>
      <c r="BQ402" s="7" t="inlineStr"/>
      <c r="BR402" s="7" t="inlineStr"/>
      <c r="BS402" s="7" t="inlineStr"/>
      <c r="BT402" s="7" t="inlineStr"/>
      <c r="BU402" s="7" t="inlineStr"/>
      <c r="BV402" s="7" t="inlineStr"/>
      <c r="BW402" s="7">
        <f>BY402+CA402+CC402+CE402+CG402+CI402+CK402+CM402+CO402</f>
        <v/>
      </c>
      <c r="BX402" s="7">
        <f>BZ402+CB402+CD402+CF402+CH402+CJ402+CL402+CN402+CP402</f>
        <v/>
      </c>
      <c r="BY402" s="7" t="inlineStr"/>
      <c r="BZ402" s="7" t="inlineStr"/>
      <c r="CA402" s="7" t="inlineStr"/>
      <c r="CB402" s="7" t="inlineStr"/>
      <c r="CC402" s="7" t="inlineStr"/>
      <c r="CD402" s="7" t="inlineStr"/>
      <c r="CE402" s="7" t="inlineStr"/>
      <c r="CF402" s="7" t="inlineStr"/>
      <c r="CG402" s="7" t="inlineStr"/>
      <c r="CH402" s="7" t="inlineStr"/>
      <c r="CI402" s="7" t="inlineStr"/>
      <c r="CJ402" s="7" t="inlineStr"/>
      <c r="CK402" s="7" t="inlineStr"/>
      <c r="CL402" s="7" t="inlineStr"/>
      <c r="CM402" s="7" t="inlineStr"/>
      <c r="CN402" s="7" t="inlineStr"/>
      <c r="CO402" s="7" t="inlineStr"/>
      <c r="CP402" s="7" t="inlineStr"/>
      <c r="CQ402" s="7">
        <f>CS402+CU402+CW402+CY402+DA402+DC402+DE402+DG402+DI402+DK402+DM402+DO402+DQ402</f>
        <v/>
      </c>
      <c r="CR402" s="7">
        <f>CT402+CV402+CX402+CZ402+DB402+DD402+DF402+DH402+DJ402+DL402+DN402+DP402+DR402</f>
        <v/>
      </c>
      <c r="CS402" s="7" t="inlineStr"/>
      <c r="CT402" s="7" t="inlineStr"/>
      <c r="CU402" s="7" t="inlineStr"/>
      <c r="CV402" s="7" t="inlineStr"/>
      <c r="CW402" s="7" t="inlineStr"/>
      <c r="CX402" s="7" t="inlineStr"/>
      <c r="CY402" s="7" t="inlineStr"/>
      <c r="CZ402" s="7" t="inlineStr"/>
      <c r="DA402" s="7" t="inlineStr"/>
      <c r="DB402" s="7" t="inlineStr"/>
      <c r="DC402" s="7" t="inlineStr"/>
      <c r="DD402" s="7" t="inlineStr"/>
      <c r="DE402" s="7" t="inlineStr"/>
      <c r="DF402" s="7" t="inlineStr"/>
      <c r="DG402" s="7" t="inlineStr"/>
      <c r="DH402" s="7" t="inlineStr"/>
      <c r="DI402" s="7" t="inlineStr"/>
      <c r="DJ402" s="7" t="inlineStr"/>
      <c r="DK402" s="7" t="inlineStr"/>
      <c r="DL402" s="7" t="inlineStr"/>
      <c r="DM402" s="7" t="inlineStr"/>
      <c r="DN402" s="7" t="inlineStr"/>
      <c r="DO402" s="7" t="inlineStr"/>
      <c r="DP402" s="7" t="inlineStr"/>
      <c r="DQ402" s="7" t="inlineStr"/>
      <c r="DR402" s="7" t="inlineStr"/>
      <c r="DS402" s="7">
        <f>E402+AU402+BK402+BW402+CQ402</f>
        <v/>
      </c>
      <c r="DT402" s="7">
        <f>F402+AV402+BL402+BX402+CR402</f>
        <v/>
      </c>
    </row>
    <row r="403" hidden="1" outlineLevel="1">
      <c r="A403" s="5" t="n">
        <v>48</v>
      </c>
      <c r="B403" s="6" t="inlineStr">
        <is>
          <t>Б МИРАКЛЕ МАКС ФАРМ (1-ГОР БОЛНИЦА--НИГОРА)--52</t>
        </is>
      </c>
      <c r="C403" s="6" t="inlineStr">
        <is>
          <t>Ташкент</t>
        </is>
      </c>
      <c r="D403" s="6" t="inlineStr">
        <is>
          <t>Ташкент 2</t>
        </is>
      </c>
      <c r="E403" s="7">
        <f>G403+I403+K403+M403+O403+Q403+S403+U403+W403+Y403+AA403+AC403+AE403+AG403+AI403+AK403+AM403+AO403+AQ403+AS403</f>
        <v/>
      </c>
      <c r="F403" s="7">
        <f>H403+J403+L403+N403+P403+R403+T403+V403+X403+Z403+AB403+AD403+AF403+AH403+AJ403+AL403+AN403+AP403+AR403+AT403</f>
        <v/>
      </c>
      <c r="G403" s="7" t="inlineStr"/>
      <c r="H403" s="7" t="inlineStr"/>
      <c r="I403" s="7" t="inlineStr"/>
      <c r="J403" s="7" t="inlineStr"/>
      <c r="K403" s="7" t="inlineStr"/>
      <c r="L403" s="7" t="inlineStr"/>
      <c r="M403" s="7" t="inlineStr"/>
      <c r="N403" s="7" t="inlineStr"/>
      <c r="O403" s="7" t="inlineStr"/>
      <c r="P403" s="7" t="inlineStr"/>
      <c r="Q403" s="7" t="inlineStr"/>
      <c r="R403" s="7" t="inlineStr"/>
      <c r="S403" s="7" t="inlineStr"/>
      <c r="T403" s="7" t="inlineStr"/>
      <c r="U403" s="7" t="inlineStr"/>
      <c r="V403" s="7" t="inlineStr"/>
      <c r="W403" s="7" t="inlineStr"/>
      <c r="X403" s="7" t="inlineStr"/>
      <c r="Y403" s="7" t="inlineStr"/>
      <c r="Z403" s="7" t="inlineStr"/>
      <c r="AA403" s="7" t="inlineStr"/>
      <c r="AB403" s="7" t="inlineStr"/>
      <c r="AC403" s="7" t="inlineStr"/>
      <c r="AD403" s="7" t="inlineStr"/>
      <c r="AE403" s="7" t="inlineStr"/>
      <c r="AF403" s="7" t="inlineStr"/>
      <c r="AG403" s="7" t="inlineStr"/>
      <c r="AH403" s="7" t="inlineStr"/>
      <c r="AI403" s="7" t="inlineStr"/>
      <c r="AJ403" s="7" t="inlineStr"/>
      <c r="AK403" s="7" t="inlineStr"/>
      <c r="AL403" s="7" t="inlineStr"/>
      <c r="AM403" s="7" t="inlineStr"/>
      <c r="AN403" s="7" t="inlineStr"/>
      <c r="AO403" s="7" t="inlineStr"/>
      <c r="AP403" s="7" t="inlineStr"/>
      <c r="AQ403" s="7" t="inlineStr"/>
      <c r="AR403" s="7" t="inlineStr"/>
      <c r="AS403" s="7" t="inlineStr"/>
      <c r="AT403" s="7" t="inlineStr"/>
      <c r="AU403" s="7">
        <f>AW403+AY403+BA403+BC403+BE403+BG403+BI403</f>
        <v/>
      </c>
      <c r="AV403" s="7">
        <f>AX403+AZ403+BB403+BD403+BF403+BH403+BJ403</f>
        <v/>
      </c>
      <c r="AW403" s="7" t="inlineStr"/>
      <c r="AX403" s="7" t="inlineStr"/>
      <c r="AY403" s="7" t="inlineStr"/>
      <c r="AZ403" s="7" t="inlineStr"/>
      <c r="BA403" s="7" t="inlineStr"/>
      <c r="BB403" s="7" t="inlineStr"/>
      <c r="BC403" s="7" t="inlineStr"/>
      <c r="BD403" s="7" t="inlineStr"/>
      <c r="BE403" s="7" t="inlineStr"/>
      <c r="BF403" s="7" t="inlineStr"/>
      <c r="BG403" s="7" t="inlineStr"/>
      <c r="BH403" s="7" t="inlineStr"/>
      <c r="BI403" s="7" t="inlineStr"/>
      <c r="BJ403" s="7" t="inlineStr"/>
      <c r="BK403" s="7">
        <f>BM403+BO403+BQ403+BS403+BU403</f>
        <v/>
      </c>
      <c r="BL403" s="7">
        <f>BN403+BP403+BR403+BT403+BV403</f>
        <v/>
      </c>
      <c r="BM403" s="7" t="inlineStr"/>
      <c r="BN403" s="7" t="inlineStr"/>
      <c r="BO403" s="7" t="inlineStr"/>
      <c r="BP403" s="7" t="inlineStr"/>
      <c r="BQ403" s="7" t="inlineStr"/>
      <c r="BR403" s="7" t="inlineStr"/>
      <c r="BS403" s="7" t="inlineStr"/>
      <c r="BT403" s="7" t="inlineStr"/>
      <c r="BU403" s="7" t="inlineStr"/>
      <c r="BV403" s="7" t="inlineStr"/>
      <c r="BW403" s="7">
        <f>BY403+CA403+CC403+CE403+CG403+CI403+CK403+CM403+CO403</f>
        <v/>
      </c>
      <c r="BX403" s="7">
        <f>BZ403+CB403+CD403+CF403+CH403+CJ403+CL403+CN403+CP403</f>
        <v/>
      </c>
      <c r="BY403" s="7" t="inlineStr"/>
      <c r="BZ403" s="7" t="inlineStr"/>
      <c r="CA403" s="7" t="inlineStr"/>
      <c r="CB403" s="7" t="inlineStr"/>
      <c r="CC403" s="7" t="inlineStr"/>
      <c r="CD403" s="7" t="inlineStr"/>
      <c r="CE403" s="7" t="n">
        <v>10</v>
      </c>
      <c r="CF403" s="7" t="n">
        <v>85650</v>
      </c>
      <c r="CG403" s="7" t="inlineStr"/>
      <c r="CH403" s="7" t="inlineStr"/>
      <c r="CI403" s="7" t="inlineStr"/>
      <c r="CJ403" s="7" t="inlineStr"/>
      <c r="CK403" s="7" t="inlineStr"/>
      <c r="CL403" s="7" t="inlineStr"/>
      <c r="CM403" s="7" t="inlineStr"/>
      <c r="CN403" s="7" t="inlineStr"/>
      <c r="CO403" s="7" t="inlineStr"/>
      <c r="CP403" s="7" t="inlineStr"/>
      <c r="CQ403" s="7">
        <f>CS403+CU403+CW403+CY403+DA403+DC403+DE403+DG403+DI403+DK403+DM403+DO403+DQ403</f>
        <v/>
      </c>
      <c r="CR403" s="7">
        <f>CT403+CV403+CX403+CZ403+DB403+DD403+DF403+DH403+DJ403+DL403+DN403+DP403+DR403</f>
        <v/>
      </c>
      <c r="CS403" s="7" t="inlineStr"/>
      <c r="CT403" s="7" t="inlineStr"/>
      <c r="CU403" s="7" t="inlineStr"/>
      <c r="CV403" s="7" t="inlineStr"/>
      <c r="CW403" s="7" t="inlineStr"/>
      <c r="CX403" s="7" t="inlineStr"/>
      <c r="CY403" s="7" t="inlineStr"/>
      <c r="CZ403" s="7" t="inlineStr"/>
      <c r="DA403" s="7" t="inlineStr"/>
      <c r="DB403" s="7" t="inlineStr"/>
      <c r="DC403" s="7" t="inlineStr"/>
      <c r="DD403" s="7" t="inlineStr"/>
      <c r="DE403" s="7" t="inlineStr"/>
      <c r="DF403" s="7" t="inlineStr"/>
      <c r="DG403" s="7" t="inlineStr"/>
      <c r="DH403" s="7" t="inlineStr"/>
      <c r="DI403" s="7" t="inlineStr"/>
      <c r="DJ403" s="7" t="inlineStr"/>
      <c r="DK403" s="7" t="inlineStr"/>
      <c r="DL403" s="7" t="inlineStr"/>
      <c r="DM403" s="7" t="inlineStr"/>
      <c r="DN403" s="7" t="inlineStr"/>
      <c r="DO403" s="7" t="inlineStr"/>
      <c r="DP403" s="7" t="inlineStr"/>
      <c r="DQ403" s="7" t="inlineStr"/>
      <c r="DR403" s="7" t="inlineStr"/>
      <c r="DS403" s="7">
        <f>E403+AU403+BK403+BW403+CQ403</f>
        <v/>
      </c>
      <c r="DT403" s="7">
        <f>F403+AV403+BL403+BX403+CR403</f>
        <v/>
      </c>
    </row>
    <row r="404" hidden="1" outlineLevel="1">
      <c r="A404" s="5" t="n">
        <v>49</v>
      </c>
      <c r="B404" s="6" t="inlineStr">
        <is>
          <t>Б МУБИНА ФАРМ СЕРВИС (СЕРГЕЛИ-НИГОРА)--57</t>
        </is>
      </c>
      <c r="C404" s="6" t="inlineStr">
        <is>
          <t>Ташкент</t>
        </is>
      </c>
      <c r="D404" s="6" t="inlineStr">
        <is>
          <t>Ташкент 2</t>
        </is>
      </c>
      <c r="E404" s="7">
        <f>G404+I404+K404+M404+O404+Q404+S404+U404+W404+Y404+AA404+AC404+AE404+AG404+AI404+AK404+AM404+AO404+AQ404+AS404</f>
        <v/>
      </c>
      <c r="F404" s="7">
        <f>H404+J404+L404+N404+P404+R404+T404+V404+X404+Z404+AB404+AD404+AF404+AH404+AJ404+AL404+AN404+AP404+AR404+AT404</f>
        <v/>
      </c>
      <c r="G404" s="7" t="inlineStr"/>
      <c r="H404" s="7" t="inlineStr"/>
      <c r="I404" s="7" t="inlineStr"/>
      <c r="J404" s="7" t="inlineStr"/>
      <c r="K404" s="7" t="inlineStr"/>
      <c r="L404" s="7" t="inlineStr"/>
      <c r="M404" s="7" t="inlineStr"/>
      <c r="N404" s="7" t="inlineStr"/>
      <c r="O404" s="7" t="inlineStr"/>
      <c r="P404" s="7" t="inlineStr"/>
      <c r="Q404" s="7" t="n">
        <v>5</v>
      </c>
      <c r="R404" s="7" t="n">
        <v>2320510</v>
      </c>
      <c r="S404" s="7" t="inlineStr"/>
      <c r="T404" s="7" t="inlineStr"/>
      <c r="U404" s="7" t="inlineStr"/>
      <c r="V404" s="7" t="inlineStr"/>
      <c r="W404" s="7" t="inlineStr"/>
      <c r="X404" s="7" t="inlineStr"/>
      <c r="Y404" s="7" t="inlineStr"/>
      <c r="Z404" s="7" t="inlineStr"/>
      <c r="AA404" s="7" t="inlineStr"/>
      <c r="AB404" s="7" t="inlineStr"/>
      <c r="AC404" s="7" t="inlineStr"/>
      <c r="AD404" s="7" t="inlineStr"/>
      <c r="AE404" s="7" t="inlineStr"/>
      <c r="AF404" s="7" t="inlineStr"/>
      <c r="AG404" s="7" t="inlineStr"/>
      <c r="AH404" s="7" t="inlineStr"/>
      <c r="AI404" s="7" t="inlineStr"/>
      <c r="AJ404" s="7" t="inlineStr"/>
      <c r="AK404" s="7" t="inlineStr"/>
      <c r="AL404" s="7" t="inlineStr"/>
      <c r="AM404" s="7" t="inlineStr"/>
      <c r="AN404" s="7" t="inlineStr"/>
      <c r="AO404" s="7" t="inlineStr"/>
      <c r="AP404" s="7" t="inlineStr"/>
      <c r="AQ404" s="7" t="inlineStr"/>
      <c r="AR404" s="7" t="inlineStr"/>
      <c r="AS404" s="7" t="inlineStr"/>
      <c r="AT404" s="7" t="inlineStr"/>
      <c r="AU404" s="7">
        <f>AW404+AY404+BA404+BC404+BE404+BG404+BI404</f>
        <v/>
      </c>
      <c r="AV404" s="7">
        <f>AX404+AZ404+BB404+BD404+BF404+BH404+BJ404</f>
        <v/>
      </c>
      <c r="AW404" s="7" t="inlineStr"/>
      <c r="AX404" s="7" t="inlineStr"/>
      <c r="AY404" s="7" t="inlineStr"/>
      <c r="AZ404" s="7" t="inlineStr"/>
      <c r="BA404" s="7" t="inlineStr"/>
      <c r="BB404" s="7" t="inlineStr"/>
      <c r="BC404" s="7" t="inlineStr"/>
      <c r="BD404" s="7" t="inlineStr"/>
      <c r="BE404" s="7" t="inlineStr"/>
      <c r="BF404" s="7" t="inlineStr"/>
      <c r="BG404" s="7" t="inlineStr"/>
      <c r="BH404" s="7" t="inlineStr"/>
      <c r="BI404" s="7" t="inlineStr"/>
      <c r="BJ404" s="7" t="inlineStr"/>
      <c r="BK404" s="7">
        <f>BM404+BO404+BQ404+BS404+BU404</f>
        <v/>
      </c>
      <c r="BL404" s="7">
        <f>BN404+BP404+BR404+BT404+BV404</f>
        <v/>
      </c>
      <c r="BM404" s="7" t="inlineStr"/>
      <c r="BN404" s="7" t="inlineStr"/>
      <c r="BO404" s="7" t="inlineStr"/>
      <c r="BP404" s="7" t="inlineStr"/>
      <c r="BQ404" s="7" t="inlineStr"/>
      <c r="BR404" s="7" t="inlineStr"/>
      <c r="BS404" s="7" t="inlineStr"/>
      <c r="BT404" s="7" t="inlineStr"/>
      <c r="BU404" s="7" t="inlineStr"/>
      <c r="BV404" s="7" t="inlineStr"/>
      <c r="BW404" s="7">
        <f>BY404+CA404+CC404+CE404+CG404+CI404+CK404+CM404+CO404</f>
        <v/>
      </c>
      <c r="BX404" s="7">
        <f>BZ404+CB404+CD404+CF404+CH404+CJ404+CL404+CN404+CP404</f>
        <v/>
      </c>
      <c r="BY404" s="7" t="inlineStr"/>
      <c r="BZ404" s="7" t="inlineStr"/>
      <c r="CA404" s="7" t="inlineStr"/>
      <c r="CB404" s="7" t="inlineStr"/>
      <c r="CC404" s="7" t="inlineStr"/>
      <c r="CD404" s="7" t="inlineStr"/>
      <c r="CE404" s="7" t="inlineStr"/>
      <c r="CF404" s="7" t="inlineStr"/>
      <c r="CG404" s="7" t="inlineStr"/>
      <c r="CH404" s="7" t="inlineStr"/>
      <c r="CI404" s="7" t="inlineStr"/>
      <c r="CJ404" s="7" t="inlineStr"/>
      <c r="CK404" s="7" t="inlineStr"/>
      <c r="CL404" s="7" t="inlineStr"/>
      <c r="CM404" s="7" t="inlineStr"/>
      <c r="CN404" s="7" t="inlineStr"/>
      <c r="CO404" s="7" t="inlineStr"/>
      <c r="CP404" s="7" t="inlineStr"/>
      <c r="CQ404" s="7">
        <f>CS404+CU404+CW404+CY404+DA404+DC404+DE404+DG404+DI404+DK404+DM404+DO404+DQ404</f>
        <v/>
      </c>
      <c r="CR404" s="7">
        <f>CT404+CV404+CX404+CZ404+DB404+DD404+DF404+DH404+DJ404+DL404+DN404+DP404+DR404</f>
        <v/>
      </c>
      <c r="CS404" s="7" t="inlineStr"/>
      <c r="CT404" s="7" t="inlineStr"/>
      <c r="CU404" s="7" t="inlineStr"/>
      <c r="CV404" s="7" t="inlineStr"/>
      <c r="CW404" s="7" t="inlineStr"/>
      <c r="CX404" s="7" t="inlineStr"/>
      <c r="CY404" s="7" t="inlineStr"/>
      <c r="CZ404" s="7" t="inlineStr"/>
      <c r="DA404" s="7" t="inlineStr"/>
      <c r="DB404" s="7" t="inlineStr"/>
      <c r="DC404" s="7" t="inlineStr"/>
      <c r="DD404" s="7" t="inlineStr"/>
      <c r="DE404" s="7" t="inlineStr"/>
      <c r="DF404" s="7" t="inlineStr"/>
      <c r="DG404" s="7" t="inlineStr"/>
      <c r="DH404" s="7" t="inlineStr"/>
      <c r="DI404" s="7" t="inlineStr"/>
      <c r="DJ404" s="7" t="inlineStr"/>
      <c r="DK404" s="7" t="inlineStr"/>
      <c r="DL404" s="7" t="inlineStr"/>
      <c r="DM404" s="7" t="inlineStr"/>
      <c r="DN404" s="7" t="inlineStr"/>
      <c r="DO404" s="7" t="inlineStr"/>
      <c r="DP404" s="7" t="inlineStr"/>
      <c r="DQ404" s="7" t="inlineStr"/>
      <c r="DR404" s="7" t="inlineStr"/>
      <c r="DS404" s="7">
        <f>E404+AU404+BK404+BW404+CQ404</f>
        <v/>
      </c>
      <c r="DT404" s="7">
        <f>F404+AV404+BL404+BX404+CR404</f>
        <v/>
      </c>
    </row>
    <row r="405" hidden="1" outlineLevel="1">
      <c r="A405" s="5" t="n">
        <v>50</v>
      </c>
      <c r="B405" s="6" t="inlineStr">
        <is>
          <t>Б ОХАНГАРОН ФАРМ ХК  (ОХАНГАРОН--МАВЛУДА)---54</t>
        </is>
      </c>
      <c r="C405" s="6" t="inlineStr">
        <is>
          <t>Ташкент</t>
        </is>
      </c>
      <c r="D405" s="6" t="inlineStr">
        <is>
          <t>Ташкент 2</t>
        </is>
      </c>
      <c r="E405" s="7">
        <f>G405+I405+K405+M405+O405+Q405+S405+U405+W405+Y405+AA405+AC405+AE405+AG405+AI405+AK405+AM405+AO405+AQ405+AS405</f>
        <v/>
      </c>
      <c r="F405" s="7">
        <f>H405+J405+L405+N405+P405+R405+T405+V405+X405+Z405+AB405+AD405+AF405+AH405+AJ405+AL405+AN405+AP405+AR405+AT405</f>
        <v/>
      </c>
      <c r="G405" s="7" t="n">
        <v>1</v>
      </c>
      <c r="H405" s="7" t="n">
        <v>103155</v>
      </c>
      <c r="I405" s="7" t="inlineStr"/>
      <c r="J405" s="7" t="inlineStr"/>
      <c r="K405" s="7" t="inlineStr"/>
      <c r="L405" s="7" t="inlineStr"/>
      <c r="M405" s="7" t="inlineStr"/>
      <c r="N405" s="7" t="inlineStr"/>
      <c r="O405" s="7" t="inlineStr"/>
      <c r="P405" s="7" t="inlineStr"/>
      <c r="Q405" s="7" t="inlineStr"/>
      <c r="R405" s="7" t="inlineStr"/>
      <c r="S405" s="7" t="inlineStr"/>
      <c r="T405" s="7" t="inlineStr"/>
      <c r="U405" s="7" t="inlineStr"/>
      <c r="V405" s="7" t="inlineStr"/>
      <c r="W405" s="7" t="inlineStr"/>
      <c r="X405" s="7" t="inlineStr"/>
      <c r="Y405" s="7" t="inlineStr"/>
      <c r="Z405" s="7" t="inlineStr"/>
      <c r="AA405" s="7" t="inlineStr"/>
      <c r="AB405" s="7" t="inlineStr"/>
      <c r="AC405" s="7" t="inlineStr"/>
      <c r="AD405" s="7" t="inlineStr"/>
      <c r="AE405" s="7" t="inlineStr"/>
      <c r="AF405" s="7" t="inlineStr"/>
      <c r="AG405" s="7" t="inlineStr"/>
      <c r="AH405" s="7" t="inlineStr"/>
      <c r="AI405" s="7" t="inlineStr"/>
      <c r="AJ405" s="7" t="inlineStr"/>
      <c r="AK405" s="7" t="inlineStr"/>
      <c r="AL405" s="7" t="inlineStr"/>
      <c r="AM405" s="7" t="inlineStr"/>
      <c r="AN405" s="7" t="inlineStr"/>
      <c r="AO405" s="7" t="inlineStr"/>
      <c r="AP405" s="7" t="inlineStr"/>
      <c r="AQ405" s="7" t="inlineStr"/>
      <c r="AR405" s="7" t="inlineStr"/>
      <c r="AS405" s="7" t="inlineStr"/>
      <c r="AT405" s="7" t="inlineStr"/>
      <c r="AU405" s="7">
        <f>AW405+AY405+BA405+BC405+BE405+BG405+BI405</f>
        <v/>
      </c>
      <c r="AV405" s="7">
        <f>AX405+AZ405+BB405+BD405+BF405+BH405+BJ405</f>
        <v/>
      </c>
      <c r="AW405" s="7" t="inlineStr"/>
      <c r="AX405" s="7" t="inlineStr"/>
      <c r="AY405" s="7" t="inlineStr"/>
      <c r="AZ405" s="7" t="inlineStr"/>
      <c r="BA405" s="7" t="inlineStr"/>
      <c r="BB405" s="7" t="inlineStr"/>
      <c r="BC405" s="7" t="inlineStr"/>
      <c r="BD405" s="7" t="inlineStr"/>
      <c r="BE405" s="7" t="inlineStr"/>
      <c r="BF405" s="7" t="inlineStr"/>
      <c r="BG405" s="7" t="inlineStr"/>
      <c r="BH405" s="7" t="inlineStr"/>
      <c r="BI405" s="7" t="inlineStr"/>
      <c r="BJ405" s="7" t="inlineStr"/>
      <c r="BK405" s="7">
        <f>BM405+BO405+BQ405+BS405+BU405</f>
        <v/>
      </c>
      <c r="BL405" s="7">
        <f>BN405+BP405+BR405+BT405+BV405</f>
        <v/>
      </c>
      <c r="BM405" s="7" t="inlineStr"/>
      <c r="BN405" s="7" t="inlineStr"/>
      <c r="BO405" s="7" t="inlineStr"/>
      <c r="BP405" s="7" t="inlineStr"/>
      <c r="BQ405" s="7" t="inlineStr"/>
      <c r="BR405" s="7" t="inlineStr"/>
      <c r="BS405" s="7" t="inlineStr"/>
      <c r="BT405" s="7" t="inlineStr"/>
      <c r="BU405" s="7" t="inlineStr"/>
      <c r="BV405" s="7" t="inlineStr"/>
      <c r="BW405" s="7">
        <f>BY405+CA405+CC405+CE405+CG405+CI405+CK405+CM405+CO405</f>
        <v/>
      </c>
      <c r="BX405" s="7">
        <f>BZ405+CB405+CD405+CF405+CH405+CJ405+CL405+CN405+CP405</f>
        <v/>
      </c>
      <c r="BY405" s="7" t="inlineStr"/>
      <c r="BZ405" s="7" t="inlineStr"/>
      <c r="CA405" s="7" t="inlineStr"/>
      <c r="CB405" s="7" t="inlineStr"/>
      <c r="CC405" s="7" t="inlineStr"/>
      <c r="CD405" s="7" t="inlineStr"/>
      <c r="CE405" s="7" t="inlineStr"/>
      <c r="CF405" s="7" t="inlineStr"/>
      <c r="CG405" s="7" t="inlineStr"/>
      <c r="CH405" s="7" t="inlineStr"/>
      <c r="CI405" s="7" t="inlineStr"/>
      <c r="CJ405" s="7" t="inlineStr"/>
      <c r="CK405" s="7" t="inlineStr"/>
      <c r="CL405" s="7" t="inlineStr"/>
      <c r="CM405" s="7" t="inlineStr"/>
      <c r="CN405" s="7" t="inlineStr"/>
      <c r="CO405" s="7" t="inlineStr"/>
      <c r="CP405" s="7" t="inlineStr"/>
      <c r="CQ405" s="7">
        <f>CS405+CU405+CW405+CY405+DA405+DC405+DE405+DG405+DI405+DK405+DM405+DO405+DQ405</f>
        <v/>
      </c>
      <c r="CR405" s="7">
        <f>CT405+CV405+CX405+CZ405+DB405+DD405+DF405+DH405+DJ405+DL405+DN405+DP405+DR405</f>
        <v/>
      </c>
      <c r="CS405" s="7" t="inlineStr"/>
      <c r="CT405" s="7" t="inlineStr"/>
      <c r="CU405" s="7" t="inlineStr"/>
      <c r="CV405" s="7" t="inlineStr"/>
      <c r="CW405" s="7" t="inlineStr"/>
      <c r="CX405" s="7" t="inlineStr"/>
      <c r="CY405" s="7" t="inlineStr"/>
      <c r="CZ405" s="7" t="inlineStr"/>
      <c r="DA405" s="7" t="inlineStr"/>
      <c r="DB405" s="7" t="inlineStr"/>
      <c r="DC405" s="7" t="inlineStr"/>
      <c r="DD405" s="7" t="inlineStr"/>
      <c r="DE405" s="7" t="inlineStr"/>
      <c r="DF405" s="7" t="inlineStr"/>
      <c r="DG405" s="7" t="n">
        <v>3</v>
      </c>
      <c r="DH405" s="7" t="n">
        <v>64023</v>
      </c>
      <c r="DI405" s="7" t="inlineStr"/>
      <c r="DJ405" s="7" t="inlineStr"/>
      <c r="DK405" s="7" t="inlineStr"/>
      <c r="DL405" s="7" t="inlineStr"/>
      <c r="DM405" s="7" t="inlineStr"/>
      <c r="DN405" s="7" t="inlineStr"/>
      <c r="DO405" s="7" t="inlineStr"/>
      <c r="DP405" s="7" t="inlineStr"/>
      <c r="DQ405" s="7" t="inlineStr"/>
      <c r="DR405" s="7" t="inlineStr"/>
      <c r="DS405" s="7">
        <f>E405+AU405+BK405+BW405+CQ405</f>
        <v/>
      </c>
      <c r="DT405" s="7">
        <f>F405+AV405+BL405+BX405+CR405</f>
        <v/>
      </c>
    </row>
    <row r="406" hidden="1" outlineLevel="1">
      <c r="A406" s="5" t="n">
        <v>51</v>
      </c>
      <c r="B406" s="6" t="inlineStr">
        <is>
          <t>Б ПЕРФЕКТ ПЛЮС ФАРМ (ЧИЛОНЗОР-НИГОРА)-51</t>
        </is>
      </c>
      <c r="C406" s="6" t="inlineStr">
        <is>
          <t>Ташкент</t>
        </is>
      </c>
      <c r="D406" s="6" t="inlineStr">
        <is>
          <t>Ташкент 2</t>
        </is>
      </c>
      <c r="E406" s="7">
        <f>G406+I406+K406+M406+O406+Q406+S406+U406+W406+Y406+AA406+AC406+AE406+AG406+AI406+AK406+AM406+AO406+AQ406+AS406</f>
        <v/>
      </c>
      <c r="F406" s="7">
        <f>H406+J406+L406+N406+P406+R406+T406+V406+X406+Z406+AB406+AD406+AF406+AH406+AJ406+AL406+AN406+AP406+AR406+AT406</f>
        <v/>
      </c>
      <c r="G406" s="7" t="n">
        <v>3</v>
      </c>
      <c r="H406" s="7" t="n">
        <v>530160</v>
      </c>
      <c r="I406" s="7" t="inlineStr"/>
      <c r="J406" s="7" t="inlineStr"/>
      <c r="K406" s="7" t="inlineStr"/>
      <c r="L406" s="7" t="inlineStr"/>
      <c r="M406" s="7" t="inlineStr"/>
      <c r="N406" s="7" t="inlineStr"/>
      <c r="O406" s="7" t="inlineStr"/>
      <c r="P406" s="7" t="inlineStr"/>
      <c r="Q406" s="7" t="inlineStr"/>
      <c r="R406" s="7" t="inlineStr"/>
      <c r="S406" s="7" t="inlineStr"/>
      <c r="T406" s="7" t="inlineStr"/>
      <c r="U406" s="7" t="inlineStr"/>
      <c r="V406" s="7" t="inlineStr"/>
      <c r="W406" s="7" t="inlineStr"/>
      <c r="X406" s="7" t="inlineStr"/>
      <c r="Y406" s="7" t="inlineStr"/>
      <c r="Z406" s="7" t="inlineStr"/>
      <c r="AA406" s="7" t="inlineStr"/>
      <c r="AB406" s="7" t="inlineStr"/>
      <c r="AC406" s="7" t="inlineStr"/>
      <c r="AD406" s="7" t="inlineStr"/>
      <c r="AE406" s="7" t="inlineStr"/>
      <c r="AF406" s="7" t="inlineStr"/>
      <c r="AG406" s="7" t="inlineStr"/>
      <c r="AH406" s="7" t="inlineStr"/>
      <c r="AI406" s="7" t="inlineStr"/>
      <c r="AJ406" s="7" t="inlineStr"/>
      <c r="AK406" s="7" t="inlineStr"/>
      <c r="AL406" s="7" t="inlineStr"/>
      <c r="AM406" s="7" t="inlineStr"/>
      <c r="AN406" s="7" t="inlineStr"/>
      <c r="AO406" s="7" t="inlineStr"/>
      <c r="AP406" s="7" t="inlineStr"/>
      <c r="AQ406" s="7" t="inlineStr"/>
      <c r="AR406" s="7" t="inlineStr"/>
      <c r="AS406" s="7" t="inlineStr"/>
      <c r="AT406" s="7" t="inlineStr"/>
      <c r="AU406" s="7">
        <f>AW406+AY406+BA406+BC406+BE406+BG406+BI406</f>
        <v/>
      </c>
      <c r="AV406" s="7">
        <f>AX406+AZ406+BB406+BD406+BF406+BH406+BJ406</f>
        <v/>
      </c>
      <c r="AW406" s="7" t="inlineStr"/>
      <c r="AX406" s="7" t="inlineStr"/>
      <c r="AY406" s="7" t="inlineStr"/>
      <c r="AZ406" s="7" t="inlineStr"/>
      <c r="BA406" s="7" t="inlineStr"/>
      <c r="BB406" s="7" t="inlineStr"/>
      <c r="BC406" s="7" t="inlineStr"/>
      <c r="BD406" s="7" t="inlineStr"/>
      <c r="BE406" s="7" t="inlineStr"/>
      <c r="BF406" s="7" t="inlineStr"/>
      <c r="BG406" s="7" t="inlineStr"/>
      <c r="BH406" s="7" t="inlineStr"/>
      <c r="BI406" s="7" t="inlineStr"/>
      <c r="BJ406" s="7" t="inlineStr"/>
      <c r="BK406" s="7">
        <f>BM406+BO406+BQ406+BS406+BU406</f>
        <v/>
      </c>
      <c r="BL406" s="7">
        <f>BN406+BP406+BR406+BT406+BV406</f>
        <v/>
      </c>
      <c r="BM406" s="7" t="inlineStr"/>
      <c r="BN406" s="7" t="inlineStr"/>
      <c r="BO406" s="7" t="inlineStr"/>
      <c r="BP406" s="7" t="inlineStr"/>
      <c r="BQ406" s="7" t="inlineStr"/>
      <c r="BR406" s="7" t="inlineStr"/>
      <c r="BS406" s="7" t="inlineStr"/>
      <c r="BT406" s="7" t="inlineStr"/>
      <c r="BU406" s="7" t="inlineStr"/>
      <c r="BV406" s="7" t="inlineStr"/>
      <c r="BW406" s="7">
        <f>BY406+CA406+CC406+CE406+CG406+CI406+CK406+CM406+CO406</f>
        <v/>
      </c>
      <c r="BX406" s="7">
        <f>BZ406+CB406+CD406+CF406+CH406+CJ406+CL406+CN406+CP406</f>
        <v/>
      </c>
      <c r="BY406" s="7" t="inlineStr"/>
      <c r="BZ406" s="7" t="inlineStr"/>
      <c r="CA406" s="7" t="inlineStr"/>
      <c r="CB406" s="7" t="inlineStr"/>
      <c r="CC406" s="7" t="inlineStr"/>
      <c r="CD406" s="7" t="inlineStr"/>
      <c r="CE406" s="7" t="inlineStr"/>
      <c r="CF406" s="7" t="inlineStr"/>
      <c r="CG406" s="7" t="inlineStr"/>
      <c r="CH406" s="7" t="inlineStr"/>
      <c r="CI406" s="7" t="inlineStr"/>
      <c r="CJ406" s="7" t="inlineStr"/>
      <c r="CK406" s="7" t="inlineStr"/>
      <c r="CL406" s="7" t="inlineStr"/>
      <c r="CM406" s="7" t="inlineStr"/>
      <c r="CN406" s="7" t="inlineStr"/>
      <c r="CO406" s="7" t="inlineStr"/>
      <c r="CP406" s="7" t="inlineStr"/>
      <c r="CQ406" s="7">
        <f>CS406+CU406+CW406+CY406+DA406+DC406+DE406+DG406+DI406+DK406+DM406+DO406+DQ406</f>
        <v/>
      </c>
      <c r="CR406" s="7">
        <f>CT406+CV406+CX406+CZ406+DB406+DD406+DF406+DH406+DJ406+DL406+DN406+DP406+DR406</f>
        <v/>
      </c>
      <c r="CS406" s="7" t="inlineStr"/>
      <c r="CT406" s="7" t="inlineStr"/>
      <c r="CU406" s="7" t="inlineStr"/>
      <c r="CV406" s="7" t="inlineStr"/>
      <c r="CW406" s="7" t="inlineStr"/>
      <c r="CX406" s="7" t="inlineStr"/>
      <c r="CY406" s="7" t="inlineStr"/>
      <c r="CZ406" s="7" t="inlineStr"/>
      <c r="DA406" s="7" t="inlineStr"/>
      <c r="DB406" s="7" t="inlineStr"/>
      <c r="DC406" s="7" t="inlineStr"/>
      <c r="DD406" s="7" t="inlineStr"/>
      <c r="DE406" s="7" t="inlineStr"/>
      <c r="DF406" s="7" t="inlineStr"/>
      <c r="DG406" s="7" t="inlineStr"/>
      <c r="DH406" s="7" t="inlineStr"/>
      <c r="DI406" s="7" t="inlineStr"/>
      <c r="DJ406" s="7" t="inlineStr"/>
      <c r="DK406" s="7" t="inlineStr"/>
      <c r="DL406" s="7" t="inlineStr"/>
      <c r="DM406" s="7" t="inlineStr"/>
      <c r="DN406" s="7" t="inlineStr"/>
      <c r="DO406" s="7" t="inlineStr"/>
      <c r="DP406" s="7" t="inlineStr"/>
      <c r="DQ406" s="7" t="inlineStr"/>
      <c r="DR406" s="7" t="inlineStr"/>
      <c r="DS406" s="7">
        <f>E406+AU406+BK406+BW406+CQ406</f>
        <v/>
      </c>
      <c r="DT406" s="7">
        <f>F406+AV406+BL406+BX406+CR406</f>
        <v/>
      </c>
    </row>
    <row r="407" hidden="1" outlineLevel="1">
      <c r="A407" s="5" t="n">
        <v>52</v>
      </c>
      <c r="B407" s="6" t="inlineStr">
        <is>
          <t>Б ПИСКЕНТ ШИФО (ОЛМАЛИК-НИГОРА)--54</t>
        </is>
      </c>
      <c r="C407" s="6" t="inlineStr">
        <is>
          <t>Ташкент</t>
        </is>
      </c>
      <c r="D407" s="6" t="inlineStr">
        <is>
          <t>Ташкент 2</t>
        </is>
      </c>
      <c r="E407" s="7">
        <f>G407+I407+K407+M407+O407+Q407+S407+U407+W407+Y407+AA407+AC407+AE407+AG407+AI407+AK407+AM407+AO407+AQ407+AS407</f>
        <v/>
      </c>
      <c r="F407" s="7">
        <f>H407+J407+L407+N407+P407+R407+T407+V407+X407+Z407+AB407+AD407+AF407+AH407+AJ407+AL407+AN407+AP407+AR407+AT407</f>
        <v/>
      </c>
      <c r="G407" s="7" t="inlineStr"/>
      <c r="H407" s="7" t="inlineStr"/>
      <c r="I407" s="7" t="inlineStr"/>
      <c r="J407" s="7" t="inlineStr"/>
      <c r="K407" s="7" t="inlineStr"/>
      <c r="L407" s="7" t="inlineStr"/>
      <c r="M407" s="7" t="inlineStr"/>
      <c r="N407" s="7" t="inlineStr"/>
      <c r="O407" s="7" t="inlineStr"/>
      <c r="P407" s="7" t="inlineStr"/>
      <c r="Q407" s="7" t="n">
        <v>10</v>
      </c>
      <c r="R407" s="7" t="n">
        <v>427060</v>
      </c>
      <c r="S407" s="7" t="inlineStr"/>
      <c r="T407" s="7" t="inlineStr"/>
      <c r="U407" s="7" t="inlineStr"/>
      <c r="V407" s="7" t="inlineStr"/>
      <c r="W407" s="7" t="inlineStr"/>
      <c r="X407" s="7" t="inlineStr"/>
      <c r="Y407" s="7" t="inlineStr"/>
      <c r="Z407" s="7" t="inlineStr"/>
      <c r="AA407" s="7" t="inlineStr"/>
      <c r="AB407" s="7" t="inlineStr"/>
      <c r="AC407" s="7" t="inlineStr"/>
      <c r="AD407" s="7" t="inlineStr"/>
      <c r="AE407" s="7" t="inlineStr"/>
      <c r="AF407" s="7" t="inlineStr"/>
      <c r="AG407" s="7" t="inlineStr"/>
      <c r="AH407" s="7" t="inlineStr"/>
      <c r="AI407" s="7" t="inlineStr"/>
      <c r="AJ407" s="7" t="inlineStr"/>
      <c r="AK407" s="7" t="inlineStr"/>
      <c r="AL407" s="7" t="inlineStr"/>
      <c r="AM407" s="7" t="inlineStr"/>
      <c r="AN407" s="7" t="inlineStr"/>
      <c r="AO407" s="7" t="inlineStr"/>
      <c r="AP407" s="7" t="inlineStr"/>
      <c r="AQ407" s="7" t="inlineStr"/>
      <c r="AR407" s="7" t="inlineStr"/>
      <c r="AS407" s="7" t="inlineStr"/>
      <c r="AT407" s="7" t="inlineStr"/>
      <c r="AU407" s="7">
        <f>AW407+AY407+BA407+BC407+BE407+BG407+BI407</f>
        <v/>
      </c>
      <c r="AV407" s="7">
        <f>AX407+AZ407+BB407+BD407+BF407+BH407+BJ407</f>
        <v/>
      </c>
      <c r="AW407" s="7" t="inlineStr"/>
      <c r="AX407" s="7" t="inlineStr"/>
      <c r="AY407" s="7" t="inlineStr"/>
      <c r="AZ407" s="7" t="inlineStr"/>
      <c r="BA407" s="7" t="inlineStr"/>
      <c r="BB407" s="7" t="inlineStr"/>
      <c r="BC407" s="7" t="inlineStr"/>
      <c r="BD407" s="7" t="inlineStr"/>
      <c r="BE407" s="7" t="inlineStr"/>
      <c r="BF407" s="7" t="inlineStr"/>
      <c r="BG407" s="7" t="inlineStr"/>
      <c r="BH407" s="7" t="inlineStr"/>
      <c r="BI407" s="7" t="inlineStr"/>
      <c r="BJ407" s="7" t="inlineStr"/>
      <c r="BK407" s="7">
        <f>BM407+BO407+BQ407+BS407+BU407</f>
        <v/>
      </c>
      <c r="BL407" s="7">
        <f>BN407+BP407+BR407+BT407+BV407</f>
        <v/>
      </c>
      <c r="BM407" s="7" t="inlineStr"/>
      <c r="BN407" s="7" t="inlineStr"/>
      <c r="BO407" s="7" t="inlineStr"/>
      <c r="BP407" s="7" t="inlineStr"/>
      <c r="BQ407" s="7" t="inlineStr"/>
      <c r="BR407" s="7" t="inlineStr"/>
      <c r="BS407" s="7" t="inlineStr"/>
      <c r="BT407" s="7" t="inlineStr"/>
      <c r="BU407" s="7" t="inlineStr"/>
      <c r="BV407" s="7" t="inlineStr"/>
      <c r="BW407" s="7">
        <f>BY407+CA407+CC407+CE407+CG407+CI407+CK407+CM407+CO407</f>
        <v/>
      </c>
      <c r="BX407" s="7">
        <f>BZ407+CB407+CD407+CF407+CH407+CJ407+CL407+CN407+CP407</f>
        <v/>
      </c>
      <c r="BY407" s="7" t="inlineStr"/>
      <c r="BZ407" s="7" t="inlineStr"/>
      <c r="CA407" s="7" t="inlineStr"/>
      <c r="CB407" s="7" t="inlineStr"/>
      <c r="CC407" s="7" t="inlineStr"/>
      <c r="CD407" s="7" t="inlineStr"/>
      <c r="CE407" s="7" t="inlineStr"/>
      <c r="CF407" s="7" t="inlineStr"/>
      <c r="CG407" s="7" t="inlineStr"/>
      <c r="CH407" s="7" t="inlineStr"/>
      <c r="CI407" s="7" t="inlineStr"/>
      <c r="CJ407" s="7" t="inlineStr"/>
      <c r="CK407" s="7" t="inlineStr"/>
      <c r="CL407" s="7" t="inlineStr"/>
      <c r="CM407" s="7" t="inlineStr"/>
      <c r="CN407" s="7" t="inlineStr"/>
      <c r="CO407" s="7" t="inlineStr"/>
      <c r="CP407" s="7" t="inlineStr"/>
      <c r="CQ407" s="7">
        <f>CS407+CU407+CW407+CY407+DA407+DC407+DE407+DG407+DI407+DK407+DM407+DO407+DQ407</f>
        <v/>
      </c>
      <c r="CR407" s="7">
        <f>CT407+CV407+CX407+CZ407+DB407+DD407+DF407+DH407+DJ407+DL407+DN407+DP407+DR407</f>
        <v/>
      </c>
      <c r="CS407" s="7" t="inlineStr"/>
      <c r="CT407" s="7" t="inlineStr"/>
      <c r="CU407" s="7" t="inlineStr"/>
      <c r="CV407" s="7" t="inlineStr"/>
      <c r="CW407" s="7" t="inlineStr"/>
      <c r="CX407" s="7" t="inlineStr"/>
      <c r="CY407" s="7" t="inlineStr"/>
      <c r="CZ407" s="7" t="inlineStr"/>
      <c r="DA407" s="7" t="inlineStr"/>
      <c r="DB407" s="7" t="inlineStr"/>
      <c r="DC407" s="7" t="inlineStr"/>
      <c r="DD407" s="7" t="inlineStr"/>
      <c r="DE407" s="7" t="inlineStr"/>
      <c r="DF407" s="7" t="inlineStr"/>
      <c r="DG407" s="7" t="inlineStr"/>
      <c r="DH407" s="7" t="inlineStr"/>
      <c r="DI407" s="7" t="inlineStr"/>
      <c r="DJ407" s="7" t="inlineStr"/>
      <c r="DK407" s="7" t="inlineStr"/>
      <c r="DL407" s="7" t="inlineStr"/>
      <c r="DM407" s="7" t="inlineStr"/>
      <c r="DN407" s="7" t="inlineStr"/>
      <c r="DO407" s="7" t="inlineStr"/>
      <c r="DP407" s="7" t="inlineStr"/>
      <c r="DQ407" s="7" t="inlineStr"/>
      <c r="DR407" s="7" t="inlineStr"/>
      <c r="DS407" s="7">
        <f>E407+AU407+BK407+BW407+CQ407</f>
        <v/>
      </c>
      <c r="DT407" s="7">
        <f>F407+AV407+BL407+BX407+CR407</f>
        <v/>
      </c>
    </row>
    <row r="408" hidden="1" outlineLevel="1">
      <c r="A408" s="5" t="n">
        <v>53</v>
      </c>
      <c r="B408" s="6" t="inlineStr">
        <is>
          <t>Б РАЙ МЕД ФАРМ (ЧИЛОНЗОР-НИГОРА)--51</t>
        </is>
      </c>
      <c r="C408" s="6" t="inlineStr">
        <is>
          <t>Ташкент</t>
        </is>
      </c>
      <c r="D408" s="6" t="inlineStr">
        <is>
          <t>Ташкент 2</t>
        </is>
      </c>
      <c r="E408" s="7">
        <f>G408+I408+K408+M408+O408+Q408+S408+U408+W408+Y408+AA408+AC408+AE408+AG408+AI408+AK408+AM408+AO408+AQ408+AS408</f>
        <v/>
      </c>
      <c r="F408" s="7">
        <f>H408+J408+L408+N408+P408+R408+T408+V408+X408+Z408+AB408+AD408+AF408+AH408+AJ408+AL408+AN408+AP408+AR408+AT408</f>
        <v/>
      </c>
      <c r="G408" s="7" t="n">
        <v>1</v>
      </c>
      <c r="H408" s="7" t="n">
        <v>120569</v>
      </c>
      <c r="I408" s="7" t="inlineStr"/>
      <c r="J408" s="7" t="inlineStr"/>
      <c r="K408" s="7" t="inlineStr"/>
      <c r="L408" s="7" t="inlineStr"/>
      <c r="M408" s="7" t="inlineStr"/>
      <c r="N408" s="7" t="inlineStr"/>
      <c r="O408" s="7" t="inlineStr"/>
      <c r="P408" s="7" t="inlineStr"/>
      <c r="Q408" s="7" t="n">
        <v>3</v>
      </c>
      <c r="R408" s="7" t="n">
        <v>1237080</v>
      </c>
      <c r="S408" s="7" t="inlineStr"/>
      <c r="T408" s="7" t="inlineStr"/>
      <c r="U408" s="7" t="inlineStr"/>
      <c r="V408" s="7" t="inlineStr"/>
      <c r="W408" s="7" t="inlineStr"/>
      <c r="X408" s="7" t="inlineStr"/>
      <c r="Y408" s="7" t="inlineStr"/>
      <c r="Z408" s="7" t="inlineStr"/>
      <c r="AA408" s="7" t="inlineStr"/>
      <c r="AB408" s="7" t="inlineStr"/>
      <c r="AC408" s="7" t="inlineStr"/>
      <c r="AD408" s="7" t="inlineStr"/>
      <c r="AE408" s="7" t="inlineStr"/>
      <c r="AF408" s="7" t="inlineStr"/>
      <c r="AG408" s="7" t="inlineStr"/>
      <c r="AH408" s="7" t="inlineStr"/>
      <c r="AI408" s="7" t="inlineStr"/>
      <c r="AJ408" s="7" t="inlineStr"/>
      <c r="AK408" s="7" t="inlineStr"/>
      <c r="AL408" s="7" t="inlineStr"/>
      <c r="AM408" s="7" t="inlineStr"/>
      <c r="AN408" s="7" t="inlineStr"/>
      <c r="AO408" s="7" t="inlineStr"/>
      <c r="AP408" s="7" t="inlineStr"/>
      <c r="AQ408" s="7" t="inlineStr"/>
      <c r="AR408" s="7" t="inlineStr"/>
      <c r="AS408" s="7" t="inlineStr"/>
      <c r="AT408" s="7" t="inlineStr"/>
      <c r="AU408" s="7">
        <f>AW408+AY408+BA408+BC408+BE408+BG408+BI408</f>
        <v/>
      </c>
      <c r="AV408" s="7">
        <f>AX408+AZ408+BB408+BD408+BF408+BH408+BJ408</f>
        <v/>
      </c>
      <c r="AW408" s="7" t="inlineStr"/>
      <c r="AX408" s="7" t="inlineStr"/>
      <c r="AY408" s="7" t="inlineStr"/>
      <c r="AZ408" s="7" t="inlineStr"/>
      <c r="BA408" s="7" t="inlineStr"/>
      <c r="BB408" s="7" t="inlineStr"/>
      <c r="BC408" s="7" t="inlineStr"/>
      <c r="BD408" s="7" t="inlineStr"/>
      <c r="BE408" s="7" t="inlineStr"/>
      <c r="BF408" s="7" t="inlineStr"/>
      <c r="BG408" s="7" t="inlineStr"/>
      <c r="BH408" s="7" t="inlineStr"/>
      <c r="BI408" s="7" t="inlineStr"/>
      <c r="BJ408" s="7" t="inlineStr"/>
      <c r="BK408" s="7">
        <f>BM408+BO408+BQ408+BS408+BU408</f>
        <v/>
      </c>
      <c r="BL408" s="7">
        <f>BN408+BP408+BR408+BT408+BV408</f>
        <v/>
      </c>
      <c r="BM408" s="7" t="inlineStr"/>
      <c r="BN408" s="7" t="inlineStr"/>
      <c r="BO408" s="7" t="inlineStr"/>
      <c r="BP408" s="7" t="inlineStr"/>
      <c r="BQ408" s="7" t="inlineStr"/>
      <c r="BR408" s="7" t="inlineStr"/>
      <c r="BS408" s="7" t="inlineStr"/>
      <c r="BT408" s="7" t="inlineStr"/>
      <c r="BU408" s="7" t="inlineStr"/>
      <c r="BV408" s="7" t="inlineStr"/>
      <c r="BW408" s="7">
        <f>BY408+CA408+CC408+CE408+CG408+CI408+CK408+CM408+CO408</f>
        <v/>
      </c>
      <c r="BX408" s="7">
        <f>BZ408+CB408+CD408+CF408+CH408+CJ408+CL408+CN408+CP408</f>
        <v/>
      </c>
      <c r="BY408" s="7" t="inlineStr"/>
      <c r="BZ408" s="7" t="inlineStr"/>
      <c r="CA408" s="7" t="inlineStr"/>
      <c r="CB408" s="7" t="inlineStr"/>
      <c r="CC408" s="7" t="inlineStr"/>
      <c r="CD408" s="7" t="inlineStr"/>
      <c r="CE408" s="7" t="inlineStr"/>
      <c r="CF408" s="7" t="inlineStr"/>
      <c r="CG408" s="7" t="inlineStr"/>
      <c r="CH408" s="7" t="inlineStr"/>
      <c r="CI408" s="7" t="inlineStr"/>
      <c r="CJ408" s="7" t="inlineStr"/>
      <c r="CK408" s="7" t="inlineStr"/>
      <c r="CL408" s="7" t="inlineStr"/>
      <c r="CM408" s="7" t="inlineStr"/>
      <c r="CN408" s="7" t="inlineStr"/>
      <c r="CO408" s="7" t="inlineStr"/>
      <c r="CP408" s="7" t="inlineStr"/>
      <c r="CQ408" s="7">
        <f>CS408+CU408+CW408+CY408+DA408+DC408+DE408+DG408+DI408+DK408+DM408+DO408+DQ408</f>
        <v/>
      </c>
      <c r="CR408" s="7">
        <f>CT408+CV408+CX408+CZ408+DB408+DD408+DF408+DH408+DJ408+DL408+DN408+DP408+DR408</f>
        <v/>
      </c>
      <c r="CS408" s="7" t="inlineStr"/>
      <c r="CT408" s="7" t="inlineStr"/>
      <c r="CU408" s="7" t="inlineStr"/>
      <c r="CV408" s="7" t="inlineStr"/>
      <c r="CW408" s="7" t="inlineStr"/>
      <c r="CX408" s="7" t="inlineStr"/>
      <c r="CY408" s="7" t="inlineStr"/>
      <c r="CZ408" s="7" t="inlineStr"/>
      <c r="DA408" s="7" t="inlineStr"/>
      <c r="DB408" s="7" t="inlineStr"/>
      <c r="DC408" s="7" t="inlineStr"/>
      <c r="DD408" s="7" t="inlineStr"/>
      <c r="DE408" s="7" t="inlineStr"/>
      <c r="DF408" s="7" t="inlineStr"/>
      <c r="DG408" s="7" t="inlineStr"/>
      <c r="DH408" s="7" t="inlineStr"/>
      <c r="DI408" s="7" t="inlineStr"/>
      <c r="DJ408" s="7" t="inlineStr"/>
      <c r="DK408" s="7" t="inlineStr"/>
      <c r="DL408" s="7" t="inlineStr"/>
      <c r="DM408" s="7" t="inlineStr"/>
      <c r="DN408" s="7" t="inlineStr"/>
      <c r="DO408" s="7" t="inlineStr"/>
      <c r="DP408" s="7" t="inlineStr"/>
      <c r="DQ408" s="7" t="inlineStr"/>
      <c r="DR408" s="7" t="inlineStr"/>
      <c r="DS408" s="7">
        <f>E408+AU408+BK408+BW408+CQ408</f>
        <v/>
      </c>
      <c r="DT408" s="7">
        <f>F408+AV408+BL408+BX408+CR408</f>
        <v/>
      </c>
    </row>
    <row r="409" hidden="1" outlineLevel="1">
      <c r="A409" s="5" t="n">
        <v>54</v>
      </c>
      <c r="B409" s="6" t="inlineStr">
        <is>
          <t>Б РЕАЛ ТЕКС ТАШКЕНТ (ШАЙХОНТОХУР--НИГОРА)--51</t>
        </is>
      </c>
      <c r="C409" s="6" t="inlineStr">
        <is>
          <t>Ташкент</t>
        </is>
      </c>
      <c r="D409" s="6" t="inlineStr">
        <is>
          <t>Ташкент 2</t>
        </is>
      </c>
      <c r="E409" s="7">
        <f>G409+I409+K409+M409+O409+Q409+S409+U409+W409+Y409+AA409+AC409+AE409+AG409+AI409+AK409+AM409+AO409+AQ409+AS409</f>
        <v/>
      </c>
      <c r="F409" s="7">
        <f>H409+J409+L409+N409+P409+R409+T409+V409+X409+Z409+AB409+AD409+AF409+AH409+AJ409+AL409+AN409+AP409+AR409+AT409</f>
        <v/>
      </c>
      <c r="G409" s="7" t="inlineStr"/>
      <c r="H409" s="7" t="inlineStr"/>
      <c r="I409" s="7" t="inlineStr"/>
      <c r="J409" s="7" t="inlineStr"/>
      <c r="K409" s="7" t="inlineStr"/>
      <c r="L409" s="7" t="inlineStr"/>
      <c r="M409" s="7" t="inlineStr"/>
      <c r="N409" s="7" t="inlineStr"/>
      <c r="O409" s="7" t="inlineStr"/>
      <c r="P409" s="7" t="inlineStr"/>
      <c r="Q409" s="7" t="n">
        <v>2</v>
      </c>
      <c r="R409" s="7" t="n">
        <v>826488</v>
      </c>
      <c r="S409" s="7" t="inlineStr"/>
      <c r="T409" s="7" t="inlineStr"/>
      <c r="U409" s="7" t="inlineStr"/>
      <c r="V409" s="7" t="inlineStr"/>
      <c r="W409" s="7" t="inlineStr"/>
      <c r="X409" s="7" t="inlineStr"/>
      <c r="Y409" s="7" t="inlineStr"/>
      <c r="Z409" s="7" t="inlineStr"/>
      <c r="AA409" s="7" t="inlineStr"/>
      <c r="AB409" s="7" t="inlineStr"/>
      <c r="AC409" s="7" t="inlineStr"/>
      <c r="AD409" s="7" t="inlineStr"/>
      <c r="AE409" s="7" t="inlineStr"/>
      <c r="AF409" s="7" t="inlineStr"/>
      <c r="AG409" s="7" t="inlineStr"/>
      <c r="AH409" s="7" t="inlineStr"/>
      <c r="AI409" s="7" t="inlineStr"/>
      <c r="AJ409" s="7" t="inlineStr"/>
      <c r="AK409" s="7" t="inlineStr"/>
      <c r="AL409" s="7" t="inlineStr"/>
      <c r="AM409" s="7" t="inlineStr"/>
      <c r="AN409" s="7" t="inlineStr"/>
      <c r="AO409" s="7" t="inlineStr"/>
      <c r="AP409" s="7" t="inlineStr"/>
      <c r="AQ409" s="7" t="inlineStr"/>
      <c r="AR409" s="7" t="inlineStr"/>
      <c r="AS409" s="7" t="inlineStr"/>
      <c r="AT409" s="7" t="inlineStr"/>
      <c r="AU409" s="7">
        <f>AW409+AY409+BA409+BC409+BE409+BG409+BI409</f>
        <v/>
      </c>
      <c r="AV409" s="7">
        <f>AX409+AZ409+BB409+BD409+BF409+BH409+BJ409</f>
        <v/>
      </c>
      <c r="AW409" s="7" t="inlineStr"/>
      <c r="AX409" s="7" t="inlineStr"/>
      <c r="AY409" s="7" t="inlineStr"/>
      <c r="AZ409" s="7" t="inlineStr"/>
      <c r="BA409" s="7" t="inlineStr"/>
      <c r="BB409" s="7" t="inlineStr"/>
      <c r="BC409" s="7" t="inlineStr"/>
      <c r="BD409" s="7" t="inlineStr"/>
      <c r="BE409" s="7" t="inlineStr"/>
      <c r="BF409" s="7" t="inlineStr"/>
      <c r="BG409" s="7" t="inlineStr"/>
      <c r="BH409" s="7" t="inlineStr"/>
      <c r="BI409" s="7" t="inlineStr"/>
      <c r="BJ409" s="7" t="inlineStr"/>
      <c r="BK409" s="7">
        <f>BM409+BO409+BQ409+BS409+BU409</f>
        <v/>
      </c>
      <c r="BL409" s="7">
        <f>BN409+BP409+BR409+BT409+BV409</f>
        <v/>
      </c>
      <c r="BM409" s="7" t="inlineStr"/>
      <c r="BN409" s="7" t="inlineStr"/>
      <c r="BO409" s="7" t="inlineStr"/>
      <c r="BP409" s="7" t="inlineStr"/>
      <c r="BQ409" s="7" t="inlineStr"/>
      <c r="BR409" s="7" t="inlineStr"/>
      <c r="BS409" s="7" t="inlineStr"/>
      <c r="BT409" s="7" t="inlineStr"/>
      <c r="BU409" s="7" t="inlineStr"/>
      <c r="BV409" s="7" t="inlineStr"/>
      <c r="BW409" s="7">
        <f>BY409+CA409+CC409+CE409+CG409+CI409+CK409+CM409+CO409</f>
        <v/>
      </c>
      <c r="BX409" s="7">
        <f>BZ409+CB409+CD409+CF409+CH409+CJ409+CL409+CN409+CP409</f>
        <v/>
      </c>
      <c r="BY409" s="7" t="inlineStr"/>
      <c r="BZ409" s="7" t="inlineStr"/>
      <c r="CA409" s="7" t="inlineStr"/>
      <c r="CB409" s="7" t="inlineStr"/>
      <c r="CC409" s="7" t="inlineStr"/>
      <c r="CD409" s="7" t="inlineStr"/>
      <c r="CE409" s="7" t="inlineStr"/>
      <c r="CF409" s="7" t="inlineStr"/>
      <c r="CG409" s="7" t="inlineStr"/>
      <c r="CH409" s="7" t="inlineStr"/>
      <c r="CI409" s="7" t="inlineStr"/>
      <c r="CJ409" s="7" t="inlineStr"/>
      <c r="CK409" s="7" t="inlineStr"/>
      <c r="CL409" s="7" t="inlineStr"/>
      <c r="CM409" s="7" t="inlineStr"/>
      <c r="CN409" s="7" t="inlineStr"/>
      <c r="CO409" s="7" t="inlineStr"/>
      <c r="CP409" s="7" t="inlineStr"/>
      <c r="CQ409" s="7">
        <f>CS409+CU409+CW409+CY409+DA409+DC409+DE409+DG409+DI409+DK409+DM409+DO409+DQ409</f>
        <v/>
      </c>
      <c r="CR409" s="7">
        <f>CT409+CV409+CX409+CZ409+DB409+DD409+DF409+DH409+DJ409+DL409+DN409+DP409+DR409</f>
        <v/>
      </c>
      <c r="CS409" s="7" t="inlineStr"/>
      <c r="CT409" s="7" t="inlineStr"/>
      <c r="CU409" s="7" t="inlineStr"/>
      <c r="CV409" s="7" t="inlineStr"/>
      <c r="CW409" s="7" t="inlineStr"/>
      <c r="CX409" s="7" t="inlineStr"/>
      <c r="CY409" s="7" t="inlineStr"/>
      <c r="CZ409" s="7" t="inlineStr"/>
      <c r="DA409" s="7" t="inlineStr"/>
      <c r="DB409" s="7" t="inlineStr"/>
      <c r="DC409" s="7" t="inlineStr"/>
      <c r="DD409" s="7" t="inlineStr"/>
      <c r="DE409" s="7" t="inlineStr"/>
      <c r="DF409" s="7" t="inlineStr"/>
      <c r="DG409" s="7" t="inlineStr"/>
      <c r="DH409" s="7" t="inlineStr"/>
      <c r="DI409" s="7" t="inlineStr"/>
      <c r="DJ409" s="7" t="inlineStr"/>
      <c r="DK409" s="7" t="inlineStr"/>
      <c r="DL409" s="7" t="inlineStr"/>
      <c r="DM409" s="7" t="inlineStr"/>
      <c r="DN409" s="7" t="inlineStr"/>
      <c r="DO409" s="7" t="inlineStr"/>
      <c r="DP409" s="7" t="inlineStr"/>
      <c r="DQ409" s="7" t="inlineStr"/>
      <c r="DR409" s="7" t="inlineStr"/>
      <c r="DS409" s="7">
        <f>E409+AU409+BK409+BW409+CQ409</f>
        <v/>
      </c>
      <c r="DT409" s="7">
        <f>F409+AV409+BL409+BX409+CR409</f>
        <v/>
      </c>
    </row>
    <row r="410" hidden="1" outlineLevel="1">
      <c r="A410" s="5" t="n">
        <v>55</v>
      </c>
      <c r="B410" s="6" t="inlineStr">
        <is>
          <t>Б САМ ФАРМ МС (ЧИЛОНЗОР-ГЕМОТОЛОГИЯ-НИГОРА)--57</t>
        </is>
      </c>
      <c r="C410" s="6" t="inlineStr">
        <is>
          <t>Ташкент</t>
        </is>
      </c>
      <c r="D410" s="6" t="inlineStr">
        <is>
          <t>Ташкент 2</t>
        </is>
      </c>
      <c r="E410" s="7">
        <f>G410+I410+K410+M410+O410+Q410+S410+U410+W410+Y410+AA410+AC410+AE410+AG410+AI410+AK410+AM410+AO410+AQ410+AS410</f>
        <v/>
      </c>
      <c r="F410" s="7">
        <f>H410+J410+L410+N410+P410+R410+T410+V410+X410+Z410+AB410+AD410+AF410+AH410+AJ410+AL410+AN410+AP410+AR410+AT410</f>
        <v/>
      </c>
      <c r="G410" s="7" t="inlineStr"/>
      <c r="H410" s="7" t="inlineStr"/>
      <c r="I410" s="7" t="inlineStr"/>
      <c r="J410" s="7" t="inlineStr"/>
      <c r="K410" s="7" t="inlineStr"/>
      <c r="L410" s="7" t="inlineStr"/>
      <c r="M410" s="7" t="n">
        <v>1</v>
      </c>
      <c r="N410" s="7" t="n">
        <v>239436</v>
      </c>
      <c r="O410" s="7" t="inlineStr"/>
      <c r="P410" s="7" t="inlineStr"/>
      <c r="Q410" s="7" t="n">
        <v>5</v>
      </c>
      <c r="R410" s="7" t="n">
        <v>1324710</v>
      </c>
      <c r="S410" s="7" t="inlineStr"/>
      <c r="T410" s="7" t="inlineStr"/>
      <c r="U410" s="7" t="inlineStr"/>
      <c r="V410" s="7" t="inlineStr"/>
      <c r="W410" s="7" t="inlineStr"/>
      <c r="X410" s="7" t="inlineStr"/>
      <c r="Y410" s="7" t="inlineStr"/>
      <c r="Z410" s="7" t="inlineStr"/>
      <c r="AA410" s="7" t="inlineStr"/>
      <c r="AB410" s="7" t="inlineStr"/>
      <c r="AC410" s="7" t="inlineStr"/>
      <c r="AD410" s="7" t="inlineStr"/>
      <c r="AE410" s="7" t="inlineStr"/>
      <c r="AF410" s="7" t="inlineStr"/>
      <c r="AG410" s="7" t="inlineStr"/>
      <c r="AH410" s="7" t="inlineStr"/>
      <c r="AI410" s="7" t="inlineStr"/>
      <c r="AJ410" s="7" t="inlineStr"/>
      <c r="AK410" s="7" t="inlineStr"/>
      <c r="AL410" s="7" t="inlineStr"/>
      <c r="AM410" s="7" t="inlineStr"/>
      <c r="AN410" s="7" t="inlineStr"/>
      <c r="AO410" s="7" t="inlineStr"/>
      <c r="AP410" s="7" t="inlineStr"/>
      <c r="AQ410" s="7" t="inlineStr"/>
      <c r="AR410" s="7" t="inlineStr"/>
      <c r="AS410" s="7" t="inlineStr"/>
      <c r="AT410" s="7" t="inlineStr"/>
      <c r="AU410" s="7">
        <f>AW410+AY410+BA410+BC410+BE410+BG410+BI410</f>
        <v/>
      </c>
      <c r="AV410" s="7">
        <f>AX410+AZ410+BB410+BD410+BF410+BH410+BJ410</f>
        <v/>
      </c>
      <c r="AW410" s="7" t="inlineStr"/>
      <c r="AX410" s="7" t="inlineStr"/>
      <c r="AY410" s="7" t="inlineStr"/>
      <c r="AZ410" s="7" t="inlineStr"/>
      <c r="BA410" s="7" t="inlineStr"/>
      <c r="BB410" s="7" t="inlineStr"/>
      <c r="BC410" s="7" t="inlineStr"/>
      <c r="BD410" s="7" t="inlineStr"/>
      <c r="BE410" s="7" t="inlineStr"/>
      <c r="BF410" s="7" t="inlineStr"/>
      <c r="BG410" s="7" t="inlineStr"/>
      <c r="BH410" s="7" t="inlineStr"/>
      <c r="BI410" s="7" t="inlineStr"/>
      <c r="BJ410" s="7" t="inlineStr"/>
      <c r="BK410" s="7">
        <f>BM410+BO410+BQ410+BS410+BU410</f>
        <v/>
      </c>
      <c r="BL410" s="7">
        <f>BN410+BP410+BR410+BT410+BV410</f>
        <v/>
      </c>
      <c r="BM410" s="7" t="inlineStr"/>
      <c r="BN410" s="7" t="inlineStr"/>
      <c r="BO410" s="7" t="inlineStr"/>
      <c r="BP410" s="7" t="inlineStr"/>
      <c r="BQ410" s="7" t="inlineStr"/>
      <c r="BR410" s="7" t="inlineStr"/>
      <c r="BS410" s="7" t="inlineStr"/>
      <c r="BT410" s="7" t="inlineStr"/>
      <c r="BU410" s="7" t="inlineStr"/>
      <c r="BV410" s="7" t="inlineStr"/>
      <c r="BW410" s="7">
        <f>BY410+CA410+CC410+CE410+CG410+CI410+CK410+CM410+CO410</f>
        <v/>
      </c>
      <c r="BX410" s="7">
        <f>BZ410+CB410+CD410+CF410+CH410+CJ410+CL410+CN410+CP410</f>
        <v/>
      </c>
      <c r="BY410" s="7" t="inlineStr"/>
      <c r="BZ410" s="7" t="inlineStr"/>
      <c r="CA410" s="7" t="inlineStr"/>
      <c r="CB410" s="7" t="inlineStr"/>
      <c r="CC410" s="7" t="inlineStr"/>
      <c r="CD410" s="7" t="inlineStr"/>
      <c r="CE410" s="7" t="inlineStr"/>
      <c r="CF410" s="7" t="inlineStr"/>
      <c r="CG410" s="7" t="inlineStr"/>
      <c r="CH410" s="7" t="inlineStr"/>
      <c r="CI410" s="7" t="inlineStr"/>
      <c r="CJ410" s="7" t="inlineStr"/>
      <c r="CK410" s="7" t="inlineStr"/>
      <c r="CL410" s="7" t="inlineStr"/>
      <c r="CM410" s="7" t="inlineStr"/>
      <c r="CN410" s="7" t="inlineStr"/>
      <c r="CO410" s="7" t="inlineStr"/>
      <c r="CP410" s="7" t="inlineStr"/>
      <c r="CQ410" s="7">
        <f>CS410+CU410+CW410+CY410+DA410+DC410+DE410+DG410+DI410+DK410+DM410+DO410+DQ410</f>
        <v/>
      </c>
      <c r="CR410" s="7">
        <f>CT410+CV410+CX410+CZ410+DB410+DD410+DF410+DH410+DJ410+DL410+DN410+DP410+DR410</f>
        <v/>
      </c>
      <c r="CS410" s="7" t="inlineStr"/>
      <c r="CT410" s="7" t="inlineStr"/>
      <c r="CU410" s="7" t="inlineStr"/>
      <c r="CV410" s="7" t="inlineStr"/>
      <c r="CW410" s="7" t="inlineStr"/>
      <c r="CX410" s="7" t="inlineStr"/>
      <c r="CY410" s="7" t="inlineStr"/>
      <c r="CZ410" s="7" t="inlineStr"/>
      <c r="DA410" s="7" t="inlineStr"/>
      <c r="DB410" s="7" t="inlineStr"/>
      <c r="DC410" s="7" t="inlineStr"/>
      <c r="DD410" s="7" t="inlineStr"/>
      <c r="DE410" s="7" t="inlineStr"/>
      <c r="DF410" s="7" t="inlineStr"/>
      <c r="DG410" s="7" t="inlineStr"/>
      <c r="DH410" s="7" t="inlineStr"/>
      <c r="DI410" s="7" t="inlineStr"/>
      <c r="DJ410" s="7" t="inlineStr"/>
      <c r="DK410" s="7" t="inlineStr"/>
      <c r="DL410" s="7" t="inlineStr"/>
      <c r="DM410" s="7" t="inlineStr"/>
      <c r="DN410" s="7" t="inlineStr"/>
      <c r="DO410" s="7" t="inlineStr"/>
      <c r="DP410" s="7" t="inlineStr"/>
      <c r="DQ410" s="7" t="inlineStr"/>
      <c r="DR410" s="7" t="inlineStr"/>
      <c r="DS410" s="7">
        <f>E410+AU410+BK410+BW410+CQ410</f>
        <v/>
      </c>
      <c r="DT410" s="7">
        <f>F410+AV410+BL410+BX410+CR410</f>
        <v/>
      </c>
    </row>
    <row r="411" hidden="1" outlineLevel="1">
      <c r="A411" s="5" t="n">
        <v>56</v>
      </c>
      <c r="B411" s="6" t="inlineStr">
        <is>
          <t>Б ТИБ-ДАРМОН (ЧИЛОНЗОР-НИГОРА)--51</t>
        </is>
      </c>
      <c r="C411" s="6" t="inlineStr">
        <is>
          <t>Ташкент</t>
        </is>
      </c>
      <c r="D411" s="6" t="inlineStr">
        <is>
          <t>Ташкент 2</t>
        </is>
      </c>
      <c r="E411" s="7">
        <f>G411+I411+K411+M411+O411+Q411+S411+U411+W411+Y411+AA411+AC411+AE411+AG411+AI411+AK411+AM411+AO411+AQ411+AS411</f>
        <v/>
      </c>
      <c r="F411" s="7">
        <f>H411+J411+L411+N411+P411+R411+T411+V411+X411+Z411+AB411+AD411+AF411+AH411+AJ411+AL411+AN411+AP411+AR411+AT411</f>
        <v/>
      </c>
      <c r="G411" s="7" t="inlineStr"/>
      <c r="H411" s="7" t="inlineStr"/>
      <c r="I411" s="7" t="inlineStr"/>
      <c r="J411" s="7" t="inlineStr"/>
      <c r="K411" s="7" t="inlineStr"/>
      <c r="L411" s="7" t="inlineStr"/>
      <c r="M411" s="7" t="inlineStr"/>
      <c r="N411" s="7" t="inlineStr"/>
      <c r="O411" s="7" t="inlineStr"/>
      <c r="P411" s="7" t="inlineStr"/>
      <c r="Q411" s="7" t="n">
        <v>5</v>
      </c>
      <c r="R411" s="7" t="n">
        <v>2405480</v>
      </c>
      <c r="S411" s="7" t="inlineStr"/>
      <c r="T411" s="7" t="inlineStr"/>
      <c r="U411" s="7" t="inlineStr"/>
      <c r="V411" s="7" t="inlineStr"/>
      <c r="W411" s="7" t="inlineStr"/>
      <c r="X411" s="7" t="inlineStr"/>
      <c r="Y411" s="7" t="inlineStr"/>
      <c r="Z411" s="7" t="inlineStr"/>
      <c r="AA411" s="7" t="inlineStr"/>
      <c r="AB411" s="7" t="inlineStr"/>
      <c r="AC411" s="7" t="inlineStr"/>
      <c r="AD411" s="7" t="inlineStr"/>
      <c r="AE411" s="7" t="inlineStr"/>
      <c r="AF411" s="7" t="inlineStr"/>
      <c r="AG411" s="7" t="inlineStr"/>
      <c r="AH411" s="7" t="inlineStr"/>
      <c r="AI411" s="7" t="inlineStr"/>
      <c r="AJ411" s="7" t="inlineStr"/>
      <c r="AK411" s="7" t="inlineStr"/>
      <c r="AL411" s="7" t="inlineStr"/>
      <c r="AM411" s="7" t="inlineStr"/>
      <c r="AN411" s="7" t="inlineStr"/>
      <c r="AO411" s="7" t="inlineStr"/>
      <c r="AP411" s="7" t="inlineStr"/>
      <c r="AQ411" s="7" t="inlineStr"/>
      <c r="AR411" s="7" t="inlineStr"/>
      <c r="AS411" s="7" t="inlineStr"/>
      <c r="AT411" s="7" t="inlineStr"/>
      <c r="AU411" s="7">
        <f>AW411+AY411+BA411+BC411+BE411+BG411+BI411</f>
        <v/>
      </c>
      <c r="AV411" s="7">
        <f>AX411+AZ411+BB411+BD411+BF411+BH411+BJ411</f>
        <v/>
      </c>
      <c r="AW411" s="7" t="inlineStr"/>
      <c r="AX411" s="7" t="inlineStr"/>
      <c r="AY411" s="7" t="inlineStr"/>
      <c r="AZ411" s="7" t="inlineStr"/>
      <c r="BA411" s="7" t="inlineStr"/>
      <c r="BB411" s="7" t="inlineStr"/>
      <c r="BC411" s="7" t="inlineStr"/>
      <c r="BD411" s="7" t="inlineStr"/>
      <c r="BE411" s="7" t="inlineStr"/>
      <c r="BF411" s="7" t="inlineStr"/>
      <c r="BG411" s="7" t="inlineStr"/>
      <c r="BH411" s="7" t="inlineStr"/>
      <c r="BI411" s="7" t="inlineStr"/>
      <c r="BJ411" s="7" t="inlineStr"/>
      <c r="BK411" s="7">
        <f>BM411+BO411+BQ411+BS411+BU411</f>
        <v/>
      </c>
      <c r="BL411" s="7">
        <f>BN411+BP411+BR411+BT411+BV411</f>
        <v/>
      </c>
      <c r="BM411" s="7" t="inlineStr"/>
      <c r="BN411" s="7" t="inlineStr"/>
      <c r="BO411" s="7" t="inlineStr"/>
      <c r="BP411" s="7" t="inlineStr"/>
      <c r="BQ411" s="7" t="inlineStr"/>
      <c r="BR411" s="7" t="inlineStr"/>
      <c r="BS411" s="7" t="inlineStr"/>
      <c r="BT411" s="7" t="inlineStr"/>
      <c r="BU411" s="7" t="inlineStr"/>
      <c r="BV411" s="7" t="inlineStr"/>
      <c r="BW411" s="7">
        <f>BY411+CA411+CC411+CE411+CG411+CI411+CK411+CM411+CO411</f>
        <v/>
      </c>
      <c r="BX411" s="7">
        <f>BZ411+CB411+CD411+CF411+CH411+CJ411+CL411+CN411+CP411</f>
        <v/>
      </c>
      <c r="BY411" s="7" t="inlineStr"/>
      <c r="BZ411" s="7" t="inlineStr"/>
      <c r="CA411" s="7" t="inlineStr"/>
      <c r="CB411" s="7" t="inlineStr"/>
      <c r="CC411" s="7" t="inlineStr"/>
      <c r="CD411" s="7" t="inlineStr"/>
      <c r="CE411" s="7" t="inlineStr"/>
      <c r="CF411" s="7" t="inlineStr"/>
      <c r="CG411" s="7" t="inlineStr"/>
      <c r="CH411" s="7" t="inlineStr"/>
      <c r="CI411" s="7" t="inlineStr"/>
      <c r="CJ411" s="7" t="inlineStr"/>
      <c r="CK411" s="7" t="inlineStr"/>
      <c r="CL411" s="7" t="inlineStr"/>
      <c r="CM411" s="7" t="inlineStr"/>
      <c r="CN411" s="7" t="inlineStr"/>
      <c r="CO411" s="7" t="inlineStr"/>
      <c r="CP411" s="7" t="inlineStr"/>
      <c r="CQ411" s="7">
        <f>CS411+CU411+CW411+CY411+DA411+DC411+DE411+DG411+DI411+DK411+DM411+DO411+DQ411</f>
        <v/>
      </c>
      <c r="CR411" s="7">
        <f>CT411+CV411+CX411+CZ411+DB411+DD411+DF411+DH411+DJ411+DL411+DN411+DP411+DR411</f>
        <v/>
      </c>
      <c r="CS411" s="7" t="inlineStr"/>
      <c r="CT411" s="7" t="inlineStr"/>
      <c r="CU411" s="7" t="inlineStr"/>
      <c r="CV411" s="7" t="inlineStr"/>
      <c r="CW411" s="7" t="inlineStr"/>
      <c r="CX411" s="7" t="inlineStr"/>
      <c r="CY411" s="7" t="inlineStr"/>
      <c r="CZ411" s="7" t="inlineStr"/>
      <c r="DA411" s="7" t="inlineStr"/>
      <c r="DB411" s="7" t="inlineStr"/>
      <c r="DC411" s="7" t="inlineStr"/>
      <c r="DD411" s="7" t="inlineStr"/>
      <c r="DE411" s="7" t="inlineStr"/>
      <c r="DF411" s="7" t="inlineStr"/>
      <c r="DG411" s="7" t="inlineStr"/>
      <c r="DH411" s="7" t="inlineStr"/>
      <c r="DI411" s="7" t="inlineStr"/>
      <c r="DJ411" s="7" t="inlineStr"/>
      <c r="DK411" s="7" t="inlineStr"/>
      <c r="DL411" s="7" t="inlineStr"/>
      <c r="DM411" s="7" t="inlineStr"/>
      <c r="DN411" s="7" t="inlineStr"/>
      <c r="DO411" s="7" t="inlineStr"/>
      <c r="DP411" s="7" t="inlineStr"/>
      <c r="DQ411" s="7" t="inlineStr"/>
      <c r="DR411" s="7" t="inlineStr"/>
      <c r="DS411" s="7">
        <f>E411+AU411+BK411+BW411+CQ411</f>
        <v/>
      </c>
      <c r="DT411" s="7">
        <f>F411+AV411+BL411+BX411+CR411</f>
        <v/>
      </c>
    </row>
    <row r="412" hidden="1" outlineLevel="1">
      <c r="A412" s="5" t="n">
        <v>57</v>
      </c>
      <c r="B412" s="6" t="inlineStr">
        <is>
          <t>Б ТИББИЁТ САНАМ СЕРВИС (ЧИЛОНЗОР-НИГОРА)--51</t>
        </is>
      </c>
      <c r="C412" s="6" t="inlineStr">
        <is>
          <t>Ташкент</t>
        </is>
      </c>
      <c r="D412" s="6" t="inlineStr">
        <is>
          <t>Ташкент 2</t>
        </is>
      </c>
      <c r="E412" s="7">
        <f>G412+I412+K412+M412+O412+Q412+S412+U412+W412+Y412+AA412+AC412+AE412+AG412+AI412+AK412+AM412+AO412+AQ412+AS412</f>
        <v/>
      </c>
      <c r="F412" s="7">
        <f>H412+J412+L412+N412+P412+R412+T412+V412+X412+Z412+AB412+AD412+AF412+AH412+AJ412+AL412+AN412+AP412+AR412+AT412</f>
        <v/>
      </c>
      <c r="G412" s="7" t="inlineStr"/>
      <c r="H412" s="7" t="inlineStr"/>
      <c r="I412" s="7" t="inlineStr"/>
      <c r="J412" s="7" t="inlineStr"/>
      <c r="K412" s="7" t="inlineStr"/>
      <c r="L412" s="7" t="inlineStr"/>
      <c r="M412" s="7" t="inlineStr"/>
      <c r="N412" s="7" t="inlineStr"/>
      <c r="O412" s="7" t="inlineStr"/>
      <c r="P412" s="7" t="inlineStr"/>
      <c r="Q412" s="7" t="inlineStr"/>
      <c r="R412" s="7" t="inlineStr"/>
      <c r="S412" s="7" t="inlineStr"/>
      <c r="T412" s="7" t="inlineStr"/>
      <c r="U412" s="7" t="inlineStr"/>
      <c r="V412" s="7" t="inlineStr"/>
      <c r="W412" s="7" t="inlineStr"/>
      <c r="X412" s="7" t="inlineStr"/>
      <c r="Y412" s="7" t="inlineStr"/>
      <c r="Z412" s="7" t="inlineStr"/>
      <c r="AA412" s="7" t="inlineStr"/>
      <c r="AB412" s="7" t="inlineStr"/>
      <c r="AC412" s="7" t="inlineStr"/>
      <c r="AD412" s="7" t="inlineStr"/>
      <c r="AE412" s="7" t="inlineStr"/>
      <c r="AF412" s="7" t="inlineStr"/>
      <c r="AG412" s="7" t="inlineStr"/>
      <c r="AH412" s="7" t="inlineStr"/>
      <c r="AI412" s="7" t="inlineStr"/>
      <c r="AJ412" s="7" t="inlineStr"/>
      <c r="AK412" s="7" t="inlineStr"/>
      <c r="AL412" s="7" t="inlineStr"/>
      <c r="AM412" s="7" t="inlineStr"/>
      <c r="AN412" s="7" t="inlineStr"/>
      <c r="AO412" s="7" t="inlineStr"/>
      <c r="AP412" s="7" t="inlineStr"/>
      <c r="AQ412" s="7" t="inlineStr"/>
      <c r="AR412" s="7" t="inlineStr"/>
      <c r="AS412" s="7" t="inlineStr"/>
      <c r="AT412" s="7" t="inlineStr"/>
      <c r="AU412" s="7">
        <f>AW412+AY412+BA412+BC412+BE412+BG412+BI412</f>
        <v/>
      </c>
      <c r="AV412" s="7">
        <f>AX412+AZ412+BB412+BD412+BF412+BH412+BJ412</f>
        <v/>
      </c>
      <c r="AW412" s="7" t="inlineStr"/>
      <c r="AX412" s="7" t="inlineStr"/>
      <c r="AY412" s="7" t="inlineStr"/>
      <c r="AZ412" s="7" t="inlineStr"/>
      <c r="BA412" s="7" t="inlineStr"/>
      <c r="BB412" s="7" t="inlineStr"/>
      <c r="BC412" s="7" t="inlineStr"/>
      <c r="BD412" s="7" t="inlineStr"/>
      <c r="BE412" s="7" t="inlineStr"/>
      <c r="BF412" s="7" t="inlineStr"/>
      <c r="BG412" s="7" t="inlineStr"/>
      <c r="BH412" s="7" t="inlineStr"/>
      <c r="BI412" s="7" t="inlineStr"/>
      <c r="BJ412" s="7" t="inlineStr"/>
      <c r="BK412" s="7">
        <f>BM412+BO412+BQ412+BS412+BU412</f>
        <v/>
      </c>
      <c r="BL412" s="7">
        <f>BN412+BP412+BR412+BT412+BV412</f>
        <v/>
      </c>
      <c r="BM412" s="7" t="inlineStr"/>
      <c r="BN412" s="7" t="inlineStr"/>
      <c r="BO412" s="7" t="inlineStr"/>
      <c r="BP412" s="7" t="inlineStr"/>
      <c r="BQ412" s="7" t="inlineStr"/>
      <c r="BR412" s="7" t="inlineStr"/>
      <c r="BS412" s="7" t="inlineStr"/>
      <c r="BT412" s="7" t="inlineStr"/>
      <c r="BU412" s="7" t="inlineStr"/>
      <c r="BV412" s="7" t="inlineStr"/>
      <c r="BW412" s="7">
        <f>BY412+CA412+CC412+CE412+CG412+CI412+CK412+CM412+CO412</f>
        <v/>
      </c>
      <c r="BX412" s="7">
        <f>BZ412+CB412+CD412+CF412+CH412+CJ412+CL412+CN412+CP412</f>
        <v/>
      </c>
      <c r="BY412" s="7" t="inlineStr"/>
      <c r="BZ412" s="7" t="inlineStr"/>
      <c r="CA412" s="7" t="inlineStr"/>
      <c r="CB412" s="7" t="inlineStr"/>
      <c r="CC412" s="7" t="inlineStr"/>
      <c r="CD412" s="7" t="inlineStr"/>
      <c r="CE412" s="7" t="inlineStr"/>
      <c r="CF412" s="7" t="inlineStr"/>
      <c r="CG412" s="7" t="inlineStr"/>
      <c r="CH412" s="7" t="inlineStr"/>
      <c r="CI412" s="7" t="n">
        <v>14</v>
      </c>
      <c r="CJ412" s="7" t="n">
        <v>5164320</v>
      </c>
      <c r="CK412" s="7" t="inlineStr"/>
      <c r="CL412" s="7" t="inlineStr"/>
      <c r="CM412" s="7" t="inlineStr"/>
      <c r="CN412" s="7" t="inlineStr"/>
      <c r="CO412" s="7" t="inlineStr"/>
      <c r="CP412" s="7" t="inlineStr"/>
      <c r="CQ412" s="7">
        <f>CS412+CU412+CW412+CY412+DA412+DC412+DE412+DG412+DI412+DK412+DM412+DO412+DQ412</f>
        <v/>
      </c>
      <c r="CR412" s="7">
        <f>CT412+CV412+CX412+CZ412+DB412+DD412+DF412+DH412+DJ412+DL412+DN412+DP412+DR412</f>
        <v/>
      </c>
      <c r="CS412" s="7" t="inlineStr"/>
      <c r="CT412" s="7" t="inlineStr"/>
      <c r="CU412" s="7" t="inlineStr"/>
      <c r="CV412" s="7" t="inlineStr"/>
      <c r="CW412" s="7" t="inlineStr"/>
      <c r="CX412" s="7" t="inlineStr"/>
      <c r="CY412" s="7" t="inlineStr"/>
      <c r="CZ412" s="7" t="inlineStr"/>
      <c r="DA412" s="7" t="inlineStr"/>
      <c r="DB412" s="7" t="inlineStr"/>
      <c r="DC412" s="7" t="inlineStr"/>
      <c r="DD412" s="7" t="inlineStr"/>
      <c r="DE412" s="7" t="inlineStr"/>
      <c r="DF412" s="7" t="inlineStr"/>
      <c r="DG412" s="7" t="inlineStr"/>
      <c r="DH412" s="7" t="inlineStr"/>
      <c r="DI412" s="7" t="inlineStr"/>
      <c r="DJ412" s="7" t="inlineStr"/>
      <c r="DK412" s="7" t="inlineStr"/>
      <c r="DL412" s="7" t="inlineStr"/>
      <c r="DM412" s="7" t="inlineStr"/>
      <c r="DN412" s="7" t="inlineStr"/>
      <c r="DO412" s="7" t="inlineStr"/>
      <c r="DP412" s="7" t="inlineStr"/>
      <c r="DQ412" s="7" t="inlineStr"/>
      <c r="DR412" s="7" t="inlineStr"/>
      <c r="DS412" s="7">
        <f>E412+AU412+BK412+BW412+CQ412</f>
        <v/>
      </c>
      <c r="DT412" s="7">
        <f>F412+AV412+BL412+BX412+CR412</f>
        <v/>
      </c>
    </row>
    <row r="413" hidden="1" outlineLevel="1">
      <c r="A413" s="5" t="n">
        <v>58</v>
      </c>
      <c r="B413" s="6" t="inlineStr">
        <is>
          <t>Б ТОНГИ-ШАБНАМ (УЧТЕПА--МАВЛУДА)--51</t>
        </is>
      </c>
      <c r="C413" s="6" t="inlineStr">
        <is>
          <t>Ташкент</t>
        </is>
      </c>
      <c r="D413" s="6" t="inlineStr">
        <is>
          <t>Ташкент 2</t>
        </is>
      </c>
      <c r="E413" s="7">
        <f>G413+I413+K413+M413+O413+Q413+S413+U413+W413+Y413+AA413+AC413+AE413+AG413+AI413+AK413+AM413+AO413+AQ413+AS413</f>
        <v/>
      </c>
      <c r="F413" s="7">
        <f>H413+J413+L413+N413+P413+R413+T413+V413+X413+Z413+AB413+AD413+AF413+AH413+AJ413+AL413+AN413+AP413+AR413+AT413</f>
        <v/>
      </c>
      <c r="G413" s="7" t="inlineStr"/>
      <c r="H413" s="7" t="inlineStr"/>
      <c r="I413" s="7" t="inlineStr"/>
      <c r="J413" s="7" t="inlineStr"/>
      <c r="K413" s="7" t="inlineStr"/>
      <c r="L413" s="7" t="inlineStr"/>
      <c r="M413" s="7" t="inlineStr"/>
      <c r="N413" s="7" t="inlineStr"/>
      <c r="O413" s="7" t="inlineStr"/>
      <c r="P413" s="7" t="inlineStr"/>
      <c r="Q413" s="7" t="n">
        <v>5</v>
      </c>
      <c r="R413" s="7" t="n">
        <v>141370</v>
      </c>
      <c r="S413" s="7" t="inlineStr"/>
      <c r="T413" s="7" t="inlineStr"/>
      <c r="U413" s="7" t="inlineStr"/>
      <c r="V413" s="7" t="inlineStr"/>
      <c r="W413" s="7" t="inlineStr"/>
      <c r="X413" s="7" t="inlineStr"/>
      <c r="Y413" s="7" t="inlineStr"/>
      <c r="Z413" s="7" t="inlineStr"/>
      <c r="AA413" s="7" t="inlineStr"/>
      <c r="AB413" s="7" t="inlineStr"/>
      <c r="AC413" s="7" t="inlineStr"/>
      <c r="AD413" s="7" t="inlineStr"/>
      <c r="AE413" s="7" t="inlineStr"/>
      <c r="AF413" s="7" t="inlineStr"/>
      <c r="AG413" s="7" t="inlineStr"/>
      <c r="AH413" s="7" t="inlineStr"/>
      <c r="AI413" s="7" t="inlineStr"/>
      <c r="AJ413" s="7" t="inlineStr"/>
      <c r="AK413" s="7" t="inlineStr"/>
      <c r="AL413" s="7" t="inlineStr"/>
      <c r="AM413" s="7" t="inlineStr"/>
      <c r="AN413" s="7" t="inlineStr"/>
      <c r="AO413" s="7" t="inlineStr"/>
      <c r="AP413" s="7" t="inlineStr"/>
      <c r="AQ413" s="7" t="inlineStr"/>
      <c r="AR413" s="7" t="inlineStr"/>
      <c r="AS413" s="7" t="inlineStr"/>
      <c r="AT413" s="7" t="inlineStr"/>
      <c r="AU413" s="7">
        <f>AW413+AY413+BA413+BC413+BE413+BG413+BI413</f>
        <v/>
      </c>
      <c r="AV413" s="7">
        <f>AX413+AZ413+BB413+BD413+BF413+BH413+BJ413</f>
        <v/>
      </c>
      <c r="AW413" s="7" t="inlineStr"/>
      <c r="AX413" s="7" t="inlineStr"/>
      <c r="AY413" s="7" t="inlineStr"/>
      <c r="AZ413" s="7" t="inlineStr"/>
      <c r="BA413" s="7" t="inlineStr"/>
      <c r="BB413" s="7" t="inlineStr"/>
      <c r="BC413" s="7" t="inlineStr"/>
      <c r="BD413" s="7" t="inlineStr"/>
      <c r="BE413" s="7" t="inlineStr"/>
      <c r="BF413" s="7" t="inlineStr"/>
      <c r="BG413" s="7" t="inlineStr"/>
      <c r="BH413" s="7" t="inlineStr"/>
      <c r="BI413" s="7" t="inlineStr"/>
      <c r="BJ413" s="7" t="inlineStr"/>
      <c r="BK413" s="7">
        <f>BM413+BO413+BQ413+BS413+BU413</f>
        <v/>
      </c>
      <c r="BL413" s="7">
        <f>BN413+BP413+BR413+BT413+BV413</f>
        <v/>
      </c>
      <c r="BM413" s="7" t="inlineStr"/>
      <c r="BN413" s="7" t="inlineStr"/>
      <c r="BO413" s="7" t="inlineStr"/>
      <c r="BP413" s="7" t="inlineStr"/>
      <c r="BQ413" s="7" t="inlineStr"/>
      <c r="BR413" s="7" t="inlineStr"/>
      <c r="BS413" s="7" t="inlineStr"/>
      <c r="BT413" s="7" t="inlineStr"/>
      <c r="BU413" s="7" t="inlineStr"/>
      <c r="BV413" s="7" t="inlineStr"/>
      <c r="BW413" s="7">
        <f>BY413+CA413+CC413+CE413+CG413+CI413+CK413+CM413+CO413</f>
        <v/>
      </c>
      <c r="BX413" s="7">
        <f>BZ413+CB413+CD413+CF413+CH413+CJ413+CL413+CN413+CP413</f>
        <v/>
      </c>
      <c r="BY413" s="7" t="inlineStr"/>
      <c r="BZ413" s="7" t="inlineStr"/>
      <c r="CA413" s="7" t="inlineStr"/>
      <c r="CB413" s="7" t="inlineStr"/>
      <c r="CC413" s="7" t="inlineStr"/>
      <c r="CD413" s="7" t="inlineStr"/>
      <c r="CE413" s="7" t="inlineStr"/>
      <c r="CF413" s="7" t="inlineStr"/>
      <c r="CG413" s="7" t="inlineStr"/>
      <c r="CH413" s="7" t="inlineStr"/>
      <c r="CI413" s="7" t="inlineStr"/>
      <c r="CJ413" s="7" t="inlineStr"/>
      <c r="CK413" s="7" t="inlineStr"/>
      <c r="CL413" s="7" t="inlineStr"/>
      <c r="CM413" s="7" t="inlineStr"/>
      <c r="CN413" s="7" t="inlineStr"/>
      <c r="CO413" s="7" t="inlineStr"/>
      <c r="CP413" s="7" t="inlineStr"/>
      <c r="CQ413" s="7">
        <f>CS413+CU413+CW413+CY413+DA413+DC413+DE413+DG413+DI413+DK413+DM413+DO413+DQ413</f>
        <v/>
      </c>
      <c r="CR413" s="7">
        <f>CT413+CV413+CX413+CZ413+DB413+DD413+DF413+DH413+DJ413+DL413+DN413+DP413+DR413</f>
        <v/>
      </c>
      <c r="CS413" s="7" t="inlineStr"/>
      <c r="CT413" s="7" t="inlineStr"/>
      <c r="CU413" s="7" t="inlineStr"/>
      <c r="CV413" s="7" t="inlineStr"/>
      <c r="CW413" s="7" t="inlineStr"/>
      <c r="CX413" s="7" t="inlineStr"/>
      <c r="CY413" s="7" t="inlineStr"/>
      <c r="CZ413" s="7" t="inlineStr"/>
      <c r="DA413" s="7" t="inlineStr"/>
      <c r="DB413" s="7" t="inlineStr"/>
      <c r="DC413" s="7" t="inlineStr"/>
      <c r="DD413" s="7" t="inlineStr"/>
      <c r="DE413" s="7" t="inlineStr"/>
      <c r="DF413" s="7" t="inlineStr"/>
      <c r="DG413" s="7" t="inlineStr"/>
      <c r="DH413" s="7" t="inlineStr"/>
      <c r="DI413" s="7" t="inlineStr"/>
      <c r="DJ413" s="7" t="inlineStr"/>
      <c r="DK413" s="7" t="inlineStr"/>
      <c r="DL413" s="7" t="inlineStr"/>
      <c r="DM413" s="7" t="inlineStr"/>
      <c r="DN413" s="7" t="inlineStr"/>
      <c r="DO413" s="7" t="inlineStr"/>
      <c r="DP413" s="7" t="inlineStr"/>
      <c r="DQ413" s="7" t="inlineStr"/>
      <c r="DR413" s="7" t="inlineStr"/>
      <c r="DS413" s="7">
        <f>E413+AU413+BK413+BW413+CQ413</f>
        <v/>
      </c>
      <c r="DT413" s="7">
        <f>F413+AV413+BL413+BX413+CR413</f>
        <v/>
      </c>
    </row>
    <row r="414" hidden="1" outlineLevel="1">
      <c r="A414" s="5" t="n">
        <v>59</v>
      </c>
      <c r="B414" s="6" t="inlineStr">
        <is>
          <t>Б ФАРМ ПАРТНЕРШИП (ШАЙХОНТОХУР--ГУЛХАЁ)-51</t>
        </is>
      </c>
      <c r="C414" s="6" t="inlineStr">
        <is>
          <t>Ташкент</t>
        </is>
      </c>
      <c r="D414" s="6" t="inlineStr">
        <is>
          <t>Ташкент 2</t>
        </is>
      </c>
      <c r="E414" s="7">
        <f>G414+I414+K414+M414+O414+Q414+S414+U414+W414+Y414+AA414+AC414+AE414+AG414+AI414+AK414+AM414+AO414+AQ414+AS414</f>
        <v/>
      </c>
      <c r="F414" s="7">
        <f>H414+J414+L414+N414+P414+R414+T414+V414+X414+Z414+AB414+AD414+AF414+AH414+AJ414+AL414+AN414+AP414+AR414+AT414</f>
        <v/>
      </c>
      <c r="G414" s="7" t="inlineStr"/>
      <c r="H414" s="7" t="inlineStr"/>
      <c r="I414" s="7" t="inlineStr"/>
      <c r="J414" s="7" t="inlineStr"/>
      <c r="K414" s="7" t="inlineStr"/>
      <c r="L414" s="7" t="inlineStr"/>
      <c r="M414" s="7" t="n">
        <v>4</v>
      </c>
      <c r="N414" s="7" t="n">
        <v>52308</v>
      </c>
      <c r="O414" s="7" t="inlineStr"/>
      <c r="P414" s="7" t="inlineStr"/>
      <c r="Q414" s="7" t="inlineStr"/>
      <c r="R414" s="7" t="inlineStr"/>
      <c r="S414" s="7" t="inlineStr"/>
      <c r="T414" s="7" t="inlineStr"/>
      <c r="U414" s="7" t="inlineStr"/>
      <c r="V414" s="7" t="inlineStr"/>
      <c r="W414" s="7" t="inlineStr"/>
      <c r="X414" s="7" t="inlineStr"/>
      <c r="Y414" s="7" t="inlineStr"/>
      <c r="Z414" s="7" t="inlineStr"/>
      <c r="AA414" s="7" t="inlineStr"/>
      <c r="AB414" s="7" t="inlineStr"/>
      <c r="AC414" s="7" t="inlineStr"/>
      <c r="AD414" s="7" t="inlineStr"/>
      <c r="AE414" s="7" t="inlineStr"/>
      <c r="AF414" s="7" t="inlineStr"/>
      <c r="AG414" s="7" t="inlineStr"/>
      <c r="AH414" s="7" t="inlineStr"/>
      <c r="AI414" s="7" t="inlineStr"/>
      <c r="AJ414" s="7" t="inlineStr"/>
      <c r="AK414" s="7" t="inlineStr"/>
      <c r="AL414" s="7" t="inlineStr"/>
      <c r="AM414" s="7" t="inlineStr"/>
      <c r="AN414" s="7" t="inlineStr"/>
      <c r="AO414" s="7" t="inlineStr"/>
      <c r="AP414" s="7" t="inlineStr"/>
      <c r="AQ414" s="7" t="inlineStr"/>
      <c r="AR414" s="7" t="inlineStr"/>
      <c r="AS414" s="7" t="inlineStr"/>
      <c r="AT414" s="7" t="inlineStr"/>
      <c r="AU414" s="7">
        <f>AW414+AY414+BA414+BC414+BE414+BG414+BI414</f>
        <v/>
      </c>
      <c r="AV414" s="7">
        <f>AX414+AZ414+BB414+BD414+BF414+BH414+BJ414</f>
        <v/>
      </c>
      <c r="AW414" s="7" t="inlineStr"/>
      <c r="AX414" s="7" t="inlineStr"/>
      <c r="AY414" s="7" t="inlineStr"/>
      <c r="AZ414" s="7" t="inlineStr"/>
      <c r="BA414" s="7" t="inlineStr"/>
      <c r="BB414" s="7" t="inlineStr"/>
      <c r="BC414" s="7" t="inlineStr"/>
      <c r="BD414" s="7" t="inlineStr"/>
      <c r="BE414" s="7" t="inlineStr"/>
      <c r="BF414" s="7" t="inlineStr"/>
      <c r="BG414" s="7" t="inlineStr"/>
      <c r="BH414" s="7" t="inlineStr"/>
      <c r="BI414" s="7" t="inlineStr"/>
      <c r="BJ414" s="7" t="inlineStr"/>
      <c r="BK414" s="7">
        <f>BM414+BO414+BQ414+BS414+BU414</f>
        <v/>
      </c>
      <c r="BL414" s="7">
        <f>BN414+BP414+BR414+BT414+BV414</f>
        <v/>
      </c>
      <c r="BM414" s="7" t="inlineStr"/>
      <c r="BN414" s="7" t="inlineStr"/>
      <c r="BO414" s="7" t="inlineStr"/>
      <c r="BP414" s="7" t="inlineStr"/>
      <c r="BQ414" s="7" t="inlineStr"/>
      <c r="BR414" s="7" t="inlineStr"/>
      <c r="BS414" s="7" t="inlineStr"/>
      <c r="BT414" s="7" t="inlineStr"/>
      <c r="BU414" s="7" t="inlineStr"/>
      <c r="BV414" s="7" t="inlineStr"/>
      <c r="BW414" s="7">
        <f>BY414+CA414+CC414+CE414+CG414+CI414+CK414+CM414+CO414</f>
        <v/>
      </c>
      <c r="BX414" s="7">
        <f>BZ414+CB414+CD414+CF414+CH414+CJ414+CL414+CN414+CP414</f>
        <v/>
      </c>
      <c r="BY414" s="7" t="inlineStr"/>
      <c r="BZ414" s="7" t="inlineStr"/>
      <c r="CA414" s="7" t="inlineStr"/>
      <c r="CB414" s="7" t="inlineStr"/>
      <c r="CC414" s="7" t="inlineStr"/>
      <c r="CD414" s="7" t="inlineStr"/>
      <c r="CE414" s="7" t="inlineStr"/>
      <c r="CF414" s="7" t="inlineStr"/>
      <c r="CG414" s="7" t="inlineStr"/>
      <c r="CH414" s="7" t="inlineStr"/>
      <c r="CI414" s="7" t="inlineStr"/>
      <c r="CJ414" s="7" t="inlineStr"/>
      <c r="CK414" s="7" t="inlineStr"/>
      <c r="CL414" s="7" t="inlineStr"/>
      <c r="CM414" s="7" t="inlineStr"/>
      <c r="CN414" s="7" t="inlineStr"/>
      <c r="CO414" s="7" t="inlineStr"/>
      <c r="CP414" s="7" t="inlineStr"/>
      <c r="CQ414" s="7">
        <f>CS414+CU414+CW414+CY414+DA414+DC414+DE414+DG414+DI414+DK414+DM414+DO414+DQ414</f>
        <v/>
      </c>
      <c r="CR414" s="7">
        <f>CT414+CV414+CX414+CZ414+DB414+DD414+DF414+DH414+DJ414+DL414+DN414+DP414+DR414</f>
        <v/>
      </c>
      <c r="CS414" s="7" t="inlineStr"/>
      <c r="CT414" s="7" t="inlineStr"/>
      <c r="CU414" s="7" t="inlineStr"/>
      <c r="CV414" s="7" t="inlineStr"/>
      <c r="CW414" s="7" t="inlineStr"/>
      <c r="CX414" s="7" t="inlineStr"/>
      <c r="CY414" s="7" t="inlineStr"/>
      <c r="CZ414" s="7" t="inlineStr"/>
      <c r="DA414" s="7" t="inlineStr"/>
      <c r="DB414" s="7" t="inlineStr"/>
      <c r="DC414" s="7" t="inlineStr"/>
      <c r="DD414" s="7" t="inlineStr"/>
      <c r="DE414" s="7" t="inlineStr"/>
      <c r="DF414" s="7" t="inlineStr"/>
      <c r="DG414" s="7" t="inlineStr"/>
      <c r="DH414" s="7" t="inlineStr"/>
      <c r="DI414" s="7" t="inlineStr"/>
      <c r="DJ414" s="7" t="inlineStr"/>
      <c r="DK414" s="7" t="inlineStr"/>
      <c r="DL414" s="7" t="inlineStr"/>
      <c r="DM414" s="7" t="inlineStr"/>
      <c r="DN414" s="7" t="inlineStr"/>
      <c r="DO414" s="7" t="inlineStr"/>
      <c r="DP414" s="7" t="inlineStr"/>
      <c r="DQ414" s="7" t="inlineStr"/>
      <c r="DR414" s="7" t="inlineStr"/>
      <c r="DS414" s="7">
        <f>E414+AU414+BK414+BW414+CQ414</f>
        <v/>
      </c>
      <c r="DT414" s="7">
        <f>F414+AV414+BL414+BX414+CR414</f>
        <v/>
      </c>
    </row>
    <row r="415" hidden="1" outlineLevel="1">
      <c r="A415" s="5" t="n">
        <v>60</v>
      </c>
      <c r="B415" s="6" t="inlineStr">
        <is>
          <t>Б ФЕМИЛИ ФАРМА МЧЖ (КАФЕ МОСКВА-НИГОРА)-51</t>
        </is>
      </c>
      <c r="C415" s="6" t="inlineStr">
        <is>
          <t>Ташкент</t>
        </is>
      </c>
      <c r="D415" s="6" t="inlineStr">
        <is>
          <t>Ташкент 2</t>
        </is>
      </c>
      <c r="E415" s="7">
        <f>G415+I415+K415+M415+O415+Q415+S415+U415+W415+Y415+AA415+AC415+AE415+AG415+AI415+AK415+AM415+AO415+AQ415+AS415</f>
        <v/>
      </c>
      <c r="F415" s="7">
        <f>H415+J415+L415+N415+P415+R415+T415+V415+X415+Z415+AB415+AD415+AF415+AH415+AJ415+AL415+AN415+AP415+AR415+AT415</f>
        <v/>
      </c>
      <c r="G415" s="7" t="n">
        <v>7</v>
      </c>
      <c r="H415" s="7" t="n">
        <v>321559</v>
      </c>
      <c r="I415" s="7" t="inlineStr"/>
      <c r="J415" s="7" t="inlineStr"/>
      <c r="K415" s="7" t="inlineStr"/>
      <c r="L415" s="7" t="inlineStr"/>
      <c r="M415" s="7" t="inlineStr"/>
      <c r="N415" s="7" t="inlineStr"/>
      <c r="O415" s="7" t="inlineStr"/>
      <c r="P415" s="7" t="inlineStr"/>
      <c r="Q415" s="7" t="inlineStr"/>
      <c r="R415" s="7" t="inlineStr"/>
      <c r="S415" s="7" t="inlineStr"/>
      <c r="T415" s="7" t="inlineStr"/>
      <c r="U415" s="7" t="inlineStr"/>
      <c r="V415" s="7" t="inlineStr"/>
      <c r="W415" s="7" t="inlineStr"/>
      <c r="X415" s="7" t="inlineStr"/>
      <c r="Y415" s="7" t="inlineStr"/>
      <c r="Z415" s="7" t="inlineStr"/>
      <c r="AA415" s="7" t="inlineStr"/>
      <c r="AB415" s="7" t="inlineStr"/>
      <c r="AC415" s="7" t="inlineStr"/>
      <c r="AD415" s="7" t="inlineStr"/>
      <c r="AE415" s="7" t="inlineStr"/>
      <c r="AF415" s="7" t="inlineStr"/>
      <c r="AG415" s="7" t="inlineStr"/>
      <c r="AH415" s="7" t="inlineStr"/>
      <c r="AI415" s="7" t="inlineStr"/>
      <c r="AJ415" s="7" t="inlineStr"/>
      <c r="AK415" s="7" t="inlineStr"/>
      <c r="AL415" s="7" t="inlineStr"/>
      <c r="AM415" s="7" t="inlineStr"/>
      <c r="AN415" s="7" t="inlineStr"/>
      <c r="AO415" s="7" t="inlineStr"/>
      <c r="AP415" s="7" t="inlineStr"/>
      <c r="AQ415" s="7" t="inlineStr"/>
      <c r="AR415" s="7" t="inlineStr"/>
      <c r="AS415" s="7" t="inlineStr"/>
      <c r="AT415" s="7" t="inlineStr"/>
      <c r="AU415" s="7">
        <f>AW415+AY415+BA415+BC415+BE415+BG415+BI415</f>
        <v/>
      </c>
      <c r="AV415" s="7">
        <f>AX415+AZ415+BB415+BD415+BF415+BH415+BJ415</f>
        <v/>
      </c>
      <c r="AW415" s="7" t="inlineStr"/>
      <c r="AX415" s="7" t="inlineStr"/>
      <c r="AY415" s="7" t="inlineStr"/>
      <c r="AZ415" s="7" t="inlineStr"/>
      <c r="BA415" s="7" t="inlineStr"/>
      <c r="BB415" s="7" t="inlineStr"/>
      <c r="BC415" s="7" t="inlineStr"/>
      <c r="BD415" s="7" t="inlineStr"/>
      <c r="BE415" s="7" t="inlineStr"/>
      <c r="BF415" s="7" t="inlineStr"/>
      <c r="BG415" s="7" t="inlineStr"/>
      <c r="BH415" s="7" t="inlineStr"/>
      <c r="BI415" s="7" t="inlineStr"/>
      <c r="BJ415" s="7" t="inlineStr"/>
      <c r="BK415" s="7">
        <f>BM415+BO415+BQ415+BS415+BU415</f>
        <v/>
      </c>
      <c r="BL415" s="7">
        <f>BN415+BP415+BR415+BT415+BV415</f>
        <v/>
      </c>
      <c r="BM415" s="7" t="inlineStr"/>
      <c r="BN415" s="7" t="inlineStr"/>
      <c r="BO415" s="7" t="inlineStr"/>
      <c r="BP415" s="7" t="inlineStr"/>
      <c r="BQ415" s="7" t="inlineStr"/>
      <c r="BR415" s="7" t="inlineStr"/>
      <c r="BS415" s="7" t="inlineStr"/>
      <c r="BT415" s="7" t="inlineStr"/>
      <c r="BU415" s="7" t="inlineStr"/>
      <c r="BV415" s="7" t="inlineStr"/>
      <c r="BW415" s="7">
        <f>BY415+CA415+CC415+CE415+CG415+CI415+CK415+CM415+CO415</f>
        <v/>
      </c>
      <c r="BX415" s="7">
        <f>BZ415+CB415+CD415+CF415+CH415+CJ415+CL415+CN415+CP415</f>
        <v/>
      </c>
      <c r="BY415" s="7" t="inlineStr"/>
      <c r="BZ415" s="7" t="inlineStr"/>
      <c r="CA415" s="7" t="inlineStr"/>
      <c r="CB415" s="7" t="inlineStr"/>
      <c r="CC415" s="7" t="inlineStr"/>
      <c r="CD415" s="7" t="inlineStr"/>
      <c r="CE415" s="7" t="inlineStr"/>
      <c r="CF415" s="7" t="inlineStr"/>
      <c r="CG415" s="7" t="inlineStr"/>
      <c r="CH415" s="7" t="inlineStr"/>
      <c r="CI415" s="7" t="inlineStr"/>
      <c r="CJ415" s="7" t="inlineStr"/>
      <c r="CK415" s="7" t="inlineStr"/>
      <c r="CL415" s="7" t="inlineStr"/>
      <c r="CM415" s="7" t="inlineStr"/>
      <c r="CN415" s="7" t="inlineStr"/>
      <c r="CO415" s="7" t="inlineStr"/>
      <c r="CP415" s="7" t="inlineStr"/>
      <c r="CQ415" s="7">
        <f>CS415+CU415+CW415+CY415+DA415+DC415+DE415+DG415+DI415+DK415+DM415+DO415+DQ415</f>
        <v/>
      </c>
      <c r="CR415" s="7">
        <f>CT415+CV415+CX415+CZ415+DB415+DD415+DF415+DH415+DJ415+DL415+DN415+DP415+DR415</f>
        <v/>
      </c>
      <c r="CS415" s="7" t="inlineStr"/>
      <c r="CT415" s="7" t="inlineStr"/>
      <c r="CU415" s="7" t="inlineStr"/>
      <c r="CV415" s="7" t="inlineStr"/>
      <c r="CW415" s="7" t="inlineStr"/>
      <c r="CX415" s="7" t="inlineStr"/>
      <c r="CY415" s="7" t="inlineStr"/>
      <c r="CZ415" s="7" t="inlineStr"/>
      <c r="DA415" s="7" t="inlineStr"/>
      <c r="DB415" s="7" t="inlineStr"/>
      <c r="DC415" s="7" t="inlineStr"/>
      <c r="DD415" s="7" t="inlineStr"/>
      <c r="DE415" s="7" t="inlineStr"/>
      <c r="DF415" s="7" t="inlineStr"/>
      <c r="DG415" s="7" t="inlineStr"/>
      <c r="DH415" s="7" t="inlineStr"/>
      <c r="DI415" s="7" t="inlineStr"/>
      <c r="DJ415" s="7" t="inlineStr"/>
      <c r="DK415" s="7" t="inlineStr"/>
      <c r="DL415" s="7" t="inlineStr"/>
      <c r="DM415" s="7" t="inlineStr"/>
      <c r="DN415" s="7" t="inlineStr"/>
      <c r="DO415" s="7" t="inlineStr"/>
      <c r="DP415" s="7" t="inlineStr"/>
      <c r="DQ415" s="7" t="inlineStr"/>
      <c r="DR415" s="7" t="inlineStr"/>
      <c r="DS415" s="7">
        <f>E415+AU415+BK415+BW415+CQ415</f>
        <v/>
      </c>
      <c r="DT415" s="7">
        <f>F415+AV415+BL415+BX415+CR415</f>
        <v/>
      </c>
    </row>
    <row r="416" hidden="1" outlineLevel="1">
      <c r="A416" s="5" t="n">
        <v>61</v>
      </c>
      <c r="B416" s="6" t="inlineStr">
        <is>
          <t>Б ФЕРУЗ ФАРМ СЕРВИС (АНГРЕН--ДИЛАФРУЗ)-54</t>
        </is>
      </c>
      <c r="C416" s="6" t="inlineStr">
        <is>
          <t>Ташкент</t>
        </is>
      </c>
      <c r="D416" s="6" t="inlineStr">
        <is>
          <t>Ташкент 2</t>
        </is>
      </c>
      <c r="E416" s="7">
        <f>G416+I416+K416+M416+O416+Q416+S416+U416+W416+Y416+AA416+AC416+AE416+AG416+AI416+AK416+AM416+AO416+AQ416+AS416</f>
        <v/>
      </c>
      <c r="F416" s="7">
        <f>H416+J416+L416+N416+P416+R416+T416+V416+X416+Z416+AB416+AD416+AF416+AH416+AJ416+AL416+AN416+AP416+AR416+AT416</f>
        <v/>
      </c>
      <c r="G416" s="7" t="inlineStr"/>
      <c r="H416" s="7" t="inlineStr"/>
      <c r="I416" s="7" t="inlineStr"/>
      <c r="J416" s="7" t="inlineStr"/>
      <c r="K416" s="7" t="inlineStr"/>
      <c r="L416" s="7" t="inlineStr"/>
      <c r="M416" s="7" t="inlineStr"/>
      <c r="N416" s="7" t="inlineStr"/>
      <c r="O416" s="7" t="inlineStr"/>
      <c r="P416" s="7" t="inlineStr"/>
      <c r="Q416" s="7" t="inlineStr"/>
      <c r="R416" s="7" t="inlineStr"/>
      <c r="S416" s="7" t="inlineStr"/>
      <c r="T416" s="7" t="inlineStr"/>
      <c r="U416" s="7" t="inlineStr"/>
      <c r="V416" s="7" t="inlineStr"/>
      <c r="W416" s="7" t="inlineStr"/>
      <c r="X416" s="7" t="inlineStr"/>
      <c r="Y416" s="7" t="inlineStr"/>
      <c r="Z416" s="7" t="inlineStr"/>
      <c r="AA416" s="7" t="inlineStr"/>
      <c r="AB416" s="7" t="inlineStr"/>
      <c r="AC416" s="7" t="inlineStr"/>
      <c r="AD416" s="7" t="inlineStr"/>
      <c r="AE416" s="7" t="inlineStr"/>
      <c r="AF416" s="7" t="inlineStr"/>
      <c r="AG416" s="7" t="inlineStr"/>
      <c r="AH416" s="7" t="inlineStr"/>
      <c r="AI416" s="7" t="inlineStr"/>
      <c r="AJ416" s="7" t="inlineStr"/>
      <c r="AK416" s="7" t="inlineStr"/>
      <c r="AL416" s="7" t="inlineStr"/>
      <c r="AM416" s="7" t="inlineStr"/>
      <c r="AN416" s="7" t="inlineStr"/>
      <c r="AO416" s="7" t="inlineStr"/>
      <c r="AP416" s="7" t="inlineStr"/>
      <c r="AQ416" s="7" t="inlineStr"/>
      <c r="AR416" s="7" t="inlineStr"/>
      <c r="AS416" s="7" t="inlineStr"/>
      <c r="AT416" s="7" t="inlineStr"/>
      <c r="AU416" s="7">
        <f>AW416+AY416+BA416+BC416+BE416+BG416+BI416</f>
        <v/>
      </c>
      <c r="AV416" s="7">
        <f>AX416+AZ416+BB416+BD416+BF416+BH416+BJ416</f>
        <v/>
      </c>
      <c r="AW416" s="7" t="inlineStr"/>
      <c r="AX416" s="7" t="inlineStr"/>
      <c r="AY416" s="7" t="inlineStr"/>
      <c r="AZ416" s="7" t="inlineStr"/>
      <c r="BA416" s="7" t="inlineStr"/>
      <c r="BB416" s="7" t="inlineStr"/>
      <c r="BC416" s="7" t="inlineStr"/>
      <c r="BD416" s="7" t="inlineStr"/>
      <c r="BE416" s="7" t="inlineStr"/>
      <c r="BF416" s="7" t="inlineStr"/>
      <c r="BG416" s="7" t="inlineStr"/>
      <c r="BH416" s="7" t="inlineStr"/>
      <c r="BI416" s="7" t="inlineStr"/>
      <c r="BJ416" s="7" t="inlineStr"/>
      <c r="BK416" s="7">
        <f>BM416+BO416+BQ416+BS416+BU416</f>
        <v/>
      </c>
      <c r="BL416" s="7">
        <f>BN416+BP416+BR416+BT416+BV416</f>
        <v/>
      </c>
      <c r="BM416" s="7" t="inlineStr"/>
      <c r="BN416" s="7" t="inlineStr"/>
      <c r="BO416" s="7" t="inlineStr"/>
      <c r="BP416" s="7" t="inlineStr"/>
      <c r="BQ416" s="7" t="inlineStr"/>
      <c r="BR416" s="7" t="inlineStr"/>
      <c r="BS416" s="7" t="inlineStr"/>
      <c r="BT416" s="7" t="inlineStr"/>
      <c r="BU416" s="7" t="inlineStr"/>
      <c r="BV416" s="7" t="inlineStr"/>
      <c r="BW416" s="7">
        <f>BY416+CA416+CC416+CE416+CG416+CI416+CK416+CM416+CO416</f>
        <v/>
      </c>
      <c r="BX416" s="7">
        <f>BZ416+CB416+CD416+CF416+CH416+CJ416+CL416+CN416+CP416</f>
        <v/>
      </c>
      <c r="BY416" s="7" t="inlineStr"/>
      <c r="BZ416" s="7" t="inlineStr"/>
      <c r="CA416" s="7" t="inlineStr"/>
      <c r="CB416" s="7" t="inlineStr"/>
      <c r="CC416" s="7" t="inlineStr"/>
      <c r="CD416" s="7" t="inlineStr"/>
      <c r="CE416" s="7" t="inlineStr"/>
      <c r="CF416" s="7" t="inlineStr"/>
      <c r="CG416" s="7" t="inlineStr"/>
      <c r="CH416" s="7" t="inlineStr"/>
      <c r="CI416" s="7" t="inlineStr"/>
      <c r="CJ416" s="7" t="inlineStr"/>
      <c r="CK416" s="7" t="inlineStr"/>
      <c r="CL416" s="7" t="inlineStr"/>
      <c r="CM416" s="7" t="inlineStr"/>
      <c r="CN416" s="7" t="inlineStr"/>
      <c r="CO416" s="7" t="inlineStr"/>
      <c r="CP416" s="7" t="inlineStr"/>
      <c r="CQ416" s="7">
        <f>CS416+CU416+CW416+CY416+DA416+DC416+DE416+DG416+DI416+DK416+DM416+DO416+DQ416</f>
        <v/>
      </c>
      <c r="CR416" s="7">
        <f>CT416+CV416+CX416+CZ416+DB416+DD416+DF416+DH416+DJ416+DL416+DN416+DP416+DR416</f>
        <v/>
      </c>
      <c r="CS416" s="7" t="inlineStr"/>
      <c r="CT416" s="7" t="inlineStr"/>
      <c r="CU416" s="7" t="inlineStr"/>
      <c r="CV416" s="7" t="inlineStr"/>
      <c r="CW416" s="7" t="n">
        <v>2</v>
      </c>
      <c r="CX416" s="7" t="n">
        <v>10676</v>
      </c>
      <c r="CY416" s="7" t="inlineStr"/>
      <c r="CZ416" s="7" t="inlineStr"/>
      <c r="DA416" s="7" t="inlineStr"/>
      <c r="DB416" s="7" t="inlineStr"/>
      <c r="DC416" s="7" t="inlineStr"/>
      <c r="DD416" s="7" t="inlineStr"/>
      <c r="DE416" s="7" t="inlineStr"/>
      <c r="DF416" s="7" t="inlineStr"/>
      <c r="DG416" s="7" t="inlineStr"/>
      <c r="DH416" s="7" t="inlineStr"/>
      <c r="DI416" s="7" t="inlineStr"/>
      <c r="DJ416" s="7" t="inlineStr"/>
      <c r="DK416" s="7" t="inlineStr"/>
      <c r="DL416" s="7" t="inlineStr"/>
      <c r="DM416" s="7" t="inlineStr"/>
      <c r="DN416" s="7" t="inlineStr"/>
      <c r="DO416" s="7" t="inlineStr"/>
      <c r="DP416" s="7" t="inlineStr"/>
      <c r="DQ416" s="7" t="inlineStr"/>
      <c r="DR416" s="7" t="inlineStr"/>
      <c r="DS416" s="7">
        <f>E416+AU416+BK416+BW416+CQ416</f>
        <v/>
      </c>
      <c r="DT416" s="7">
        <f>F416+AV416+BL416+BX416+CR416</f>
        <v/>
      </c>
    </row>
    <row r="417" hidden="1" outlineLevel="1">
      <c r="A417" s="5" t="n">
        <v>62</v>
      </c>
      <c r="B417" s="6" t="inlineStr">
        <is>
          <t>Б ХАМРО ФАРМ (АНГРЕН--МАВЛУДА)--54</t>
        </is>
      </c>
      <c r="C417" s="6" t="inlineStr">
        <is>
          <t>Ташкент</t>
        </is>
      </c>
      <c r="D417" s="6" t="inlineStr">
        <is>
          <t>Ташкент 2</t>
        </is>
      </c>
      <c r="E417" s="7">
        <f>G417+I417+K417+M417+O417+Q417+S417+U417+W417+Y417+AA417+AC417+AE417+AG417+AI417+AK417+AM417+AO417+AQ417+AS417</f>
        <v/>
      </c>
      <c r="F417" s="7">
        <f>H417+J417+L417+N417+P417+R417+T417+V417+X417+Z417+AB417+AD417+AF417+AH417+AJ417+AL417+AN417+AP417+AR417+AT417</f>
        <v/>
      </c>
      <c r="G417" s="7" t="inlineStr"/>
      <c r="H417" s="7" t="inlineStr"/>
      <c r="I417" s="7" t="inlineStr"/>
      <c r="J417" s="7" t="inlineStr"/>
      <c r="K417" s="7" t="inlineStr"/>
      <c r="L417" s="7" t="inlineStr"/>
      <c r="M417" s="7" t="inlineStr"/>
      <c r="N417" s="7" t="inlineStr"/>
      <c r="O417" s="7" t="inlineStr"/>
      <c r="P417" s="7" t="inlineStr"/>
      <c r="Q417" s="7" t="n">
        <v>3</v>
      </c>
      <c r="R417" s="7" t="n">
        <v>720228</v>
      </c>
      <c r="S417" s="7" t="inlineStr"/>
      <c r="T417" s="7" t="inlineStr"/>
      <c r="U417" s="7" t="inlineStr"/>
      <c r="V417" s="7" t="inlineStr"/>
      <c r="W417" s="7" t="inlineStr"/>
      <c r="X417" s="7" t="inlineStr"/>
      <c r="Y417" s="7" t="inlineStr"/>
      <c r="Z417" s="7" t="inlineStr"/>
      <c r="AA417" s="7" t="inlineStr"/>
      <c r="AB417" s="7" t="inlineStr"/>
      <c r="AC417" s="7" t="inlineStr"/>
      <c r="AD417" s="7" t="inlineStr"/>
      <c r="AE417" s="7" t="inlineStr"/>
      <c r="AF417" s="7" t="inlineStr"/>
      <c r="AG417" s="7" t="inlineStr"/>
      <c r="AH417" s="7" t="inlineStr"/>
      <c r="AI417" s="7" t="inlineStr"/>
      <c r="AJ417" s="7" t="inlineStr"/>
      <c r="AK417" s="7" t="inlineStr"/>
      <c r="AL417" s="7" t="inlineStr"/>
      <c r="AM417" s="7" t="inlineStr"/>
      <c r="AN417" s="7" t="inlineStr"/>
      <c r="AO417" s="7" t="inlineStr"/>
      <c r="AP417" s="7" t="inlineStr"/>
      <c r="AQ417" s="7" t="inlineStr"/>
      <c r="AR417" s="7" t="inlineStr"/>
      <c r="AS417" s="7" t="inlineStr"/>
      <c r="AT417" s="7" t="inlineStr"/>
      <c r="AU417" s="7">
        <f>AW417+AY417+BA417+BC417+BE417+BG417+BI417</f>
        <v/>
      </c>
      <c r="AV417" s="7">
        <f>AX417+AZ417+BB417+BD417+BF417+BH417+BJ417</f>
        <v/>
      </c>
      <c r="AW417" s="7" t="inlineStr"/>
      <c r="AX417" s="7" t="inlineStr"/>
      <c r="AY417" s="7" t="inlineStr"/>
      <c r="AZ417" s="7" t="inlineStr"/>
      <c r="BA417" s="7" t="inlineStr"/>
      <c r="BB417" s="7" t="inlineStr"/>
      <c r="BC417" s="7" t="inlineStr"/>
      <c r="BD417" s="7" t="inlineStr"/>
      <c r="BE417" s="7" t="inlineStr"/>
      <c r="BF417" s="7" t="inlineStr"/>
      <c r="BG417" s="7" t="inlineStr"/>
      <c r="BH417" s="7" t="inlineStr"/>
      <c r="BI417" s="7" t="inlineStr"/>
      <c r="BJ417" s="7" t="inlineStr"/>
      <c r="BK417" s="7">
        <f>BM417+BO417+BQ417+BS417+BU417</f>
        <v/>
      </c>
      <c r="BL417" s="7">
        <f>BN417+BP417+BR417+BT417+BV417</f>
        <v/>
      </c>
      <c r="BM417" s="7" t="inlineStr"/>
      <c r="BN417" s="7" t="inlineStr"/>
      <c r="BO417" s="7" t="inlineStr"/>
      <c r="BP417" s="7" t="inlineStr"/>
      <c r="BQ417" s="7" t="inlineStr"/>
      <c r="BR417" s="7" t="inlineStr"/>
      <c r="BS417" s="7" t="inlineStr"/>
      <c r="BT417" s="7" t="inlineStr"/>
      <c r="BU417" s="7" t="inlineStr"/>
      <c r="BV417" s="7" t="inlineStr"/>
      <c r="BW417" s="7">
        <f>BY417+CA417+CC417+CE417+CG417+CI417+CK417+CM417+CO417</f>
        <v/>
      </c>
      <c r="BX417" s="7">
        <f>BZ417+CB417+CD417+CF417+CH417+CJ417+CL417+CN417+CP417</f>
        <v/>
      </c>
      <c r="BY417" s="7" t="inlineStr"/>
      <c r="BZ417" s="7" t="inlineStr"/>
      <c r="CA417" s="7" t="inlineStr"/>
      <c r="CB417" s="7" t="inlineStr"/>
      <c r="CC417" s="7" t="inlineStr"/>
      <c r="CD417" s="7" t="inlineStr"/>
      <c r="CE417" s="7" t="inlineStr"/>
      <c r="CF417" s="7" t="inlineStr"/>
      <c r="CG417" s="7" t="inlineStr"/>
      <c r="CH417" s="7" t="inlineStr"/>
      <c r="CI417" s="7" t="inlineStr"/>
      <c r="CJ417" s="7" t="inlineStr"/>
      <c r="CK417" s="7" t="inlineStr"/>
      <c r="CL417" s="7" t="inlineStr"/>
      <c r="CM417" s="7" t="inlineStr"/>
      <c r="CN417" s="7" t="inlineStr"/>
      <c r="CO417" s="7" t="inlineStr"/>
      <c r="CP417" s="7" t="inlineStr"/>
      <c r="CQ417" s="7">
        <f>CS417+CU417+CW417+CY417+DA417+DC417+DE417+DG417+DI417+DK417+DM417+DO417+DQ417</f>
        <v/>
      </c>
      <c r="CR417" s="7">
        <f>CT417+CV417+CX417+CZ417+DB417+DD417+DF417+DH417+DJ417+DL417+DN417+DP417+DR417</f>
        <v/>
      </c>
      <c r="CS417" s="7" t="inlineStr"/>
      <c r="CT417" s="7" t="inlineStr"/>
      <c r="CU417" s="7" t="inlineStr"/>
      <c r="CV417" s="7" t="inlineStr"/>
      <c r="CW417" s="7" t="inlineStr"/>
      <c r="CX417" s="7" t="inlineStr"/>
      <c r="CY417" s="7" t="inlineStr"/>
      <c r="CZ417" s="7" t="inlineStr"/>
      <c r="DA417" s="7" t="inlineStr"/>
      <c r="DB417" s="7" t="inlineStr"/>
      <c r="DC417" s="7" t="inlineStr"/>
      <c r="DD417" s="7" t="inlineStr"/>
      <c r="DE417" s="7" t="inlineStr"/>
      <c r="DF417" s="7" t="inlineStr"/>
      <c r="DG417" s="7" t="inlineStr"/>
      <c r="DH417" s="7" t="inlineStr"/>
      <c r="DI417" s="7" t="inlineStr"/>
      <c r="DJ417" s="7" t="inlineStr"/>
      <c r="DK417" s="7" t="inlineStr"/>
      <c r="DL417" s="7" t="inlineStr"/>
      <c r="DM417" s="7" t="inlineStr"/>
      <c r="DN417" s="7" t="inlineStr"/>
      <c r="DO417" s="7" t="inlineStr"/>
      <c r="DP417" s="7" t="inlineStr"/>
      <c r="DQ417" s="7" t="inlineStr"/>
      <c r="DR417" s="7" t="inlineStr"/>
      <c r="DS417" s="7">
        <f>E417+AU417+BK417+BW417+CQ417</f>
        <v/>
      </c>
      <c r="DT417" s="7">
        <f>F417+AV417+BL417+BX417+CR417</f>
        <v/>
      </c>
    </row>
    <row r="418" hidden="1" outlineLevel="1">
      <c r="A418" s="5" t="n">
        <v>63</v>
      </c>
      <c r="B418" s="6" t="inlineStr">
        <is>
          <t>Б ШОЙИРА МАРЯМ ФАРМ (ЖИЗЗАХ ПЯТАК-МАВЛУДА)-51</t>
        </is>
      </c>
      <c r="C418" s="6" t="inlineStr">
        <is>
          <t>Ташкент</t>
        </is>
      </c>
      <c r="D418" s="6" t="inlineStr">
        <is>
          <t>Ташкент 2</t>
        </is>
      </c>
      <c r="E418" s="7">
        <f>G418+I418+K418+M418+O418+Q418+S418+U418+W418+Y418+AA418+AC418+AE418+AG418+AI418+AK418+AM418+AO418+AQ418+AS418</f>
        <v/>
      </c>
      <c r="F418" s="7">
        <f>H418+J418+L418+N418+P418+R418+T418+V418+X418+Z418+AB418+AD418+AF418+AH418+AJ418+AL418+AN418+AP418+AR418+AT418</f>
        <v/>
      </c>
      <c r="G418" s="7" t="inlineStr"/>
      <c r="H418" s="7" t="inlineStr"/>
      <c r="I418" s="7" t="inlineStr"/>
      <c r="J418" s="7" t="inlineStr"/>
      <c r="K418" s="7" t="inlineStr"/>
      <c r="L418" s="7" t="inlineStr"/>
      <c r="M418" s="7" t="inlineStr"/>
      <c r="N418" s="7" t="inlineStr"/>
      <c r="O418" s="7" t="inlineStr"/>
      <c r="P418" s="7" t="inlineStr"/>
      <c r="Q418" s="7" t="inlineStr"/>
      <c r="R418" s="7" t="inlineStr"/>
      <c r="S418" s="7" t="inlineStr"/>
      <c r="T418" s="7" t="inlineStr"/>
      <c r="U418" s="7" t="inlineStr"/>
      <c r="V418" s="7" t="inlineStr"/>
      <c r="W418" s="7" t="inlineStr"/>
      <c r="X418" s="7" t="inlineStr"/>
      <c r="Y418" s="7" t="inlineStr"/>
      <c r="Z418" s="7" t="inlineStr"/>
      <c r="AA418" s="7" t="inlineStr"/>
      <c r="AB418" s="7" t="inlineStr"/>
      <c r="AC418" s="7" t="inlineStr"/>
      <c r="AD418" s="7" t="inlineStr"/>
      <c r="AE418" s="7" t="inlineStr"/>
      <c r="AF418" s="7" t="inlineStr"/>
      <c r="AG418" s="7" t="inlineStr"/>
      <c r="AH418" s="7" t="inlineStr"/>
      <c r="AI418" s="7" t="inlineStr"/>
      <c r="AJ418" s="7" t="inlineStr"/>
      <c r="AK418" s="7" t="inlineStr"/>
      <c r="AL418" s="7" t="inlineStr"/>
      <c r="AM418" s="7" t="inlineStr"/>
      <c r="AN418" s="7" t="inlineStr"/>
      <c r="AO418" s="7" t="inlineStr"/>
      <c r="AP418" s="7" t="inlineStr"/>
      <c r="AQ418" s="7" t="inlineStr"/>
      <c r="AR418" s="7" t="inlineStr"/>
      <c r="AS418" s="7" t="inlineStr"/>
      <c r="AT418" s="7" t="inlineStr"/>
      <c r="AU418" s="7">
        <f>AW418+AY418+BA418+BC418+BE418+BG418+BI418</f>
        <v/>
      </c>
      <c r="AV418" s="7">
        <f>AX418+AZ418+BB418+BD418+BF418+BH418+BJ418</f>
        <v/>
      </c>
      <c r="AW418" s="7" t="inlineStr"/>
      <c r="AX418" s="7" t="inlineStr"/>
      <c r="AY418" s="7" t="n">
        <v>2</v>
      </c>
      <c r="AZ418" s="7" t="n">
        <v>605300</v>
      </c>
      <c r="BA418" s="7" t="inlineStr"/>
      <c r="BB418" s="7" t="inlineStr"/>
      <c r="BC418" s="7" t="inlineStr"/>
      <c r="BD418" s="7" t="inlineStr"/>
      <c r="BE418" s="7" t="inlineStr"/>
      <c r="BF418" s="7" t="inlineStr"/>
      <c r="BG418" s="7" t="inlineStr"/>
      <c r="BH418" s="7" t="inlineStr"/>
      <c r="BI418" s="7" t="inlineStr"/>
      <c r="BJ418" s="7" t="inlineStr"/>
      <c r="BK418" s="7">
        <f>BM418+BO418+BQ418+BS418+BU418</f>
        <v/>
      </c>
      <c r="BL418" s="7">
        <f>BN418+BP418+BR418+BT418+BV418</f>
        <v/>
      </c>
      <c r="BM418" s="7" t="inlineStr"/>
      <c r="BN418" s="7" t="inlineStr"/>
      <c r="BO418" s="7" t="inlineStr"/>
      <c r="BP418" s="7" t="inlineStr"/>
      <c r="BQ418" s="7" t="inlineStr"/>
      <c r="BR418" s="7" t="inlineStr"/>
      <c r="BS418" s="7" t="inlineStr"/>
      <c r="BT418" s="7" t="inlineStr"/>
      <c r="BU418" s="7" t="inlineStr"/>
      <c r="BV418" s="7" t="inlineStr"/>
      <c r="BW418" s="7">
        <f>BY418+CA418+CC418+CE418+CG418+CI418+CK418+CM418+CO418</f>
        <v/>
      </c>
      <c r="BX418" s="7">
        <f>BZ418+CB418+CD418+CF418+CH418+CJ418+CL418+CN418+CP418</f>
        <v/>
      </c>
      <c r="BY418" s="7" t="inlineStr"/>
      <c r="BZ418" s="7" t="inlineStr"/>
      <c r="CA418" s="7" t="inlineStr"/>
      <c r="CB418" s="7" t="inlineStr"/>
      <c r="CC418" s="7" t="inlineStr"/>
      <c r="CD418" s="7" t="inlineStr"/>
      <c r="CE418" s="7" t="inlineStr"/>
      <c r="CF418" s="7" t="inlineStr"/>
      <c r="CG418" s="7" t="inlineStr"/>
      <c r="CH418" s="7" t="inlineStr"/>
      <c r="CI418" s="7" t="inlineStr"/>
      <c r="CJ418" s="7" t="inlineStr"/>
      <c r="CK418" s="7" t="inlineStr"/>
      <c r="CL418" s="7" t="inlineStr"/>
      <c r="CM418" s="7" t="inlineStr"/>
      <c r="CN418" s="7" t="inlineStr"/>
      <c r="CO418" s="7" t="inlineStr"/>
      <c r="CP418" s="7" t="inlineStr"/>
      <c r="CQ418" s="7">
        <f>CS418+CU418+CW418+CY418+DA418+DC418+DE418+DG418+DI418+DK418+DM418+DO418+DQ418</f>
        <v/>
      </c>
      <c r="CR418" s="7">
        <f>CT418+CV418+CX418+CZ418+DB418+DD418+DF418+DH418+DJ418+DL418+DN418+DP418+DR418</f>
        <v/>
      </c>
      <c r="CS418" s="7" t="inlineStr"/>
      <c r="CT418" s="7" t="inlineStr"/>
      <c r="CU418" s="7" t="inlineStr"/>
      <c r="CV418" s="7" t="inlineStr"/>
      <c r="CW418" s="7" t="inlineStr"/>
      <c r="CX418" s="7" t="inlineStr"/>
      <c r="CY418" s="7" t="inlineStr"/>
      <c r="CZ418" s="7" t="inlineStr"/>
      <c r="DA418" s="7" t="inlineStr"/>
      <c r="DB418" s="7" t="inlineStr"/>
      <c r="DC418" s="7" t="inlineStr"/>
      <c r="DD418" s="7" t="inlineStr"/>
      <c r="DE418" s="7" t="inlineStr"/>
      <c r="DF418" s="7" t="inlineStr"/>
      <c r="DG418" s="7" t="inlineStr"/>
      <c r="DH418" s="7" t="inlineStr"/>
      <c r="DI418" s="7" t="inlineStr"/>
      <c r="DJ418" s="7" t="inlineStr"/>
      <c r="DK418" s="7" t="inlineStr"/>
      <c r="DL418" s="7" t="inlineStr"/>
      <c r="DM418" s="7" t="inlineStr"/>
      <c r="DN418" s="7" t="inlineStr"/>
      <c r="DO418" s="7" t="inlineStr"/>
      <c r="DP418" s="7" t="inlineStr"/>
      <c r="DQ418" s="7" t="inlineStr"/>
      <c r="DR418" s="7" t="inlineStr"/>
      <c r="DS418" s="7">
        <f>E418+AU418+BK418+BW418+CQ418</f>
        <v/>
      </c>
      <c r="DT418" s="7">
        <f>F418+AV418+BL418+BX418+CR418</f>
        <v/>
      </c>
    </row>
    <row r="419" hidden="1" outlineLevel="1">
      <c r="A419" s="5" t="n">
        <v>64</v>
      </c>
      <c r="B419" s="6" t="inlineStr">
        <is>
          <t>Б ЯХЁ ОПТИМАЛ ФАРМ (ЧИЛОНЗОР--ГУЛХАЁ)-51</t>
        </is>
      </c>
      <c r="C419" s="6" t="inlineStr">
        <is>
          <t>Ташкент</t>
        </is>
      </c>
      <c r="D419" s="6" t="inlineStr">
        <is>
          <t>Ташкент 2</t>
        </is>
      </c>
      <c r="E419" s="7">
        <f>G419+I419+K419+M419+O419+Q419+S419+U419+W419+Y419+AA419+AC419+AE419+AG419+AI419+AK419+AM419+AO419+AQ419+AS419</f>
        <v/>
      </c>
      <c r="F419" s="7">
        <f>H419+J419+L419+N419+P419+R419+T419+V419+X419+Z419+AB419+AD419+AF419+AH419+AJ419+AL419+AN419+AP419+AR419+AT419</f>
        <v/>
      </c>
      <c r="G419" s="7" t="inlineStr"/>
      <c r="H419" s="7" t="inlineStr"/>
      <c r="I419" s="7" t="inlineStr"/>
      <c r="J419" s="7" t="inlineStr"/>
      <c r="K419" s="7" t="inlineStr"/>
      <c r="L419" s="7" t="inlineStr"/>
      <c r="M419" s="7" t="inlineStr"/>
      <c r="N419" s="7" t="inlineStr"/>
      <c r="O419" s="7" t="inlineStr"/>
      <c r="P419" s="7" t="inlineStr"/>
      <c r="Q419" s="7" t="inlineStr"/>
      <c r="R419" s="7" t="inlineStr"/>
      <c r="S419" s="7" t="inlineStr"/>
      <c r="T419" s="7" t="inlineStr"/>
      <c r="U419" s="7" t="inlineStr"/>
      <c r="V419" s="7" t="inlineStr"/>
      <c r="W419" s="7" t="inlineStr"/>
      <c r="X419" s="7" t="inlineStr"/>
      <c r="Y419" s="7" t="inlineStr"/>
      <c r="Z419" s="7" t="inlineStr"/>
      <c r="AA419" s="7" t="inlineStr"/>
      <c r="AB419" s="7" t="inlineStr"/>
      <c r="AC419" s="7" t="inlineStr"/>
      <c r="AD419" s="7" t="inlineStr"/>
      <c r="AE419" s="7" t="inlineStr"/>
      <c r="AF419" s="7" t="inlineStr"/>
      <c r="AG419" s="7" t="inlineStr"/>
      <c r="AH419" s="7" t="inlineStr"/>
      <c r="AI419" s="7" t="inlineStr"/>
      <c r="AJ419" s="7" t="inlineStr"/>
      <c r="AK419" s="7" t="inlineStr"/>
      <c r="AL419" s="7" t="inlineStr"/>
      <c r="AM419" s="7" t="inlineStr"/>
      <c r="AN419" s="7" t="inlineStr"/>
      <c r="AO419" s="7" t="inlineStr"/>
      <c r="AP419" s="7" t="inlineStr"/>
      <c r="AQ419" s="7" t="inlineStr"/>
      <c r="AR419" s="7" t="inlineStr"/>
      <c r="AS419" s="7" t="inlineStr"/>
      <c r="AT419" s="7" t="inlineStr"/>
      <c r="AU419" s="7">
        <f>AW419+AY419+BA419+BC419+BE419+BG419+BI419</f>
        <v/>
      </c>
      <c r="AV419" s="7">
        <f>AX419+AZ419+BB419+BD419+BF419+BH419+BJ419</f>
        <v/>
      </c>
      <c r="AW419" s="7" t="inlineStr"/>
      <c r="AX419" s="7" t="inlineStr"/>
      <c r="AY419" s="7" t="inlineStr"/>
      <c r="AZ419" s="7" t="inlineStr"/>
      <c r="BA419" s="7" t="inlineStr"/>
      <c r="BB419" s="7" t="inlineStr"/>
      <c r="BC419" s="7" t="inlineStr"/>
      <c r="BD419" s="7" t="inlineStr"/>
      <c r="BE419" s="7" t="inlineStr"/>
      <c r="BF419" s="7" t="inlineStr"/>
      <c r="BG419" s="7" t="inlineStr"/>
      <c r="BH419" s="7" t="inlineStr"/>
      <c r="BI419" s="7" t="inlineStr"/>
      <c r="BJ419" s="7" t="inlineStr"/>
      <c r="BK419" s="7">
        <f>BM419+BO419+BQ419+BS419+BU419</f>
        <v/>
      </c>
      <c r="BL419" s="7">
        <f>BN419+BP419+BR419+BT419+BV419</f>
        <v/>
      </c>
      <c r="BM419" s="7" t="inlineStr"/>
      <c r="BN419" s="7" t="inlineStr"/>
      <c r="BO419" s="7" t="inlineStr"/>
      <c r="BP419" s="7" t="inlineStr"/>
      <c r="BQ419" s="7" t="inlineStr"/>
      <c r="BR419" s="7" t="inlineStr"/>
      <c r="BS419" s="7" t="inlineStr"/>
      <c r="BT419" s="7" t="inlineStr"/>
      <c r="BU419" s="7" t="n">
        <v>2</v>
      </c>
      <c r="BV419" s="7" t="n">
        <v>944400</v>
      </c>
      <c r="BW419" s="7">
        <f>BY419+CA419+CC419+CE419+CG419+CI419+CK419+CM419+CO419</f>
        <v/>
      </c>
      <c r="BX419" s="7">
        <f>BZ419+CB419+CD419+CF419+CH419+CJ419+CL419+CN419+CP419</f>
        <v/>
      </c>
      <c r="BY419" s="7" t="inlineStr"/>
      <c r="BZ419" s="7" t="inlineStr"/>
      <c r="CA419" s="7" t="inlineStr"/>
      <c r="CB419" s="7" t="inlineStr"/>
      <c r="CC419" s="7" t="inlineStr"/>
      <c r="CD419" s="7" t="inlineStr"/>
      <c r="CE419" s="7" t="inlineStr"/>
      <c r="CF419" s="7" t="inlineStr"/>
      <c r="CG419" s="7" t="inlineStr"/>
      <c r="CH419" s="7" t="inlineStr"/>
      <c r="CI419" s="7" t="inlineStr"/>
      <c r="CJ419" s="7" t="inlineStr"/>
      <c r="CK419" s="7" t="inlineStr"/>
      <c r="CL419" s="7" t="inlineStr"/>
      <c r="CM419" s="7" t="inlineStr"/>
      <c r="CN419" s="7" t="inlineStr"/>
      <c r="CO419" s="7" t="inlineStr"/>
      <c r="CP419" s="7" t="inlineStr"/>
      <c r="CQ419" s="7">
        <f>CS419+CU419+CW419+CY419+DA419+DC419+DE419+DG419+DI419+DK419+DM419+DO419+DQ419</f>
        <v/>
      </c>
      <c r="CR419" s="7">
        <f>CT419+CV419+CX419+CZ419+DB419+DD419+DF419+DH419+DJ419+DL419+DN419+DP419+DR419</f>
        <v/>
      </c>
      <c r="CS419" s="7" t="inlineStr"/>
      <c r="CT419" s="7" t="inlineStr"/>
      <c r="CU419" s="7" t="inlineStr"/>
      <c r="CV419" s="7" t="inlineStr"/>
      <c r="CW419" s="7" t="inlineStr"/>
      <c r="CX419" s="7" t="inlineStr"/>
      <c r="CY419" s="7" t="inlineStr"/>
      <c r="CZ419" s="7" t="inlineStr"/>
      <c r="DA419" s="7" t="inlineStr"/>
      <c r="DB419" s="7" t="inlineStr"/>
      <c r="DC419" s="7" t="inlineStr"/>
      <c r="DD419" s="7" t="inlineStr"/>
      <c r="DE419" s="7" t="inlineStr"/>
      <c r="DF419" s="7" t="inlineStr"/>
      <c r="DG419" s="7" t="inlineStr"/>
      <c r="DH419" s="7" t="inlineStr"/>
      <c r="DI419" s="7" t="inlineStr"/>
      <c r="DJ419" s="7" t="inlineStr"/>
      <c r="DK419" s="7" t="inlineStr"/>
      <c r="DL419" s="7" t="inlineStr"/>
      <c r="DM419" s="7" t="inlineStr"/>
      <c r="DN419" s="7" t="inlineStr"/>
      <c r="DO419" s="7" t="inlineStr"/>
      <c r="DP419" s="7" t="inlineStr"/>
      <c r="DQ419" s="7" t="inlineStr"/>
      <c r="DR419" s="7" t="inlineStr"/>
      <c r="DS419" s="7">
        <f>E419+AU419+BK419+BW419+CQ419</f>
        <v/>
      </c>
      <c r="DT419" s="7">
        <f>F419+AV419+BL419+BX419+CR419</f>
        <v/>
      </c>
    </row>
    <row r="420">
      <c r="A420" s="8" t="n"/>
      <c r="B420" s="8" t="inlineStr">
        <is>
          <t>FINAL SUM</t>
        </is>
      </c>
      <c r="C420" s="8" t="n"/>
      <c r="D420" s="8" t="n"/>
      <c r="E420" s="9">
        <f>E4+E119+E351+E355</f>
        <v/>
      </c>
      <c r="F420" s="9">
        <f>F4+F119+F351+F355</f>
        <v/>
      </c>
      <c r="G420" s="9">
        <f>G4+G119+G351+G355</f>
        <v/>
      </c>
      <c r="H420" s="9">
        <f>H4+H119+H351+H355</f>
        <v/>
      </c>
      <c r="I420" s="9">
        <f>I4+I119+I351+I355</f>
        <v/>
      </c>
      <c r="J420" s="9">
        <f>J4+J119+J351+J355</f>
        <v/>
      </c>
      <c r="K420" s="9">
        <f>K4+K119+K351+K355</f>
        <v/>
      </c>
      <c r="L420" s="9">
        <f>L4+L119+L351+L355</f>
        <v/>
      </c>
      <c r="M420" s="9">
        <f>M4+M119+M351+M355</f>
        <v/>
      </c>
      <c r="N420" s="9">
        <f>N4+N119+N351+N355</f>
        <v/>
      </c>
      <c r="O420" s="9">
        <f>O4+O119+O351+O355</f>
        <v/>
      </c>
      <c r="P420" s="9">
        <f>P4+P119+P351+P355</f>
        <v/>
      </c>
      <c r="Q420" s="9">
        <f>Q4+Q119+Q351+Q355</f>
        <v/>
      </c>
      <c r="R420" s="9">
        <f>R4+R119+R351+R355</f>
        <v/>
      </c>
      <c r="S420" s="9">
        <f>S4+S119+S351+S355</f>
        <v/>
      </c>
      <c r="T420" s="9">
        <f>T4+T119+T351+T355</f>
        <v/>
      </c>
      <c r="U420" s="9">
        <f>U4+U119+U351+U355</f>
        <v/>
      </c>
      <c r="V420" s="9">
        <f>V4+V119+V351+V355</f>
        <v/>
      </c>
      <c r="W420" s="9">
        <f>W4+W119+W351+W355</f>
        <v/>
      </c>
      <c r="X420" s="9">
        <f>X4+X119+X351+X355</f>
        <v/>
      </c>
      <c r="Y420" s="9">
        <f>Y4+Y119+Y351+Y355</f>
        <v/>
      </c>
      <c r="Z420" s="9">
        <f>Z4+Z119+Z351+Z355</f>
        <v/>
      </c>
      <c r="AA420" s="9">
        <f>AA4+AA119+AA351+AA355</f>
        <v/>
      </c>
      <c r="AB420" s="9">
        <f>AB4+AB119+AB351+AB355</f>
        <v/>
      </c>
      <c r="AC420" s="9">
        <f>AC4+AC119+AC351+AC355</f>
        <v/>
      </c>
      <c r="AD420" s="9">
        <f>AD4+AD119+AD351+AD355</f>
        <v/>
      </c>
      <c r="AE420" s="9">
        <f>AE4+AE119+AE351+AE355</f>
        <v/>
      </c>
      <c r="AF420" s="9">
        <f>AF4+AF119+AF351+AF355</f>
        <v/>
      </c>
      <c r="AG420" s="9">
        <f>AG4+AG119+AG351+AG355</f>
        <v/>
      </c>
      <c r="AH420" s="9">
        <f>AH4+AH119+AH351+AH355</f>
        <v/>
      </c>
      <c r="AI420" s="9">
        <f>AI4+AI119+AI351+AI355</f>
        <v/>
      </c>
      <c r="AJ420" s="9">
        <f>AJ4+AJ119+AJ351+AJ355</f>
        <v/>
      </c>
      <c r="AK420" s="9">
        <f>AK4+AK119+AK351+AK355</f>
        <v/>
      </c>
      <c r="AL420" s="9">
        <f>AL4+AL119+AL351+AL355</f>
        <v/>
      </c>
      <c r="AM420" s="9">
        <f>AM4+AM119+AM351+AM355</f>
        <v/>
      </c>
      <c r="AN420" s="9">
        <f>AN4+AN119+AN351+AN355</f>
        <v/>
      </c>
      <c r="AO420" s="9">
        <f>AO4+AO119+AO351+AO355</f>
        <v/>
      </c>
      <c r="AP420" s="9">
        <f>AP4+AP119+AP351+AP355</f>
        <v/>
      </c>
      <c r="AQ420" s="9">
        <f>AQ4+AQ119+AQ351+AQ355</f>
        <v/>
      </c>
      <c r="AR420" s="9">
        <f>AR4+AR119+AR351+AR355</f>
        <v/>
      </c>
      <c r="AS420" s="9">
        <f>AS4+AS119+AS351+AS355</f>
        <v/>
      </c>
      <c r="AT420" s="9">
        <f>AT4+AT119+AT351+AT355</f>
        <v/>
      </c>
      <c r="AU420" s="9">
        <f>AU4+AU119+AU351+AU355</f>
        <v/>
      </c>
      <c r="AV420" s="9">
        <f>AV4+AV119+AV351+AV355</f>
        <v/>
      </c>
      <c r="AW420" s="9">
        <f>AW4+AW119+AW351+AW355</f>
        <v/>
      </c>
      <c r="AX420" s="9">
        <f>AX4+AX119+AX351+AX355</f>
        <v/>
      </c>
      <c r="AY420" s="9">
        <f>AY4+AY119+AY351+AY355</f>
        <v/>
      </c>
      <c r="AZ420" s="9">
        <f>AZ4+AZ119+AZ351+AZ355</f>
        <v/>
      </c>
      <c r="BA420" s="9">
        <f>BA4+BA119+BA351+BA355</f>
        <v/>
      </c>
      <c r="BB420" s="9">
        <f>BB4+BB119+BB351+BB355</f>
        <v/>
      </c>
      <c r="BC420" s="9">
        <f>BC4+BC119+BC351+BC355</f>
        <v/>
      </c>
      <c r="BD420" s="9">
        <f>BD4+BD119+BD351+BD355</f>
        <v/>
      </c>
      <c r="BE420" s="9">
        <f>BE4+BE119+BE351+BE355</f>
        <v/>
      </c>
      <c r="BF420" s="9">
        <f>BF4+BF119+BF351+BF355</f>
        <v/>
      </c>
      <c r="BG420" s="9">
        <f>BG4+BG119+BG351+BG355</f>
        <v/>
      </c>
      <c r="BH420" s="9">
        <f>BH4+BH119+BH351+BH355</f>
        <v/>
      </c>
      <c r="BI420" s="9">
        <f>BI4+BI119+BI351+BI355</f>
        <v/>
      </c>
      <c r="BJ420" s="9">
        <f>BJ4+BJ119+BJ351+BJ355</f>
        <v/>
      </c>
      <c r="BK420" s="9">
        <f>BK4+BK119+BK351+BK355</f>
        <v/>
      </c>
      <c r="BL420" s="9">
        <f>BL4+BL119+BL351+BL355</f>
        <v/>
      </c>
      <c r="BM420" s="9">
        <f>BM4+BM119+BM351+BM355</f>
        <v/>
      </c>
      <c r="BN420" s="9">
        <f>BN4+BN119+BN351+BN355</f>
        <v/>
      </c>
      <c r="BO420" s="9">
        <f>BO4+BO119+BO351+BO355</f>
        <v/>
      </c>
      <c r="BP420" s="9">
        <f>BP4+BP119+BP351+BP355</f>
        <v/>
      </c>
      <c r="BQ420" s="9">
        <f>BQ4+BQ119+BQ351+BQ355</f>
        <v/>
      </c>
      <c r="BR420" s="9">
        <f>BR4+BR119+BR351+BR355</f>
        <v/>
      </c>
      <c r="BS420" s="9">
        <f>BS4+BS119+BS351+BS355</f>
        <v/>
      </c>
      <c r="BT420" s="9">
        <f>BT4+BT119+BT351+BT355</f>
        <v/>
      </c>
      <c r="BU420" s="9">
        <f>BU4+BU119+BU351+BU355</f>
        <v/>
      </c>
      <c r="BV420" s="9">
        <f>BV4+BV119+BV351+BV355</f>
        <v/>
      </c>
      <c r="BW420" s="9">
        <f>BW4+BW119+BW351+BW355</f>
        <v/>
      </c>
      <c r="BX420" s="9">
        <f>BX4+BX119+BX351+BX355</f>
        <v/>
      </c>
      <c r="BY420" s="9">
        <f>BY4+BY119+BY351+BY355</f>
        <v/>
      </c>
      <c r="BZ420" s="9">
        <f>BZ4+BZ119+BZ351+BZ355</f>
        <v/>
      </c>
      <c r="CA420" s="9">
        <f>CA4+CA119+CA351+CA355</f>
        <v/>
      </c>
      <c r="CB420" s="9">
        <f>CB4+CB119+CB351+CB355</f>
        <v/>
      </c>
      <c r="CC420" s="9">
        <f>CC4+CC119+CC351+CC355</f>
        <v/>
      </c>
      <c r="CD420" s="9">
        <f>CD4+CD119+CD351+CD355</f>
        <v/>
      </c>
      <c r="CE420" s="9">
        <f>CE4+CE119+CE351+CE355</f>
        <v/>
      </c>
      <c r="CF420" s="9">
        <f>CF4+CF119+CF351+CF355</f>
        <v/>
      </c>
      <c r="CG420" s="9">
        <f>CG4+CG119+CG351+CG355</f>
        <v/>
      </c>
      <c r="CH420" s="9">
        <f>CH4+CH119+CH351+CH355</f>
        <v/>
      </c>
      <c r="CI420" s="9">
        <f>CI4+CI119+CI351+CI355</f>
        <v/>
      </c>
      <c r="CJ420" s="9">
        <f>CJ4+CJ119+CJ351+CJ355</f>
        <v/>
      </c>
      <c r="CK420" s="9">
        <f>CK4+CK119+CK351+CK355</f>
        <v/>
      </c>
      <c r="CL420" s="9">
        <f>CL4+CL119+CL351+CL355</f>
        <v/>
      </c>
      <c r="CM420" s="9">
        <f>CM4+CM119+CM351+CM355</f>
        <v/>
      </c>
      <c r="CN420" s="9">
        <f>CN4+CN119+CN351+CN355</f>
        <v/>
      </c>
      <c r="CO420" s="9">
        <f>CO4+CO119+CO351+CO355</f>
        <v/>
      </c>
      <c r="CP420" s="9">
        <f>CP4+CP119+CP351+CP355</f>
        <v/>
      </c>
      <c r="CQ420" s="9">
        <f>CQ4+CQ119+CQ351+CQ355</f>
        <v/>
      </c>
      <c r="CR420" s="9">
        <f>CR4+CR119+CR351+CR355</f>
        <v/>
      </c>
      <c r="CS420" s="9">
        <f>CS4+CS119+CS351+CS355</f>
        <v/>
      </c>
      <c r="CT420" s="9">
        <f>CT4+CT119+CT351+CT355</f>
        <v/>
      </c>
      <c r="CU420" s="9">
        <f>CU4+CU119+CU351+CU355</f>
        <v/>
      </c>
      <c r="CV420" s="9">
        <f>CV4+CV119+CV351+CV355</f>
        <v/>
      </c>
      <c r="CW420" s="9">
        <f>CW4+CW119+CW351+CW355</f>
        <v/>
      </c>
      <c r="CX420" s="9">
        <f>CX4+CX119+CX351+CX355</f>
        <v/>
      </c>
      <c r="CY420" s="9">
        <f>CY4+CY119+CY351+CY355</f>
        <v/>
      </c>
      <c r="CZ420" s="9">
        <f>CZ4+CZ119+CZ351+CZ355</f>
        <v/>
      </c>
      <c r="DA420" s="9">
        <f>DA4+DA119+DA351+DA355</f>
        <v/>
      </c>
      <c r="DB420" s="9">
        <f>DB4+DB119+DB351+DB355</f>
        <v/>
      </c>
      <c r="DC420" s="9">
        <f>DC4+DC119+DC351+DC355</f>
        <v/>
      </c>
      <c r="DD420" s="9">
        <f>DD4+DD119+DD351+DD355</f>
        <v/>
      </c>
      <c r="DE420" s="9">
        <f>DE4+DE119+DE351+DE355</f>
        <v/>
      </c>
      <c r="DF420" s="9">
        <f>DF4+DF119+DF351+DF355</f>
        <v/>
      </c>
      <c r="DG420" s="9">
        <f>DG4+DG119+DG351+DG355</f>
        <v/>
      </c>
      <c r="DH420" s="9">
        <f>DH4+DH119+DH351+DH355</f>
        <v/>
      </c>
      <c r="DI420" s="9">
        <f>DI4+DI119+DI351+DI355</f>
        <v/>
      </c>
      <c r="DJ420" s="9">
        <f>DJ4+DJ119+DJ351+DJ355</f>
        <v/>
      </c>
      <c r="DK420" s="9">
        <f>DK4+DK119+DK351+DK355</f>
        <v/>
      </c>
      <c r="DL420" s="9">
        <f>DL4+DL119+DL351+DL355</f>
        <v/>
      </c>
      <c r="DM420" s="9">
        <f>DM4+DM119+DM351+DM355</f>
        <v/>
      </c>
      <c r="DN420" s="9">
        <f>DN4+DN119+DN351+DN355</f>
        <v/>
      </c>
      <c r="DO420" s="9">
        <f>DO4+DO119+DO351+DO355</f>
        <v/>
      </c>
      <c r="DP420" s="9">
        <f>DP4+DP119+DP351+DP355</f>
        <v/>
      </c>
      <c r="DQ420" s="9">
        <f>DQ4+DQ119+DQ351+DQ355</f>
        <v/>
      </c>
      <c r="DR420" s="9">
        <f>DR4+DR119+DR351+DR355</f>
        <v/>
      </c>
      <c r="DS420" s="9">
        <f>DS4+DS119+DS351+DS355</f>
        <v/>
      </c>
      <c r="DT420" s="9">
        <f>DT4+DT119+DT351+DT355</f>
        <v/>
      </c>
    </row>
    <row r="421">
      <c r="A421" s="8" t="n"/>
      <c r="B421" s="8" t="inlineStr">
        <is>
          <t>FINAL SUM ( Minus 10 % )</t>
        </is>
      </c>
      <c r="C421" s="8" t="n"/>
      <c r="D421" s="8" t="n"/>
      <c r="E421" s="9" t="n"/>
      <c r="F421" s="9">
        <f>H421+J421+L421+N421+P421+R421+T421+V421+X421+Z421+AB421+AD421+AF421+AH421+AJ421+AL421+AN421+AP421+AR421+AT421</f>
        <v/>
      </c>
      <c r="G421" s="9" t="n"/>
      <c r="H421" s="9">
        <f>H420*90%</f>
        <v/>
      </c>
      <c r="I421" s="9" t="n"/>
      <c r="J421" s="9">
        <f>J420*90%</f>
        <v/>
      </c>
      <c r="K421" s="9" t="n"/>
      <c r="L421" s="9">
        <f>L420*90%</f>
        <v/>
      </c>
      <c r="M421" s="9" t="n"/>
      <c r="N421" s="9">
        <f>N420*90%</f>
        <v/>
      </c>
      <c r="O421" s="9" t="n"/>
      <c r="P421" s="9">
        <f>P420*90%</f>
        <v/>
      </c>
      <c r="Q421" s="9" t="n"/>
      <c r="R421" s="9">
        <f>R420*90%</f>
        <v/>
      </c>
      <c r="S421" s="9" t="n"/>
      <c r="T421" s="9">
        <f>T420*90%</f>
        <v/>
      </c>
      <c r="U421" s="9" t="n"/>
      <c r="V421" s="9">
        <f>V420*90%</f>
        <v/>
      </c>
      <c r="W421" s="9" t="n"/>
      <c r="X421" s="9">
        <f>X420*90%</f>
        <v/>
      </c>
      <c r="Y421" s="9" t="n"/>
      <c r="Z421" s="9">
        <f>Z420*90%</f>
        <v/>
      </c>
      <c r="AA421" s="9" t="n"/>
      <c r="AB421" s="9">
        <f>AB420*90%</f>
        <v/>
      </c>
      <c r="AC421" s="9" t="n"/>
      <c r="AD421" s="9">
        <f>AD420*90%</f>
        <v/>
      </c>
      <c r="AE421" s="9" t="n"/>
      <c r="AF421" s="9">
        <f>AF420*90%</f>
        <v/>
      </c>
      <c r="AG421" s="9" t="n"/>
      <c r="AH421" s="9">
        <f>AH420*90%</f>
        <v/>
      </c>
      <c r="AI421" s="9" t="n"/>
      <c r="AJ421" s="9">
        <f>AJ420*90%</f>
        <v/>
      </c>
      <c r="AK421" s="9" t="n"/>
      <c r="AL421" s="9">
        <f>AL420*90%</f>
        <v/>
      </c>
      <c r="AM421" s="9" t="n"/>
      <c r="AN421" s="9">
        <f>AN420*90%</f>
        <v/>
      </c>
      <c r="AO421" s="9" t="n"/>
      <c r="AP421" s="9">
        <f>AP420*90%</f>
        <v/>
      </c>
      <c r="AQ421" s="9" t="n"/>
      <c r="AR421" s="9">
        <f>AR420*90%</f>
        <v/>
      </c>
      <c r="AS421" s="9" t="n"/>
      <c r="AT421" s="9">
        <f>AT420*90%</f>
        <v/>
      </c>
      <c r="AU421" s="9" t="n"/>
      <c r="AV421" s="9">
        <f>AX421+AZ421+BB421+BD421+BF421+BH421+BJ421</f>
        <v/>
      </c>
      <c r="AW421" s="9" t="n"/>
      <c r="AX421" s="9">
        <f>AX420*90%</f>
        <v/>
      </c>
      <c r="AY421" s="9" t="n"/>
      <c r="AZ421" s="9">
        <f>AZ420*90%</f>
        <v/>
      </c>
      <c r="BA421" s="9" t="n"/>
      <c r="BB421" s="9">
        <f>BB420*90%</f>
        <v/>
      </c>
      <c r="BC421" s="9" t="n"/>
      <c r="BD421" s="9">
        <f>BD420*90%</f>
        <v/>
      </c>
      <c r="BE421" s="9" t="n"/>
      <c r="BF421" s="9">
        <f>BF420*90%</f>
        <v/>
      </c>
      <c r="BG421" s="9" t="n"/>
      <c r="BH421" s="9">
        <f>BH420*90%</f>
        <v/>
      </c>
      <c r="BI421" s="9" t="n"/>
      <c r="BJ421" s="9">
        <f>BJ420*90%</f>
        <v/>
      </c>
      <c r="BK421" s="9" t="n"/>
      <c r="BL421" s="9">
        <f>BN421+BP421+BR421+BT421+BV421</f>
        <v/>
      </c>
      <c r="BM421" s="9" t="n"/>
      <c r="BN421" s="9">
        <f>BN420*90%</f>
        <v/>
      </c>
      <c r="BO421" s="9" t="n"/>
      <c r="BP421" s="9">
        <f>BP420*90%</f>
        <v/>
      </c>
      <c r="BQ421" s="9" t="n"/>
      <c r="BR421" s="9">
        <f>BR420*90%</f>
        <v/>
      </c>
      <c r="BS421" s="9" t="n"/>
      <c r="BT421" s="9">
        <f>BT420*90%</f>
        <v/>
      </c>
      <c r="BU421" s="9" t="n"/>
      <c r="BV421" s="9">
        <f>BV420*90%</f>
        <v/>
      </c>
      <c r="BW421" s="9" t="n"/>
      <c r="BX421" s="9">
        <f>BZ421+CB421+CD421+CF421+CH421+CJ421+CL421+CN421+CP421</f>
        <v/>
      </c>
      <c r="BY421" s="9" t="n"/>
      <c r="BZ421" s="9">
        <f>BZ420*90%</f>
        <v/>
      </c>
      <c r="CA421" s="9" t="n"/>
      <c r="CB421" s="9">
        <f>CB420*90%</f>
        <v/>
      </c>
      <c r="CC421" s="9" t="n"/>
      <c r="CD421" s="9">
        <f>CD420*90%</f>
        <v/>
      </c>
      <c r="CE421" s="9" t="n"/>
      <c r="CF421" s="9">
        <f>CF420*90%</f>
        <v/>
      </c>
      <c r="CG421" s="9" t="n"/>
      <c r="CH421" s="9">
        <f>CH420*90%</f>
        <v/>
      </c>
      <c r="CI421" s="9" t="n"/>
      <c r="CJ421" s="9">
        <f>CJ420*90%</f>
        <v/>
      </c>
      <c r="CK421" s="9" t="n"/>
      <c r="CL421" s="9">
        <f>CL420*90%</f>
        <v/>
      </c>
      <c r="CM421" s="9" t="n"/>
      <c r="CN421" s="9">
        <f>CN420*90%</f>
        <v/>
      </c>
      <c r="CO421" s="9" t="n"/>
      <c r="CP421" s="9">
        <f>CP420*90%</f>
        <v/>
      </c>
      <c r="CQ421" s="9" t="n"/>
      <c r="CR421" s="9">
        <f>CT421+CV421+CX421+CZ421+DB421+DD421+DF421+DH421+DJ421+DL421+DN421+DP421+DR421</f>
        <v/>
      </c>
      <c r="CS421" s="9" t="n"/>
      <c r="CT421" s="9">
        <f>CT420*90%</f>
        <v/>
      </c>
      <c r="CU421" s="9" t="n"/>
      <c r="CV421" s="9">
        <f>CV420*90%</f>
        <v/>
      </c>
      <c r="CW421" s="9" t="n"/>
      <c r="CX421" s="9">
        <f>CX420*90%</f>
        <v/>
      </c>
      <c r="CY421" s="9" t="n"/>
      <c r="CZ421" s="9">
        <f>CZ420*90%</f>
        <v/>
      </c>
      <c r="DA421" s="9" t="n"/>
      <c r="DB421" s="9">
        <f>DB420*90%</f>
        <v/>
      </c>
      <c r="DC421" s="9" t="n"/>
      <c r="DD421" s="9">
        <f>DD420*90%</f>
        <v/>
      </c>
      <c r="DE421" s="9" t="n"/>
      <c r="DF421" s="9">
        <f>DF420*90%</f>
        <v/>
      </c>
      <c r="DG421" s="9" t="n"/>
      <c r="DH421" s="9">
        <f>DH420*90%</f>
        <v/>
      </c>
      <c r="DI421" s="9" t="n"/>
      <c r="DJ421" s="9">
        <f>DJ420*90%</f>
        <v/>
      </c>
      <c r="DK421" s="9" t="n"/>
      <c r="DL421" s="9">
        <f>DL420*90%</f>
        <v/>
      </c>
      <c r="DM421" s="9" t="n"/>
      <c r="DN421" s="9">
        <f>DN420*90%</f>
        <v/>
      </c>
      <c r="DO421" s="9" t="n"/>
      <c r="DP421" s="9">
        <f>DP420*90%</f>
        <v/>
      </c>
      <c r="DQ421" s="9" t="n"/>
      <c r="DR421" s="9">
        <f>DR420*90%</f>
        <v/>
      </c>
      <c r="DS421" s="9">
        <f>E421+AU421+BK421+BW421+CQ421</f>
        <v/>
      </c>
      <c r="DT421" s="9">
        <f>F421+AV421+BL421+BX421+CR421</f>
        <v/>
      </c>
    </row>
    <row r="422">
      <c r="A422" s="8" t="n"/>
      <c r="B422" s="8" t="inlineStr">
        <is>
          <t>Final summa for Reklama</t>
        </is>
      </c>
      <c r="C422" s="8" t="n"/>
      <c r="D422" s="8" t="n"/>
      <c r="E422" s="9" t="n"/>
      <c r="F422" s="9">
        <f>H422+J422+L422+N422+P422+R422+T422+V422+X422+Z422+AB422+AD422+AF422+AH422+AJ422+AL422+AN422+AP422+AR422+AT422</f>
        <v/>
      </c>
      <c r="G422" s="9" t="n"/>
      <c r="H422" s="9">
        <f>G420*5000</f>
        <v/>
      </c>
      <c r="I422" s="9" t="n"/>
      <c r="J422" s="9">
        <f>I420*5000</f>
        <v/>
      </c>
      <c r="K422" s="9" t="n"/>
      <c r="L422" s="9">
        <f>K420*5000</f>
        <v/>
      </c>
      <c r="M422" s="9" t="n"/>
      <c r="N422" s="9">
        <f>M420*5000</f>
        <v/>
      </c>
      <c r="O422" s="9" t="n"/>
      <c r="P422" s="9">
        <f>O420*5000</f>
        <v/>
      </c>
      <c r="Q422" s="9" t="n"/>
      <c r="R422" s="9">
        <f>Q420*0</f>
        <v/>
      </c>
      <c r="S422" s="9" t="n"/>
      <c r="T422" s="9">
        <f>S420*0</f>
        <v/>
      </c>
      <c r="U422" s="9" t="n"/>
      <c r="V422" s="9">
        <f>U420*0</f>
        <v/>
      </c>
      <c r="W422" s="9" t="n"/>
      <c r="X422" s="9">
        <f>W420*0</f>
        <v/>
      </c>
      <c r="Y422" s="9" t="n"/>
      <c r="Z422" s="9">
        <f>Y420*0</f>
        <v/>
      </c>
      <c r="AA422" s="9" t="n"/>
      <c r="AB422" s="9">
        <f>AA420*7000</f>
        <v/>
      </c>
      <c r="AC422" s="9" t="n"/>
      <c r="AD422" s="9">
        <f>AC420*0</f>
        <v/>
      </c>
      <c r="AE422" s="9" t="n"/>
      <c r="AF422" s="9">
        <f>AE420*0</f>
        <v/>
      </c>
      <c r="AG422" s="9" t="n"/>
      <c r="AH422" s="9">
        <f>AG420*0</f>
        <v/>
      </c>
      <c r="AI422" s="9" t="n"/>
      <c r="AJ422" s="9">
        <f>AI420*0</f>
        <v/>
      </c>
      <c r="AK422" s="9" t="n"/>
      <c r="AL422" s="9">
        <f>AK420*0</f>
        <v/>
      </c>
      <c r="AM422" s="9" t="n"/>
      <c r="AN422" s="9">
        <f>AM420*0</f>
        <v/>
      </c>
      <c r="AO422" s="9" t="n"/>
      <c r="AP422" s="9">
        <f>AO420*0</f>
        <v/>
      </c>
      <c r="AQ422" s="9" t="n"/>
      <c r="AR422" s="9">
        <f>AQ420*0</f>
        <v/>
      </c>
      <c r="AS422" s="9" t="n"/>
      <c r="AT422" s="9">
        <f>AS420*0</f>
        <v/>
      </c>
      <c r="AU422" s="9" t="n"/>
      <c r="AV422" s="9">
        <f>AX422+AZ422+BB422+BD422+BF422+BH422+BJ422</f>
        <v/>
      </c>
      <c r="AW422" s="9" t="n"/>
      <c r="AX422" s="9">
        <f>AW420*50000</f>
        <v/>
      </c>
      <c r="AY422" s="9" t="n"/>
      <c r="AZ422" s="9">
        <f>AY420*60000</f>
        <v/>
      </c>
      <c r="BA422" s="9" t="n"/>
      <c r="BB422" s="9">
        <f>BA420*7000</f>
        <v/>
      </c>
      <c r="BC422" s="9" t="n"/>
      <c r="BD422" s="9">
        <f>BC420*25000</f>
        <v/>
      </c>
      <c r="BE422" s="9" t="n"/>
      <c r="BF422" s="9">
        <f>BE420*20000</f>
        <v/>
      </c>
      <c r="BG422" s="9" t="n"/>
      <c r="BH422" s="9">
        <f>BG420*10000</f>
        <v/>
      </c>
      <c r="BI422" s="9" t="n"/>
      <c r="BJ422" s="9">
        <f>BI420*25000</f>
        <v/>
      </c>
      <c r="BK422" s="9" t="n"/>
      <c r="BL422" s="9">
        <f>BN422+BP422+BR422+BT422+BV422</f>
        <v/>
      </c>
      <c r="BM422" s="9" t="n"/>
      <c r="BN422" s="9">
        <f>BM420*15000</f>
        <v/>
      </c>
      <c r="BO422" s="9" t="n"/>
      <c r="BP422" s="9">
        <f>BO420*5000</f>
        <v/>
      </c>
      <c r="BQ422" s="9" t="n"/>
      <c r="BR422" s="9">
        <f>BQ420*15000</f>
        <v/>
      </c>
      <c r="BS422" s="9" t="n"/>
      <c r="BT422" s="9">
        <f>BS420*5000</f>
        <v/>
      </c>
      <c r="BU422" s="9" t="n"/>
      <c r="BV422" s="9">
        <f>BU420*0</f>
        <v/>
      </c>
      <c r="BW422" s="9" t="n"/>
      <c r="BX422" s="9">
        <f>BZ422+CB422+CD422+CF422+CH422+CJ422+CL422+CN422+CP422</f>
        <v/>
      </c>
      <c r="BY422" s="9" t="n"/>
      <c r="BZ422" s="9">
        <f>BY420*4000</f>
        <v/>
      </c>
      <c r="CA422" s="9" t="n"/>
      <c r="CB422" s="9">
        <f>CA420*2000</f>
        <v/>
      </c>
      <c r="CC422" s="9" t="n"/>
      <c r="CD422" s="9">
        <f>CC420*10000</f>
        <v/>
      </c>
      <c r="CE422" s="9" t="n"/>
      <c r="CF422" s="9">
        <f>CE420*18000</f>
        <v/>
      </c>
      <c r="CG422" s="9" t="n"/>
      <c r="CH422" s="9">
        <f>CG420*150000</f>
        <v/>
      </c>
      <c r="CI422" s="9" t="n"/>
      <c r="CJ422" s="9">
        <f>CI420*9000</f>
        <v/>
      </c>
      <c r="CK422" s="9" t="n"/>
      <c r="CL422" s="9">
        <f>CK420*0</f>
        <v/>
      </c>
      <c r="CM422" s="9" t="n"/>
      <c r="CN422" s="9">
        <f>CM420*0</f>
        <v/>
      </c>
      <c r="CO422" s="9" t="n"/>
      <c r="CP422" s="9">
        <f>CO420*5000</f>
        <v/>
      </c>
      <c r="CQ422" s="9" t="n"/>
      <c r="CR422" s="9">
        <f>CT422+CV422+CX422+CZ422+DB422+DD422+DF422+DH422+DJ422+DL422+DN422+DP422+DR422</f>
        <v/>
      </c>
      <c r="CS422" s="9" t="n"/>
      <c r="CT422" s="9">
        <f>CS420*5000</f>
        <v/>
      </c>
      <c r="CU422" s="9" t="n"/>
      <c r="CV422" s="9">
        <f>CU420*7000</f>
        <v/>
      </c>
      <c r="CW422" s="9" t="n"/>
      <c r="CX422" s="9">
        <f>CW420*18000</f>
        <v/>
      </c>
      <c r="CY422" s="9" t="n"/>
      <c r="CZ422" s="9">
        <f>CY420*5000</f>
        <v/>
      </c>
      <c r="DA422" s="9" t="n"/>
      <c r="DB422" s="9">
        <f>DA420*12000</f>
        <v/>
      </c>
      <c r="DC422" s="9" t="n"/>
      <c r="DD422" s="9">
        <f>DC420*10000</f>
        <v/>
      </c>
      <c r="DE422" s="9" t="n"/>
      <c r="DF422" s="9">
        <f>DE420*8000</f>
        <v/>
      </c>
      <c r="DG422" s="9" t="n"/>
      <c r="DH422" s="9">
        <f>DG420*0</f>
        <v/>
      </c>
      <c r="DI422" s="9" t="n"/>
      <c r="DJ422" s="9">
        <f>DI420*10000</f>
        <v/>
      </c>
      <c r="DK422" s="9" t="n"/>
      <c r="DL422" s="9">
        <f>DK420*8000</f>
        <v/>
      </c>
      <c r="DM422" s="9" t="n"/>
      <c r="DN422" s="9">
        <f>DM420*8000</f>
        <v/>
      </c>
      <c r="DO422" s="9" t="n"/>
      <c r="DP422" s="9">
        <f>DO420*15000</f>
        <v/>
      </c>
      <c r="DQ422" s="9" t="n"/>
      <c r="DR422" s="9">
        <f>DQ420*7000</f>
        <v/>
      </c>
      <c r="DS422" s="9">
        <f>E422+AU422+BK422+BW422+CQ422</f>
        <v/>
      </c>
      <c r="DT422" s="9">
        <f>F422+AV422+BL422+BX422+CR422</f>
        <v/>
      </c>
    </row>
    <row r="423">
      <c r="A423" s="8" t="n"/>
      <c r="B423" s="8" t="inlineStr">
        <is>
          <t>Final summa for Leksiya</t>
        </is>
      </c>
      <c r="C423" s="8" t="n"/>
      <c r="D423" s="8" t="n"/>
      <c r="E423" s="9" t="n"/>
      <c r="F423" s="9">
        <f>H423+J423+L423+N423+P423+R423+T423+V423+X423+Z423+AB423+AD423+AF423+AH423+AJ423+AL423+AN423+AP423+AR423+AT423</f>
        <v/>
      </c>
      <c r="G423" s="9" t="n"/>
      <c r="H423" s="9">
        <f>H421*2%</f>
        <v/>
      </c>
      <c r="I423" s="9" t="n"/>
      <c r="J423" s="9">
        <f>J421*2%</f>
        <v/>
      </c>
      <c r="K423" s="9" t="n"/>
      <c r="L423" s="9">
        <f>L421*2%</f>
        <v/>
      </c>
      <c r="M423" s="9" t="n"/>
      <c r="N423" s="9">
        <f>N421*2%</f>
        <v/>
      </c>
      <c r="O423" s="9" t="n"/>
      <c r="P423" s="9">
        <f>P421*2%</f>
        <v/>
      </c>
      <c r="Q423" s="9" t="n"/>
      <c r="R423" s="9">
        <f>R421*2%</f>
        <v/>
      </c>
      <c r="S423" s="9" t="n"/>
      <c r="T423" s="9">
        <f>T421*2%</f>
        <v/>
      </c>
      <c r="U423" s="9" t="n"/>
      <c r="V423" s="9">
        <f>V421*2%</f>
        <v/>
      </c>
      <c r="W423" s="9" t="n"/>
      <c r="X423" s="9">
        <f>X421*2%</f>
        <v/>
      </c>
      <c r="Y423" s="9" t="n"/>
      <c r="Z423" s="9">
        <f>Z421*2%</f>
        <v/>
      </c>
      <c r="AA423" s="9" t="n"/>
      <c r="AB423" s="9">
        <f>AB421*2%</f>
        <v/>
      </c>
      <c r="AC423" s="9" t="n"/>
      <c r="AD423" s="9">
        <f>AD421*2%</f>
        <v/>
      </c>
      <c r="AE423" s="9" t="n"/>
      <c r="AF423" s="9">
        <f>AF421*2%</f>
        <v/>
      </c>
      <c r="AG423" s="9" t="n"/>
      <c r="AH423" s="9">
        <f>AH421*2%</f>
        <v/>
      </c>
      <c r="AI423" s="9" t="n"/>
      <c r="AJ423" s="9">
        <f>AJ421*2%</f>
        <v/>
      </c>
      <c r="AK423" s="9" t="n"/>
      <c r="AL423" s="9">
        <f>AL421*2%</f>
        <v/>
      </c>
      <c r="AM423" s="9" t="n"/>
      <c r="AN423" s="9">
        <f>AN421*2%</f>
        <v/>
      </c>
      <c r="AO423" s="9" t="n"/>
      <c r="AP423" s="9">
        <f>AP421*2%</f>
        <v/>
      </c>
      <c r="AQ423" s="9" t="n"/>
      <c r="AR423" s="9">
        <f>AR421*2%</f>
        <v/>
      </c>
      <c r="AS423" s="9" t="n"/>
      <c r="AT423" s="9">
        <f>AT421*2%</f>
        <v/>
      </c>
      <c r="AU423" s="9" t="n"/>
      <c r="AV423" s="9">
        <f>AX423+AZ423+BB423+BD423+BF423+BH423+BJ423</f>
        <v/>
      </c>
      <c r="AW423" s="9" t="n"/>
      <c r="AX423" s="9">
        <f>AX421*2%</f>
        <v/>
      </c>
      <c r="AY423" s="9" t="n"/>
      <c r="AZ423" s="9">
        <f>AZ421*2%</f>
        <v/>
      </c>
      <c r="BA423" s="9" t="n"/>
      <c r="BB423" s="9">
        <f>BB421*2%</f>
        <v/>
      </c>
      <c r="BC423" s="9" t="n"/>
      <c r="BD423" s="9">
        <f>BD421*2%</f>
        <v/>
      </c>
      <c r="BE423" s="9" t="n"/>
      <c r="BF423" s="9">
        <f>BF421*2%</f>
        <v/>
      </c>
      <c r="BG423" s="9" t="n"/>
      <c r="BH423" s="9">
        <f>BH421*2%</f>
        <v/>
      </c>
      <c r="BI423" s="9" t="n"/>
      <c r="BJ423" s="9">
        <f>BJ421*2%</f>
        <v/>
      </c>
      <c r="BK423" s="9" t="n"/>
      <c r="BL423" s="9">
        <f>BN423+BP423+BR423+BT423+BV423</f>
        <v/>
      </c>
      <c r="BM423" s="9" t="n"/>
      <c r="BN423" s="9">
        <f>BN421*2%</f>
        <v/>
      </c>
      <c r="BO423" s="9" t="n"/>
      <c r="BP423" s="9">
        <f>BP421*2%</f>
        <v/>
      </c>
      <c r="BQ423" s="9" t="n"/>
      <c r="BR423" s="9">
        <f>BR421*2%</f>
        <v/>
      </c>
      <c r="BS423" s="9" t="n"/>
      <c r="BT423" s="9">
        <f>BT421*2%</f>
        <v/>
      </c>
      <c r="BU423" s="9" t="n"/>
      <c r="BV423" s="9">
        <f>BV421*2%</f>
        <v/>
      </c>
      <c r="BW423" s="9" t="n"/>
      <c r="BX423" s="9">
        <f>BZ423+CB423+CD423+CF423+CH423+CJ423+CL423+CN423+CP423</f>
        <v/>
      </c>
      <c r="BY423" s="9" t="n"/>
      <c r="BZ423" s="9">
        <f>BZ421*2%</f>
        <v/>
      </c>
      <c r="CA423" s="9" t="n"/>
      <c r="CB423" s="9">
        <f>CB421*2%</f>
        <v/>
      </c>
      <c r="CC423" s="9" t="n"/>
      <c r="CD423" s="9">
        <f>CD421*2%</f>
        <v/>
      </c>
      <c r="CE423" s="9" t="n"/>
      <c r="CF423" s="9">
        <f>CF421*2%</f>
        <v/>
      </c>
      <c r="CG423" s="9" t="n"/>
      <c r="CH423" s="9">
        <f>CH421*2%</f>
        <v/>
      </c>
      <c r="CI423" s="9" t="n"/>
      <c r="CJ423" s="9">
        <f>CJ421*2%</f>
        <v/>
      </c>
      <c r="CK423" s="9" t="n"/>
      <c r="CL423" s="9">
        <f>CL421*2%</f>
        <v/>
      </c>
      <c r="CM423" s="9" t="n"/>
      <c r="CN423" s="9">
        <f>CN421*2%</f>
        <v/>
      </c>
      <c r="CO423" s="9" t="n"/>
      <c r="CP423" s="9">
        <f>CP421*2%</f>
        <v/>
      </c>
      <c r="CQ423" s="9" t="n"/>
      <c r="CR423" s="9">
        <f>CT423+CV423+CX423+CZ423+DB423+DD423+DF423+DH423+DJ423+DL423+DN423+DP423+DR423</f>
        <v/>
      </c>
      <c r="CS423" s="9" t="n"/>
      <c r="CT423" s="9">
        <f>CT421*2%</f>
        <v/>
      </c>
      <c r="CU423" s="9" t="n"/>
      <c r="CV423" s="9">
        <f>CV421*2%</f>
        <v/>
      </c>
      <c r="CW423" s="9" t="n"/>
      <c r="CX423" s="9">
        <f>CX421*2%</f>
        <v/>
      </c>
      <c r="CY423" s="9" t="n"/>
      <c r="CZ423" s="9">
        <f>CZ421*2%</f>
        <v/>
      </c>
      <c r="DA423" s="9" t="n"/>
      <c r="DB423" s="9">
        <f>DB421*2%</f>
        <v/>
      </c>
      <c r="DC423" s="9" t="n"/>
      <c r="DD423" s="9">
        <f>DD421*2%</f>
        <v/>
      </c>
      <c r="DE423" s="9" t="n"/>
      <c r="DF423" s="9">
        <f>DF421*2%</f>
        <v/>
      </c>
      <c r="DG423" s="9" t="n"/>
      <c r="DH423" s="9">
        <f>DH421*2%</f>
        <v/>
      </c>
      <c r="DI423" s="9" t="n"/>
      <c r="DJ423" s="9">
        <f>DJ421*2%</f>
        <v/>
      </c>
      <c r="DK423" s="9" t="n"/>
      <c r="DL423" s="9">
        <f>DL421*2%</f>
        <v/>
      </c>
      <c r="DM423" s="9" t="n"/>
      <c r="DN423" s="9">
        <f>DN421*2%</f>
        <v/>
      </c>
      <c r="DO423" s="9" t="n"/>
      <c r="DP423" s="9">
        <f>DP421*2%</f>
        <v/>
      </c>
      <c r="DQ423" s="9" t="n"/>
      <c r="DR423" s="9">
        <f>DR421*2%</f>
        <v/>
      </c>
      <c r="DS423" s="9">
        <f>E423+AU423+BK423+BW423+CQ423</f>
        <v/>
      </c>
      <c r="DT423" s="9">
        <f>F423+AV423+BL423+BX423+CR423</f>
        <v/>
      </c>
    </row>
  </sheetData>
  <mergeCells count="61">
    <mergeCell ref="BY1:BZ1"/>
    <mergeCell ref="DS1:DT1"/>
    <mergeCell ref="B1:D1"/>
    <mergeCell ref="AG1:AH1"/>
    <mergeCell ref="AI1:AJ1"/>
    <mergeCell ref="AA1:AB1"/>
    <mergeCell ref="CI1:CJ1"/>
    <mergeCell ref="AS1:AT1"/>
    <mergeCell ref="CA1:CB1"/>
    <mergeCell ref="CK1:CL1"/>
    <mergeCell ref="AU1:AV1"/>
    <mergeCell ref="M1:N1"/>
    <mergeCell ref="CC1:CD1"/>
    <mergeCell ref="CO1:CP1"/>
    <mergeCell ref="CU1:CV1"/>
    <mergeCell ref="CW1:CX1"/>
    <mergeCell ref="DG1:DH1"/>
    <mergeCell ref="E1:F1"/>
    <mergeCell ref="K1:L1"/>
    <mergeCell ref="W1:X1"/>
    <mergeCell ref="BE1:BF1"/>
    <mergeCell ref="O1:P1"/>
    <mergeCell ref="Y1:Z1"/>
    <mergeCell ref="BG1:BH1"/>
    <mergeCell ref="BM1:BN1"/>
    <mergeCell ref="DA1:DB1"/>
    <mergeCell ref="BQ1:BR1"/>
    <mergeCell ref="DI1:DJ1"/>
    <mergeCell ref="BS1:BT1"/>
    <mergeCell ref="DM1:DN1"/>
    <mergeCell ref="BU1:BV1"/>
    <mergeCell ref="AM1:AN1"/>
    <mergeCell ref="Q1:R1"/>
    <mergeCell ref="AK1:AL1"/>
    <mergeCell ref="AC1:AD1"/>
    <mergeCell ref="AO1:AP1"/>
    <mergeCell ref="AE1:AF1"/>
    <mergeCell ref="CM1:CN1"/>
    <mergeCell ref="AQ1:AR1"/>
    <mergeCell ref="AW1:AX1"/>
    <mergeCell ref="CE1:CF1"/>
    <mergeCell ref="CQ1:CR1"/>
    <mergeCell ref="AY1:AZ1"/>
    <mergeCell ref="CG1:CH1"/>
    <mergeCell ref="CS1:CT1"/>
    <mergeCell ref="CY1:CZ1"/>
    <mergeCell ref="I1:J1"/>
    <mergeCell ref="DK1:DL1"/>
    <mergeCell ref="G1:H1"/>
    <mergeCell ref="S1:T1"/>
    <mergeCell ref="BA1:BB1"/>
    <mergeCell ref="U1:V1"/>
    <mergeCell ref="BC1:BD1"/>
    <mergeCell ref="BI1:BJ1"/>
    <mergeCell ref="DC1:DD1"/>
    <mergeCell ref="BK1:BL1"/>
    <mergeCell ref="DE1:DF1"/>
    <mergeCell ref="BO1:BP1"/>
    <mergeCell ref="DO1:DP1"/>
    <mergeCell ref="BW1:BX1"/>
    <mergeCell ref="DQ1:D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2025-07-08T16:31:09Z</dcterms:created>
  <dcterms:modified xmlns:dcterms="http://purl.org/dc/terms/" xmlns:xsi="http://www.w3.org/2001/XMLSchema-instance" xsi:type="dcterms:W3CDTF">2025-07-08T16:31:16Z</dcterms:modified>
</cp:coreProperties>
</file>